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Owner\Documents\"/>
    </mc:Choice>
  </mc:AlternateContent>
  <xr:revisionPtr revIDLastSave="0" documentId="8_{2906A62C-D157-4F0F-AAAA-2AE13D19AFDA}" xr6:coauthVersionLast="40" xr6:coauthVersionMax="40" xr10:uidLastSave="{00000000-0000-0000-0000-000000000000}"/>
  <bookViews>
    <workbookView xWindow="-110" yWindow="-110" windowWidth="19420" windowHeight="10420" firstSheet="1" activeTab="1" xr2:uid="{00000000-000D-0000-FFFF-FFFF00000000}"/>
  </bookViews>
  <sheets>
    <sheet name="Sheet13" sheetId="27" r:id="rId1"/>
    <sheet name="Analysis" sheetId="14" r:id="rId2"/>
    <sheet name="Global 500 companies" sheetId="1" r:id="rId3"/>
    <sheet name="FF_add_data" sheetId="3" r:id="rId4"/>
    <sheet name="MCR cities" sheetId="2" r:id="rId5"/>
    <sheet name="world-cities_csv" sheetId="13" r:id="rId6"/>
  </sheets>
  <calcPr calcId="191029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5" i="1" l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G5" i="1"/>
  <c r="D5" i="2" l="1"/>
  <c r="E3882" i="2"/>
  <c r="D3882" i="2"/>
  <c r="E3881" i="2"/>
  <c r="D3881" i="2"/>
  <c r="E3880" i="2"/>
  <c r="D3880" i="2"/>
  <c r="E3879" i="2"/>
  <c r="D3879" i="2"/>
  <c r="E3878" i="2"/>
  <c r="D3878" i="2"/>
  <c r="E3877" i="2"/>
  <c r="D3877" i="2"/>
  <c r="E3876" i="2"/>
  <c r="D3876" i="2"/>
  <c r="E3875" i="2"/>
  <c r="D3875" i="2"/>
  <c r="E3874" i="2"/>
  <c r="D3874" i="2"/>
  <c r="E3873" i="2"/>
  <c r="D3873" i="2"/>
  <c r="E3872" i="2"/>
  <c r="D3872" i="2"/>
  <c r="E3871" i="2"/>
  <c r="D3871" i="2"/>
  <c r="E3870" i="2"/>
  <c r="D3870" i="2"/>
  <c r="E3869" i="2"/>
  <c r="D3869" i="2"/>
  <c r="E3868" i="2"/>
  <c r="D3868" i="2"/>
  <c r="E3867" i="2"/>
  <c r="D3867" i="2"/>
  <c r="E3866" i="2"/>
  <c r="D3866" i="2"/>
  <c r="E3865" i="2"/>
  <c r="D3865" i="2"/>
  <c r="E3864" i="2"/>
  <c r="D3864" i="2"/>
  <c r="E3863" i="2"/>
  <c r="D3863" i="2"/>
  <c r="E3862" i="2"/>
  <c r="D3862" i="2"/>
  <c r="E3861" i="2"/>
  <c r="D3861" i="2"/>
  <c r="E3860" i="2"/>
  <c r="D3860" i="2"/>
  <c r="E3859" i="2"/>
  <c r="D3859" i="2"/>
  <c r="E3858" i="2"/>
  <c r="D3858" i="2"/>
  <c r="E3857" i="2"/>
  <c r="D3857" i="2"/>
  <c r="E3856" i="2"/>
  <c r="D3856" i="2"/>
  <c r="E3855" i="2"/>
  <c r="D3855" i="2"/>
  <c r="E3854" i="2"/>
  <c r="D3854" i="2"/>
  <c r="E3853" i="2"/>
  <c r="D3853" i="2"/>
  <c r="E3852" i="2"/>
  <c r="D3852" i="2"/>
  <c r="E3851" i="2"/>
  <c r="D3851" i="2"/>
  <c r="E3850" i="2"/>
  <c r="D3850" i="2"/>
  <c r="E3849" i="2"/>
  <c r="D3849" i="2"/>
  <c r="E3848" i="2"/>
  <c r="D3848" i="2"/>
  <c r="E3847" i="2"/>
  <c r="D3847" i="2"/>
  <c r="E3846" i="2"/>
  <c r="D3846" i="2"/>
  <c r="E3845" i="2"/>
  <c r="D3845" i="2"/>
  <c r="E3844" i="2"/>
  <c r="D3844" i="2"/>
  <c r="E3843" i="2"/>
  <c r="D3843" i="2"/>
  <c r="E3842" i="2"/>
  <c r="D3842" i="2"/>
  <c r="E3841" i="2"/>
  <c r="D3841" i="2"/>
  <c r="E3840" i="2"/>
  <c r="D3840" i="2"/>
  <c r="E3839" i="2"/>
  <c r="D3839" i="2"/>
  <c r="E3838" i="2"/>
  <c r="D3838" i="2"/>
  <c r="E3837" i="2"/>
  <c r="D3837" i="2"/>
  <c r="E3836" i="2"/>
  <c r="D3836" i="2"/>
  <c r="E3835" i="2"/>
  <c r="D3835" i="2"/>
  <c r="E3834" i="2"/>
  <c r="D3834" i="2"/>
  <c r="E3833" i="2"/>
  <c r="D3833" i="2"/>
  <c r="E3832" i="2"/>
  <c r="D3832" i="2"/>
  <c r="E3831" i="2"/>
  <c r="D3831" i="2"/>
  <c r="E3830" i="2"/>
  <c r="D3830" i="2"/>
  <c r="E3829" i="2"/>
  <c r="D3829" i="2"/>
  <c r="E3828" i="2"/>
  <c r="D3828" i="2"/>
  <c r="E3827" i="2"/>
  <c r="D3827" i="2"/>
  <c r="E3826" i="2"/>
  <c r="D3826" i="2"/>
  <c r="E3825" i="2"/>
  <c r="D3825" i="2"/>
  <c r="E3824" i="2"/>
  <c r="D3824" i="2"/>
  <c r="E3823" i="2"/>
  <c r="D3823" i="2"/>
  <c r="E3822" i="2"/>
  <c r="D3822" i="2"/>
  <c r="E3821" i="2"/>
  <c r="D3821" i="2"/>
  <c r="E3820" i="2"/>
  <c r="D3820" i="2"/>
  <c r="E3819" i="2"/>
  <c r="D3819" i="2"/>
  <c r="E3818" i="2"/>
  <c r="D3818" i="2"/>
  <c r="E3817" i="2"/>
  <c r="D3817" i="2"/>
  <c r="E3816" i="2"/>
  <c r="D3816" i="2"/>
  <c r="E3815" i="2"/>
  <c r="D3815" i="2"/>
  <c r="E3814" i="2"/>
  <c r="D3814" i="2"/>
  <c r="E3813" i="2"/>
  <c r="D3813" i="2"/>
  <c r="E3812" i="2"/>
  <c r="D3812" i="2"/>
  <c r="E3811" i="2"/>
  <c r="D3811" i="2"/>
  <c r="E3810" i="2"/>
  <c r="D3810" i="2"/>
  <c r="E3809" i="2"/>
  <c r="D3809" i="2"/>
  <c r="E3808" i="2"/>
  <c r="D3808" i="2"/>
  <c r="E3807" i="2"/>
  <c r="D3807" i="2"/>
  <c r="E3806" i="2"/>
  <c r="D3806" i="2"/>
  <c r="E3805" i="2"/>
  <c r="D3805" i="2"/>
  <c r="E3804" i="2"/>
  <c r="D3804" i="2"/>
  <c r="E3803" i="2"/>
  <c r="D3803" i="2"/>
  <c r="E3802" i="2"/>
  <c r="D3802" i="2"/>
  <c r="E3801" i="2"/>
  <c r="D3801" i="2"/>
  <c r="E3800" i="2"/>
  <c r="D3800" i="2"/>
  <c r="E3799" i="2"/>
  <c r="D3799" i="2"/>
  <c r="E3798" i="2"/>
  <c r="D3798" i="2"/>
  <c r="E3797" i="2"/>
  <c r="D3797" i="2"/>
  <c r="E3796" i="2"/>
  <c r="D3796" i="2"/>
  <c r="E3795" i="2"/>
  <c r="D3795" i="2"/>
  <c r="E3794" i="2"/>
  <c r="D3794" i="2"/>
  <c r="E3793" i="2"/>
  <c r="D3793" i="2"/>
  <c r="E3792" i="2"/>
  <c r="D3792" i="2"/>
  <c r="E3791" i="2"/>
  <c r="D3791" i="2"/>
  <c r="E3790" i="2"/>
  <c r="D3790" i="2"/>
  <c r="E3789" i="2"/>
  <c r="D3789" i="2"/>
  <c r="E3788" i="2"/>
  <c r="D3788" i="2"/>
  <c r="E3787" i="2"/>
  <c r="D3787" i="2"/>
  <c r="E3786" i="2"/>
  <c r="D3786" i="2"/>
  <c r="E3785" i="2"/>
  <c r="D3785" i="2"/>
  <c r="E3784" i="2"/>
  <c r="D3784" i="2"/>
  <c r="E3783" i="2"/>
  <c r="D3783" i="2"/>
  <c r="E3782" i="2"/>
  <c r="D3782" i="2"/>
  <c r="E3781" i="2"/>
  <c r="D3781" i="2"/>
  <c r="E3780" i="2"/>
  <c r="D3780" i="2"/>
  <c r="E3779" i="2"/>
  <c r="D3779" i="2"/>
  <c r="E3778" i="2"/>
  <c r="D3778" i="2"/>
  <c r="E3777" i="2"/>
  <c r="D3777" i="2"/>
  <c r="E3776" i="2"/>
  <c r="D3776" i="2"/>
  <c r="E3775" i="2"/>
  <c r="D3775" i="2"/>
  <c r="E3774" i="2"/>
  <c r="D3774" i="2"/>
  <c r="E3773" i="2"/>
  <c r="D3773" i="2"/>
  <c r="E3772" i="2"/>
  <c r="D3772" i="2"/>
  <c r="E3771" i="2"/>
  <c r="D3771" i="2"/>
  <c r="E3770" i="2"/>
  <c r="D3770" i="2"/>
  <c r="E3769" i="2"/>
  <c r="D3769" i="2"/>
  <c r="E3768" i="2"/>
  <c r="D3768" i="2"/>
  <c r="E3767" i="2"/>
  <c r="D3767" i="2"/>
  <c r="E3766" i="2"/>
  <c r="D3766" i="2"/>
  <c r="E3765" i="2"/>
  <c r="D3765" i="2"/>
  <c r="E3764" i="2"/>
  <c r="D3764" i="2"/>
  <c r="E3763" i="2"/>
  <c r="D3763" i="2"/>
  <c r="E3762" i="2"/>
  <c r="D3762" i="2"/>
  <c r="E3761" i="2"/>
  <c r="D3761" i="2"/>
  <c r="E3760" i="2"/>
  <c r="D3760" i="2"/>
  <c r="E3759" i="2"/>
  <c r="D3759" i="2"/>
  <c r="E3758" i="2"/>
  <c r="D3758" i="2"/>
  <c r="E3757" i="2"/>
  <c r="D3757" i="2"/>
  <c r="E3756" i="2"/>
  <c r="D3756" i="2"/>
  <c r="E3755" i="2"/>
  <c r="D3755" i="2"/>
  <c r="E3754" i="2"/>
  <c r="D3754" i="2"/>
  <c r="E3753" i="2"/>
  <c r="D3753" i="2"/>
  <c r="E3752" i="2"/>
  <c r="D3752" i="2"/>
  <c r="E3751" i="2"/>
  <c r="D3751" i="2"/>
  <c r="E3750" i="2"/>
  <c r="D3750" i="2"/>
  <c r="E3749" i="2"/>
  <c r="D3749" i="2"/>
  <c r="E3748" i="2"/>
  <c r="D3748" i="2"/>
  <c r="E3747" i="2"/>
  <c r="D3747" i="2"/>
  <c r="E3746" i="2"/>
  <c r="D3746" i="2"/>
  <c r="E3745" i="2"/>
  <c r="D3745" i="2"/>
  <c r="E3744" i="2"/>
  <c r="D3744" i="2"/>
  <c r="E3743" i="2"/>
  <c r="D3743" i="2"/>
  <c r="E3742" i="2"/>
  <c r="D3742" i="2"/>
  <c r="E3741" i="2"/>
  <c r="D3741" i="2"/>
  <c r="E3740" i="2"/>
  <c r="D3740" i="2"/>
  <c r="E3739" i="2"/>
  <c r="D3739" i="2"/>
  <c r="E3738" i="2"/>
  <c r="D3738" i="2"/>
  <c r="E3737" i="2"/>
  <c r="D3737" i="2"/>
  <c r="E3736" i="2"/>
  <c r="D3736" i="2"/>
  <c r="E3735" i="2"/>
  <c r="D3735" i="2"/>
  <c r="E3734" i="2"/>
  <c r="D3734" i="2"/>
  <c r="E3733" i="2"/>
  <c r="D3733" i="2"/>
  <c r="E3732" i="2"/>
  <c r="D3732" i="2"/>
  <c r="E3731" i="2"/>
  <c r="D3731" i="2"/>
  <c r="E3730" i="2"/>
  <c r="D3730" i="2"/>
  <c r="E3729" i="2"/>
  <c r="D3729" i="2"/>
  <c r="E3728" i="2"/>
  <c r="D3728" i="2"/>
  <c r="E3727" i="2"/>
  <c r="D3727" i="2"/>
  <c r="E3726" i="2"/>
  <c r="D3726" i="2"/>
  <c r="E3725" i="2"/>
  <c r="D3725" i="2"/>
  <c r="E3724" i="2"/>
  <c r="D3724" i="2"/>
  <c r="E3723" i="2"/>
  <c r="D3723" i="2"/>
  <c r="E3722" i="2"/>
  <c r="D3722" i="2"/>
  <c r="E3721" i="2"/>
  <c r="D3721" i="2"/>
  <c r="E3720" i="2"/>
  <c r="D3720" i="2"/>
  <c r="E3719" i="2"/>
  <c r="D3719" i="2"/>
  <c r="E3718" i="2"/>
  <c r="D3718" i="2"/>
  <c r="E3717" i="2"/>
  <c r="D3717" i="2"/>
  <c r="E3716" i="2"/>
  <c r="D3716" i="2"/>
  <c r="E3715" i="2"/>
  <c r="D3715" i="2"/>
  <c r="E3714" i="2"/>
  <c r="D3714" i="2"/>
  <c r="E3713" i="2"/>
  <c r="D3713" i="2"/>
  <c r="E3712" i="2"/>
  <c r="D3712" i="2"/>
  <c r="E3711" i="2"/>
  <c r="D3711" i="2"/>
  <c r="E3710" i="2"/>
  <c r="D3710" i="2"/>
  <c r="E3709" i="2"/>
  <c r="D3709" i="2"/>
  <c r="E3708" i="2"/>
  <c r="D3708" i="2"/>
  <c r="E3707" i="2"/>
  <c r="D3707" i="2"/>
  <c r="E3706" i="2"/>
  <c r="D3706" i="2"/>
  <c r="E3705" i="2"/>
  <c r="D3705" i="2"/>
  <c r="E3704" i="2"/>
  <c r="D3704" i="2"/>
  <c r="E3703" i="2"/>
  <c r="D3703" i="2"/>
  <c r="E3702" i="2"/>
  <c r="D3702" i="2"/>
  <c r="E3701" i="2"/>
  <c r="D3701" i="2"/>
  <c r="E3700" i="2"/>
  <c r="D3700" i="2"/>
  <c r="E3699" i="2"/>
  <c r="D3699" i="2"/>
  <c r="E3698" i="2"/>
  <c r="D3698" i="2"/>
  <c r="E3697" i="2"/>
  <c r="D3697" i="2"/>
  <c r="E3696" i="2"/>
  <c r="D3696" i="2"/>
  <c r="E3695" i="2"/>
  <c r="D3695" i="2"/>
  <c r="E3694" i="2"/>
  <c r="D3694" i="2"/>
  <c r="E3693" i="2"/>
  <c r="D3693" i="2"/>
  <c r="E3692" i="2"/>
  <c r="D3692" i="2"/>
  <c r="E3691" i="2"/>
  <c r="D3691" i="2"/>
  <c r="E3690" i="2"/>
  <c r="D3690" i="2"/>
  <c r="E3689" i="2"/>
  <c r="D3689" i="2"/>
  <c r="E3688" i="2"/>
  <c r="D3688" i="2"/>
  <c r="E3687" i="2"/>
  <c r="D3687" i="2"/>
  <c r="E3686" i="2"/>
  <c r="D3686" i="2"/>
  <c r="E3685" i="2"/>
  <c r="D3685" i="2"/>
  <c r="E3684" i="2"/>
  <c r="D3684" i="2"/>
  <c r="E3683" i="2"/>
  <c r="D3683" i="2"/>
  <c r="E3682" i="2"/>
  <c r="D3682" i="2"/>
  <c r="E3681" i="2"/>
  <c r="D3681" i="2"/>
  <c r="E3680" i="2"/>
  <c r="D3680" i="2"/>
  <c r="E3679" i="2"/>
  <c r="D3679" i="2"/>
  <c r="E3678" i="2"/>
  <c r="D3678" i="2"/>
  <c r="E3677" i="2"/>
  <c r="D3677" i="2"/>
  <c r="E3676" i="2"/>
  <c r="D3676" i="2"/>
  <c r="E3675" i="2"/>
  <c r="D3675" i="2"/>
  <c r="E3674" i="2"/>
  <c r="D3674" i="2"/>
  <c r="E3673" i="2"/>
  <c r="D3673" i="2"/>
  <c r="E3672" i="2"/>
  <c r="D3672" i="2"/>
  <c r="E3671" i="2"/>
  <c r="D3671" i="2"/>
  <c r="E3670" i="2"/>
  <c r="D3670" i="2"/>
  <c r="E3669" i="2"/>
  <c r="D3669" i="2"/>
  <c r="E3668" i="2"/>
  <c r="D3668" i="2"/>
  <c r="E3667" i="2"/>
  <c r="D3667" i="2"/>
  <c r="E3666" i="2"/>
  <c r="D3666" i="2"/>
  <c r="E3665" i="2"/>
  <c r="D3665" i="2"/>
  <c r="E3664" i="2"/>
  <c r="D3664" i="2"/>
  <c r="E3663" i="2"/>
  <c r="D3663" i="2"/>
  <c r="E3662" i="2"/>
  <c r="D3662" i="2"/>
  <c r="E3661" i="2"/>
  <c r="D3661" i="2"/>
  <c r="E3660" i="2"/>
  <c r="D3660" i="2"/>
  <c r="E3659" i="2"/>
  <c r="D3659" i="2"/>
  <c r="E3658" i="2"/>
  <c r="D3658" i="2"/>
  <c r="E3657" i="2"/>
  <c r="D3657" i="2"/>
  <c r="E3656" i="2"/>
  <c r="D3656" i="2"/>
  <c r="E3655" i="2"/>
  <c r="D3655" i="2"/>
  <c r="E3654" i="2"/>
  <c r="D3654" i="2"/>
  <c r="E3653" i="2"/>
  <c r="D3653" i="2"/>
  <c r="E3652" i="2"/>
  <c r="D3652" i="2"/>
  <c r="E3651" i="2"/>
  <c r="D3651" i="2"/>
  <c r="E3650" i="2"/>
  <c r="D3650" i="2"/>
  <c r="E3649" i="2"/>
  <c r="D3649" i="2"/>
  <c r="E3648" i="2"/>
  <c r="D3648" i="2"/>
  <c r="E3647" i="2"/>
  <c r="D3647" i="2"/>
  <c r="E3646" i="2"/>
  <c r="D3646" i="2"/>
  <c r="E3645" i="2"/>
  <c r="D3645" i="2"/>
  <c r="E3644" i="2"/>
  <c r="D3644" i="2"/>
  <c r="E3643" i="2"/>
  <c r="D3643" i="2"/>
  <c r="E3642" i="2"/>
  <c r="D3642" i="2"/>
  <c r="E3641" i="2"/>
  <c r="D3641" i="2"/>
  <c r="E3640" i="2"/>
  <c r="D3640" i="2"/>
  <c r="E3639" i="2"/>
  <c r="D3639" i="2"/>
  <c r="E3638" i="2"/>
  <c r="D3638" i="2"/>
  <c r="E3637" i="2"/>
  <c r="D3637" i="2"/>
  <c r="E3636" i="2"/>
  <c r="D3636" i="2"/>
  <c r="E3635" i="2"/>
  <c r="D3635" i="2"/>
  <c r="E3634" i="2"/>
  <c r="D3634" i="2"/>
  <c r="E3633" i="2"/>
  <c r="D3633" i="2"/>
  <c r="E3632" i="2"/>
  <c r="D3632" i="2"/>
  <c r="E3631" i="2"/>
  <c r="D3631" i="2"/>
  <c r="E3630" i="2"/>
  <c r="D3630" i="2"/>
  <c r="E3629" i="2"/>
  <c r="D3629" i="2"/>
  <c r="E3628" i="2"/>
  <c r="D3628" i="2"/>
  <c r="E3627" i="2"/>
  <c r="D3627" i="2"/>
  <c r="E3626" i="2"/>
  <c r="D3626" i="2"/>
  <c r="E3625" i="2"/>
  <c r="D3625" i="2"/>
  <c r="E3624" i="2"/>
  <c r="D3624" i="2"/>
  <c r="E3623" i="2"/>
  <c r="D3623" i="2"/>
  <c r="E3622" i="2"/>
  <c r="D3622" i="2"/>
  <c r="E3621" i="2"/>
  <c r="D3621" i="2"/>
  <c r="E3620" i="2"/>
  <c r="D3620" i="2"/>
  <c r="E3619" i="2"/>
  <c r="D3619" i="2"/>
  <c r="E3618" i="2"/>
  <c r="D3618" i="2"/>
  <c r="E3617" i="2"/>
  <c r="D3617" i="2"/>
  <c r="E3616" i="2"/>
  <c r="D3616" i="2"/>
  <c r="E3615" i="2"/>
  <c r="D3615" i="2"/>
  <c r="E3614" i="2"/>
  <c r="D3614" i="2"/>
  <c r="E3613" i="2"/>
  <c r="D3613" i="2"/>
  <c r="E3612" i="2"/>
  <c r="D3612" i="2"/>
  <c r="E3611" i="2"/>
  <c r="D3611" i="2"/>
  <c r="E3610" i="2"/>
  <c r="D3610" i="2"/>
  <c r="E3609" i="2"/>
  <c r="D3609" i="2"/>
  <c r="E3608" i="2"/>
  <c r="D3608" i="2"/>
  <c r="E3607" i="2"/>
  <c r="D3607" i="2"/>
  <c r="E3606" i="2"/>
  <c r="D3606" i="2"/>
  <c r="E3605" i="2"/>
  <c r="D3605" i="2"/>
  <c r="E3604" i="2"/>
  <c r="D3604" i="2"/>
  <c r="E3603" i="2"/>
  <c r="D3603" i="2"/>
  <c r="E3602" i="2"/>
  <c r="D3602" i="2"/>
  <c r="E3601" i="2"/>
  <c r="D3601" i="2"/>
  <c r="E3600" i="2"/>
  <c r="D3600" i="2"/>
  <c r="E3599" i="2"/>
  <c r="D3599" i="2"/>
  <c r="E3598" i="2"/>
  <c r="D3598" i="2"/>
  <c r="E3597" i="2"/>
  <c r="D3597" i="2"/>
  <c r="E3596" i="2"/>
  <c r="D3596" i="2"/>
  <c r="E3595" i="2"/>
  <c r="D3595" i="2"/>
  <c r="E3594" i="2"/>
  <c r="D3594" i="2"/>
  <c r="E3593" i="2"/>
  <c r="D3593" i="2"/>
  <c r="E3592" i="2"/>
  <c r="D3592" i="2"/>
  <c r="E3591" i="2"/>
  <c r="D3591" i="2"/>
  <c r="E3590" i="2"/>
  <c r="D3590" i="2"/>
  <c r="E3589" i="2"/>
  <c r="D3589" i="2"/>
  <c r="E3588" i="2"/>
  <c r="D3588" i="2"/>
  <c r="E3587" i="2"/>
  <c r="D3587" i="2"/>
  <c r="E3586" i="2"/>
  <c r="D3586" i="2"/>
  <c r="E3585" i="2"/>
  <c r="D3585" i="2"/>
  <c r="E3584" i="2"/>
  <c r="D3584" i="2"/>
  <c r="E3583" i="2"/>
  <c r="D3583" i="2"/>
  <c r="E3582" i="2"/>
  <c r="D3582" i="2"/>
  <c r="E3581" i="2"/>
  <c r="D3581" i="2"/>
  <c r="E3580" i="2"/>
  <c r="D3580" i="2"/>
  <c r="E3579" i="2"/>
  <c r="D3579" i="2"/>
  <c r="E3578" i="2"/>
  <c r="D3578" i="2"/>
  <c r="E3577" i="2"/>
  <c r="D3577" i="2"/>
  <c r="E3576" i="2"/>
  <c r="D3576" i="2"/>
  <c r="E3575" i="2"/>
  <c r="D3575" i="2"/>
  <c r="E3574" i="2"/>
  <c r="D3574" i="2"/>
  <c r="E3573" i="2"/>
  <c r="D3573" i="2"/>
  <c r="E3572" i="2"/>
  <c r="D3572" i="2"/>
  <c r="E3571" i="2"/>
  <c r="D3571" i="2"/>
  <c r="E3570" i="2"/>
  <c r="D3570" i="2"/>
  <c r="E3569" i="2"/>
  <c r="D3569" i="2"/>
  <c r="E3568" i="2"/>
  <c r="D3568" i="2"/>
  <c r="E3567" i="2"/>
  <c r="D3567" i="2"/>
  <c r="E3566" i="2"/>
  <c r="D3566" i="2"/>
  <c r="E3565" i="2"/>
  <c r="D3565" i="2"/>
  <c r="E3564" i="2"/>
  <c r="D3564" i="2"/>
  <c r="E3563" i="2"/>
  <c r="D3563" i="2"/>
  <c r="E3562" i="2"/>
  <c r="D3562" i="2"/>
  <c r="E3561" i="2"/>
  <c r="D3561" i="2"/>
  <c r="E3560" i="2"/>
  <c r="D3560" i="2"/>
  <c r="E3559" i="2"/>
  <c r="D3559" i="2"/>
  <c r="E3558" i="2"/>
  <c r="D3558" i="2"/>
  <c r="E3557" i="2"/>
  <c r="D3557" i="2"/>
  <c r="E3556" i="2"/>
  <c r="D3556" i="2"/>
  <c r="E3555" i="2"/>
  <c r="D3555" i="2"/>
  <c r="E3554" i="2"/>
  <c r="D3554" i="2"/>
  <c r="E3553" i="2"/>
  <c r="D3553" i="2"/>
  <c r="E3552" i="2"/>
  <c r="D3552" i="2"/>
  <c r="E3551" i="2"/>
  <c r="D3551" i="2"/>
  <c r="E3550" i="2"/>
  <c r="D3550" i="2"/>
  <c r="E3549" i="2"/>
  <c r="D3549" i="2"/>
  <c r="E3548" i="2"/>
  <c r="D3548" i="2"/>
  <c r="E3547" i="2"/>
  <c r="D3547" i="2"/>
  <c r="E3546" i="2"/>
  <c r="D3546" i="2"/>
  <c r="E3545" i="2"/>
  <c r="D3545" i="2"/>
  <c r="E3544" i="2"/>
  <c r="D3544" i="2"/>
  <c r="E3543" i="2"/>
  <c r="D3543" i="2"/>
  <c r="E3542" i="2"/>
  <c r="D3542" i="2"/>
  <c r="E3541" i="2"/>
  <c r="D3541" i="2"/>
  <c r="E3540" i="2"/>
  <c r="D3540" i="2"/>
  <c r="E3539" i="2"/>
  <c r="D3539" i="2"/>
  <c r="E3538" i="2"/>
  <c r="D3538" i="2"/>
  <c r="E3537" i="2"/>
  <c r="D3537" i="2"/>
  <c r="E3536" i="2"/>
  <c r="D3536" i="2"/>
  <c r="E3535" i="2"/>
  <c r="D3535" i="2"/>
  <c r="E3534" i="2"/>
  <c r="D3534" i="2"/>
  <c r="E3533" i="2"/>
  <c r="D3533" i="2"/>
  <c r="E3532" i="2"/>
  <c r="D3532" i="2"/>
  <c r="E3531" i="2"/>
  <c r="D3531" i="2"/>
  <c r="E3530" i="2"/>
  <c r="D3530" i="2"/>
  <c r="E3529" i="2"/>
  <c r="D3529" i="2"/>
  <c r="E3528" i="2"/>
  <c r="D3528" i="2"/>
  <c r="E3527" i="2"/>
  <c r="D3527" i="2"/>
  <c r="E3526" i="2"/>
  <c r="D3526" i="2"/>
  <c r="E3525" i="2"/>
  <c r="D3525" i="2"/>
  <c r="E3524" i="2"/>
  <c r="D3524" i="2"/>
  <c r="E3523" i="2"/>
  <c r="D3523" i="2"/>
  <c r="E3522" i="2"/>
  <c r="D3522" i="2"/>
  <c r="E3521" i="2"/>
  <c r="D3521" i="2"/>
  <c r="E3520" i="2"/>
  <c r="D3520" i="2"/>
  <c r="E3519" i="2"/>
  <c r="D3519" i="2"/>
  <c r="E3518" i="2"/>
  <c r="D3518" i="2"/>
  <c r="E3517" i="2"/>
  <c r="D3517" i="2"/>
  <c r="E3516" i="2"/>
  <c r="D3516" i="2"/>
  <c r="E3515" i="2"/>
  <c r="D3515" i="2"/>
  <c r="E3514" i="2"/>
  <c r="D3514" i="2"/>
  <c r="E3513" i="2"/>
  <c r="D3513" i="2"/>
  <c r="E3512" i="2"/>
  <c r="D3512" i="2"/>
  <c r="E3511" i="2"/>
  <c r="D3511" i="2"/>
  <c r="E3510" i="2"/>
  <c r="D3510" i="2"/>
  <c r="E3509" i="2"/>
  <c r="D3509" i="2"/>
  <c r="E3508" i="2"/>
  <c r="D3508" i="2"/>
  <c r="E3507" i="2"/>
  <c r="D3507" i="2"/>
  <c r="E3506" i="2"/>
  <c r="D3506" i="2"/>
  <c r="E3505" i="2"/>
  <c r="D3505" i="2"/>
  <c r="E3504" i="2"/>
  <c r="D3504" i="2"/>
  <c r="E3503" i="2"/>
  <c r="D3503" i="2"/>
  <c r="E3502" i="2"/>
  <c r="D3502" i="2"/>
  <c r="E3501" i="2"/>
  <c r="D3501" i="2"/>
  <c r="E3500" i="2"/>
  <c r="D3500" i="2"/>
  <c r="E3499" i="2"/>
  <c r="D3499" i="2"/>
  <c r="E3498" i="2"/>
  <c r="D3498" i="2"/>
  <c r="E3497" i="2"/>
  <c r="D3497" i="2"/>
  <c r="E3496" i="2"/>
  <c r="D3496" i="2"/>
  <c r="E3495" i="2"/>
  <c r="D3495" i="2"/>
  <c r="E3494" i="2"/>
  <c r="D3494" i="2"/>
  <c r="E3493" i="2"/>
  <c r="D3493" i="2"/>
  <c r="E3492" i="2"/>
  <c r="D3492" i="2"/>
  <c r="E3491" i="2"/>
  <c r="D3491" i="2"/>
  <c r="E3490" i="2"/>
  <c r="D3490" i="2"/>
  <c r="E3489" i="2"/>
  <c r="D3489" i="2"/>
  <c r="E3488" i="2"/>
  <c r="D3488" i="2"/>
  <c r="E3487" i="2"/>
  <c r="D3487" i="2"/>
  <c r="E3486" i="2"/>
  <c r="D3486" i="2"/>
  <c r="E3485" i="2"/>
  <c r="D3485" i="2"/>
  <c r="E3484" i="2"/>
  <c r="D3484" i="2"/>
  <c r="E3483" i="2"/>
  <c r="D3483" i="2"/>
  <c r="E3482" i="2"/>
  <c r="D3482" i="2"/>
  <c r="E3481" i="2"/>
  <c r="D3481" i="2"/>
  <c r="E3480" i="2"/>
  <c r="D3480" i="2"/>
  <c r="E3479" i="2"/>
  <c r="D3479" i="2"/>
  <c r="E3478" i="2"/>
  <c r="D3478" i="2"/>
  <c r="E3477" i="2"/>
  <c r="D3477" i="2"/>
  <c r="E3476" i="2"/>
  <c r="D3476" i="2"/>
  <c r="E3475" i="2"/>
  <c r="D3475" i="2"/>
  <c r="E3474" i="2"/>
  <c r="D3474" i="2"/>
  <c r="E3473" i="2"/>
  <c r="D3473" i="2"/>
  <c r="E3472" i="2"/>
  <c r="D3472" i="2"/>
  <c r="E3471" i="2"/>
  <c r="D3471" i="2"/>
  <c r="E3470" i="2"/>
  <c r="D3470" i="2"/>
  <c r="E3469" i="2"/>
  <c r="D3469" i="2"/>
  <c r="E3468" i="2"/>
  <c r="D3468" i="2"/>
  <c r="E3467" i="2"/>
  <c r="D3467" i="2"/>
  <c r="E3466" i="2"/>
  <c r="D3466" i="2"/>
  <c r="E3465" i="2"/>
  <c r="D3465" i="2"/>
  <c r="E3464" i="2"/>
  <c r="D3464" i="2"/>
  <c r="E3463" i="2"/>
  <c r="D3463" i="2"/>
  <c r="E3462" i="2"/>
  <c r="D3462" i="2"/>
  <c r="E3461" i="2"/>
  <c r="D3461" i="2"/>
  <c r="E3460" i="2"/>
  <c r="D3460" i="2"/>
  <c r="E3459" i="2"/>
  <c r="D3459" i="2"/>
  <c r="E3458" i="2"/>
  <c r="D3458" i="2"/>
  <c r="E3457" i="2"/>
  <c r="D3457" i="2"/>
  <c r="E3456" i="2"/>
  <c r="D3456" i="2"/>
  <c r="E3455" i="2"/>
  <c r="D3455" i="2"/>
  <c r="E3454" i="2"/>
  <c r="D3454" i="2"/>
  <c r="E3453" i="2"/>
  <c r="D3453" i="2"/>
  <c r="E3452" i="2"/>
  <c r="D3452" i="2"/>
  <c r="E3451" i="2"/>
  <c r="D3451" i="2"/>
  <c r="E3450" i="2"/>
  <c r="D3450" i="2"/>
  <c r="E3449" i="2"/>
  <c r="D3449" i="2"/>
  <c r="E3448" i="2"/>
  <c r="D3448" i="2"/>
  <c r="E3447" i="2"/>
  <c r="D3447" i="2"/>
  <c r="E3446" i="2"/>
  <c r="D3446" i="2"/>
  <c r="E3445" i="2"/>
  <c r="D3445" i="2"/>
  <c r="E3444" i="2"/>
  <c r="D3444" i="2"/>
  <c r="E3443" i="2"/>
  <c r="D3443" i="2"/>
  <c r="E3442" i="2"/>
  <c r="D3442" i="2"/>
  <c r="E3441" i="2"/>
  <c r="D3441" i="2"/>
  <c r="E3440" i="2"/>
  <c r="D3440" i="2"/>
  <c r="E3439" i="2"/>
  <c r="D3439" i="2"/>
  <c r="E3438" i="2"/>
  <c r="D3438" i="2"/>
  <c r="E3437" i="2"/>
  <c r="D3437" i="2"/>
  <c r="E3436" i="2"/>
  <c r="D3436" i="2"/>
  <c r="E3435" i="2"/>
  <c r="D3435" i="2"/>
  <c r="E3434" i="2"/>
  <c r="D3434" i="2"/>
  <c r="E3433" i="2"/>
  <c r="D3433" i="2"/>
  <c r="E3432" i="2"/>
  <c r="D3432" i="2"/>
  <c r="E3431" i="2"/>
  <c r="D3431" i="2"/>
  <c r="E3430" i="2"/>
  <c r="D3430" i="2"/>
  <c r="E3429" i="2"/>
  <c r="D3429" i="2"/>
  <c r="E3428" i="2"/>
  <c r="D3428" i="2"/>
  <c r="E3427" i="2"/>
  <c r="D3427" i="2"/>
  <c r="E3426" i="2"/>
  <c r="D3426" i="2"/>
  <c r="E3425" i="2"/>
  <c r="D3425" i="2"/>
  <c r="E3424" i="2"/>
  <c r="D3424" i="2"/>
  <c r="E3423" i="2"/>
  <c r="D3423" i="2"/>
  <c r="E3422" i="2"/>
  <c r="D3422" i="2"/>
  <c r="E3421" i="2"/>
  <c r="D3421" i="2"/>
  <c r="E3420" i="2"/>
  <c r="D3420" i="2"/>
  <c r="E3419" i="2"/>
  <c r="D3419" i="2"/>
  <c r="E3418" i="2"/>
  <c r="D3418" i="2"/>
  <c r="E3417" i="2"/>
  <c r="D3417" i="2"/>
  <c r="E3416" i="2"/>
  <c r="D3416" i="2"/>
  <c r="E3415" i="2"/>
  <c r="D3415" i="2"/>
  <c r="E3414" i="2"/>
  <c r="D3414" i="2"/>
  <c r="E3413" i="2"/>
  <c r="D3413" i="2"/>
  <c r="E3412" i="2"/>
  <c r="D3412" i="2"/>
  <c r="E3411" i="2"/>
  <c r="D3411" i="2"/>
  <c r="E3410" i="2"/>
  <c r="D3410" i="2"/>
  <c r="E3409" i="2"/>
  <c r="D3409" i="2"/>
  <c r="E3408" i="2"/>
  <c r="D3408" i="2"/>
  <c r="E3407" i="2"/>
  <c r="D3407" i="2"/>
  <c r="E3406" i="2"/>
  <c r="D3406" i="2"/>
  <c r="E3405" i="2"/>
  <c r="D3405" i="2"/>
  <c r="E3404" i="2"/>
  <c r="D3404" i="2"/>
  <c r="E3403" i="2"/>
  <c r="D3403" i="2"/>
  <c r="E3402" i="2"/>
  <c r="D3402" i="2"/>
  <c r="E3401" i="2"/>
  <c r="D3401" i="2"/>
  <c r="E3400" i="2"/>
  <c r="D3400" i="2"/>
  <c r="E3399" i="2"/>
  <c r="D3399" i="2"/>
  <c r="E3398" i="2"/>
  <c r="D3398" i="2"/>
  <c r="E3397" i="2"/>
  <c r="D3397" i="2"/>
  <c r="E3396" i="2"/>
  <c r="D3396" i="2"/>
  <c r="E3395" i="2"/>
  <c r="D3395" i="2"/>
  <c r="E3394" i="2"/>
  <c r="D3394" i="2"/>
  <c r="E3393" i="2"/>
  <c r="D3393" i="2"/>
  <c r="E3392" i="2"/>
  <c r="D3392" i="2"/>
  <c r="E3391" i="2"/>
  <c r="D3391" i="2"/>
  <c r="E3390" i="2"/>
  <c r="D3390" i="2"/>
  <c r="E3389" i="2"/>
  <c r="D3389" i="2"/>
  <c r="E3388" i="2"/>
  <c r="D3388" i="2"/>
  <c r="E3387" i="2"/>
  <c r="D3387" i="2"/>
  <c r="E3386" i="2"/>
  <c r="D3386" i="2"/>
  <c r="E3385" i="2"/>
  <c r="D3385" i="2"/>
  <c r="E3384" i="2"/>
  <c r="D3384" i="2"/>
  <c r="E3383" i="2"/>
  <c r="D3383" i="2"/>
  <c r="E3382" i="2"/>
  <c r="D3382" i="2"/>
  <c r="E3381" i="2"/>
  <c r="D3381" i="2"/>
  <c r="E3380" i="2"/>
  <c r="D3380" i="2"/>
  <c r="E3379" i="2"/>
  <c r="D3379" i="2"/>
  <c r="E3378" i="2"/>
  <c r="D3378" i="2"/>
  <c r="E3377" i="2"/>
  <c r="D3377" i="2"/>
  <c r="E3376" i="2"/>
  <c r="D3376" i="2"/>
  <c r="E3375" i="2"/>
  <c r="D3375" i="2"/>
  <c r="E3374" i="2"/>
  <c r="D3374" i="2"/>
  <c r="E3373" i="2"/>
  <c r="D3373" i="2"/>
  <c r="E3372" i="2"/>
  <c r="D3372" i="2"/>
  <c r="E3371" i="2"/>
  <c r="D3371" i="2"/>
  <c r="E3370" i="2"/>
  <c r="D3370" i="2"/>
  <c r="E3369" i="2"/>
  <c r="D3369" i="2"/>
  <c r="E3368" i="2"/>
  <c r="D3368" i="2"/>
  <c r="E3367" i="2"/>
  <c r="D3367" i="2"/>
  <c r="E3366" i="2"/>
  <c r="D3366" i="2"/>
  <c r="E3365" i="2"/>
  <c r="D3365" i="2"/>
  <c r="E3364" i="2"/>
  <c r="D3364" i="2"/>
  <c r="E3363" i="2"/>
  <c r="D3363" i="2"/>
  <c r="E3362" i="2"/>
  <c r="D3362" i="2"/>
  <c r="E3361" i="2"/>
  <c r="D3361" i="2"/>
  <c r="E3360" i="2"/>
  <c r="D3360" i="2"/>
  <c r="E3359" i="2"/>
  <c r="D3359" i="2"/>
  <c r="E3358" i="2"/>
  <c r="D3358" i="2"/>
  <c r="E3357" i="2"/>
  <c r="D3357" i="2"/>
  <c r="E3356" i="2"/>
  <c r="D3356" i="2"/>
  <c r="E3355" i="2"/>
  <c r="D3355" i="2"/>
  <c r="E3354" i="2"/>
  <c r="D3354" i="2"/>
  <c r="E3353" i="2"/>
  <c r="D3353" i="2"/>
  <c r="E3352" i="2"/>
  <c r="D3352" i="2"/>
  <c r="E3351" i="2"/>
  <c r="D3351" i="2"/>
  <c r="E3350" i="2"/>
  <c r="D3350" i="2"/>
  <c r="E3349" i="2"/>
  <c r="D3349" i="2"/>
  <c r="E3348" i="2"/>
  <c r="D3348" i="2"/>
  <c r="E3347" i="2"/>
  <c r="D3347" i="2"/>
  <c r="E3346" i="2"/>
  <c r="D3346" i="2"/>
  <c r="E3345" i="2"/>
  <c r="D3345" i="2"/>
  <c r="E3344" i="2"/>
  <c r="D3344" i="2"/>
  <c r="E3343" i="2"/>
  <c r="D3343" i="2"/>
  <c r="E3342" i="2"/>
  <c r="D3342" i="2"/>
  <c r="E3341" i="2"/>
  <c r="D3341" i="2"/>
  <c r="E3340" i="2"/>
  <c r="D3340" i="2"/>
  <c r="E3339" i="2"/>
  <c r="D3339" i="2"/>
  <c r="E3338" i="2"/>
  <c r="D3338" i="2"/>
  <c r="E3337" i="2"/>
  <c r="D3337" i="2"/>
  <c r="E3336" i="2"/>
  <c r="D3336" i="2"/>
  <c r="E3335" i="2"/>
  <c r="D3335" i="2"/>
  <c r="E3334" i="2"/>
  <c r="D3334" i="2"/>
  <c r="E3333" i="2"/>
  <c r="D3333" i="2"/>
  <c r="E3332" i="2"/>
  <c r="D3332" i="2"/>
  <c r="E3331" i="2"/>
  <c r="D3331" i="2"/>
  <c r="E3330" i="2"/>
  <c r="D3330" i="2"/>
  <c r="E3329" i="2"/>
  <c r="D3329" i="2"/>
  <c r="E3328" i="2"/>
  <c r="D3328" i="2"/>
  <c r="E3327" i="2"/>
  <c r="D3327" i="2"/>
  <c r="E3326" i="2"/>
  <c r="D3326" i="2"/>
  <c r="E3325" i="2"/>
  <c r="D3325" i="2"/>
  <c r="E3324" i="2"/>
  <c r="D3324" i="2"/>
  <c r="E3323" i="2"/>
  <c r="D3323" i="2"/>
  <c r="E3322" i="2"/>
  <c r="D3322" i="2"/>
  <c r="E3321" i="2"/>
  <c r="D3321" i="2"/>
  <c r="E3320" i="2"/>
  <c r="D3320" i="2"/>
  <c r="E3319" i="2"/>
  <c r="D3319" i="2"/>
  <c r="E3318" i="2"/>
  <c r="D3318" i="2"/>
  <c r="E3317" i="2"/>
  <c r="D3317" i="2"/>
  <c r="E3316" i="2"/>
  <c r="D3316" i="2"/>
  <c r="E3315" i="2"/>
  <c r="D3315" i="2"/>
  <c r="E3314" i="2"/>
  <c r="D3314" i="2"/>
  <c r="E3313" i="2"/>
  <c r="D3313" i="2"/>
  <c r="E3312" i="2"/>
  <c r="D3312" i="2"/>
  <c r="E3311" i="2"/>
  <c r="D3311" i="2"/>
  <c r="E3310" i="2"/>
  <c r="D3310" i="2"/>
  <c r="E3309" i="2"/>
  <c r="D3309" i="2"/>
  <c r="E3308" i="2"/>
  <c r="D3308" i="2"/>
  <c r="E3307" i="2"/>
  <c r="D3307" i="2"/>
  <c r="E3306" i="2"/>
  <c r="D3306" i="2"/>
  <c r="E3305" i="2"/>
  <c r="D3305" i="2"/>
  <c r="E3304" i="2"/>
  <c r="D3304" i="2"/>
  <c r="E3303" i="2"/>
  <c r="D3303" i="2"/>
  <c r="E3302" i="2"/>
  <c r="D3302" i="2"/>
  <c r="E3301" i="2"/>
  <c r="D3301" i="2"/>
  <c r="E3300" i="2"/>
  <c r="D3300" i="2"/>
  <c r="E3299" i="2"/>
  <c r="D3299" i="2"/>
  <c r="E3298" i="2"/>
  <c r="D3298" i="2"/>
  <c r="E3297" i="2"/>
  <c r="D3297" i="2"/>
  <c r="E3296" i="2"/>
  <c r="D3296" i="2"/>
  <c r="E3295" i="2"/>
  <c r="D3295" i="2"/>
  <c r="E3294" i="2"/>
  <c r="D3294" i="2"/>
  <c r="E3293" i="2"/>
  <c r="D3293" i="2"/>
  <c r="E3292" i="2"/>
  <c r="D3292" i="2"/>
  <c r="E3291" i="2"/>
  <c r="D3291" i="2"/>
  <c r="E3290" i="2"/>
  <c r="D3290" i="2"/>
  <c r="E3289" i="2"/>
  <c r="D3289" i="2"/>
  <c r="E3288" i="2"/>
  <c r="D3288" i="2"/>
  <c r="E3287" i="2"/>
  <c r="D3287" i="2"/>
  <c r="E3286" i="2"/>
  <c r="D3286" i="2"/>
  <c r="E3285" i="2"/>
  <c r="D3285" i="2"/>
  <c r="E3284" i="2"/>
  <c r="D3284" i="2"/>
  <c r="E3283" i="2"/>
  <c r="D3283" i="2"/>
  <c r="E3282" i="2"/>
  <c r="D3282" i="2"/>
  <c r="E3281" i="2"/>
  <c r="D3281" i="2"/>
  <c r="E3280" i="2"/>
  <c r="D3280" i="2"/>
  <c r="E3279" i="2"/>
  <c r="D3279" i="2"/>
  <c r="E3278" i="2"/>
  <c r="D3278" i="2"/>
  <c r="E3277" i="2"/>
  <c r="D3277" i="2"/>
  <c r="E3276" i="2"/>
  <c r="D3276" i="2"/>
  <c r="E3275" i="2"/>
  <c r="D3275" i="2"/>
  <c r="E3274" i="2"/>
  <c r="D3274" i="2"/>
  <c r="E3273" i="2"/>
  <c r="D3273" i="2"/>
  <c r="E3272" i="2"/>
  <c r="D3272" i="2"/>
  <c r="E3271" i="2"/>
  <c r="D3271" i="2"/>
  <c r="E3270" i="2"/>
  <c r="D3270" i="2"/>
  <c r="E3269" i="2"/>
  <c r="D3269" i="2"/>
  <c r="E3268" i="2"/>
  <c r="D3268" i="2"/>
  <c r="E3267" i="2"/>
  <c r="D3267" i="2"/>
  <c r="E3266" i="2"/>
  <c r="D3266" i="2"/>
  <c r="E3265" i="2"/>
  <c r="D3265" i="2"/>
  <c r="E3264" i="2"/>
  <c r="D3264" i="2"/>
  <c r="E3263" i="2"/>
  <c r="D3263" i="2"/>
  <c r="E3262" i="2"/>
  <c r="D3262" i="2"/>
  <c r="E3261" i="2"/>
  <c r="D3261" i="2"/>
  <c r="E3260" i="2"/>
  <c r="D3260" i="2"/>
  <c r="E3259" i="2"/>
  <c r="D3259" i="2"/>
  <c r="E3258" i="2"/>
  <c r="D3258" i="2"/>
  <c r="E3257" i="2"/>
  <c r="D3257" i="2"/>
  <c r="E3256" i="2"/>
  <c r="D3256" i="2"/>
  <c r="E3255" i="2"/>
  <c r="D3255" i="2"/>
  <c r="E3254" i="2"/>
  <c r="D3254" i="2"/>
  <c r="E3253" i="2"/>
  <c r="D3253" i="2"/>
  <c r="E3252" i="2"/>
  <c r="D3252" i="2"/>
  <c r="E3251" i="2"/>
  <c r="D3251" i="2"/>
  <c r="E3250" i="2"/>
  <c r="D3250" i="2"/>
  <c r="E3249" i="2"/>
  <c r="D3249" i="2"/>
  <c r="E3248" i="2"/>
  <c r="D3248" i="2"/>
  <c r="E3247" i="2"/>
  <c r="D3247" i="2"/>
  <c r="E3246" i="2"/>
  <c r="D3246" i="2"/>
  <c r="E3245" i="2"/>
  <c r="D3245" i="2"/>
  <c r="E3244" i="2"/>
  <c r="D3244" i="2"/>
  <c r="E3243" i="2"/>
  <c r="D3243" i="2"/>
  <c r="E3242" i="2"/>
  <c r="D3242" i="2"/>
  <c r="E3241" i="2"/>
  <c r="D3241" i="2"/>
  <c r="E3240" i="2"/>
  <c r="D3240" i="2"/>
  <c r="E3239" i="2"/>
  <c r="D3239" i="2"/>
  <c r="E3238" i="2"/>
  <c r="D3238" i="2"/>
  <c r="E3237" i="2"/>
  <c r="D3237" i="2"/>
  <c r="E3236" i="2"/>
  <c r="D3236" i="2"/>
  <c r="E3235" i="2"/>
  <c r="D3235" i="2"/>
  <c r="E3234" i="2"/>
  <c r="D3234" i="2"/>
  <c r="E3233" i="2"/>
  <c r="D3233" i="2"/>
  <c r="E3232" i="2"/>
  <c r="D3232" i="2"/>
  <c r="E3231" i="2"/>
  <c r="D3231" i="2"/>
  <c r="E3230" i="2"/>
  <c r="D3230" i="2"/>
  <c r="E3229" i="2"/>
  <c r="D3229" i="2"/>
  <c r="E3228" i="2"/>
  <c r="D3228" i="2"/>
  <c r="E3227" i="2"/>
  <c r="D3227" i="2"/>
  <c r="E3226" i="2"/>
  <c r="D3226" i="2"/>
  <c r="E3225" i="2"/>
  <c r="D3225" i="2"/>
  <c r="E3224" i="2"/>
  <c r="D3224" i="2"/>
  <c r="E3223" i="2"/>
  <c r="D3223" i="2"/>
  <c r="E3222" i="2"/>
  <c r="D3222" i="2"/>
  <c r="E3221" i="2"/>
  <c r="D3221" i="2"/>
  <c r="E3220" i="2"/>
  <c r="D3220" i="2"/>
  <c r="E3219" i="2"/>
  <c r="D3219" i="2"/>
  <c r="E3218" i="2"/>
  <c r="D3218" i="2"/>
  <c r="E3217" i="2"/>
  <c r="D3217" i="2"/>
  <c r="E3216" i="2"/>
  <c r="D3216" i="2"/>
  <c r="E3215" i="2"/>
  <c r="D3215" i="2"/>
  <c r="E3214" i="2"/>
  <c r="D3214" i="2"/>
  <c r="E3213" i="2"/>
  <c r="D3213" i="2"/>
  <c r="E3212" i="2"/>
  <c r="D3212" i="2"/>
  <c r="E3211" i="2"/>
  <c r="D3211" i="2"/>
  <c r="E3210" i="2"/>
  <c r="D3210" i="2"/>
  <c r="E3209" i="2"/>
  <c r="D3209" i="2"/>
  <c r="E3208" i="2"/>
  <c r="D3208" i="2"/>
  <c r="E3207" i="2"/>
  <c r="D3207" i="2"/>
  <c r="E3206" i="2"/>
  <c r="D3206" i="2"/>
  <c r="E3205" i="2"/>
  <c r="D3205" i="2"/>
  <c r="E3204" i="2"/>
  <c r="D3204" i="2"/>
  <c r="E3203" i="2"/>
  <c r="D3203" i="2"/>
  <c r="E3202" i="2"/>
  <c r="D3202" i="2"/>
  <c r="E3201" i="2"/>
  <c r="D3201" i="2"/>
  <c r="E3200" i="2"/>
  <c r="D3200" i="2"/>
  <c r="E3199" i="2"/>
  <c r="D3199" i="2"/>
  <c r="E3198" i="2"/>
  <c r="D3198" i="2"/>
  <c r="E3197" i="2"/>
  <c r="D3197" i="2"/>
  <c r="E3196" i="2"/>
  <c r="D3196" i="2"/>
  <c r="E3195" i="2"/>
  <c r="D3195" i="2"/>
  <c r="E3194" i="2"/>
  <c r="D3194" i="2"/>
  <c r="E3193" i="2"/>
  <c r="D3193" i="2"/>
  <c r="E3192" i="2"/>
  <c r="D3192" i="2"/>
  <c r="E3191" i="2"/>
  <c r="D3191" i="2"/>
  <c r="E3190" i="2"/>
  <c r="D3190" i="2"/>
  <c r="E3189" i="2"/>
  <c r="D3189" i="2"/>
  <c r="E3188" i="2"/>
  <c r="D3188" i="2"/>
  <c r="E3187" i="2"/>
  <c r="D3187" i="2"/>
  <c r="E3186" i="2"/>
  <c r="D3186" i="2"/>
  <c r="E3185" i="2"/>
  <c r="D3185" i="2"/>
  <c r="E3184" i="2"/>
  <c r="D3184" i="2"/>
  <c r="E3183" i="2"/>
  <c r="D3183" i="2"/>
  <c r="E3182" i="2"/>
  <c r="D3182" i="2"/>
  <c r="E3181" i="2"/>
  <c r="D3181" i="2"/>
  <c r="E3180" i="2"/>
  <c r="D3180" i="2"/>
  <c r="E3179" i="2"/>
  <c r="D3179" i="2"/>
  <c r="E3178" i="2"/>
  <c r="D3178" i="2"/>
  <c r="E3177" i="2"/>
  <c r="D3177" i="2"/>
  <c r="E3176" i="2"/>
  <c r="D3176" i="2"/>
  <c r="E3175" i="2"/>
  <c r="D3175" i="2"/>
  <c r="E3174" i="2"/>
  <c r="D3174" i="2"/>
  <c r="E3173" i="2"/>
  <c r="D3173" i="2"/>
  <c r="E3172" i="2"/>
  <c r="D3172" i="2"/>
  <c r="E3171" i="2"/>
  <c r="D3171" i="2"/>
  <c r="E3170" i="2"/>
  <c r="D3170" i="2"/>
  <c r="E3169" i="2"/>
  <c r="D3169" i="2"/>
  <c r="E3168" i="2"/>
  <c r="D3168" i="2"/>
  <c r="E3167" i="2"/>
  <c r="D3167" i="2"/>
  <c r="E3166" i="2"/>
  <c r="D3166" i="2"/>
  <c r="E3165" i="2"/>
  <c r="D3165" i="2"/>
  <c r="E3164" i="2"/>
  <c r="D3164" i="2"/>
  <c r="E3163" i="2"/>
  <c r="D3163" i="2"/>
  <c r="E3162" i="2"/>
  <c r="D3162" i="2"/>
  <c r="E3161" i="2"/>
  <c r="D3161" i="2"/>
  <c r="E3160" i="2"/>
  <c r="D3160" i="2"/>
  <c r="E3159" i="2"/>
  <c r="D3159" i="2"/>
  <c r="E3158" i="2"/>
  <c r="D3158" i="2"/>
  <c r="E3157" i="2"/>
  <c r="D3157" i="2"/>
  <c r="E3156" i="2"/>
  <c r="D3156" i="2"/>
  <c r="E3155" i="2"/>
  <c r="D3155" i="2"/>
  <c r="E3154" i="2"/>
  <c r="D3154" i="2"/>
  <c r="E3153" i="2"/>
  <c r="D3153" i="2"/>
  <c r="E3152" i="2"/>
  <c r="D3152" i="2"/>
  <c r="E3151" i="2"/>
  <c r="D3151" i="2"/>
  <c r="E3150" i="2"/>
  <c r="D3150" i="2"/>
  <c r="E3149" i="2"/>
  <c r="D3149" i="2"/>
  <c r="E3148" i="2"/>
  <c r="D3148" i="2"/>
  <c r="E3147" i="2"/>
  <c r="D3147" i="2"/>
  <c r="E3146" i="2"/>
  <c r="D3146" i="2"/>
  <c r="E3145" i="2"/>
  <c r="D3145" i="2"/>
  <c r="E3144" i="2"/>
  <c r="D3144" i="2"/>
  <c r="E3143" i="2"/>
  <c r="D3143" i="2"/>
  <c r="E3142" i="2"/>
  <c r="D3142" i="2"/>
  <c r="E3141" i="2"/>
  <c r="D3141" i="2"/>
  <c r="E3140" i="2"/>
  <c r="D3140" i="2"/>
  <c r="E3139" i="2"/>
  <c r="D3139" i="2"/>
  <c r="E3138" i="2"/>
  <c r="D3138" i="2"/>
  <c r="E3137" i="2"/>
  <c r="D3137" i="2"/>
  <c r="E3136" i="2"/>
  <c r="D3136" i="2"/>
  <c r="E3135" i="2"/>
  <c r="D3135" i="2"/>
  <c r="E3134" i="2"/>
  <c r="D3134" i="2"/>
  <c r="E3133" i="2"/>
  <c r="D3133" i="2"/>
  <c r="E3132" i="2"/>
  <c r="D3132" i="2"/>
  <c r="E3131" i="2"/>
  <c r="D3131" i="2"/>
  <c r="E3130" i="2"/>
  <c r="D3130" i="2"/>
  <c r="E3129" i="2"/>
  <c r="D3129" i="2"/>
  <c r="E3128" i="2"/>
  <c r="D3128" i="2"/>
  <c r="E3127" i="2"/>
  <c r="D3127" i="2"/>
  <c r="E3126" i="2"/>
  <c r="D3126" i="2"/>
  <c r="E3125" i="2"/>
  <c r="D3125" i="2"/>
  <c r="E3124" i="2"/>
  <c r="D3124" i="2"/>
  <c r="E3123" i="2"/>
  <c r="D3123" i="2"/>
  <c r="E3122" i="2"/>
  <c r="D3122" i="2"/>
  <c r="E3121" i="2"/>
  <c r="D3121" i="2"/>
  <c r="E3120" i="2"/>
  <c r="D3120" i="2"/>
  <c r="E3119" i="2"/>
  <c r="D3119" i="2"/>
  <c r="E3118" i="2"/>
  <c r="D3118" i="2"/>
  <c r="E3117" i="2"/>
  <c r="D3117" i="2"/>
  <c r="E3116" i="2"/>
  <c r="D3116" i="2"/>
  <c r="E3115" i="2"/>
  <c r="D3115" i="2"/>
  <c r="E3114" i="2"/>
  <c r="D3114" i="2"/>
  <c r="E3113" i="2"/>
  <c r="D3113" i="2"/>
  <c r="E3112" i="2"/>
  <c r="D3112" i="2"/>
  <c r="E3111" i="2"/>
  <c r="D3111" i="2"/>
  <c r="E3110" i="2"/>
  <c r="D3110" i="2"/>
  <c r="E3109" i="2"/>
  <c r="D3109" i="2"/>
  <c r="E3108" i="2"/>
  <c r="D3108" i="2"/>
  <c r="E3107" i="2"/>
  <c r="D3107" i="2"/>
  <c r="E3106" i="2"/>
  <c r="D3106" i="2"/>
  <c r="E3105" i="2"/>
  <c r="D3105" i="2"/>
  <c r="E3104" i="2"/>
  <c r="D3104" i="2"/>
  <c r="E3103" i="2"/>
  <c r="D3103" i="2"/>
  <c r="E3102" i="2"/>
  <c r="D3102" i="2"/>
  <c r="E3101" i="2"/>
  <c r="D3101" i="2"/>
  <c r="E3100" i="2"/>
  <c r="D3100" i="2"/>
  <c r="E3099" i="2"/>
  <c r="D3099" i="2"/>
  <c r="E3098" i="2"/>
  <c r="D3098" i="2"/>
  <c r="E3097" i="2"/>
  <c r="D3097" i="2"/>
  <c r="E3096" i="2"/>
  <c r="D3096" i="2"/>
  <c r="E3095" i="2"/>
  <c r="D3095" i="2"/>
  <c r="E3094" i="2"/>
  <c r="D3094" i="2"/>
  <c r="E3093" i="2"/>
  <c r="D3093" i="2"/>
  <c r="E3092" i="2"/>
  <c r="D3092" i="2"/>
  <c r="E3091" i="2"/>
  <c r="D3091" i="2"/>
  <c r="E3090" i="2"/>
  <c r="D3090" i="2"/>
  <c r="E3089" i="2"/>
  <c r="D3089" i="2"/>
  <c r="E3088" i="2"/>
  <c r="D3088" i="2"/>
  <c r="E3087" i="2"/>
  <c r="D3087" i="2"/>
  <c r="E3086" i="2"/>
  <c r="D3086" i="2"/>
  <c r="E3085" i="2"/>
  <c r="D3085" i="2"/>
  <c r="E3084" i="2"/>
  <c r="D3084" i="2"/>
  <c r="E3083" i="2"/>
  <c r="D3083" i="2"/>
  <c r="E3082" i="2"/>
  <c r="D3082" i="2"/>
  <c r="E3081" i="2"/>
  <c r="D3081" i="2"/>
  <c r="E3080" i="2"/>
  <c r="D3080" i="2"/>
  <c r="E3079" i="2"/>
  <c r="D3079" i="2"/>
  <c r="E3078" i="2"/>
  <c r="D3078" i="2"/>
  <c r="E3077" i="2"/>
  <c r="D3077" i="2"/>
  <c r="E3076" i="2"/>
  <c r="D3076" i="2"/>
  <c r="E3075" i="2"/>
  <c r="D3075" i="2"/>
  <c r="E3074" i="2"/>
  <c r="D3074" i="2"/>
  <c r="E3073" i="2"/>
  <c r="D3073" i="2"/>
  <c r="E3072" i="2"/>
  <c r="D3072" i="2"/>
  <c r="E3071" i="2"/>
  <c r="D3071" i="2"/>
  <c r="E3070" i="2"/>
  <c r="D3070" i="2"/>
  <c r="E3069" i="2"/>
  <c r="D3069" i="2"/>
  <c r="E3068" i="2"/>
  <c r="D3068" i="2"/>
  <c r="E3067" i="2"/>
  <c r="D3067" i="2"/>
  <c r="E3066" i="2"/>
  <c r="D3066" i="2"/>
  <c r="E3065" i="2"/>
  <c r="D3065" i="2"/>
  <c r="E3064" i="2"/>
  <c r="D3064" i="2"/>
  <c r="E3063" i="2"/>
  <c r="D3063" i="2"/>
  <c r="E3062" i="2"/>
  <c r="D3062" i="2"/>
  <c r="E3061" i="2"/>
  <c r="D3061" i="2"/>
  <c r="E3060" i="2"/>
  <c r="D3060" i="2"/>
  <c r="E3059" i="2"/>
  <c r="D3059" i="2"/>
  <c r="E3058" i="2"/>
  <c r="D3058" i="2"/>
  <c r="E3057" i="2"/>
  <c r="D3057" i="2"/>
  <c r="E3056" i="2"/>
  <c r="D3056" i="2"/>
  <c r="E3055" i="2"/>
  <c r="D3055" i="2"/>
  <c r="E3054" i="2"/>
  <c r="D3054" i="2"/>
  <c r="E3053" i="2"/>
  <c r="D3053" i="2"/>
  <c r="E3052" i="2"/>
  <c r="D3052" i="2"/>
  <c r="E3051" i="2"/>
  <c r="D3051" i="2"/>
  <c r="E3050" i="2"/>
  <c r="D3050" i="2"/>
  <c r="E3049" i="2"/>
  <c r="D3049" i="2"/>
  <c r="E3048" i="2"/>
  <c r="D3048" i="2"/>
  <c r="E3047" i="2"/>
  <c r="D3047" i="2"/>
  <c r="E3046" i="2"/>
  <c r="D3046" i="2"/>
  <c r="E3045" i="2"/>
  <c r="D3045" i="2"/>
  <c r="E3044" i="2"/>
  <c r="D3044" i="2"/>
  <c r="E3043" i="2"/>
  <c r="D3043" i="2"/>
  <c r="E3042" i="2"/>
  <c r="D3042" i="2"/>
  <c r="E3041" i="2"/>
  <c r="D3041" i="2"/>
  <c r="E3040" i="2"/>
  <c r="D3040" i="2"/>
  <c r="E3039" i="2"/>
  <c r="D3039" i="2"/>
  <c r="E3038" i="2"/>
  <c r="D3038" i="2"/>
  <c r="E3037" i="2"/>
  <c r="D3037" i="2"/>
  <c r="E3036" i="2"/>
  <c r="D3036" i="2"/>
  <c r="E3035" i="2"/>
  <c r="D3035" i="2"/>
  <c r="E3034" i="2"/>
  <c r="D3034" i="2"/>
  <c r="E3033" i="2"/>
  <c r="D3033" i="2"/>
  <c r="E3032" i="2"/>
  <c r="D3032" i="2"/>
  <c r="E3031" i="2"/>
  <c r="D3031" i="2"/>
  <c r="E3030" i="2"/>
  <c r="D3030" i="2"/>
  <c r="E3029" i="2"/>
  <c r="D3029" i="2"/>
  <c r="E3028" i="2"/>
  <c r="D3028" i="2"/>
  <c r="E3027" i="2"/>
  <c r="D3027" i="2"/>
  <c r="E3026" i="2"/>
  <c r="D3026" i="2"/>
  <c r="E3025" i="2"/>
  <c r="D3025" i="2"/>
  <c r="E3024" i="2"/>
  <c r="D3024" i="2"/>
  <c r="E3023" i="2"/>
  <c r="D3023" i="2"/>
  <c r="E3022" i="2"/>
  <c r="D3022" i="2"/>
  <c r="E3021" i="2"/>
  <c r="D3021" i="2"/>
  <c r="E3020" i="2"/>
  <c r="D3020" i="2"/>
  <c r="E3019" i="2"/>
  <c r="D3019" i="2"/>
  <c r="E3018" i="2"/>
  <c r="D3018" i="2"/>
  <c r="E3017" i="2"/>
  <c r="D3017" i="2"/>
  <c r="E3016" i="2"/>
  <c r="D3016" i="2"/>
  <c r="E3015" i="2"/>
  <c r="D3015" i="2"/>
  <c r="E3014" i="2"/>
  <c r="D3014" i="2"/>
  <c r="E3013" i="2"/>
  <c r="D3013" i="2"/>
  <c r="E3012" i="2"/>
  <c r="D3012" i="2"/>
  <c r="E3011" i="2"/>
  <c r="D3011" i="2"/>
  <c r="E3010" i="2"/>
  <c r="D3010" i="2"/>
  <c r="E3009" i="2"/>
  <c r="D3009" i="2"/>
  <c r="E3008" i="2"/>
  <c r="D3008" i="2"/>
  <c r="E3007" i="2"/>
  <c r="D3007" i="2"/>
  <c r="E3006" i="2"/>
  <c r="D3006" i="2"/>
  <c r="E3005" i="2"/>
  <c r="D3005" i="2"/>
  <c r="E3004" i="2"/>
  <c r="D3004" i="2"/>
  <c r="E3003" i="2"/>
  <c r="D3003" i="2"/>
  <c r="E3002" i="2"/>
  <c r="D3002" i="2"/>
  <c r="E3001" i="2"/>
  <c r="D3001" i="2"/>
  <c r="E3000" i="2"/>
  <c r="D3000" i="2"/>
  <c r="E2999" i="2"/>
  <c r="D2999" i="2"/>
  <c r="E2998" i="2"/>
  <c r="D2998" i="2"/>
  <c r="E2997" i="2"/>
  <c r="D2997" i="2"/>
  <c r="E2996" i="2"/>
  <c r="D2996" i="2"/>
  <c r="E2995" i="2"/>
  <c r="D2995" i="2"/>
  <c r="E2994" i="2"/>
  <c r="D2994" i="2"/>
  <c r="E2993" i="2"/>
  <c r="D2993" i="2"/>
  <c r="E2992" i="2"/>
  <c r="D2992" i="2"/>
  <c r="E2991" i="2"/>
  <c r="D2991" i="2"/>
  <c r="E2990" i="2"/>
  <c r="D2990" i="2"/>
  <c r="E2989" i="2"/>
  <c r="D2989" i="2"/>
  <c r="E2988" i="2"/>
  <c r="D2988" i="2"/>
  <c r="E2987" i="2"/>
  <c r="D2987" i="2"/>
  <c r="E2986" i="2"/>
  <c r="D2986" i="2"/>
  <c r="E2985" i="2"/>
  <c r="D2985" i="2"/>
  <c r="E2984" i="2"/>
  <c r="D2984" i="2"/>
  <c r="E2983" i="2"/>
  <c r="D2983" i="2"/>
  <c r="E2982" i="2"/>
  <c r="D2982" i="2"/>
  <c r="E2981" i="2"/>
  <c r="D2981" i="2"/>
  <c r="E2980" i="2"/>
  <c r="D2980" i="2"/>
  <c r="E2979" i="2"/>
  <c r="D2979" i="2"/>
  <c r="E2978" i="2"/>
  <c r="D2978" i="2"/>
  <c r="E2977" i="2"/>
  <c r="D2977" i="2"/>
  <c r="E2976" i="2"/>
  <c r="D2976" i="2"/>
  <c r="E2975" i="2"/>
  <c r="D2975" i="2"/>
  <c r="E2974" i="2"/>
  <c r="D2974" i="2"/>
  <c r="E2973" i="2"/>
  <c r="D2973" i="2"/>
  <c r="E2972" i="2"/>
  <c r="D2972" i="2"/>
  <c r="E2971" i="2"/>
  <c r="D2971" i="2"/>
  <c r="E2970" i="2"/>
  <c r="D2970" i="2"/>
  <c r="E2969" i="2"/>
  <c r="D2969" i="2"/>
  <c r="E2968" i="2"/>
  <c r="D2968" i="2"/>
  <c r="E2967" i="2"/>
  <c r="D2967" i="2"/>
  <c r="E2966" i="2"/>
  <c r="D2966" i="2"/>
  <c r="E2965" i="2"/>
  <c r="D2965" i="2"/>
  <c r="E2964" i="2"/>
  <c r="D2964" i="2"/>
  <c r="E2963" i="2"/>
  <c r="D2963" i="2"/>
  <c r="E2962" i="2"/>
  <c r="D2962" i="2"/>
  <c r="E2961" i="2"/>
  <c r="D2961" i="2"/>
  <c r="E2960" i="2"/>
  <c r="D2960" i="2"/>
  <c r="E2959" i="2"/>
  <c r="D2959" i="2"/>
  <c r="E2958" i="2"/>
  <c r="D2958" i="2"/>
  <c r="E2957" i="2"/>
  <c r="D2957" i="2"/>
  <c r="E2956" i="2"/>
  <c r="D2956" i="2"/>
  <c r="E2955" i="2"/>
  <c r="D2955" i="2"/>
  <c r="E2954" i="2"/>
  <c r="D2954" i="2"/>
  <c r="E2953" i="2"/>
  <c r="D2953" i="2"/>
  <c r="E2952" i="2"/>
  <c r="D2952" i="2"/>
  <c r="E2951" i="2"/>
  <c r="D2951" i="2"/>
  <c r="E2950" i="2"/>
  <c r="D2950" i="2"/>
  <c r="E2949" i="2"/>
  <c r="D2949" i="2"/>
  <c r="E2948" i="2"/>
  <c r="D2948" i="2"/>
  <c r="E2947" i="2"/>
  <c r="D2947" i="2"/>
  <c r="E2946" i="2"/>
  <c r="D2946" i="2"/>
  <c r="E2945" i="2"/>
  <c r="D2945" i="2"/>
  <c r="E2944" i="2"/>
  <c r="D2944" i="2"/>
  <c r="E2943" i="2"/>
  <c r="D2943" i="2"/>
  <c r="E2942" i="2"/>
  <c r="D2942" i="2"/>
  <c r="E2941" i="2"/>
  <c r="D2941" i="2"/>
  <c r="E2940" i="2"/>
  <c r="D2940" i="2"/>
  <c r="E2939" i="2"/>
  <c r="D2939" i="2"/>
  <c r="E2938" i="2"/>
  <c r="D2938" i="2"/>
  <c r="E2937" i="2"/>
  <c r="D2937" i="2"/>
  <c r="E2936" i="2"/>
  <c r="D2936" i="2"/>
  <c r="E2935" i="2"/>
  <c r="D2935" i="2"/>
  <c r="E2934" i="2"/>
  <c r="D2934" i="2"/>
  <c r="E2933" i="2"/>
  <c r="D2933" i="2"/>
  <c r="E2932" i="2"/>
  <c r="D2932" i="2"/>
  <c r="E2931" i="2"/>
  <c r="D2931" i="2"/>
  <c r="E2930" i="2"/>
  <c r="D2930" i="2"/>
  <c r="E2929" i="2"/>
  <c r="D2929" i="2"/>
  <c r="E2928" i="2"/>
  <c r="D2928" i="2"/>
  <c r="E2927" i="2"/>
  <c r="D2927" i="2"/>
  <c r="E2926" i="2"/>
  <c r="D2926" i="2"/>
  <c r="E2925" i="2"/>
  <c r="D2925" i="2"/>
  <c r="E2924" i="2"/>
  <c r="D2924" i="2"/>
  <c r="E2923" i="2"/>
  <c r="D2923" i="2"/>
  <c r="E2922" i="2"/>
  <c r="D2922" i="2"/>
  <c r="E2921" i="2"/>
  <c r="D2921" i="2"/>
  <c r="E2920" i="2"/>
  <c r="D2920" i="2"/>
  <c r="E2919" i="2"/>
  <c r="D2919" i="2"/>
  <c r="E2918" i="2"/>
  <c r="D2918" i="2"/>
  <c r="E2917" i="2"/>
  <c r="D2917" i="2"/>
  <c r="E2916" i="2"/>
  <c r="D2916" i="2"/>
  <c r="E2915" i="2"/>
  <c r="D2915" i="2"/>
  <c r="E2914" i="2"/>
  <c r="D2914" i="2"/>
  <c r="E2913" i="2"/>
  <c r="D2913" i="2"/>
  <c r="E2912" i="2"/>
  <c r="D2912" i="2"/>
  <c r="E2911" i="2"/>
  <c r="D2911" i="2"/>
  <c r="E2910" i="2"/>
  <c r="D2910" i="2"/>
  <c r="E2909" i="2"/>
  <c r="D2909" i="2"/>
  <c r="E2908" i="2"/>
  <c r="D2908" i="2"/>
  <c r="E2907" i="2"/>
  <c r="D2907" i="2"/>
  <c r="E2906" i="2"/>
  <c r="D2906" i="2"/>
  <c r="E2905" i="2"/>
  <c r="D2905" i="2"/>
  <c r="E2904" i="2"/>
  <c r="D2904" i="2"/>
  <c r="E2903" i="2"/>
  <c r="D2903" i="2"/>
  <c r="E2902" i="2"/>
  <c r="D2902" i="2"/>
  <c r="E2901" i="2"/>
  <c r="D2901" i="2"/>
  <c r="E2900" i="2"/>
  <c r="D2900" i="2"/>
  <c r="E2899" i="2"/>
  <c r="D2899" i="2"/>
  <c r="E2898" i="2"/>
  <c r="D2898" i="2"/>
  <c r="E2897" i="2"/>
  <c r="D2897" i="2"/>
  <c r="E2896" i="2"/>
  <c r="D2896" i="2"/>
  <c r="E2895" i="2"/>
  <c r="D2895" i="2"/>
  <c r="E2894" i="2"/>
  <c r="D2894" i="2"/>
  <c r="E2893" i="2"/>
  <c r="D2893" i="2"/>
  <c r="E2892" i="2"/>
  <c r="D2892" i="2"/>
  <c r="E2891" i="2"/>
  <c r="D2891" i="2"/>
  <c r="E2890" i="2"/>
  <c r="D2890" i="2"/>
  <c r="E2889" i="2"/>
  <c r="D2889" i="2"/>
  <c r="E2888" i="2"/>
  <c r="D2888" i="2"/>
  <c r="E2887" i="2"/>
  <c r="D2887" i="2"/>
  <c r="E2886" i="2"/>
  <c r="D2886" i="2"/>
  <c r="E2885" i="2"/>
  <c r="D2885" i="2"/>
  <c r="E2884" i="2"/>
  <c r="D2884" i="2"/>
  <c r="E2883" i="2"/>
  <c r="D2883" i="2"/>
  <c r="E2882" i="2"/>
  <c r="D2882" i="2"/>
  <c r="E2881" i="2"/>
  <c r="D2881" i="2"/>
  <c r="E2880" i="2"/>
  <c r="D2880" i="2"/>
  <c r="E2879" i="2"/>
  <c r="D2879" i="2"/>
  <c r="E2878" i="2"/>
  <c r="D2878" i="2"/>
  <c r="E2877" i="2"/>
  <c r="D2877" i="2"/>
  <c r="E2876" i="2"/>
  <c r="D2876" i="2"/>
  <c r="E2875" i="2"/>
  <c r="D2875" i="2"/>
  <c r="E2874" i="2"/>
  <c r="D2874" i="2"/>
  <c r="E2873" i="2"/>
  <c r="D2873" i="2"/>
  <c r="E2872" i="2"/>
  <c r="D2872" i="2"/>
  <c r="E2871" i="2"/>
  <c r="D2871" i="2"/>
  <c r="E2870" i="2"/>
  <c r="D2870" i="2"/>
  <c r="E2869" i="2"/>
  <c r="D2869" i="2"/>
  <c r="E2868" i="2"/>
  <c r="D2868" i="2"/>
  <c r="E2867" i="2"/>
  <c r="D2867" i="2"/>
  <c r="E2866" i="2"/>
  <c r="D2866" i="2"/>
  <c r="E2865" i="2"/>
  <c r="D2865" i="2"/>
  <c r="E2864" i="2"/>
  <c r="D2864" i="2"/>
  <c r="E2863" i="2"/>
  <c r="D2863" i="2"/>
  <c r="E2862" i="2"/>
  <c r="D2862" i="2"/>
  <c r="E2861" i="2"/>
  <c r="D2861" i="2"/>
  <c r="E2860" i="2"/>
  <c r="D2860" i="2"/>
  <c r="E2859" i="2"/>
  <c r="D2859" i="2"/>
  <c r="E2858" i="2"/>
  <c r="D2858" i="2"/>
  <c r="E2857" i="2"/>
  <c r="D2857" i="2"/>
  <c r="E2856" i="2"/>
  <c r="D2856" i="2"/>
  <c r="E2855" i="2"/>
  <c r="D2855" i="2"/>
  <c r="E2854" i="2"/>
  <c r="D2854" i="2"/>
  <c r="E2853" i="2"/>
  <c r="D2853" i="2"/>
  <c r="E2852" i="2"/>
  <c r="D2852" i="2"/>
  <c r="E2851" i="2"/>
  <c r="D2851" i="2"/>
  <c r="E2850" i="2"/>
  <c r="D2850" i="2"/>
  <c r="E2849" i="2"/>
  <c r="D2849" i="2"/>
  <c r="E2848" i="2"/>
  <c r="D2848" i="2"/>
  <c r="E2847" i="2"/>
  <c r="D2847" i="2"/>
  <c r="E2846" i="2"/>
  <c r="D2846" i="2"/>
  <c r="E2845" i="2"/>
  <c r="D2845" i="2"/>
  <c r="E2844" i="2"/>
  <c r="D2844" i="2"/>
  <c r="E2843" i="2"/>
  <c r="D2843" i="2"/>
  <c r="E2842" i="2"/>
  <c r="D2842" i="2"/>
  <c r="E2841" i="2"/>
  <c r="D2841" i="2"/>
  <c r="E2840" i="2"/>
  <c r="D2840" i="2"/>
  <c r="E2839" i="2"/>
  <c r="D2839" i="2"/>
  <c r="E2838" i="2"/>
  <c r="D2838" i="2"/>
  <c r="E2837" i="2"/>
  <c r="D2837" i="2"/>
  <c r="E2836" i="2"/>
  <c r="D2836" i="2"/>
  <c r="E2835" i="2"/>
  <c r="D2835" i="2"/>
  <c r="E2834" i="2"/>
  <c r="D2834" i="2"/>
  <c r="E2833" i="2"/>
  <c r="D2833" i="2"/>
  <c r="E2832" i="2"/>
  <c r="D2832" i="2"/>
  <c r="F2832" i="2" s="1"/>
  <c r="G2832" i="2" s="1"/>
  <c r="E2831" i="2"/>
  <c r="D2831" i="2"/>
  <c r="E2830" i="2"/>
  <c r="D2830" i="2"/>
  <c r="E2829" i="2"/>
  <c r="D2829" i="2"/>
  <c r="E2828" i="2"/>
  <c r="D2828" i="2"/>
  <c r="E2827" i="2"/>
  <c r="D2827" i="2"/>
  <c r="E2826" i="2"/>
  <c r="D2826" i="2"/>
  <c r="E2825" i="2"/>
  <c r="D2825" i="2"/>
  <c r="E2824" i="2"/>
  <c r="D2824" i="2"/>
  <c r="E2823" i="2"/>
  <c r="D2823" i="2"/>
  <c r="E2822" i="2"/>
  <c r="D2822" i="2"/>
  <c r="E2821" i="2"/>
  <c r="D2821" i="2"/>
  <c r="E2820" i="2"/>
  <c r="D2820" i="2"/>
  <c r="E2819" i="2"/>
  <c r="D2819" i="2"/>
  <c r="E2818" i="2"/>
  <c r="D2818" i="2"/>
  <c r="E2817" i="2"/>
  <c r="D2817" i="2"/>
  <c r="E2816" i="2"/>
  <c r="D2816" i="2"/>
  <c r="E2815" i="2"/>
  <c r="D2815" i="2"/>
  <c r="E2814" i="2"/>
  <c r="D2814" i="2"/>
  <c r="E2813" i="2"/>
  <c r="D2813" i="2"/>
  <c r="E2812" i="2"/>
  <c r="D2812" i="2"/>
  <c r="E2811" i="2"/>
  <c r="D2811" i="2"/>
  <c r="E2810" i="2"/>
  <c r="D2810" i="2"/>
  <c r="E2809" i="2"/>
  <c r="D2809" i="2"/>
  <c r="E2808" i="2"/>
  <c r="D2808" i="2"/>
  <c r="E2807" i="2"/>
  <c r="D2807" i="2"/>
  <c r="E2806" i="2"/>
  <c r="D2806" i="2"/>
  <c r="E2805" i="2"/>
  <c r="D2805" i="2"/>
  <c r="E2804" i="2"/>
  <c r="D2804" i="2"/>
  <c r="E2803" i="2"/>
  <c r="D2803" i="2"/>
  <c r="E2802" i="2"/>
  <c r="D2802" i="2"/>
  <c r="E2801" i="2"/>
  <c r="D2801" i="2"/>
  <c r="E2800" i="2"/>
  <c r="D2800" i="2"/>
  <c r="E2799" i="2"/>
  <c r="D2799" i="2"/>
  <c r="E2798" i="2"/>
  <c r="D2798" i="2"/>
  <c r="E2797" i="2"/>
  <c r="D2797" i="2"/>
  <c r="E2796" i="2"/>
  <c r="D2796" i="2"/>
  <c r="E2795" i="2"/>
  <c r="D2795" i="2"/>
  <c r="E2794" i="2"/>
  <c r="D2794" i="2"/>
  <c r="E2793" i="2"/>
  <c r="D2793" i="2"/>
  <c r="E2792" i="2"/>
  <c r="D2792" i="2"/>
  <c r="F2792" i="2" s="1"/>
  <c r="G2792" i="2" s="1"/>
  <c r="E2791" i="2"/>
  <c r="D2791" i="2"/>
  <c r="E2790" i="2"/>
  <c r="D2790" i="2"/>
  <c r="E2789" i="2"/>
  <c r="D2789" i="2"/>
  <c r="E2788" i="2"/>
  <c r="D2788" i="2"/>
  <c r="E2787" i="2"/>
  <c r="D2787" i="2"/>
  <c r="E2786" i="2"/>
  <c r="D2786" i="2"/>
  <c r="E2785" i="2"/>
  <c r="D2785" i="2"/>
  <c r="E2784" i="2"/>
  <c r="D2784" i="2"/>
  <c r="E2783" i="2"/>
  <c r="D2783" i="2"/>
  <c r="E2782" i="2"/>
  <c r="D2782" i="2"/>
  <c r="E2781" i="2"/>
  <c r="D2781" i="2"/>
  <c r="E2780" i="2"/>
  <c r="D2780" i="2"/>
  <c r="E2779" i="2"/>
  <c r="D2779" i="2"/>
  <c r="E2778" i="2"/>
  <c r="D2778" i="2"/>
  <c r="E2777" i="2"/>
  <c r="D2777" i="2"/>
  <c r="E2776" i="2"/>
  <c r="D2776" i="2"/>
  <c r="E2775" i="2"/>
  <c r="D2775" i="2"/>
  <c r="E2774" i="2"/>
  <c r="D2774" i="2"/>
  <c r="E2773" i="2"/>
  <c r="D2773" i="2"/>
  <c r="E2772" i="2"/>
  <c r="D2772" i="2"/>
  <c r="E2771" i="2"/>
  <c r="D2771" i="2"/>
  <c r="E2770" i="2"/>
  <c r="D2770" i="2"/>
  <c r="E2769" i="2"/>
  <c r="D2769" i="2"/>
  <c r="E2768" i="2"/>
  <c r="D2768" i="2"/>
  <c r="E2767" i="2"/>
  <c r="D2767" i="2"/>
  <c r="E2766" i="2"/>
  <c r="D2766" i="2"/>
  <c r="E2765" i="2"/>
  <c r="D2765" i="2"/>
  <c r="E2764" i="2"/>
  <c r="D2764" i="2"/>
  <c r="E2763" i="2"/>
  <c r="D2763" i="2"/>
  <c r="E2762" i="2"/>
  <c r="D2762" i="2"/>
  <c r="E2761" i="2"/>
  <c r="D2761" i="2"/>
  <c r="E2760" i="2"/>
  <c r="D2760" i="2"/>
  <c r="F2760" i="2" s="1"/>
  <c r="G2760" i="2" s="1"/>
  <c r="E2759" i="2"/>
  <c r="D2759" i="2"/>
  <c r="E2758" i="2"/>
  <c r="D2758" i="2"/>
  <c r="E2757" i="2"/>
  <c r="D2757" i="2"/>
  <c r="E2756" i="2"/>
  <c r="D2756" i="2"/>
  <c r="E2755" i="2"/>
  <c r="D2755" i="2"/>
  <c r="E2754" i="2"/>
  <c r="D2754" i="2"/>
  <c r="E2753" i="2"/>
  <c r="D2753" i="2"/>
  <c r="E2752" i="2"/>
  <c r="D2752" i="2"/>
  <c r="F2752" i="2" s="1"/>
  <c r="G2752" i="2" s="1"/>
  <c r="E2751" i="2"/>
  <c r="D2751" i="2"/>
  <c r="E2750" i="2"/>
  <c r="D2750" i="2"/>
  <c r="E2749" i="2"/>
  <c r="D2749" i="2"/>
  <c r="E2748" i="2"/>
  <c r="D2748" i="2"/>
  <c r="F2748" i="2" s="1"/>
  <c r="G2748" i="2" s="1"/>
  <c r="E2747" i="2"/>
  <c r="D2747" i="2"/>
  <c r="E2746" i="2"/>
  <c r="D2746" i="2"/>
  <c r="E2745" i="2"/>
  <c r="D2745" i="2"/>
  <c r="E2744" i="2"/>
  <c r="D2744" i="2"/>
  <c r="E2743" i="2"/>
  <c r="D2743" i="2"/>
  <c r="E2742" i="2"/>
  <c r="D2742" i="2"/>
  <c r="E2741" i="2"/>
  <c r="D2741" i="2"/>
  <c r="E2740" i="2"/>
  <c r="D2740" i="2"/>
  <c r="E2739" i="2"/>
  <c r="D2739" i="2"/>
  <c r="E2738" i="2"/>
  <c r="D2738" i="2"/>
  <c r="E2737" i="2"/>
  <c r="D2737" i="2"/>
  <c r="E2736" i="2"/>
  <c r="D2736" i="2"/>
  <c r="F2736" i="2" s="1"/>
  <c r="G2736" i="2" s="1"/>
  <c r="E2735" i="2"/>
  <c r="D2735" i="2"/>
  <c r="E2734" i="2"/>
  <c r="D2734" i="2"/>
  <c r="E2733" i="2"/>
  <c r="D2733" i="2"/>
  <c r="E2732" i="2"/>
  <c r="D2732" i="2"/>
  <c r="F2732" i="2" s="1"/>
  <c r="G2732" i="2" s="1"/>
  <c r="E2731" i="2"/>
  <c r="D2731" i="2"/>
  <c r="E2730" i="2"/>
  <c r="D2730" i="2"/>
  <c r="E2729" i="2"/>
  <c r="D2729" i="2"/>
  <c r="E2728" i="2"/>
  <c r="D2728" i="2"/>
  <c r="E2727" i="2"/>
  <c r="D2727" i="2"/>
  <c r="E2726" i="2"/>
  <c r="D2726" i="2"/>
  <c r="E2725" i="2"/>
  <c r="D2725" i="2"/>
  <c r="E2724" i="2"/>
  <c r="D2724" i="2"/>
  <c r="E2723" i="2"/>
  <c r="D2723" i="2"/>
  <c r="E2722" i="2"/>
  <c r="D2722" i="2"/>
  <c r="E2721" i="2"/>
  <c r="D2721" i="2"/>
  <c r="E2720" i="2"/>
  <c r="D2720" i="2"/>
  <c r="E2719" i="2"/>
  <c r="D2719" i="2"/>
  <c r="E2718" i="2"/>
  <c r="D2718" i="2"/>
  <c r="E2717" i="2"/>
  <c r="D2717" i="2"/>
  <c r="E2716" i="2"/>
  <c r="D2716" i="2"/>
  <c r="F2716" i="2" s="1"/>
  <c r="G2716" i="2" s="1"/>
  <c r="E2715" i="2"/>
  <c r="D2715" i="2"/>
  <c r="E2714" i="2"/>
  <c r="D2714" i="2"/>
  <c r="E2713" i="2"/>
  <c r="D2713" i="2"/>
  <c r="E2712" i="2"/>
  <c r="D2712" i="2"/>
  <c r="E2711" i="2"/>
  <c r="D2711" i="2"/>
  <c r="E2710" i="2"/>
  <c r="D2710" i="2"/>
  <c r="E2709" i="2"/>
  <c r="D2709" i="2"/>
  <c r="E2708" i="2"/>
  <c r="D2708" i="2"/>
  <c r="F2708" i="2" s="1"/>
  <c r="G2708" i="2" s="1"/>
  <c r="E2707" i="2"/>
  <c r="D2707" i="2"/>
  <c r="E2706" i="2"/>
  <c r="D2706" i="2"/>
  <c r="E2705" i="2"/>
  <c r="D2705" i="2"/>
  <c r="E2704" i="2"/>
  <c r="D2704" i="2"/>
  <c r="E2703" i="2"/>
  <c r="D2703" i="2"/>
  <c r="E2702" i="2"/>
  <c r="D2702" i="2"/>
  <c r="E2701" i="2"/>
  <c r="D2701" i="2"/>
  <c r="E2700" i="2"/>
  <c r="D2700" i="2"/>
  <c r="E2699" i="2"/>
  <c r="D2699" i="2"/>
  <c r="E2698" i="2"/>
  <c r="D2698" i="2"/>
  <c r="E2697" i="2"/>
  <c r="D2697" i="2"/>
  <c r="E2696" i="2"/>
  <c r="D2696" i="2"/>
  <c r="E2695" i="2"/>
  <c r="D2695" i="2"/>
  <c r="E2694" i="2"/>
  <c r="D2694" i="2"/>
  <c r="E2693" i="2"/>
  <c r="D2693" i="2"/>
  <c r="E2692" i="2"/>
  <c r="D2692" i="2"/>
  <c r="E2691" i="2"/>
  <c r="D2691" i="2"/>
  <c r="E2690" i="2"/>
  <c r="D2690" i="2"/>
  <c r="E2689" i="2"/>
  <c r="D2689" i="2"/>
  <c r="E2688" i="2"/>
  <c r="D2688" i="2"/>
  <c r="E2687" i="2"/>
  <c r="D2687" i="2"/>
  <c r="E2686" i="2"/>
  <c r="D2686" i="2"/>
  <c r="E2685" i="2"/>
  <c r="D2685" i="2"/>
  <c r="E2684" i="2"/>
  <c r="D2684" i="2"/>
  <c r="E2683" i="2"/>
  <c r="D2683" i="2"/>
  <c r="E2682" i="2"/>
  <c r="D2682" i="2"/>
  <c r="E2681" i="2"/>
  <c r="D2681" i="2"/>
  <c r="E2680" i="2"/>
  <c r="D2680" i="2"/>
  <c r="E2679" i="2"/>
  <c r="D2679" i="2"/>
  <c r="E2678" i="2"/>
  <c r="D2678" i="2"/>
  <c r="E2677" i="2"/>
  <c r="D2677" i="2"/>
  <c r="E2676" i="2"/>
  <c r="D2676" i="2"/>
  <c r="E2675" i="2"/>
  <c r="D2675" i="2"/>
  <c r="E2674" i="2"/>
  <c r="D2674" i="2"/>
  <c r="E2673" i="2"/>
  <c r="D2673" i="2"/>
  <c r="E2672" i="2"/>
  <c r="D2672" i="2"/>
  <c r="E2671" i="2"/>
  <c r="D2671" i="2"/>
  <c r="E2670" i="2"/>
  <c r="D2670" i="2"/>
  <c r="E2669" i="2"/>
  <c r="D2669" i="2"/>
  <c r="E2668" i="2"/>
  <c r="D2668" i="2"/>
  <c r="E2667" i="2"/>
  <c r="D2667" i="2"/>
  <c r="E2666" i="2"/>
  <c r="D2666" i="2"/>
  <c r="E2665" i="2"/>
  <c r="D2665" i="2"/>
  <c r="E2664" i="2"/>
  <c r="D2664" i="2"/>
  <c r="E2663" i="2"/>
  <c r="D2663" i="2"/>
  <c r="E2662" i="2"/>
  <c r="D2662" i="2"/>
  <c r="E2661" i="2"/>
  <c r="D2661" i="2"/>
  <c r="E2660" i="2"/>
  <c r="D2660" i="2"/>
  <c r="E2659" i="2"/>
  <c r="D2659" i="2"/>
  <c r="E2658" i="2"/>
  <c r="D2658" i="2"/>
  <c r="E2657" i="2"/>
  <c r="D2657" i="2"/>
  <c r="E2656" i="2"/>
  <c r="D2656" i="2"/>
  <c r="E2655" i="2"/>
  <c r="D2655" i="2"/>
  <c r="E2654" i="2"/>
  <c r="D2654" i="2"/>
  <c r="E2653" i="2"/>
  <c r="D2653" i="2"/>
  <c r="E2652" i="2"/>
  <c r="D2652" i="2"/>
  <c r="E2651" i="2"/>
  <c r="D2651" i="2"/>
  <c r="E2650" i="2"/>
  <c r="D2650" i="2"/>
  <c r="E2649" i="2"/>
  <c r="D2649" i="2"/>
  <c r="E2648" i="2"/>
  <c r="D2648" i="2"/>
  <c r="E2647" i="2"/>
  <c r="D2647" i="2"/>
  <c r="E2646" i="2"/>
  <c r="D2646" i="2"/>
  <c r="E2645" i="2"/>
  <c r="D2645" i="2"/>
  <c r="E2644" i="2"/>
  <c r="D2644" i="2"/>
  <c r="E2643" i="2"/>
  <c r="D2643" i="2"/>
  <c r="E2642" i="2"/>
  <c r="D2642" i="2"/>
  <c r="E2641" i="2"/>
  <c r="D2641" i="2"/>
  <c r="E2640" i="2"/>
  <c r="D2640" i="2"/>
  <c r="E2639" i="2"/>
  <c r="D2639" i="2"/>
  <c r="E2638" i="2"/>
  <c r="D2638" i="2"/>
  <c r="E2637" i="2"/>
  <c r="D2637" i="2"/>
  <c r="E2636" i="2"/>
  <c r="D2636" i="2"/>
  <c r="E2635" i="2"/>
  <c r="D2635" i="2"/>
  <c r="E2634" i="2"/>
  <c r="D2634" i="2"/>
  <c r="E2633" i="2"/>
  <c r="D2633" i="2"/>
  <c r="E2632" i="2"/>
  <c r="D2632" i="2"/>
  <c r="E2631" i="2"/>
  <c r="D2631" i="2"/>
  <c r="E2630" i="2"/>
  <c r="D2630" i="2"/>
  <c r="E2629" i="2"/>
  <c r="D2629" i="2"/>
  <c r="E2628" i="2"/>
  <c r="D2628" i="2"/>
  <c r="E2627" i="2"/>
  <c r="D2627" i="2"/>
  <c r="E2626" i="2"/>
  <c r="D2626" i="2"/>
  <c r="E2625" i="2"/>
  <c r="D2625" i="2"/>
  <c r="E2624" i="2"/>
  <c r="D2624" i="2"/>
  <c r="E2623" i="2"/>
  <c r="D2623" i="2"/>
  <c r="E2622" i="2"/>
  <c r="D2622" i="2"/>
  <c r="E2621" i="2"/>
  <c r="D2621" i="2"/>
  <c r="E2620" i="2"/>
  <c r="D2620" i="2"/>
  <c r="E2619" i="2"/>
  <c r="D2619" i="2"/>
  <c r="E2618" i="2"/>
  <c r="D2618" i="2"/>
  <c r="E2617" i="2"/>
  <c r="D2617" i="2"/>
  <c r="E2616" i="2"/>
  <c r="D2616" i="2"/>
  <c r="E2615" i="2"/>
  <c r="D2615" i="2"/>
  <c r="E2614" i="2"/>
  <c r="D2614" i="2"/>
  <c r="E2613" i="2"/>
  <c r="D2613" i="2"/>
  <c r="E2612" i="2"/>
  <c r="D2612" i="2"/>
  <c r="E2611" i="2"/>
  <c r="D2611" i="2"/>
  <c r="E2610" i="2"/>
  <c r="D2610" i="2"/>
  <c r="E2609" i="2"/>
  <c r="D2609" i="2"/>
  <c r="E2608" i="2"/>
  <c r="D2608" i="2"/>
  <c r="E2607" i="2"/>
  <c r="D2607" i="2"/>
  <c r="E2606" i="2"/>
  <c r="D2606" i="2"/>
  <c r="E2605" i="2"/>
  <c r="D2605" i="2"/>
  <c r="E2604" i="2"/>
  <c r="D2604" i="2"/>
  <c r="E2603" i="2"/>
  <c r="D2603" i="2"/>
  <c r="E2602" i="2"/>
  <c r="D2602" i="2"/>
  <c r="E2601" i="2"/>
  <c r="D2601" i="2"/>
  <c r="E2600" i="2"/>
  <c r="D2600" i="2"/>
  <c r="E2599" i="2"/>
  <c r="D2599" i="2"/>
  <c r="E2598" i="2"/>
  <c r="D2598" i="2"/>
  <c r="E2597" i="2"/>
  <c r="D2597" i="2"/>
  <c r="E2596" i="2"/>
  <c r="D2596" i="2"/>
  <c r="E2595" i="2"/>
  <c r="D2595" i="2"/>
  <c r="E2594" i="2"/>
  <c r="D2594" i="2"/>
  <c r="E2593" i="2"/>
  <c r="D2593" i="2"/>
  <c r="E2592" i="2"/>
  <c r="D2592" i="2"/>
  <c r="E2591" i="2"/>
  <c r="D2591" i="2"/>
  <c r="E2590" i="2"/>
  <c r="D2590" i="2"/>
  <c r="E2589" i="2"/>
  <c r="D2589" i="2"/>
  <c r="E2588" i="2"/>
  <c r="D2588" i="2"/>
  <c r="E2587" i="2"/>
  <c r="D2587" i="2"/>
  <c r="E2586" i="2"/>
  <c r="D2586" i="2"/>
  <c r="E2585" i="2"/>
  <c r="D2585" i="2"/>
  <c r="E2584" i="2"/>
  <c r="D2584" i="2"/>
  <c r="E2583" i="2"/>
  <c r="D2583" i="2"/>
  <c r="E2582" i="2"/>
  <c r="D2582" i="2"/>
  <c r="E2581" i="2"/>
  <c r="D2581" i="2"/>
  <c r="E2580" i="2"/>
  <c r="D2580" i="2"/>
  <c r="E2579" i="2"/>
  <c r="D2579" i="2"/>
  <c r="E2578" i="2"/>
  <c r="D2578" i="2"/>
  <c r="E2577" i="2"/>
  <c r="D2577" i="2"/>
  <c r="E2576" i="2"/>
  <c r="D2576" i="2"/>
  <c r="E2575" i="2"/>
  <c r="D2575" i="2"/>
  <c r="E2574" i="2"/>
  <c r="D2574" i="2"/>
  <c r="E2573" i="2"/>
  <c r="D2573" i="2"/>
  <c r="E2572" i="2"/>
  <c r="D2572" i="2"/>
  <c r="E2571" i="2"/>
  <c r="D2571" i="2"/>
  <c r="E2570" i="2"/>
  <c r="D2570" i="2"/>
  <c r="E2569" i="2"/>
  <c r="D2569" i="2"/>
  <c r="E2568" i="2"/>
  <c r="D2568" i="2"/>
  <c r="E2567" i="2"/>
  <c r="D2567" i="2"/>
  <c r="E2566" i="2"/>
  <c r="D2566" i="2"/>
  <c r="E2565" i="2"/>
  <c r="D2565" i="2"/>
  <c r="E2564" i="2"/>
  <c r="D2564" i="2"/>
  <c r="E2563" i="2"/>
  <c r="D2563" i="2"/>
  <c r="E2562" i="2"/>
  <c r="D2562" i="2"/>
  <c r="E2561" i="2"/>
  <c r="D2561" i="2"/>
  <c r="E2560" i="2"/>
  <c r="D2560" i="2"/>
  <c r="E2559" i="2"/>
  <c r="D2559" i="2"/>
  <c r="E2558" i="2"/>
  <c r="D2558" i="2"/>
  <c r="E2557" i="2"/>
  <c r="D2557" i="2"/>
  <c r="E2556" i="2"/>
  <c r="D2556" i="2"/>
  <c r="E2555" i="2"/>
  <c r="D2555" i="2"/>
  <c r="E2554" i="2"/>
  <c r="D2554" i="2"/>
  <c r="E2553" i="2"/>
  <c r="D2553" i="2"/>
  <c r="E2552" i="2"/>
  <c r="D2552" i="2"/>
  <c r="E2551" i="2"/>
  <c r="D2551" i="2"/>
  <c r="E2550" i="2"/>
  <c r="D2550" i="2"/>
  <c r="E2549" i="2"/>
  <c r="D2549" i="2"/>
  <c r="E2548" i="2"/>
  <c r="D2548" i="2"/>
  <c r="E2547" i="2"/>
  <c r="D2547" i="2"/>
  <c r="E2546" i="2"/>
  <c r="D2546" i="2"/>
  <c r="E2545" i="2"/>
  <c r="D2545" i="2"/>
  <c r="E2544" i="2"/>
  <c r="D2544" i="2"/>
  <c r="E2543" i="2"/>
  <c r="D2543" i="2"/>
  <c r="E2542" i="2"/>
  <c r="D2542" i="2"/>
  <c r="E2541" i="2"/>
  <c r="D2541" i="2"/>
  <c r="E2540" i="2"/>
  <c r="D2540" i="2"/>
  <c r="E2539" i="2"/>
  <c r="D2539" i="2"/>
  <c r="E2538" i="2"/>
  <c r="D2538" i="2"/>
  <c r="E2537" i="2"/>
  <c r="D2537" i="2"/>
  <c r="E2536" i="2"/>
  <c r="D2536" i="2"/>
  <c r="E2535" i="2"/>
  <c r="D2535" i="2"/>
  <c r="E2534" i="2"/>
  <c r="D2534" i="2"/>
  <c r="E2533" i="2"/>
  <c r="D2533" i="2"/>
  <c r="E2532" i="2"/>
  <c r="D2532" i="2"/>
  <c r="E2531" i="2"/>
  <c r="D2531" i="2"/>
  <c r="E2530" i="2"/>
  <c r="D2530" i="2"/>
  <c r="E2529" i="2"/>
  <c r="D2529" i="2"/>
  <c r="E2528" i="2"/>
  <c r="D2528" i="2"/>
  <c r="E2527" i="2"/>
  <c r="D2527" i="2"/>
  <c r="E2526" i="2"/>
  <c r="D2526" i="2"/>
  <c r="E2525" i="2"/>
  <c r="D2525" i="2"/>
  <c r="E2524" i="2"/>
  <c r="D2524" i="2"/>
  <c r="E2523" i="2"/>
  <c r="D2523" i="2"/>
  <c r="E2522" i="2"/>
  <c r="D2522" i="2"/>
  <c r="E2521" i="2"/>
  <c r="D2521" i="2"/>
  <c r="E2520" i="2"/>
  <c r="D2520" i="2"/>
  <c r="E2519" i="2"/>
  <c r="D2519" i="2"/>
  <c r="E2518" i="2"/>
  <c r="D2518" i="2"/>
  <c r="E2517" i="2"/>
  <c r="D2517" i="2"/>
  <c r="E2516" i="2"/>
  <c r="D2516" i="2"/>
  <c r="E2515" i="2"/>
  <c r="D2515" i="2"/>
  <c r="E2514" i="2"/>
  <c r="D2514" i="2"/>
  <c r="E2513" i="2"/>
  <c r="D2513" i="2"/>
  <c r="E2512" i="2"/>
  <c r="D2512" i="2"/>
  <c r="E2511" i="2"/>
  <c r="D2511" i="2"/>
  <c r="E2510" i="2"/>
  <c r="D2510" i="2"/>
  <c r="E2509" i="2"/>
  <c r="D2509" i="2"/>
  <c r="E2508" i="2"/>
  <c r="D2508" i="2"/>
  <c r="E2507" i="2"/>
  <c r="D2507" i="2"/>
  <c r="E2506" i="2"/>
  <c r="D2506" i="2"/>
  <c r="E2505" i="2"/>
  <c r="D2505" i="2"/>
  <c r="E2504" i="2"/>
  <c r="D2504" i="2"/>
  <c r="E2503" i="2"/>
  <c r="D2503" i="2"/>
  <c r="E2502" i="2"/>
  <c r="D2502" i="2"/>
  <c r="E2501" i="2"/>
  <c r="D2501" i="2"/>
  <c r="E2500" i="2"/>
  <c r="D2500" i="2"/>
  <c r="E2499" i="2"/>
  <c r="D2499" i="2"/>
  <c r="E2498" i="2"/>
  <c r="D2498" i="2"/>
  <c r="E2497" i="2"/>
  <c r="D2497" i="2"/>
  <c r="E2496" i="2"/>
  <c r="D2496" i="2"/>
  <c r="E2495" i="2"/>
  <c r="D2495" i="2"/>
  <c r="E2494" i="2"/>
  <c r="D2494" i="2"/>
  <c r="E2493" i="2"/>
  <c r="D2493" i="2"/>
  <c r="E2492" i="2"/>
  <c r="D2492" i="2"/>
  <c r="E2491" i="2"/>
  <c r="D2491" i="2"/>
  <c r="E2490" i="2"/>
  <c r="D2490" i="2"/>
  <c r="E2489" i="2"/>
  <c r="D2489" i="2"/>
  <c r="E2488" i="2"/>
  <c r="D2488" i="2"/>
  <c r="E2487" i="2"/>
  <c r="D2487" i="2"/>
  <c r="E2486" i="2"/>
  <c r="D2486" i="2"/>
  <c r="E2485" i="2"/>
  <c r="D2485" i="2"/>
  <c r="E2484" i="2"/>
  <c r="D2484" i="2"/>
  <c r="E2483" i="2"/>
  <c r="D2483" i="2"/>
  <c r="E2482" i="2"/>
  <c r="D2482" i="2"/>
  <c r="E2481" i="2"/>
  <c r="D2481" i="2"/>
  <c r="E2480" i="2"/>
  <c r="D2480" i="2"/>
  <c r="E2479" i="2"/>
  <c r="D2479" i="2"/>
  <c r="E2478" i="2"/>
  <c r="D2478" i="2"/>
  <c r="E2477" i="2"/>
  <c r="D2477" i="2"/>
  <c r="E2476" i="2"/>
  <c r="D2476" i="2"/>
  <c r="F2476" i="2" s="1"/>
  <c r="G2476" i="2" s="1"/>
  <c r="E2475" i="2"/>
  <c r="D2475" i="2"/>
  <c r="E2474" i="2"/>
  <c r="D2474" i="2"/>
  <c r="E2473" i="2"/>
  <c r="D2473" i="2"/>
  <c r="E2472" i="2"/>
  <c r="D2472" i="2"/>
  <c r="E2471" i="2"/>
  <c r="D2471" i="2"/>
  <c r="E2470" i="2"/>
  <c r="D2470" i="2"/>
  <c r="E2469" i="2"/>
  <c r="D2469" i="2"/>
  <c r="E2468" i="2"/>
  <c r="D2468" i="2"/>
  <c r="E2467" i="2"/>
  <c r="D2467" i="2"/>
  <c r="E2466" i="2"/>
  <c r="D2466" i="2"/>
  <c r="E2465" i="2"/>
  <c r="D2465" i="2"/>
  <c r="E2464" i="2"/>
  <c r="D2464" i="2"/>
  <c r="E2463" i="2"/>
  <c r="D2463" i="2"/>
  <c r="E2462" i="2"/>
  <c r="D2462" i="2"/>
  <c r="E2461" i="2"/>
  <c r="D2461" i="2"/>
  <c r="E2460" i="2"/>
  <c r="D2460" i="2"/>
  <c r="E2459" i="2"/>
  <c r="D2459" i="2"/>
  <c r="E2458" i="2"/>
  <c r="D2458" i="2"/>
  <c r="E2457" i="2"/>
  <c r="D2457" i="2"/>
  <c r="E2456" i="2"/>
  <c r="D2456" i="2"/>
  <c r="E2455" i="2"/>
  <c r="D2455" i="2"/>
  <c r="E2454" i="2"/>
  <c r="D2454" i="2"/>
  <c r="E2453" i="2"/>
  <c r="D2453" i="2"/>
  <c r="E2452" i="2"/>
  <c r="D2452" i="2"/>
  <c r="E2451" i="2"/>
  <c r="D2451" i="2"/>
  <c r="E2450" i="2"/>
  <c r="D2450" i="2"/>
  <c r="E2449" i="2"/>
  <c r="D2449" i="2"/>
  <c r="E2448" i="2"/>
  <c r="D2448" i="2"/>
  <c r="E2447" i="2"/>
  <c r="D2447" i="2"/>
  <c r="E2446" i="2"/>
  <c r="D2446" i="2"/>
  <c r="E2445" i="2"/>
  <c r="D2445" i="2"/>
  <c r="E2444" i="2"/>
  <c r="D2444" i="2"/>
  <c r="E2443" i="2"/>
  <c r="D2443" i="2"/>
  <c r="E2442" i="2"/>
  <c r="D2442" i="2"/>
  <c r="E2441" i="2"/>
  <c r="D2441" i="2"/>
  <c r="E2440" i="2"/>
  <c r="D2440" i="2"/>
  <c r="E2439" i="2"/>
  <c r="D2439" i="2"/>
  <c r="E2438" i="2"/>
  <c r="D2438" i="2"/>
  <c r="E2437" i="2"/>
  <c r="D2437" i="2"/>
  <c r="E2436" i="2"/>
  <c r="D2436" i="2"/>
  <c r="E2435" i="2"/>
  <c r="D2435" i="2"/>
  <c r="E2434" i="2"/>
  <c r="D2434" i="2"/>
  <c r="E2433" i="2"/>
  <c r="D2433" i="2"/>
  <c r="E2432" i="2"/>
  <c r="D2432" i="2"/>
  <c r="E2431" i="2"/>
  <c r="D2431" i="2"/>
  <c r="E2430" i="2"/>
  <c r="D2430" i="2"/>
  <c r="E2429" i="2"/>
  <c r="D2429" i="2"/>
  <c r="E2428" i="2"/>
  <c r="D2428" i="2"/>
  <c r="E2427" i="2"/>
  <c r="D2427" i="2"/>
  <c r="E2426" i="2"/>
  <c r="D2426" i="2"/>
  <c r="E2425" i="2"/>
  <c r="D2425" i="2"/>
  <c r="E2424" i="2"/>
  <c r="D2424" i="2"/>
  <c r="E2423" i="2"/>
  <c r="D2423" i="2"/>
  <c r="E2422" i="2"/>
  <c r="D2422" i="2"/>
  <c r="E2421" i="2"/>
  <c r="D2421" i="2"/>
  <c r="E2420" i="2"/>
  <c r="D2420" i="2"/>
  <c r="E2419" i="2"/>
  <c r="D2419" i="2"/>
  <c r="E2418" i="2"/>
  <c r="D2418" i="2"/>
  <c r="E2417" i="2"/>
  <c r="D2417" i="2"/>
  <c r="E2416" i="2"/>
  <c r="D2416" i="2"/>
  <c r="E2415" i="2"/>
  <c r="D2415" i="2"/>
  <c r="E2414" i="2"/>
  <c r="D2414" i="2"/>
  <c r="E2413" i="2"/>
  <c r="D2413" i="2"/>
  <c r="E2412" i="2"/>
  <c r="D2412" i="2"/>
  <c r="E2411" i="2"/>
  <c r="D2411" i="2"/>
  <c r="E2410" i="2"/>
  <c r="D2410" i="2"/>
  <c r="E2409" i="2"/>
  <c r="D2409" i="2"/>
  <c r="E2408" i="2"/>
  <c r="D2408" i="2"/>
  <c r="E2407" i="2"/>
  <c r="D2407" i="2"/>
  <c r="E2406" i="2"/>
  <c r="D2406" i="2"/>
  <c r="E2405" i="2"/>
  <c r="D2405" i="2"/>
  <c r="E2404" i="2"/>
  <c r="D2404" i="2"/>
  <c r="E2403" i="2"/>
  <c r="D2403" i="2"/>
  <c r="E2402" i="2"/>
  <c r="D2402" i="2"/>
  <c r="E2401" i="2"/>
  <c r="D2401" i="2"/>
  <c r="E2400" i="2"/>
  <c r="D2400" i="2"/>
  <c r="E2399" i="2"/>
  <c r="D2399" i="2"/>
  <c r="E2398" i="2"/>
  <c r="D2398" i="2"/>
  <c r="E2397" i="2"/>
  <c r="D2397" i="2"/>
  <c r="E2396" i="2"/>
  <c r="D2396" i="2"/>
  <c r="E2395" i="2"/>
  <c r="D2395" i="2"/>
  <c r="E2394" i="2"/>
  <c r="D2394" i="2"/>
  <c r="E2393" i="2"/>
  <c r="D2393" i="2"/>
  <c r="E2392" i="2"/>
  <c r="D2392" i="2"/>
  <c r="E2391" i="2"/>
  <c r="D2391" i="2"/>
  <c r="E2390" i="2"/>
  <c r="D2390" i="2"/>
  <c r="E2389" i="2"/>
  <c r="D2389" i="2"/>
  <c r="E2388" i="2"/>
  <c r="D2388" i="2"/>
  <c r="E2387" i="2"/>
  <c r="D2387" i="2"/>
  <c r="E2386" i="2"/>
  <c r="D2386" i="2"/>
  <c r="E2385" i="2"/>
  <c r="D2385" i="2"/>
  <c r="E2384" i="2"/>
  <c r="D2384" i="2"/>
  <c r="E2383" i="2"/>
  <c r="D2383" i="2"/>
  <c r="E2382" i="2"/>
  <c r="D2382" i="2"/>
  <c r="E2381" i="2"/>
  <c r="D2381" i="2"/>
  <c r="E2380" i="2"/>
  <c r="D2380" i="2"/>
  <c r="E2379" i="2"/>
  <c r="D2379" i="2"/>
  <c r="E2378" i="2"/>
  <c r="D2378" i="2"/>
  <c r="E2377" i="2"/>
  <c r="D2377" i="2"/>
  <c r="E2376" i="2"/>
  <c r="D2376" i="2"/>
  <c r="E2375" i="2"/>
  <c r="D2375" i="2"/>
  <c r="E2374" i="2"/>
  <c r="D2374" i="2"/>
  <c r="E2373" i="2"/>
  <c r="D2373" i="2"/>
  <c r="E2372" i="2"/>
  <c r="D2372" i="2"/>
  <c r="E2371" i="2"/>
  <c r="D2371" i="2"/>
  <c r="E2370" i="2"/>
  <c r="D2370" i="2"/>
  <c r="E2369" i="2"/>
  <c r="D2369" i="2"/>
  <c r="E2368" i="2"/>
  <c r="D2368" i="2"/>
  <c r="E2367" i="2"/>
  <c r="D2367" i="2"/>
  <c r="E2366" i="2"/>
  <c r="D2366" i="2"/>
  <c r="E2365" i="2"/>
  <c r="D2365" i="2"/>
  <c r="E2364" i="2"/>
  <c r="D2364" i="2"/>
  <c r="E2363" i="2"/>
  <c r="D2363" i="2"/>
  <c r="E2362" i="2"/>
  <c r="D2362" i="2"/>
  <c r="E2361" i="2"/>
  <c r="D2361" i="2"/>
  <c r="E2360" i="2"/>
  <c r="D2360" i="2"/>
  <c r="E2359" i="2"/>
  <c r="D2359" i="2"/>
  <c r="E2358" i="2"/>
  <c r="D2358" i="2"/>
  <c r="E2357" i="2"/>
  <c r="D2357" i="2"/>
  <c r="E2356" i="2"/>
  <c r="D2356" i="2"/>
  <c r="E2355" i="2"/>
  <c r="D2355" i="2"/>
  <c r="E2354" i="2"/>
  <c r="D2354" i="2"/>
  <c r="E2353" i="2"/>
  <c r="D2353" i="2"/>
  <c r="E2352" i="2"/>
  <c r="D2352" i="2"/>
  <c r="E2351" i="2"/>
  <c r="D2351" i="2"/>
  <c r="E2350" i="2"/>
  <c r="D2350" i="2"/>
  <c r="E2349" i="2"/>
  <c r="D2349" i="2"/>
  <c r="E2348" i="2"/>
  <c r="D2348" i="2"/>
  <c r="E2347" i="2"/>
  <c r="D2347" i="2"/>
  <c r="E2346" i="2"/>
  <c r="D2346" i="2"/>
  <c r="E2345" i="2"/>
  <c r="D2345" i="2"/>
  <c r="E2344" i="2"/>
  <c r="D2344" i="2"/>
  <c r="E2343" i="2"/>
  <c r="D2343" i="2"/>
  <c r="E2342" i="2"/>
  <c r="D2342" i="2"/>
  <c r="E2341" i="2"/>
  <c r="D2341" i="2"/>
  <c r="E2340" i="2"/>
  <c r="D2340" i="2"/>
  <c r="E2339" i="2"/>
  <c r="D2339" i="2"/>
  <c r="E2338" i="2"/>
  <c r="D2338" i="2"/>
  <c r="E2337" i="2"/>
  <c r="D2337" i="2"/>
  <c r="E2336" i="2"/>
  <c r="D2336" i="2"/>
  <c r="E2335" i="2"/>
  <c r="D2335" i="2"/>
  <c r="E2334" i="2"/>
  <c r="D2334" i="2"/>
  <c r="E2333" i="2"/>
  <c r="D2333" i="2"/>
  <c r="E2332" i="2"/>
  <c r="D2332" i="2"/>
  <c r="E2331" i="2"/>
  <c r="D2331" i="2"/>
  <c r="E2330" i="2"/>
  <c r="D2330" i="2"/>
  <c r="E2329" i="2"/>
  <c r="D2329" i="2"/>
  <c r="E2328" i="2"/>
  <c r="D2328" i="2"/>
  <c r="E2327" i="2"/>
  <c r="D2327" i="2"/>
  <c r="E2326" i="2"/>
  <c r="D2326" i="2"/>
  <c r="E2325" i="2"/>
  <c r="D2325" i="2"/>
  <c r="E2324" i="2"/>
  <c r="D2324" i="2"/>
  <c r="E2323" i="2"/>
  <c r="D2323" i="2"/>
  <c r="E2322" i="2"/>
  <c r="D2322" i="2"/>
  <c r="E2321" i="2"/>
  <c r="D2321" i="2"/>
  <c r="E2320" i="2"/>
  <c r="D2320" i="2"/>
  <c r="E2319" i="2"/>
  <c r="D2319" i="2"/>
  <c r="E2318" i="2"/>
  <c r="D2318" i="2"/>
  <c r="E2317" i="2"/>
  <c r="D2317" i="2"/>
  <c r="E2316" i="2"/>
  <c r="D2316" i="2"/>
  <c r="F2316" i="2" s="1"/>
  <c r="G2316" i="2" s="1"/>
  <c r="E2315" i="2"/>
  <c r="D2315" i="2"/>
  <c r="E2314" i="2"/>
  <c r="D2314" i="2"/>
  <c r="F2314" i="2" s="1"/>
  <c r="G2314" i="2" s="1"/>
  <c r="E2313" i="2"/>
  <c r="D2313" i="2"/>
  <c r="E2312" i="2"/>
  <c r="D2312" i="2"/>
  <c r="E2311" i="2"/>
  <c r="D2311" i="2"/>
  <c r="E2310" i="2"/>
  <c r="D2310" i="2"/>
  <c r="E2309" i="2"/>
  <c r="D2309" i="2"/>
  <c r="E2308" i="2"/>
  <c r="D2308" i="2"/>
  <c r="E2307" i="2"/>
  <c r="D2307" i="2"/>
  <c r="E2306" i="2"/>
  <c r="D2306" i="2"/>
  <c r="F2306" i="2" s="1"/>
  <c r="G2306" i="2" s="1"/>
  <c r="E2305" i="2"/>
  <c r="D2305" i="2"/>
  <c r="E2304" i="2"/>
  <c r="D2304" i="2"/>
  <c r="E2303" i="2"/>
  <c r="D2303" i="2"/>
  <c r="E2302" i="2"/>
  <c r="D2302" i="2"/>
  <c r="E2301" i="2"/>
  <c r="D2301" i="2"/>
  <c r="E2300" i="2"/>
  <c r="D2300" i="2"/>
  <c r="F2300" i="2" s="1"/>
  <c r="G2300" i="2" s="1"/>
  <c r="E2299" i="2"/>
  <c r="D2299" i="2"/>
  <c r="E2298" i="2"/>
  <c r="D2298" i="2"/>
  <c r="F2298" i="2" s="1"/>
  <c r="G2298" i="2" s="1"/>
  <c r="E2297" i="2"/>
  <c r="D2297" i="2"/>
  <c r="E2296" i="2"/>
  <c r="D2296" i="2"/>
  <c r="E2295" i="2"/>
  <c r="D2295" i="2"/>
  <c r="E2294" i="2"/>
  <c r="D2294" i="2"/>
  <c r="E2293" i="2"/>
  <c r="D2293" i="2"/>
  <c r="E2292" i="2"/>
  <c r="D2292" i="2"/>
  <c r="F2292" i="2" s="1"/>
  <c r="G2292" i="2" s="1"/>
  <c r="E2291" i="2"/>
  <c r="D2291" i="2"/>
  <c r="E2290" i="2"/>
  <c r="D2290" i="2"/>
  <c r="F2290" i="2" s="1"/>
  <c r="G2290" i="2" s="1"/>
  <c r="E2289" i="2"/>
  <c r="D2289" i="2"/>
  <c r="E2288" i="2"/>
  <c r="D2288" i="2"/>
  <c r="E2287" i="2"/>
  <c r="D2287" i="2"/>
  <c r="E2286" i="2"/>
  <c r="D2286" i="2"/>
  <c r="E2285" i="2"/>
  <c r="D2285" i="2"/>
  <c r="E2284" i="2"/>
  <c r="D2284" i="2"/>
  <c r="E2283" i="2"/>
  <c r="D2283" i="2"/>
  <c r="E2282" i="2"/>
  <c r="D2282" i="2"/>
  <c r="E2281" i="2"/>
  <c r="D2281" i="2"/>
  <c r="E2280" i="2"/>
  <c r="D2280" i="2"/>
  <c r="E2279" i="2"/>
  <c r="D2279" i="2"/>
  <c r="E2278" i="2"/>
  <c r="D2278" i="2"/>
  <c r="E2277" i="2"/>
  <c r="D2277" i="2"/>
  <c r="E2276" i="2"/>
  <c r="D2276" i="2"/>
  <c r="E2275" i="2"/>
  <c r="D2275" i="2"/>
  <c r="E2274" i="2"/>
  <c r="D2274" i="2"/>
  <c r="E2273" i="2"/>
  <c r="D2273" i="2"/>
  <c r="E2272" i="2"/>
  <c r="D2272" i="2"/>
  <c r="E2271" i="2"/>
  <c r="D2271" i="2"/>
  <c r="E2270" i="2"/>
  <c r="D2270" i="2"/>
  <c r="E2269" i="2"/>
  <c r="D2269" i="2"/>
  <c r="E2268" i="2"/>
  <c r="D2268" i="2"/>
  <c r="E2267" i="2"/>
  <c r="D2267" i="2"/>
  <c r="E2266" i="2"/>
  <c r="D2266" i="2"/>
  <c r="E2265" i="2"/>
  <c r="D2265" i="2"/>
  <c r="E2264" i="2"/>
  <c r="D2264" i="2"/>
  <c r="E2263" i="2"/>
  <c r="D2263" i="2"/>
  <c r="E2262" i="2"/>
  <c r="D2262" i="2"/>
  <c r="E2261" i="2"/>
  <c r="D2261" i="2"/>
  <c r="E2260" i="2"/>
  <c r="D2260" i="2"/>
  <c r="E2259" i="2"/>
  <c r="D2259" i="2"/>
  <c r="E2258" i="2"/>
  <c r="D2258" i="2"/>
  <c r="E2257" i="2"/>
  <c r="D2257" i="2"/>
  <c r="E2256" i="2"/>
  <c r="D2256" i="2"/>
  <c r="E2255" i="2"/>
  <c r="D2255" i="2"/>
  <c r="E2254" i="2"/>
  <c r="D2254" i="2"/>
  <c r="E2253" i="2"/>
  <c r="D2253" i="2"/>
  <c r="E2252" i="2"/>
  <c r="D2252" i="2"/>
  <c r="E2251" i="2"/>
  <c r="D2251" i="2"/>
  <c r="E2250" i="2"/>
  <c r="D2250" i="2"/>
  <c r="E2249" i="2"/>
  <c r="D2249" i="2"/>
  <c r="E2248" i="2"/>
  <c r="D2248" i="2"/>
  <c r="E2247" i="2"/>
  <c r="D2247" i="2"/>
  <c r="E2246" i="2"/>
  <c r="D2246" i="2"/>
  <c r="E2245" i="2"/>
  <c r="D2245" i="2"/>
  <c r="E2244" i="2"/>
  <c r="D2244" i="2"/>
  <c r="E2243" i="2"/>
  <c r="D2243" i="2"/>
  <c r="E2242" i="2"/>
  <c r="D2242" i="2"/>
  <c r="E2241" i="2"/>
  <c r="D2241" i="2"/>
  <c r="E2240" i="2"/>
  <c r="D2240" i="2"/>
  <c r="E2239" i="2"/>
  <c r="D2239" i="2"/>
  <c r="E2238" i="2"/>
  <c r="D2238" i="2"/>
  <c r="E2237" i="2"/>
  <c r="D2237" i="2"/>
  <c r="E2236" i="2"/>
  <c r="D2236" i="2"/>
  <c r="E2235" i="2"/>
  <c r="D2235" i="2"/>
  <c r="E2234" i="2"/>
  <c r="D2234" i="2"/>
  <c r="E2233" i="2"/>
  <c r="D2233" i="2"/>
  <c r="E2232" i="2"/>
  <c r="D2232" i="2"/>
  <c r="E2231" i="2"/>
  <c r="D2231" i="2"/>
  <c r="E2230" i="2"/>
  <c r="D2230" i="2"/>
  <c r="E2229" i="2"/>
  <c r="D2229" i="2"/>
  <c r="E2228" i="2"/>
  <c r="D2228" i="2"/>
  <c r="E2227" i="2"/>
  <c r="D2227" i="2"/>
  <c r="E2226" i="2"/>
  <c r="D2226" i="2"/>
  <c r="E2225" i="2"/>
  <c r="D2225" i="2"/>
  <c r="E2224" i="2"/>
  <c r="D2224" i="2"/>
  <c r="E2223" i="2"/>
  <c r="D2223" i="2"/>
  <c r="E2222" i="2"/>
  <c r="D2222" i="2"/>
  <c r="E2221" i="2"/>
  <c r="D2221" i="2"/>
  <c r="E2220" i="2"/>
  <c r="D2220" i="2"/>
  <c r="E2219" i="2"/>
  <c r="D2219" i="2"/>
  <c r="E2218" i="2"/>
  <c r="D2218" i="2"/>
  <c r="E2217" i="2"/>
  <c r="D2217" i="2"/>
  <c r="E2216" i="2"/>
  <c r="D2216" i="2"/>
  <c r="E2215" i="2"/>
  <c r="D2215" i="2"/>
  <c r="E2214" i="2"/>
  <c r="D2214" i="2"/>
  <c r="E2213" i="2"/>
  <c r="D2213" i="2"/>
  <c r="E2212" i="2"/>
  <c r="D2212" i="2"/>
  <c r="E2211" i="2"/>
  <c r="D2211" i="2"/>
  <c r="E2210" i="2"/>
  <c r="D2210" i="2"/>
  <c r="E2209" i="2"/>
  <c r="D2209" i="2"/>
  <c r="E2208" i="2"/>
  <c r="D2208" i="2"/>
  <c r="E2207" i="2"/>
  <c r="D2207" i="2"/>
  <c r="E2206" i="2"/>
  <c r="D2206" i="2"/>
  <c r="E2205" i="2"/>
  <c r="D2205" i="2"/>
  <c r="E2204" i="2"/>
  <c r="D2204" i="2"/>
  <c r="E2203" i="2"/>
  <c r="D2203" i="2"/>
  <c r="E2202" i="2"/>
  <c r="D2202" i="2"/>
  <c r="E2201" i="2"/>
  <c r="D2201" i="2"/>
  <c r="E2200" i="2"/>
  <c r="D2200" i="2"/>
  <c r="E2199" i="2"/>
  <c r="D2199" i="2"/>
  <c r="E2198" i="2"/>
  <c r="D2198" i="2"/>
  <c r="E2197" i="2"/>
  <c r="D2197" i="2"/>
  <c r="E2196" i="2"/>
  <c r="D2196" i="2"/>
  <c r="E2195" i="2"/>
  <c r="D2195" i="2"/>
  <c r="E2194" i="2"/>
  <c r="D2194" i="2"/>
  <c r="E2193" i="2"/>
  <c r="D2193" i="2"/>
  <c r="E2192" i="2"/>
  <c r="D2192" i="2"/>
  <c r="E2191" i="2"/>
  <c r="D2191" i="2"/>
  <c r="E2190" i="2"/>
  <c r="D2190" i="2"/>
  <c r="E2189" i="2"/>
  <c r="D2189" i="2"/>
  <c r="E2188" i="2"/>
  <c r="D2188" i="2"/>
  <c r="E2187" i="2"/>
  <c r="D2187" i="2"/>
  <c r="E2186" i="2"/>
  <c r="D2186" i="2"/>
  <c r="E2185" i="2"/>
  <c r="D2185" i="2"/>
  <c r="E2184" i="2"/>
  <c r="D2184" i="2"/>
  <c r="E2183" i="2"/>
  <c r="D2183" i="2"/>
  <c r="E2182" i="2"/>
  <c r="D2182" i="2"/>
  <c r="E2181" i="2"/>
  <c r="D2181" i="2"/>
  <c r="E2180" i="2"/>
  <c r="D2180" i="2"/>
  <c r="E2179" i="2"/>
  <c r="D2179" i="2"/>
  <c r="E2178" i="2"/>
  <c r="D2178" i="2"/>
  <c r="E2177" i="2"/>
  <c r="D2177" i="2"/>
  <c r="E2176" i="2"/>
  <c r="D2176" i="2"/>
  <c r="E2175" i="2"/>
  <c r="D2175" i="2"/>
  <c r="E2174" i="2"/>
  <c r="D2174" i="2"/>
  <c r="E2173" i="2"/>
  <c r="D2173" i="2"/>
  <c r="E2172" i="2"/>
  <c r="D2172" i="2"/>
  <c r="E2171" i="2"/>
  <c r="D2171" i="2"/>
  <c r="E2170" i="2"/>
  <c r="D2170" i="2"/>
  <c r="E2169" i="2"/>
  <c r="D2169" i="2"/>
  <c r="E2168" i="2"/>
  <c r="D2168" i="2"/>
  <c r="E2167" i="2"/>
  <c r="D2167" i="2"/>
  <c r="E2166" i="2"/>
  <c r="D2166" i="2"/>
  <c r="E2165" i="2"/>
  <c r="D2165" i="2"/>
  <c r="E2164" i="2"/>
  <c r="D2164" i="2"/>
  <c r="E2163" i="2"/>
  <c r="D2163" i="2"/>
  <c r="E2162" i="2"/>
  <c r="D2162" i="2"/>
  <c r="E2161" i="2"/>
  <c r="D2161" i="2"/>
  <c r="E2160" i="2"/>
  <c r="D2160" i="2"/>
  <c r="E2159" i="2"/>
  <c r="D2159" i="2"/>
  <c r="E2158" i="2"/>
  <c r="D2158" i="2"/>
  <c r="E2157" i="2"/>
  <c r="D2157" i="2"/>
  <c r="E2156" i="2"/>
  <c r="D2156" i="2"/>
  <c r="E2155" i="2"/>
  <c r="D2155" i="2"/>
  <c r="E2154" i="2"/>
  <c r="D2154" i="2"/>
  <c r="E2153" i="2"/>
  <c r="D2153" i="2"/>
  <c r="E2152" i="2"/>
  <c r="D2152" i="2"/>
  <c r="E2151" i="2"/>
  <c r="D2151" i="2"/>
  <c r="E2150" i="2"/>
  <c r="D2150" i="2"/>
  <c r="E2149" i="2"/>
  <c r="D2149" i="2"/>
  <c r="E2148" i="2"/>
  <c r="D2148" i="2"/>
  <c r="F2148" i="2" s="1"/>
  <c r="G2148" i="2" s="1"/>
  <c r="E2147" i="2"/>
  <c r="D2147" i="2"/>
  <c r="E2146" i="2"/>
  <c r="D2146" i="2"/>
  <c r="E2145" i="2"/>
  <c r="D2145" i="2"/>
  <c r="E2144" i="2"/>
  <c r="D2144" i="2"/>
  <c r="E2143" i="2"/>
  <c r="D2143" i="2"/>
  <c r="E2142" i="2"/>
  <c r="D2142" i="2"/>
  <c r="E2141" i="2"/>
  <c r="D2141" i="2"/>
  <c r="E2140" i="2"/>
  <c r="D2140" i="2"/>
  <c r="E2139" i="2"/>
  <c r="D2139" i="2"/>
  <c r="E2138" i="2"/>
  <c r="D2138" i="2"/>
  <c r="E2137" i="2"/>
  <c r="D2137" i="2"/>
  <c r="E2136" i="2"/>
  <c r="D2136" i="2"/>
  <c r="E2135" i="2"/>
  <c r="D2135" i="2"/>
  <c r="E2134" i="2"/>
  <c r="D2134" i="2"/>
  <c r="E2133" i="2"/>
  <c r="D2133" i="2"/>
  <c r="E2132" i="2"/>
  <c r="D2132" i="2"/>
  <c r="E2131" i="2"/>
  <c r="D2131" i="2"/>
  <c r="E2130" i="2"/>
  <c r="D2130" i="2"/>
  <c r="E2129" i="2"/>
  <c r="D2129" i="2"/>
  <c r="E2128" i="2"/>
  <c r="D2128" i="2"/>
  <c r="E2127" i="2"/>
  <c r="D2127" i="2"/>
  <c r="E2126" i="2"/>
  <c r="D2126" i="2"/>
  <c r="E2125" i="2"/>
  <c r="D2125" i="2"/>
  <c r="E2124" i="2"/>
  <c r="D2124" i="2"/>
  <c r="E2123" i="2"/>
  <c r="D2123" i="2"/>
  <c r="E2122" i="2"/>
  <c r="D2122" i="2"/>
  <c r="E2121" i="2"/>
  <c r="D2121" i="2"/>
  <c r="E2120" i="2"/>
  <c r="D2120" i="2"/>
  <c r="E2119" i="2"/>
  <c r="D2119" i="2"/>
  <c r="E2118" i="2"/>
  <c r="D2118" i="2"/>
  <c r="E2117" i="2"/>
  <c r="D2117" i="2"/>
  <c r="E2116" i="2"/>
  <c r="D2116" i="2"/>
  <c r="E2115" i="2"/>
  <c r="D2115" i="2"/>
  <c r="E2114" i="2"/>
  <c r="D2114" i="2"/>
  <c r="E2113" i="2"/>
  <c r="D2113" i="2"/>
  <c r="E2112" i="2"/>
  <c r="D2112" i="2"/>
  <c r="E2111" i="2"/>
  <c r="D2111" i="2"/>
  <c r="E2110" i="2"/>
  <c r="D2110" i="2"/>
  <c r="E2109" i="2"/>
  <c r="D2109" i="2"/>
  <c r="E2108" i="2"/>
  <c r="D2108" i="2"/>
  <c r="E2107" i="2"/>
  <c r="D2107" i="2"/>
  <c r="E2106" i="2"/>
  <c r="D2106" i="2"/>
  <c r="E2105" i="2"/>
  <c r="D2105" i="2"/>
  <c r="E2104" i="2"/>
  <c r="D2104" i="2"/>
  <c r="E2103" i="2"/>
  <c r="D2103" i="2"/>
  <c r="E2102" i="2"/>
  <c r="D2102" i="2"/>
  <c r="E2101" i="2"/>
  <c r="D2101" i="2"/>
  <c r="E2100" i="2"/>
  <c r="D2100" i="2"/>
  <c r="E2099" i="2"/>
  <c r="D2099" i="2"/>
  <c r="E2098" i="2"/>
  <c r="D2098" i="2"/>
  <c r="E2097" i="2"/>
  <c r="D2097" i="2"/>
  <c r="E2096" i="2"/>
  <c r="D2096" i="2"/>
  <c r="E2095" i="2"/>
  <c r="D2095" i="2"/>
  <c r="E2094" i="2"/>
  <c r="D2094" i="2"/>
  <c r="E2093" i="2"/>
  <c r="D2093" i="2"/>
  <c r="E2092" i="2"/>
  <c r="D2092" i="2"/>
  <c r="E2091" i="2"/>
  <c r="D2091" i="2"/>
  <c r="E2090" i="2"/>
  <c r="D2090" i="2"/>
  <c r="E2089" i="2"/>
  <c r="D2089" i="2"/>
  <c r="E2088" i="2"/>
  <c r="D2088" i="2"/>
  <c r="E2087" i="2"/>
  <c r="D2087" i="2"/>
  <c r="E2086" i="2"/>
  <c r="D2086" i="2"/>
  <c r="E2085" i="2"/>
  <c r="D2085" i="2"/>
  <c r="E2084" i="2"/>
  <c r="D2084" i="2"/>
  <c r="E2083" i="2"/>
  <c r="D2083" i="2"/>
  <c r="E2082" i="2"/>
  <c r="D2082" i="2"/>
  <c r="E2081" i="2"/>
  <c r="D2081" i="2"/>
  <c r="E2080" i="2"/>
  <c r="D2080" i="2"/>
  <c r="E2079" i="2"/>
  <c r="D2079" i="2"/>
  <c r="E2078" i="2"/>
  <c r="D2078" i="2"/>
  <c r="E2077" i="2"/>
  <c r="D2077" i="2"/>
  <c r="E2076" i="2"/>
  <c r="D2076" i="2"/>
  <c r="E2075" i="2"/>
  <c r="D2075" i="2"/>
  <c r="E2074" i="2"/>
  <c r="D2074" i="2"/>
  <c r="E2073" i="2"/>
  <c r="D2073" i="2"/>
  <c r="E2072" i="2"/>
  <c r="D2072" i="2"/>
  <c r="E2071" i="2"/>
  <c r="D2071" i="2"/>
  <c r="E2070" i="2"/>
  <c r="D2070" i="2"/>
  <c r="E2069" i="2"/>
  <c r="D2069" i="2"/>
  <c r="E2068" i="2"/>
  <c r="D2068" i="2"/>
  <c r="E2067" i="2"/>
  <c r="D2067" i="2"/>
  <c r="E2066" i="2"/>
  <c r="D2066" i="2"/>
  <c r="E2065" i="2"/>
  <c r="D2065" i="2"/>
  <c r="E2064" i="2"/>
  <c r="D2064" i="2"/>
  <c r="E2063" i="2"/>
  <c r="D2063" i="2"/>
  <c r="E2062" i="2"/>
  <c r="D2062" i="2"/>
  <c r="E2061" i="2"/>
  <c r="D2061" i="2"/>
  <c r="E2060" i="2"/>
  <c r="D2060" i="2"/>
  <c r="E2059" i="2"/>
  <c r="D2059" i="2"/>
  <c r="E2058" i="2"/>
  <c r="D2058" i="2"/>
  <c r="E2057" i="2"/>
  <c r="D2057" i="2"/>
  <c r="E2056" i="2"/>
  <c r="D2056" i="2"/>
  <c r="E2055" i="2"/>
  <c r="D2055" i="2"/>
  <c r="E2054" i="2"/>
  <c r="D2054" i="2"/>
  <c r="E2053" i="2"/>
  <c r="D2053" i="2"/>
  <c r="E2052" i="2"/>
  <c r="D2052" i="2"/>
  <c r="E2051" i="2"/>
  <c r="D2051" i="2"/>
  <c r="E2050" i="2"/>
  <c r="D2050" i="2"/>
  <c r="E2049" i="2"/>
  <c r="D2049" i="2"/>
  <c r="E2048" i="2"/>
  <c r="D2048" i="2"/>
  <c r="E2047" i="2"/>
  <c r="D2047" i="2"/>
  <c r="E2046" i="2"/>
  <c r="D2046" i="2"/>
  <c r="E2045" i="2"/>
  <c r="D2045" i="2"/>
  <c r="E2044" i="2"/>
  <c r="D2044" i="2"/>
  <c r="E2043" i="2"/>
  <c r="D2043" i="2"/>
  <c r="E2042" i="2"/>
  <c r="D2042" i="2"/>
  <c r="E2041" i="2"/>
  <c r="D2041" i="2"/>
  <c r="E2040" i="2"/>
  <c r="D2040" i="2"/>
  <c r="E2039" i="2"/>
  <c r="D2039" i="2"/>
  <c r="E2038" i="2"/>
  <c r="D2038" i="2"/>
  <c r="E2037" i="2"/>
  <c r="D2037" i="2"/>
  <c r="E2036" i="2"/>
  <c r="D2036" i="2"/>
  <c r="E2035" i="2"/>
  <c r="D2035" i="2"/>
  <c r="E2034" i="2"/>
  <c r="D2034" i="2"/>
  <c r="E2033" i="2"/>
  <c r="D2033" i="2"/>
  <c r="E2032" i="2"/>
  <c r="D2032" i="2"/>
  <c r="E2031" i="2"/>
  <c r="D2031" i="2"/>
  <c r="E2030" i="2"/>
  <c r="D2030" i="2"/>
  <c r="E2029" i="2"/>
  <c r="D2029" i="2"/>
  <c r="E2028" i="2"/>
  <c r="D2028" i="2"/>
  <c r="E2027" i="2"/>
  <c r="D2027" i="2"/>
  <c r="E2026" i="2"/>
  <c r="D2026" i="2"/>
  <c r="E2025" i="2"/>
  <c r="D2025" i="2"/>
  <c r="E2024" i="2"/>
  <c r="D2024" i="2"/>
  <c r="E2023" i="2"/>
  <c r="D2023" i="2"/>
  <c r="E2022" i="2"/>
  <c r="D2022" i="2"/>
  <c r="E2021" i="2"/>
  <c r="D2021" i="2"/>
  <c r="E2020" i="2"/>
  <c r="D2020" i="2"/>
  <c r="E2019" i="2"/>
  <c r="D2019" i="2"/>
  <c r="E2018" i="2"/>
  <c r="D2018" i="2"/>
  <c r="E2017" i="2"/>
  <c r="D2017" i="2"/>
  <c r="E2016" i="2"/>
  <c r="D2016" i="2"/>
  <c r="E2015" i="2"/>
  <c r="D2015" i="2"/>
  <c r="E2014" i="2"/>
  <c r="D2014" i="2"/>
  <c r="E2013" i="2"/>
  <c r="D2013" i="2"/>
  <c r="E2012" i="2"/>
  <c r="D2012" i="2"/>
  <c r="E2011" i="2"/>
  <c r="D2011" i="2"/>
  <c r="E2010" i="2"/>
  <c r="D2010" i="2"/>
  <c r="E2009" i="2"/>
  <c r="D2009" i="2"/>
  <c r="E2008" i="2"/>
  <c r="D2008" i="2"/>
  <c r="E2007" i="2"/>
  <c r="D2007" i="2"/>
  <c r="E2006" i="2"/>
  <c r="D2006" i="2"/>
  <c r="E2005" i="2"/>
  <c r="D2005" i="2"/>
  <c r="E2004" i="2"/>
  <c r="D2004" i="2"/>
  <c r="E2003" i="2"/>
  <c r="D2003" i="2"/>
  <c r="E2002" i="2"/>
  <c r="D2002" i="2"/>
  <c r="E2001" i="2"/>
  <c r="D2001" i="2"/>
  <c r="E2000" i="2"/>
  <c r="D2000" i="2"/>
  <c r="E1999" i="2"/>
  <c r="D1999" i="2"/>
  <c r="E1998" i="2"/>
  <c r="D1998" i="2"/>
  <c r="E1997" i="2"/>
  <c r="D1997" i="2"/>
  <c r="E1996" i="2"/>
  <c r="D1996" i="2"/>
  <c r="E1995" i="2"/>
  <c r="D1995" i="2"/>
  <c r="E1994" i="2"/>
  <c r="D1994" i="2"/>
  <c r="E1993" i="2"/>
  <c r="D1993" i="2"/>
  <c r="E1992" i="2"/>
  <c r="D1992" i="2"/>
  <c r="E1991" i="2"/>
  <c r="D1991" i="2"/>
  <c r="E1990" i="2"/>
  <c r="D1990" i="2"/>
  <c r="E1989" i="2"/>
  <c r="D1989" i="2"/>
  <c r="E1988" i="2"/>
  <c r="D1988" i="2"/>
  <c r="E1987" i="2"/>
  <c r="D1987" i="2"/>
  <c r="E1986" i="2"/>
  <c r="D1986" i="2"/>
  <c r="E1985" i="2"/>
  <c r="D1985" i="2"/>
  <c r="E1984" i="2"/>
  <c r="D1984" i="2"/>
  <c r="E1983" i="2"/>
  <c r="D1983" i="2"/>
  <c r="E1982" i="2"/>
  <c r="D1982" i="2"/>
  <c r="E1981" i="2"/>
  <c r="D1981" i="2"/>
  <c r="E1980" i="2"/>
  <c r="D1980" i="2"/>
  <c r="E1979" i="2"/>
  <c r="D1979" i="2"/>
  <c r="E1978" i="2"/>
  <c r="D1978" i="2"/>
  <c r="E1977" i="2"/>
  <c r="D1977" i="2"/>
  <c r="E1976" i="2"/>
  <c r="D1976" i="2"/>
  <c r="E1975" i="2"/>
  <c r="D1975" i="2"/>
  <c r="E1974" i="2"/>
  <c r="D1974" i="2"/>
  <c r="E1973" i="2"/>
  <c r="D1973" i="2"/>
  <c r="E1972" i="2"/>
  <c r="D1972" i="2"/>
  <c r="E1971" i="2"/>
  <c r="D1971" i="2"/>
  <c r="E1970" i="2"/>
  <c r="D1970" i="2"/>
  <c r="E1969" i="2"/>
  <c r="D1969" i="2"/>
  <c r="E1968" i="2"/>
  <c r="D1968" i="2"/>
  <c r="E1967" i="2"/>
  <c r="D1967" i="2"/>
  <c r="E1966" i="2"/>
  <c r="D1966" i="2"/>
  <c r="E1965" i="2"/>
  <c r="D1965" i="2"/>
  <c r="E1964" i="2"/>
  <c r="D1964" i="2"/>
  <c r="E1963" i="2"/>
  <c r="D1963" i="2"/>
  <c r="E1962" i="2"/>
  <c r="D1962" i="2"/>
  <c r="E1961" i="2"/>
  <c r="D1961" i="2"/>
  <c r="E1960" i="2"/>
  <c r="D1960" i="2"/>
  <c r="E1959" i="2"/>
  <c r="D1959" i="2"/>
  <c r="E1958" i="2"/>
  <c r="D1958" i="2"/>
  <c r="E1957" i="2"/>
  <c r="D1957" i="2"/>
  <c r="E1956" i="2"/>
  <c r="D1956" i="2"/>
  <c r="E1955" i="2"/>
  <c r="D1955" i="2"/>
  <c r="E1954" i="2"/>
  <c r="D1954" i="2"/>
  <c r="E1953" i="2"/>
  <c r="D1953" i="2"/>
  <c r="E1952" i="2"/>
  <c r="D1952" i="2"/>
  <c r="E1951" i="2"/>
  <c r="D1951" i="2"/>
  <c r="E1950" i="2"/>
  <c r="D1950" i="2"/>
  <c r="E1949" i="2"/>
  <c r="D1949" i="2"/>
  <c r="E1948" i="2"/>
  <c r="D1948" i="2"/>
  <c r="E1947" i="2"/>
  <c r="D1947" i="2"/>
  <c r="E1946" i="2"/>
  <c r="D1946" i="2"/>
  <c r="E1945" i="2"/>
  <c r="D1945" i="2"/>
  <c r="E1944" i="2"/>
  <c r="D1944" i="2"/>
  <c r="E1943" i="2"/>
  <c r="D1943" i="2"/>
  <c r="E1942" i="2"/>
  <c r="D1942" i="2"/>
  <c r="E1941" i="2"/>
  <c r="D1941" i="2"/>
  <c r="E1940" i="2"/>
  <c r="D1940" i="2"/>
  <c r="E1939" i="2"/>
  <c r="D1939" i="2"/>
  <c r="E1938" i="2"/>
  <c r="D1938" i="2"/>
  <c r="E1937" i="2"/>
  <c r="D1937" i="2"/>
  <c r="E1936" i="2"/>
  <c r="D1936" i="2"/>
  <c r="E1935" i="2"/>
  <c r="D1935" i="2"/>
  <c r="E1934" i="2"/>
  <c r="D1934" i="2"/>
  <c r="E1933" i="2"/>
  <c r="D1933" i="2"/>
  <c r="E1932" i="2"/>
  <c r="D1932" i="2"/>
  <c r="E1931" i="2"/>
  <c r="D1931" i="2"/>
  <c r="E1930" i="2"/>
  <c r="D1930" i="2"/>
  <c r="E1929" i="2"/>
  <c r="D1929" i="2"/>
  <c r="E1928" i="2"/>
  <c r="D1928" i="2"/>
  <c r="E1927" i="2"/>
  <c r="D1927" i="2"/>
  <c r="E1926" i="2"/>
  <c r="D1926" i="2"/>
  <c r="E1925" i="2"/>
  <c r="D1925" i="2"/>
  <c r="E1924" i="2"/>
  <c r="D1924" i="2"/>
  <c r="E1923" i="2"/>
  <c r="D1923" i="2"/>
  <c r="E1922" i="2"/>
  <c r="D1922" i="2"/>
  <c r="E1921" i="2"/>
  <c r="D1921" i="2"/>
  <c r="E1920" i="2"/>
  <c r="D1920" i="2"/>
  <c r="E1919" i="2"/>
  <c r="D1919" i="2"/>
  <c r="E1918" i="2"/>
  <c r="D1918" i="2"/>
  <c r="E1917" i="2"/>
  <c r="D1917" i="2"/>
  <c r="E1916" i="2"/>
  <c r="D1916" i="2"/>
  <c r="E1915" i="2"/>
  <c r="D1915" i="2"/>
  <c r="E1914" i="2"/>
  <c r="D1914" i="2"/>
  <c r="E1913" i="2"/>
  <c r="D1913" i="2"/>
  <c r="E1912" i="2"/>
  <c r="D1912" i="2"/>
  <c r="E1911" i="2"/>
  <c r="D1911" i="2"/>
  <c r="E1910" i="2"/>
  <c r="D1910" i="2"/>
  <c r="E1909" i="2"/>
  <c r="D1909" i="2"/>
  <c r="E1908" i="2"/>
  <c r="D1908" i="2"/>
  <c r="E1907" i="2"/>
  <c r="D1907" i="2"/>
  <c r="E1906" i="2"/>
  <c r="D1906" i="2"/>
  <c r="E1905" i="2"/>
  <c r="D1905" i="2"/>
  <c r="E1904" i="2"/>
  <c r="D1904" i="2"/>
  <c r="E1903" i="2"/>
  <c r="D1903" i="2"/>
  <c r="E1902" i="2"/>
  <c r="D1902" i="2"/>
  <c r="E1901" i="2"/>
  <c r="D1901" i="2"/>
  <c r="E1900" i="2"/>
  <c r="D1900" i="2"/>
  <c r="E1899" i="2"/>
  <c r="D1899" i="2"/>
  <c r="E1898" i="2"/>
  <c r="D1898" i="2"/>
  <c r="E1897" i="2"/>
  <c r="D1897" i="2"/>
  <c r="E1896" i="2"/>
  <c r="D1896" i="2"/>
  <c r="E1895" i="2"/>
  <c r="D1895" i="2"/>
  <c r="E1894" i="2"/>
  <c r="D1894" i="2"/>
  <c r="E1893" i="2"/>
  <c r="D1893" i="2"/>
  <c r="E1892" i="2"/>
  <c r="D1892" i="2"/>
  <c r="E1891" i="2"/>
  <c r="D1891" i="2"/>
  <c r="E1890" i="2"/>
  <c r="D1890" i="2"/>
  <c r="E1889" i="2"/>
  <c r="D1889" i="2"/>
  <c r="E1888" i="2"/>
  <c r="D1888" i="2"/>
  <c r="E1887" i="2"/>
  <c r="D1887" i="2"/>
  <c r="E1886" i="2"/>
  <c r="D1886" i="2"/>
  <c r="E1885" i="2"/>
  <c r="D1885" i="2"/>
  <c r="E1884" i="2"/>
  <c r="D1884" i="2"/>
  <c r="E1883" i="2"/>
  <c r="D1883" i="2"/>
  <c r="E1882" i="2"/>
  <c r="D1882" i="2"/>
  <c r="E1881" i="2"/>
  <c r="D1881" i="2"/>
  <c r="E1880" i="2"/>
  <c r="D1880" i="2"/>
  <c r="E1879" i="2"/>
  <c r="D1879" i="2"/>
  <c r="E1878" i="2"/>
  <c r="D1878" i="2"/>
  <c r="E1877" i="2"/>
  <c r="D1877" i="2"/>
  <c r="E1876" i="2"/>
  <c r="D1876" i="2"/>
  <c r="E1875" i="2"/>
  <c r="D1875" i="2"/>
  <c r="E1874" i="2"/>
  <c r="D1874" i="2"/>
  <c r="E1873" i="2"/>
  <c r="D1873" i="2"/>
  <c r="E1872" i="2"/>
  <c r="D1872" i="2"/>
  <c r="E1871" i="2"/>
  <c r="D1871" i="2"/>
  <c r="E1870" i="2"/>
  <c r="D1870" i="2"/>
  <c r="E1869" i="2"/>
  <c r="D1869" i="2"/>
  <c r="E1868" i="2"/>
  <c r="D1868" i="2"/>
  <c r="E1867" i="2"/>
  <c r="D1867" i="2"/>
  <c r="E1866" i="2"/>
  <c r="D1866" i="2"/>
  <c r="E1865" i="2"/>
  <c r="D1865" i="2"/>
  <c r="E1864" i="2"/>
  <c r="D1864" i="2"/>
  <c r="E1863" i="2"/>
  <c r="D1863" i="2"/>
  <c r="E1862" i="2"/>
  <c r="D1862" i="2"/>
  <c r="E1861" i="2"/>
  <c r="D1861" i="2"/>
  <c r="E1860" i="2"/>
  <c r="D1860" i="2"/>
  <c r="E1859" i="2"/>
  <c r="D1859" i="2"/>
  <c r="E1858" i="2"/>
  <c r="D1858" i="2"/>
  <c r="E1857" i="2"/>
  <c r="D1857" i="2"/>
  <c r="E1856" i="2"/>
  <c r="D1856" i="2"/>
  <c r="E1855" i="2"/>
  <c r="D1855" i="2"/>
  <c r="E1854" i="2"/>
  <c r="D1854" i="2"/>
  <c r="E1853" i="2"/>
  <c r="D1853" i="2"/>
  <c r="E1852" i="2"/>
  <c r="D1852" i="2"/>
  <c r="E1851" i="2"/>
  <c r="D1851" i="2"/>
  <c r="E1850" i="2"/>
  <c r="D1850" i="2"/>
  <c r="E1849" i="2"/>
  <c r="D1849" i="2"/>
  <c r="E1848" i="2"/>
  <c r="D1848" i="2"/>
  <c r="E1847" i="2"/>
  <c r="D1847" i="2"/>
  <c r="E1846" i="2"/>
  <c r="D1846" i="2"/>
  <c r="E1845" i="2"/>
  <c r="D1845" i="2"/>
  <c r="E1844" i="2"/>
  <c r="D1844" i="2"/>
  <c r="E1843" i="2"/>
  <c r="D1843" i="2"/>
  <c r="E1842" i="2"/>
  <c r="D1842" i="2"/>
  <c r="E1841" i="2"/>
  <c r="D1841" i="2"/>
  <c r="E1840" i="2"/>
  <c r="D1840" i="2"/>
  <c r="E1839" i="2"/>
  <c r="D1839" i="2"/>
  <c r="E1838" i="2"/>
  <c r="D1838" i="2"/>
  <c r="E1837" i="2"/>
  <c r="D1837" i="2"/>
  <c r="E1836" i="2"/>
  <c r="D1836" i="2"/>
  <c r="E1835" i="2"/>
  <c r="D1835" i="2"/>
  <c r="E1834" i="2"/>
  <c r="D1834" i="2"/>
  <c r="E1833" i="2"/>
  <c r="D1833" i="2"/>
  <c r="E1832" i="2"/>
  <c r="D1832" i="2"/>
  <c r="E1831" i="2"/>
  <c r="D1831" i="2"/>
  <c r="E1830" i="2"/>
  <c r="D1830" i="2"/>
  <c r="E1829" i="2"/>
  <c r="D1829" i="2"/>
  <c r="E1828" i="2"/>
  <c r="D1828" i="2"/>
  <c r="E1827" i="2"/>
  <c r="D1827" i="2"/>
  <c r="E1826" i="2"/>
  <c r="D1826" i="2"/>
  <c r="E1825" i="2"/>
  <c r="D1825" i="2"/>
  <c r="E1824" i="2"/>
  <c r="D1824" i="2"/>
  <c r="E1823" i="2"/>
  <c r="D1823" i="2"/>
  <c r="E1822" i="2"/>
  <c r="D1822" i="2"/>
  <c r="E1821" i="2"/>
  <c r="D1821" i="2"/>
  <c r="E1820" i="2"/>
  <c r="D1820" i="2"/>
  <c r="E1819" i="2"/>
  <c r="D1819" i="2"/>
  <c r="E1818" i="2"/>
  <c r="D1818" i="2"/>
  <c r="E1817" i="2"/>
  <c r="D1817" i="2"/>
  <c r="E1816" i="2"/>
  <c r="D1816" i="2"/>
  <c r="E1815" i="2"/>
  <c r="D1815" i="2"/>
  <c r="E1814" i="2"/>
  <c r="D1814" i="2"/>
  <c r="E1813" i="2"/>
  <c r="D1813" i="2"/>
  <c r="E1812" i="2"/>
  <c r="D1812" i="2"/>
  <c r="E1811" i="2"/>
  <c r="D1811" i="2"/>
  <c r="E1810" i="2"/>
  <c r="D1810" i="2"/>
  <c r="E1809" i="2"/>
  <c r="D1809" i="2"/>
  <c r="E1808" i="2"/>
  <c r="D1808" i="2"/>
  <c r="E1807" i="2"/>
  <c r="D1807" i="2"/>
  <c r="E1806" i="2"/>
  <c r="D1806" i="2"/>
  <c r="E1805" i="2"/>
  <c r="D1805" i="2"/>
  <c r="E1804" i="2"/>
  <c r="D1804" i="2"/>
  <c r="E1803" i="2"/>
  <c r="D1803" i="2"/>
  <c r="E1802" i="2"/>
  <c r="D1802" i="2"/>
  <c r="E1801" i="2"/>
  <c r="D1801" i="2"/>
  <c r="E1800" i="2"/>
  <c r="D1800" i="2"/>
  <c r="E1799" i="2"/>
  <c r="D1799" i="2"/>
  <c r="E1798" i="2"/>
  <c r="D1798" i="2"/>
  <c r="E1797" i="2"/>
  <c r="D1797" i="2"/>
  <c r="E1796" i="2"/>
  <c r="D1796" i="2"/>
  <c r="E1795" i="2"/>
  <c r="D1795" i="2"/>
  <c r="E1794" i="2"/>
  <c r="D1794" i="2"/>
  <c r="E1793" i="2"/>
  <c r="D1793" i="2"/>
  <c r="E1792" i="2"/>
  <c r="D1792" i="2"/>
  <c r="E1791" i="2"/>
  <c r="D1791" i="2"/>
  <c r="E1790" i="2"/>
  <c r="D1790" i="2"/>
  <c r="E1789" i="2"/>
  <c r="D1789" i="2"/>
  <c r="E1788" i="2"/>
  <c r="D1788" i="2"/>
  <c r="E1787" i="2"/>
  <c r="D1787" i="2"/>
  <c r="E1786" i="2"/>
  <c r="D1786" i="2"/>
  <c r="E1785" i="2"/>
  <c r="D1785" i="2"/>
  <c r="E1784" i="2"/>
  <c r="D1784" i="2"/>
  <c r="E1783" i="2"/>
  <c r="D1783" i="2"/>
  <c r="E1782" i="2"/>
  <c r="D1782" i="2"/>
  <c r="E1781" i="2"/>
  <c r="D1781" i="2"/>
  <c r="E1780" i="2"/>
  <c r="D1780" i="2"/>
  <c r="E1779" i="2"/>
  <c r="D1779" i="2"/>
  <c r="E1778" i="2"/>
  <c r="D1778" i="2"/>
  <c r="E1777" i="2"/>
  <c r="D1777" i="2"/>
  <c r="E1776" i="2"/>
  <c r="D1776" i="2"/>
  <c r="E1775" i="2"/>
  <c r="D1775" i="2"/>
  <c r="E1774" i="2"/>
  <c r="D1774" i="2"/>
  <c r="E1773" i="2"/>
  <c r="D1773" i="2"/>
  <c r="E1772" i="2"/>
  <c r="D1772" i="2"/>
  <c r="E1771" i="2"/>
  <c r="D1771" i="2"/>
  <c r="E1770" i="2"/>
  <c r="D1770" i="2"/>
  <c r="E1769" i="2"/>
  <c r="D1769" i="2"/>
  <c r="E1768" i="2"/>
  <c r="D1768" i="2"/>
  <c r="E1767" i="2"/>
  <c r="D1767" i="2"/>
  <c r="E1766" i="2"/>
  <c r="D1766" i="2"/>
  <c r="E1765" i="2"/>
  <c r="D1765" i="2"/>
  <c r="E1764" i="2"/>
  <c r="D1764" i="2"/>
  <c r="E1763" i="2"/>
  <c r="D1763" i="2"/>
  <c r="E1762" i="2"/>
  <c r="D1762" i="2"/>
  <c r="E1761" i="2"/>
  <c r="D1761" i="2"/>
  <c r="E1760" i="2"/>
  <c r="D1760" i="2"/>
  <c r="E1759" i="2"/>
  <c r="D1759" i="2"/>
  <c r="E1758" i="2"/>
  <c r="D1758" i="2"/>
  <c r="E1757" i="2"/>
  <c r="D1757" i="2"/>
  <c r="E1756" i="2"/>
  <c r="D1756" i="2"/>
  <c r="E1755" i="2"/>
  <c r="D1755" i="2"/>
  <c r="E1754" i="2"/>
  <c r="D1754" i="2"/>
  <c r="E1753" i="2"/>
  <c r="D1753" i="2"/>
  <c r="E1752" i="2"/>
  <c r="D1752" i="2"/>
  <c r="E1751" i="2"/>
  <c r="D1751" i="2"/>
  <c r="E1750" i="2"/>
  <c r="D1750" i="2"/>
  <c r="E1749" i="2"/>
  <c r="D1749" i="2"/>
  <c r="E1748" i="2"/>
  <c r="D1748" i="2"/>
  <c r="E1747" i="2"/>
  <c r="D1747" i="2"/>
  <c r="E1746" i="2"/>
  <c r="D1746" i="2"/>
  <c r="E1745" i="2"/>
  <c r="D1745" i="2"/>
  <c r="E1744" i="2"/>
  <c r="D1744" i="2"/>
  <c r="E1743" i="2"/>
  <c r="D1743" i="2"/>
  <c r="E1742" i="2"/>
  <c r="D1742" i="2"/>
  <c r="E1741" i="2"/>
  <c r="D1741" i="2"/>
  <c r="E1740" i="2"/>
  <c r="D1740" i="2"/>
  <c r="E1739" i="2"/>
  <c r="D1739" i="2"/>
  <c r="E1738" i="2"/>
  <c r="D1738" i="2"/>
  <c r="E1737" i="2"/>
  <c r="D1737" i="2"/>
  <c r="E1736" i="2"/>
  <c r="D1736" i="2"/>
  <c r="E1735" i="2"/>
  <c r="D1735" i="2"/>
  <c r="E1734" i="2"/>
  <c r="D1734" i="2"/>
  <c r="E1733" i="2"/>
  <c r="D1733" i="2"/>
  <c r="E1732" i="2"/>
  <c r="D1732" i="2"/>
  <c r="E1731" i="2"/>
  <c r="D1731" i="2"/>
  <c r="E1730" i="2"/>
  <c r="D1730" i="2"/>
  <c r="E1729" i="2"/>
  <c r="D1729" i="2"/>
  <c r="E1728" i="2"/>
  <c r="D1728" i="2"/>
  <c r="E1727" i="2"/>
  <c r="D1727" i="2"/>
  <c r="E1726" i="2"/>
  <c r="D1726" i="2"/>
  <c r="E1725" i="2"/>
  <c r="D1725" i="2"/>
  <c r="E1724" i="2"/>
  <c r="D1724" i="2"/>
  <c r="E1723" i="2"/>
  <c r="D1723" i="2"/>
  <c r="E1722" i="2"/>
  <c r="D1722" i="2"/>
  <c r="E1721" i="2"/>
  <c r="D1721" i="2"/>
  <c r="E1720" i="2"/>
  <c r="D1720" i="2"/>
  <c r="E1719" i="2"/>
  <c r="D1719" i="2"/>
  <c r="E1718" i="2"/>
  <c r="D1718" i="2"/>
  <c r="E1717" i="2"/>
  <c r="D1717" i="2"/>
  <c r="E1716" i="2"/>
  <c r="D1716" i="2"/>
  <c r="E1715" i="2"/>
  <c r="D1715" i="2"/>
  <c r="E1714" i="2"/>
  <c r="D1714" i="2"/>
  <c r="E1713" i="2"/>
  <c r="D1713" i="2"/>
  <c r="E1712" i="2"/>
  <c r="D1712" i="2"/>
  <c r="E1711" i="2"/>
  <c r="D1711" i="2"/>
  <c r="E1710" i="2"/>
  <c r="D1710" i="2"/>
  <c r="E1709" i="2"/>
  <c r="D1709" i="2"/>
  <c r="E1708" i="2"/>
  <c r="D1708" i="2"/>
  <c r="E1707" i="2"/>
  <c r="D1707" i="2"/>
  <c r="E1706" i="2"/>
  <c r="D1706" i="2"/>
  <c r="E1705" i="2"/>
  <c r="D1705" i="2"/>
  <c r="E1704" i="2"/>
  <c r="D1704" i="2"/>
  <c r="E1703" i="2"/>
  <c r="D1703" i="2"/>
  <c r="E1702" i="2"/>
  <c r="D1702" i="2"/>
  <c r="E1701" i="2"/>
  <c r="D1701" i="2"/>
  <c r="E1700" i="2"/>
  <c r="D1700" i="2"/>
  <c r="E1699" i="2"/>
  <c r="D1699" i="2"/>
  <c r="E1698" i="2"/>
  <c r="D1698" i="2"/>
  <c r="E1697" i="2"/>
  <c r="D1697" i="2"/>
  <c r="E1696" i="2"/>
  <c r="D1696" i="2"/>
  <c r="E1695" i="2"/>
  <c r="D1695" i="2"/>
  <c r="E1694" i="2"/>
  <c r="D1694" i="2"/>
  <c r="E1693" i="2"/>
  <c r="D1693" i="2"/>
  <c r="E1692" i="2"/>
  <c r="D1692" i="2"/>
  <c r="E1691" i="2"/>
  <c r="D1691" i="2"/>
  <c r="E1690" i="2"/>
  <c r="D1690" i="2"/>
  <c r="E1689" i="2"/>
  <c r="D1689" i="2"/>
  <c r="E1688" i="2"/>
  <c r="D1688" i="2"/>
  <c r="E1687" i="2"/>
  <c r="D1687" i="2"/>
  <c r="E1686" i="2"/>
  <c r="D1686" i="2"/>
  <c r="E1685" i="2"/>
  <c r="D1685" i="2"/>
  <c r="E1684" i="2"/>
  <c r="D1684" i="2"/>
  <c r="E1683" i="2"/>
  <c r="D1683" i="2"/>
  <c r="E1682" i="2"/>
  <c r="D1682" i="2"/>
  <c r="E1681" i="2"/>
  <c r="D1681" i="2"/>
  <c r="E1680" i="2"/>
  <c r="D1680" i="2"/>
  <c r="E1679" i="2"/>
  <c r="D1679" i="2"/>
  <c r="E1678" i="2"/>
  <c r="D1678" i="2"/>
  <c r="E1677" i="2"/>
  <c r="D1677" i="2"/>
  <c r="E1676" i="2"/>
  <c r="D1676" i="2"/>
  <c r="E1675" i="2"/>
  <c r="D1675" i="2"/>
  <c r="E1674" i="2"/>
  <c r="D1674" i="2"/>
  <c r="E1673" i="2"/>
  <c r="D1673" i="2"/>
  <c r="E1672" i="2"/>
  <c r="D1672" i="2"/>
  <c r="E1671" i="2"/>
  <c r="D1671" i="2"/>
  <c r="E1670" i="2"/>
  <c r="D1670" i="2"/>
  <c r="E1669" i="2"/>
  <c r="D1669" i="2"/>
  <c r="E1668" i="2"/>
  <c r="D1668" i="2"/>
  <c r="E1667" i="2"/>
  <c r="D1667" i="2"/>
  <c r="E1666" i="2"/>
  <c r="D1666" i="2"/>
  <c r="E1665" i="2"/>
  <c r="D1665" i="2"/>
  <c r="E1664" i="2"/>
  <c r="D1664" i="2"/>
  <c r="E1663" i="2"/>
  <c r="D1663" i="2"/>
  <c r="E1662" i="2"/>
  <c r="D1662" i="2"/>
  <c r="E1661" i="2"/>
  <c r="D1661" i="2"/>
  <c r="E1660" i="2"/>
  <c r="D1660" i="2"/>
  <c r="E1659" i="2"/>
  <c r="D1659" i="2"/>
  <c r="E1658" i="2"/>
  <c r="D1658" i="2"/>
  <c r="E1657" i="2"/>
  <c r="D1657" i="2"/>
  <c r="E1656" i="2"/>
  <c r="D1656" i="2"/>
  <c r="E1655" i="2"/>
  <c r="D1655" i="2"/>
  <c r="E1654" i="2"/>
  <c r="D1654" i="2"/>
  <c r="E1653" i="2"/>
  <c r="D1653" i="2"/>
  <c r="E1652" i="2"/>
  <c r="D1652" i="2"/>
  <c r="E1651" i="2"/>
  <c r="D1651" i="2"/>
  <c r="E1650" i="2"/>
  <c r="D1650" i="2"/>
  <c r="E1649" i="2"/>
  <c r="D1649" i="2"/>
  <c r="E1648" i="2"/>
  <c r="D1648" i="2"/>
  <c r="E1647" i="2"/>
  <c r="D1647" i="2"/>
  <c r="E1646" i="2"/>
  <c r="D1646" i="2"/>
  <c r="E1645" i="2"/>
  <c r="D1645" i="2"/>
  <c r="E1644" i="2"/>
  <c r="D1644" i="2"/>
  <c r="E1643" i="2"/>
  <c r="D1643" i="2"/>
  <c r="E1642" i="2"/>
  <c r="D1642" i="2"/>
  <c r="E1641" i="2"/>
  <c r="D1641" i="2"/>
  <c r="E1640" i="2"/>
  <c r="D1640" i="2"/>
  <c r="E1639" i="2"/>
  <c r="D1639" i="2"/>
  <c r="E1638" i="2"/>
  <c r="D1638" i="2"/>
  <c r="E1637" i="2"/>
  <c r="D1637" i="2"/>
  <c r="E1636" i="2"/>
  <c r="D1636" i="2"/>
  <c r="E1635" i="2"/>
  <c r="D1635" i="2"/>
  <c r="E1634" i="2"/>
  <c r="D1634" i="2"/>
  <c r="E1633" i="2"/>
  <c r="D1633" i="2"/>
  <c r="E1632" i="2"/>
  <c r="D1632" i="2"/>
  <c r="E1631" i="2"/>
  <c r="D1631" i="2"/>
  <c r="E1630" i="2"/>
  <c r="D1630" i="2"/>
  <c r="E1629" i="2"/>
  <c r="D1629" i="2"/>
  <c r="E1628" i="2"/>
  <c r="D1628" i="2"/>
  <c r="E1627" i="2"/>
  <c r="D1627" i="2"/>
  <c r="E1626" i="2"/>
  <c r="D1626" i="2"/>
  <c r="E1625" i="2"/>
  <c r="D1625" i="2"/>
  <c r="E1624" i="2"/>
  <c r="D1624" i="2"/>
  <c r="E1623" i="2"/>
  <c r="D1623" i="2"/>
  <c r="E1622" i="2"/>
  <c r="D1622" i="2"/>
  <c r="E1621" i="2"/>
  <c r="D1621" i="2"/>
  <c r="E1620" i="2"/>
  <c r="D1620" i="2"/>
  <c r="E1619" i="2"/>
  <c r="D1619" i="2"/>
  <c r="E1618" i="2"/>
  <c r="D1618" i="2"/>
  <c r="E1617" i="2"/>
  <c r="D1617" i="2"/>
  <c r="E1616" i="2"/>
  <c r="D1616" i="2"/>
  <c r="E1615" i="2"/>
  <c r="D1615" i="2"/>
  <c r="E1614" i="2"/>
  <c r="D1614" i="2"/>
  <c r="E1613" i="2"/>
  <c r="D1613" i="2"/>
  <c r="E1612" i="2"/>
  <c r="D1612" i="2"/>
  <c r="E1611" i="2"/>
  <c r="D1611" i="2"/>
  <c r="E1610" i="2"/>
  <c r="D1610" i="2"/>
  <c r="E1609" i="2"/>
  <c r="D1609" i="2"/>
  <c r="E1608" i="2"/>
  <c r="D1608" i="2"/>
  <c r="E1607" i="2"/>
  <c r="D1607" i="2"/>
  <c r="E1606" i="2"/>
  <c r="D1606" i="2"/>
  <c r="E1605" i="2"/>
  <c r="D1605" i="2"/>
  <c r="E1604" i="2"/>
  <c r="D1604" i="2"/>
  <c r="E1603" i="2"/>
  <c r="D1603" i="2"/>
  <c r="E1602" i="2"/>
  <c r="D1602" i="2"/>
  <c r="E1601" i="2"/>
  <c r="D1601" i="2"/>
  <c r="E1600" i="2"/>
  <c r="D1600" i="2"/>
  <c r="E1599" i="2"/>
  <c r="D1599" i="2"/>
  <c r="E1598" i="2"/>
  <c r="D1598" i="2"/>
  <c r="E1597" i="2"/>
  <c r="D1597" i="2"/>
  <c r="E1596" i="2"/>
  <c r="D1596" i="2"/>
  <c r="E1595" i="2"/>
  <c r="D1595" i="2"/>
  <c r="E1594" i="2"/>
  <c r="D1594" i="2"/>
  <c r="E1593" i="2"/>
  <c r="D1593" i="2"/>
  <c r="E1592" i="2"/>
  <c r="D1592" i="2"/>
  <c r="E1591" i="2"/>
  <c r="D1591" i="2"/>
  <c r="E1590" i="2"/>
  <c r="D1590" i="2"/>
  <c r="E1589" i="2"/>
  <c r="D1589" i="2"/>
  <c r="E1588" i="2"/>
  <c r="D1588" i="2"/>
  <c r="E1587" i="2"/>
  <c r="D1587" i="2"/>
  <c r="E1586" i="2"/>
  <c r="D1586" i="2"/>
  <c r="E1585" i="2"/>
  <c r="D1585" i="2"/>
  <c r="E1584" i="2"/>
  <c r="D1584" i="2"/>
  <c r="E1583" i="2"/>
  <c r="D1583" i="2"/>
  <c r="E1582" i="2"/>
  <c r="D1582" i="2"/>
  <c r="E1581" i="2"/>
  <c r="D1581" i="2"/>
  <c r="E1580" i="2"/>
  <c r="D1580" i="2"/>
  <c r="E1579" i="2"/>
  <c r="D1579" i="2"/>
  <c r="E1578" i="2"/>
  <c r="D1578" i="2"/>
  <c r="E1577" i="2"/>
  <c r="D1577" i="2"/>
  <c r="E1576" i="2"/>
  <c r="D1576" i="2"/>
  <c r="E1575" i="2"/>
  <c r="D1575" i="2"/>
  <c r="E1574" i="2"/>
  <c r="D1574" i="2"/>
  <c r="E1573" i="2"/>
  <c r="D1573" i="2"/>
  <c r="E1572" i="2"/>
  <c r="D1572" i="2"/>
  <c r="E1571" i="2"/>
  <c r="D1571" i="2"/>
  <c r="E1570" i="2"/>
  <c r="D1570" i="2"/>
  <c r="E1569" i="2"/>
  <c r="D1569" i="2"/>
  <c r="E1568" i="2"/>
  <c r="D1568" i="2"/>
  <c r="E1567" i="2"/>
  <c r="D1567" i="2"/>
  <c r="E1566" i="2"/>
  <c r="D1566" i="2"/>
  <c r="E1565" i="2"/>
  <c r="D1565" i="2"/>
  <c r="E1564" i="2"/>
  <c r="D1564" i="2"/>
  <c r="E1563" i="2"/>
  <c r="D1563" i="2"/>
  <c r="E1562" i="2"/>
  <c r="D1562" i="2"/>
  <c r="E1561" i="2"/>
  <c r="D1561" i="2"/>
  <c r="E1560" i="2"/>
  <c r="D1560" i="2"/>
  <c r="E1559" i="2"/>
  <c r="D1559" i="2"/>
  <c r="E1558" i="2"/>
  <c r="D1558" i="2"/>
  <c r="E1557" i="2"/>
  <c r="D1557" i="2"/>
  <c r="E1556" i="2"/>
  <c r="D1556" i="2"/>
  <c r="E1555" i="2"/>
  <c r="D1555" i="2"/>
  <c r="E1554" i="2"/>
  <c r="D1554" i="2"/>
  <c r="E1553" i="2"/>
  <c r="D1553" i="2"/>
  <c r="E1552" i="2"/>
  <c r="D1552" i="2"/>
  <c r="E1551" i="2"/>
  <c r="D1551" i="2"/>
  <c r="E1550" i="2"/>
  <c r="D1550" i="2"/>
  <c r="E1549" i="2"/>
  <c r="D1549" i="2"/>
  <c r="E1548" i="2"/>
  <c r="D1548" i="2"/>
  <c r="E1547" i="2"/>
  <c r="D1547" i="2"/>
  <c r="E1546" i="2"/>
  <c r="D1546" i="2"/>
  <c r="E1545" i="2"/>
  <c r="D1545" i="2"/>
  <c r="E1544" i="2"/>
  <c r="D1544" i="2"/>
  <c r="E1543" i="2"/>
  <c r="D1543" i="2"/>
  <c r="E1542" i="2"/>
  <c r="D1542" i="2"/>
  <c r="E1541" i="2"/>
  <c r="D1541" i="2"/>
  <c r="E1540" i="2"/>
  <c r="D1540" i="2"/>
  <c r="E1539" i="2"/>
  <c r="D1539" i="2"/>
  <c r="E1538" i="2"/>
  <c r="D1538" i="2"/>
  <c r="E1537" i="2"/>
  <c r="D1537" i="2"/>
  <c r="E1536" i="2"/>
  <c r="D1536" i="2"/>
  <c r="E1535" i="2"/>
  <c r="D1535" i="2"/>
  <c r="E1534" i="2"/>
  <c r="D1534" i="2"/>
  <c r="E1533" i="2"/>
  <c r="D1533" i="2"/>
  <c r="E1532" i="2"/>
  <c r="D1532" i="2"/>
  <c r="E1531" i="2"/>
  <c r="D1531" i="2"/>
  <c r="E1530" i="2"/>
  <c r="D1530" i="2"/>
  <c r="E1529" i="2"/>
  <c r="D1529" i="2"/>
  <c r="E1528" i="2"/>
  <c r="D1528" i="2"/>
  <c r="E1527" i="2"/>
  <c r="D1527" i="2"/>
  <c r="E1526" i="2"/>
  <c r="D1526" i="2"/>
  <c r="E1525" i="2"/>
  <c r="D1525" i="2"/>
  <c r="E1524" i="2"/>
  <c r="D1524" i="2"/>
  <c r="E1523" i="2"/>
  <c r="D1523" i="2"/>
  <c r="E1522" i="2"/>
  <c r="D1522" i="2"/>
  <c r="E1521" i="2"/>
  <c r="D1521" i="2"/>
  <c r="E1520" i="2"/>
  <c r="D1520" i="2"/>
  <c r="E1519" i="2"/>
  <c r="D1519" i="2"/>
  <c r="E1518" i="2"/>
  <c r="D1518" i="2"/>
  <c r="E1517" i="2"/>
  <c r="D1517" i="2"/>
  <c r="E1516" i="2"/>
  <c r="D1516" i="2"/>
  <c r="E1515" i="2"/>
  <c r="D1515" i="2"/>
  <c r="E1514" i="2"/>
  <c r="D1514" i="2"/>
  <c r="E1513" i="2"/>
  <c r="D1513" i="2"/>
  <c r="E1512" i="2"/>
  <c r="D1512" i="2"/>
  <c r="E1511" i="2"/>
  <c r="D1511" i="2"/>
  <c r="E1510" i="2"/>
  <c r="D1510" i="2"/>
  <c r="E1509" i="2"/>
  <c r="D1509" i="2"/>
  <c r="E1508" i="2"/>
  <c r="D1508" i="2"/>
  <c r="E1507" i="2"/>
  <c r="D1507" i="2"/>
  <c r="E1506" i="2"/>
  <c r="D1506" i="2"/>
  <c r="E1505" i="2"/>
  <c r="D1505" i="2"/>
  <c r="E1504" i="2"/>
  <c r="D1504" i="2"/>
  <c r="E1503" i="2"/>
  <c r="D1503" i="2"/>
  <c r="E1502" i="2"/>
  <c r="D1502" i="2"/>
  <c r="E1501" i="2"/>
  <c r="D1501" i="2"/>
  <c r="E1500" i="2"/>
  <c r="D1500" i="2"/>
  <c r="E1499" i="2"/>
  <c r="D1499" i="2"/>
  <c r="E1498" i="2"/>
  <c r="D1498" i="2"/>
  <c r="E1497" i="2"/>
  <c r="D1497" i="2"/>
  <c r="E1496" i="2"/>
  <c r="D1496" i="2"/>
  <c r="E1495" i="2"/>
  <c r="D1495" i="2"/>
  <c r="E1494" i="2"/>
  <c r="D1494" i="2"/>
  <c r="E1493" i="2"/>
  <c r="D1493" i="2"/>
  <c r="E1492" i="2"/>
  <c r="D1492" i="2"/>
  <c r="E1491" i="2"/>
  <c r="D1491" i="2"/>
  <c r="E1490" i="2"/>
  <c r="D1490" i="2"/>
  <c r="E1489" i="2"/>
  <c r="D1489" i="2"/>
  <c r="E1488" i="2"/>
  <c r="D1488" i="2"/>
  <c r="E1487" i="2"/>
  <c r="D1487" i="2"/>
  <c r="E1486" i="2"/>
  <c r="D1486" i="2"/>
  <c r="E1485" i="2"/>
  <c r="D1485" i="2"/>
  <c r="E1484" i="2"/>
  <c r="D1484" i="2"/>
  <c r="E1483" i="2"/>
  <c r="D1483" i="2"/>
  <c r="E1482" i="2"/>
  <c r="D1482" i="2"/>
  <c r="E1481" i="2"/>
  <c r="D1481" i="2"/>
  <c r="E1480" i="2"/>
  <c r="D1480" i="2"/>
  <c r="E1479" i="2"/>
  <c r="D1479" i="2"/>
  <c r="E1478" i="2"/>
  <c r="D1478" i="2"/>
  <c r="E1477" i="2"/>
  <c r="D1477" i="2"/>
  <c r="E1476" i="2"/>
  <c r="D1476" i="2"/>
  <c r="E1475" i="2"/>
  <c r="D1475" i="2"/>
  <c r="E1474" i="2"/>
  <c r="D1474" i="2"/>
  <c r="E1473" i="2"/>
  <c r="D1473" i="2"/>
  <c r="E1472" i="2"/>
  <c r="D1472" i="2"/>
  <c r="E1471" i="2"/>
  <c r="D1471" i="2"/>
  <c r="E1470" i="2"/>
  <c r="D1470" i="2"/>
  <c r="E1469" i="2"/>
  <c r="D1469" i="2"/>
  <c r="E1468" i="2"/>
  <c r="D1468" i="2"/>
  <c r="E1467" i="2"/>
  <c r="D1467" i="2"/>
  <c r="E1466" i="2"/>
  <c r="D1466" i="2"/>
  <c r="E1465" i="2"/>
  <c r="D1465" i="2"/>
  <c r="E1464" i="2"/>
  <c r="D1464" i="2"/>
  <c r="E1463" i="2"/>
  <c r="D1463" i="2"/>
  <c r="E1462" i="2"/>
  <c r="D1462" i="2"/>
  <c r="E1461" i="2"/>
  <c r="D1461" i="2"/>
  <c r="E1460" i="2"/>
  <c r="D1460" i="2"/>
  <c r="E1459" i="2"/>
  <c r="D1459" i="2"/>
  <c r="E1458" i="2"/>
  <c r="D1458" i="2"/>
  <c r="E1457" i="2"/>
  <c r="D1457" i="2"/>
  <c r="E1456" i="2"/>
  <c r="D1456" i="2"/>
  <c r="E1455" i="2"/>
  <c r="D1455" i="2"/>
  <c r="E1454" i="2"/>
  <c r="D1454" i="2"/>
  <c r="E1453" i="2"/>
  <c r="D1453" i="2"/>
  <c r="E1452" i="2"/>
  <c r="D1452" i="2"/>
  <c r="E1451" i="2"/>
  <c r="D1451" i="2"/>
  <c r="E1450" i="2"/>
  <c r="D1450" i="2"/>
  <c r="E1449" i="2"/>
  <c r="D1449" i="2"/>
  <c r="E1448" i="2"/>
  <c r="D1448" i="2"/>
  <c r="E1447" i="2"/>
  <c r="D1447" i="2"/>
  <c r="E1446" i="2"/>
  <c r="D1446" i="2"/>
  <c r="E1445" i="2"/>
  <c r="D1445" i="2"/>
  <c r="E1444" i="2"/>
  <c r="D1444" i="2"/>
  <c r="E1443" i="2"/>
  <c r="D1443" i="2"/>
  <c r="E1442" i="2"/>
  <c r="D1442" i="2"/>
  <c r="E1441" i="2"/>
  <c r="D1441" i="2"/>
  <c r="E1440" i="2"/>
  <c r="D1440" i="2"/>
  <c r="E1439" i="2"/>
  <c r="D1439" i="2"/>
  <c r="E1438" i="2"/>
  <c r="D1438" i="2"/>
  <c r="E1437" i="2"/>
  <c r="D1437" i="2"/>
  <c r="E1436" i="2"/>
  <c r="D1436" i="2"/>
  <c r="E1435" i="2"/>
  <c r="D1435" i="2"/>
  <c r="E1434" i="2"/>
  <c r="D1434" i="2"/>
  <c r="E1433" i="2"/>
  <c r="D1433" i="2"/>
  <c r="E1432" i="2"/>
  <c r="D1432" i="2"/>
  <c r="E1431" i="2"/>
  <c r="D1431" i="2"/>
  <c r="E1430" i="2"/>
  <c r="D1430" i="2"/>
  <c r="E1429" i="2"/>
  <c r="D1429" i="2"/>
  <c r="E1428" i="2"/>
  <c r="D1428" i="2"/>
  <c r="E1427" i="2"/>
  <c r="D1427" i="2"/>
  <c r="E1426" i="2"/>
  <c r="D1426" i="2"/>
  <c r="E1425" i="2"/>
  <c r="D1425" i="2"/>
  <c r="E1424" i="2"/>
  <c r="D1424" i="2"/>
  <c r="E1423" i="2"/>
  <c r="D1423" i="2"/>
  <c r="E1422" i="2"/>
  <c r="D1422" i="2"/>
  <c r="E1421" i="2"/>
  <c r="D1421" i="2"/>
  <c r="E1420" i="2"/>
  <c r="D1420" i="2"/>
  <c r="E1419" i="2"/>
  <c r="D1419" i="2"/>
  <c r="E1418" i="2"/>
  <c r="D1418" i="2"/>
  <c r="E1417" i="2"/>
  <c r="D1417" i="2"/>
  <c r="E1416" i="2"/>
  <c r="D1416" i="2"/>
  <c r="E1415" i="2"/>
  <c r="D1415" i="2"/>
  <c r="E1414" i="2"/>
  <c r="D1414" i="2"/>
  <c r="E1413" i="2"/>
  <c r="D1413" i="2"/>
  <c r="E1412" i="2"/>
  <c r="D1412" i="2"/>
  <c r="E1411" i="2"/>
  <c r="D1411" i="2"/>
  <c r="E1410" i="2"/>
  <c r="D1410" i="2"/>
  <c r="E1409" i="2"/>
  <c r="D1409" i="2"/>
  <c r="E1408" i="2"/>
  <c r="D1408" i="2"/>
  <c r="E1407" i="2"/>
  <c r="D1407" i="2"/>
  <c r="E1406" i="2"/>
  <c r="D1406" i="2"/>
  <c r="E1405" i="2"/>
  <c r="D1405" i="2"/>
  <c r="E1404" i="2"/>
  <c r="D1404" i="2"/>
  <c r="E1403" i="2"/>
  <c r="D1403" i="2"/>
  <c r="E1402" i="2"/>
  <c r="D1402" i="2"/>
  <c r="E1401" i="2"/>
  <c r="D1401" i="2"/>
  <c r="E1400" i="2"/>
  <c r="D1400" i="2"/>
  <c r="E1399" i="2"/>
  <c r="D1399" i="2"/>
  <c r="E1398" i="2"/>
  <c r="D1398" i="2"/>
  <c r="E1397" i="2"/>
  <c r="D1397" i="2"/>
  <c r="E1396" i="2"/>
  <c r="D1396" i="2"/>
  <c r="E1395" i="2"/>
  <c r="D1395" i="2"/>
  <c r="E1394" i="2"/>
  <c r="D1394" i="2"/>
  <c r="E1393" i="2"/>
  <c r="D1393" i="2"/>
  <c r="E1392" i="2"/>
  <c r="D1392" i="2"/>
  <c r="E1391" i="2"/>
  <c r="D1391" i="2"/>
  <c r="E1390" i="2"/>
  <c r="D1390" i="2"/>
  <c r="E1389" i="2"/>
  <c r="D1389" i="2"/>
  <c r="E1388" i="2"/>
  <c r="D1388" i="2"/>
  <c r="E1387" i="2"/>
  <c r="D1387" i="2"/>
  <c r="E1386" i="2"/>
  <c r="D1386" i="2"/>
  <c r="E1385" i="2"/>
  <c r="D1385" i="2"/>
  <c r="E1384" i="2"/>
  <c r="D1384" i="2"/>
  <c r="E1383" i="2"/>
  <c r="D1383" i="2"/>
  <c r="E1382" i="2"/>
  <c r="D1382" i="2"/>
  <c r="E1381" i="2"/>
  <c r="D1381" i="2"/>
  <c r="E1380" i="2"/>
  <c r="D1380" i="2"/>
  <c r="E1379" i="2"/>
  <c r="D1379" i="2"/>
  <c r="E1378" i="2"/>
  <c r="D1378" i="2"/>
  <c r="E1377" i="2"/>
  <c r="D1377" i="2"/>
  <c r="E1376" i="2"/>
  <c r="D1376" i="2"/>
  <c r="E1375" i="2"/>
  <c r="D1375" i="2"/>
  <c r="E1374" i="2"/>
  <c r="D1374" i="2"/>
  <c r="E1373" i="2"/>
  <c r="D1373" i="2"/>
  <c r="E1372" i="2"/>
  <c r="D1372" i="2"/>
  <c r="E1371" i="2"/>
  <c r="D1371" i="2"/>
  <c r="E1370" i="2"/>
  <c r="D1370" i="2"/>
  <c r="E1369" i="2"/>
  <c r="D1369" i="2"/>
  <c r="E1368" i="2"/>
  <c r="D1368" i="2"/>
  <c r="E1367" i="2"/>
  <c r="D1367" i="2"/>
  <c r="E1366" i="2"/>
  <c r="D1366" i="2"/>
  <c r="E1365" i="2"/>
  <c r="D1365" i="2"/>
  <c r="E1364" i="2"/>
  <c r="D1364" i="2"/>
  <c r="E1363" i="2"/>
  <c r="D1363" i="2"/>
  <c r="E1362" i="2"/>
  <c r="D1362" i="2"/>
  <c r="E1361" i="2"/>
  <c r="D1361" i="2"/>
  <c r="E1360" i="2"/>
  <c r="D1360" i="2"/>
  <c r="E1359" i="2"/>
  <c r="D1359" i="2"/>
  <c r="E1358" i="2"/>
  <c r="D1358" i="2"/>
  <c r="E1357" i="2"/>
  <c r="D1357" i="2"/>
  <c r="E1356" i="2"/>
  <c r="D1356" i="2"/>
  <c r="E1355" i="2"/>
  <c r="D1355" i="2"/>
  <c r="E1354" i="2"/>
  <c r="D1354" i="2"/>
  <c r="E1353" i="2"/>
  <c r="D1353" i="2"/>
  <c r="E1352" i="2"/>
  <c r="D1352" i="2"/>
  <c r="E1351" i="2"/>
  <c r="D1351" i="2"/>
  <c r="E1350" i="2"/>
  <c r="D1350" i="2"/>
  <c r="E1349" i="2"/>
  <c r="D1349" i="2"/>
  <c r="E1348" i="2"/>
  <c r="D1348" i="2"/>
  <c r="E1347" i="2"/>
  <c r="D1347" i="2"/>
  <c r="E1346" i="2"/>
  <c r="D1346" i="2"/>
  <c r="E1345" i="2"/>
  <c r="D1345" i="2"/>
  <c r="E1344" i="2"/>
  <c r="D1344" i="2"/>
  <c r="E1343" i="2"/>
  <c r="D1343" i="2"/>
  <c r="E1342" i="2"/>
  <c r="D1342" i="2"/>
  <c r="E1341" i="2"/>
  <c r="D1341" i="2"/>
  <c r="E1340" i="2"/>
  <c r="D1340" i="2"/>
  <c r="E1339" i="2"/>
  <c r="D1339" i="2"/>
  <c r="E1338" i="2"/>
  <c r="D1338" i="2"/>
  <c r="E1337" i="2"/>
  <c r="D1337" i="2"/>
  <c r="E1336" i="2"/>
  <c r="D1336" i="2"/>
  <c r="E1335" i="2"/>
  <c r="D1335" i="2"/>
  <c r="E1334" i="2"/>
  <c r="D1334" i="2"/>
  <c r="E1333" i="2"/>
  <c r="D1333" i="2"/>
  <c r="E1332" i="2"/>
  <c r="D1332" i="2"/>
  <c r="E1331" i="2"/>
  <c r="D1331" i="2"/>
  <c r="E1330" i="2"/>
  <c r="D1330" i="2"/>
  <c r="E1329" i="2"/>
  <c r="D1329" i="2"/>
  <c r="E1328" i="2"/>
  <c r="D1328" i="2"/>
  <c r="E1327" i="2"/>
  <c r="D1327" i="2"/>
  <c r="E1326" i="2"/>
  <c r="D1326" i="2"/>
  <c r="E1325" i="2"/>
  <c r="D1325" i="2"/>
  <c r="E1324" i="2"/>
  <c r="D1324" i="2"/>
  <c r="E1323" i="2"/>
  <c r="D1323" i="2"/>
  <c r="E1322" i="2"/>
  <c r="D1322" i="2"/>
  <c r="E1321" i="2"/>
  <c r="D1321" i="2"/>
  <c r="E1320" i="2"/>
  <c r="D1320" i="2"/>
  <c r="E1319" i="2"/>
  <c r="D1319" i="2"/>
  <c r="E1318" i="2"/>
  <c r="D1318" i="2"/>
  <c r="E1317" i="2"/>
  <c r="D1317" i="2"/>
  <c r="E1316" i="2"/>
  <c r="D1316" i="2"/>
  <c r="E1315" i="2"/>
  <c r="D1315" i="2"/>
  <c r="E1314" i="2"/>
  <c r="D1314" i="2"/>
  <c r="E1313" i="2"/>
  <c r="D1313" i="2"/>
  <c r="E1312" i="2"/>
  <c r="D1312" i="2"/>
  <c r="E1311" i="2"/>
  <c r="D1311" i="2"/>
  <c r="E1310" i="2"/>
  <c r="D1310" i="2"/>
  <c r="E1309" i="2"/>
  <c r="D1309" i="2"/>
  <c r="E1308" i="2"/>
  <c r="D1308" i="2"/>
  <c r="E1307" i="2"/>
  <c r="D1307" i="2"/>
  <c r="E1306" i="2"/>
  <c r="D1306" i="2"/>
  <c r="E1305" i="2"/>
  <c r="D1305" i="2"/>
  <c r="E1304" i="2"/>
  <c r="D1304" i="2"/>
  <c r="E1303" i="2"/>
  <c r="D1303" i="2"/>
  <c r="E1302" i="2"/>
  <c r="D1302" i="2"/>
  <c r="E1301" i="2"/>
  <c r="D1301" i="2"/>
  <c r="E1300" i="2"/>
  <c r="D1300" i="2"/>
  <c r="E1299" i="2"/>
  <c r="D1299" i="2"/>
  <c r="E1298" i="2"/>
  <c r="D1298" i="2"/>
  <c r="E1297" i="2"/>
  <c r="D1297" i="2"/>
  <c r="E1296" i="2"/>
  <c r="D1296" i="2"/>
  <c r="E1295" i="2"/>
  <c r="D1295" i="2"/>
  <c r="E1294" i="2"/>
  <c r="D1294" i="2"/>
  <c r="E1293" i="2"/>
  <c r="D1293" i="2"/>
  <c r="E1292" i="2"/>
  <c r="D1292" i="2"/>
  <c r="E1291" i="2"/>
  <c r="D1291" i="2"/>
  <c r="E1290" i="2"/>
  <c r="D1290" i="2"/>
  <c r="E1289" i="2"/>
  <c r="D1289" i="2"/>
  <c r="E1288" i="2"/>
  <c r="D1288" i="2"/>
  <c r="E1287" i="2"/>
  <c r="D1287" i="2"/>
  <c r="E1286" i="2"/>
  <c r="D1286" i="2"/>
  <c r="E1285" i="2"/>
  <c r="D1285" i="2"/>
  <c r="E1284" i="2"/>
  <c r="D1284" i="2"/>
  <c r="E1283" i="2"/>
  <c r="D1283" i="2"/>
  <c r="E1282" i="2"/>
  <c r="D1282" i="2"/>
  <c r="E1281" i="2"/>
  <c r="D1281" i="2"/>
  <c r="E1280" i="2"/>
  <c r="D1280" i="2"/>
  <c r="E1279" i="2"/>
  <c r="D1279" i="2"/>
  <c r="E1278" i="2"/>
  <c r="D1278" i="2"/>
  <c r="E1277" i="2"/>
  <c r="D1277" i="2"/>
  <c r="E1276" i="2"/>
  <c r="D1276" i="2"/>
  <c r="E1275" i="2"/>
  <c r="D1275" i="2"/>
  <c r="E1274" i="2"/>
  <c r="D1274" i="2"/>
  <c r="E1273" i="2"/>
  <c r="D1273" i="2"/>
  <c r="E1272" i="2"/>
  <c r="D1272" i="2"/>
  <c r="E1271" i="2"/>
  <c r="D1271" i="2"/>
  <c r="E1270" i="2"/>
  <c r="D1270" i="2"/>
  <c r="E1269" i="2"/>
  <c r="D1269" i="2"/>
  <c r="E1268" i="2"/>
  <c r="D1268" i="2"/>
  <c r="E1267" i="2"/>
  <c r="D1267" i="2"/>
  <c r="E1266" i="2"/>
  <c r="D1266" i="2"/>
  <c r="E1265" i="2"/>
  <c r="D1265" i="2"/>
  <c r="E1264" i="2"/>
  <c r="D1264" i="2"/>
  <c r="E1263" i="2"/>
  <c r="D1263" i="2"/>
  <c r="E1262" i="2"/>
  <c r="D1262" i="2"/>
  <c r="E1261" i="2"/>
  <c r="D1261" i="2"/>
  <c r="E1260" i="2"/>
  <c r="D1260" i="2"/>
  <c r="E1259" i="2"/>
  <c r="D1259" i="2"/>
  <c r="E1258" i="2"/>
  <c r="D1258" i="2"/>
  <c r="E1257" i="2"/>
  <c r="D1257" i="2"/>
  <c r="E1256" i="2"/>
  <c r="D1256" i="2"/>
  <c r="E1255" i="2"/>
  <c r="D1255" i="2"/>
  <c r="E1254" i="2"/>
  <c r="D1254" i="2"/>
  <c r="E1253" i="2"/>
  <c r="D1253" i="2"/>
  <c r="E1252" i="2"/>
  <c r="D1252" i="2"/>
  <c r="E1251" i="2"/>
  <c r="D1251" i="2"/>
  <c r="E1250" i="2"/>
  <c r="D1250" i="2"/>
  <c r="E1249" i="2"/>
  <c r="D1249" i="2"/>
  <c r="E1248" i="2"/>
  <c r="D1248" i="2"/>
  <c r="E1247" i="2"/>
  <c r="D1247" i="2"/>
  <c r="E1246" i="2"/>
  <c r="D1246" i="2"/>
  <c r="E1245" i="2"/>
  <c r="D1245" i="2"/>
  <c r="E1244" i="2"/>
  <c r="D1244" i="2"/>
  <c r="E1243" i="2"/>
  <c r="D1243" i="2"/>
  <c r="E1242" i="2"/>
  <c r="D1242" i="2"/>
  <c r="E1241" i="2"/>
  <c r="D1241" i="2"/>
  <c r="E1240" i="2"/>
  <c r="D1240" i="2"/>
  <c r="E1239" i="2"/>
  <c r="D1239" i="2"/>
  <c r="E1238" i="2"/>
  <c r="D1238" i="2"/>
  <c r="E1237" i="2"/>
  <c r="D1237" i="2"/>
  <c r="E1236" i="2"/>
  <c r="D1236" i="2"/>
  <c r="E1235" i="2"/>
  <c r="D1235" i="2"/>
  <c r="E1234" i="2"/>
  <c r="D1234" i="2"/>
  <c r="E1233" i="2"/>
  <c r="D1233" i="2"/>
  <c r="E1232" i="2"/>
  <c r="D1232" i="2"/>
  <c r="E1231" i="2"/>
  <c r="D1231" i="2"/>
  <c r="E1230" i="2"/>
  <c r="D1230" i="2"/>
  <c r="E1229" i="2"/>
  <c r="D1229" i="2"/>
  <c r="E1228" i="2"/>
  <c r="D1228" i="2"/>
  <c r="E1227" i="2"/>
  <c r="D1227" i="2"/>
  <c r="E1226" i="2"/>
  <c r="D1226" i="2"/>
  <c r="E1225" i="2"/>
  <c r="D1225" i="2"/>
  <c r="E1224" i="2"/>
  <c r="D1224" i="2"/>
  <c r="E1223" i="2"/>
  <c r="D1223" i="2"/>
  <c r="E1222" i="2"/>
  <c r="D1222" i="2"/>
  <c r="E1221" i="2"/>
  <c r="D1221" i="2"/>
  <c r="E1220" i="2"/>
  <c r="D1220" i="2"/>
  <c r="E1219" i="2"/>
  <c r="D1219" i="2"/>
  <c r="E1218" i="2"/>
  <c r="D1218" i="2"/>
  <c r="E1217" i="2"/>
  <c r="D1217" i="2"/>
  <c r="E1216" i="2"/>
  <c r="D1216" i="2"/>
  <c r="E1215" i="2"/>
  <c r="D1215" i="2"/>
  <c r="E1214" i="2"/>
  <c r="D1214" i="2"/>
  <c r="E1213" i="2"/>
  <c r="D1213" i="2"/>
  <c r="E1212" i="2"/>
  <c r="D1212" i="2"/>
  <c r="E1211" i="2"/>
  <c r="D1211" i="2"/>
  <c r="E1210" i="2"/>
  <c r="D1210" i="2"/>
  <c r="E1209" i="2"/>
  <c r="D1209" i="2"/>
  <c r="E1208" i="2"/>
  <c r="D1208" i="2"/>
  <c r="E1207" i="2"/>
  <c r="D1207" i="2"/>
  <c r="E1206" i="2"/>
  <c r="D1206" i="2"/>
  <c r="E1205" i="2"/>
  <c r="D1205" i="2"/>
  <c r="E1204" i="2"/>
  <c r="D1204" i="2"/>
  <c r="E1203" i="2"/>
  <c r="D1203" i="2"/>
  <c r="E1202" i="2"/>
  <c r="D1202" i="2"/>
  <c r="E1201" i="2"/>
  <c r="D1201" i="2"/>
  <c r="E1200" i="2"/>
  <c r="D1200" i="2"/>
  <c r="E1199" i="2"/>
  <c r="D1199" i="2"/>
  <c r="E1198" i="2"/>
  <c r="D1198" i="2"/>
  <c r="E1197" i="2"/>
  <c r="D1197" i="2"/>
  <c r="E1196" i="2"/>
  <c r="D1196" i="2"/>
  <c r="E1195" i="2"/>
  <c r="D1195" i="2"/>
  <c r="E1194" i="2"/>
  <c r="D1194" i="2"/>
  <c r="E1193" i="2"/>
  <c r="D1193" i="2"/>
  <c r="E1192" i="2"/>
  <c r="D1192" i="2"/>
  <c r="E1191" i="2"/>
  <c r="D1191" i="2"/>
  <c r="E1190" i="2"/>
  <c r="D1190" i="2"/>
  <c r="E1189" i="2"/>
  <c r="D1189" i="2"/>
  <c r="E1188" i="2"/>
  <c r="D1188" i="2"/>
  <c r="E1187" i="2"/>
  <c r="D1187" i="2"/>
  <c r="E1186" i="2"/>
  <c r="D1186" i="2"/>
  <c r="E1185" i="2"/>
  <c r="D1185" i="2"/>
  <c r="E1184" i="2"/>
  <c r="D1184" i="2"/>
  <c r="E1183" i="2"/>
  <c r="D1183" i="2"/>
  <c r="E1182" i="2"/>
  <c r="D1182" i="2"/>
  <c r="E1181" i="2"/>
  <c r="D1181" i="2"/>
  <c r="E1180" i="2"/>
  <c r="D1180" i="2"/>
  <c r="E1179" i="2"/>
  <c r="D1179" i="2"/>
  <c r="E1178" i="2"/>
  <c r="D1178" i="2"/>
  <c r="E1177" i="2"/>
  <c r="D1177" i="2"/>
  <c r="E1176" i="2"/>
  <c r="D1176" i="2"/>
  <c r="E1175" i="2"/>
  <c r="D1175" i="2"/>
  <c r="E1174" i="2"/>
  <c r="D1174" i="2"/>
  <c r="E1173" i="2"/>
  <c r="D1173" i="2"/>
  <c r="E1172" i="2"/>
  <c r="D1172" i="2"/>
  <c r="E1171" i="2"/>
  <c r="D1171" i="2"/>
  <c r="E1170" i="2"/>
  <c r="D1170" i="2"/>
  <c r="E1169" i="2"/>
  <c r="D1169" i="2"/>
  <c r="E1168" i="2"/>
  <c r="D1168" i="2"/>
  <c r="E1167" i="2"/>
  <c r="D1167" i="2"/>
  <c r="E1166" i="2"/>
  <c r="D1166" i="2"/>
  <c r="E1165" i="2"/>
  <c r="D1165" i="2"/>
  <c r="E1164" i="2"/>
  <c r="D1164" i="2"/>
  <c r="E1163" i="2"/>
  <c r="D1163" i="2"/>
  <c r="E1162" i="2"/>
  <c r="D1162" i="2"/>
  <c r="E1161" i="2"/>
  <c r="D1161" i="2"/>
  <c r="E1160" i="2"/>
  <c r="D1160" i="2"/>
  <c r="E1159" i="2"/>
  <c r="D1159" i="2"/>
  <c r="E1158" i="2"/>
  <c r="D1158" i="2"/>
  <c r="E1157" i="2"/>
  <c r="D1157" i="2"/>
  <c r="E1156" i="2"/>
  <c r="D1156" i="2"/>
  <c r="E1155" i="2"/>
  <c r="D1155" i="2"/>
  <c r="E1154" i="2"/>
  <c r="D1154" i="2"/>
  <c r="E1153" i="2"/>
  <c r="D1153" i="2"/>
  <c r="E1152" i="2"/>
  <c r="D1152" i="2"/>
  <c r="E1151" i="2"/>
  <c r="D1151" i="2"/>
  <c r="E1150" i="2"/>
  <c r="D1150" i="2"/>
  <c r="E1149" i="2"/>
  <c r="D1149" i="2"/>
  <c r="E1148" i="2"/>
  <c r="D1148" i="2"/>
  <c r="E1147" i="2"/>
  <c r="D1147" i="2"/>
  <c r="E1146" i="2"/>
  <c r="D1146" i="2"/>
  <c r="E1145" i="2"/>
  <c r="D1145" i="2"/>
  <c r="E1144" i="2"/>
  <c r="D1144" i="2"/>
  <c r="E1143" i="2"/>
  <c r="D1143" i="2"/>
  <c r="E1142" i="2"/>
  <c r="D1142" i="2"/>
  <c r="E1141" i="2"/>
  <c r="D1141" i="2"/>
  <c r="E1140" i="2"/>
  <c r="D1140" i="2"/>
  <c r="E1139" i="2"/>
  <c r="D1139" i="2"/>
  <c r="E1138" i="2"/>
  <c r="D1138" i="2"/>
  <c r="E1137" i="2"/>
  <c r="D1137" i="2"/>
  <c r="E1136" i="2"/>
  <c r="D1136" i="2"/>
  <c r="E1135" i="2"/>
  <c r="D1135" i="2"/>
  <c r="E1134" i="2"/>
  <c r="D1134" i="2"/>
  <c r="E1133" i="2"/>
  <c r="D1133" i="2"/>
  <c r="E1132" i="2"/>
  <c r="D1132" i="2"/>
  <c r="E1131" i="2"/>
  <c r="D1131" i="2"/>
  <c r="E1130" i="2"/>
  <c r="D1130" i="2"/>
  <c r="E1129" i="2"/>
  <c r="D1129" i="2"/>
  <c r="E1128" i="2"/>
  <c r="D1128" i="2"/>
  <c r="E1127" i="2"/>
  <c r="D1127" i="2"/>
  <c r="E1126" i="2"/>
  <c r="D1126" i="2"/>
  <c r="E1125" i="2"/>
  <c r="D1125" i="2"/>
  <c r="E1124" i="2"/>
  <c r="D1124" i="2"/>
  <c r="E1123" i="2"/>
  <c r="D1123" i="2"/>
  <c r="E1122" i="2"/>
  <c r="D1122" i="2"/>
  <c r="E1121" i="2"/>
  <c r="D1121" i="2"/>
  <c r="E1120" i="2"/>
  <c r="D1120" i="2"/>
  <c r="E1119" i="2"/>
  <c r="D1119" i="2"/>
  <c r="E1118" i="2"/>
  <c r="D1118" i="2"/>
  <c r="E1117" i="2"/>
  <c r="D1117" i="2"/>
  <c r="E1116" i="2"/>
  <c r="D1116" i="2"/>
  <c r="E1115" i="2"/>
  <c r="D1115" i="2"/>
  <c r="E1114" i="2"/>
  <c r="D1114" i="2"/>
  <c r="E1113" i="2"/>
  <c r="D1113" i="2"/>
  <c r="E1112" i="2"/>
  <c r="D1112" i="2"/>
  <c r="E1111" i="2"/>
  <c r="D1111" i="2"/>
  <c r="E1110" i="2"/>
  <c r="D1110" i="2"/>
  <c r="E1109" i="2"/>
  <c r="D1109" i="2"/>
  <c r="E1108" i="2"/>
  <c r="D1108" i="2"/>
  <c r="E1107" i="2"/>
  <c r="D1107" i="2"/>
  <c r="E1106" i="2"/>
  <c r="D1106" i="2"/>
  <c r="E1105" i="2"/>
  <c r="D1105" i="2"/>
  <c r="E1104" i="2"/>
  <c r="D1104" i="2"/>
  <c r="E1103" i="2"/>
  <c r="D1103" i="2"/>
  <c r="E1102" i="2"/>
  <c r="D1102" i="2"/>
  <c r="E1101" i="2"/>
  <c r="D1101" i="2"/>
  <c r="E1100" i="2"/>
  <c r="D1100" i="2"/>
  <c r="E1099" i="2"/>
  <c r="D1099" i="2"/>
  <c r="E1098" i="2"/>
  <c r="D1098" i="2"/>
  <c r="E1097" i="2"/>
  <c r="D1097" i="2"/>
  <c r="E1096" i="2"/>
  <c r="D1096" i="2"/>
  <c r="E1095" i="2"/>
  <c r="D1095" i="2"/>
  <c r="E1094" i="2"/>
  <c r="D1094" i="2"/>
  <c r="E1093" i="2"/>
  <c r="D1093" i="2"/>
  <c r="E1092" i="2"/>
  <c r="D1092" i="2"/>
  <c r="E1091" i="2"/>
  <c r="D1091" i="2"/>
  <c r="E1090" i="2"/>
  <c r="D1090" i="2"/>
  <c r="E1089" i="2"/>
  <c r="D1089" i="2"/>
  <c r="E1088" i="2"/>
  <c r="D1088" i="2"/>
  <c r="E1087" i="2"/>
  <c r="D1087" i="2"/>
  <c r="E1086" i="2"/>
  <c r="D1086" i="2"/>
  <c r="E1085" i="2"/>
  <c r="D1085" i="2"/>
  <c r="E1084" i="2"/>
  <c r="D1084" i="2"/>
  <c r="E1083" i="2"/>
  <c r="D1083" i="2"/>
  <c r="E1082" i="2"/>
  <c r="D1082" i="2"/>
  <c r="E1081" i="2"/>
  <c r="D1081" i="2"/>
  <c r="E1080" i="2"/>
  <c r="D1080" i="2"/>
  <c r="E1079" i="2"/>
  <c r="D1079" i="2"/>
  <c r="E1078" i="2"/>
  <c r="D1078" i="2"/>
  <c r="E1077" i="2"/>
  <c r="D1077" i="2"/>
  <c r="E1076" i="2"/>
  <c r="D1076" i="2"/>
  <c r="E1075" i="2"/>
  <c r="D1075" i="2"/>
  <c r="E1074" i="2"/>
  <c r="D1074" i="2"/>
  <c r="E1073" i="2"/>
  <c r="D1073" i="2"/>
  <c r="E1072" i="2"/>
  <c r="D1072" i="2"/>
  <c r="E1071" i="2"/>
  <c r="D1071" i="2"/>
  <c r="E1070" i="2"/>
  <c r="D1070" i="2"/>
  <c r="E1069" i="2"/>
  <c r="D1069" i="2"/>
  <c r="E1068" i="2"/>
  <c r="D1068" i="2"/>
  <c r="E1067" i="2"/>
  <c r="D1067" i="2"/>
  <c r="E1066" i="2"/>
  <c r="D1066" i="2"/>
  <c r="E1065" i="2"/>
  <c r="D1065" i="2"/>
  <c r="E1064" i="2"/>
  <c r="D1064" i="2"/>
  <c r="E1063" i="2"/>
  <c r="D1063" i="2"/>
  <c r="E1062" i="2"/>
  <c r="D1062" i="2"/>
  <c r="E1061" i="2"/>
  <c r="D1061" i="2"/>
  <c r="E1060" i="2"/>
  <c r="D1060" i="2"/>
  <c r="E1059" i="2"/>
  <c r="D1059" i="2"/>
  <c r="E1058" i="2"/>
  <c r="D1058" i="2"/>
  <c r="E1057" i="2"/>
  <c r="D1057" i="2"/>
  <c r="E1056" i="2"/>
  <c r="D1056" i="2"/>
  <c r="E1055" i="2"/>
  <c r="D1055" i="2"/>
  <c r="E1054" i="2"/>
  <c r="D1054" i="2"/>
  <c r="E1053" i="2"/>
  <c r="D1053" i="2"/>
  <c r="E1052" i="2"/>
  <c r="D1052" i="2"/>
  <c r="E1051" i="2"/>
  <c r="D1051" i="2"/>
  <c r="E1050" i="2"/>
  <c r="D1050" i="2"/>
  <c r="E1049" i="2"/>
  <c r="D1049" i="2"/>
  <c r="E1048" i="2"/>
  <c r="D1048" i="2"/>
  <c r="E1047" i="2"/>
  <c r="D1047" i="2"/>
  <c r="E1046" i="2"/>
  <c r="D1046" i="2"/>
  <c r="E1045" i="2"/>
  <c r="D1045" i="2"/>
  <c r="E1044" i="2"/>
  <c r="D1044" i="2"/>
  <c r="E1043" i="2"/>
  <c r="D1043" i="2"/>
  <c r="E1042" i="2"/>
  <c r="D1042" i="2"/>
  <c r="E1041" i="2"/>
  <c r="D1041" i="2"/>
  <c r="E1040" i="2"/>
  <c r="D1040" i="2"/>
  <c r="E1039" i="2"/>
  <c r="D1039" i="2"/>
  <c r="E1038" i="2"/>
  <c r="D1038" i="2"/>
  <c r="E1037" i="2"/>
  <c r="D1037" i="2"/>
  <c r="E1036" i="2"/>
  <c r="D1036" i="2"/>
  <c r="E1035" i="2"/>
  <c r="D1035" i="2"/>
  <c r="E1034" i="2"/>
  <c r="D1034" i="2"/>
  <c r="E1033" i="2"/>
  <c r="D1033" i="2"/>
  <c r="E1032" i="2"/>
  <c r="D1032" i="2"/>
  <c r="E1031" i="2"/>
  <c r="D1031" i="2"/>
  <c r="E1030" i="2"/>
  <c r="D1030" i="2"/>
  <c r="E1029" i="2"/>
  <c r="D1029" i="2"/>
  <c r="E1028" i="2"/>
  <c r="D1028" i="2"/>
  <c r="E1027" i="2"/>
  <c r="D1027" i="2"/>
  <c r="E1026" i="2"/>
  <c r="D1026" i="2"/>
  <c r="E1025" i="2"/>
  <c r="D1025" i="2"/>
  <c r="E1024" i="2"/>
  <c r="D1024" i="2"/>
  <c r="E1023" i="2"/>
  <c r="D1023" i="2"/>
  <c r="E1022" i="2"/>
  <c r="D1022" i="2"/>
  <c r="E1021" i="2"/>
  <c r="D1021" i="2"/>
  <c r="E1020" i="2"/>
  <c r="D1020" i="2"/>
  <c r="E1019" i="2"/>
  <c r="D1019" i="2"/>
  <c r="E1018" i="2"/>
  <c r="D1018" i="2"/>
  <c r="E1017" i="2"/>
  <c r="D1017" i="2"/>
  <c r="E1016" i="2"/>
  <c r="D1016" i="2"/>
  <c r="E1015" i="2"/>
  <c r="D1015" i="2"/>
  <c r="E1014" i="2"/>
  <c r="D1014" i="2"/>
  <c r="E1013" i="2"/>
  <c r="D1013" i="2"/>
  <c r="E1012" i="2"/>
  <c r="D1012" i="2"/>
  <c r="E1011" i="2"/>
  <c r="D1011" i="2"/>
  <c r="E1010" i="2"/>
  <c r="D1010" i="2"/>
  <c r="E1009" i="2"/>
  <c r="D1009" i="2"/>
  <c r="E1008" i="2"/>
  <c r="D1008" i="2"/>
  <c r="E1007" i="2"/>
  <c r="D1007" i="2"/>
  <c r="E1006" i="2"/>
  <c r="D1006" i="2"/>
  <c r="E1005" i="2"/>
  <c r="D1005" i="2"/>
  <c r="E1004" i="2"/>
  <c r="D1004" i="2"/>
  <c r="E1003" i="2"/>
  <c r="D1003" i="2"/>
  <c r="E1002" i="2"/>
  <c r="D1002" i="2"/>
  <c r="E1001" i="2"/>
  <c r="D1001" i="2"/>
  <c r="E1000" i="2"/>
  <c r="D1000" i="2"/>
  <c r="E999" i="2"/>
  <c r="D999" i="2"/>
  <c r="E998" i="2"/>
  <c r="D998" i="2"/>
  <c r="E997" i="2"/>
  <c r="D997" i="2"/>
  <c r="E996" i="2"/>
  <c r="D996" i="2"/>
  <c r="E995" i="2"/>
  <c r="D995" i="2"/>
  <c r="E994" i="2"/>
  <c r="D994" i="2"/>
  <c r="E993" i="2"/>
  <c r="D993" i="2"/>
  <c r="E992" i="2"/>
  <c r="D992" i="2"/>
  <c r="E991" i="2"/>
  <c r="D991" i="2"/>
  <c r="E990" i="2"/>
  <c r="D990" i="2"/>
  <c r="E989" i="2"/>
  <c r="D989" i="2"/>
  <c r="E988" i="2"/>
  <c r="D988" i="2"/>
  <c r="E987" i="2"/>
  <c r="D987" i="2"/>
  <c r="E986" i="2"/>
  <c r="D986" i="2"/>
  <c r="E985" i="2"/>
  <c r="D985" i="2"/>
  <c r="E984" i="2"/>
  <c r="D984" i="2"/>
  <c r="E983" i="2"/>
  <c r="D983" i="2"/>
  <c r="E982" i="2"/>
  <c r="D982" i="2"/>
  <c r="E981" i="2"/>
  <c r="D981" i="2"/>
  <c r="E980" i="2"/>
  <c r="D980" i="2"/>
  <c r="E979" i="2"/>
  <c r="D979" i="2"/>
  <c r="E978" i="2"/>
  <c r="D978" i="2"/>
  <c r="E977" i="2"/>
  <c r="D977" i="2"/>
  <c r="E976" i="2"/>
  <c r="D976" i="2"/>
  <c r="E975" i="2"/>
  <c r="D975" i="2"/>
  <c r="E974" i="2"/>
  <c r="D974" i="2"/>
  <c r="E973" i="2"/>
  <c r="D973" i="2"/>
  <c r="E972" i="2"/>
  <c r="D972" i="2"/>
  <c r="E971" i="2"/>
  <c r="D971" i="2"/>
  <c r="E970" i="2"/>
  <c r="D970" i="2"/>
  <c r="E969" i="2"/>
  <c r="D969" i="2"/>
  <c r="E968" i="2"/>
  <c r="D968" i="2"/>
  <c r="E967" i="2"/>
  <c r="D967" i="2"/>
  <c r="E966" i="2"/>
  <c r="D966" i="2"/>
  <c r="E965" i="2"/>
  <c r="D965" i="2"/>
  <c r="E964" i="2"/>
  <c r="D964" i="2"/>
  <c r="E963" i="2"/>
  <c r="D963" i="2"/>
  <c r="E962" i="2"/>
  <c r="D962" i="2"/>
  <c r="E961" i="2"/>
  <c r="D961" i="2"/>
  <c r="E960" i="2"/>
  <c r="D960" i="2"/>
  <c r="E959" i="2"/>
  <c r="D959" i="2"/>
  <c r="E958" i="2"/>
  <c r="D958" i="2"/>
  <c r="E957" i="2"/>
  <c r="D957" i="2"/>
  <c r="E956" i="2"/>
  <c r="D956" i="2"/>
  <c r="E955" i="2"/>
  <c r="D955" i="2"/>
  <c r="E954" i="2"/>
  <c r="D954" i="2"/>
  <c r="E953" i="2"/>
  <c r="D953" i="2"/>
  <c r="E952" i="2"/>
  <c r="D952" i="2"/>
  <c r="E951" i="2"/>
  <c r="D951" i="2"/>
  <c r="E950" i="2"/>
  <c r="D950" i="2"/>
  <c r="E949" i="2"/>
  <c r="D949" i="2"/>
  <c r="E948" i="2"/>
  <c r="D948" i="2"/>
  <c r="E947" i="2"/>
  <c r="D947" i="2"/>
  <c r="E946" i="2"/>
  <c r="D946" i="2"/>
  <c r="E945" i="2"/>
  <c r="D945" i="2"/>
  <c r="E944" i="2"/>
  <c r="D944" i="2"/>
  <c r="E943" i="2"/>
  <c r="D943" i="2"/>
  <c r="E942" i="2"/>
  <c r="D942" i="2"/>
  <c r="E941" i="2"/>
  <c r="D941" i="2"/>
  <c r="E940" i="2"/>
  <c r="D940" i="2"/>
  <c r="E939" i="2"/>
  <c r="D939" i="2"/>
  <c r="E938" i="2"/>
  <c r="D938" i="2"/>
  <c r="E937" i="2"/>
  <c r="D937" i="2"/>
  <c r="E936" i="2"/>
  <c r="D936" i="2"/>
  <c r="E935" i="2"/>
  <c r="D935" i="2"/>
  <c r="E934" i="2"/>
  <c r="D934" i="2"/>
  <c r="E933" i="2"/>
  <c r="D933" i="2"/>
  <c r="E932" i="2"/>
  <c r="D932" i="2"/>
  <c r="E931" i="2"/>
  <c r="D931" i="2"/>
  <c r="E930" i="2"/>
  <c r="D930" i="2"/>
  <c r="E929" i="2"/>
  <c r="D929" i="2"/>
  <c r="E928" i="2"/>
  <c r="D928" i="2"/>
  <c r="E927" i="2"/>
  <c r="D927" i="2"/>
  <c r="E926" i="2"/>
  <c r="D926" i="2"/>
  <c r="E925" i="2"/>
  <c r="D925" i="2"/>
  <c r="E924" i="2"/>
  <c r="D924" i="2"/>
  <c r="E923" i="2"/>
  <c r="D923" i="2"/>
  <c r="E922" i="2"/>
  <c r="D922" i="2"/>
  <c r="E921" i="2"/>
  <c r="D921" i="2"/>
  <c r="E920" i="2"/>
  <c r="D920" i="2"/>
  <c r="E919" i="2"/>
  <c r="D919" i="2"/>
  <c r="E918" i="2"/>
  <c r="D918" i="2"/>
  <c r="E917" i="2"/>
  <c r="D917" i="2"/>
  <c r="E916" i="2"/>
  <c r="D916" i="2"/>
  <c r="E915" i="2"/>
  <c r="D915" i="2"/>
  <c r="E914" i="2"/>
  <c r="D914" i="2"/>
  <c r="E913" i="2"/>
  <c r="D913" i="2"/>
  <c r="E912" i="2"/>
  <c r="D912" i="2"/>
  <c r="E911" i="2"/>
  <c r="D911" i="2"/>
  <c r="E910" i="2"/>
  <c r="D910" i="2"/>
  <c r="E909" i="2"/>
  <c r="D909" i="2"/>
  <c r="E908" i="2"/>
  <c r="D908" i="2"/>
  <c r="E907" i="2"/>
  <c r="D907" i="2"/>
  <c r="E906" i="2"/>
  <c r="D906" i="2"/>
  <c r="E905" i="2"/>
  <c r="D905" i="2"/>
  <c r="E904" i="2"/>
  <c r="D904" i="2"/>
  <c r="E903" i="2"/>
  <c r="D903" i="2"/>
  <c r="E902" i="2"/>
  <c r="D902" i="2"/>
  <c r="E901" i="2"/>
  <c r="D901" i="2"/>
  <c r="E900" i="2"/>
  <c r="D900" i="2"/>
  <c r="E899" i="2"/>
  <c r="D899" i="2"/>
  <c r="E898" i="2"/>
  <c r="D898" i="2"/>
  <c r="E897" i="2"/>
  <c r="D897" i="2"/>
  <c r="E896" i="2"/>
  <c r="D896" i="2"/>
  <c r="E895" i="2"/>
  <c r="D895" i="2"/>
  <c r="E894" i="2"/>
  <c r="D894" i="2"/>
  <c r="E893" i="2"/>
  <c r="D893" i="2"/>
  <c r="E892" i="2"/>
  <c r="D892" i="2"/>
  <c r="E891" i="2"/>
  <c r="D891" i="2"/>
  <c r="E890" i="2"/>
  <c r="D890" i="2"/>
  <c r="E889" i="2"/>
  <c r="D889" i="2"/>
  <c r="E888" i="2"/>
  <c r="D888" i="2"/>
  <c r="E887" i="2"/>
  <c r="D887" i="2"/>
  <c r="E886" i="2"/>
  <c r="D886" i="2"/>
  <c r="E885" i="2"/>
  <c r="D885" i="2"/>
  <c r="E884" i="2"/>
  <c r="D884" i="2"/>
  <c r="E883" i="2"/>
  <c r="D883" i="2"/>
  <c r="E882" i="2"/>
  <c r="D882" i="2"/>
  <c r="E881" i="2"/>
  <c r="D881" i="2"/>
  <c r="E880" i="2"/>
  <c r="D880" i="2"/>
  <c r="E879" i="2"/>
  <c r="D879" i="2"/>
  <c r="E878" i="2"/>
  <c r="D878" i="2"/>
  <c r="E877" i="2"/>
  <c r="D877" i="2"/>
  <c r="E876" i="2"/>
  <c r="D876" i="2"/>
  <c r="E875" i="2"/>
  <c r="D875" i="2"/>
  <c r="E874" i="2"/>
  <c r="D874" i="2"/>
  <c r="E873" i="2"/>
  <c r="D873" i="2"/>
  <c r="E872" i="2"/>
  <c r="D872" i="2"/>
  <c r="E871" i="2"/>
  <c r="D871" i="2"/>
  <c r="E870" i="2"/>
  <c r="D870" i="2"/>
  <c r="E869" i="2"/>
  <c r="D869" i="2"/>
  <c r="E868" i="2"/>
  <c r="D868" i="2"/>
  <c r="E867" i="2"/>
  <c r="D867" i="2"/>
  <c r="E866" i="2"/>
  <c r="D866" i="2"/>
  <c r="E865" i="2"/>
  <c r="D865" i="2"/>
  <c r="E864" i="2"/>
  <c r="D864" i="2"/>
  <c r="E863" i="2"/>
  <c r="D863" i="2"/>
  <c r="E862" i="2"/>
  <c r="D862" i="2"/>
  <c r="E861" i="2"/>
  <c r="D861" i="2"/>
  <c r="E860" i="2"/>
  <c r="D860" i="2"/>
  <c r="E859" i="2"/>
  <c r="D859" i="2"/>
  <c r="E858" i="2"/>
  <c r="D858" i="2"/>
  <c r="E857" i="2"/>
  <c r="D857" i="2"/>
  <c r="E856" i="2"/>
  <c r="D856" i="2"/>
  <c r="E855" i="2"/>
  <c r="D855" i="2"/>
  <c r="E854" i="2"/>
  <c r="D854" i="2"/>
  <c r="E853" i="2"/>
  <c r="D853" i="2"/>
  <c r="E852" i="2"/>
  <c r="D852" i="2"/>
  <c r="E851" i="2"/>
  <c r="D851" i="2"/>
  <c r="E850" i="2"/>
  <c r="D850" i="2"/>
  <c r="E849" i="2"/>
  <c r="D849" i="2"/>
  <c r="E848" i="2"/>
  <c r="D848" i="2"/>
  <c r="E847" i="2"/>
  <c r="D847" i="2"/>
  <c r="E846" i="2"/>
  <c r="D846" i="2"/>
  <c r="E845" i="2"/>
  <c r="D845" i="2"/>
  <c r="E844" i="2"/>
  <c r="D844" i="2"/>
  <c r="E843" i="2"/>
  <c r="D843" i="2"/>
  <c r="E842" i="2"/>
  <c r="D842" i="2"/>
  <c r="E841" i="2"/>
  <c r="D841" i="2"/>
  <c r="E840" i="2"/>
  <c r="D840" i="2"/>
  <c r="E839" i="2"/>
  <c r="D839" i="2"/>
  <c r="E838" i="2"/>
  <c r="D838" i="2"/>
  <c r="E837" i="2"/>
  <c r="D837" i="2"/>
  <c r="E836" i="2"/>
  <c r="D836" i="2"/>
  <c r="E835" i="2"/>
  <c r="D835" i="2"/>
  <c r="E834" i="2"/>
  <c r="D834" i="2"/>
  <c r="E833" i="2"/>
  <c r="D833" i="2"/>
  <c r="E832" i="2"/>
  <c r="D832" i="2"/>
  <c r="E831" i="2"/>
  <c r="D831" i="2"/>
  <c r="E830" i="2"/>
  <c r="D830" i="2"/>
  <c r="E829" i="2"/>
  <c r="D829" i="2"/>
  <c r="E828" i="2"/>
  <c r="D828" i="2"/>
  <c r="E827" i="2"/>
  <c r="D827" i="2"/>
  <c r="E826" i="2"/>
  <c r="D826" i="2"/>
  <c r="E825" i="2"/>
  <c r="D825" i="2"/>
  <c r="E824" i="2"/>
  <c r="D824" i="2"/>
  <c r="E823" i="2"/>
  <c r="D823" i="2"/>
  <c r="E822" i="2"/>
  <c r="D822" i="2"/>
  <c r="E821" i="2"/>
  <c r="D821" i="2"/>
  <c r="E820" i="2"/>
  <c r="D820" i="2"/>
  <c r="E819" i="2"/>
  <c r="D819" i="2"/>
  <c r="E818" i="2"/>
  <c r="D818" i="2"/>
  <c r="E817" i="2"/>
  <c r="D817" i="2"/>
  <c r="E816" i="2"/>
  <c r="D816" i="2"/>
  <c r="E815" i="2"/>
  <c r="D815" i="2"/>
  <c r="E814" i="2"/>
  <c r="D814" i="2"/>
  <c r="E813" i="2"/>
  <c r="D813" i="2"/>
  <c r="E812" i="2"/>
  <c r="D812" i="2"/>
  <c r="E811" i="2"/>
  <c r="D811" i="2"/>
  <c r="E810" i="2"/>
  <c r="D810" i="2"/>
  <c r="E809" i="2"/>
  <c r="D809" i="2"/>
  <c r="E808" i="2"/>
  <c r="D808" i="2"/>
  <c r="E807" i="2"/>
  <c r="D807" i="2"/>
  <c r="E806" i="2"/>
  <c r="D806" i="2"/>
  <c r="E805" i="2"/>
  <c r="D805" i="2"/>
  <c r="E804" i="2"/>
  <c r="D804" i="2"/>
  <c r="E803" i="2"/>
  <c r="D803" i="2"/>
  <c r="E802" i="2"/>
  <c r="D802" i="2"/>
  <c r="E801" i="2"/>
  <c r="D801" i="2"/>
  <c r="E800" i="2"/>
  <c r="D800" i="2"/>
  <c r="E799" i="2"/>
  <c r="D799" i="2"/>
  <c r="E798" i="2"/>
  <c r="D798" i="2"/>
  <c r="E797" i="2"/>
  <c r="D797" i="2"/>
  <c r="E796" i="2"/>
  <c r="D796" i="2"/>
  <c r="E795" i="2"/>
  <c r="D795" i="2"/>
  <c r="E794" i="2"/>
  <c r="D794" i="2"/>
  <c r="E793" i="2"/>
  <c r="D793" i="2"/>
  <c r="E792" i="2"/>
  <c r="D792" i="2"/>
  <c r="E791" i="2"/>
  <c r="D791" i="2"/>
  <c r="E790" i="2"/>
  <c r="D790" i="2"/>
  <c r="E789" i="2"/>
  <c r="D789" i="2"/>
  <c r="E788" i="2"/>
  <c r="D788" i="2"/>
  <c r="E787" i="2"/>
  <c r="D787" i="2"/>
  <c r="E786" i="2"/>
  <c r="D786" i="2"/>
  <c r="E785" i="2"/>
  <c r="D785" i="2"/>
  <c r="E784" i="2"/>
  <c r="D784" i="2"/>
  <c r="E783" i="2"/>
  <c r="D783" i="2"/>
  <c r="E782" i="2"/>
  <c r="D782" i="2"/>
  <c r="E781" i="2"/>
  <c r="D781" i="2"/>
  <c r="E780" i="2"/>
  <c r="D780" i="2"/>
  <c r="E779" i="2"/>
  <c r="D779" i="2"/>
  <c r="E778" i="2"/>
  <c r="D778" i="2"/>
  <c r="E777" i="2"/>
  <c r="D777" i="2"/>
  <c r="E776" i="2"/>
  <c r="D776" i="2"/>
  <c r="E775" i="2"/>
  <c r="D775" i="2"/>
  <c r="E774" i="2"/>
  <c r="D774" i="2"/>
  <c r="E773" i="2"/>
  <c r="D773" i="2"/>
  <c r="E772" i="2"/>
  <c r="D772" i="2"/>
  <c r="E771" i="2"/>
  <c r="D771" i="2"/>
  <c r="E770" i="2"/>
  <c r="D770" i="2"/>
  <c r="E769" i="2"/>
  <c r="D769" i="2"/>
  <c r="E768" i="2"/>
  <c r="D768" i="2"/>
  <c r="E767" i="2"/>
  <c r="D767" i="2"/>
  <c r="E766" i="2"/>
  <c r="D766" i="2"/>
  <c r="E765" i="2"/>
  <c r="D765" i="2"/>
  <c r="E764" i="2"/>
  <c r="D764" i="2"/>
  <c r="E763" i="2"/>
  <c r="D763" i="2"/>
  <c r="E762" i="2"/>
  <c r="D762" i="2"/>
  <c r="E761" i="2"/>
  <c r="D761" i="2"/>
  <c r="E760" i="2"/>
  <c r="D760" i="2"/>
  <c r="E759" i="2"/>
  <c r="D759" i="2"/>
  <c r="E758" i="2"/>
  <c r="D758" i="2"/>
  <c r="E757" i="2"/>
  <c r="D757" i="2"/>
  <c r="E756" i="2"/>
  <c r="D756" i="2"/>
  <c r="E755" i="2"/>
  <c r="D755" i="2"/>
  <c r="E754" i="2"/>
  <c r="D754" i="2"/>
  <c r="E753" i="2"/>
  <c r="D753" i="2"/>
  <c r="E752" i="2"/>
  <c r="D752" i="2"/>
  <c r="E751" i="2"/>
  <c r="D751" i="2"/>
  <c r="E750" i="2"/>
  <c r="D750" i="2"/>
  <c r="E749" i="2"/>
  <c r="D749" i="2"/>
  <c r="E748" i="2"/>
  <c r="D748" i="2"/>
  <c r="E747" i="2"/>
  <c r="D747" i="2"/>
  <c r="E746" i="2"/>
  <c r="D746" i="2"/>
  <c r="E745" i="2"/>
  <c r="D745" i="2"/>
  <c r="E744" i="2"/>
  <c r="D744" i="2"/>
  <c r="E743" i="2"/>
  <c r="D743" i="2"/>
  <c r="E742" i="2"/>
  <c r="D742" i="2"/>
  <c r="E741" i="2"/>
  <c r="D741" i="2"/>
  <c r="E740" i="2"/>
  <c r="D740" i="2"/>
  <c r="E739" i="2"/>
  <c r="D739" i="2"/>
  <c r="E738" i="2"/>
  <c r="D738" i="2"/>
  <c r="E737" i="2"/>
  <c r="D737" i="2"/>
  <c r="E736" i="2"/>
  <c r="D736" i="2"/>
  <c r="E735" i="2"/>
  <c r="D735" i="2"/>
  <c r="E734" i="2"/>
  <c r="D734" i="2"/>
  <c r="E733" i="2"/>
  <c r="D733" i="2"/>
  <c r="E732" i="2"/>
  <c r="D732" i="2"/>
  <c r="E731" i="2"/>
  <c r="D731" i="2"/>
  <c r="E730" i="2"/>
  <c r="D730" i="2"/>
  <c r="E729" i="2"/>
  <c r="D729" i="2"/>
  <c r="E728" i="2"/>
  <c r="D728" i="2"/>
  <c r="E727" i="2"/>
  <c r="D727" i="2"/>
  <c r="E726" i="2"/>
  <c r="D726" i="2"/>
  <c r="E725" i="2"/>
  <c r="D725" i="2"/>
  <c r="E724" i="2"/>
  <c r="D724" i="2"/>
  <c r="E723" i="2"/>
  <c r="D723" i="2"/>
  <c r="E722" i="2"/>
  <c r="D722" i="2"/>
  <c r="E721" i="2"/>
  <c r="D721" i="2"/>
  <c r="E720" i="2"/>
  <c r="D720" i="2"/>
  <c r="E719" i="2"/>
  <c r="D719" i="2"/>
  <c r="E718" i="2"/>
  <c r="D718" i="2"/>
  <c r="E717" i="2"/>
  <c r="D717" i="2"/>
  <c r="E716" i="2"/>
  <c r="D716" i="2"/>
  <c r="E715" i="2"/>
  <c r="D715" i="2"/>
  <c r="E714" i="2"/>
  <c r="D714" i="2"/>
  <c r="E713" i="2"/>
  <c r="D713" i="2"/>
  <c r="E712" i="2"/>
  <c r="D712" i="2"/>
  <c r="E711" i="2"/>
  <c r="D711" i="2"/>
  <c r="E710" i="2"/>
  <c r="D710" i="2"/>
  <c r="E709" i="2"/>
  <c r="D709" i="2"/>
  <c r="E708" i="2"/>
  <c r="D708" i="2"/>
  <c r="E707" i="2"/>
  <c r="D707" i="2"/>
  <c r="E706" i="2"/>
  <c r="D706" i="2"/>
  <c r="E705" i="2"/>
  <c r="D705" i="2"/>
  <c r="E704" i="2"/>
  <c r="D704" i="2"/>
  <c r="E703" i="2"/>
  <c r="D703" i="2"/>
  <c r="E702" i="2"/>
  <c r="D702" i="2"/>
  <c r="E701" i="2"/>
  <c r="D701" i="2"/>
  <c r="E700" i="2"/>
  <c r="D700" i="2"/>
  <c r="E699" i="2"/>
  <c r="D699" i="2"/>
  <c r="E698" i="2"/>
  <c r="D698" i="2"/>
  <c r="E697" i="2"/>
  <c r="D697" i="2"/>
  <c r="E696" i="2"/>
  <c r="D696" i="2"/>
  <c r="E695" i="2"/>
  <c r="D695" i="2"/>
  <c r="E694" i="2"/>
  <c r="D694" i="2"/>
  <c r="E693" i="2"/>
  <c r="D693" i="2"/>
  <c r="E692" i="2"/>
  <c r="D692" i="2"/>
  <c r="E691" i="2"/>
  <c r="D691" i="2"/>
  <c r="E690" i="2"/>
  <c r="D690" i="2"/>
  <c r="E689" i="2"/>
  <c r="D689" i="2"/>
  <c r="E688" i="2"/>
  <c r="D688" i="2"/>
  <c r="E687" i="2"/>
  <c r="D687" i="2"/>
  <c r="E686" i="2"/>
  <c r="D686" i="2"/>
  <c r="E685" i="2"/>
  <c r="D685" i="2"/>
  <c r="E684" i="2"/>
  <c r="D684" i="2"/>
  <c r="E683" i="2"/>
  <c r="D683" i="2"/>
  <c r="E682" i="2"/>
  <c r="D682" i="2"/>
  <c r="E681" i="2"/>
  <c r="D681" i="2"/>
  <c r="E680" i="2"/>
  <c r="D680" i="2"/>
  <c r="E679" i="2"/>
  <c r="D679" i="2"/>
  <c r="E678" i="2"/>
  <c r="D678" i="2"/>
  <c r="E677" i="2"/>
  <c r="D677" i="2"/>
  <c r="E676" i="2"/>
  <c r="D676" i="2"/>
  <c r="E675" i="2"/>
  <c r="D675" i="2"/>
  <c r="E674" i="2"/>
  <c r="D674" i="2"/>
  <c r="E673" i="2"/>
  <c r="D673" i="2"/>
  <c r="E672" i="2"/>
  <c r="D672" i="2"/>
  <c r="E671" i="2"/>
  <c r="D671" i="2"/>
  <c r="E670" i="2"/>
  <c r="D670" i="2"/>
  <c r="E669" i="2"/>
  <c r="D669" i="2"/>
  <c r="E668" i="2"/>
  <c r="D668" i="2"/>
  <c r="E667" i="2"/>
  <c r="D667" i="2"/>
  <c r="E666" i="2"/>
  <c r="D666" i="2"/>
  <c r="E665" i="2"/>
  <c r="D665" i="2"/>
  <c r="E664" i="2"/>
  <c r="D664" i="2"/>
  <c r="E663" i="2"/>
  <c r="D663" i="2"/>
  <c r="E662" i="2"/>
  <c r="D662" i="2"/>
  <c r="E661" i="2"/>
  <c r="D661" i="2"/>
  <c r="E660" i="2"/>
  <c r="D660" i="2"/>
  <c r="E659" i="2"/>
  <c r="D659" i="2"/>
  <c r="E658" i="2"/>
  <c r="D658" i="2"/>
  <c r="E657" i="2"/>
  <c r="D657" i="2"/>
  <c r="E656" i="2"/>
  <c r="D656" i="2"/>
  <c r="E655" i="2"/>
  <c r="D655" i="2"/>
  <c r="E654" i="2"/>
  <c r="D654" i="2"/>
  <c r="E653" i="2"/>
  <c r="D653" i="2"/>
  <c r="E652" i="2"/>
  <c r="D652" i="2"/>
  <c r="E651" i="2"/>
  <c r="D651" i="2"/>
  <c r="E650" i="2"/>
  <c r="D650" i="2"/>
  <c r="E649" i="2"/>
  <c r="D649" i="2"/>
  <c r="E648" i="2"/>
  <c r="D648" i="2"/>
  <c r="E647" i="2"/>
  <c r="D647" i="2"/>
  <c r="E646" i="2"/>
  <c r="D646" i="2"/>
  <c r="E645" i="2"/>
  <c r="D645" i="2"/>
  <c r="E644" i="2"/>
  <c r="D644" i="2"/>
  <c r="E643" i="2"/>
  <c r="D643" i="2"/>
  <c r="E642" i="2"/>
  <c r="D642" i="2"/>
  <c r="E641" i="2"/>
  <c r="D641" i="2"/>
  <c r="E640" i="2"/>
  <c r="D640" i="2"/>
  <c r="E639" i="2"/>
  <c r="D639" i="2"/>
  <c r="E638" i="2"/>
  <c r="D638" i="2"/>
  <c r="E637" i="2"/>
  <c r="D637" i="2"/>
  <c r="E636" i="2"/>
  <c r="D636" i="2"/>
  <c r="E635" i="2"/>
  <c r="D635" i="2"/>
  <c r="E634" i="2"/>
  <c r="D634" i="2"/>
  <c r="E633" i="2"/>
  <c r="D633" i="2"/>
  <c r="E632" i="2"/>
  <c r="D632" i="2"/>
  <c r="E631" i="2"/>
  <c r="D631" i="2"/>
  <c r="E630" i="2"/>
  <c r="D630" i="2"/>
  <c r="E629" i="2"/>
  <c r="D629" i="2"/>
  <c r="E628" i="2"/>
  <c r="D628" i="2"/>
  <c r="E627" i="2"/>
  <c r="D627" i="2"/>
  <c r="E626" i="2"/>
  <c r="D626" i="2"/>
  <c r="E625" i="2"/>
  <c r="D625" i="2"/>
  <c r="E624" i="2"/>
  <c r="D624" i="2"/>
  <c r="E623" i="2"/>
  <c r="D623" i="2"/>
  <c r="E622" i="2"/>
  <c r="D622" i="2"/>
  <c r="E621" i="2"/>
  <c r="D621" i="2"/>
  <c r="E620" i="2"/>
  <c r="D620" i="2"/>
  <c r="E619" i="2"/>
  <c r="D619" i="2"/>
  <c r="E618" i="2"/>
  <c r="D618" i="2"/>
  <c r="E617" i="2"/>
  <c r="D617" i="2"/>
  <c r="E616" i="2"/>
  <c r="D616" i="2"/>
  <c r="E615" i="2"/>
  <c r="D615" i="2"/>
  <c r="E614" i="2"/>
  <c r="D614" i="2"/>
  <c r="E613" i="2"/>
  <c r="D613" i="2"/>
  <c r="E612" i="2"/>
  <c r="D612" i="2"/>
  <c r="E611" i="2"/>
  <c r="D611" i="2"/>
  <c r="E610" i="2"/>
  <c r="D610" i="2"/>
  <c r="E609" i="2"/>
  <c r="D609" i="2"/>
  <c r="E608" i="2"/>
  <c r="D608" i="2"/>
  <c r="E607" i="2"/>
  <c r="D607" i="2"/>
  <c r="E606" i="2"/>
  <c r="D606" i="2"/>
  <c r="E605" i="2"/>
  <c r="D605" i="2"/>
  <c r="E604" i="2"/>
  <c r="D604" i="2"/>
  <c r="E603" i="2"/>
  <c r="D603" i="2"/>
  <c r="E602" i="2"/>
  <c r="D602" i="2"/>
  <c r="E601" i="2"/>
  <c r="D601" i="2"/>
  <c r="E600" i="2"/>
  <c r="D600" i="2"/>
  <c r="E599" i="2"/>
  <c r="D599" i="2"/>
  <c r="E598" i="2"/>
  <c r="D598" i="2"/>
  <c r="E597" i="2"/>
  <c r="D597" i="2"/>
  <c r="E596" i="2"/>
  <c r="D596" i="2"/>
  <c r="E595" i="2"/>
  <c r="D595" i="2"/>
  <c r="E594" i="2"/>
  <c r="D594" i="2"/>
  <c r="E593" i="2"/>
  <c r="D593" i="2"/>
  <c r="E592" i="2"/>
  <c r="D592" i="2"/>
  <c r="E591" i="2"/>
  <c r="D591" i="2"/>
  <c r="E590" i="2"/>
  <c r="D590" i="2"/>
  <c r="E589" i="2"/>
  <c r="D589" i="2"/>
  <c r="E588" i="2"/>
  <c r="D588" i="2"/>
  <c r="E587" i="2"/>
  <c r="D587" i="2"/>
  <c r="E586" i="2"/>
  <c r="D586" i="2"/>
  <c r="E585" i="2"/>
  <c r="D585" i="2"/>
  <c r="E584" i="2"/>
  <c r="D584" i="2"/>
  <c r="E583" i="2"/>
  <c r="D583" i="2"/>
  <c r="E582" i="2"/>
  <c r="D582" i="2"/>
  <c r="E581" i="2"/>
  <c r="D581" i="2"/>
  <c r="E580" i="2"/>
  <c r="D580" i="2"/>
  <c r="E579" i="2"/>
  <c r="D579" i="2"/>
  <c r="E578" i="2"/>
  <c r="D578" i="2"/>
  <c r="E577" i="2"/>
  <c r="D577" i="2"/>
  <c r="E576" i="2"/>
  <c r="D576" i="2"/>
  <c r="E575" i="2"/>
  <c r="D575" i="2"/>
  <c r="E574" i="2"/>
  <c r="D574" i="2"/>
  <c r="E573" i="2"/>
  <c r="D573" i="2"/>
  <c r="E572" i="2"/>
  <c r="D572" i="2"/>
  <c r="E571" i="2"/>
  <c r="D571" i="2"/>
  <c r="E570" i="2"/>
  <c r="D570" i="2"/>
  <c r="E569" i="2"/>
  <c r="D569" i="2"/>
  <c r="E568" i="2"/>
  <c r="D568" i="2"/>
  <c r="E567" i="2"/>
  <c r="D567" i="2"/>
  <c r="E566" i="2"/>
  <c r="D566" i="2"/>
  <c r="E565" i="2"/>
  <c r="D565" i="2"/>
  <c r="E564" i="2"/>
  <c r="D564" i="2"/>
  <c r="E563" i="2"/>
  <c r="D563" i="2"/>
  <c r="E562" i="2"/>
  <c r="D562" i="2"/>
  <c r="E561" i="2"/>
  <c r="D561" i="2"/>
  <c r="E560" i="2"/>
  <c r="D560" i="2"/>
  <c r="E559" i="2"/>
  <c r="D559" i="2"/>
  <c r="E558" i="2"/>
  <c r="D558" i="2"/>
  <c r="E557" i="2"/>
  <c r="D557" i="2"/>
  <c r="E556" i="2"/>
  <c r="D556" i="2"/>
  <c r="E555" i="2"/>
  <c r="D555" i="2"/>
  <c r="E554" i="2"/>
  <c r="D554" i="2"/>
  <c r="E553" i="2"/>
  <c r="D553" i="2"/>
  <c r="E552" i="2"/>
  <c r="D552" i="2"/>
  <c r="E551" i="2"/>
  <c r="D551" i="2"/>
  <c r="E550" i="2"/>
  <c r="D550" i="2"/>
  <c r="E549" i="2"/>
  <c r="D549" i="2"/>
  <c r="E548" i="2"/>
  <c r="D548" i="2"/>
  <c r="E547" i="2"/>
  <c r="D547" i="2"/>
  <c r="E546" i="2"/>
  <c r="D546" i="2"/>
  <c r="E545" i="2"/>
  <c r="D545" i="2"/>
  <c r="E544" i="2"/>
  <c r="D544" i="2"/>
  <c r="E543" i="2"/>
  <c r="D543" i="2"/>
  <c r="E542" i="2"/>
  <c r="D542" i="2"/>
  <c r="E541" i="2"/>
  <c r="D541" i="2"/>
  <c r="E540" i="2"/>
  <c r="D540" i="2"/>
  <c r="E539" i="2"/>
  <c r="D539" i="2"/>
  <c r="E538" i="2"/>
  <c r="D538" i="2"/>
  <c r="E537" i="2"/>
  <c r="D537" i="2"/>
  <c r="E536" i="2"/>
  <c r="D536" i="2"/>
  <c r="E535" i="2"/>
  <c r="D535" i="2"/>
  <c r="E534" i="2"/>
  <c r="D534" i="2"/>
  <c r="E533" i="2"/>
  <c r="D533" i="2"/>
  <c r="E532" i="2"/>
  <c r="D532" i="2"/>
  <c r="E531" i="2"/>
  <c r="D531" i="2"/>
  <c r="E530" i="2"/>
  <c r="D530" i="2"/>
  <c r="E529" i="2"/>
  <c r="D529" i="2"/>
  <c r="E528" i="2"/>
  <c r="D528" i="2"/>
  <c r="E527" i="2"/>
  <c r="D527" i="2"/>
  <c r="E526" i="2"/>
  <c r="D526" i="2"/>
  <c r="E525" i="2"/>
  <c r="D525" i="2"/>
  <c r="E524" i="2"/>
  <c r="D524" i="2"/>
  <c r="E523" i="2"/>
  <c r="D523" i="2"/>
  <c r="E522" i="2"/>
  <c r="D522" i="2"/>
  <c r="E521" i="2"/>
  <c r="D521" i="2"/>
  <c r="E520" i="2"/>
  <c r="D520" i="2"/>
  <c r="E519" i="2"/>
  <c r="D519" i="2"/>
  <c r="E518" i="2"/>
  <c r="D518" i="2"/>
  <c r="E517" i="2"/>
  <c r="D517" i="2"/>
  <c r="E516" i="2"/>
  <c r="D516" i="2"/>
  <c r="E515" i="2"/>
  <c r="D515" i="2"/>
  <c r="E514" i="2"/>
  <c r="D514" i="2"/>
  <c r="E513" i="2"/>
  <c r="D513" i="2"/>
  <c r="E512" i="2"/>
  <c r="D512" i="2"/>
  <c r="E511" i="2"/>
  <c r="D511" i="2"/>
  <c r="E510" i="2"/>
  <c r="D510" i="2"/>
  <c r="E509" i="2"/>
  <c r="D509" i="2"/>
  <c r="E508" i="2"/>
  <c r="D508" i="2"/>
  <c r="E507" i="2"/>
  <c r="D507" i="2"/>
  <c r="E506" i="2"/>
  <c r="D506" i="2"/>
  <c r="E505" i="2"/>
  <c r="D505" i="2"/>
  <c r="E504" i="2"/>
  <c r="D504" i="2"/>
  <c r="E503" i="2"/>
  <c r="D503" i="2"/>
  <c r="E502" i="2"/>
  <c r="D502" i="2"/>
  <c r="E501" i="2"/>
  <c r="D501" i="2"/>
  <c r="E500" i="2"/>
  <c r="D500" i="2"/>
  <c r="E499" i="2"/>
  <c r="D499" i="2"/>
  <c r="E498" i="2"/>
  <c r="D498" i="2"/>
  <c r="E497" i="2"/>
  <c r="D497" i="2"/>
  <c r="E496" i="2"/>
  <c r="D496" i="2"/>
  <c r="E495" i="2"/>
  <c r="D495" i="2"/>
  <c r="E494" i="2"/>
  <c r="D494" i="2"/>
  <c r="E493" i="2"/>
  <c r="D493" i="2"/>
  <c r="E492" i="2"/>
  <c r="D492" i="2"/>
  <c r="E491" i="2"/>
  <c r="D491" i="2"/>
  <c r="E490" i="2"/>
  <c r="D490" i="2"/>
  <c r="E489" i="2"/>
  <c r="D489" i="2"/>
  <c r="E488" i="2"/>
  <c r="D488" i="2"/>
  <c r="E487" i="2"/>
  <c r="D487" i="2"/>
  <c r="E486" i="2"/>
  <c r="D486" i="2"/>
  <c r="E485" i="2"/>
  <c r="D485" i="2"/>
  <c r="E484" i="2"/>
  <c r="D484" i="2"/>
  <c r="E483" i="2"/>
  <c r="D483" i="2"/>
  <c r="E482" i="2"/>
  <c r="D482" i="2"/>
  <c r="E481" i="2"/>
  <c r="D481" i="2"/>
  <c r="E480" i="2"/>
  <c r="D480" i="2"/>
  <c r="E479" i="2"/>
  <c r="D479" i="2"/>
  <c r="E478" i="2"/>
  <c r="D478" i="2"/>
  <c r="E477" i="2"/>
  <c r="D477" i="2"/>
  <c r="E476" i="2"/>
  <c r="D476" i="2"/>
  <c r="E475" i="2"/>
  <c r="D475" i="2"/>
  <c r="E474" i="2"/>
  <c r="D474" i="2"/>
  <c r="E473" i="2"/>
  <c r="D473" i="2"/>
  <c r="E472" i="2"/>
  <c r="D472" i="2"/>
  <c r="E471" i="2"/>
  <c r="D471" i="2"/>
  <c r="E470" i="2"/>
  <c r="D470" i="2"/>
  <c r="E469" i="2"/>
  <c r="D469" i="2"/>
  <c r="E468" i="2"/>
  <c r="D468" i="2"/>
  <c r="E467" i="2"/>
  <c r="D467" i="2"/>
  <c r="E466" i="2"/>
  <c r="D466" i="2"/>
  <c r="E465" i="2"/>
  <c r="D465" i="2"/>
  <c r="E464" i="2"/>
  <c r="D464" i="2"/>
  <c r="E463" i="2"/>
  <c r="D463" i="2"/>
  <c r="E462" i="2"/>
  <c r="D462" i="2"/>
  <c r="E461" i="2"/>
  <c r="D461" i="2"/>
  <c r="E460" i="2"/>
  <c r="D460" i="2"/>
  <c r="E459" i="2"/>
  <c r="D459" i="2"/>
  <c r="E458" i="2"/>
  <c r="D458" i="2"/>
  <c r="E457" i="2"/>
  <c r="D457" i="2"/>
  <c r="E456" i="2"/>
  <c r="D456" i="2"/>
  <c r="E455" i="2"/>
  <c r="D455" i="2"/>
  <c r="E454" i="2"/>
  <c r="D454" i="2"/>
  <c r="E453" i="2"/>
  <c r="D453" i="2"/>
  <c r="E452" i="2"/>
  <c r="D452" i="2"/>
  <c r="E451" i="2"/>
  <c r="D451" i="2"/>
  <c r="E450" i="2"/>
  <c r="D450" i="2"/>
  <c r="E449" i="2"/>
  <c r="D449" i="2"/>
  <c r="E448" i="2"/>
  <c r="D448" i="2"/>
  <c r="E447" i="2"/>
  <c r="D447" i="2"/>
  <c r="E446" i="2"/>
  <c r="D446" i="2"/>
  <c r="E445" i="2"/>
  <c r="D445" i="2"/>
  <c r="E444" i="2"/>
  <c r="D444" i="2"/>
  <c r="E443" i="2"/>
  <c r="D443" i="2"/>
  <c r="E442" i="2"/>
  <c r="D442" i="2"/>
  <c r="E441" i="2"/>
  <c r="D441" i="2"/>
  <c r="E440" i="2"/>
  <c r="D440" i="2"/>
  <c r="E439" i="2"/>
  <c r="D439" i="2"/>
  <c r="E438" i="2"/>
  <c r="D438" i="2"/>
  <c r="E437" i="2"/>
  <c r="D437" i="2"/>
  <c r="E436" i="2"/>
  <c r="D436" i="2"/>
  <c r="E435" i="2"/>
  <c r="D435" i="2"/>
  <c r="E434" i="2"/>
  <c r="D434" i="2"/>
  <c r="E433" i="2"/>
  <c r="D433" i="2"/>
  <c r="E432" i="2"/>
  <c r="D432" i="2"/>
  <c r="E431" i="2"/>
  <c r="D431" i="2"/>
  <c r="E430" i="2"/>
  <c r="D430" i="2"/>
  <c r="E429" i="2"/>
  <c r="D429" i="2"/>
  <c r="E428" i="2"/>
  <c r="D428" i="2"/>
  <c r="E427" i="2"/>
  <c r="D427" i="2"/>
  <c r="E426" i="2"/>
  <c r="D426" i="2"/>
  <c r="E425" i="2"/>
  <c r="D425" i="2"/>
  <c r="E424" i="2"/>
  <c r="D424" i="2"/>
  <c r="E423" i="2"/>
  <c r="D423" i="2"/>
  <c r="E422" i="2"/>
  <c r="D422" i="2"/>
  <c r="E421" i="2"/>
  <c r="D421" i="2"/>
  <c r="E420" i="2"/>
  <c r="D420" i="2"/>
  <c r="E419" i="2"/>
  <c r="D419" i="2"/>
  <c r="E418" i="2"/>
  <c r="D418" i="2"/>
  <c r="E417" i="2"/>
  <c r="D417" i="2"/>
  <c r="E416" i="2"/>
  <c r="D416" i="2"/>
  <c r="E415" i="2"/>
  <c r="D415" i="2"/>
  <c r="E414" i="2"/>
  <c r="D414" i="2"/>
  <c r="E413" i="2"/>
  <c r="D413" i="2"/>
  <c r="E412" i="2"/>
  <c r="D412" i="2"/>
  <c r="E411" i="2"/>
  <c r="D411" i="2"/>
  <c r="E410" i="2"/>
  <c r="D410" i="2"/>
  <c r="E409" i="2"/>
  <c r="D409" i="2"/>
  <c r="E408" i="2"/>
  <c r="D408" i="2"/>
  <c r="E407" i="2"/>
  <c r="D407" i="2"/>
  <c r="E406" i="2"/>
  <c r="D406" i="2"/>
  <c r="E405" i="2"/>
  <c r="D405" i="2"/>
  <c r="E404" i="2"/>
  <c r="D404" i="2"/>
  <c r="E403" i="2"/>
  <c r="D403" i="2"/>
  <c r="E402" i="2"/>
  <c r="D402" i="2"/>
  <c r="E401" i="2"/>
  <c r="D401" i="2"/>
  <c r="E400" i="2"/>
  <c r="D400" i="2"/>
  <c r="E399" i="2"/>
  <c r="D399" i="2"/>
  <c r="E398" i="2"/>
  <c r="D398" i="2"/>
  <c r="E397" i="2"/>
  <c r="D397" i="2"/>
  <c r="E396" i="2"/>
  <c r="D396" i="2"/>
  <c r="E395" i="2"/>
  <c r="D395" i="2"/>
  <c r="E394" i="2"/>
  <c r="D394" i="2"/>
  <c r="E393" i="2"/>
  <c r="D393" i="2"/>
  <c r="E392" i="2"/>
  <c r="D392" i="2"/>
  <c r="E391" i="2"/>
  <c r="D391" i="2"/>
  <c r="E390" i="2"/>
  <c r="D390" i="2"/>
  <c r="E389" i="2"/>
  <c r="D389" i="2"/>
  <c r="E388" i="2"/>
  <c r="D388" i="2"/>
  <c r="E387" i="2"/>
  <c r="D387" i="2"/>
  <c r="E386" i="2"/>
  <c r="D386" i="2"/>
  <c r="E385" i="2"/>
  <c r="D385" i="2"/>
  <c r="E384" i="2"/>
  <c r="D384" i="2"/>
  <c r="E383" i="2"/>
  <c r="D383" i="2"/>
  <c r="E382" i="2"/>
  <c r="D382" i="2"/>
  <c r="E381" i="2"/>
  <c r="D381" i="2"/>
  <c r="E380" i="2"/>
  <c r="D380" i="2"/>
  <c r="E379" i="2"/>
  <c r="D379" i="2"/>
  <c r="E378" i="2"/>
  <c r="D378" i="2"/>
  <c r="E377" i="2"/>
  <c r="D377" i="2"/>
  <c r="E376" i="2"/>
  <c r="D376" i="2"/>
  <c r="E375" i="2"/>
  <c r="D375" i="2"/>
  <c r="E374" i="2"/>
  <c r="D374" i="2"/>
  <c r="E373" i="2"/>
  <c r="D373" i="2"/>
  <c r="E372" i="2"/>
  <c r="D372" i="2"/>
  <c r="E371" i="2"/>
  <c r="D371" i="2"/>
  <c r="E370" i="2"/>
  <c r="D370" i="2"/>
  <c r="E369" i="2"/>
  <c r="D369" i="2"/>
  <c r="E368" i="2"/>
  <c r="D368" i="2"/>
  <c r="E367" i="2"/>
  <c r="D367" i="2"/>
  <c r="E366" i="2"/>
  <c r="D366" i="2"/>
  <c r="E365" i="2"/>
  <c r="D365" i="2"/>
  <c r="E364" i="2"/>
  <c r="D364" i="2"/>
  <c r="E363" i="2"/>
  <c r="D363" i="2"/>
  <c r="E362" i="2"/>
  <c r="D362" i="2"/>
  <c r="E361" i="2"/>
  <c r="D361" i="2"/>
  <c r="E360" i="2"/>
  <c r="D360" i="2"/>
  <c r="E359" i="2"/>
  <c r="D359" i="2"/>
  <c r="E358" i="2"/>
  <c r="D358" i="2"/>
  <c r="E357" i="2"/>
  <c r="D357" i="2"/>
  <c r="E356" i="2"/>
  <c r="D356" i="2"/>
  <c r="E355" i="2"/>
  <c r="D355" i="2"/>
  <c r="E354" i="2"/>
  <c r="D354" i="2"/>
  <c r="E353" i="2"/>
  <c r="D353" i="2"/>
  <c r="E352" i="2"/>
  <c r="D352" i="2"/>
  <c r="E351" i="2"/>
  <c r="D351" i="2"/>
  <c r="E350" i="2"/>
  <c r="D350" i="2"/>
  <c r="E349" i="2"/>
  <c r="D349" i="2"/>
  <c r="E348" i="2"/>
  <c r="D348" i="2"/>
  <c r="E347" i="2"/>
  <c r="D347" i="2"/>
  <c r="E346" i="2"/>
  <c r="D346" i="2"/>
  <c r="E345" i="2"/>
  <c r="D345" i="2"/>
  <c r="E344" i="2"/>
  <c r="D344" i="2"/>
  <c r="E343" i="2"/>
  <c r="D343" i="2"/>
  <c r="E342" i="2"/>
  <c r="D342" i="2"/>
  <c r="E341" i="2"/>
  <c r="D341" i="2"/>
  <c r="E340" i="2"/>
  <c r="D340" i="2"/>
  <c r="E339" i="2"/>
  <c r="D339" i="2"/>
  <c r="E338" i="2"/>
  <c r="D338" i="2"/>
  <c r="E337" i="2"/>
  <c r="D337" i="2"/>
  <c r="E336" i="2"/>
  <c r="D336" i="2"/>
  <c r="E335" i="2"/>
  <c r="D335" i="2"/>
  <c r="E334" i="2"/>
  <c r="D334" i="2"/>
  <c r="E333" i="2"/>
  <c r="D333" i="2"/>
  <c r="E332" i="2"/>
  <c r="D332" i="2"/>
  <c r="E331" i="2"/>
  <c r="D331" i="2"/>
  <c r="E330" i="2"/>
  <c r="D330" i="2"/>
  <c r="E329" i="2"/>
  <c r="D329" i="2"/>
  <c r="E328" i="2"/>
  <c r="D328" i="2"/>
  <c r="E327" i="2"/>
  <c r="D327" i="2"/>
  <c r="E326" i="2"/>
  <c r="D326" i="2"/>
  <c r="E325" i="2"/>
  <c r="D325" i="2"/>
  <c r="E324" i="2"/>
  <c r="D324" i="2"/>
  <c r="E323" i="2"/>
  <c r="D323" i="2"/>
  <c r="E322" i="2"/>
  <c r="D322" i="2"/>
  <c r="E321" i="2"/>
  <c r="D321" i="2"/>
  <c r="E320" i="2"/>
  <c r="D320" i="2"/>
  <c r="E319" i="2"/>
  <c r="D319" i="2"/>
  <c r="E318" i="2"/>
  <c r="D318" i="2"/>
  <c r="E317" i="2"/>
  <c r="D317" i="2"/>
  <c r="E316" i="2"/>
  <c r="D316" i="2"/>
  <c r="E315" i="2"/>
  <c r="D315" i="2"/>
  <c r="E314" i="2"/>
  <c r="D314" i="2"/>
  <c r="E313" i="2"/>
  <c r="D313" i="2"/>
  <c r="E312" i="2"/>
  <c r="D312" i="2"/>
  <c r="E311" i="2"/>
  <c r="D311" i="2"/>
  <c r="E310" i="2"/>
  <c r="D310" i="2"/>
  <c r="E309" i="2"/>
  <c r="D309" i="2"/>
  <c r="E308" i="2"/>
  <c r="D308" i="2"/>
  <c r="E307" i="2"/>
  <c r="D307" i="2"/>
  <c r="E306" i="2"/>
  <c r="D306" i="2"/>
  <c r="E305" i="2"/>
  <c r="D305" i="2"/>
  <c r="E304" i="2"/>
  <c r="D304" i="2"/>
  <c r="E303" i="2"/>
  <c r="D303" i="2"/>
  <c r="E302" i="2"/>
  <c r="D302" i="2"/>
  <c r="E301" i="2"/>
  <c r="D301" i="2"/>
  <c r="E300" i="2"/>
  <c r="D300" i="2"/>
  <c r="E299" i="2"/>
  <c r="D299" i="2"/>
  <c r="E298" i="2"/>
  <c r="D298" i="2"/>
  <c r="E297" i="2"/>
  <c r="D297" i="2"/>
  <c r="E296" i="2"/>
  <c r="D296" i="2"/>
  <c r="E295" i="2"/>
  <c r="D295" i="2"/>
  <c r="E294" i="2"/>
  <c r="D294" i="2"/>
  <c r="E293" i="2"/>
  <c r="D293" i="2"/>
  <c r="E292" i="2"/>
  <c r="D292" i="2"/>
  <c r="E291" i="2"/>
  <c r="D291" i="2"/>
  <c r="E290" i="2"/>
  <c r="D290" i="2"/>
  <c r="E289" i="2"/>
  <c r="D289" i="2"/>
  <c r="E288" i="2"/>
  <c r="D288" i="2"/>
  <c r="E287" i="2"/>
  <c r="D287" i="2"/>
  <c r="E286" i="2"/>
  <c r="D286" i="2"/>
  <c r="E285" i="2"/>
  <c r="D285" i="2"/>
  <c r="E284" i="2"/>
  <c r="D284" i="2"/>
  <c r="E283" i="2"/>
  <c r="D283" i="2"/>
  <c r="E282" i="2"/>
  <c r="D282" i="2"/>
  <c r="E281" i="2"/>
  <c r="D281" i="2"/>
  <c r="E280" i="2"/>
  <c r="D280" i="2"/>
  <c r="E279" i="2"/>
  <c r="D279" i="2"/>
  <c r="E278" i="2"/>
  <c r="D278" i="2"/>
  <c r="E277" i="2"/>
  <c r="D277" i="2"/>
  <c r="E276" i="2"/>
  <c r="D276" i="2"/>
  <c r="E275" i="2"/>
  <c r="D275" i="2"/>
  <c r="E274" i="2"/>
  <c r="D274" i="2"/>
  <c r="E273" i="2"/>
  <c r="D273" i="2"/>
  <c r="E272" i="2"/>
  <c r="D272" i="2"/>
  <c r="E271" i="2"/>
  <c r="D271" i="2"/>
  <c r="E270" i="2"/>
  <c r="D270" i="2"/>
  <c r="E269" i="2"/>
  <c r="D269" i="2"/>
  <c r="E268" i="2"/>
  <c r="D268" i="2"/>
  <c r="E267" i="2"/>
  <c r="D267" i="2"/>
  <c r="E266" i="2"/>
  <c r="D266" i="2"/>
  <c r="E265" i="2"/>
  <c r="D265" i="2"/>
  <c r="E264" i="2"/>
  <c r="D264" i="2"/>
  <c r="E263" i="2"/>
  <c r="D263" i="2"/>
  <c r="E262" i="2"/>
  <c r="D262" i="2"/>
  <c r="E261" i="2"/>
  <c r="D261" i="2"/>
  <c r="E260" i="2"/>
  <c r="D260" i="2"/>
  <c r="E259" i="2"/>
  <c r="D259" i="2"/>
  <c r="E258" i="2"/>
  <c r="D258" i="2"/>
  <c r="E257" i="2"/>
  <c r="D257" i="2"/>
  <c r="E256" i="2"/>
  <c r="D256" i="2"/>
  <c r="E255" i="2"/>
  <c r="D255" i="2"/>
  <c r="E254" i="2"/>
  <c r="D254" i="2"/>
  <c r="E253" i="2"/>
  <c r="D253" i="2"/>
  <c r="E252" i="2"/>
  <c r="D252" i="2"/>
  <c r="E251" i="2"/>
  <c r="D251" i="2"/>
  <c r="E250" i="2"/>
  <c r="D250" i="2"/>
  <c r="E249" i="2"/>
  <c r="D249" i="2"/>
  <c r="E248" i="2"/>
  <c r="D248" i="2"/>
  <c r="E247" i="2"/>
  <c r="D247" i="2"/>
  <c r="E246" i="2"/>
  <c r="D246" i="2"/>
  <c r="E245" i="2"/>
  <c r="D245" i="2"/>
  <c r="E244" i="2"/>
  <c r="D244" i="2"/>
  <c r="E243" i="2"/>
  <c r="D243" i="2"/>
  <c r="E242" i="2"/>
  <c r="D242" i="2"/>
  <c r="E241" i="2"/>
  <c r="D241" i="2"/>
  <c r="E240" i="2"/>
  <c r="D240" i="2"/>
  <c r="E239" i="2"/>
  <c r="D239" i="2"/>
  <c r="E238" i="2"/>
  <c r="D238" i="2"/>
  <c r="E237" i="2"/>
  <c r="D237" i="2"/>
  <c r="E236" i="2"/>
  <c r="D236" i="2"/>
  <c r="E235" i="2"/>
  <c r="D235" i="2"/>
  <c r="E234" i="2"/>
  <c r="D234" i="2"/>
  <c r="E233" i="2"/>
  <c r="D233" i="2"/>
  <c r="E232" i="2"/>
  <c r="D232" i="2"/>
  <c r="E231" i="2"/>
  <c r="D231" i="2"/>
  <c r="E230" i="2"/>
  <c r="D230" i="2"/>
  <c r="E229" i="2"/>
  <c r="D229" i="2"/>
  <c r="E228" i="2"/>
  <c r="D228" i="2"/>
  <c r="E227" i="2"/>
  <c r="D227" i="2"/>
  <c r="E226" i="2"/>
  <c r="D226" i="2"/>
  <c r="E225" i="2"/>
  <c r="D225" i="2"/>
  <c r="E224" i="2"/>
  <c r="D224" i="2"/>
  <c r="E223" i="2"/>
  <c r="D223" i="2"/>
  <c r="E222" i="2"/>
  <c r="D222" i="2"/>
  <c r="E221" i="2"/>
  <c r="D221" i="2"/>
  <c r="E220" i="2"/>
  <c r="D220" i="2"/>
  <c r="E219" i="2"/>
  <c r="D219" i="2"/>
  <c r="E218" i="2"/>
  <c r="D218" i="2"/>
  <c r="E217" i="2"/>
  <c r="D217" i="2"/>
  <c r="E216" i="2"/>
  <c r="D216" i="2"/>
  <c r="E215" i="2"/>
  <c r="D215" i="2"/>
  <c r="E214" i="2"/>
  <c r="D214" i="2"/>
  <c r="E213" i="2"/>
  <c r="D213" i="2"/>
  <c r="E212" i="2"/>
  <c r="D212" i="2"/>
  <c r="E211" i="2"/>
  <c r="D211" i="2"/>
  <c r="E210" i="2"/>
  <c r="D210" i="2"/>
  <c r="E209" i="2"/>
  <c r="D209" i="2"/>
  <c r="E208" i="2"/>
  <c r="D208" i="2"/>
  <c r="E207" i="2"/>
  <c r="D207" i="2"/>
  <c r="E206" i="2"/>
  <c r="D206" i="2"/>
  <c r="E205" i="2"/>
  <c r="D205" i="2"/>
  <c r="E204" i="2"/>
  <c r="D204" i="2"/>
  <c r="E203" i="2"/>
  <c r="D203" i="2"/>
  <c r="E202" i="2"/>
  <c r="D202" i="2"/>
  <c r="E201" i="2"/>
  <c r="D201" i="2"/>
  <c r="E200" i="2"/>
  <c r="D200" i="2"/>
  <c r="E199" i="2"/>
  <c r="D199" i="2"/>
  <c r="E198" i="2"/>
  <c r="D198" i="2"/>
  <c r="E197" i="2"/>
  <c r="D197" i="2"/>
  <c r="E196" i="2"/>
  <c r="D196" i="2"/>
  <c r="E195" i="2"/>
  <c r="D195" i="2"/>
  <c r="E194" i="2"/>
  <c r="D194" i="2"/>
  <c r="E193" i="2"/>
  <c r="D193" i="2"/>
  <c r="E192" i="2"/>
  <c r="D192" i="2"/>
  <c r="E191" i="2"/>
  <c r="D191" i="2"/>
  <c r="E190" i="2"/>
  <c r="D190" i="2"/>
  <c r="E189" i="2"/>
  <c r="D189" i="2"/>
  <c r="E188" i="2"/>
  <c r="D188" i="2"/>
  <c r="E187" i="2"/>
  <c r="D187" i="2"/>
  <c r="E186" i="2"/>
  <c r="D186" i="2"/>
  <c r="E185" i="2"/>
  <c r="D185" i="2"/>
  <c r="E184" i="2"/>
  <c r="D184" i="2"/>
  <c r="E183" i="2"/>
  <c r="D183" i="2"/>
  <c r="E182" i="2"/>
  <c r="D182" i="2"/>
  <c r="E181" i="2"/>
  <c r="D181" i="2"/>
  <c r="E180" i="2"/>
  <c r="D180" i="2"/>
  <c r="E179" i="2"/>
  <c r="D179" i="2"/>
  <c r="E178" i="2"/>
  <c r="D178" i="2"/>
  <c r="E177" i="2"/>
  <c r="D177" i="2"/>
  <c r="E176" i="2"/>
  <c r="D176" i="2"/>
  <c r="E175" i="2"/>
  <c r="D175" i="2"/>
  <c r="E174" i="2"/>
  <c r="D174" i="2"/>
  <c r="E173" i="2"/>
  <c r="D173" i="2"/>
  <c r="E172" i="2"/>
  <c r="D172" i="2"/>
  <c r="E171" i="2"/>
  <c r="D171" i="2"/>
  <c r="E170" i="2"/>
  <c r="D170" i="2"/>
  <c r="E169" i="2"/>
  <c r="D169" i="2"/>
  <c r="E168" i="2"/>
  <c r="D168" i="2"/>
  <c r="E167" i="2"/>
  <c r="D167" i="2"/>
  <c r="E166" i="2"/>
  <c r="D166" i="2"/>
  <c r="E165" i="2"/>
  <c r="D165" i="2"/>
  <c r="E164" i="2"/>
  <c r="D164" i="2"/>
  <c r="E163" i="2"/>
  <c r="D163" i="2"/>
  <c r="E162" i="2"/>
  <c r="D162" i="2"/>
  <c r="E161" i="2"/>
  <c r="D161" i="2"/>
  <c r="E160" i="2"/>
  <c r="D160" i="2"/>
  <c r="E159" i="2"/>
  <c r="D159" i="2"/>
  <c r="E158" i="2"/>
  <c r="D158" i="2"/>
  <c r="E157" i="2"/>
  <c r="D157" i="2"/>
  <c r="E156" i="2"/>
  <c r="D156" i="2"/>
  <c r="E155" i="2"/>
  <c r="D155" i="2"/>
  <c r="E154" i="2"/>
  <c r="D154" i="2"/>
  <c r="E153" i="2"/>
  <c r="D153" i="2"/>
  <c r="E152" i="2"/>
  <c r="D152" i="2"/>
  <c r="E151" i="2"/>
  <c r="D151" i="2"/>
  <c r="E150" i="2"/>
  <c r="D150" i="2"/>
  <c r="E149" i="2"/>
  <c r="D149" i="2"/>
  <c r="E148" i="2"/>
  <c r="D148" i="2"/>
  <c r="E147" i="2"/>
  <c r="D147" i="2"/>
  <c r="E146" i="2"/>
  <c r="D146" i="2"/>
  <c r="E145" i="2"/>
  <c r="D145" i="2"/>
  <c r="E144" i="2"/>
  <c r="D144" i="2"/>
  <c r="E143" i="2"/>
  <c r="D143" i="2"/>
  <c r="E142" i="2"/>
  <c r="D142" i="2"/>
  <c r="E141" i="2"/>
  <c r="D141" i="2"/>
  <c r="E140" i="2"/>
  <c r="D140" i="2"/>
  <c r="E139" i="2"/>
  <c r="D139" i="2"/>
  <c r="E138" i="2"/>
  <c r="D138" i="2"/>
  <c r="E137" i="2"/>
  <c r="D137" i="2"/>
  <c r="E136" i="2"/>
  <c r="D136" i="2"/>
  <c r="E135" i="2"/>
  <c r="D135" i="2"/>
  <c r="E134" i="2"/>
  <c r="D134" i="2"/>
  <c r="E133" i="2"/>
  <c r="D133" i="2"/>
  <c r="E132" i="2"/>
  <c r="D132" i="2"/>
  <c r="E131" i="2"/>
  <c r="D131" i="2"/>
  <c r="E130" i="2"/>
  <c r="D130" i="2"/>
  <c r="E129" i="2"/>
  <c r="D129" i="2"/>
  <c r="E128" i="2"/>
  <c r="D128" i="2"/>
  <c r="E127" i="2"/>
  <c r="D127" i="2"/>
  <c r="E126" i="2"/>
  <c r="D126" i="2"/>
  <c r="E125" i="2"/>
  <c r="D125" i="2"/>
  <c r="E124" i="2"/>
  <c r="D124" i="2"/>
  <c r="E123" i="2"/>
  <c r="D123" i="2"/>
  <c r="E122" i="2"/>
  <c r="D122" i="2"/>
  <c r="E121" i="2"/>
  <c r="D121" i="2"/>
  <c r="E120" i="2"/>
  <c r="D120" i="2"/>
  <c r="E119" i="2"/>
  <c r="D119" i="2"/>
  <c r="E118" i="2"/>
  <c r="D118" i="2"/>
  <c r="E117" i="2"/>
  <c r="D117" i="2"/>
  <c r="E116" i="2"/>
  <c r="D116" i="2"/>
  <c r="E115" i="2"/>
  <c r="D115" i="2"/>
  <c r="E114" i="2"/>
  <c r="D114" i="2"/>
  <c r="E113" i="2"/>
  <c r="D113" i="2"/>
  <c r="E112" i="2"/>
  <c r="D112" i="2"/>
  <c r="E111" i="2"/>
  <c r="D111" i="2"/>
  <c r="E110" i="2"/>
  <c r="D110" i="2"/>
  <c r="E109" i="2"/>
  <c r="D109" i="2"/>
  <c r="E108" i="2"/>
  <c r="D108" i="2"/>
  <c r="E107" i="2"/>
  <c r="D107" i="2"/>
  <c r="E106" i="2"/>
  <c r="D106" i="2"/>
  <c r="E105" i="2"/>
  <c r="D105" i="2"/>
  <c r="E104" i="2"/>
  <c r="D104" i="2"/>
  <c r="E103" i="2"/>
  <c r="D103" i="2"/>
  <c r="E102" i="2"/>
  <c r="D102" i="2"/>
  <c r="E101" i="2"/>
  <c r="D101" i="2"/>
  <c r="E100" i="2"/>
  <c r="D100" i="2"/>
  <c r="E99" i="2"/>
  <c r="D99" i="2"/>
  <c r="E98" i="2"/>
  <c r="D98" i="2"/>
  <c r="E97" i="2"/>
  <c r="D97" i="2"/>
  <c r="E96" i="2"/>
  <c r="D96" i="2"/>
  <c r="E95" i="2"/>
  <c r="D95" i="2"/>
  <c r="E94" i="2"/>
  <c r="D94" i="2"/>
  <c r="E93" i="2"/>
  <c r="D93" i="2"/>
  <c r="E92" i="2"/>
  <c r="D92" i="2"/>
  <c r="E91" i="2"/>
  <c r="D91" i="2"/>
  <c r="E90" i="2"/>
  <c r="D90" i="2"/>
  <c r="E89" i="2"/>
  <c r="D89" i="2"/>
  <c r="E88" i="2"/>
  <c r="D88" i="2"/>
  <c r="E87" i="2"/>
  <c r="D87" i="2"/>
  <c r="E86" i="2"/>
  <c r="D86" i="2"/>
  <c r="E85" i="2"/>
  <c r="D85" i="2"/>
  <c r="E84" i="2"/>
  <c r="D84" i="2"/>
  <c r="E83" i="2"/>
  <c r="D83" i="2"/>
  <c r="E82" i="2"/>
  <c r="D82" i="2"/>
  <c r="E81" i="2"/>
  <c r="D81" i="2"/>
  <c r="E80" i="2"/>
  <c r="D80" i="2"/>
  <c r="E79" i="2"/>
  <c r="D79" i="2"/>
  <c r="E78" i="2"/>
  <c r="D78" i="2"/>
  <c r="E77" i="2"/>
  <c r="D77" i="2"/>
  <c r="E76" i="2"/>
  <c r="D76" i="2"/>
  <c r="E75" i="2"/>
  <c r="D75" i="2"/>
  <c r="E74" i="2"/>
  <c r="D74" i="2"/>
  <c r="E73" i="2"/>
  <c r="D73" i="2"/>
  <c r="E72" i="2"/>
  <c r="D72" i="2"/>
  <c r="E71" i="2"/>
  <c r="D71" i="2"/>
  <c r="E70" i="2"/>
  <c r="D70" i="2"/>
  <c r="E69" i="2"/>
  <c r="D69" i="2"/>
  <c r="E68" i="2"/>
  <c r="D68" i="2"/>
  <c r="E67" i="2"/>
  <c r="D67" i="2"/>
  <c r="E66" i="2"/>
  <c r="D66" i="2"/>
  <c r="E65" i="2"/>
  <c r="D65" i="2"/>
  <c r="E64" i="2"/>
  <c r="D64" i="2"/>
  <c r="E63" i="2"/>
  <c r="D63" i="2"/>
  <c r="E62" i="2"/>
  <c r="D62" i="2"/>
  <c r="E61" i="2"/>
  <c r="D61" i="2"/>
  <c r="E60" i="2"/>
  <c r="D60" i="2"/>
  <c r="E59" i="2"/>
  <c r="D59" i="2"/>
  <c r="E58" i="2"/>
  <c r="D58" i="2"/>
  <c r="E57" i="2"/>
  <c r="D57" i="2"/>
  <c r="E56" i="2"/>
  <c r="D56" i="2"/>
  <c r="E55" i="2"/>
  <c r="D55" i="2"/>
  <c r="E54" i="2"/>
  <c r="D54" i="2"/>
  <c r="E53" i="2"/>
  <c r="D53" i="2"/>
  <c r="E52" i="2"/>
  <c r="D52" i="2"/>
  <c r="E51" i="2"/>
  <c r="D51" i="2"/>
  <c r="E50" i="2"/>
  <c r="D50" i="2"/>
  <c r="E49" i="2"/>
  <c r="D49" i="2"/>
  <c r="E48" i="2"/>
  <c r="D48" i="2"/>
  <c r="E47" i="2"/>
  <c r="D47" i="2"/>
  <c r="E46" i="2"/>
  <c r="D46" i="2"/>
  <c r="E45" i="2"/>
  <c r="D45" i="2"/>
  <c r="E44" i="2"/>
  <c r="D44" i="2"/>
  <c r="E43" i="2"/>
  <c r="D43" i="2"/>
  <c r="E42" i="2"/>
  <c r="D42" i="2"/>
  <c r="E41" i="2"/>
  <c r="D41" i="2"/>
  <c r="E40" i="2"/>
  <c r="D40" i="2"/>
  <c r="E39" i="2"/>
  <c r="D39" i="2"/>
  <c r="E38" i="2"/>
  <c r="D38" i="2"/>
  <c r="E37" i="2"/>
  <c r="D37" i="2"/>
  <c r="E36" i="2"/>
  <c r="D36" i="2"/>
  <c r="E35" i="2"/>
  <c r="D35" i="2"/>
  <c r="E34" i="2"/>
  <c r="D34" i="2"/>
  <c r="E33" i="2"/>
  <c r="D33" i="2"/>
  <c r="E32" i="2"/>
  <c r="D32" i="2"/>
  <c r="E31" i="2"/>
  <c r="D31" i="2"/>
  <c r="E30" i="2"/>
  <c r="D30" i="2"/>
  <c r="E29" i="2"/>
  <c r="D29" i="2"/>
  <c r="E28" i="2"/>
  <c r="D28" i="2"/>
  <c r="E27" i="2"/>
  <c r="D27" i="2"/>
  <c r="E26" i="2"/>
  <c r="D26" i="2"/>
  <c r="E25" i="2"/>
  <c r="D25" i="2"/>
  <c r="E24" i="2"/>
  <c r="D24" i="2"/>
  <c r="E23" i="2"/>
  <c r="D23" i="2"/>
  <c r="E22" i="2"/>
  <c r="D22" i="2"/>
  <c r="E21" i="2"/>
  <c r="D21" i="2"/>
  <c r="E20" i="2"/>
  <c r="D20" i="2"/>
  <c r="E19" i="2"/>
  <c r="D19" i="2"/>
  <c r="E18" i="2"/>
  <c r="D18" i="2"/>
  <c r="E17" i="2"/>
  <c r="D17" i="2"/>
  <c r="E16" i="2"/>
  <c r="D16" i="2"/>
  <c r="E15" i="2"/>
  <c r="D15" i="2"/>
  <c r="E14" i="2"/>
  <c r="D14" i="2"/>
  <c r="E13" i="2"/>
  <c r="D13" i="2"/>
  <c r="E12" i="2"/>
  <c r="D12" i="2"/>
  <c r="E11" i="2"/>
  <c r="D11" i="2"/>
  <c r="E10" i="2"/>
  <c r="D10" i="2"/>
  <c r="E9" i="2"/>
  <c r="D9" i="2"/>
  <c r="E8" i="2"/>
  <c r="D8" i="2"/>
  <c r="E7" i="2"/>
  <c r="D7" i="2"/>
  <c r="E6" i="2"/>
  <c r="D6" i="2"/>
  <c r="E5" i="2"/>
  <c r="F1331" i="2" l="1"/>
  <c r="G1331" i="2" s="1"/>
  <c r="F1333" i="2"/>
  <c r="G1333" i="2" s="1"/>
  <c r="F1337" i="2"/>
  <c r="G1337" i="2" s="1"/>
  <c r="F1409" i="2"/>
  <c r="G1409" i="2" s="1"/>
  <c r="J1409" i="2" s="1"/>
  <c r="F1182" i="2"/>
  <c r="G1182" i="2" s="1"/>
  <c r="F1198" i="2"/>
  <c r="G1198" i="2" s="1"/>
  <c r="F1222" i="2"/>
  <c r="G1222" i="2" s="1"/>
  <c r="F1411" i="2"/>
  <c r="G1411" i="2" s="1"/>
  <c r="H1411" i="2" s="1"/>
  <c r="I1411" i="2" s="1"/>
  <c r="A1411" i="2" s="1"/>
  <c r="F1413" i="2"/>
  <c r="G1413" i="2" s="1"/>
  <c r="F1425" i="2"/>
  <c r="G1425" i="2" s="1"/>
  <c r="F1431" i="2"/>
  <c r="G1431" i="2" s="1"/>
  <c r="F1433" i="2"/>
  <c r="G1433" i="2" s="1"/>
  <c r="J1433" i="2" s="1"/>
  <c r="F1437" i="2"/>
  <c r="G1437" i="2" s="1"/>
  <c r="F1457" i="2"/>
  <c r="G1457" i="2" s="1"/>
  <c r="F1717" i="2"/>
  <c r="G1717" i="2" s="1"/>
  <c r="F133" i="2"/>
  <c r="G133" i="2" s="1"/>
  <c r="H133" i="2" s="1"/>
  <c r="I133" i="2" s="1"/>
  <c r="A133" i="2" s="1"/>
  <c r="F3527" i="2"/>
  <c r="G3527" i="2" s="1"/>
  <c r="F597" i="2"/>
  <c r="G597" i="2" s="1"/>
  <c r="F761" i="2"/>
  <c r="G761" i="2" s="1"/>
  <c r="F769" i="2"/>
  <c r="G769" i="2" s="1"/>
  <c r="H769" i="2" s="1"/>
  <c r="I769" i="2" s="1"/>
  <c r="A769" i="2" s="1"/>
  <c r="F436" i="2"/>
  <c r="G436" i="2" s="1"/>
  <c r="F1078" i="2"/>
  <c r="G1078" i="2" s="1"/>
  <c r="F2966" i="2"/>
  <c r="G2966" i="2" s="1"/>
  <c r="F2974" i="2"/>
  <c r="G2974" i="2" s="1"/>
  <c r="H2974" i="2" s="1"/>
  <c r="I2974" i="2" s="1"/>
  <c r="A2974" i="2" s="1"/>
  <c r="F2978" i="2"/>
  <c r="G2978" i="2" s="1"/>
  <c r="F3014" i="2"/>
  <c r="G3014" i="2" s="1"/>
  <c r="F3022" i="2"/>
  <c r="G3022" i="2" s="1"/>
  <c r="F3026" i="2"/>
  <c r="G3026" i="2" s="1"/>
  <c r="J3026" i="2" s="1"/>
  <c r="F3090" i="2"/>
  <c r="G3090" i="2" s="1"/>
  <c r="F3548" i="2"/>
  <c r="G3548" i="2" s="1"/>
  <c r="F3552" i="2"/>
  <c r="G3552" i="2" s="1"/>
  <c r="F3600" i="2"/>
  <c r="G3600" i="2" s="1"/>
  <c r="J3600" i="2" s="1"/>
  <c r="F3816" i="2"/>
  <c r="G3816" i="2" s="1"/>
  <c r="F472" i="2"/>
  <c r="G472" i="2" s="1"/>
  <c r="J472" i="2" s="1"/>
  <c r="F476" i="2"/>
  <c r="G476" i="2" s="1"/>
  <c r="F564" i="2"/>
  <c r="G564" i="2" s="1"/>
  <c r="H564" i="2" s="1"/>
  <c r="I564" i="2" s="1"/>
  <c r="A564" i="2" s="1"/>
  <c r="F580" i="2"/>
  <c r="G580" i="2" s="1"/>
  <c r="F592" i="2"/>
  <c r="G592" i="2" s="1"/>
  <c r="J592" i="2" s="1"/>
  <c r="F596" i="2"/>
  <c r="G596" i="2" s="1"/>
  <c r="F822" i="2"/>
  <c r="G822" i="2" s="1"/>
  <c r="J822" i="2" s="1"/>
  <c r="F137" i="2"/>
  <c r="G137" i="2" s="1"/>
  <c r="F141" i="2"/>
  <c r="G141" i="2" s="1"/>
  <c r="F149" i="2"/>
  <c r="G149" i="2" s="1"/>
  <c r="F157" i="2"/>
  <c r="G157" i="2" s="1"/>
  <c r="J157" i="2" s="1"/>
  <c r="F261" i="2"/>
  <c r="G261" i="2" s="1"/>
  <c r="F415" i="2"/>
  <c r="G415" i="2" s="1"/>
  <c r="F417" i="2"/>
  <c r="G417" i="2" s="1"/>
  <c r="F423" i="2"/>
  <c r="G423" i="2" s="1"/>
  <c r="H423" i="2" s="1"/>
  <c r="I423" i="2" s="1"/>
  <c r="A423" i="2" s="1"/>
  <c r="F425" i="2"/>
  <c r="G425" i="2" s="1"/>
  <c r="F429" i="2"/>
  <c r="G429" i="2" s="1"/>
  <c r="F445" i="2"/>
  <c r="G445" i="2" s="1"/>
  <c r="F477" i="2"/>
  <c r="G477" i="2" s="1"/>
  <c r="J477" i="2" s="1"/>
  <c r="F541" i="2"/>
  <c r="G541" i="2" s="1"/>
  <c r="F773" i="2"/>
  <c r="G773" i="2" s="1"/>
  <c r="F781" i="2"/>
  <c r="G781" i="2" s="1"/>
  <c r="F785" i="2"/>
  <c r="G785" i="2" s="1"/>
  <c r="J785" i="2" s="1"/>
  <c r="F797" i="2"/>
  <c r="G797" i="2" s="1"/>
  <c r="F801" i="2"/>
  <c r="G801" i="2" s="1"/>
  <c r="F2545" i="2"/>
  <c r="G2545" i="2" s="1"/>
  <c r="F3399" i="2"/>
  <c r="G3399" i="2" s="1"/>
  <c r="J3399" i="2" s="1"/>
  <c r="F389" i="2"/>
  <c r="G389" i="2" s="1"/>
  <c r="F405" i="2"/>
  <c r="G405" i="2" s="1"/>
  <c r="J405" i="2" s="1"/>
  <c r="F413" i="2"/>
  <c r="G413" i="2" s="1"/>
  <c r="F902" i="2"/>
  <c r="G902" i="2" s="1"/>
  <c r="J902" i="2" s="1"/>
  <c r="F994" i="2"/>
  <c r="G994" i="2" s="1"/>
  <c r="F998" i="2"/>
  <c r="G998" i="2" s="1"/>
  <c r="F1661" i="2"/>
  <c r="G1661" i="2" s="1"/>
  <c r="F1669" i="2"/>
  <c r="G1669" i="2" s="1"/>
  <c r="J1669" i="2" s="1"/>
  <c r="F1685" i="2"/>
  <c r="G1685" i="2" s="1"/>
  <c r="F1709" i="2"/>
  <c r="G1709" i="2" s="1"/>
  <c r="F2840" i="2"/>
  <c r="G2840" i="2" s="1"/>
  <c r="F2856" i="2"/>
  <c r="G2856" i="2" s="1"/>
  <c r="J2856" i="2" s="1"/>
  <c r="F3724" i="2"/>
  <c r="G3724" i="2" s="1"/>
  <c r="F3841" i="2"/>
  <c r="G3841" i="2" s="1"/>
  <c r="H3841" i="2" s="1"/>
  <c r="I3841" i="2" s="1"/>
  <c r="A3841" i="2" s="1"/>
  <c r="F3843" i="2"/>
  <c r="G3843" i="2" s="1"/>
  <c r="F3845" i="2"/>
  <c r="G3845" i="2" s="1"/>
  <c r="H3845" i="2" s="1"/>
  <c r="I3845" i="2" s="1"/>
  <c r="A3845" i="2" s="1"/>
  <c r="F3847" i="2"/>
  <c r="G3847" i="2" s="1"/>
  <c r="F262" i="2"/>
  <c r="G262" i="2" s="1"/>
  <c r="J262" i="2" s="1"/>
  <c r="F270" i="2"/>
  <c r="G270" i="2" s="1"/>
  <c r="F286" i="2"/>
  <c r="G286" i="2" s="1"/>
  <c r="J286" i="2" s="1"/>
  <c r="F543" i="2"/>
  <c r="G543" i="2" s="1"/>
  <c r="F551" i="2"/>
  <c r="G551" i="2" s="1"/>
  <c r="H551" i="2" s="1"/>
  <c r="I551" i="2" s="1"/>
  <c r="A551" i="2" s="1"/>
  <c r="F553" i="2"/>
  <c r="G553" i="2" s="1"/>
  <c r="F557" i="2"/>
  <c r="G557" i="2" s="1"/>
  <c r="J557" i="2" s="1"/>
  <c r="F573" i="2"/>
  <c r="G573" i="2" s="1"/>
  <c r="F835" i="2"/>
  <c r="G835" i="2" s="1"/>
  <c r="H835" i="2" s="1"/>
  <c r="I835" i="2" s="1"/>
  <c r="A835" i="2" s="1"/>
  <c r="F1080" i="2"/>
  <c r="G1080" i="2" s="1"/>
  <c r="F1082" i="2"/>
  <c r="G1082" i="2" s="1"/>
  <c r="H1082" i="2" s="1"/>
  <c r="I1082" i="2" s="1"/>
  <c r="A1082" i="2" s="1"/>
  <c r="F1086" i="2"/>
  <c r="G1086" i="2" s="1"/>
  <c r="F1094" i="2"/>
  <c r="G1094" i="2" s="1"/>
  <c r="J1094" i="2" s="1"/>
  <c r="F1126" i="2"/>
  <c r="G1126" i="2" s="1"/>
  <c r="F1142" i="2"/>
  <c r="G1142" i="2" s="1"/>
  <c r="J1142" i="2" s="1"/>
  <c r="F1224" i="2"/>
  <c r="G1224" i="2" s="1"/>
  <c r="F1226" i="2"/>
  <c r="G1226" i="2" s="1"/>
  <c r="J1226" i="2" s="1"/>
  <c r="F1232" i="2"/>
  <c r="G1232" i="2" s="1"/>
  <c r="F1234" i="2"/>
  <c r="G1234" i="2" s="1"/>
  <c r="J1234" i="2" s="1"/>
  <c r="F1238" i="2"/>
  <c r="G1238" i="2" s="1"/>
  <c r="F1254" i="2"/>
  <c r="G1254" i="2" s="1"/>
  <c r="F1270" i="2"/>
  <c r="G1270" i="2" s="1"/>
  <c r="F1344" i="2"/>
  <c r="G1344" i="2" s="1"/>
  <c r="H1344" i="2" s="1"/>
  <c r="I1344" i="2" s="1"/>
  <c r="A1344" i="2" s="1"/>
  <c r="F1719" i="2"/>
  <c r="G1719" i="2" s="1"/>
  <c r="F1721" i="2"/>
  <c r="G1721" i="2" s="1"/>
  <c r="F1725" i="2"/>
  <c r="G1725" i="2" s="1"/>
  <c r="F3107" i="2"/>
  <c r="G3107" i="2" s="1"/>
  <c r="H3107" i="2" s="1"/>
  <c r="I3107" i="2" s="1"/>
  <c r="A3107" i="2" s="1"/>
  <c r="F3109" i="2"/>
  <c r="G3109" i="2" s="1"/>
  <c r="F3115" i="2"/>
  <c r="G3115" i="2" s="1"/>
  <c r="F3117" i="2"/>
  <c r="G3117" i="2" s="1"/>
  <c r="F3123" i="2"/>
  <c r="G3123" i="2" s="1"/>
  <c r="H3123" i="2" s="1"/>
  <c r="I3123" i="2" s="1"/>
  <c r="A3123" i="2" s="1"/>
  <c r="F3125" i="2"/>
  <c r="G3125" i="2" s="1"/>
  <c r="F3131" i="2"/>
  <c r="G3131" i="2" s="1"/>
  <c r="J3131" i="2" s="1"/>
  <c r="F3133" i="2"/>
  <c r="G3133" i="2" s="1"/>
  <c r="F3171" i="2"/>
  <c r="G3171" i="2" s="1"/>
  <c r="H3171" i="2" s="1"/>
  <c r="I3171" i="2" s="1"/>
  <c r="A3171" i="2" s="1"/>
  <c r="F3173" i="2"/>
  <c r="G3173" i="2" s="1"/>
  <c r="F3179" i="2"/>
  <c r="G3179" i="2" s="1"/>
  <c r="F3181" i="2"/>
  <c r="G3181" i="2" s="1"/>
  <c r="F3187" i="2"/>
  <c r="G3187" i="2" s="1"/>
  <c r="J3187" i="2" s="1"/>
  <c r="F3195" i="2"/>
  <c r="G3195" i="2" s="1"/>
  <c r="F3197" i="2"/>
  <c r="G3197" i="2" s="1"/>
  <c r="J3197" i="2" s="1"/>
  <c r="F3215" i="2"/>
  <c r="G3215" i="2" s="1"/>
  <c r="F3219" i="2"/>
  <c r="G3219" i="2" s="1"/>
  <c r="J3219" i="2" s="1"/>
  <c r="F3223" i="2"/>
  <c r="G3223" i="2" s="1"/>
  <c r="F3239" i="2"/>
  <c r="G3239" i="2" s="1"/>
  <c r="J3239" i="2" s="1"/>
  <c r="F3259" i="2"/>
  <c r="G3259" i="2" s="1"/>
  <c r="F3263" i="2"/>
  <c r="G3263" i="2" s="1"/>
  <c r="J3263" i="2" s="1"/>
  <c r="F3271" i="2"/>
  <c r="G3271" i="2" s="1"/>
  <c r="F3818" i="2"/>
  <c r="G3818" i="2" s="1"/>
  <c r="F3820" i="2"/>
  <c r="G3820" i="2" s="1"/>
  <c r="F3824" i="2"/>
  <c r="G3824" i="2" s="1"/>
  <c r="H3824" i="2" s="1"/>
  <c r="I3824" i="2" s="1"/>
  <c r="A3824" i="2" s="1"/>
  <c r="F3828" i="2"/>
  <c r="G3828" i="2" s="1"/>
  <c r="F3832" i="2"/>
  <c r="G3832" i="2" s="1"/>
  <c r="F3854" i="2"/>
  <c r="G3854" i="2" s="1"/>
  <c r="F3856" i="2"/>
  <c r="G3856" i="2" s="1"/>
  <c r="H3856" i="2" s="1"/>
  <c r="I3856" i="2" s="1"/>
  <c r="A3856" i="2" s="1"/>
  <c r="F3860" i="2"/>
  <c r="G3860" i="2" s="1"/>
  <c r="F3866" i="2"/>
  <c r="G3866" i="2" s="1"/>
  <c r="F3868" i="2"/>
  <c r="G3868" i="2" s="1"/>
  <c r="F1313" i="2"/>
  <c r="G1313" i="2" s="1"/>
  <c r="J1313" i="2" s="1"/>
  <c r="F1365" i="2"/>
  <c r="G1365" i="2" s="1"/>
  <c r="F1389" i="2"/>
  <c r="G1389" i="2" s="1"/>
  <c r="F1393" i="2"/>
  <c r="G1393" i="2" s="1"/>
  <c r="F1405" i="2"/>
  <c r="G1405" i="2" s="1"/>
  <c r="J1405" i="2" s="1"/>
  <c r="F3531" i="2"/>
  <c r="G3531" i="2" s="1"/>
  <c r="F3535" i="2"/>
  <c r="G3535" i="2" s="1"/>
  <c r="F3539" i="2"/>
  <c r="G3539" i="2" s="1"/>
  <c r="F3543" i="2"/>
  <c r="G3543" i="2" s="1"/>
  <c r="J3543" i="2" s="1"/>
  <c r="J413" i="2"/>
  <c r="H596" i="2"/>
  <c r="I596" i="2" s="1"/>
  <c r="A596" i="2" s="1"/>
  <c r="J596" i="2"/>
  <c r="J261" i="2"/>
  <c r="J1222" i="2"/>
  <c r="J1457" i="2"/>
  <c r="J1270" i="2"/>
  <c r="J1725" i="2"/>
  <c r="J3271" i="2"/>
  <c r="H2832" i="2"/>
  <c r="I2832" i="2" s="1"/>
  <c r="A2832" i="2" s="1"/>
  <c r="J2832" i="2"/>
  <c r="J137" i="2"/>
  <c r="J149" i="2"/>
  <c r="J389" i="2"/>
  <c r="H472" i="2"/>
  <c r="I472" i="2" s="1"/>
  <c r="A472" i="2" s="1"/>
  <c r="J541" i="2"/>
  <c r="J551" i="2"/>
  <c r="J573" i="2"/>
  <c r="J994" i="2"/>
  <c r="H1224" i="2"/>
  <c r="I1224" i="2" s="1"/>
  <c r="A1224" i="2" s="1"/>
  <c r="J1224" i="2"/>
  <c r="H1232" i="2"/>
  <c r="I1232" i="2" s="1"/>
  <c r="A1232" i="2" s="1"/>
  <c r="J1232" i="2"/>
  <c r="J1238" i="2"/>
  <c r="J1331" i="2"/>
  <c r="J1337" i="2"/>
  <c r="J1393" i="2"/>
  <c r="J1717" i="2"/>
  <c r="F88" i="2"/>
  <c r="G88" i="2" s="1"/>
  <c r="F90" i="2"/>
  <c r="G90" i="2" s="1"/>
  <c r="H90" i="2" s="1"/>
  <c r="I90" i="2" s="1"/>
  <c r="A90" i="2" s="1"/>
  <c r="F92" i="2"/>
  <c r="G92" i="2" s="1"/>
  <c r="F134" i="2"/>
  <c r="G134" i="2" s="1"/>
  <c r="H134" i="2" s="1"/>
  <c r="I134" i="2" s="1"/>
  <c r="A134" i="2" s="1"/>
  <c r="F142" i="2"/>
  <c r="G142" i="2" s="1"/>
  <c r="F174" i="2"/>
  <c r="G174" i="2" s="1"/>
  <c r="F190" i="2"/>
  <c r="G190" i="2" s="1"/>
  <c r="F230" i="2"/>
  <c r="G230" i="2" s="1"/>
  <c r="H230" i="2" s="1"/>
  <c r="I230" i="2" s="1"/>
  <c r="A230" i="2" s="1"/>
  <c r="F263" i="2"/>
  <c r="G263" i="2" s="1"/>
  <c r="F265" i="2"/>
  <c r="G265" i="2" s="1"/>
  <c r="H265" i="2" s="1"/>
  <c r="I265" i="2" s="1"/>
  <c r="A265" i="2" s="1"/>
  <c r="F269" i="2"/>
  <c r="G269" i="2" s="1"/>
  <c r="F277" i="2"/>
  <c r="G277" i="2" s="1"/>
  <c r="H277" i="2" s="1"/>
  <c r="I277" i="2" s="1"/>
  <c r="A277" i="2" s="1"/>
  <c r="F285" i="2"/>
  <c r="G285" i="2" s="1"/>
  <c r="F301" i="2"/>
  <c r="G301" i="2" s="1"/>
  <c r="H301" i="2" s="1"/>
  <c r="I301" i="2" s="1"/>
  <c r="A301" i="2" s="1"/>
  <c r="F317" i="2"/>
  <c r="G317" i="2" s="1"/>
  <c r="F333" i="2"/>
  <c r="G333" i="2" s="1"/>
  <c r="H333" i="2" s="1"/>
  <c r="I333" i="2" s="1"/>
  <c r="A333" i="2" s="1"/>
  <c r="F365" i="2"/>
  <c r="G365" i="2" s="1"/>
  <c r="F469" i="2"/>
  <c r="G469" i="2" s="1"/>
  <c r="H469" i="2" s="1"/>
  <c r="I469" i="2" s="1"/>
  <c r="A469" i="2" s="1"/>
  <c r="F500" i="2"/>
  <c r="G500" i="2" s="1"/>
  <c r="F516" i="2"/>
  <c r="G516" i="2" s="1"/>
  <c r="F528" i="2"/>
  <c r="G528" i="2" s="1"/>
  <c r="F532" i="2"/>
  <c r="G532" i="2" s="1"/>
  <c r="F705" i="2"/>
  <c r="G705" i="2" s="1"/>
  <c r="F713" i="2"/>
  <c r="G713" i="2" s="1"/>
  <c r="F777" i="2"/>
  <c r="G777" i="2" s="1"/>
  <c r="F824" i="2"/>
  <c r="G824" i="2" s="1"/>
  <c r="F826" i="2"/>
  <c r="G826" i="2" s="1"/>
  <c r="F830" i="2"/>
  <c r="G830" i="2" s="1"/>
  <c r="F836" i="2"/>
  <c r="G836" i="2" s="1"/>
  <c r="F838" i="2"/>
  <c r="G838" i="2" s="1"/>
  <c r="F886" i="2"/>
  <c r="G886" i="2" s="1"/>
  <c r="F904" i="2"/>
  <c r="G904" i="2" s="1"/>
  <c r="F906" i="2"/>
  <c r="G906" i="2" s="1"/>
  <c r="F910" i="2"/>
  <c r="G910" i="2" s="1"/>
  <c r="F916" i="2"/>
  <c r="G916" i="2" s="1"/>
  <c r="F918" i="2"/>
  <c r="G918" i="2" s="1"/>
  <c r="H918" i="2" s="1"/>
  <c r="I918" i="2" s="1"/>
  <c r="A918" i="2" s="1"/>
  <c r="F936" i="2"/>
  <c r="G936" i="2" s="1"/>
  <c r="F938" i="2"/>
  <c r="G938" i="2" s="1"/>
  <c r="H938" i="2" s="1"/>
  <c r="I938" i="2" s="1"/>
  <c r="A938" i="2" s="1"/>
  <c r="F942" i="2"/>
  <c r="G942" i="2" s="1"/>
  <c r="F948" i="2"/>
  <c r="G948" i="2" s="1"/>
  <c r="F950" i="2"/>
  <c r="G950" i="2" s="1"/>
  <c r="F1030" i="2"/>
  <c r="G1030" i="2" s="1"/>
  <c r="H1030" i="2" s="1"/>
  <c r="I1030" i="2" s="1"/>
  <c r="A1030" i="2" s="1"/>
  <c r="F1181" i="2"/>
  <c r="G1181" i="2" s="1"/>
  <c r="F1189" i="2"/>
  <c r="G1189" i="2" s="1"/>
  <c r="H1189" i="2" s="1"/>
  <c r="I1189" i="2" s="1"/>
  <c r="A1189" i="2" s="1"/>
  <c r="F1197" i="2"/>
  <c r="G1197" i="2" s="1"/>
  <c r="F1205" i="2"/>
  <c r="G1205" i="2" s="1"/>
  <c r="H1205" i="2" s="1"/>
  <c r="I1205" i="2" s="1"/>
  <c r="A1205" i="2" s="1"/>
  <c r="F1272" i="2"/>
  <c r="G1272" i="2" s="1"/>
  <c r="F1274" i="2"/>
  <c r="G1274" i="2" s="1"/>
  <c r="F1280" i="2"/>
  <c r="G1280" i="2" s="1"/>
  <c r="F1282" i="2"/>
  <c r="G1282" i="2" s="1"/>
  <c r="H1282" i="2" s="1"/>
  <c r="I1282" i="2" s="1"/>
  <c r="A1282" i="2" s="1"/>
  <c r="F1286" i="2"/>
  <c r="G1286" i="2" s="1"/>
  <c r="F1654" i="2"/>
  <c r="G1654" i="2" s="1"/>
  <c r="F1656" i="2"/>
  <c r="G1656" i="2" s="1"/>
  <c r="F1658" i="2"/>
  <c r="G1658" i="2" s="1"/>
  <c r="H1658" i="2" s="1"/>
  <c r="I1658" i="2" s="1"/>
  <c r="A1658" i="2" s="1"/>
  <c r="F1660" i="2"/>
  <c r="G1660" i="2" s="1"/>
  <c r="F1662" i="2"/>
  <c r="G1662" i="2" s="1"/>
  <c r="F1664" i="2"/>
  <c r="G1664" i="2" s="1"/>
  <c r="F1670" i="2"/>
  <c r="G1670" i="2" s="1"/>
  <c r="H1670" i="2" s="1"/>
  <c r="I1670" i="2" s="1"/>
  <c r="A1670" i="2" s="1"/>
  <c r="F1672" i="2"/>
  <c r="G1672" i="2" s="1"/>
  <c r="F1702" i="2"/>
  <c r="G1702" i="2" s="1"/>
  <c r="H1702" i="2" s="1"/>
  <c r="I1702" i="2" s="1"/>
  <c r="A1702" i="2" s="1"/>
  <c r="F1704" i="2"/>
  <c r="G1704" i="2" s="1"/>
  <c r="F1706" i="2"/>
  <c r="G1706" i="2" s="1"/>
  <c r="H1706" i="2" s="1"/>
  <c r="I1706" i="2" s="1"/>
  <c r="A1706" i="2" s="1"/>
  <c r="F1710" i="2"/>
  <c r="G1710" i="2" s="1"/>
  <c r="F1712" i="2"/>
  <c r="G1712" i="2" s="1"/>
  <c r="F1727" i="2"/>
  <c r="G1727" i="2" s="1"/>
  <c r="F1729" i="2"/>
  <c r="G1729" i="2" s="1"/>
  <c r="H1729" i="2" s="1"/>
  <c r="I1729" i="2" s="1"/>
  <c r="A1729" i="2" s="1"/>
  <c r="F1735" i="2"/>
  <c r="G1735" i="2" s="1"/>
  <c r="F1737" i="2"/>
  <c r="G1737" i="2" s="1"/>
  <c r="H1737" i="2" s="1"/>
  <c r="I1737" i="2" s="1"/>
  <c r="A1737" i="2" s="1"/>
  <c r="F1743" i="2"/>
  <c r="G1743" i="2" s="1"/>
  <c r="F1745" i="2"/>
  <c r="G1745" i="2" s="1"/>
  <c r="F1749" i="2"/>
  <c r="G1749" i="2" s="1"/>
  <c r="F1781" i="2"/>
  <c r="G1781" i="2" s="1"/>
  <c r="H1781" i="2" s="1"/>
  <c r="I1781" i="2" s="1"/>
  <c r="A1781" i="2" s="1"/>
  <c r="F1845" i="2"/>
  <c r="G1845" i="2" s="1"/>
  <c r="F1853" i="2"/>
  <c r="G1853" i="2" s="1"/>
  <c r="H1853" i="2" s="1"/>
  <c r="I1853" i="2" s="1"/>
  <c r="A1853" i="2" s="1"/>
  <c r="F2285" i="2"/>
  <c r="G2285" i="2" s="1"/>
  <c r="F2287" i="2"/>
  <c r="G2287" i="2" s="1"/>
  <c r="H2287" i="2" s="1"/>
  <c r="I2287" i="2" s="1"/>
  <c r="A2287" i="2" s="1"/>
  <c r="F2293" i="2"/>
  <c r="G2293" i="2" s="1"/>
  <c r="F2295" i="2"/>
  <c r="G2295" i="2" s="1"/>
  <c r="F2301" i="2"/>
  <c r="G2301" i="2" s="1"/>
  <c r="F2303" i="2"/>
  <c r="G2303" i="2" s="1"/>
  <c r="H2303" i="2" s="1"/>
  <c r="I2303" i="2" s="1"/>
  <c r="A2303" i="2" s="1"/>
  <c r="F2317" i="2"/>
  <c r="G2317" i="2" s="1"/>
  <c r="F2319" i="2"/>
  <c r="G2319" i="2" s="1"/>
  <c r="H2319" i="2" s="1"/>
  <c r="I2319" i="2" s="1"/>
  <c r="A2319" i="2" s="1"/>
  <c r="F2325" i="2"/>
  <c r="G2325" i="2" s="1"/>
  <c r="F2327" i="2"/>
  <c r="G2327" i="2" s="1"/>
  <c r="F2333" i="2"/>
  <c r="G2333" i="2" s="1"/>
  <c r="F2335" i="2"/>
  <c r="G2335" i="2" s="1"/>
  <c r="F2349" i="2"/>
  <c r="G2349" i="2" s="1"/>
  <c r="F2351" i="2"/>
  <c r="G2351" i="2" s="1"/>
  <c r="H2351" i="2" s="1"/>
  <c r="I2351" i="2" s="1"/>
  <c r="A2351" i="2" s="1"/>
  <c r="F2357" i="2"/>
  <c r="G2357" i="2" s="1"/>
  <c r="F2359" i="2"/>
  <c r="G2359" i="2" s="1"/>
  <c r="H2359" i="2" s="1"/>
  <c r="I2359" i="2" s="1"/>
  <c r="A2359" i="2" s="1"/>
  <c r="F2365" i="2"/>
  <c r="G2365" i="2" s="1"/>
  <c r="F2367" i="2"/>
  <c r="G2367" i="2" s="1"/>
  <c r="F2373" i="2"/>
  <c r="G2373" i="2" s="1"/>
  <c r="F2375" i="2"/>
  <c r="G2375" i="2" s="1"/>
  <c r="H2375" i="2" s="1"/>
  <c r="I2375" i="2" s="1"/>
  <c r="A2375" i="2" s="1"/>
  <c r="F2573" i="2"/>
  <c r="G2573" i="2" s="1"/>
  <c r="F2705" i="2"/>
  <c r="G2705" i="2" s="1"/>
  <c r="F2709" i="2"/>
  <c r="G2709" i="2" s="1"/>
  <c r="F2721" i="2"/>
  <c r="G2721" i="2" s="1"/>
  <c r="H2721" i="2" s="1"/>
  <c r="I2721" i="2" s="1"/>
  <c r="A2721" i="2" s="1"/>
  <c r="F2725" i="2"/>
  <c r="G2725" i="2" s="1"/>
  <c r="F2737" i="2"/>
  <c r="G2737" i="2" s="1"/>
  <c r="H2737" i="2" s="1"/>
  <c r="I2737" i="2" s="1"/>
  <c r="A2737" i="2" s="1"/>
  <c r="F2741" i="2"/>
  <c r="G2741" i="2" s="1"/>
  <c r="F2745" i="2"/>
  <c r="G2745" i="2" s="1"/>
  <c r="H2745" i="2" s="1"/>
  <c r="I2745" i="2" s="1"/>
  <c r="A2745" i="2" s="1"/>
  <c r="F2749" i="2"/>
  <c r="G2749" i="2" s="1"/>
  <c r="F2753" i="2"/>
  <c r="G2753" i="2" s="1"/>
  <c r="F2757" i="2"/>
  <c r="G2757" i="2" s="1"/>
  <c r="F3296" i="2"/>
  <c r="G3296" i="2" s="1"/>
  <c r="F3298" i="2"/>
  <c r="G3298" i="2" s="1"/>
  <c r="F3312" i="2"/>
  <c r="G3312" i="2" s="1"/>
  <c r="F3314" i="2"/>
  <c r="G3314" i="2" s="1"/>
  <c r="F3360" i="2"/>
  <c r="G3360" i="2" s="1"/>
  <c r="F3362" i="2"/>
  <c r="G3362" i="2" s="1"/>
  <c r="F3376" i="2"/>
  <c r="G3376" i="2" s="1"/>
  <c r="F3378" i="2"/>
  <c r="G3378" i="2" s="1"/>
  <c r="F3424" i="2"/>
  <c r="G3424" i="2" s="1"/>
  <c r="F3426" i="2"/>
  <c r="G3426" i="2" s="1"/>
  <c r="F3440" i="2"/>
  <c r="G3440" i="2" s="1"/>
  <c r="F3442" i="2"/>
  <c r="G3442" i="2" s="1"/>
  <c r="F3488" i="2"/>
  <c r="G3488" i="2" s="1"/>
  <c r="F3490" i="2"/>
  <c r="G3490" i="2" s="1"/>
  <c r="F3504" i="2"/>
  <c r="G3504" i="2" s="1"/>
  <c r="F3506" i="2"/>
  <c r="G3506" i="2" s="1"/>
  <c r="F3641" i="2"/>
  <c r="G3641" i="2" s="1"/>
  <c r="F3643" i="2"/>
  <c r="G3643" i="2" s="1"/>
  <c r="F3657" i="2"/>
  <c r="G3657" i="2" s="1"/>
  <c r="H3657" i="2" s="1"/>
  <c r="I3657" i="2" s="1"/>
  <c r="A3657" i="2" s="1"/>
  <c r="F3659" i="2"/>
  <c r="G3659" i="2" s="1"/>
  <c r="F3741" i="2"/>
  <c r="G3741" i="2" s="1"/>
  <c r="F3745" i="2"/>
  <c r="G3745" i="2" s="1"/>
  <c r="F3749" i="2"/>
  <c r="G3749" i="2" s="1"/>
  <c r="F3753" i="2"/>
  <c r="G3753" i="2" s="1"/>
  <c r="J417" i="2"/>
  <c r="J425" i="2"/>
  <c r="H592" i="2"/>
  <c r="I592" i="2" s="1"/>
  <c r="A592" i="2" s="1"/>
  <c r="J797" i="2"/>
  <c r="J835" i="2"/>
  <c r="H1080" i="2"/>
  <c r="I1080" i="2" s="1"/>
  <c r="A1080" i="2" s="1"/>
  <c r="J1080" i="2"/>
  <c r="J1425" i="2"/>
  <c r="J1661" i="2"/>
  <c r="J1709" i="2"/>
  <c r="H2148" i="2"/>
  <c r="I2148" i="2" s="1"/>
  <c r="A2148" i="2" s="1"/>
  <c r="J2148" i="2"/>
  <c r="J2290" i="2"/>
  <c r="H2292" i="2"/>
  <c r="I2292" i="2" s="1"/>
  <c r="A2292" i="2" s="1"/>
  <c r="J2292" i="2"/>
  <c r="J2298" i="2"/>
  <c r="H2300" i="2"/>
  <c r="I2300" i="2" s="1"/>
  <c r="A2300" i="2" s="1"/>
  <c r="J2300" i="2"/>
  <c r="J2306" i="2"/>
  <c r="J2314" i="2"/>
  <c r="H2316" i="2"/>
  <c r="I2316" i="2" s="1"/>
  <c r="A2316" i="2" s="1"/>
  <c r="J2316" i="2"/>
  <c r="H2476" i="2"/>
  <c r="I2476" i="2" s="1"/>
  <c r="A2476" i="2" s="1"/>
  <c r="J2476" i="2"/>
  <c r="H2708" i="2"/>
  <c r="I2708" i="2" s="1"/>
  <c r="A2708" i="2" s="1"/>
  <c r="J2708" i="2"/>
  <c r="H2716" i="2"/>
  <c r="I2716" i="2" s="1"/>
  <c r="A2716" i="2" s="1"/>
  <c r="J2716" i="2"/>
  <c r="H2732" i="2"/>
  <c r="I2732" i="2" s="1"/>
  <c r="A2732" i="2" s="1"/>
  <c r="J2732" i="2"/>
  <c r="H2736" i="2"/>
  <c r="I2736" i="2" s="1"/>
  <c r="A2736" i="2" s="1"/>
  <c r="J2736" i="2"/>
  <c r="H2748" i="2"/>
  <c r="I2748" i="2" s="1"/>
  <c r="A2748" i="2" s="1"/>
  <c r="J2748" i="2"/>
  <c r="H2752" i="2"/>
  <c r="I2752" i="2" s="1"/>
  <c r="A2752" i="2" s="1"/>
  <c r="J2752" i="2"/>
  <c r="H2760" i="2"/>
  <c r="I2760" i="2" s="1"/>
  <c r="A2760" i="2" s="1"/>
  <c r="J2760" i="2"/>
  <c r="H2792" i="2"/>
  <c r="I2792" i="2" s="1"/>
  <c r="A2792" i="2" s="1"/>
  <c r="J2792" i="2"/>
  <c r="H3109" i="2"/>
  <c r="I3109" i="2" s="1"/>
  <c r="A3109" i="2" s="1"/>
  <c r="J3109" i="2"/>
  <c r="H3115" i="2"/>
  <c r="I3115" i="2" s="1"/>
  <c r="A3115" i="2" s="1"/>
  <c r="J3115" i="2"/>
  <c r="H3117" i="2"/>
  <c r="I3117" i="2" s="1"/>
  <c r="A3117" i="2" s="1"/>
  <c r="J3117" i="2"/>
  <c r="J3125" i="2"/>
  <c r="J3133" i="2"/>
  <c r="H3173" i="2"/>
  <c r="I3173" i="2" s="1"/>
  <c r="A3173" i="2" s="1"/>
  <c r="J3173" i="2"/>
  <c r="H3179" i="2"/>
  <c r="I3179" i="2" s="1"/>
  <c r="A3179" i="2" s="1"/>
  <c r="J3179" i="2"/>
  <c r="H3181" i="2"/>
  <c r="I3181" i="2" s="1"/>
  <c r="A3181" i="2" s="1"/>
  <c r="J3181" i="2"/>
  <c r="J3195" i="2"/>
  <c r="J3215" i="2"/>
  <c r="J3223" i="2"/>
  <c r="H3259" i="2"/>
  <c r="I3259" i="2" s="1"/>
  <c r="A3259" i="2" s="1"/>
  <c r="J3259" i="2"/>
  <c r="H3548" i="2"/>
  <c r="I3548" i="2" s="1"/>
  <c r="A3548" i="2" s="1"/>
  <c r="J3548" i="2"/>
  <c r="H3552" i="2"/>
  <c r="I3552" i="2" s="1"/>
  <c r="A3552" i="2" s="1"/>
  <c r="J3552" i="2"/>
  <c r="H3724" i="2"/>
  <c r="I3724" i="2" s="1"/>
  <c r="A3724" i="2" s="1"/>
  <c r="J3724" i="2"/>
  <c r="J3841" i="2"/>
  <c r="H3843" i="2"/>
  <c r="I3843" i="2" s="1"/>
  <c r="A3843" i="2" s="1"/>
  <c r="J3843" i="2"/>
  <c r="H3847" i="2"/>
  <c r="I3847" i="2" s="1"/>
  <c r="A3847" i="2" s="1"/>
  <c r="J3847" i="2"/>
  <c r="J270" i="2"/>
  <c r="H415" i="2"/>
  <c r="I415" i="2" s="1"/>
  <c r="A415" i="2" s="1"/>
  <c r="J415" i="2"/>
  <c r="J429" i="2"/>
  <c r="J445" i="2"/>
  <c r="H580" i="2"/>
  <c r="I580" i="2" s="1"/>
  <c r="A580" i="2" s="1"/>
  <c r="J580" i="2"/>
  <c r="J773" i="2"/>
  <c r="J781" i="2"/>
  <c r="J801" i="2"/>
  <c r="J1078" i="2"/>
  <c r="J1086" i="2"/>
  <c r="J1126" i="2"/>
  <c r="J1182" i="2"/>
  <c r="J1198" i="2"/>
  <c r="J1413" i="2"/>
  <c r="H1431" i="2"/>
  <c r="I1431" i="2" s="1"/>
  <c r="A1431" i="2" s="1"/>
  <c r="J1431" i="2"/>
  <c r="J1437" i="2"/>
  <c r="J1685" i="2"/>
  <c r="F384" i="2"/>
  <c r="G384" i="2" s="1"/>
  <c r="F388" i="2"/>
  <c r="G388" i="2" s="1"/>
  <c r="F392" i="2"/>
  <c r="G392" i="2" s="1"/>
  <c r="F396" i="2"/>
  <c r="G396" i="2" s="1"/>
  <c r="F400" i="2"/>
  <c r="G400" i="2" s="1"/>
  <c r="F404" i="2"/>
  <c r="G404" i="2" s="1"/>
  <c r="F408" i="2"/>
  <c r="G408" i="2" s="1"/>
  <c r="F412" i="2"/>
  <c r="G412" i="2" s="1"/>
  <c r="F468" i="2"/>
  <c r="G468" i="2" s="1"/>
  <c r="H468" i="2" s="1"/>
  <c r="I468" i="2" s="1"/>
  <c r="A468" i="2" s="1"/>
  <c r="F479" i="2"/>
  <c r="G479" i="2" s="1"/>
  <c r="F481" i="2"/>
  <c r="G481" i="2" s="1"/>
  <c r="H481" i="2" s="1"/>
  <c r="I481" i="2" s="1"/>
  <c r="A481" i="2" s="1"/>
  <c r="F489" i="2"/>
  <c r="G489" i="2" s="1"/>
  <c r="F493" i="2"/>
  <c r="G493" i="2" s="1"/>
  <c r="H493" i="2" s="1"/>
  <c r="I493" i="2" s="1"/>
  <c r="A493" i="2" s="1"/>
  <c r="F600" i="2"/>
  <c r="G600" i="2" s="1"/>
  <c r="F604" i="2"/>
  <c r="G604" i="2" s="1"/>
  <c r="F616" i="2"/>
  <c r="G616" i="2" s="1"/>
  <c r="F620" i="2"/>
  <c r="G620" i="2" s="1"/>
  <c r="F628" i="2"/>
  <c r="G628" i="2" s="1"/>
  <c r="F652" i="2"/>
  <c r="G652" i="2" s="1"/>
  <c r="F660" i="2"/>
  <c r="G660" i="2" s="1"/>
  <c r="F750" i="2"/>
  <c r="G750" i="2" s="1"/>
  <c r="H750" i="2" s="1"/>
  <c r="I750" i="2" s="1"/>
  <c r="A750" i="2" s="1"/>
  <c r="F756" i="2"/>
  <c r="G756" i="2" s="1"/>
  <c r="F758" i="2"/>
  <c r="G758" i="2" s="1"/>
  <c r="H758" i="2" s="1"/>
  <c r="I758" i="2" s="1"/>
  <c r="A758" i="2" s="1"/>
  <c r="F764" i="2"/>
  <c r="G764" i="2" s="1"/>
  <c r="F766" i="2"/>
  <c r="G766" i="2" s="1"/>
  <c r="H766" i="2" s="1"/>
  <c r="I766" i="2" s="1"/>
  <c r="A766" i="2" s="1"/>
  <c r="F973" i="2"/>
  <c r="G973" i="2" s="1"/>
  <c r="F977" i="2"/>
  <c r="G977" i="2" s="1"/>
  <c r="H977" i="2" s="1"/>
  <c r="I977" i="2" s="1"/>
  <c r="A977" i="2" s="1"/>
  <c r="F989" i="2"/>
  <c r="G989" i="2" s="1"/>
  <c r="F993" i="2"/>
  <c r="G993" i="2" s="1"/>
  <c r="H993" i="2" s="1"/>
  <c r="I993" i="2" s="1"/>
  <c r="A993" i="2" s="1"/>
  <c r="F1005" i="2"/>
  <c r="G1005" i="2" s="1"/>
  <c r="F1009" i="2"/>
  <c r="G1009" i="2" s="1"/>
  <c r="F1144" i="2"/>
  <c r="G1144" i="2" s="1"/>
  <c r="F1146" i="2"/>
  <c r="G1146" i="2" s="1"/>
  <c r="F1152" i="2"/>
  <c r="G1152" i="2" s="1"/>
  <c r="F1154" i="2"/>
  <c r="G1154" i="2" s="1"/>
  <c r="H1154" i="2" s="1"/>
  <c r="I1154" i="2" s="1"/>
  <c r="A1154" i="2" s="1"/>
  <c r="F1158" i="2"/>
  <c r="G1158" i="2" s="1"/>
  <c r="F1206" i="2"/>
  <c r="G1206" i="2" s="1"/>
  <c r="H1206" i="2" s="1"/>
  <c r="I1206" i="2" s="1"/>
  <c r="A1206" i="2" s="1"/>
  <c r="F1346" i="2"/>
  <c r="G1346" i="2" s="1"/>
  <c r="F1348" i="2"/>
  <c r="G1348" i="2" s="1"/>
  <c r="F1350" i="2"/>
  <c r="G1350" i="2" s="1"/>
  <c r="F1352" i="2"/>
  <c r="G1352" i="2" s="1"/>
  <c r="F1459" i="2"/>
  <c r="G1459" i="2" s="1"/>
  <c r="F1461" i="2"/>
  <c r="G1461" i="2" s="1"/>
  <c r="H1461" i="2" s="1"/>
  <c r="I1461" i="2" s="1"/>
  <c r="A1461" i="2" s="1"/>
  <c r="F1475" i="2"/>
  <c r="G1475" i="2" s="1"/>
  <c r="F1477" i="2"/>
  <c r="G1477" i="2" s="1"/>
  <c r="H1477" i="2" s="1"/>
  <c r="I1477" i="2" s="1"/>
  <c r="A1477" i="2" s="1"/>
  <c r="F1485" i="2"/>
  <c r="G1485" i="2" s="1"/>
  <c r="F1537" i="2"/>
  <c r="G1537" i="2" s="1"/>
  <c r="H1537" i="2" s="1"/>
  <c r="I1537" i="2" s="1"/>
  <c r="A1537" i="2" s="1"/>
  <c r="F1569" i="2"/>
  <c r="G1569" i="2" s="1"/>
  <c r="F1605" i="2"/>
  <c r="G1605" i="2" s="1"/>
  <c r="H1605" i="2" s="1"/>
  <c r="I1605" i="2" s="1"/>
  <c r="A1605" i="2" s="1"/>
  <c r="F1878" i="2"/>
  <c r="G1878" i="2" s="1"/>
  <c r="F1880" i="2"/>
  <c r="G1880" i="2" s="1"/>
  <c r="F1910" i="2"/>
  <c r="G1910" i="2" s="1"/>
  <c r="F1912" i="2"/>
  <c r="G1912" i="2" s="1"/>
  <c r="F1936" i="2"/>
  <c r="G1936" i="2" s="1"/>
  <c r="F1938" i="2"/>
  <c r="G1938" i="2" s="1"/>
  <c r="H1938" i="2" s="1"/>
  <c r="I1938" i="2" s="1"/>
  <c r="A1938" i="2" s="1"/>
  <c r="F1952" i="2"/>
  <c r="G1952" i="2" s="1"/>
  <c r="F1954" i="2"/>
  <c r="G1954" i="2" s="1"/>
  <c r="H1954" i="2" s="1"/>
  <c r="I1954" i="2" s="1"/>
  <c r="A1954" i="2" s="1"/>
  <c r="F1960" i="2"/>
  <c r="G1960" i="2" s="1"/>
  <c r="F1966" i="2"/>
  <c r="G1966" i="2" s="1"/>
  <c r="H1966" i="2" s="1"/>
  <c r="I1966" i="2" s="1"/>
  <c r="A1966" i="2" s="1"/>
  <c r="F2020" i="2"/>
  <c r="G2020" i="2" s="1"/>
  <c r="F2152" i="2"/>
  <c r="G2152" i="2" s="1"/>
  <c r="F2156" i="2"/>
  <c r="G2156" i="2" s="1"/>
  <c r="F2192" i="2"/>
  <c r="G2192" i="2" s="1"/>
  <c r="F2200" i="2"/>
  <c r="G2200" i="2" s="1"/>
  <c r="F2208" i="2"/>
  <c r="G2208" i="2" s="1"/>
  <c r="F2212" i="2"/>
  <c r="G2212" i="2" s="1"/>
  <c r="F2220" i="2"/>
  <c r="G2220" i="2" s="1"/>
  <c r="F2404" i="2"/>
  <c r="G2404" i="2" s="1"/>
  <c r="F2480" i="2"/>
  <c r="G2480" i="2" s="1"/>
  <c r="F2488" i="2"/>
  <c r="G2488" i="2" s="1"/>
  <c r="F2496" i="2"/>
  <c r="G2496" i="2" s="1"/>
  <c r="F2500" i="2"/>
  <c r="G2500" i="2" s="1"/>
  <c r="F2508" i="2"/>
  <c r="G2508" i="2" s="1"/>
  <c r="F2540" i="2"/>
  <c r="G2540" i="2" s="1"/>
  <c r="F2560" i="2"/>
  <c r="G2560" i="2" s="1"/>
  <c r="F2680" i="2"/>
  <c r="G2680" i="2" s="1"/>
  <c r="F2688" i="2"/>
  <c r="G2688" i="2" s="1"/>
  <c r="F2768" i="2"/>
  <c r="G2768" i="2" s="1"/>
  <c r="F2800" i="2"/>
  <c r="G2800" i="2" s="1"/>
  <c r="F3176" i="2"/>
  <c r="G3176" i="2" s="1"/>
  <c r="F3178" i="2"/>
  <c r="G3178" i="2" s="1"/>
  <c r="H3178" i="2" s="1"/>
  <c r="I3178" i="2" s="1"/>
  <c r="A3178" i="2" s="1"/>
  <c r="F3184" i="2"/>
  <c r="G3184" i="2" s="1"/>
  <c r="F3192" i="2"/>
  <c r="G3192" i="2" s="1"/>
  <c r="F3194" i="2"/>
  <c r="G3194" i="2" s="1"/>
  <c r="F3200" i="2"/>
  <c r="G3200" i="2" s="1"/>
  <c r="F3202" i="2"/>
  <c r="G3202" i="2" s="1"/>
  <c r="F3204" i="2"/>
  <c r="G3204" i="2" s="1"/>
  <c r="F3206" i="2"/>
  <c r="G3206" i="2" s="1"/>
  <c r="F3208" i="2"/>
  <c r="G3208" i="2" s="1"/>
  <c r="F3210" i="2"/>
  <c r="G3210" i="2" s="1"/>
  <c r="F3212" i="2"/>
  <c r="G3212" i="2" s="1"/>
  <c r="F3275" i="2"/>
  <c r="G3275" i="2" s="1"/>
  <c r="F3279" i="2"/>
  <c r="G3279" i="2" s="1"/>
  <c r="F3283" i="2"/>
  <c r="G3283" i="2" s="1"/>
  <c r="F3287" i="2"/>
  <c r="G3287" i="2" s="1"/>
  <c r="F3319" i="2"/>
  <c r="G3319" i="2" s="1"/>
  <c r="F3339" i="2"/>
  <c r="G3339" i="2" s="1"/>
  <c r="F3343" i="2"/>
  <c r="G3343" i="2" s="1"/>
  <c r="F3347" i="2"/>
  <c r="G3347" i="2" s="1"/>
  <c r="H3347" i="2" s="1"/>
  <c r="I3347" i="2" s="1"/>
  <c r="A3347" i="2" s="1"/>
  <c r="F3351" i="2"/>
  <c r="G3351" i="2" s="1"/>
  <c r="F3383" i="2"/>
  <c r="G3383" i="2" s="1"/>
  <c r="F3403" i="2"/>
  <c r="G3403" i="2" s="1"/>
  <c r="F3407" i="2"/>
  <c r="G3407" i="2" s="1"/>
  <c r="F3411" i="2"/>
  <c r="G3411" i="2" s="1"/>
  <c r="F3415" i="2"/>
  <c r="G3415" i="2" s="1"/>
  <c r="H3415" i="2" s="1"/>
  <c r="I3415" i="2" s="1"/>
  <c r="A3415" i="2" s="1"/>
  <c r="F3447" i="2"/>
  <c r="G3447" i="2" s="1"/>
  <c r="F3471" i="2"/>
  <c r="G3471" i="2" s="1"/>
  <c r="H3471" i="2" s="1"/>
  <c r="I3471" i="2" s="1"/>
  <c r="A3471" i="2" s="1"/>
  <c r="F3475" i="2"/>
  <c r="G3475" i="2" s="1"/>
  <c r="F3479" i="2"/>
  <c r="G3479" i="2" s="1"/>
  <c r="H3479" i="2" s="1"/>
  <c r="I3479" i="2" s="1"/>
  <c r="A3479" i="2" s="1"/>
  <c r="F3511" i="2"/>
  <c r="G3511" i="2" s="1"/>
  <c r="F3602" i="2"/>
  <c r="G3602" i="2" s="1"/>
  <c r="F3604" i="2"/>
  <c r="G3604" i="2" s="1"/>
  <c r="F3608" i="2"/>
  <c r="G3608" i="2" s="1"/>
  <c r="F3612" i="2"/>
  <c r="G3612" i="2" s="1"/>
  <c r="F3616" i="2"/>
  <c r="G3616" i="2" s="1"/>
  <c r="F3666" i="2"/>
  <c r="G3666" i="2" s="1"/>
  <c r="F3668" i="2"/>
  <c r="G3668" i="2" s="1"/>
  <c r="F3672" i="2"/>
  <c r="G3672" i="2" s="1"/>
  <c r="F3676" i="2"/>
  <c r="G3676" i="2" s="1"/>
  <c r="F3680" i="2"/>
  <c r="G3680" i="2" s="1"/>
  <c r="F3728" i="2"/>
  <c r="G3728" i="2" s="1"/>
  <c r="F3732" i="2"/>
  <c r="G3732" i="2" s="1"/>
  <c r="F3760" i="2"/>
  <c r="G3760" i="2" s="1"/>
  <c r="F3764" i="2"/>
  <c r="G3764" i="2" s="1"/>
  <c r="F3768" i="2"/>
  <c r="G3768" i="2" s="1"/>
  <c r="J141" i="2"/>
  <c r="H436" i="2"/>
  <c r="I436" i="2" s="1"/>
  <c r="A436" i="2" s="1"/>
  <c r="J436" i="2"/>
  <c r="H476" i="2"/>
  <c r="I476" i="2" s="1"/>
  <c r="A476" i="2" s="1"/>
  <c r="J476" i="2"/>
  <c r="H543" i="2"/>
  <c r="I543" i="2" s="1"/>
  <c r="A543" i="2" s="1"/>
  <c r="J543" i="2"/>
  <c r="J553" i="2"/>
  <c r="J597" i="2"/>
  <c r="J761" i="2"/>
  <c r="J998" i="2"/>
  <c r="J1254" i="2"/>
  <c r="J1333" i="2"/>
  <c r="J1365" i="2"/>
  <c r="J1389" i="2"/>
  <c r="H1719" i="2"/>
  <c r="I1719" i="2" s="1"/>
  <c r="A1719" i="2" s="1"/>
  <c r="J1719" i="2"/>
  <c r="J1721" i="2"/>
  <c r="J2545" i="2"/>
  <c r="H2840" i="2"/>
  <c r="I2840" i="2" s="1"/>
  <c r="A2840" i="2" s="1"/>
  <c r="J2840" i="2"/>
  <c r="J2966" i="2"/>
  <c r="J2978" i="2"/>
  <c r="H3014" i="2"/>
  <c r="I3014" i="2" s="1"/>
  <c r="A3014" i="2" s="1"/>
  <c r="J3014" i="2"/>
  <c r="H3022" i="2"/>
  <c r="I3022" i="2" s="1"/>
  <c r="A3022" i="2" s="1"/>
  <c r="J3022" i="2"/>
  <c r="J3090" i="2"/>
  <c r="J3527" i="2"/>
  <c r="H3531" i="2"/>
  <c r="I3531" i="2" s="1"/>
  <c r="A3531" i="2" s="1"/>
  <c r="J3531" i="2"/>
  <c r="J3535" i="2"/>
  <c r="J3539" i="2"/>
  <c r="H3816" i="2"/>
  <c r="I3816" i="2" s="1"/>
  <c r="A3816" i="2" s="1"/>
  <c r="J3816" i="2"/>
  <c r="H3818" i="2"/>
  <c r="I3818" i="2" s="1"/>
  <c r="A3818" i="2" s="1"/>
  <c r="J3818" i="2"/>
  <c r="H3820" i="2"/>
  <c r="I3820" i="2" s="1"/>
  <c r="A3820" i="2" s="1"/>
  <c r="J3820" i="2"/>
  <c r="H3828" i="2"/>
  <c r="I3828" i="2" s="1"/>
  <c r="A3828" i="2" s="1"/>
  <c r="J3828" i="2"/>
  <c r="H3832" i="2"/>
  <c r="I3832" i="2" s="1"/>
  <c r="A3832" i="2" s="1"/>
  <c r="J3832" i="2"/>
  <c r="H3854" i="2"/>
  <c r="I3854" i="2" s="1"/>
  <c r="A3854" i="2" s="1"/>
  <c r="J3854" i="2"/>
  <c r="H3860" i="2"/>
  <c r="I3860" i="2" s="1"/>
  <c r="A3860" i="2" s="1"/>
  <c r="J3860" i="2"/>
  <c r="H3866" i="2"/>
  <c r="I3866" i="2" s="1"/>
  <c r="A3866" i="2" s="1"/>
  <c r="J3866" i="2"/>
  <c r="H3868" i="2"/>
  <c r="I3868" i="2" s="1"/>
  <c r="A3868" i="2" s="1"/>
  <c r="J3868" i="2"/>
  <c r="F3869" i="2"/>
  <c r="G3869" i="2" s="1"/>
  <c r="H532" i="2"/>
  <c r="I532" i="2" s="1"/>
  <c r="A532" i="2" s="1"/>
  <c r="F540" i="2"/>
  <c r="G540" i="2" s="1"/>
  <c r="F135" i="2"/>
  <c r="G135" i="2" s="1"/>
  <c r="F165" i="2"/>
  <c r="G165" i="2" s="1"/>
  <c r="F197" i="2"/>
  <c r="G197" i="2" s="1"/>
  <c r="H197" i="2" s="1"/>
  <c r="I197" i="2" s="1"/>
  <c r="A197" i="2" s="1"/>
  <c r="F229" i="2"/>
  <c r="G229" i="2" s="1"/>
  <c r="F452" i="2"/>
  <c r="G452" i="2" s="1"/>
  <c r="F464" i="2"/>
  <c r="G464" i="2" s="1"/>
  <c r="F487" i="2"/>
  <c r="G487" i="2" s="1"/>
  <c r="F509" i="2"/>
  <c r="G509" i="2" s="1"/>
  <c r="F533" i="2"/>
  <c r="G533" i="2" s="1"/>
  <c r="H533" i="2" s="1"/>
  <c r="I533" i="2" s="1"/>
  <c r="A533" i="2" s="1"/>
  <c r="F536" i="2"/>
  <c r="G536" i="2" s="1"/>
  <c r="F158" i="2"/>
  <c r="G158" i="2" s="1"/>
  <c r="H158" i="2" s="1"/>
  <c r="I158" i="2" s="1"/>
  <c r="A158" i="2" s="1"/>
  <c r="F166" i="2"/>
  <c r="G166" i="2" s="1"/>
  <c r="F238" i="2"/>
  <c r="G238" i="2" s="1"/>
  <c r="F254" i="2"/>
  <c r="G254" i="2" s="1"/>
  <c r="F770" i="2"/>
  <c r="G770" i="2" s="1"/>
  <c r="H770" i="2" s="1"/>
  <c r="I770" i="2" s="1"/>
  <c r="A770" i="2" s="1"/>
  <c r="F3267" i="2"/>
  <c r="G3267" i="2" s="1"/>
  <c r="F3335" i="2"/>
  <c r="G3335" i="2" s="1"/>
  <c r="F3515" i="2"/>
  <c r="G3515" i="2" s="1"/>
  <c r="F3519" i="2"/>
  <c r="G3519" i="2" s="1"/>
  <c r="F3523" i="2"/>
  <c r="G3523" i="2" s="1"/>
  <c r="F3556" i="2"/>
  <c r="G3556" i="2" s="1"/>
  <c r="F3560" i="2"/>
  <c r="G3560" i="2" s="1"/>
  <c r="F3564" i="2"/>
  <c r="G3564" i="2" s="1"/>
  <c r="F3568" i="2"/>
  <c r="G3568" i="2" s="1"/>
  <c r="F3584" i="2"/>
  <c r="G3584" i="2" s="1"/>
  <c r="F3664" i="2"/>
  <c r="G3664" i="2" s="1"/>
  <c r="F3770" i="2"/>
  <c r="G3770" i="2" s="1"/>
  <c r="H3770" i="2" s="1"/>
  <c r="I3770" i="2" s="1"/>
  <c r="A3770" i="2" s="1"/>
  <c r="F3772" i="2"/>
  <c r="G3772" i="2" s="1"/>
  <c r="F3776" i="2"/>
  <c r="G3776" i="2" s="1"/>
  <c r="F3780" i="2"/>
  <c r="G3780" i="2" s="1"/>
  <c r="F3784" i="2"/>
  <c r="G3784" i="2" s="1"/>
  <c r="F3800" i="2"/>
  <c r="G3800" i="2" s="1"/>
  <c r="F3852" i="2"/>
  <c r="G3852" i="2" s="1"/>
  <c r="F216" i="2"/>
  <c r="G216" i="2" s="1"/>
  <c r="F220" i="2"/>
  <c r="G220" i="2" s="1"/>
  <c r="F335" i="2"/>
  <c r="G335" i="2" s="1"/>
  <c r="F353" i="2"/>
  <c r="G353" i="2" s="1"/>
  <c r="F359" i="2"/>
  <c r="G359" i="2" s="1"/>
  <c r="F447" i="2"/>
  <c r="G447" i="2" s="1"/>
  <c r="H447" i="2" s="1"/>
  <c r="I447" i="2" s="1"/>
  <c r="A447" i="2" s="1"/>
  <c r="F449" i="2"/>
  <c r="G449" i="2" s="1"/>
  <c r="F455" i="2"/>
  <c r="G455" i="2" s="1"/>
  <c r="F461" i="2"/>
  <c r="G461" i="2" s="1"/>
  <c r="F484" i="2"/>
  <c r="G484" i="2" s="1"/>
  <c r="F496" i="2"/>
  <c r="G496" i="2" s="1"/>
  <c r="F511" i="2"/>
  <c r="G511" i="2" s="1"/>
  <c r="F513" i="2"/>
  <c r="G513" i="2" s="1"/>
  <c r="F519" i="2"/>
  <c r="G519" i="2" s="1"/>
  <c r="F521" i="2"/>
  <c r="G521" i="2" s="1"/>
  <c r="F525" i="2"/>
  <c r="G525" i="2" s="1"/>
  <c r="F548" i="2"/>
  <c r="G548" i="2" s="1"/>
  <c r="F560" i="2"/>
  <c r="G560" i="2" s="1"/>
  <c r="F575" i="2"/>
  <c r="G575" i="2" s="1"/>
  <c r="F577" i="2"/>
  <c r="G577" i="2" s="1"/>
  <c r="F583" i="2"/>
  <c r="G583" i="2" s="1"/>
  <c r="F585" i="2"/>
  <c r="G585" i="2" s="1"/>
  <c r="H585" i="2" s="1"/>
  <c r="I585" i="2" s="1"/>
  <c r="A585" i="2" s="1"/>
  <c r="F589" i="2"/>
  <c r="G589" i="2" s="1"/>
  <c r="F656" i="2"/>
  <c r="G656" i="2" s="1"/>
  <c r="F709" i="2"/>
  <c r="G709" i="2" s="1"/>
  <c r="H709" i="2" s="1"/>
  <c r="I709" i="2" s="1"/>
  <c r="A709" i="2" s="1"/>
  <c r="F845" i="2"/>
  <c r="G845" i="2" s="1"/>
  <c r="F849" i="2"/>
  <c r="G849" i="2" s="1"/>
  <c r="F861" i="2"/>
  <c r="G861" i="2" s="1"/>
  <c r="F865" i="2"/>
  <c r="G865" i="2" s="1"/>
  <c r="H865" i="2" s="1"/>
  <c r="I865" i="2" s="1"/>
  <c r="A865" i="2" s="1"/>
  <c r="F877" i="2"/>
  <c r="G877" i="2" s="1"/>
  <c r="F881" i="2"/>
  <c r="G881" i="2" s="1"/>
  <c r="F952" i="2"/>
  <c r="G952" i="2" s="1"/>
  <c r="F954" i="2"/>
  <c r="G954" i="2" s="1"/>
  <c r="H954" i="2" s="1"/>
  <c r="I954" i="2" s="1"/>
  <c r="A954" i="2" s="1"/>
  <c r="F958" i="2"/>
  <c r="G958" i="2" s="1"/>
  <c r="H958" i="2" s="1"/>
  <c r="I958" i="2" s="1"/>
  <c r="A958" i="2" s="1"/>
  <c r="F964" i="2"/>
  <c r="G964" i="2" s="1"/>
  <c r="F966" i="2"/>
  <c r="G966" i="2" s="1"/>
  <c r="F1014" i="2"/>
  <c r="G1014" i="2" s="1"/>
  <c r="F1099" i="2"/>
  <c r="G1099" i="2" s="1"/>
  <c r="F1101" i="2"/>
  <c r="G1101" i="2" s="1"/>
  <c r="F1109" i="2"/>
  <c r="G1109" i="2" s="1"/>
  <c r="F1117" i="2"/>
  <c r="G1117" i="2" s="1"/>
  <c r="H1117" i="2" s="1"/>
  <c r="I1117" i="2" s="1"/>
  <c r="A1117" i="2" s="1"/>
  <c r="F1133" i="2"/>
  <c r="G1133" i="2" s="1"/>
  <c r="H1133" i="2" s="1"/>
  <c r="I1133" i="2" s="1"/>
  <c r="A1133" i="2" s="1"/>
  <c r="F1141" i="2"/>
  <c r="G1141" i="2" s="1"/>
  <c r="H1141" i="2" s="1"/>
  <c r="I1141" i="2" s="1"/>
  <c r="A1141" i="2" s="1"/>
  <c r="F1160" i="2"/>
  <c r="G1160" i="2" s="1"/>
  <c r="F1162" i="2"/>
  <c r="G1162" i="2" s="1"/>
  <c r="H1162" i="2" s="1"/>
  <c r="I1162" i="2" s="1"/>
  <c r="A1162" i="2" s="1"/>
  <c r="F1168" i="2"/>
  <c r="G1168" i="2" s="1"/>
  <c r="F1170" i="2"/>
  <c r="G1170" i="2" s="1"/>
  <c r="F1174" i="2"/>
  <c r="G1174" i="2" s="1"/>
  <c r="F1190" i="2"/>
  <c r="G1190" i="2" s="1"/>
  <c r="F1245" i="2"/>
  <c r="G1245" i="2" s="1"/>
  <c r="H1245" i="2" s="1"/>
  <c r="I1245" i="2" s="1"/>
  <c r="A1245" i="2" s="1"/>
  <c r="F1253" i="2"/>
  <c r="G1253" i="2" s="1"/>
  <c r="F1261" i="2"/>
  <c r="G1261" i="2" s="1"/>
  <c r="F1269" i="2"/>
  <c r="G1269" i="2" s="1"/>
  <c r="H1269" i="2" s="1"/>
  <c r="I1269" i="2" s="1"/>
  <c r="A1269" i="2" s="1"/>
  <c r="F1288" i="2"/>
  <c r="G1288" i="2" s="1"/>
  <c r="F1290" i="2"/>
  <c r="G1290" i="2" s="1"/>
  <c r="F1300" i="2"/>
  <c r="G1300" i="2" s="1"/>
  <c r="F1306" i="2"/>
  <c r="G1306" i="2" s="1"/>
  <c r="F1339" i="2"/>
  <c r="G1339" i="2" s="1"/>
  <c r="F1341" i="2"/>
  <c r="G1341" i="2" s="1"/>
  <c r="H1341" i="2" s="1"/>
  <c r="I1341" i="2" s="1"/>
  <c r="A1341" i="2" s="1"/>
  <c r="F1571" i="2"/>
  <c r="G1571" i="2" s="1"/>
  <c r="F1573" i="2"/>
  <c r="G1573" i="2" s="1"/>
  <c r="F1583" i="2"/>
  <c r="G1583" i="2" s="1"/>
  <c r="F1585" i="2"/>
  <c r="G1585" i="2" s="1"/>
  <c r="F1591" i="2"/>
  <c r="G1591" i="2" s="1"/>
  <c r="F1593" i="2"/>
  <c r="G1593" i="2" s="1"/>
  <c r="H1593" i="2" s="1"/>
  <c r="I1593" i="2" s="1"/>
  <c r="A1593" i="2" s="1"/>
  <c r="F1599" i="2"/>
  <c r="G1599" i="2" s="1"/>
  <c r="H1599" i="2" s="1"/>
  <c r="I1599" i="2" s="1"/>
  <c r="A1599" i="2" s="1"/>
  <c r="F1601" i="2"/>
  <c r="G1601" i="2" s="1"/>
  <c r="F1855" i="2"/>
  <c r="G1855" i="2" s="1"/>
  <c r="F1857" i="2"/>
  <c r="G1857" i="2" s="1"/>
  <c r="H1857" i="2" s="1"/>
  <c r="I1857" i="2" s="1"/>
  <c r="A1857" i="2" s="1"/>
  <c r="F1863" i="2"/>
  <c r="G1863" i="2" s="1"/>
  <c r="F1865" i="2"/>
  <c r="G1865" i="2" s="1"/>
  <c r="F1871" i="2"/>
  <c r="G1871" i="2" s="1"/>
  <c r="F1873" i="2"/>
  <c r="G1873" i="2" s="1"/>
  <c r="H1873" i="2" s="1"/>
  <c r="I1873" i="2" s="1"/>
  <c r="A1873" i="2" s="1"/>
  <c r="F1877" i="2"/>
  <c r="G1877" i="2" s="1"/>
  <c r="H1877" i="2" s="1"/>
  <c r="I1877" i="2" s="1"/>
  <c r="A1877" i="2" s="1"/>
  <c r="F1911" i="2"/>
  <c r="G1911" i="2" s="1"/>
  <c r="F1913" i="2"/>
  <c r="G1913" i="2" s="1"/>
  <c r="F1917" i="2"/>
  <c r="G1917" i="2" s="1"/>
  <c r="F1937" i="2"/>
  <c r="G1937" i="2" s="1"/>
  <c r="H1937" i="2" s="1"/>
  <c r="I1937" i="2" s="1"/>
  <c r="A1937" i="2" s="1"/>
  <c r="F1941" i="2"/>
  <c r="G1941" i="2" s="1"/>
  <c r="F1969" i="2"/>
  <c r="G1969" i="2" s="1"/>
  <c r="F1973" i="2"/>
  <c r="G1973" i="2" s="1"/>
  <c r="H1973" i="2" s="1"/>
  <c r="I1973" i="2" s="1"/>
  <c r="A1973" i="2" s="1"/>
  <c r="F2029" i="2"/>
  <c r="G2029" i="2" s="1"/>
  <c r="F2031" i="2"/>
  <c r="G2031" i="2" s="1"/>
  <c r="F2037" i="2"/>
  <c r="G2037" i="2" s="1"/>
  <c r="F2039" i="2"/>
  <c r="G2039" i="2" s="1"/>
  <c r="F2045" i="2"/>
  <c r="G2045" i="2" s="1"/>
  <c r="H2045" i="2" s="1"/>
  <c r="I2045" i="2" s="1"/>
  <c r="A2045" i="2" s="1"/>
  <c r="F2047" i="2"/>
  <c r="G2047" i="2" s="1"/>
  <c r="F2061" i="2"/>
  <c r="G2061" i="2" s="1"/>
  <c r="F2063" i="2"/>
  <c r="G2063" i="2" s="1"/>
  <c r="F2069" i="2"/>
  <c r="G2069" i="2" s="1"/>
  <c r="H2069" i="2" s="1"/>
  <c r="I2069" i="2" s="1"/>
  <c r="A2069" i="2" s="1"/>
  <c r="F2071" i="2"/>
  <c r="G2071" i="2" s="1"/>
  <c r="F2077" i="2"/>
  <c r="G2077" i="2" s="1"/>
  <c r="F2079" i="2"/>
  <c r="G2079" i="2" s="1"/>
  <c r="H2079" i="2" s="1"/>
  <c r="I2079" i="2" s="1"/>
  <c r="A2079" i="2" s="1"/>
  <c r="F2093" i="2"/>
  <c r="G2093" i="2" s="1"/>
  <c r="H2093" i="2" s="1"/>
  <c r="I2093" i="2" s="1"/>
  <c r="A2093" i="2" s="1"/>
  <c r="F2095" i="2"/>
  <c r="G2095" i="2" s="1"/>
  <c r="F2101" i="2"/>
  <c r="G2101" i="2" s="1"/>
  <c r="F2103" i="2"/>
  <c r="G2103" i="2" s="1"/>
  <c r="F2109" i="2"/>
  <c r="G2109" i="2" s="1"/>
  <c r="H2109" i="2" s="1"/>
  <c r="I2109" i="2" s="1"/>
  <c r="A2109" i="2" s="1"/>
  <c r="F2111" i="2"/>
  <c r="G2111" i="2" s="1"/>
  <c r="F2117" i="2"/>
  <c r="G2117" i="2" s="1"/>
  <c r="F2119" i="2"/>
  <c r="G2119" i="2" s="1"/>
  <c r="F2224" i="2"/>
  <c r="G2224" i="2" s="1"/>
  <c r="F2232" i="2"/>
  <c r="G2232" i="2" s="1"/>
  <c r="F2240" i="2"/>
  <c r="G2240" i="2" s="1"/>
  <c r="F2244" i="2"/>
  <c r="G2244" i="2" s="1"/>
  <c r="F2252" i="2"/>
  <c r="G2252" i="2" s="1"/>
  <c r="F2320" i="2"/>
  <c r="G2320" i="2" s="1"/>
  <c r="F2328" i="2"/>
  <c r="G2328" i="2" s="1"/>
  <c r="F2336" i="2"/>
  <c r="G2336" i="2" s="1"/>
  <c r="F2340" i="2"/>
  <c r="G2340" i="2" s="1"/>
  <c r="F2352" i="2"/>
  <c r="G2352" i="2" s="1"/>
  <c r="F2360" i="2"/>
  <c r="G2360" i="2" s="1"/>
  <c r="F2368" i="2"/>
  <c r="G2368" i="2" s="1"/>
  <c r="F2372" i="2"/>
  <c r="G2372" i="2" s="1"/>
  <c r="F2384" i="2"/>
  <c r="G2384" i="2" s="1"/>
  <c r="F2392" i="2"/>
  <c r="G2392" i="2" s="1"/>
  <c r="F2400" i="2"/>
  <c r="G2400" i="2" s="1"/>
  <c r="F2477" i="2"/>
  <c r="G2477" i="2" s="1"/>
  <c r="H2477" i="2" s="1"/>
  <c r="I2477" i="2" s="1"/>
  <c r="A2477" i="2" s="1"/>
  <c r="F2479" i="2"/>
  <c r="G2479" i="2" s="1"/>
  <c r="F2485" i="2"/>
  <c r="G2485" i="2" s="1"/>
  <c r="F2487" i="2"/>
  <c r="G2487" i="2" s="1"/>
  <c r="H2487" i="2" s="1"/>
  <c r="I2487" i="2" s="1"/>
  <c r="A2487" i="2" s="1"/>
  <c r="F2493" i="2"/>
  <c r="G2493" i="2" s="1"/>
  <c r="H2493" i="2" s="1"/>
  <c r="I2493" i="2" s="1"/>
  <c r="A2493" i="2" s="1"/>
  <c r="F2495" i="2"/>
  <c r="G2495" i="2" s="1"/>
  <c r="F2501" i="2"/>
  <c r="G2501" i="2" s="1"/>
  <c r="F2503" i="2"/>
  <c r="G2503" i="2" s="1"/>
  <c r="H2503" i="2" s="1"/>
  <c r="I2503" i="2" s="1"/>
  <c r="A2503" i="2" s="1"/>
  <c r="F2557" i="2"/>
  <c r="G2557" i="2" s="1"/>
  <c r="H2557" i="2" s="1"/>
  <c r="I2557" i="2" s="1"/>
  <c r="A2557" i="2" s="1"/>
  <c r="F2696" i="2"/>
  <c r="G2696" i="2" s="1"/>
  <c r="F2801" i="2"/>
  <c r="G2801" i="2" s="1"/>
  <c r="F2805" i="2"/>
  <c r="G2805" i="2" s="1"/>
  <c r="F2809" i="2"/>
  <c r="G2809" i="2" s="1"/>
  <c r="H2809" i="2" s="1"/>
  <c r="I2809" i="2" s="1"/>
  <c r="A2809" i="2" s="1"/>
  <c r="F2813" i="2"/>
  <c r="G2813" i="2" s="1"/>
  <c r="F2817" i="2"/>
  <c r="G2817" i="2" s="1"/>
  <c r="F2821" i="2"/>
  <c r="G2821" i="2" s="1"/>
  <c r="F3030" i="2"/>
  <c r="G3030" i="2" s="1"/>
  <c r="H3030" i="2" s="1"/>
  <c r="I3030" i="2" s="1"/>
  <c r="A3030" i="2" s="1"/>
  <c r="F3038" i="2"/>
  <c r="G3038" i="2" s="1"/>
  <c r="F3042" i="2"/>
  <c r="G3042" i="2" s="1"/>
  <c r="F3058" i="2"/>
  <c r="G3058" i="2" s="1"/>
  <c r="F3078" i="2"/>
  <c r="G3078" i="2" s="1"/>
  <c r="F3086" i="2"/>
  <c r="G3086" i="2" s="1"/>
  <c r="F337" i="2"/>
  <c r="G337" i="2" s="1"/>
  <c r="F345" i="2"/>
  <c r="G345" i="2" s="1"/>
  <c r="F351" i="2"/>
  <c r="G351" i="2" s="1"/>
  <c r="F420" i="2"/>
  <c r="G420" i="2" s="1"/>
  <c r="F432" i="2"/>
  <c r="G432" i="2" s="1"/>
  <c r="F457" i="2"/>
  <c r="G457" i="2" s="1"/>
  <c r="H457" i="2" s="1"/>
  <c r="I457" i="2" s="1"/>
  <c r="A457" i="2" s="1"/>
  <c r="F13" i="2"/>
  <c r="G13" i="2" s="1"/>
  <c r="H13" i="2" s="1"/>
  <c r="I13" i="2" s="1"/>
  <c r="A13" i="2" s="1"/>
  <c r="F21" i="2"/>
  <c r="G21" i="2" s="1"/>
  <c r="F29" i="2"/>
  <c r="G29" i="2" s="1"/>
  <c r="F69" i="2"/>
  <c r="G69" i="2" s="1"/>
  <c r="F101" i="2"/>
  <c r="G101" i="2" s="1"/>
  <c r="F308" i="2"/>
  <c r="G308" i="2" s="1"/>
  <c r="F312" i="2"/>
  <c r="G312" i="2" s="1"/>
  <c r="F316" i="2"/>
  <c r="G316" i="2" s="1"/>
  <c r="F367" i="2"/>
  <c r="G367" i="2" s="1"/>
  <c r="F369" i="2"/>
  <c r="G369" i="2" s="1"/>
  <c r="F375" i="2"/>
  <c r="G375" i="2" s="1"/>
  <c r="F377" i="2"/>
  <c r="G377" i="2" s="1"/>
  <c r="H377" i="2" s="1"/>
  <c r="I377" i="2" s="1"/>
  <c r="A377" i="2" s="1"/>
  <c r="F381" i="2"/>
  <c r="G381" i="2" s="1"/>
  <c r="H381" i="2" s="1"/>
  <c r="I381" i="2" s="1"/>
  <c r="A381" i="2" s="1"/>
  <c r="F397" i="2"/>
  <c r="G397" i="2" s="1"/>
  <c r="F440" i="2"/>
  <c r="G440" i="2" s="1"/>
  <c r="F444" i="2"/>
  <c r="G444" i="2" s="1"/>
  <c r="F504" i="2"/>
  <c r="G504" i="2" s="1"/>
  <c r="F508" i="2"/>
  <c r="G508" i="2" s="1"/>
  <c r="F568" i="2"/>
  <c r="G568" i="2" s="1"/>
  <c r="F572" i="2"/>
  <c r="G572" i="2" s="1"/>
  <c r="F631" i="2"/>
  <c r="G631" i="2" s="1"/>
  <c r="F633" i="2"/>
  <c r="G633" i="2" s="1"/>
  <c r="F639" i="2"/>
  <c r="G639" i="2" s="1"/>
  <c r="F641" i="2"/>
  <c r="G641" i="2" s="1"/>
  <c r="H641" i="2" s="1"/>
  <c r="I641" i="2" s="1"/>
  <c r="A641" i="2" s="1"/>
  <c r="F647" i="2"/>
  <c r="G647" i="2" s="1"/>
  <c r="F649" i="2"/>
  <c r="G649" i="2" s="1"/>
  <c r="F653" i="2"/>
  <c r="G653" i="2" s="1"/>
  <c r="F664" i="2"/>
  <c r="G664" i="2" s="1"/>
  <c r="F668" i="2"/>
  <c r="G668" i="2" s="1"/>
  <c r="F680" i="2"/>
  <c r="G680" i="2" s="1"/>
  <c r="F684" i="2"/>
  <c r="G684" i="2" s="1"/>
  <c r="F686" i="2"/>
  <c r="G686" i="2" s="1"/>
  <c r="H686" i="2" s="1"/>
  <c r="I686" i="2" s="1"/>
  <c r="A686" i="2" s="1"/>
  <c r="F692" i="2"/>
  <c r="G692" i="2" s="1"/>
  <c r="F694" i="2"/>
  <c r="G694" i="2" s="1"/>
  <c r="F700" i="2"/>
  <c r="G700" i="2" s="1"/>
  <c r="F702" i="2"/>
  <c r="G702" i="2" s="1"/>
  <c r="F706" i="2"/>
  <c r="G706" i="2" s="1"/>
  <c r="H706" i="2" s="1"/>
  <c r="I706" i="2" s="1"/>
  <c r="A706" i="2" s="1"/>
  <c r="F717" i="2"/>
  <c r="G717" i="2" s="1"/>
  <c r="F721" i="2"/>
  <c r="G721" i="2" s="1"/>
  <c r="F733" i="2"/>
  <c r="G733" i="2" s="1"/>
  <c r="H733" i="2" s="1"/>
  <c r="I733" i="2" s="1"/>
  <c r="A733" i="2" s="1"/>
  <c r="F735" i="2"/>
  <c r="G735" i="2" s="1"/>
  <c r="F737" i="2"/>
  <c r="G737" i="2" s="1"/>
  <c r="F745" i="2"/>
  <c r="G745" i="2" s="1"/>
  <c r="F808" i="2"/>
  <c r="G808" i="2" s="1"/>
  <c r="F810" i="2"/>
  <c r="G810" i="2" s="1"/>
  <c r="H810" i="2" s="1"/>
  <c r="I810" i="2" s="1"/>
  <c r="A810" i="2" s="1"/>
  <c r="F814" i="2"/>
  <c r="G814" i="2" s="1"/>
  <c r="F820" i="2"/>
  <c r="G820" i="2" s="1"/>
  <c r="F866" i="2"/>
  <c r="G866" i="2" s="1"/>
  <c r="H866" i="2" s="1"/>
  <c r="I866" i="2" s="1"/>
  <c r="A866" i="2" s="1"/>
  <c r="F870" i="2"/>
  <c r="G870" i="2" s="1"/>
  <c r="H870" i="2" s="1"/>
  <c r="I870" i="2" s="1"/>
  <c r="A870" i="2" s="1"/>
  <c r="F951" i="2"/>
  <c r="G951" i="2" s="1"/>
  <c r="F963" i="2"/>
  <c r="G963" i="2" s="1"/>
  <c r="F1032" i="2"/>
  <c r="G1032" i="2" s="1"/>
  <c r="H1032" i="2" s="1"/>
  <c r="I1032" i="2" s="1"/>
  <c r="A1032" i="2" s="1"/>
  <c r="F1034" i="2"/>
  <c r="G1034" i="2" s="1"/>
  <c r="H1034" i="2" s="1"/>
  <c r="I1034" i="2" s="1"/>
  <c r="A1034" i="2" s="1"/>
  <c r="F1038" i="2"/>
  <c r="G1038" i="2" s="1"/>
  <c r="F1044" i="2"/>
  <c r="G1044" i="2" s="1"/>
  <c r="F1046" i="2"/>
  <c r="G1046" i="2" s="1"/>
  <c r="H1046" i="2" s="1"/>
  <c r="I1046" i="2" s="1"/>
  <c r="A1046" i="2" s="1"/>
  <c r="F1064" i="2"/>
  <c r="G1064" i="2" s="1"/>
  <c r="H1064" i="2" s="1"/>
  <c r="I1064" i="2" s="1"/>
  <c r="A1064" i="2" s="1"/>
  <c r="F1066" i="2"/>
  <c r="G1066" i="2" s="1"/>
  <c r="F1070" i="2"/>
  <c r="G1070" i="2" s="1"/>
  <c r="F1110" i="2"/>
  <c r="G1110" i="2" s="1"/>
  <c r="H1110" i="2" s="1"/>
  <c r="I1110" i="2" s="1"/>
  <c r="A1110" i="2" s="1"/>
  <c r="F1134" i="2"/>
  <c r="G1134" i="2" s="1"/>
  <c r="H1134" i="2" s="1"/>
  <c r="I1134" i="2" s="1"/>
  <c r="A1134" i="2" s="1"/>
  <c r="F1208" i="2"/>
  <c r="G1208" i="2" s="1"/>
  <c r="F1210" i="2"/>
  <c r="G1210" i="2" s="1"/>
  <c r="F1216" i="2"/>
  <c r="G1216" i="2" s="1"/>
  <c r="F1218" i="2"/>
  <c r="G1218" i="2" s="1"/>
  <c r="H1218" i="2" s="1"/>
  <c r="I1218" i="2" s="1"/>
  <c r="A1218" i="2" s="1"/>
  <c r="F1246" i="2"/>
  <c r="G1246" i="2" s="1"/>
  <c r="H1246" i="2" s="1"/>
  <c r="I1246" i="2" s="1"/>
  <c r="A1246" i="2" s="1"/>
  <c r="F1262" i="2"/>
  <c r="G1262" i="2" s="1"/>
  <c r="H1262" i="2" s="1"/>
  <c r="I1262" i="2" s="1"/>
  <c r="A1262" i="2" s="1"/>
  <c r="F1305" i="2"/>
  <c r="G1305" i="2" s="1"/>
  <c r="H1305" i="2" s="1"/>
  <c r="I1305" i="2" s="1"/>
  <c r="A1305" i="2" s="1"/>
  <c r="F1307" i="2"/>
  <c r="G1307" i="2" s="1"/>
  <c r="F1309" i="2"/>
  <c r="G1309" i="2" s="1"/>
  <c r="F1373" i="2"/>
  <c r="G1373" i="2" s="1"/>
  <c r="F1486" i="2"/>
  <c r="G1486" i="2" s="1"/>
  <c r="H1486" i="2" s="1"/>
  <c r="I1486" i="2" s="1"/>
  <c r="A1486" i="2" s="1"/>
  <c r="F1488" i="2"/>
  <c r="G1488" i="2" s="1"/>
  <c r="F1494" i="2"/>
  <c r="G1494" i="2" s="1"/>
  <c r="F1496" i="2"/>
  <c r="G1496" i="2" s="1"/>
  <c r="F1498" i="2"/>
  <c r="G1498" i="2" s="1"/>
  <c r="F1500" i="2"/>
  <c r="G1500" i="2" s="1"/>
  <c r="F1510" i="2"/>
  <c r="G1510" i="2" s="1"/>
  <c r="F1512" i="2"/>
  <c r="G1512" i="2" s="1"/>
  <c r="F1514" i="2"/>
  <c r="G1514" i="2" s="1"/>
  <c r="H1514" i="2" s="1"/>
  <c r="I1514" i="2" s="1"/>
  <c r="A1514" i="2" s="1"/>
  <c r="F1516" i="2"/>
  <c r="G1516" i="2" s="1"/>
  <c r="F1550" i="2"/>
  <c r="G1550" i="2" s="1"/>
  <c r="F1552" i="2"/>
  <c r="G1552" i="2" s="1"/>
  <c r="F1558" i="2"/>
  <c r="G1558" i="2" s="1"/>
  <c r="F1560" i="2"/>
  <c r="G1560" i="2" s="1"/>
  <c r="F1562" i="2"/>
  <c r="G1562" i="2" s="1"/>
  <c r="F1564" i="2"/>
  <c r="G1564" i="2" s="1"/>
  <c r="F1607" i="2"/>
  <c r="G1607" i="2" s="1"/>
  <c r="F1609" i="2"/>
  <c r="G1609" i="2" s="1"/>
  <c r="H1609" i="2" s="1"/>
  <c r="I1609" i="2" s="1"/>
  <c r="A1609" i="2" s="1"/>
  <c r="F1613" i="2"/>
  <c r="G1613" i="2" s="1"/>
  <c r="H1613" i="2" s="1"/>
  <c r="I1613" i="2" s="1"/>
  <c r="A1613" i="2" s="1"/>
  <c r="F1631" i="2"/>
  <c r="G1631" i="2" s="1"/>
  <c r="F1633" i="2"/>
  <c r="G1633" i="2" s="1"/>
  <c r="H1633" i="2" s="1"/>
  <c r="I1633" i="2" s="1"/>
  <c r="A1633" i="2" s="1"/>
  <c r="F1647" i="2"/>
  <c r="G1647" i="2" s="1"/>
  <c r="F1649" i="2"/>
  <c r="G1649" i="2" s="1"/>
  <c r="F1693" i="2"/>
  <c r="G1693" i="2" s="1"/>
  <c r="F1782" i="2"/>
  <c r="G1782" i="2" s="1"/>
  <c r="H1782" i="2" s="1"/>
  <c r="I1782" i="2" s="1"/>
  <c r="A1782" i="2" s="1"/>
  <c r="F1784" i="2"/>
  <c r="G1784" i="2" s="1"/>
  <c r="F1814" i="2"/>
  <c r="G1814" i="2" s="1"/>
  <c r="F1816" i="2"/>
  <c r="G1816" i="2" s="1"/>
  <c r="F1822" i="2"/>
  <c r="G1822" i="2" s="1"/>
  <c r="H1822" i="2" s="1"/>
  <c r="I1822" i="2" s="1"/>
  <c r="A1822" i="2" s="1"/>
  <c r="F1824" i="2"/>
  <c r="G1824" i="2" s="1"/>
  <c r="F1830" i="2"/>
  <c r="G1830" i="2" s="1"/>
  <c r="F1832" i="2"/>
  <c r="G1832" i="2" s="1"/>
  <c r="F1838" i="2"/>
  <c r="G1838" i="2" s="1"/>
  <c r="F1840" i="2"/>
  <c r="G1840" i="2" s="1"/>
  <c r="F1978" i="2"/>
  <c r="G1978" i="2" s="1"/>
  <c r="F1982" i="2"/>
  <c r="G1982" i="2" s="1"/>
  <c r="F1994" i="2"/>
  <c r="G1994" i="2" s="1"/>
  <c r="H1994" i="2" s="1"/>
  <c r="I1994" i="2" s="1"/>
  <c r="A1994" i="2" s="1"/>
  <c r="F2002" i="2"/>
  <c r="G2002" i="2" s="1"/>
  <c r="H2002" i="2" s="1"/>
  <c r="I2002" i="2" s="1"/>
  <c r="A2002" i="2" s="1"/>
  <c r="F2034" i="2"/>
  <c r="G2034" i="2" s="1"/>
  <c r="F2036" i="2"/>
  <c r="G2036" i="2" s="1"/>
  <c r="F2042" i="2"/>
  <c r="G2042" i="2" s="1"/>
  <c r="F2044" i="2"/>
  <c r="G2044" i="2" s="1"/>
  <c r="F2050" i="2"/>
  <c r="G2050" i="2" s="1"/>
  <c r="F2058" i="2"/>
  <c r="G2058" i="2" s="1"/>
  <c r="F2090" i="2"/>
  <c r="G2090" i="2" s="1"/>
  <c r="H2090" i="2" s="1"/>
  <c r="I2090" i="2" s="1"/>
  <c r="A2090" i="2" s="1"/>
  <c r="F2092" i="2"/>
  <c r="G2092" i="2" s="1"/>
  <c r="F2122" i="2"/>
  <c r="G2122" i="2" s="1"/>
  <c r="F2124" i="2"/>
  <c r="G2124" i="2" s="1"/>
  <c r="F2408" i="2"/>
  <c r="G2408" i="2" s="1"/>
  <c r="F2412" i="2"/>
  <c r="G2412" i="2" s="1"/>
  <c r="F2448" i="2"/>
  <c r="G2448" i="2" s="1"/>
  <c r="F2456" i="2"/>
  <c r="G2456" i="2" s="1"/>
  <c r="F2464" i="2"/>
  <c r="G2464" i="2" s="1"/>
  <c r="F2468" i="2"/>
  <c r="G2468" i="2" s="1"/>
  <c r="F2536" i="2"/>
  <c r="G2536" i="2" s="1"/>
  <c r="F2577" i="2"/>
  <c r="G2577" i="2" s="1"/>
  <c r="F2593" i="2"/>
  <c r="G2593" i="2" s="1"/>
  <c r="H2593" i="2" s="1"/>
  <c r="I2593" i="2" s="1"/>
  <c r="A2593" i="2" s="1"/>
  <c r="F2597" i="2"/>
  <c r="G2597" i="2" s="1"/>
  <c r="H2597" i="2" s="1"/>
  <c r="I2597" i="2" s="1"/>
  <c r="A2597" i="2" s="1"/>
  <c r="F2633" i="2"/>
  <c r="G2633" i="2" s="1"/>
  <c r="F2641" i="2"/>
  <c r="G2641" i="2" s="1"/>
  <c r="F2645" i="2"/>
  <c r="G2645" i="2" s="1"/>
  <c r="H2645" i="2" s="1"/>
  <c r="I2645" i="2" s="1"/>
  <c r="A2645" i="2" s="1"/>
  <c r="F2657" i="2"/>
  <c r="G2657" i="2" s="1"/>
  <c r="H2657" i="2" s="1"/>
  <c r="I2657" i="2" s="1"/>
  <c r="A2657" i="2" s="1"/>
  <c r="F2661" i="2"/>
  <c r="G2661" i="2" s="1"/>
  <c r="F2776" i="2"/>
  <c r="G2776" i="2" s="1"/>
  <c r="F2812" i="2"/>
  <c r="G2812" i="2" s="1"/>
  <c r="F2816" i="2"/>
  <c r="G2816" i="2" s="1"/>
  <c r="F2824" i="2"/>
  <c r="G2824" i="2" s="1"/>
  <c r="F2865" i="2"/>
  <c r="G2865" i="2" s="1"/>
  <c r="F2869" i="2"/>
  <c r="G2869" i="2" s="1"/>
  <c r="F2873" i="2"/>
  <c r="G2873" i="2" s="1"/>
  <c r="H2873" i="2" s="1"/>
  <c r="I2873" i="2" s="1"/>
  <c r="A2873" i="2" s="1"/>
  <c r="F2877" i="2"/>
  <c r="G2877" i="2" s="1"/>
  <c r="F2915" i="2"/>
  <c r="G2915" i="2" s="1"/>
  <c r="F2917" i="2"/>
  <c r="G2917" i="2" s="1"/>
  <c r="F2923" i="2"/>
  <c r="G2923" i="2" s="1"/>
  <c r="F2925" i="2"/>
  <c r="G2925" i="2" s="1"/>
  <c r="F2931" i="2"/>
  <c r="G2931" i="2" s="1"/>
  <c r="F2933" i="2"/>
  <c r="G2933" i="2" s="1"/>
  <c r="H2933" i="2" s="1"/>
  <c r="I2933" i="2" s="1"/>
  <c r="A2933" i="2" s="1"/>
  <c r="F2939" i="2"/>
  <c r="G2939" i="2" s="1"/>
  <c r="H2939" i="2" s="1"/>
  <c r="I2939" i="2" s="1"/>
  <c r="A2939" i="2" s="1"/>
  <c r="F2941" i="2"/>
  <c r="G2941" i="2" s="1"/>
  <c r="F2979" i="2"/>
  <c r="G2979" i="2" s="1"/>
  <c r="F2981" i="2"/>
  <c r="G2981" i="2" s="1"/>
  <c r="F2987" i="2"/>
  <c r="G2987" i="2" s="1"/>
  <c r="F2989" i="2"/>
  <c r="G2989" i="2" s="1"/>
  <c r="F2995" i="2"/>
  <c r="G2995" i="2" s="1"/>
  <c r="F2997" i="2"/>
  <c r="G2997" i="2" s="1"/>
  <c r="H2997" i="2" s="1"/>
  <c r="I2997" i="2" s="1"/>
  <c r="A2997" i="2" s="1"/>
  <c r="F3003" i="2"/>
  <c r="G3003" i="2" s="1"/>
  <c r="H3003" i="2" s="1"/>
  <c r="I3003" i="2" s="1"/>
  <c r="A3003" i="2" s="1"/>
  <c r="F3005" i="2"/>
  <c r="G3005" i="2" s="1"/>
  <c r="F3094" i="2"/>
  <c r="G3094" i="2" s="1"/>
  <c r="F3102" i="2"/>
  <c r="G3102" i="2" s="1"/>
  <c r="H3102" i="2" s="1"/>
  <c r="I3102" i="2" s="1"/>
  <c r="A3102" i="2" s="1"/>
  <c r="F3106" i="2"/>
  <c r="G3106" i="2" s="1"/>
  <c r="H3106" i="2" s="1"/>
  <c r="I3106" i="2" s="1"/>
  <c r="A3106" i="2" s="1"/>
  <c r="F3140" i="2"/>
  <c r="G3140" i="2" s="1"/>
  <c r="F3142" i="2"/>
  <c r="G3142" i="2" s="1"/>
  <c r="F3150" i="2"/>
  <c r="G3150" i="2" s="1"/>
  <c r="F3154" i="2"/>
  <c r="G3154" i="2" s="1"/>
  <c r="H3154" i="2" s="1"/>
  <c r="I3154" i="2" s="1"/>
  <c r="A3154" i="2" s="1"/>
  <c r="F3395" i="2"/>
  <c r="G3395" i="2" s="1"/>
  <c r="F3463" i="2"/>
  <c r="G3463" i="2" s="1"/>
  <c r="F3682" i="2"/>
  <c r="G3682" i="2" s="1"/>
  <c r="H3682" i="2" s="1"/>
  <c r="I3682" i="2" s="1"/>
  <c r="A3682" i="2" s="1"/>
  <c r="F3684" i="2"/>
  <c r="G3684" i="2" s="1"/>
  <c r="F3688" i="2"/>
  <c r="G3688" i="2" s="1"/>
  <c r="F3692" i="2"/>
  <c r="G3692" i="2" s="1"/>
  <c r="F3696" i="2"/>
  <c r="G3696" i="2" s="1"/>
  <c r="F3712" i="2"/>
  <c r="G3712" i="2" s="1"/>
  <c r="F3756" i="2"/>
  <c r="G3756" i="2" s="1"/>
  <c r="F3870" i="2"/>
  <c r="G3870" i="2" s="1"/>
  <c r="F3872" i="2"/>
  <c r="G3872" i="2" s="1"/>
  <c r="F126" i="2"/>
  <c r="G126" i="2" s="1"/>
  <c r="H126" i="2" s="1"/>
  <c r="I126" i="2" s="1"/>
  <c r="A126" i="2" s="1"/>
  <c r="F309" i="2"/>
  <c r="G309" i="2" s="1"/>
  <c r="F325" i="2"/>
  <c r="G325" i="2" s="1"/>
  <c r="H325" i="2" s="1"/>
  <c r="I325" i="2" s="1"/>
  <c r="A325" i="2" s="1"/>
  <c r="F437" i="2"/>
  <c r="G437" i="2" s="1"/>
  <c r="F501" i="2"/>
  <c r="G501" i="2" s="1"/>
  <c r="H501" i="2" s="1"/>
  <c r="I501" i="2" s="1"/>
  <c r="A501" i="2" s="1"/>
  <c r="F565" i="2"/>
  <c r="G565" i="2" s="1"/>
  <c r="F638" i="2"/>
  <c r="G638" i="2" s="1"/>
  <c r="F644" i="2"/>
  <c r="G644" i="2" s="1"/>
  <c r="F691" i="2"/>
  <c r="G691" i="2" s="1"/>
  <c r="F697" i="2"/>
  <c r="G697" i="2" s="1"/>
  <c r="F1505" i="2"/>
  <c r="G1505" i="2" s="1"/>
  <c r="H1505" i="2" s="1"/>
  <c r="I1505" i="2" s="1"/>
  <c r="A1505" i="2" s="1"/>
  <c r="F1533" i="2"/>
  <c r="G1533" i="2" s="1"/>
  <c r="H1533" i="2" s="1"/>
  <c r="I1533" i="2" s="1"/>
  <c r="A1533" i="2" s="1"/>
  <c r="F1549" i="2"/>
  <c r="G1549" i="2" s="1"/>
  <c r="H1549" i="2" s="1"/>
  <c r="I1549" i="2" s="1"/>
  <c r="A1549" i="2" s="1"/>
  <c r="F1797" i="2"/>
  <c r="G1797" i="2" s="1"/>
  <c r="F1805" i="2"/>
  <c r="G1805" i="2" s="1"/>
  <c r="F1813" i="2"/>
  <c r="G1813" i="2" s="1"/>
  <c r="H1813" i="2" s="1"/>
  <c r="I1813" i="2" s="1"/>
  <c r="A1813" i="2" s="1"/>
  <c r="F1829" i="2"/>
  <c r="G1829" i="2" s="1"/>
  <c r="H1829" i="2" s="1"/>
  <c r="I1829" i="2" s="1"/>
  <c r="A1829" i="2" s="1"/>
  <c r="F2644" i="2"/>
  <c r="G2644" i="2" s="1"/>
  <c r="F2652" i="2"/>
  <c r="G2652" i="2" s="1"/>
  <c r="F2656" i="2"/>
  <c r="G2656" i="2" s="1"/>
  <c r="F2668" i="2"/>
  <c r="G2668" i="2" s="1"/>
  <c r="F2672" i="2"/>
  <c r="G2672" i="2" s="1"/>
  <c r="F2868" i="2"/>
  <c r="G2868" i="2" s="1"/>
  <c r="F2876" i="2"/>
  <c r="G2876" i="2" s="1"/>
  <c r="F2880" i="2"/>
  <c r="G2880" i="2" s="1"/>
  <c r="F2882" i="2"/>
  <c r="G2882" i="2" s="1"/>
  <c r="F2920" i="2"/>
  <c r="G2920" i="2" s="1"/>
  <c r="F2922" i="2"/>
  <c r="G2922" i="2" s="1"/>
  <c r="H2922" i="2" s="1"/>
  <c r="I2922" i="2" s="1"/>
  <c r="A2922" i="2" s="1"/>
  <c r="F2928" i="2"/>
  <c r="G2928" i="2" s="1"/>
  <c r="F2936" i="2"/>
  <c r="G2936" i="2" s="1"/>
  <c r="F2938" i="2"/>
  <c r="G2938" i="2" s="1"/>
  <c r="F2944" i="2"/>
  <c r="G2944" i="2" s="1"/>
  <c r="F2946" i="2"/>
  <c r="G2946" i="2" s="1"/>
  <c r="H2946" i="2" s="1"/>
  <c r="I2946" i="2" s="1"/>
  <c r="A2946" i="2" s="1"/>
  <c r="F2962" i="2"/>
  <c r="G2962" i="2" s="1"/>
  <c r="F31" i="2"/>
  <c r="G31" i="2" s="1"/>
  <c r="F53" i="2"/>
  <c r="G53" i="2" s="1"/>
  <c r="F124" i="2"/>
  <c r="G124" i="2" s="1"/>
  <c r="F167" i="2"/>
  <c r="G167" i="2" s="1"/>
  <c r="F169" i="2"/>
  <c r="G169" i="2" s="1"/>
  <c r="F173" i="2"/>
  <c r="G173" i="2" s="1"/>
  <c r="H173" i="2" s="1"/>
  <c r="I173" i="2" s="1"/>
  <c r="A173" i="2" s="1"/>
  <c r="F181" i="2"/>
  <c r="G181" i="2" s="1"/>
  <c r="H181" i="2" s="1"/>
  <c r="I181" i="2" s="1"/>
  <c r="A181" i="2" s="1"/>
  <c r="F189" i="2"/>
  <c r="G189" i="2" s="1"/>
  <c r="F248" i="2"/>
  <c r="G248" i="2" s="1"/>
  <c r="F252" i="2"/>
  <c r="G252" i="2" s="1"/>
  <c r="F289" i="2"/>
  <c r="G289" i="2" s="1"/>
  <c r="F293" i="2"/>
  <c r="G293" i="2" s="1"/>
  <c r="F320" i="2"/>
  <c r="G320" i="2" s="1"/>
  <c r="F324" i="2"/>
  <c r="G324" i="2" s="1"/>
  <c r="F328" i="2"/>
  <c r="G328" i="2" s="1"/>
  <c r="F18" i="2"/>
  <c r="G18" i="2" s="1"/>
  <c r="F71" i="2"/>
  <c r="G71" i="2" s="1"/>
  <c r="F85" i="2"/>
  <c r="G85" i="2" s="1"/>
  <c r="H85" i="2" s="1"/>
  <c r="I85" i="2" s="1"/>
  <c r="A85" i="2" s="1"/>
  <c r="F93" i="2"/>
  <c r="G93" i="2" s="1"/>
  <c r="H93" i="2" s="1"/>
  <c r="I93" i="2" s="1"/>
  <c r="A93" i="2" s="1"/>
  <c r="F152" i="2"/>
  <c r="G152" i="2" s="1"/>
  <c r="F199" i="2"/>
  <c r="G199" i="2" s="1"/>
  <c r="F213" i="2"/>
  <c r="G213" i="2" s="1"/>
  <c r="H213" i="2" s="1"/>
  <c r="I213" i="2" s="1"/>
  <c r="A213" i="2" s="1"/>
  <c r="F303" i="2"/>
  <c r="G303" i="2" s="1"/>
  <c r="F305" i="2"/>
  <c r="G305" i="2" s="1"/>
  <c r="F311" i="2"/>
  <c r="G311" i="2" s="1"/>
  <c r="F313" i="2"/>
  <c r="G313" i="2" s="1"/>
  <c r="H313" i="2" s="1"/>
  <c r="I313" i="2" s="1"/>
  <c r="A313" i="2" s="1"/>
  <c r="F336" i="2"/>
  <c r="G336" i="2" s="1"/>
  <c r="F340" i="2"/>
  <c r="G340" i="2" s="1"/>
  <c r="F348" i="2"/>
  <c r="G348" i="2" s="1"/>
  <c r="F352" i="2"/>
  <c r="G352" i="2" s="1"/>
  <c r="F356" i="2"/>
  <c r="G356" i="2" s="1"/>
  <c r="F360" i="2"/>
  <c r="G360" i="2" s="1"/>
  <c r="F364" i="2"/>
  <c r="G364" i="2" s="1"/>
  <c r="F383" i="2"/>
  <c r="G383" i="2" s="1"/>
  <c r="F385" i="2"/>
  <c r="G385" i="2" s="1"/>
  <c r="H385" i="2" s="1"/>
  <c r="I385" i="2" s="1"/>
  <c r="A385" i="2" s="1"/>
  <c r="F391" i="2"/>
  <c r="G391" i="2" s="1"/>
  <c r="F393" i="2"/>
  <c r="G393" i="2" s="1"/>
  <c r="F416" i="2"/>
  <c r="G416" i="2" s="1"/>
  <c r="F431" i="2"/>
  <c r="G431" i="2" s="1"/>
  <c r="F433" i="2"/>
  <c r="G433" i="2" s="1"/>
  <c r="F561" i="2"/>
  <c r="G561" i="2" s="1"/>
  <c r="F576" i="2"/>
  <c r="G576" i="2" s="1"/>
  <c r="F591" i="2"/>
  <c r="G591" i="2" s="1"/>
  <c r="F593" i="2"/>
  <c r="G593" i="2" s="1"/>
  <c r="F624" i="2"/>
  <c r="G624" i="2" s="1"/>
  <c r="F741" i="2"/>
  <c r="G741" i="2" s="1"/>
  <c r="H741" i="2" s="1"/>
  <c r="I741" i="2" s="1"/>
  <c r="A741" i="2" s="1"/>
  <c r="F743" i="2"/>
  <c r="G743" i="2" s="1"/>
  <c r="F813" i="2"/>
  <c r="G813" i="2" s="1"/>
  <c r="F817" i="2"/>
  <c r="G817" i="2" s="1"/>
  <c r="F840" i="2"/>
  <c r="G840" i="2" s="1"/>
  <c r="F842" i="2"/>
  <c r="G842" i="2" s="1"/>
  <c r="H842" i="2" s="1"/>
  <c r="I842" i="2" s="1"/>
  <c r="A842" i="2" s="1"/>
  <c r="F846" i="2"/>
  <c r="G846" i="2" s="1"/>
  <c r="F852" i="2"/>
  <c r="G852" i="2" s="1"/>
  <c r="F854" i="2"/>
  <c r="G854" i="2" s="1"/>
  <c r="H854" i="2" s="1"/>
  <c r="I854" i="2" s="1"/>
  <c r="A854" i="2" s="1"/>
  <c r="F872" i="2"/>
  <c r="G872" i="2" s="1"/>
  <c r="F874" i="2"/>
  <c r="G874" i="2" s="1"/>
  <c r="F878" i="2"/>
  <c r="G878" i="2" s="1"/>
  <c r="F884" i="2"/>
  <c r="G884" i="2" s="1"/>
  <c r="F909" i="2"/>
  <c r="G909" i="2" s="1"/>
  <c r="H909" i="2" s="1"/>
  <c r="I909" i="2" s="1"/>
  <c r="A909" i="2" s="1"/>
  <c r="F913" i="2"/>
  <c r="G913" i="2" s="1"/>
  <c r="F925" i="2"/>
  <c r="G925" i="2" s="1"/>
  <c r="F929" i="2"/>
  <c r="G929" i="2" s="1"/>
  <c r="H929" i="2" s="1"/>
  <c r="I929" i="2" s="1"/>
  <c r="A929" i="2" s="1"/>
  <c r="F941" i="2"/>
  <c r="G941" i="2" s="1"/>
  <c r="H941" i="2" s="1"/>
  <c r="I941" i="2" s="1"/>
  <c r="A941" i="2" s="1"/>
  <c r="F945" i="2"/>
  <c r="G945" i="2" s="1"/>
  <c r="F968" i="2"/>
  <c r="G968" i="2" s="1"/>
  <c r="F970" i="2"/>
  <c r="G970" i="2" s="1"/>
  <c r="H970" i="2" s="1"/>
  <c r="I970" i="2" s="1"/>
  <c r="A970" i="2" s="1"/>
  <c r="F974" i="2"/>
  <c r="G974" i="2" s="1"/>
  <c r="H974" i="2" s="1"/>
  <c r="I974" i="2" s="1"/>
  <c r="A974" i="2" s="1"/>
  <c r="F980" i="2"/>
  <c r="G980" i="2" s="1"/>
  <c r="F982" i="2"/>
  <c r="G982" i="2" s="1"/>
  <c r="H982" i="2" s="1"/>
  <c r="I982" i="2" s="1"/>
  <c r="A982" i="2" s="1"/>
  <c r="F1000" i="2"/>
  <c r="G1000" i="2" s="1"/>
  <c r="H1000" i="2" s="1"/>
  <c r="I1000" i="2" s="1"/>
  <c r="A1000" i="2" s="1"/>
  <c r="F1002" i="2"/>
  <c r="G1002" i="2" s="1"/>
  <c r="H1002" i="2" s="1"/>
  <c r="I1002" i="2" s="1"/>
  <c r="A1002" i="2" s="1"/>
  <c r="F1006" i="2"/>
  <c r="G1006" i="2" s="1"/>
  <c r="F1012" i="2"/>
  <c r="G1012" i="2" s="1"/>
  <c r="F1037" i="2"/>
  <c r="G1037" i="2" s="1"/>
  <c r="F1041" i="2"/>
  <c r="G1041" i="2" s="1"/>
  <c r="F1053" i="2"/>
  <c r="G1053" i="2" s="1"/>
  <c r="F1057" i="2"/>
  <c r="G1057" i="2" s="1"/>
  <c r="F1069" i="2"/>
  <c r="G1069" i="2" s="1"/>
  <c r="H1069" i="2" s="1"/>
  <c r="I1069" i="2" s="1"/>
  <c r="A1069" i="2" s="1"/>
  <c r="F1073" i="2"/>
  <c r="G1073" i="2" s="1"/>
  <c r="H1073" i="2" s="1"/>
  <c r="I1073" i="2" s="1"/>
  <c r="A1073" i="2" s="1"/>
  <c r="F1096" i="2"/>
  <c r="G1096" i="2" s="1"/>
  <c r="F1098" i="2"/>
  <c r="G1098" i="2" s="1"/>
  <c r="F1102" i="2"/>
  <c r="G1102" i="2" s="1"/>
  <c r="H1102" i="2" s="1"/>
  <c r="I1102" i="2" s="1"/>
  <c r="A1102" i="2" s="1"/>
  <c r="F1112" i="2"/>
  <c r="G1112" i="2" s="1"/>
  <c r="F1114" i="2"/>
  <c r="G1114" i="2" s="1"/>
  <c r="F1118" i="2"/>
  <c r="G1118" i="2" s="1"/>
  <c r="H1118" i="2" s="1"/>
  <c r="I1118" i="2" s="1"/>
  <c r="A1118" i="2" s="1"/>
  <c r="F1149" i="2"/>
  <c r="G1149" i="2" s="1"/>
  <c r="H1149" i="2" s="1"/>
  <c r="I1149" i="2" s="1"/>
  <c r="A1149" i="2" s="1"/>
  <c r="F1157" i="2"/>
  <c r="G1157" i="2" s="1"/>
  <c r="H1157" i="2" s="1"/>
  <c r="I1157" i="2" s="1"/>
  <c r="A1157" i="2" s="1"/>
  <c r="F1176" i="2"/>
  <c r="G1176" i="2" s="1"/>
  <c r="F1178" i="2"/>
  <c r="G1178" i="2" s="1"/>
  <c r="F1184" i="2"/>
  <c r="G1184" i="2" s="1"/>
  <c r="F1186" i="2"/>
  <c r="G1186" i="2" s="1"/>
  <c r="H1186" i="2" s="1"/>
  <c r="I1186" i="2" s="1"/>
  <c r="A1186" i="2" s="1"/>
  <c r="F1213" i="2"/>
  <c r="G1213" i="2" s="1"/>
  <c r="F1221" i="2"/>
  <c r="G1221" i="2" s="1"/>
  <c r="F1240" i="2"/>
  <c r="G1240" i="2" s="1"/>
  <c r="F1242" i="2"/>
  <c r="G1242" i="2" s="1"/>
  <c r="H1242" i="2" s="1"/>
  <c r="I1242" i="2" s="1"/>
  <c r="A1242" i="2" s="1"/>
  <c r="F1248" i="2"/>
  <c r="G1248" i="2" s="1"/>
  <c r="F1250" i="2"/>
  <c r="G1250" i="2" s="1"/>
  <c r="F1277" i="2"/>
  <c r="G1277" i="2" s="1"/>
  <c r="H1277" i="2" s="1"/>
  <c r="I1277" i="2" s="1"/>
  <c r="A1277" i="2" s="1"/>
  <c r="F1285" i="2"/>
  <c r="G1285" i="2" s="1"/>
  <c r="H1285" i="2" s="1"/>
  <c r="I1285" i="2" s="1"/>
  <c r="A1285" i="2" s="1"/>
  <c r="F1314" i="2"/>
  <c r="G1314" i="2" s="1"/>
  <c r="F1334" i="2"/>
  <c r="G1334" i="2" s="1"/>
  <c r="F1336" i="2"/>
  <c r="G1336" i="2" s="1"/>
  <c r="F1351" i="2"/>
  <c r="G1351" i="2" s="1"/>
  <c r="F1353" i="2"/>
  <c r="G1353" i="2" s="1"/>
  <c r="F1422" i="2"/>
  <c r="G1422" i="2" s="1"/>
  <c r="F1424" i="2"/>
  <c r="G1424" i="2" s="1"/>
  <c r="F1430" i="2"/>
  <c r="G1430" i="2" s="1"/>
  <c r="H1430" i="2" s="1"/>
  <c r="I1430" i="2" s="1"/>
  <c r="A1430" i="2" s="1"/>
  <c r="F1432" i="2"/>
  <c r="G1432" i="2" s="1"/>
  <c r="F1434" i="2"/>
  <c r="G1434" i="2" s="1"/>
  <c r="F1436" i="2"/>
  <c r="G1436" i="2" s="1"/>
  <c r="F1487" i="2"/>
  <c r="G1487" i="2" s="1"/>
  <c r="H1487" i="2" s="1"/>
  <c r="I1487" i="2" s="1"/>
  <c r="A1487" i="2" s="1"/>
  <c r="F1489" i="2"/>
  <c r="G1489" i="2" s="1"/>
  <c r="F1495" i="2"/>
  <c r="G1495" i="2" s="1"/>
  <c r="F1501" i="2"/>
  <c r="G1501" i="2" s="1"/>
  <c r="H1501" i="2" s="1"/>
  <c r="I1501" i="2" s="1"/>
  <c r="A1501" i="2" s="1"/>
  <c r="F1507" i="2"/>
  <c r="G1507" i="2" s="1"/>
  <c r="F1509" i="2"/>
  <c r="G1509" i="2" s="1"/>
  <c r="F1519" i="2"/>
  <c r="G1519" i="2" s="1"/>
  <c r="F1521" i="2"/>
  <c r="G1521" i="2" s="1"/>
  <c r="F1523" i="2"/>
  <c r="G1523" i="2" s="1"/>
  <c r="F1525" i="2"/>
  <c r="G1525" i="2" s="1"/>
  <c r="F1574" i="2"/>
  <c r="G1574" i="2" s="1"/>
  <c r="F1576" i="2"/>
  <c r="G1576" i="2" s="1"/>
  <c r="F1578" i="2"/>
  <c r="G1578" i="2" s="1"/>
  <c r="H1578" i="2" s="1"/>
  <c r="I1578" i="2" s="1"/>
  <c r="A1578" i="2" s="1"/>
  <c r="F1580" i="2"/>
  <c r="G1580" i="2" s="1"/>
  <c r="F1582" i="2"/>
  <c r="G1582" i="2" s="1"/>
  <c r="F1584" i="2"/>
  <c r="G1584" i="2" s="1"/>
  <c r="F1590" i="2"/>
  <c r="G1590" i="2" s="1"/>
  <c r="H1590" i="2" s="1"/>
  <c r="I1590" i="2" s="1"/>
  <c r="A1590" i="2" s="1"/>
  <c r="F1592" i="2"/>
  <c r="G1592" i="2" s="1"/>
  <c r="F1594" i="2"/>
  <c r="G1594" i="2" s="1"/>
  <c r="F1596" i="2"/>
  <c r="G1596" i="2" s="1"/>
  <c r="F1598" i="2"/>
  <c r="G1598" i="2" s="1"/>
  <c r="F1600" i="2"/>
  <c r="G1600" i="2" s="1"/>
  <c r="F1651" i="2"/>
  <c r="G1651" i="2" s="1"/>
  <c r="F1653" i="2"/>
  <c r="G1653" i="2" s="1"/>
  <c r="F1671" i="2"/>
  <c r="G1671" i="2" s="1"/>
  <c r="F1673" i="2"/>
  <c r="G1673" i="2" s="1"/>
  <c r="F1677" i="2"/>
  <c r="G1677" i="2" s="1"/>
  <c r="H1677" i="2" s="1"/>
  <c r="I1677" i="2" s="1"/>
  <c r="A1677" i="2" s="1"/>
  <c r="F1783" i="2"/>
  <c r="G1783" i="2" s="1"/>
  <c r="F1785" i="2"/>
  <c r="G1785" i="2" s="1"/>
  <c r="H1785" i="2" s="1"/>
  <c r="I1785" i="2" s="1"/>
  <c r="A1785" i="2" s="1"/>
  <c r="F1789" i="2"/>
  <c r="G1789" i="2" s="1"/>
  <c r="F1815" i="2"/>
  <c r="G1815" i="2" s="1"/>
  <c r="F1817" i="2"/>
  <c r="G1817" i="2" s="1"/>
  <c r="H1817" i="2" s="1"/>
  <c r="I1817" i="2" s="1"/>
  <c r="A1817" i="2" s="1"/>
  <c r="F1821" i="2"/>
  <c r="G1821" i="2" s="1"/>
  <c r="F2008" i="2"/>
  <c r="G2008" i="2" s="1"/>
  <c r="F2016" i="2"/>
  <c r="G2016" i="2" s="1"/>
  <c r="F2157" i="2"/>
  <c r="G2157" i="2" s="1"/>
  <c r="F2159" i="2"/>
  <c r="G2159" i="2" s="1"/>
  <c r="H2159" i="2" s="1"/>
  <c r="I2159" i="2" s="1"/>
  <c r="A2159" i="2" s="1"/>
  <c r="F2165" i="2"/>
  <c r="G2165" i="2" s="1"/>
  <c r="F2167" i="2"/>
  <c r="G2167" i="2" s="1"/>
  <c r="F2173" i="2"/>
  <c r="G2173" i="2" s="1"/>
  <c r="F2175" i="2"/>
  <c r="G2175" i="2" s="1"/>
  <c r="H2175" i="2" s="1"/>
  <c r="I2175" i="2" s="1"/>
  <c r="A2175" i="2" s="1"/>
  <c r="F2189" i="2"/>
  <c r="G2189" i="2" s="1"/>
  <c r="F2191" i="2"/>
  <c r="G2191" i="2" s="1"/>
  <c r="F2197" i="2"/>
  <c r="G2197" i="2" s="1"/>
  <c r="H2197" i="2" s="1"/>
  <c r="I2197" i="2" s="1"/>
  <c r="A2197" i="2" s="1"/>
  <c r="F2199" i="2"/>
  <c r="G2199" i="2" s="1"/>
  <c r="F2205" i="2"/>
  <c r="G2205" i="2" s="1"/>
  <c r="F2207" i="2"/>
  <c r="G2207" i="2" s="1"/>
  <c r="F2256" i="2"/>
  <c r="G2256" i="2" s="1"/>
  <c r="F2264" i="2"/>
  <c r="G2264" i="2" s="1"/>
  <c r="F2272" i="2"/>
  <c r="G2272" i="2" s="1"/>
  <c r="F2276" i="2"/>
  <c r="G2276" i="2" s="1"/>
  <c r="F2541" i="2"/>
  <c r="G2541" i="2" s="1"/>
  <c r="H2541" i="2" s="1"/>
  <c r="I2541" i="2" s="1"/>
  <c r="A2541" i="2" s="1"/>
  <c r="F33" i="2"/>
  <c r="G33" i="2" s="1"/>
  <c r="H33" i="2" s="1"/>
  <c r="I33" i="2" s="1"/>
  <c r="A33" i="2" s="1"/>
  <c r="F41" i="2"/>
  <c r="G41" i="2" s="1"/>
  <c r="F45" i="2"/>
  <c r="G45" i="2" s="1"/>
  <c r="F61" i="2"/>
  <c r="G61" i="2" s="1"/>
  <c r="H61" i="2" s="1"/>
  <c r="I61" i="2" s="1"/>
  <c r="A61" i="2" s="1"/>
  <c r="F120" i="2"/>
  <c r="G120" i="2" s="1"/>
  <c r="F332" i="2"/>
  <c r="G332" i="2" s="1"/>
  <c r="F16" i="2"/>
  <c r="G16" i="2" s="1"/>
  <c r="F20" i="2"/>
  <c r="G20" i="2" s="1"/>
  <c r="F73" i="2"/>
  <c r="G73" i="2" s="1"/>
  <c r="H73" i="2" s="1"/>
  <c r="I73" i="2" s="1"/>
  <c r="A73" i="2" s="1"/>
  <c r="F77" i="2"/>
  <c r="G77" i="2" s="1"/>
  <c r="F156" i="2"/>
  <c r="G156" i="2" s="1"/>
  <c r="F201" i="2"/>
  <c r="G201" i="2" s="1"/>
  <c r="H201" i="2" s="1"/>
  <c r="I201" i="2" s="1"/>
  <c r="A201" i="2" s="1"/>
  <c r="F205" i="2"/>
  <c r="G205" i="2" s="1"/>
  <c r="H205" i="2" s="1"/>
  <c r="I205" i="2" s="1"/>
  <c r="A205" i="2" s="1"/>
  <c r="F221" i="2"/>
  <c r="G221" i="2" s="1"/>
  <c r="F448" i="2"/>
  <c r="G448" i="2" s="1"/>
  <c r="F463" i="2"/>
  <c r="G463" i="2" s="1"/>
  <c r="F465" i="2"/>
  <c r="G465" i="2" s="1"/>
  <c r="H465" i="2" s="1"/>
  <c r="I465" i="2" s="1"/>
  <c r="A465" i="2" s="1"/>
  <c r="F495" i="2"/>
  <c r="G495" i="2" s="1"/>
  <c r="F497" i="2"/>
  <c r="G497" i="2" s="1"/>
  <c r="F512" i="2"/>
  <c r="G512" i="2" s="1"/>
  <c r="F527" i="2"/>
  <c r="G527" i="2" s="1"/>
  <c r="F529" i="2"/>
  <c r="G529" i="2" s="1"/>
  <c r="F544" i="2"/>
  <c r="G544" i="2" s="1"/>
  <c r="F559" i="2"/>
  <c r="G559" i="2" s="1"/>
  <c r="F56" i="2"/>
  <c r="F58" i="2"/>
  <c r="G58" i="2" s="1"/>
  <c r="F60" i="2"/>
  <c r="G60" i="2" s="1"/>
  <c r="F103" i="2"/>
  <c r="G103" i="2" s="1"/>
  <c r="F105" i="2"/>
  <c r="G105" i="2" s="1"/>
  <c r="H105" i="2" s="1"/>
  <c r="I105" i="2" s="1"/>
  <c r="A105" i="2" s="1"/>
  <c r="F109" i="2"/>
  <c r="G109" i="2" s="1"/>
  <c r="F117" i="2"/>
  <c r="G117" i="2" s="1"/>
  <c r="H117" i="2" s="1"/>
  <c r="I117" i="2" s="1"/>
  <c r="A117" i="2" s="1"/>
  <c r="F125" i="2"/>
  <c r="G125" i="2" s="1"/>
  <c r="H125" i="2" s="1"/>
  <c r="I125" i="2" s="1"/>
  <c r="A125" i="2" s="1"/>
  <c r="F184" i="2"/>
  <c r="G184" i="2" s="1"/>
  <c r="F188" i="2"/>
  <c r="G188" i="2" s="1"/>
  <c r="F198" i="2"/>
  <c r="G198" i="2" s="1"/>
  <c r="F206" i="2"/>
  <c r="G206" i="2" s="1"/>
  <c r="H206" i="2" s="1"/>
  <c r="I206" i="2" s="1"/>
  <c r="A206" i="2" s="1"/>
  <c r="F222" i="2"/>
  <c r="G222" i="2" s="1"/>
  <c r="H222" i="2" s="1"/>
  <c r="I222" i="2" s="1"/>
  <c r="A222" i="2" s="1"/>
  <c r="F231" i="2"/>
  <c r="G231" i="2" s="1"/>
  <c r="F233" i="2"/>
  <c r="G233" i="2" s="1"/>
  <c r="F237" i="2"/>
  <c r="G237" i="2" s="1"/>
  <c r="H237" i="2" s="1"/>
  <c r="I237" i="2" s="1"/>
  <c r="A237" i="2" s="1"/>
  <c r="F245" i="2"/>
  <c r="G245" i="2" s="1"/>
  <c r="H245" i="2" s="1"/>
  <c r="I245" i="2" s="1"/>
  <c r="A245" i="2" s="1"/>
  <c r="F253" i="2"/>
  <c r="G253" i="2" s="1"/>
  <c r="F292" i="2"/>
  <c r="G292" i="2" s="1"/>
  <c r="F296" i="2"/>
  <c r="G296" i="2" s="1"/>
  <c r="H296" i="2" s="1"/>
  <c r="I296" i="2" s="1"/>
  <c r="A296" i="2" s="1"/>
  <c r="F300" i="2"/>
  <c r="G300" i="2" s="1"/>
  <c r="F302" i="2"/>
  <c r="G302" i="2" s="1"/>
  <c r="F321" i="2"/>
  <c r="G321" i="2" s="1"/>
  <c r="F327" i="2"/>
  <c r="G327" i="2" s="1"/>
  <c r="F329" i="2"/>
  <c r="G329" i="2" s="1"/>
  <c r="H329" i="2" s="1"/>
  <c r="I329" i="2" s="1"/>
  <c r="A329" i="2" s="1"/>
  <c r="F341" i="2"/>
  <c r="G341" i="2" s="1"/>
  <c r="F349" i="2"/>
  <c r="G349" i="2" s="1"/>
  <c r="F357" i="2"/>
  <c r="G357" i="2" s="1"/>
  <c r="H357" i="2" s="1"/>
  <c r="I357" i="2" s="1"/>
  <c r="A357" i="2" s="1"/>
  <c r="F368" i="2"/>
  <c r="G368" i="2" s="1"/>
  <c r="F372" i="2"/>
  <c r="G372" i="2" s="1"/>
  <c r="F376" i="2"/>
  <c r="G376" i="2" s="1"/>
  <c r="F380" i="2"/>
  <c r="G380" i="2" s="1"/>
  <c r="F399" i="2"/>
  <c r="G399" i="2" s="1"/>
  <c r="F401" i="2"/>
  <c r="G401" i="2" s="1"/>
  <c r="F407" i="2"/>
  <c r="G407" i="2" s="1"/>
  <c r="F409" i="2"/>
  <c r="G409" i="2" s="1"/>
  <c r="F424" i="2"/>
  <c r="G424" i="2" s="1"/>
  <c r="F428" i="2"/>
  <c r="G428" i="2" s="1"/>
  <c r="F439" i="2"/>
  <c r="G439" i="2" s="1"/>
  <c r="F441" i="2"/>
  <c r="G441" i="2" s="1"/>
  <c r="H441" i="2" s="1"/>
  <c r="I441" i="2" s="1"/>
  <c r="A441" i="2" s="1"/>
  <c r="F456" i="2"/>
  <c r="G456" i="2" s="1"/>
  <c r="F460" i="2"/>
  <c r="G460" i="2" s="1"/>
  <c r="F471" i="2"/>
  <c r="G471" i="2" s="1"/>
  <c r="F473" i="2"/>
  <c r="G473" i="2" s="1"/>
  <c r="F488" i="2"/>
  <c r="G488" i="2" s="1"/>
  <c r="F492" i="2"/>
  <c r="G492" i="2" s="1"/>
  <c r="F503" i="2"/>
  <c r="G503" i="2" s="1"/>
  <c r="F505" i="2"/>
  <c r="G505" i="2" s="1"/>
  <c r="F520" i="2"/>
  <c r="G520" i="2" s="1"/>
  <c r="F524" i="2"/>
  <c r="G524" i="2" s="1"/>
  <c r="F535" i="2"/>
  <c r="G535" i="2" s="1"/>
  <c r="F537" i="2"/>
  <c r="G537" i="2" s="1"/>
  <c r="H537" i="2" s="1"/>
  <c r="I537" i="2" s="1"/>
  <c r="A537" i="2" s="1"/>
  <c r="F552" i="2"/>
  <c r="G552" i="2" s="1"/>
  <c r="F556" i="2"/>
  <c r="G556" i="2" s="1"/>
  <c r="F567" i="2"/>
  <c r="G567" i="2" s="1"/>
  <c r="F569" i="2"/>
  <c r="G569" i="2" s="1"/>
  <c r="H569" i="2" s="1"/>
  <c r="I569" i="2" s="1"/>
  <c r="A569" i="2" s="1"/>
  <c r="F584" i="2"/>
  <c r="G584" i="2" s="1"/>
  <c r="F588" i="2"/>
  <c r="G588" i="2" s="1"/>
  <c r="F599" i="2"/>
  <c r="G599" i="2" s="1"/>
  <c r="F601" i="2"/>
  <c r="G601" i="2" s="1"/>
  <c r="H601" i="2" s="1"/>
  <c r="I601" i="2" s="1"/>
  <c r="A601" i="2" s="1"/>
  <c r="F607" i="2"/>
  <c r="G607" i="2" s="1"/>
  <c r="F609" i="2"/>
  <c r="G609" i="2" s="1"/>
  <c r="F615" i="2"/>
  <c r="G615" i="2" s="1"/>
  <c r="F617" i="2"/>
  <c r="G617" i="2" s="1"/>
  <c r="H617" i="2" s="1"/>
  <c r="I617" i="2" s="1"/>
  <c r="A617" i="2" s="1"/>
  <c r="F621" i="2"/>
  <c r="G621" i="2" s="1"/>
  <c r="H621" i="2" s="1"/>
  <c r="I621" i="2" s="1"/>
  <c r="A621" i="2" s="1"/>
  <c r="F632" i="2"/>
  <c r="G632" i="2" s="1"/>
  <c r="F636" i="2"/>
  <c r="G636" i="2" s="1"/>
  <c r="F648" i="2"/>
  <c r="G648" i="2" s="1"/>
  <c r="F663" i="2"/>
  <c r="G663" i="2" s="1"/>
  <c r="F665" i="2"/>
  <c r="G665" i="2" s="1"/>
  <c r="F671" i="2"/>
  <c r="G671" i="2" s="1"/>
  <c r="F673" i="2"/>
  <c r="G673" i="2" s="1"/>
  <c r="H673" i="2" s="1"/>
  <c r="I673" i="2" s="1"/>
  <c r="A673" i="2" s="1"/>
  <c r="F679" i="2"/>
  <c r="G679" i="2" s="1"/>
  <c r="F681" i="2"/>
  <c r="G681" i="2" s="1"/>
  <c r="F685" i="2"/>
  <c r="G685" i="2" s="1"/>
  <c r="F689" i="2"/>
  <c r="G689" i="2" s="1"/>
  <c r="F701" i="2"/>
  <c r="G701" i="2" s="1"/>
  <c r="H701" i="2" s="1"/>
  <c r="I701" i="2" s="1"/>
  <c r="A701" i="2" s="1"/>
  <c r="F716" i="2"/>
  <c r="G716" i="2" s="1"/>
  <c r="F718" i="2"/>
  <c r="G718" i="2" s="1"/>
  <c r="F724" i="2"/>
  <c r="G724" i="2" s="1"/>
  <c r="F726" i="2"/>
  <c r="G726" i="2" s="1"/>
  <c r="H726" i="2" s="1"/>
  <c r="I726" i="2" s="1"/>
  <c r="A726" i="2" s="1"/>
  <c r="F732" i="2"/>
  <c r="G732" i="2" s="1"/>
  <c r="F734" i="2"/>
  <c r="G734" i="2" s="1"/>
  <c r="F738" i="2"/>
  <c r="G738" i="2" s="1"/>
  <c r="H738" i="2" s="1"/>
  <c r="I738" i="2" s="1"/>
  <c r="A738" i="2" s="1"/>
  <c r="F749" i="2"/>
  <c r="G749" i="2" s="1"/>
  <c r="H749" i="2" s="1"/>
  <c r="I749" i="2" s="1"/>
  <c r="A749" i="2" s="1"/>
  <c r="F751" i="2"/>
  <c r="G751" i="2" s="1"/>
  <c r="F753" i="2"/>
  <c r="G753" i="2" s="1"/>
  <c r="H753" i="2" s="1"/>
  <c r="I753" i="2" s="1"/>
  <c r="A753" i="2" s="1"/>
  <c r="F765" i="2"/>
  <c r="G765" i="2" s="1"/>
  <c r="F767" i="2"/>
  <c r="G767" i="2" s="1"/>
  <c r="H767" i="2" s="1"/>
  <c r="I767" i="2" s="1"/>
  <c r="A767" i="2" s="1"/>
  <c r="F780" i="2"/>
  <c r="G780" i="2" s="1"/>
  <c r="F782" i="2"/>
  <c r="G782" i="2" s="1"/>
  <c r="F788" i="2"/>
  <c r="G788" i="2" s="1"/>
  <c r="F790" i="2"/>
  <c r="G790" i="2" s="1"/>
  <c r="H790" i="2" s="1"/>
  <c r="I790" i="2" s="1"/>
  <c r="A790" i="2" s="1"/>
  <c r="F796" i="2"/>
  <c r="G796" i="2" s="1"/>
  <c r="F798" i="2"/>
  <c r="G798" i="2" s="1"/>
  <c r="F802" i="2"/>
  <c r="G802" i="2" s="1"/>
  <c r="F806" i="2"/>
  <c r="G806" i="2" s="1"/>
  <c r="H806" i="2" s="1"/>
  <c r="I806" i="2" s="1"/>
  <c r="A806" i="2" s="1"/>
  <c r="F888" i="2"/>
  <c r="G888" i="2" s="1"/>
  <c r="F890" i="2"/>
  <c r="G890" i="2" s="1"/>
  <c r="F894" i="2"/>
  <c r="G894" i="2" s="1"/>
  <c r="F900" i="2"/>
  <c r="G900" i="2" s="1"/>
  <c r="F930" i="2"/>
  <c r="G930" i="2" s="1"/>
  <c r="F934" i="2"/>
  <c r="G934" i="2" s="1"/>
  <c r="F1016" i="2"/>
  <c r="G1016" i="2" s="1"/>
  <c r="F1018" i="2"/>
  <c r="G1018" i="2" s="1"/>
  <c r="H1018" i="2" s="1"/>
  <c r="I1018" i="2" s="1"/>
  <c r="A1018" i="2" s="1"/>
  <c r="F1022" i="2"/>
  <c r="G1022" i="2" s="1"/>
  <c r="F1028" i="2"/>
  <c r="G1028" i="2" s="1"/>
  <c r="F1058" i="2"/>
  <c r="G1058" i="2" s="1"/>
  <c r="H1058" i="2" s="1"/>
  <c r="I1058" i="2" s="1"/>
  <c r="A1058" i="2" s="1"/>
  <c r="F1062" i="2"/>
  <c r="G1062" i="2" s="1"/>
  <c r="H1062" i="2" s="1"/>
  <c r="I1062" i="2" s="1"/>
  <c r="A1062" i="2" s="1"/>
  <c r="F1121" i="2"/>
  <c r="G1121" i="2" s="1"/>
  <c r="F1128" i="2"/>
  <c r="G1128" i="2" s="1"/>
  <c r="F1130" i="2"/>
  <c r="G1130" i="2" s="1"/>
  <c r="F1136" i="2"/>
  <c r="G1136" i="2" s="1"/>
  <c r="F1138" i="2"/>
  <c r="G1138" i="2" s="1"/>
  <c r="F1150" i="2"/>
  <c r="G1150" i="2" s="1"/>
  <c r="F1165" i="2"/>
  <c r="G1165" i="2" s="1"/>
  <c r="H1165" i="2" s="1"/>
  <c r="I1165" i="2" s="1"/>
  <c r="A1165" i="2" s="1"/>
  <c r="F1173" i="2"/>
  <c r="G1173" i="2" s="1"/>
  <c r="H1173" i="2" s="1"/>
  <c r="I1173" i="2" s="1"/>
  <c r="A1173" i="2" s="1"/>
  <c r="F1192" i="2"/>
  <c r="G1192" i="2" s="1"/>
  <c r="F1194" i="2"/>
  <c r="G1194" i="2" s="1"/>
  <c r="F1200" i="2"/>
  <c r="G1200" i="2" s="1"/>
  <c r="F1202" i="2"/>
  <c r="G1202" i="2" s="1"/>
  <c r="H1202" i="2" s="1"/>
  <c r="I1202" i="2" s="1"/>
  <c r="A1202" i="2" s="1"/>
  <c r="F1214" i="2"/>
  <c r="G1214" i="2" s="1"/>
  <c r="F1229" i="2"/>
  <c r="G1229" i="2" s="1"/>
  <c r="F1237" i="2"/>
  <c r="G1237" i="2" s="1"/>
  <c r="F1256" i="2"/>
  <c r="G1256" i="2" s="1"/>
  <c r="F1258" i="2"/>
  <c r="G1258" i="2" s="1"/>
  <c r="F1264" i="2"/>
  <c r="G1264" i="2" s="1"/>
  <c r="F1266" i="2"/>
  <c r="G1266" i="2" s="1"/>
  <c r="H1266" i="2" s="1"/>
  <c r="I1266" i="2" s="1"/>
  <c r="A1266" i="2" s="1"/>
  <c r="F1278" i="2"/>
  <c r="G1278" i="2" s="1"/>
  <c r="H1278" i="2" s="1"/>
  <c r="I1278" i="2" s="1"/>
  <c r="A1278" i="2" s="1"/>
  <c r="F1293" i="2"/>
  <c r="G1293" i="2" s="1"/>
  <c r="F1301" i="2"/>
  <c r="G1301" i="2" s="1"/>
  <c r="F1315" i="2"/>
  <c r="G1315" i="2" s="1"/>
  <c r="H1315" i="2" s="1"/>
  <c r="I1315" i="2" s="1"/>
  <c r="A1315" i="2" s="1"/>
  <c r="F1317" i="2"/>
  <c r="G1317" i="2" s="1"/>
  <c r="H1317" i="2" s="1"/>
  <c r="I1317" i="2" s="1"/>
  <c r="A1317" i="2" s="1"/>
  <c r="F1321" i="2"/>
  <c r="G1321" i="2" s="1"/>
  <c r="F1329" i="2"/>
  <c r="G1329" i="2" s="1"/>
  <c r="F1360" i="2"/>
  <c r="G1360" i="2" s="1"/>
  <c r="F1377" i="2"/>
  <c r="G1377" i="2" s="1"/>
  <c r="H1377" i="2" s="1"/>
  <c r="I1377" i="2" s="1"/>
  <c r="A1377" i="2" s="1"/>
  <c r="F1395" i="2"/>
  <c r="G1395" i="2" s="1"/>
  <c r="F1397" i="2"/>
  <c r="G1397" i="2" s="1"/>
  <c r="H1397" i="2" s="1"/>
  <c r="I1397" i="2" s="1"/>
  <c r="A1397" i="2" s="1"/>
  <c r="F1421" i="2"/>
  <c r="G1421" i="2" s="1"/>
  <c r="H1421" i="2" s="1"/>
  <c r="I1421" i="2" s="1"/>
  <c r="A1421" i="2" s="1"/>
  <c r="F1453" i="2"/>
  <c r="G1453" i="2" s="1"/>
  <c r="H1453" i="2" s="1"/>
  <c r="I1453" i="2" s="1"/>
  <c r="A1453" i="2" s="1"/>
  <c r="F1539" i="2"/>
  <c r="G1539" i="2" s="1"/>
  <c r="F1541" i="2"/>
  <c r="G1541" i="2" s="1"/>
  <c r="H1541" i="2" s="1"/>
  <c r="I1541" i="2" s="1"/>
  <c r="A1541" i="2" s="1"/>
  <c r="F1551" i="2"/>
  <c r="G1551" i="2" s="1"/>
  <c r="H1551" i="2" s="1"/>
  <c r="I1551" i="2" s="1"/>
  <c r="A1551" i="2" s="1"/>
  <c r="F1553" i="2"/>
  <c r="G1553" i="2" s="1"/>
  <c r="H1553" i="2" s="1"/>
  <c r="I1553" i="2" s="1"/>
  <c r="A1553" i="2" s="1"/>
  <c r="F1559" i="2"/>
  <c r="G1559" i="2" s="1"/>
  <c r="F1561" i="2"/>
  <c r="G1561" i="2" s="1"/>
  <c r="F1565" i="2"/>
  <c r="G1565" i="2" s="1"/>
  <c r="F1589" i="2"/>
  <c r="G1589" i="2" s="1"/>
  <c r="H1589" i="2" s="1"/>
  <c r="I1589" i="2" s="1"/>
  <c r="A1589" i="2" s="1"/>
  <c r="F1606" i="2"/>
  <c r="G1606" i="2" s="1"/>
  <c r="F1608" i="2"/>
  <c r="G1608" i="2" s="1"/>
  <c r="F1695" i="2"/>
  <c r="G1695" i="2" s="1"/>
  <c r="F1697" i="2"/>
  <c r="G1697" i="2" s="1"/>
  <c r="H1697" i="2" s="1"/>
  <c r="I1697" i="2" s="1"/>
  <c r="A1697" i="2" s="1"/>
  <c r="F1750" i="2"/>
  <c r="G1750" i="2" s="1"/>
  <c r="F1752" i="2"/>
  <c r="G1752" i="2" s="1"/>
  <c r="F1847" i="2"/>
  <c r="G1847" i="2" s="1"/>
  <c r="F1849" i="2"/>
  <c r="G1849" i="2" s="1"/>
  <c r="H1849" i="2" s="1"/>
  <c r="I1849" i="2" s="1"/>
  <c r="A1849" i="2" s="1"/>
  <c r="F1893" i="2"/>
  <c r="G1893" i="2" s="1"/>
  <c r="F1901" i="2"/>
  <c r="G1901" i="2" s="1"/>
  <c r="F1909" i="2"/>
  <c r="G1909" i="2" s="1"/>
  <c r="H1909" i="2" s="1"/>
  <c r="I1909" i="2" s="1"/>
  <c r="A1909" i="2" s="1"/>
  <c r="F1925" i="2"/>
  <c r="G1925" i="2" s="1"/>
  <c r="H1925" i="2" s="1"/>
  <c r="I1925" i="2" s="1"/>
  <c r="A1925" i="2" s="1"/>
  <c r="F1957" i="2"/>
  <c r="G1957" i="2" s="1"/>
  <c r="F2024" i="2"/>
  <c r="G2024" i="2" s="1"/>
  <c r="F2028" i="2"/>
  <c r="G2028" i="2" s="1"/>
  <c r="F2060" i="2"/>
  <c r="G2060" i="2" s="1"/>
  <c r="F2506" i="2"/>
  <c r="G2506" i="2" s="1"/>
  <c r="F2673" i="2"/>
  <c r="G2673" i="2" s="1"/>
  <c r="F2677" i="2"/>
  <c r="G2677" i="2" s="1"/>
  <c r="F2681" i="2"/>
  <c r="G2681" i="2" s="1"/>
  <c r="H2681" i="2" s="1"/>
  <c r="I2681" i="2" s="1"/>
  <c r="A2681" i="2" s="1"/>
  <c r="F2685" i="2"/>
  <c r="G2685" i="2" s="1"/>
  <c r="F2704" i="2"/>
  <c r="G2704" i="2" s="1"/>
  <c r="F2720" i="2"/>
  <c r="G2720" i="2" s="1"/>
  <c r="F2864" i="2"/>
  <c r="G2864" i="2" s="1"/>
  <c r="F2886" i="2"/>
  <c r="G2886" i="2" s="1"/>
  <c r="F2894" i="2"/>
  <c r="G2894" i="2" s="1"/>
  <c r="F2898" i="2"/>
  <c r="G2898" i="2" s="1"/>
  <c r="H2898" i="2" s="1"/>
  <c r="I2898" i="2" s="1"/>
  <c r="A2898" i="2" s="1"/>
  <c r="F373" i="2"/>
  <c r="G373" i="2" s="1"/>
  <c r="F421" i="2"/>
  <c r="G421" i="2" s="1"/>
  <c r="F453" i="2"/>
  <c r="G453" i="2" s="1"/>
  <c r="H453" i="2" s="1"/>
  <c r="I453" i="2" s="1"/>
  <c r="A453" i="2" s="1"/>
  <c r="F485" i="2"/>
  <c r="G485" i="2" s="1"/>
  <c r="F517" i="2"/>
  <c r="G517" i="2" s="1"/>
  <c r="H517" i="2" s="1"/>
  <c r="I517" i="2" s="1"/>
  <c r="A517" i="2" s="1"/>
  <c r="F549" i="2"/>
  <c r="G549" i="2" s="1"/>
  <c r="F581" i="2"/>
  <c r="G581" i="2" s="1"/>
  <c r="F606" i="2"/>
  <c r="G606" i="2" s="1"/>
  <c r="H606" i="2" s="1"/>
  <c r="I606" i="2" s="1"/>
  <c r="A606" i="2" s="1"/>
  <c r="F612" i="2"/>
  <c r="G612" i="2" s="1"/>
  <c r="F670" i="2"/>
  <c r="G670" i="2" s="1"/>
  <c r="F676" i="2"/>
  <c r="G676" i="2" s="1"/>
  <c r="F723" i="2"/>
  <c r="G723" i="2" s="1"/>
  <c r="F729" i="2"/>
  <c r="G729" i="2" s="1"/>
  <c r="H729" i="2" s="1"/>
  <c r="I729" i="2" s="1"/>
  <c r="A729" i="2" s="1"/>
  <c r="F793" i="2"/>
  <c r="G793" i="2" s="1"/>
  <c r="F887" i="2"/>
  <c r="G887" i="2" s="1"/>
  <c r="F899" i="2"/>
  <c r="G899" i="2" s="1"/>
  <c r="F1015" i="2"/>
  <c r="G1015" i="2" s="1"/>
  <c r="F1027" i="2"/>
  <c r="G1027" i="2" s="1"/>
  <c r="F1166" i="2"/>
  <c r="G1166" i="2" s="1"/>
  <c r="H1166" i="2" s="1"/>
  <c r="I1166" i="2" s="1"/>
  <c r="A1166" i="2" s="1"/>
  <c r="F1230" i="2"/>
  <c r="G1230" i="2" s="1"/>
  <c r="H1230" i="2" s="1"/>
  <c r="I1230" i="2" s="1"/>
  <c r="A1230" i="2" s="1"/>
  <c r="F1298" i="2"/>
  <c r="G1298" i="2" s="1"/>
  <c r="H1298" i="2" s="1"/>
  <c r="I1298" i="2" s="1"/>
  <c r="A1298" i="2" s="1"/>
  <c r="F1469" i="2"/>
  <c r="G1469" i="2" s="1"/>
  <c r="F1473" i="2"/>
  <c r="G1473" i="2" s="1"/>
  <c r="H1473" i="2" s="1"/>
  <c r="I1473" i="2" s="1"/>
  <c r="A1473" i="2" s="1"/>
  <c r="F1621" i="2"/>
  <c r="G1621" i="2" s="1"/>
  <c r="H1621" i="2" s="1"/>
  <c r="I1621" i="2" s="1"/>
  <c r="A1621" i="2" s="1"/>
  <c r="F1629" i="2"/>
  <c r="G1629" i="2" s="1"/>
  <c r="H1629" i="2" s="1"/>
  <c r="I1629" i="2" s="1"/>
  <c r="A1629" i="2" s="1"/>
  <c r="F1765" i="2"/>
  <c r="G1765" i="2" s="1"/>
  <c r="F1773" i="2"/>
  <c r="G1773" i="2" s="1"/>
  <c r="F2250" i="2"/>
  <c r="G2250" i="2" s="1"/>
  <c r="H2250" i="2" s="1"/>
  <c r="I2250" i="2" s="1"/>
  <c r="A2250" i="2" s="1"/>
  <c r="F1837" i="2"/>
  <c r="G1837" i="2" s="1"/>
  <c r="H1837" i="2" s="1"/>
  <c r="I1837" i="2" s="1"/>
  <c r="A1837" i="2" s="1"/>
  <c r="F1930" i="2"/>
  <c r="G1930" i="2" s="1"/>
  <c r="F1934" i="2"/>
  <c r="G1934" i="2" s="1"/>
  <c r="H1934" i="2" s="1"/>
  <c r="I1934" i="2" s="1"/>
  <c r="A1934" i="2" s="1"/>
  <c r="F1985" i="2"/>
  <c r="G1985" i="2" s="1"/>
  <c r="F1991" i="2"/>
  <c r="G1991" i="2" s="1"/>
  <c r="F1993" i="2"/>
  <c r="G1993" i="2" s="1"/>
  <c r="F1999" i="2"/>
  <c r="G1999" i="2" s="1"/>
  <c r="F2001" i="2"/>
  <c r="G2001" i="2" s="1"/>
  <c r="H2001" i="2" s="1"/>
  <c r="I2001" i="2" s="1"/>
  <c r="A2001" i="2" s="1"/>
  <c r="F2005" i="2"/>
  <c r="G2005" i="2" s="1"/>
  <c r="H2005" i="2" s="1"/>
  <c r="I2005" i="2" s="1"/>
  <c r="A2005" i="2" s="1"/>
  <c r="F2064" i="2"/>
  <c r="G2064" i="2" s="1"/>
  <c r="F2072" i="2"/>
  <c r="G2072" i="2" s="1"/>
  <c r="F2080" i="2"/>
  <c r="G2080" i="2" s="1"/>
  <c r="F2084" i="2"/>
  <c r="G2084" i="2" s="1"/>
  <c r="F2096" i="2"/>
  <c r="G2096" i="2" s="1"/>
  <c r="F2104" i="2"/>
  <c r="G2104" i="2" s="1"/>
  <c r="F2112" i="2"/>
  <c r="G2112" i="2" s="1"/>
  <c r="F2116" i="2"/>
  <c r="G2116" i="2" s="1"/>
  <c r="F2128" i="2"/>
  <c r="G2128" i="2" s="1"/>
  <c r="F2136" i="2"/>
  <c r="G2136" i="2" s="1"/>
  <c r="F2144" i="2"/>
  <c r="G2144" i="2" s="1"/>
  <c r="F2162" i="2"/>
  <c r="G2162" i="2" s="1"/>
  <c r="H2162" i="2" s="1"/>
  <c r="I2162" i="2" s="1"/>
  <c r="A2162" i="2" s="1"/>
  <c r="F2170" i="2"/>
  <c r="G2170" i="2" s="1"/>
  <c r="F2172" i="2"/>
  <c r="G2172" i="2" s="1"/>
  <c r="F2178" i="2"/>
  <c r="G2178" i="2" s="1"/>
  <c r="H2178" i="2" s="1"/>
  <c r="I2178" i="2" s="1"/>
  <c r="A2178" i="2" s="1"/>
  <c r="F2186" i="2"/>
  <c r="G2186" i="2" s="1"/>
  <c r="H2186" i="2" s="1"/>
  <c r="I2186" i="2" s="1"/>
  <c r="A2186" i="2" s="1"/>
  <c r="F2188" i="2"/>
  <c r="G2188" i="2" s="1"/>
  <c r="F2218" i="2"/>
  <c r="G2218" i="2" s="1"/>
  <c r="F2221" i="2"/>
  <c r="G2221" i="2" s="1"/>
  <c r="F2223" i="2"/>
  <c r="G2223" i="2" s="1"/>
  <c r="F2229" i="2"/>
  <c r="G2229" i="2" s="1"/>
  <c r="F2231" i="2"/>
  <c r="G2231" i="2" s="1"/>
  <c r="F2237" i="2"/>
  <c r="G2237" i="2" s="1"/>
  <c r="H2237" i="2" s="1"/>
  <c r="I2237" i="2" s="1"/>
  <c r="A2237" i="2" s="1"/>
  <c r="F2239" i="2"/>
  <c r="G2239" i="2" s="1"/>
  <c r="H2239" i="2" s="1"/>
  <c r="I2239" i="2" s="1"/>
  <c r="A2239" i="2" s="1"/>
  <c r="F2245" i="2"/>
  <c r="G2245" i="2" s="1"/>
  <c r="F2247" i="2"/>
  <c r="G2247" i="2" s="1"/>
  <c r="F2280" i="2"/>
  <c r="G2280" i="2" s="1"/>
  <c r="F2284" i="2"/>
  <c r="G2284" i="2" s="1"/>
  <c r="F2346" i="2"/>
  <c r="G2346" i="2" s="1"/>
  <c r="F2348" i="2"/>
  <c r="G2348" i="2" s="1"/>
  <c r="F2378" i="2"/>
  <c r="G2378" i="2" s="1"/>
  <c r="H2378" i="2" s="1"/>
  <c r="I2378" i="2" s="1"/>
  <c r="A2378" i="2" s="1"/>
  <c r="F2380" i="2"/>
  <c r="G2380" i="2" s="1"/>
  <c r="F2413" i="2"/>
  <c r="G2413" i="2" s="1"/>
  <c r="F2415" i="2"/>
  <c r="G2415" i="2" s="1"/>
  <c r="F2421" i="2"/>
  <c r="G2421" i="2" s="1"/>
  <c r="F2423" i="2"/>
  <c r="G2423" i="2" s="1"/>
  <c r="H2423" i="2" s="1"/>
  <c r="I2423" i="2" s="1"/>
  <c r="A2423" i="2" s="1"/>
  <c r="F2429" i="2"/>
  <c r="G2429" i="2" s="1"/>
  <c r="F2431" i="2"/>
  <c r="G2431" i="2" s="1"/>
  <c r="F2445" i="2"/>
  <c r="G2445" i="2" s="1"/>
  <c r="H2445" i="2" s="1"/>
  <c r="I2445" i="2" s="1"/>
  <c r="A2445" i="2" s="1"/>
  <c r="F2447" i="2"/>
  <c r="G2447" i="2" s="1"/>
  <c r="H2447" i="2" s="1"/>
  <c r="I2447" i="2" s="1"/>
  <c r="A2447" i="2" s="1"/>
  <c r="F2453" i="2"/>
  <c r="G2453" i="2" s="1"/>
  <c r="F2455" i="2"/>
  <c r="G2455" i="2" s="1"/>
  <c r="F2461" i="2"/>
  <c r="G2461" i="2" s="1"/>
  <c r="H2461" i="2" s="1"/>
  <c r="I2461" i="2" s="1"/>
  <c r="A2461" i="2" s="1"/>
  <c r="F2463" i="2"/>
  <c r="G2463" i="2" s="1"/>
  <c r="H2463" i="2" s="1"/>
  <c r="I2463" i="2" s="1"/>
  <c r="A2463" i="2" s="1"/>
  <c r="F2512" i="2"/>
  <c r="G2512" i="2" s="1"/>
  <c r="F2520" i="2"/>
  <c r="G2520" i="2" s="1"/>
  <c r="F2528" i="2"/>
  <c r="G2528" i="2" s="1"/>
  <c r="F2565" i="2"/>
  <c r="G2565" i="2" s="1"/>
  <c r="F2569" i="2"/>
  <c r="G2569" i="2" s="1"/>
  <c r="F2576" i="2"/>
  <c r="G2576" i="2" s="1"/>
  <c r="F2592" i="2"/>
  <c r="G2592" i="2" s="1"/>
  <c r="F2598" i="2"/>
  <c r="G2598" i="2" s="1"/>
  <c r="H2598" i="2" s="1"/>
  <c r="I2598" i="2" s="1"/>
  <c r="A2598" i="2" s="1"/>
  <c r="F2600" i="2"/>
  <c r="G2600" i="2" s="1"/>
  <c r="F2606" i="2"/>
  <c r="G2606" i="2" s="1"/>
  <c r="H2606" i="2" s="1"/>
  <c r="I2606" i="2" s="1"/>
  <c r="A2606" i="2" s="1"/>
  <c r="F2608" i="2"/>
  <c r="G2608" i="2" s="1"/>
  <c r="F2614" i="2"/>
  <c r="G2614" i="2" s="1"/>
  <c r="H2614" i="2" s="1"/>
  <c r="I2614" i="2" s="1"/>
  <c r="A2614" i="2" s="1"/>
  <c r="F2616" i="2"/>
  <c r="G2616" i="2" s="1"/>
  <c r="F2622" i="2"/>
  <c r="G2622" i="2" s="1"/>
  <c r="F2624" i="2"/>
  <c r="G2624" i="2" s="1"/>
  <c r="F2664" i="2"/>
  <c r="G2664" i="2" s="1"/>
  <c r="F2684" i="2"/>
  <c r="G2684" i="2" s="1"/>
  <c r="F2728" i="2"/>
  <c r="G2728" i="2" s="1"/>
  <c r="F2744" i="2"/>
  <c r="G2744" i="2" s="1"/>
  <c r="F2769" i="2"/>
  <c r="G2769" i="2" s="1"/>
  <c r="F2773" i="2"/>
  <c r="G2773" i="2" s="1"/>
  <c r="F2777" i="2"/>
  <c r="G2777" i="2" s="1"/>
  <c r="F2781" i="2"/>
  <c r="G2781" i="2" s="1"/>
  <c r="F2785" i="2"/>
  <c r="G2785" i="2" s="1"/>
  <c r="H2785" i="2" s="1"/>
  <c r="I2785" i="2" s="1"/>
  <c r="A2785" i="2" s="1"/>
  <c r="F2789" i="2"/>
  <c r="G2789" i="2" s="1"/>
  <c r="F2808" i="2"/>
  <c r="G2808" i="2" s="1"/>
  <c r="F2833" i="2"/>
  <c r="G2833" i="2" s="1"/>
  <c r="F2837" i="2"/>
  <c r="G2837" i="2" s="1"/>
  <c r="F2841" i="2"/>
  <c r="G2841" i="2" s="1"/>
  <c r="F2845" i="2"/>
  <c r="G2845" i="2" s="1"/>
  <c r="F2902" i="2"/>
  <c r="G2902" i="2" s="1"/>
  <c r="H2902" i="2" s="1"/>
  <c r="I2902" i="2" s="1"/>
  <c r="A2902" i="2" s="1"/>
  <c r="F2910" i="2"/>
  <c r="G2910" i="2" s="1"/>
  <c r="H2910" i="2" s="1"/>
  <c r="I2910" i="2" s="1"/>
  <c r="A2910" i="2" s="1"/>
  <c r="F2914" i="2"/>
  <c r="G2914" i="2" s="1"/>
  <c r="F2930" i="2"/>
  <c r="G2930" i="2" s="1"/>
  <c r="F2950" i="2"/>
  <c r="G2950" i="2" s="1"/>
  <c r="F2958" i="2"/>
  <c r="G2958" i="2" s="1"/>
  <c r="F2984" i="2"/>
  <c r="G2984" i="2" s="1"/>
  <c r="F2986" i="2"/>
  <c r="G2986" i="2" s="1"/>
  <c r="F2992" i="2"/>
  <c r="G2992" i="2" s="1"/>
  <c r="F3000" i="2"/>
  <c r="G3000" i="2" s="1"/>
  <c r="F3002" i="2"/>
  <c r="G3002" i="2" s="1"/>
  <c r="F3008" i="2"/>
  <c r="G3008" i="2" s="1"/>
  <c r="F3010" i="2"/>
  <c r="G3010" i="2" s="1"/>
  <c r="H3010" i="2" s="1"/>
  <c r="I3010" i="2" s="1"/>
  <c r="A3010" i="2" s="1"/>
  <c r="F3043" i="2"/>
  <c r="G3043" i="2" s="1"/>
  <c r="F3045" i="2"/>
  <c r="G3045" i="2" s="1"/>
  <c r="F3051" i="2"/>
  <c r="G3051" i="2" s="1"/>
  <c r="F3053" i="2"/>
  <c r="G3053" i="2" s="1"/>
  <c r="F3059" i="2"/>
  <c r="G3059" i="2" s="1"/>
  <c r="F3061" i="2"/>
  <c r="G3061" i="2" s="1"/>
  <c r="F3067" i="2"/>
  <c r="G3067" i="2" s="1"/>
  <c r="F3069" i="2"/>
  <c r="G3069" i="2" s="1"/>
  <c r="H3069" i="2" s="1"/>
  <c r="I3069" i="2" s="1"/>
  <c r="A3069" i="2" s="1"/>
  <c r="F3158" i="2"/>
  <c r="G3158" i="2" s="1"/>
  <c r="H3158" i="2" s="1"/>
  <c r="I3158" i="2" s="1"/>
  <c r="A3158" i="2" s="1"/>
  <c r="F3166" i="2"/>
  <c r="G3166" i="2" s="1"/>
  <c r="F3170" i="2"/>
  <c r="G3170" i="2" s="1"/>
  <c r="F3186" i="2"/>
  <c r="G3186" i="2" s="1"/>
  <c r="H3186" i="2" s="1"/>
  <c r="I3186" i="2" s="1"/>
  <c r="A3186" i="2" s="1"/>
  <c r="F3232" i="2"/>
  <c r="G3232" i="2" s="1"/>
  <c r="F3234" i="2"/>
  <c r="G3234" i="2" s="1"/>
  <c r="F3248" i="2"/>
  <c r="G3248" i="2" s="1"/>
  <c r="F3250" i="2"/>
  <c r="G3250" i="2" s="1"/>
  <c r="H3250" i="2" s="1"/>
  <c r="I3250" i="2" s="1"/>
  <c r="A3250" i="2" s="1"/>
  <c r="F3323" i="2"/>
  <c r="G3323" i="2" s="1"/>
  <c r="F3327" i="2"/>
  <c r="G3327" i="2" s="1"/>
  <c r="F3331" i="2"/>
  <c r="G3331" i="2" s="1"/>
  <c r="F3357" i="2"/>
  <c r="G3357" i="2" s="1"/>
  <c r="H3357" i="2" s="1"/>
  <c r="I3357" i="2" s="1"/>
  <c r="A3357" i="2" s="1"/>
  <c r="F3361" i="2"/>
  <c r="G3361" i="2" s="1"/>
  <c r="H3361" i="2" s="1"/>
  <c r="I3361" i="2" s="1"/>
  <c r="A3361" i="2" s="1"/>
  <c r="F3365" i="2"/>
  <c r="G3365" i="2" s="1"/>
  <c r="F3373" i="2"/>
  <c r="G3373" i="2" s="1"/>
  <c r="F3377" i="2"/>
  <c r="G3377" i="2" s="1"/>
  <c r="F3381" i="2"/>
  <c r="G3381" i="2" s="1"/>
  <c r="F3451" i="2"/>
  <c r="G3451" i="2" s="1"/>
  <c r="F3455" i="2"/>
  <c r="G3455" i="2" s="1"/>
  <c r="F3459" i="2"/>
  <c r="G3459" i="2" s="1"/>
  <c r="F3485" i="2"/>
  <c r="G3485" i="2" s="1"/>
  <c r="H3485" i="2" s="1"/>
  <c r="I3485" i="2" s="1"/>
  <c r="A3485" i="2" s="1"/>
  <c r="F3489" i="2"/>
  <c r="G3489" i="2" s="1"/>
  <c r="F3493" i="2"/>
  <c r="G3493" i="2" s="1"/>
  <c r="F3501" i="2"/>
  <c r="G3501" i="2" s="1"/>
  <c r="F3505" i="2"/>
  <c r="G3505" i="2" s="1"/>
  <c r="F3509" i="2"/>
  <c r="G3509" i="2" s="1"/>
  <c r="F3577" i="2"/>
  <c r="G3577" i="2" s="1"/>
  <c r="F3579" i="2"/>
  <c r="G3579" i="2" s="1"/>
  <c r="F3593" i="2"/>
  <c r="G3593" i="2" s="1"/>
  <c r="H3593" i="2" s="1"/>
  <c r="I3593" i="2" s="1"/>
  <c r="A3593" i="2" s="1"/>
  <c r="F3595" i="2"/>
  <c r="G3595" i="2" s="1"/>
  <c r="F3613" i="2"/>
  <c r="G3613" i="2" s="1"/>
  <c r="F3618" i="2"/>
  <c r="G3618" i="2" s="1"/>
  <c r="H3618" i="2" s="1"/>
  <c r="I3618" i="2" s="1"/>
  <c r="A3618" i="2" s="1"/>
  <c r="F3620" i="2"/>
  <c r="G3620" i="2" s="1"/>
  <c r="F3624" i="2"/>
  <c r="G3624" i="2" s="1"/>
  <c r="F3628" i="2"/>
  <c r="G3628" i="2" s="1"/>
  <c r="F3632" i="2"/>
  <c r="G3632" i="2" s="1"/>
  <c r="F3648" i="2"/>
  <c r="G3648" i="2" s="1"/>
  <c r="F3705" i="2"/>
  <c r="G3705" i="2" s="1"/>
  <c r="F3707" i="2"/>
  <c r="G3707" i="2" s="1"/>
  <c r="F3721" i="2"/>
  <c r="G3721" i="2" s="1"/>
  <c r="H3721" i="2" s="1"/>
  <c r="I3721" i="2" s="1"/>
  <c r="A3721" i="2" s="1"/>
  <c r="F3736" i="2"/>
  <c r="G3736" i="2" s="1"/>
  <c r="F3740" i="2"/>
  <c r="G3740" i="2" s="1"/>
  <c r="F3748" i="2"/>
  <c r="G3748" i="2" s="1"/>
  <c r="F3793" i="2"/>
  <c r="G3793" i="2" s="1"/>
  <c r="F3795" i="2"/>
  <c r="G3795" i="2" s="1"/>
  <c r="F3809" i="2"/>
  <c r="G3809" i="2" s="1"/>
  <c r="F3811" i="2"/>
  <c r="G3811" i="2" s="1"/>
  <c r="F3834" i="2"/>
  <c r="G3834" i="2" s="1"/>
  <c r="F3836" i="2"/>
  <c r="G3836" i="2" s="1"/>
  <c r="F3848" i="2"/>
  <c r="G3848" i="2" s="1"/>
  <c r="F2418" i="2"/>
  <c r="G2418" i="2" s="1"/>
  <c r="F2420" i="2"/>
  <c r="G2420" i="2" s="1"/>
  <c r="F2426" i="2"/>
  <c r="G2426" i="2" s="1"/>
  <c r="H2426" i="2" s="1"/>
  <c r="I2426" i="2" s="1"/>
  <c r="A2426" i="2" s="1"/>
  <c r="F2428" i="2"/>
  <c r="G2428" i="2" s="1"/>
  <c r="F2434" i="2"/>
  <c r="G2434" i="2" s="1"/>
  <c r="F2442" i="2"/>
  <c r="G2442" i="2" s="1"/>
  <c r="F2444" i="2"/>
  <c r="G2444" i="2" s="1"/>
  <c r="F2474" i="2"/>
  <c r="G2474" i="2" s="1"/>
  <c r="F2529" i="2"/>
  <c r="G2529" i="2" s="1"/>
  <c r="F2533" i="2"/>
  <c r="G2533" i="2" s="1"/>
  <c r="H2533" i="2" s="1"/>
  <c r="I2533" i="2" s="1"/>
  <c r="A2533" i="2" s="1"/>
  <c r="F2581" i="2"/>
  <c r="G2581" i="2" s="1"/>
  <c r="H2581" i="2" s="1"/>
  <c r="I2581" i="2" s="1"/>
  <c r="A2581" i="2" s="1"/>
  <c r="F2585" i="2"/>
  <c r="G2585" i="2" s="1"/>
  <c r="F2589" i="2"/>
  <c r="G2589" i="2" s="1"/>
  <c r="H2589" i="2" s="1"/>
  <c r="I2589" i="2" s="1"/>
  <c r="A2589" i="2" s="1"/>
  <c r="F2605" i="2"/>
  <c r="G2605" i="2" s="1"/>
  <c r="F2613" i="2"/>
  <c r="G2613" i="2" s="1"/>
  <c r="F2621" i="2"/>
  <c r="G2621" i="2" s="1"/>
  <c r="F2629" i="2"/>
  <c r="G2629" i="2" s="1"/>
  <c r="H2629" i="2" s="1"/>
  <c r="I2629" i="2" s="1"/>
  <c r="A2629" i="2" s="1"/>
  <c r="F2780" i="2"/>
  <c r="G2780" i="2" s="1"/>
  <c r="F2784" i="2"/>
  <c r="G2784" i="2" s="1"/>
  <c r="F2844" i="2"/>
  <c r="G2844" i="2" s="1"/>
  <c r="F2848" i="2"/>
  <c r="G2848" i="2" s="1"/>
  <c r="F3048" i="2"/>
  <c r="G3048" i="2" s="1"/>
  <c r="F3050" i="2"/>
  <c r="G3050" i="2" s="1"/>
  <c r="H3050" i="2" s="1"/>
  <c r="I3050" i="2" s="1"/>
  <c r="A3050" i="2" s="1"/>
  <c r="F3056" i="2"/>
  <c r="G3056" i="2" s="1"/>
  <c r="F3064" i="2"/>
  <c r="G3064" i="2" s="1"/>
  <c r="F3066" i="2"/>
  <c r="G3066" i="2" s="1"/>
  <c r="F3072" i="2"/>
  <c r="G3072" i="2" s="1"/>
  <c r="F3074" i="2"/>
  <c r="G3074" i="2" s="1"/>
  <c r="F3229" i="2"/>
  <c r="G3229" i="2" s="1"/>
  <c r="F3233" i="2"/>
  <c r="G3233" i="2" s="1"/>
  <c r="F3237" i="2"/>
  <c r="G3237" i="2" s="1"/>
  <c r="H3237" i="2" s="1"/>
  <c r="I3237" i="2" s="1"/>
  <c r="A3237" i="2" s="1"/>
  <c r="F3245" i="2"/>
  <c r="G3245" i="2" s="1"/>
  <c r="F3249" i="2"/>
  <c r="G3249" i="2" s="1"/>
  <c r="F3253" i="2"/>
  <c r="G3253" i="2" s="1"/>
  <c r="F3255" i="2"/>
  <c r="G3255" i="2" s="1"/>
  <c r="H3255" i="2" s="1"/>
  <c r="I3255" i="2" s="1"/>
  <c r="A3255" i="2" s="1"/>
  <c r="F3710" i="2"/>
  <c r="G3710" i="2" s="1"/>
  <c r="F3718" i="2"/>
  <c r="G3718" i="2" s="1"/>
  <c r="F3112" i="2"/>
  <c r="G3112" i="2" s="1"/>
  <c r="F3114" i="2"/>
  <c r="G3114" i="2" s="1"/>
  <c r="H3114" i="2" s="1"/>
  <c r="I3114" i="2" s="1"/>
  <c r="A3114" i="2" s="1"/>
  <c r="F3120" i="2"/>
  <c r="G3120" i="2" s="1"/>
  <c r="F3128" i="2"/>
  <c r="G3128" i="2" s="1"/>
  <c r="F3130" i="2"/>
  <c r="G3130" i="2" s="1"/>
  <c r="F3138" i="2"/>
  <c r="G3138" i="2" s="1"/>
  <c r="H3138" i="2" s="1"/>
  <c r="I3138" i="2" s="1"/>
  <c r="A3138" i="2" s="1"/>
  <c r="F3293" i="2"/>
  <c r="G3293" i="2" s="1"/>
  <c r="F3297" i="2"/>
  <c r="G3297" i="2" s="1"/>
  <c r="F3301" i="2"/>
  <c r="G3301" i="2" s="1"/>
  <c r="H3301" i="2" s="1"/>
  <c r="I3301" i="2" s="1"/>
  <c r="A3301" i="2" s="1"/>
  <c r="F3309" i="2"/>
  <c r="G3309" i="2" s="1"/>
  <c r="F3313" i="2"/>
  <c r="G3313" i="2" s="1"/>
  <c r="F3317" i="2"/>
  <c r="G3317" i="2" s="1"/>
  <c r="F3421" i="2"/>
  <c r="G3421" i="2" s="1"/>
  <c r="H3421" i="2" s="1"/>
  <c r="I3421" i="2" s="1"/>
  <c r="A3421" i="2" s="1"/>
  <c r="F3425" i="2"/>
  <c r="G3425" i="2" s="1"/>
  <c r="F3429" i="2"/>
  <c r="G3429" i="2" s="1"/>
  <c r="F3437" i="2"/>
  <c r="G3437" i="2" s="1"/>
  <c r="F3441" i="2"/>
  <c r="G3441" i="2" s="1"/>
  <c r="F3445" i="2"/>
  <c r="G3445" i="2" s="1"/>
  <c r="F3765" i="2"/>
  <c r="G3765" i="2" s="1"/>
  <c r="F361" i="2"/>
  <c r="G361" i="2" s="1"/>
  <c r="F344" i="2"/>
  <c r="G344" i="2" s="1"/>
  <c r="F343" i="2"/>
  <c r="G343" i="2" s="1"/>
  <c r="F284" i="2"/>
  <c r="G284" i="2" s="1"/>
  <c r="H389" i="2"/>
  <c r="I389" i="2" s="1"/>
  <c r="A389" i="2" s="1"/>
  <c r="H998" i="2"/>
  <c r="I998" i="2" s="1"/>
  <c r="A998" i="2" s="1"/>
  <c r="H1182" i="2"/>
  <c r="I1182" i="2" s="1"/>
  <c r="A1182" i="2" s="1"/>
  <c r="H1197" i="2"/>
  <c r="I1197" i="2" s="1"/>
  <c r="A1197" i="2" s="1"/>
  <c r="H1261" i="2"/>
  <c r="I1261" i="2" s="1"/>
  <c r="A1261" i="2" s="1"/>
  <c r="H1306" i="2"/>
  <c r="I1306" i="2" s="1"/>
  <c r="A1306" i="2" s="1"/>
  <c r="H1749" i="2"/>
  <c r="I1749" i="2" s="1"/>
  <c r="A1749" i="2" s="1"/>
  <c r="H341" i="2"/>
  <c r="I341" i="2" s="1"/>
  <c r="A341" i="2" s="1"/>
  <c r="H405" i="2"/>
  <c r="I405" i="2" s="1"/>
  <c r="A405" i="2" s="1"/>
  <c r="H437" i="2"/>
  <c r="I437" i="2" s="1"/>
  <c r="A437" i="2" s="1"/>
  <c r="H565" i="2"/>
  <c r="I565" i="2" s="1"/>
  <c r="A565" i="2" s="1"/>
  <c r="H597" i="2"/>
  <c r="I597" i="2" s="1"/>
  <c r="A597" i="2" s="1"/>
  <c r="H697" i="2"/>
  <c r="I697" i="2" s="1"/>
  <c r="A697" i="2" s="1"/>
  <c r="H761" i="2"/>
  <c r="I761" i="2" s="1"/>
  <c r="A761" i="2" s="1"/>
  <c r="H1198" i="2"/>
  <c r="I1198" i="2" s="1"/>
  <c r="A1198" i="2" s="1"/>
  <c r="H1221" i="2"/>
  <c r="I1221" i="2" s="1"/>
  <c r="A1221" i="2" s="1"/>
  <c r="H1314" i="2"/>
  <c r="I1314" i="2" s="1"/>
  <c r="A1314" i="2" s="1"/>
  <c r="H1393" i="2"/>
  <c r="I1393" i="2" s="1"/>
  <c r="A1393" i="2" s="1"/>
  <c r="H1525" i="2"/>
  <c r="I1525" i="2" s="1"/>
  <c r="A1525" i="2" s="1"/>
  <c r="H1653" i="2"/>
  <c r="I1653" i="2" s="1"/>
  <c r="A1653" i="2" s="1"/>
  <c r="H1789" i="2"/>
  <c r="I1789" i="2" s="1"/>
  <c r="A1789" i="2" s="1"/>
  <c r="H21" i="2"/>
  <c r="I21" i="2" s="1"/>
  <c r="A21" i="2" s="1"/>
  <c r="H141" i="2"/>
  <c r="I141" i="2" s="1"/>
  <c r="A141" i="2" s="1"/>
  <c r="H149" i="2"/>
  <c r="I149" i="2" s="1"/>
  <c r="A149" i="2" s="1"/>
  <c r="H269" i="2"/>
  <c r="I269" i="2" s="1"/>
  <c r="A269" i="2" s="1"/>
  <c r="H689" i="2"/>
  <c r="I689" i="2" s="1"/>
  <c r="A689" i="2" s="1"/>
  <c r="H934" i="2"/>
  <c r="I934" i="2" s="1"/>
  <c r="A934" i="2" s="1"/>
  <c r="H1214" i="2"/>
  <c r="I1214" i="2" s="1"/>
  <c r="A1214" i="2" s="1"/>
  <c r="H1237" i="2"/>
  <c r="I1237" i="2" s="1"/>
  <c r="A1237" i="2" s="1"/>
  <c r="H1293" i="2"/>
  <c r="I1293" i="2" s="1"/>
  <c r="A1293" i="2" s="1"/>
  <c r="H1329" i="2"/>
  <c r="I1329" i="2" s="1"/>
  <c r="A1329" i="2" s="1"/>
  <c r="H1565" i="2"/>
  <c r="I1565" i="2" s="1"/>
  <c r="A1565" i="2" s="1"/>
  <c r="H2577" i="2"/>
  <c r="I2577" i="2" s="1"/>
  <c r="A2577" i="2" s="1"/>
  <c r="H45" i="2"/>
  <c r="I45" i="2" s="1"/>
  <c r="A45" i="2" s="1"/>
  <c r="H53" i="2"/>
  <c r="I53" i="2" s="1"/>
  <c r="A53" i="2" s="1"/>
  <c r="H309" i="2"/>
  <c r="I309" i="2" s="1"/>
  <c r="A309" i="2" s="1"/>
  <c r="H332" i="2"/>
  <c r="I332" i="2" s="1"/>
  <c r="A332" i="2" s="1"/>
  <c r="H581" i="2"/>
  <c r="I581" i="2" s="1"/>
  <c r="A581" i="2" s="1"/>
  <c r="H1181" i="2"/>
  <c r="I1181" i="2" s="1"/>
  <c r="A1181" i="2" s="1"/>
  <c r="H1253" i="2"/>
  <c r="I1253" i="2" s="1"/>
  <c r="A1253" i="2" s="1"/>
  <c r="H1413" i="2"/>
  <c r="I1413" i="2" s="1"/>
  <c r="A1413" i="2" s="1"/>
  <c r="H1437" i="2"/>
  <c r="I1437" i="2" s="1"/>
  <c r="A1437" i="2" s="1"/>
  <c r="H1585" i="2"/>
  <c r="I1585" i="2" s="1"/>
  <c r="A1585" i="2" s="1"/>
  <c r="H1601" i="2"/>
  <c r="I1601" i="2" s="1"/>
  <c r="A1601" i="2" s="1"/>
  <c r="H1917" i="2"/>
  <c r="I1917" i="2" s="1"/>
  <c r="A1917" i="2" s="1"/>
  <c r="H29" i="2"/>
  <c r="I29" i="2" s="1"/>
  <c r="A29" i="2" s="1"/>
  <c r="H190" i="2"/>
  <c r="I190" i="2" s="1"/>
  <c r="A190" i="2" s="1"/>
  <c r="H261" i="2"/>
  <c r="I261" i="2" s="1"/>
  <c r="A261" i="2" s="1"/>
  <c r="H317" i="2"/>
  <c r="I317" i="2" s="1"/>
  <c r="A317" i="2" s="1"/>
  <c r="H353" i="2"/>
  <c r="I353" i="2" s="1"/>
  <c r="A353" i="2" s="1"/>
  <c r="H365" i="2"/>
  <c r="I365" i="2" s="1"/>
  <c r="A365" i="2" s="1"/>
  <c r="H509" i="2"/>
  <c r="I509" i="2" s="1"/>
  <c r="A509" i="2" s="1"/>
  <c r="H717" i="2"/>
  <c r="I717" i="2" s="1"/>
  <c r="A717" i="2" s="1"/>
  <c r="H813" i="2"/>
  <c r="I813" i="2" s="1"/>
  <c r="A813" i="2" s="1"/>
  <c r="H838" i="2"/>
  <c r="I838" i="2" s="1"/>
  <c r="A838" i="2" s="1"/>
  <c r="H881" i="2"/>
  <c r="I881" i="2" s="1"/>
  <c r="A881" i="2" s="1"/>
  <c r="H910" i="2"/>
  <c r="I910" i="2" s="1"/>
  <c r="A910" i="2" s="1"/>
  <c r="H994" i="2"/>
  <c r="I994" i="2" s="1"/>
  <c r="A994" i="2" s="1"/>
  <c r="H1005" i="2"/>
  <c r="I1005" i="2" s="1"/>
  <c r="A1005" i="2" s="1"/>
  <c r="H1096" i="2"/>
  <c r="I1096" i="2" s="1"/>
  <c r="A1096" i="2" s="1"/>
  <c r="H1174" i="2"/>
  <c r="I1174" i="2" s="1"/>
  <c r="A1174" i="2" s="1"/>
  <c r="H1238" i="2"/>
  <c r="I1238" i="2" s="1"/>
  <c r="A1238" i="2" s="1"/>
  <c r="H1274" i="2"/>
  <c r="I1274" i="2" s="1"/>
  <c r="A1274" i="2" s="1"/>
  <c r="H1290" i="2"/>
  <c r="I1290" i="2" s="1"/>
  <c r="A1290" i="2" s="1"/>
  <c r="H1350" i="2"/>
  <c r="I1350" i="2" s="1"/>
  <c r="A1350" i="2" s="1"/>
  <c r="H1594" i="2"/>
  <c r="I1594" i="2" s="1"/>
  <c r="A1594" i="2" s="1"/>
  <c r="H1598" i="2"/>
  <c r="I1598" i="2" s="1"/>
  <c r="A1598" i="2" s="1"/>
  <c r="H1649" i="2"/>
  <c r="I1649" i="2" s="1"/>
  <c r="A1649" i="2" s="1"/>
  <c r="H1651" i="2"/>
  <c r="I1651" i="2" s="1"/>
  <c r="A1651" i="2" s="1"/>
  <c r="H1661" i="2"/>
  <c r="I1661" i="2" s="1"/>
  <c r="A1661" i="2" s="1"/>
  <c r="H1693" i="2"/>
  <c r="I1693" i="2" s="1"/>
  <c r="A1693" i="2" s="1"/>
  <c r="H1695" i="2"/>
  <c r="I1695" i="2" s="1"/>
  <c r="A1695" i="2" s="1"/>
  <c r="H1797" i="2"/>
  <c r="I1797" i="2" s="1"/>
  <c r="A1797" i="2" s="1"/>
  <c r="H1805" i="2"/>
  <c r="I1805" i="2" s="1"/>
  <c r="A1805" i="2" s="1"/>
  <c r="H1814" i="2"/>
  <c r="I1814" i="2" s="1"/>
  <c r="A1814" i="2" s="1"/>
  <c r="H1830" i="2"/>
  <c r="I1830" i="2" s="1"/>
  <c r="A1830" i="2" s="1"/>
  <c r="H1838" i="2"/>
  <c r="I1838" i="2" s="1"/>
  <c r="A1838" i="2" s="1"/>
  <c r="H1855" i="2"/>
  <c r="I1855" i="2" s="1"/>
  <c r="A1855" i="2" s="1"/>
  <c r="H1865" i="2"/>
  <c r="I1865" i="2" s="1"/>
  <c r="A1865" i="2" s="1"/>
  <c r="H1871" i="2"/>
  <c r="I1871" i="2" s="1"/>
  <c r="A1871" i="2" s="1"/>
  <c r="H1901" i="2"/>
  <c r="I1901" i="2" s="1"/>
  <c r="A1901" i="2" s="1"/>
  <c r="H1910" i="2"/>
  <c r="I1910" i="2" s="1"/>
  <c r="A1910" i="2" s="1"/>
  <c r="H1941" i="2"/>
  <c r="I1941" i="2" s="1"/>
  <c r="A1941" i="2" s="1"/>
  <c r="H2095" i="2"/>
  <c r="I2095" i="2" s="1"/>
  <c r="A2095" i="2" s="1"/>
  <c r="H2101" i="2"/>
  <c r="I2101" i="2" s="1"/>
  <c r="A2101" i="2" s="1"/>
  <c r="H2111" i="2"/>
  <c r="I2111" i="2" s="1"/>
  <c r="A2111" i="2" s="1"/>
  <c r="H2117" i="2"/>
  <c r="I2117" i="2" s="1"/>
  <c r="A2117" i="2" s="1"/>
  <c r="H2189" i="2"/>
  <c r="I2189" i="2" s="1"/>
  <c r="A2189" i="2" s="1"/>
  <c r="H2191" i="2"/>
  <c r="I2191" i="2" s="1"/>
  <c r="A2191" i="2" s="1"/>
  <c r="H2207" i="2"/>
  <c r="I2207" i="2" s="1"/>
  <c r="A2207" i="2" s="1"/>
  <c r="H2349" i="2"/>
  <c r="I2349" i="2" s="1"/>
  <c r="A2349" i="2" s="1"/>
  <c r="H2357" i="2"/>
  <c r="I2357" i="2" s="1"/>
  <c r="A2357" i="2" s="1"/>
  <c r="H2365" i="2"/>
  <c r="I2365" i="2" s="1"/>
  <c r="A2365" i="2" s="1"/>
  <c r="H2367" i="2"/>
  <c r="I2367" i="2" s="1"/>
  <c r="A2367" i="2" s="1"/>
  <c r="H2373" i="2"/>
  <c r="I2373" i="2" s="1"/>
  <c r="A2373" i="2" s="1"/>
  <c r="H2434" i="2"/>
  <c r="I2434" i="2" s="1"/>
  <c r="A2434" i="2" s="1"/>
  <c r="H2453" i="2"/>
  <c r="I2453" i="2" s="1"/>
  <c r="A2453" i="2" s="1"/>
  <c r="H2573" i="2"/>
  <c r="I2573" i="2" s="1"/>
  <c r="A2573" i="2" s="1"/>
  <c r="H2661" i="2"/>
  <c r="I2661" i="2" s="1"/>
  <c r="A2661" i="2" s="1"/>
  <c r="H2741" i="2"/>
  <c r="I2741" i="2" s="1"/>
  <c r="A2741" i="2" s="1"/>
  <c r="H2749" i="2"/>
  <c r="I2749" i="2" s="1"/>
  <c r="A2749" i="2" s="1"/>
  <c r="H2753" i="2"/>
  <c r="I2753" i="2" s="1"/>
  <c r="A2753" i="2" s="1"/>
  <c r="H2757" i="2"/>
  <c r="I2757" i="2" s="1"/>
  <c r="A2757" i="2" s="1"/>
  <c r="H2813" i="2"/>
  <c r="I2813" i="2" s="1"/>
  <c r="A2813" i="2" s="1"/>
  <c r="H2817" i="2"/>
  <c r="I2817" i="2" s="1"/>
  <c r="A2817" i="2" s="1"/>
  <c r="H2821" i="2"/>
  <c r="I2821" i="2" s="1"/>
  <c r="A2821" i="2" s="1"/>
  <c r="H2882" i="2"/>
  <c r="I2882" i="2" s="1"/>
  <c r="A2882" i="2" s="1"/>
  <c r="H2931" i="2"/>
  <c r="I2931" i="2" s="1"/>
  <c r="A2931" i="2" s="1"/>
  <c r="H2941" i="2"/>
  <c r="I2941" i="2" s="1"/>
  <c r="A2941" i="2" s="1"/>
  <c r="H3026" i="2"/>
  <c r="I3026" i="2" s="1"/>
  <c r="A3026" i="2" s="1"/>
  <c r="H3038" i="2"/>
  <c r="I3038" i="2" s="1"/>
  <c r="A3038" i="2" s="1"/>
  <c r="H3042" i="2"/>
  <c r="I3042" i="2" s="1"/>
  <c r="A3042" i="2" s="1"/>
  <c r="H3058" i="2"/>
  <c r="I3058" i="2" s="1"/>
  <c r="A3058" i="2" s="1"/>
  <c r="H3195" i="2"/>
  <c r="I3195" i="2" s="1"/>
  <c r="A3195" i="2" s="1"/>
  <c r="H3197" i="2"/>
  <c r="I3197" i="2" s="1"/>
  <c r="A3197" i="2" s="1"/>
  <c r="H3215" i="2"/>
  <c r="I3215" i="2" s="1"/>
  <c r="A3215" i="2" s="1"/>
  <c r="H3223" i="2"/>
  <c r="I3223" i="2" s="1"/>
  <c r="A3223" i="2" s="1"/>
  <c r="H3239" i="2"/>
  <c r="I3239" i="2" s="1"/>
  <c r="A3239" i="2" s="1"/>
  <c r="H3425" i="2"/>
  <c r="I3425" i="2" s="1"/>
  <c r="A3425" i="2" s="1"/>
  <c r="H3659" i="2"/>
  <c r="I3659" i="2" s="1"/>
  <c r="A3659" i="2" s="1"/>
  <c r="H3749" i="2"/>
  <c r="I3749" i="2" s="1"/>
  <c r="A3749" i="2" s="1"/>
  <c r="H3753" i="2"/>
  <c r="I3753" i="2" s="1"/>
  <c r="A3753" i="2" s="1"/>
  <c r="H3870" i="2"/>
  <c r="I3870" i="2" s="1"/>
  <c r="A3870" i="2" s="1"/>
  <c r="H16" i="2"/>
  <c r="I16" i="2" s="1"/>
  <c r="A16" i="2" s="1"/>
  <c r="H229" i="2"/>
  <c r="I229" i="2" s="1"/>
  <c r="A229" i="2" s="1"/>
  <c r="H285" i="2"/>
  <c r="I285" i="2" s="1"/>
  <c r="A285" i="2" s="1"/>
  <c r="H349" i="2"/>
  <c r="I349" i="2" s="1"/>
  <c r="A349" i="2" s="1"/>
  <c r="H429" i="2"/>
  <c r="I429" i="2" s="1"/>
  <c r="A429" i="2" s="1"/>
  <c r="H445" i="2"/>
  <c r="I445" i="2" s="1"/>
  <c r="A445" i="2" s="1"/>
  <c r="H529" i="2"/>
  <c r="I529" i="2" s="1"/>
  <c r="A529" i="2" s="1"/>
  <c r="H541" i="2"/>
  <c r="I541" i="2" s="1"/>
  <c r="A541" i="2" s="1"/>
  <c r="H577" i="2"/>
  <c r="I577" i="2" s="1"/>
  <c r="A577" i="2" s="1"/>
  <c r="H653" i="2"/>
  <c r="I653" i="2" s="1"/>
  <c r="A653" i="2" s="1"/>
  <c r="H670" i="2"/>
  <c r="I670" i="2" s="1"/>
  <c r="A670" i="2" s="1"/>
  <c r="H745" i="2"/>
  <c r="I745" i="2" s="1"/>
  <c r="A745" i="2" s="1"/>
  <c r="H966" i="2"/>
  <c r="I966" i="2" s="1"/>
  <c r="A966" i="2" s="1"/>
  <c r="H1009" i="2"/>
  <c r="I1009" i="2" s="1"/>
  <c r="A1009" i="2" s="1"/>
  <c r="H1389" i="2"/>
  <c r="I1389" i="2" s="1"/>
  <c r="A1389" i="2" s="1"/>
  <c r="F318" i="2"/>
  <c r="G318" i="2" s="1"/>
  <c r="F334" i="2"/>
  <c r="G334" i="2" s="1"/>
  <c r="F350" i="2"/>
  <c r="G350" i="2" s="1"/>
  <c r="F366" i="2"/>
  <c r="G366" i="2" s="1"/>
  <c r="F382" i="2"/>
  <c r="G382" i="2" s="1"/>
  <c r="F398" i="2"/>
  <c r="G398" i="2" s="1"/>
  <c r="F414" i="2"/>
  <c r="G414" i="2" s="1"/>
  <c r="F430" i="2"/>
  <c r="G430" i="2" s="1"/>
  <c r="F446" i="2"/>
  <c r="G446" i="2" s="1"/>
  <c r="F462" i="2"/>
  <c r="G462" i="2" s="1"/>
  <c r="F478" i="2"/>
  <c r="G478" i="2" s="1"/>
  <c r="F494" i="2"/>
  <c r="G494" i="2" s="1"/>
  <c r="F510" i="2"/>
  <c r="G510" i="2" s="1"/>
  <c r="F526" i="2"/>
  <c r="G526" i="2" s="1"/>
  <c r="F542" i="2"/>
  <c r="G542" i="2" s="1"/>
  <c r="F558" i="2"/>
  <c r="G558" i="2" s="1"/>
  <c r="F574" i="2"/>
  <c r="G574" i="2" s="1"/>
  <c r="F590" i="2"/>
  <c r="G590" i="2" s="1"/>
  <c r="F608" i="2"/>
  <c r="G608" i="2" s="1"/>
  <c r="F614" i="2"/>
  <c r="G614" i="2" s="1"/>
  <c r="F623" i="2"/>
  <c r="G623" i="2" s="1"/>
  <c r="F625" i="2"/>
  <c r="G625" i="2" s="1"/>
  <c r="F629" i="2"/>
  <c r="G629" i="2" s="1"/>
  <c r="F640" i="2"/>
  <c r="G640" i="2" s="1"/>
  <c r="F646" i="2"/>
  <c r="G646" i="2" s="1"/>
  <c r="F655" i="2"/>
  <c r="G655" i="2" s="1"/>
  <c r="F657" i="2"/>
  <c r="G657" i="2" s="1"/>
  <c r="F661" i="2"/>
  <c r="G661" i="2" s="1"/>
  <c r="F672" i="2"/>
  <c r="G672" i="2" s="1"/>
  <c r="F678" i="2"/>
  <c r="G678" i="2" s="1"/>
  <c r="F693" i="2"/>
  <c r="G693" i="2" s="1"/>
  <c r="F699" i="2"/>
  <c r="G699" i="2" s="1"/>
  <c r="F708" i="2"/>
  <c r="G708" i="2" s="1"/>
  <c r="F710" i="2"/>
  <c r="G710" i="2" s="1"/>
  <c r="F714" i="2"/>
  <c r="G714" i="2" s="1"/>
  <c r="F725" i="2"/>
  <c r="G725" i="2" s="1"/>
  <c r="F740" i="2"/>
  <c r="G740" i="2" s="1"/>
  <c r="F742" i="2"/>
  <c r="G742" i="2" s="1"/>
  <c r="F746" i="2"/>
  <c r="G746" i="2" s="1"/>
  <c r="F757" i="2"/>
  <c r="G757" i="2" s="1"/>
  <c r="F759" i="2"/>
  <c r="G759" i="2" s="1"/>
  <c r="F772" i="2"/>
  <c r="G772" i="2" s="1"/>
  <c r="F774" i="2"/>
  <c r="G774" i="2" s="1"/>
  <c r="F778" i="2"/>
  <c r="G778" i="2" s="1"/>
  <c r="F789" i="2"/>
  <c r="G789" i="2" s="1"/>
  <c r="F791" i="2"/>
  <c r="G791" i="2" s="1"/>
  <c r="F795" i="2"/>
  <c r="G795" i="2" s="1"/>
  <c r="F804" i="2"/>
  <c r="G804" i="2" s="1"/>
  <c r="F818" i="2"/>
  <c r="G818" i="2" s="1"/>
  <c r="F827" i="2"/>
  <c r="G827" i="2" s="1"/>
  <c r="F829" i="2"/>
  <c r="G829" i="2" s="1"/>
  <c r="F833" i="2"/>
  <c r="G833" i="2" s="1"/>
  <c r="F839" i="2"/>
  <c r="G839" i="2" s="1"/>
  <c r="F851" i="2"/>
  <c r="G851" i="2" s="1"/>
  <c r="F856" i="2"/>
  <c r="G856" i="2" s="1"/>
  <c r="F858" i="2"/>
  <c r="G858" i="2" s="1"/>
  <c r="F862" i="2"/>
  <c r="G862" i="2" s="1"/>
  <c r="F868" i="2"/>
  <c r="G868" i="2" s="1"/>
  <c r="F882" i="2"/>
  <c r="G882" i="2" s="1"/>
  <c r="F893" i="2"/>
  <c r="G893" i="2" s="1"/>
  <c r="F897" i="2"/>
  <c r="G897" i="2" s="1"/>
  <c r="F903" i="2"/>
  <c r="G903" i="2" s="1"/>
  <c r="F915" i="2"/>
  <c r="G915" i="2" s="1"/>
  <c r="F920" i="2"/>
  <c r="G920" i="2" s="1"/>
  <c r="F922" i="2"/>
  <c r="G922" i="2" s="1"/>
  <c r="F926" i="2"/>
  <c r="G926" i="2" s="1"/>
  <c r="F932" i="2"/>
  <c r="G932" i="2" s="1"/>
  <c r="F946" i="2"/>
  <c r="G946" i="2" s="1"/>
  <c r="F957" i="2"/>
  <c r="G957" i="2" s="1"/>
  <c r="F961" i="2"/>
  <c r="G961" i="2" s="1"/>
  <c r="F967" i="2"/>
  <c r="G967" i="2" s="1"/>
  <c r="F979" i="2"/>
  <c r="G979" i="2" s="1"/>
  <c r="F984" i="2"/>
  <c r="G984" i="2" s="1"/>
  <c r="F986" i="2"/>
  <c r="G986" i="2" s="1"/>
  <c r="F990" i="2"/>
  <c r="G990" i="2" s="1"/>
  <c r="F996" i="2"/>
  <c r="G996" i="2" s="1"/>
  <c r="F1010" i="2"/>
  <c r="G1010" i="2" s="1"/>
  <c r="F1021" i="2"/>
  <c r="G1021" i="2" s="1"/>
  <c r="F1025" i="2"/>
  <c r="G1025" i="2" s="1"/>
  <c r="F1031" i="2"/>
  <c r="G1031" i="2" s="1"/>
  <c r="F1043" i="2"/>
  <c r="G1043" i="2" s="1"/>
  <c r="F1048" i="2"/>
  <c r="G1048" i="2" s="1"/>
  <c r="F1050" i="2"/>
  <c r="G1050" i="2" s="1"/>
  <c r="F1054" i="2"/>
  <c r="G1054" i="2" s="1"/>
  <c r="F1060" i="2"/>
  <c r="G1060" i="2" s="1"/>
  <c r="F1074" i="2"/>
  <c r="G1074" i="2" s="1"/>
  <c r="F1083" i="2"/>
  <c r="G1083" i="2" s="1"/>
  <c r="F1085" i="2"/>
  <c r="G1085" i="2" s="1"/>
  <c r="F1087" i="2"/>
  <c r="G1087" i="2" s="1"/>
  <c r="F1089" i="2"/>
  <c r="G1089" i="2" s="1"/>
  <c r="F1097" i="2"/>
  <c r="G1097" i="2" s="1"/>
  <c r="F1104" i="2"/>
  <c r="G1104" i="2" s="1"/>
  <c r="F1106" i="2"/>
  <c r="G1106" i="2" s="1"/>
  <c r="F1123" i="2"/>
  <c r="G1123" i="2" s="1"/>
  <c r="F1125" i="2"/>
  <c r="G1125" i="2" s="1"/>
  <c r="F1129" i="2"/>
  <c r="G1129" i="2" s="1"/>
  <c r="F1143" i="2"/>
  <c r="G1143" i="2" s="1"/>
  <c r="F1145" i="2"/>
  <c r="G1145" i="2" s="1"/>
  <c r="F1159" i="2"/>
  <c r="G1159" i="2" s="1"/>
  <c r="F1161" i="2"/>
  <c r="G1161" i="2" s="1"/>
  <c r="F1175" i="2"/>
  <c r="G1175" i="2" s="1"/>
  <c r="F1177" i="2"/>
  <c r="G1177" i="2" s="1"/>
  <c r="F1191" i="2"/>
  <c r="G1191" i="2" s="1"/>
  <c r="F1193" i="2"/>
  <c r="G1193" i="2" s="1"/>
  <c r="F1207" i="2"/>
  <c r="G1207" i="2" s="1"/>
  <c r="F1209" i="2"/>
  <c r="G1209" i="2" s="1"/>
  <c r="F1223" i="2"/>
  <c r="G1223" i="2" s="1"/>
  <c r="F1225" i="2"/>
  <c r="G1225" i="2" s="1"/>
  <c r="F1239" i="2"/>
  <c r="G1239" i="2" s="1"/>
  <c r="F1241" i="2"/>
  <c r="G1241" i="2" s="1"/>
  <c r="F1255" i="2"/>
  <c r="G1255" i="2" s="1"/>
  <c r="F1257" i="2"/>
  <c r="G1257" i="2" s="1"/>
  <c r="F1271" i="2"/>
  <c r="G1271" i="2" s="1"/>
  <c r="F1273" i="2"/>
  <c r="G1273" i="2" s="1"/>
  <c r="F1287" i="2"/>
  <c r="G1287" i="2" s="1"/>
  <c r="F1289" i="2"/>
  <c r="G1289" i="2" s="1"/>
  <c r="F1294" i="2"/>
  <c r="G1294" i="2" s="1"/>
  <c r="F1308" i="2"/>
  <c r="G1308" i="2" s="1"/>
  <c r="F1310" i="2"/>
  <c r="G1310" i="2" s="1"/>
  <c r="F1319" i="2"/>
  <c r="G1319" i="2" s="1"/>
  <c r="F1323" i="2"/>
  <c r="G1323" i="2" s="1"/>
  <c r="F1325" i="2"/>
  <c r="G1325" i="2" s="1"/>
  <c r="F1343" i="2"/>
  <c r="G1343" i="2" s="1"/>
  <c r="F1349" i="2"/>
  <c r="G1349" i="2" s="1"/>
  <c r="F1354" i="2"/>
  <c r="G1354" i="2" s="1"/>
  <c r="F1356" i="2"/>
  <c r="G1356" i="2" s="1"/>
  <c r="F1366" i="2"/>
  <c r="G1366" i="2" s="1"/>
  <c r="F1368" i="2"/>
  <c r="G1368" i="2" s="1"/>
  <c r="F1370" i="2"/>
  <c r="G1370" i="2" s="1"/>
  <c r="F1372" i="2"/>
  <c r="G1372" i="2" s="1"/>
  <c r="F1379" i="2"/>
  <c r="G1379" i="2" s="1"/>
  <c r="F1381" i="2"/>
  <c r="G1381" i="2" s="1"/>
  <c r="F1398" i="2"/>
  <c r="G1398" i="2" s="1"/>
  <c r="F1400" i="2"/>
  <c r="G1400" i="2" s="1"/>
  <c r="F1402" i="2"/>
  <c r="G1402" i="2" s="1"/>
  <c r="F1404" i="2"/>
  <c r="G1404" i="2" s="1"/>
  <c r="F1406" i="2"/>
  <c r="G1406" i="2" s="1"/>
  <c r="F1408" i="2"/>
  <c r="G1408" i="2" s="1"/>
  <c r="F1415" i="2"/>
  <c r="G1415" i="2" s="1"/>
  <c r="F1417" i="2"/>
  <c r="G1417" i="2" s="1"/>
  <c r="F1429" i="2"/>
  <c r="G1429" i="2" s="1"/>
  <c r="F1446" i="2"/>
  <c r="G1446" i="2" s="1"/>
  <c r="F1448" i="2"/>
  <c r="G1448" i="2" s="1"/>
  <c r="F1450" i="2"/>
  <c r="G1450" i="2" s="1"/>
  <c r="F1452" i="2"/>
  <c r="G1452" i="2" s="1"/>
  <c r="F1454" i="2"/>
  <c r="G1454" i="2" s="1"/>
  <c r="F1456" i="2"/>
  <c r="G1456" i="2" s="1"/>
  <c r="F1463" i="2"/>
  <c r="G1463" i="2" s="1"/>
  <c r="F1465" i="2"/>
  <c r="G1465" i="2" s="1"/>
  <c r="F1471" i="2"/>
  <c r="G1471" i="2" s="1"/>
  <c r="F1478" i="2"/>
  <c r="G1478" i="2" s="1"/>
  <c r="F1480" i="2"/>
  <c r="G1480" i="2" s="1"/>
  <c r="F1503" i="2"/>
  <c r="G1503" i="2" s="1"/>
  <c r="F1517" i="2"/>
  <c r="G1517" i="2" s="1"/>
  <c r="F1526" i="2"/>
  <c r="G1526" i="2" s="1"/>
  <c r="F1528" i="2"/>
  <c r="G1528" i="2" s="1"/>
  <c r="F1530" i="2"/>
  <c r="G1530" i="2" s="1"/>
  <c r="F1532" i="2"/>
  <c r="G1532" i="2" s="1"/>
  <c r="F1534" i="2"/>
  <c r="G1534" i="2" s="1"/>
  <c r="F1536" i="2"/>
  <c r="G1536" i="2" s="1"/>
  <c r="F1543" i="2"/>
  <c r="G1543" i="2" s="1"/>
  <c r="F1545" i="2"/>
  <c r="G1545" i="2" s="1"/>
  <c r="F1557" i="2"/>
  <c r="G1557" i="2" s="1"/>
  <c r="F1587" i="2"/>
  <c r="G1587" i="2" s="1"/>
  <c r="F1597" i="2"/>
  <c r="G1597" i="2" s="1"/>
  <c r="F1615" i="2"/>
  <c r="G1615" i="2" s="1"/>
  <c r="F1617" i="2"/>
  <c r="G1617" i="2" s="1"/>
  <c r="F1623" i="2"/>
  <c r="G1623" i="2" s="1"/>
  <c r="F1625" i="2"/>
  <c r="G1625" i="2" s="1"/>
  <c r="F1638" i="2"/>
  <c r="G1638" i="2" s="1"/>
  <c r="F1640" i="2"/>
  <c r="G1640" i="2" s="1"/>
  <c r="F1642" i="2"/>
  <c r="G1642" i="2" s="1"/>
  <c r="F1644" i="2"/>
  <c r="G1644" i="2" s="1"/>
  <c r="F1646" i="2"/>
  <c r="G1646" i="2" s="1"/>
  <c r="F1648" i="2"/>
  <c r="G1648" i="2" s="1"/>
  <c r="F1655" i="2"/>
  <c r="G1655" i="2" s="1"/>
  <c r="F1657" i="2"/>
  <c r="G1657" i="2" s="1"/>
  <c r="F1663" i="2"/>
  <c r="G1663" i="2" s="1"/>
  <c r="F1665" i="2"/>
  <c r="G1665" i="2" s="1"/>
  <c r="H1717" i="2"/>
  <c r="I1717" i="2" s="1"/>
  <c r="A1717" i="2" s="1"/>
  <c r="H1721" i="2"/>
  <c r="I1721" i="2" s="1"/>
  <c r="A1721" i="2" s="1"/>
  <c r="F1733" i="2"/>
  <c r="G1733" i="2" s="1"/>
  <c r="F1741" i="2"/>
  <c r="G1741" i="2" s="1"/>
  <c r="H1750" i="2"/>
  <c r="I1750" i="2" s="1"/>
  <c r="A1750" i="2" s="1"/>
  <c r="F1758" i="2"/>
  <c r="G1758" i="2" s="1"/>
  <c r="F1760" i="2"/>
  <c r="G1760" i="2" s="1"/>
  <c r="F1766" i="2"/>
  <c r="G1766" i="2" s="1"/>
  <c r="F1768" i="2"/>
  <c r="G1768" i="2" s="1"/>
  <c r="F1774" i="2"/>
  <c r="G1774" i="2" s="1"/>
  <c r="F1776" i="2"/>
  <c r="G1776" i="2" s="1"/>
  <c r="F1791" i="2"/>
  <c r="G1791" i="2" s="1"/>
  <c r="F1793" i="2"/>
  <c r="G1793" i="2" s="1"/>
  <c r="F1801" i="2"/>
  <c r="G1801" i="2" s="1"/>
  <c r="F1807" i="2"/>
  <c r="G1807" i="2" s="1"/>
  <c r="F1809" i="2"/>
  <c r="G1809" i="2" s="1"/>
  <c r="F1846" i="2"/>
  <c r="G1846" i="2" s="1"/>
  <c r="F1848" i="2"/>
  <c r="G1848" i="2" s="1"/>
  <c r="F1879" i="2"/>
  <c r="G1879" i="2" s="1"/>
  <c r="F1881" i="2"/>
  <c r="G1881" i="2" s="1"/>
  <c r="F1885" i="2"/>
  <c r="G1885" i="2" s="1"/>
  <c r="F1946" i="2"/>
  <c r="G1946" i="2" s="1"/>
  <c r="F1950" i="2"/>
  <c r="G1950" i="2" s="1"/>
  <c r="F1962" i="2"/>
  <c r="G1962" i="2" s="1"/>
  <c r="H1969" i="2"/>
  <c r="I1969" i="2" s="1"/>
  <c r="A1969" i="2" s="1"/>
  <c r="F1989" i="2"/>
  <c r="G1989" i="2" s="1"/>
  <c r="F1997" i="2"/>
  <c r="G1997" i="2" s="1"/>
  <c r="F2026" i="2"/>
  <c r="G2026" i="2" s="1"/>
  <c r="H2029" i="2"/>
  <c r="I2029" i="2" s="1"/>
  <c r="A2029" i="2" s="1"/>
  <c r="H2031" i="2"/>
  <c r="I2031" i="2" s="1"/>
  <c r="A2031" i="2" s="1"/>
  <c r="H2037" i="2"/>
  <c r="I2037" i="2" s="1"/>
  <c r="A2037" i="2" s="1"/>
  <c r="H2047" i="2"/>
  <c r="I2047" i="2" s="1"/>
  <c r="A2047" i="2" s="1"/>
  <c r="F2053" i="2"/>
  <c r="G2053" i="2" s="1"/>
  <c r="F2055" i="2"/>
  <c r="G2055" i="2" s="1"/>
  <c r="F2088" i="2"/>
  <c r="G2088" i="2" s="1"/>
  <c r="F2098" i="2"/>
  <c r="G2098" i="2" s="1"/>
  <c r="F2100" i="2"/>
  <c r="G2100" i="2" s="1"/>
  <c r="F2106" i="2"/>
  <c r="G2106" i="2" s="1"/>
  <c r="F2108" i="2"/>
  <c r="G2108" i="2" s="1"/>
  <c r="F2114" i="2"/>
  <c r="G2114" i="2" s="1"/>
  <c r="H2122" i="2"/>
  <c r="I2122" i="2" s="1"/>
  <c r="A2122" i="2" s="1"/>
  <c r="F2125" i="2"/>
  <c r="G2125" i="2" s="1"/>
  <c r="F2127" i="2"/>
  <c r="G2127" i="2" s="1"/>
  <c r="F2133" i="2"/>
  <c r="G2133" i="2" s="1"/>
  <c r="F2135" i="2"/>
  <c r="G2135" i="2" s="1"/>
  <c r="F2141" i="2"/>
  <c r="G2141" i="2" s="1"/>
  <c r="F2143" i="2"/>
  <c r="G2143" i="2" s="1"/>
  <c r="F2160" i="2"/>
  <c r="G2160" i="2" s="1"/>
  <c r="F2168" i="2"/>
  <c r="G2168" i="2" s="1"/>
  <c r="F2176" i="2"/>
  <c r="G2176" i="2" s="1"/>
  <c r="F2180" i="2"/>
  <c r="G2180" i="2" s="1"/>
  <c r="F2282" i="2"/>
  <c r="G2282" i="2" s="1"/>
  <c r="H2285" i="2"/>
  <c r="I2285" i="2" s="1"/>
  <c r="A2285" i="2" s="1"/>
  <c r="H2293" i="2"/>
  <c r="I2293" i="2" s="1"/>
  <c r="A2293" i="2" s="1"/>
  <c r="H2301" i="2"/>
  <c r="I2301" i="2" s="1"/>
  <c r="A2301" i="2" s="1"/>
  <c r="F2309" i="2"/>
  <c r="G2309" i="2" s="1"/>
  <c r="F2311" i="2"/>
  <c r="G2311" i="2" s="1"/>
  <c r="F2344" i="2"/>
  <c r="G2344" i="2" s="1"/>
  <c r="F2354" i="2"/>
  <c r="G2354" i="2" s="1"/>
  <c r="F2356" i="2"/>
  <c r="G2356" i="2" s="1"/>
  <c r="F2362" i="2"/>
  <c r="G2362" i="2" s="1"/>
  <c r="F2364" i="2"/>
  <c r="G2364" i="2" s="1"/>
  <c r="F2370" i="2"/>
  <c r="G2370" i="2" s="1"/>
  <c r="F2381" i="2"/>
  <c r="G2381" i="2" s="1"/>
  <c r="F2383" i="2"/>
  <c r="G2383" i="2" s="1"/>
  <c r="F2389" i="2"/>
  <c r="G2389" i="2" s="1"/>
  <c r="F2391" i="2"/>
  <c r="G2391" i="2" s="1"/>
  <c r="F2397" i="2"/>
  <c r="G2397" i="2" s="1"/>
  <c r="F2399" i="2"/>
  <c r="G2399" i="2" s="1"/>
  <c r="F2416" i="2"/>
  <c r="G2416" i="2" s="1"/>
  <c r="F2424" i="2"/>
  <c r="G2424" i="2" s="1"/>
  <c r="F2432" i="2"/>
  <c r="G2432" i="2" s="1"/>
  <c r="F2436" i="2"/>
  <c r="G2436" i="2" s="1"/>
  <c r="F2549" i="2"/>
  <c r="G2549" i="2" s="1"/>
  <c r="F2553" i="2"/>
  <c r="G2553" i="2" s="1"/>
  <c r="F2564" i="2"/>
  <c r="G2564" i="2" s="1"/>
  <c r="F2568" i="2"/>
  <c r="G2568" i="2" s="1"/>
  <c r="F2572" i="2"/>
  <c r="G2572" i="2" s="1"/>
  <c r="H2605" i="2"/>
  <c r="I2605" i="2" s="1"/>
  <c r="A2605" i="2" s="1"/>
  <c r="H2613" i="2"/>
  <c r="I2613" i="2" s="1"/>
  <c r="A2613" i="2" s="1"/>
  <c r="F2630" i="2"/>
  <c r="G2630" i="2" s="1"/>
  <c r="F2632" i="2"/>
  <c r="G2632" i="2" s="1"/>
  <c r="F2638" i="2"/>
  <c r="G2638" i="2" s="1"/>
  <c r="F2640" i="2"/>
  <c r="G2640" i="2" s="1"/>
  <c r="F2648" i="2"/>
  <c r="G2648" i="2" s="1"/>
  <c r="F2700" i="2"/>
  <c r="G2700" i="2" s="1"/>
  <c r="H2705" i="2"/>
  <c r="I2705" i="2" s="1"/>
  <c r="A2705" i="2" s="1"/>
  <c r="H2709" i="2"/>
  <c r="I2709" i="2" s="1"/>
  <c r="A2709" i="2" s="1"/>
  <c r="F2713" i="2"/>
  <c r="G2713" i="2" s="1"/>
  <c r="F2717" i="2"/>
  <c r="G2717" i="2" s="1"/>
  <c r="F2740" i="2"/>
  <c r="G2740" i="2" s="1"/>
  <c r="F2804" i="2"/>
  <c r="G2804" i="2" s="1"/>
  <c r="F2872" i="2"/>
  <c r="G2872" i="2" s="1"/>
  <c r="H2995" i="2"/>
  <c r="I2995" i="2" s="1"/>
  <c r="A2995" i="2" s="1"/>
  <c r="H3005" i="2"/>
  <c r="I3005" i="2" s="1"/>
  <c r="A3005" i="2" s="1"/>
  <c r="H3090" i="2"/>
  <c r="I3090" i="2" s="1"/>
  <c r="A3090" i="2" s="1"/>
  <c r="H3094" i="2"/>
  <c r="I3094" i="2" s="1"/>
  <c r="A3094" i="2" s="1"/>
  <c r="F3122" i="2"/>
  <c r="G3122" i="2" s="1"/>
  <c r="H69" i="2"/>
  <c r="I69" i="2" s="1"/>
  <c r="A69" i="2" s="1"/>
  <c r="H101" i="2"/>
  <c r="I101" i="2" s="1"/>
  <c r="A101" i="2" s="1"/>
  <c r="H169" i="2"/>
  <c r="I169" i="2" s="1"/>
  <c r="A169" i="2" s="1"/>
  <c r="H401" i="2"/>
  <c r="I401" i="2" s="1"/>
  <c r="A401" i="2" s="1"/>
  <c r="H413" i="2"/>
  <c r="I413" i="2" s="1"/>
  <c r="A413" i="2" s="1"/>
  <c r="H417" i="2"/>
  <c r="I417" i="2" s="1"/>
  <c r="A417" i="2" s="1"/>
  <c r="H449" i="2"/>
  <c r="I449" i="2" s="1"/>
  <c r="A449" i="2" s="1"/>
  <c r="H511" i="2"/>
  <c r="I511" i="2" s="1"/>
  <c r="A511" i="2" s="1"/>
  <c r="H573" i="2"/>
  <c r="I573" i="2" s="1"/>
  <c r="A573" i="2" s="1"/>
  <c r="H702" i="2"/>
  <c r="I702" i="2" s="1"/>
  <c r="A702" i="2" s="1"/>
  <c r="H781" i="2"/>
  <c r="I781" i="2" s="1"/>
  <c r="A781" i="2" s="1"/>
  <c r="H817" i="2"/>
  <c r="I817" i="2" s="1"/>
  <c r="A817" i="2" s="1"/>
  <c r="H1038" i="2"/>
  <c r="I1038" i="2" s="1"/>
  <c r="A1038" i="2" s="1"/>
  <c r="H1094" i="2"/>
  <c r="I1094" i="2" s="1"/>
  <c r="A1094" i="2" s="1"/>
  <c r="H1126" i="2"/>
  <c r="I1126" i="2" s="1"/>
  <c r="A1126" i="2" s="1"/>
  <c r="H1158" i="2"/>
  <c r="I1158" i="2" s="1"/>
  <c r="A1158" i="2" s="1"/>
  <c r="H1194" i="2"/>
  <c r="I1194" i="2" s="1"/>
  <c r="A1194" i="2" s="1"/>
  <c r="H1210" i="2"/>
  <c r="I1210" i="2" s="1"/>
  <c r="A1210" i="2" s="1"/>
  <c r="H1226" i="2"/>
  <c r="I1226" i="2" s="1"/>
  <c r="A1226" i="2" s="1"/>
  <c r="H1270" i="2"/>
  <c r="I1270" i="2" s="1"/>
  <c r="A1270" i="2" s="1"/>
  <c r="H1313" i="2"/>
  <c r="I1313" i="2" s="1"/>
  <c r="A1313" i="2" s="1"/>
  <c r="H1373" i="2"/>
  <c r="I1373" i="2" s="1"/>
  <c r="A1373" i="2" s="1"/>
  <c r="H1459" i="2"/>
  <c r="I1459" i="2" s="1"/>
  <c r="A1459" i="2" s="1"/>
  <c r="H1510" i="2"/>
  <c r="I1510" i="2" s="1"/>
  <c r="A1510" i="2" s="1"/>
  <c r="H1558" i="2"/>
  <c r="I1558" i="2" s="1"/>
  <c r="A1558" i="2" s="1"/>
  <c r="H1562" i="2"/>
  <c r="I1562" i="2" s="1"/>
  <c r="A1562" i="2" s="1"/>
  <c r="H1569" i="2"/>
  <c r="I1569" i="2" s="1"/>
  <c r="A1569" i="2" s="1"/>
  <c r="H1571" i="2"/>
  <c r="I1571" i="2" s="1"/>
  <c r="A1571" i="2" s="1"/>
  <c r="H1583" i="2"/>
  <c r="I1583" i="2" s="1"/>
  <c r="A1583" i="2" s="1"/>
  <c r="F5" i="2"/>
  <c r="G5" i="2" s="1"/>
  <c r="F7" i="2"/>
  <c r="G7" i="2" s="1"/>
  <c r="F26" i="2"/>
  <c r="G26" i="2" s="1"/>
  <c r="F49" i="2"/>
  <c r="G49" i="2" s="1"/>
  <c r="F66" i="2"/>
  <c r="G66" i="2" s="1"/>
  <c r="F68" i="2"/>
  <c r="G68" i="2" s="1"/>
  <c r="F81" i="2"/>
  <c r="G81" i="2" s="1"/>
  <c r="F98" i="2"/>
  <c r="G98" i="2" s="1"/>
  <c r="F100" i="2"/>
  <c r="G100" i="2" s="1"/>
  <c r="F113" i="2"/>
  <c r="G113" i="2" s="1"/>
  <c r="F143" i="2"/>
  <c r="G143" i="2" s="1"/>
  <c r="H166" i="2"/>
  <c r="I166" i="2" s="1"/>
  <c r="A166" i="2" s="1"/>
  <c r="F177" i="2"/>
  <c r="G177" i="2" s="1"/>
  <c r="F192" i="2"/>
  <c r="G192" i="2" s="1"/>
  <c r="F196" i="2"/>
  <c r="G196" i="2" s="1"/>
  <c r="F209" i="2"/>
  <c r="G209" i="2" s="1"/>
  <c r="F239" i="2"/>
  <c r="G239" i="2" s="1"/>
  <c r="H262" i="2"/>
  <c r="I262" i="2" s="1"/>
  <c r="A262" i="2" s="1"/>
  <c r="F271" i="2"/>
  <c r="G271" i="2" s="1"/>
  <c r="F15" i="2"/>
  <c r="G15" i="2" s="1"/>
  <c r="F17" i="2"/>
  <c r="G17" i="2" s="1"/>
  <c r="F32" i="2"/>
  <c r="G32" i="2" s="1"/>
  <c r="F34" i="2"/>
  <c r="G34" i="2" s="1"/>
  <c r="F42" i="2"/>
  <c r="G42" i="2" s="1"/>
  <c r="H42" i="2" s="1"/>
  <c r="I42" i="2" s="1"/>
  <c r="A42" i="2" s="1"/>
  <c r="F55" i="2"/>
  <c r="G55" i="2" s="1"/>
  <c r="F57" i="2"/>
  <c r="G57" i="2" s="1"/>
  <c r="F72" i="2"/>
  <c r="G72" i="2" s="1"/>
  <c r="F74" i="2"/>
  <c r="G74" i="2" s="1"/>
  <c r="F76" i="2"/>
  <c r="G76" i="2" s="1"/>
  <c r="F87" i="2"/>
  <c r="G87" i="2" s="1"/>
  <c r="F89" i="2"/>
  <c r="G89" i="2" s="1"/>
  <c r="F104" i="2"/>
  <c r="G104" i="2" s="1"/>
  <c r="F106" i="2"/>
  <c r="G106" i="2" s="1"/>
  <c r="F108" i="2"/>
  <c r="G108" i="2" s="1"/>
  <c r="F119" i="2"/>
  <c r="G119" i="2" s="1"/>
  <c r="F121" i="2"/>
  <c r="G121" i="2" s="1"/>
  <c r="F136" i="2"/>
  <c r="G136" i="2" s="1"/>
  <c r="F140" i="2"/>
  <c r="G140" i="2" s="1"/>
  <c r="H142" i="2"/>
  <c r="I142" i="2" s="1"/>
  <c r="A142" i="2" s="1"/>
  <c r="F151" i="2"/>
  <c r="G151" i="2" s="1"/>
  <c r="F153" i="2"/>
  <c r="G153" i="2" s="1"/>
  <c r="F168" i="2"/>
  <c r="G168" i="2" s="1"/>
  <c r="F172" i="2"/>
  <c r="G172" i="2" s="1"/>
  <c r="F183" i="2"/>
  <c r="G183" i="2" s="1"/>
  <c r="F185" i="2"/>
  <c r="G185" i="2" s="1"/>
  <c r="F200" i="2"/>
  <c r="G200" i="2" s="1"/>
  <c r="F204" i="2"/>
  <c r="G204" i="2" s="1"/>
  <c r="F215" i="2"/>
  <c r="G215" i="2" s="1"/>
  <c r="F217" i="2"/>
  <c r="G217" i="2" s="1"/>
  <c r="F232" i="2"/>
  <c r="G232" i="2" s="1"/>
  <c r="F236" i="2"/>
  <c r="G236" i="2" s="1"/>
  <c r="H238" i="2"/>
  <c r="I238" i="2" s="1"/>
  <c r="A238" i="2" s="1"/>
  <c r="F247" i="2"/>
  <c r="G247" i="2" s="1"/>
  <c r="F249" i="2"/>
  <c r="G249" i="2" s="1"/>
  <c r="F264" i="2"/>
  <c r="G264" i="2" s="1"/>
  <c r="F268" i="2"/>
  <c r="G268" i="2" s="1"/>
  <c r="H270" i="2"/>
  <c r="I270" i="2" s="1"/>
  <c r="A270" i="2" s="1"/>
  <c r="F279" i="2"/>
  <c r="G279" i="2" s="1"/>
  <c r="F281" i="2"/>
  <c r="G281" i="2" s="1"/>
  <c r="F288" i="2"/>
  <c r="G288" i="2" s="1"/>
  <c r="F295" i="2"/>
  <c r="G295" i="2" s="1"/>
  <c r="F297" i="2"/>
  <c r="G297" i="2" s="1"/>
  <c r="F304" i="2"/>
  <c r="G304" i="2" s="1"/>
  <c r="H345" i="2"/>
  <c r="I345" i="2" s="1"/>
  <c r="A345" i="2" s="1"/>
  <c r="H361" i="2"/>
  <c r="I361" i="2" s="1"/>
  <c r="A361" i="2" s="1"/>
  <c r="H393" i="2"/>
  <c r="I393" i="2" s="1"/>
  <c r="A393" i="2" s="1"/>
  <c r="H409" i="2"/>
  <c r="I409" i="2" s="1"/>
  <c r="A409" i="2" s="1"/>
  <c r="H425" i="2"/>
  <c r="I425" i="2" s="1"/>
  <c r="A425" i="2" s="1"/>
  <c r="H473" i="2"/>
  <c r="I473" i="2" s="1"/>
  <c r="A473" i="2" s="1"/>
  <c r="H489" i="2"/>
  <c r="I489" i="2" s="1"/>
  <c r="A489" i="2" s="1"/>
  <c r="H521" i="2"/>
  <c r="I521" i="2" s="1"/>
  <c r="A521" i="2" s="1"/>
  <c r="H553" i="2"/>
  <c r="I553" i="2" s="1"/>
  <c r="A553" i="2" s="1"/>
  <c r="F605" i="2"/>
  <c r="G605" i="2" s="1"/>
  <c r="F622" i="2"/>
  <c r="G622" i="2" s="1"/>
  <c r="H633" i="2"/>
  <c r="I633" i="2" s="1"/>
  <c r="A633" i="2" s="1"/>
  <c r="F637" i="2"/>
  <c r="G637" i="2" s="1"/>
  <c r="F654" i="2"/>
  <c r="G654" i="2" s="1"/>
  <c r="F669" i="2"/>
  <c r="G669" i="2" s="1"/>
  <c r="F690" i="2"/>
  <c r="G690" i="2" s="1"/>
  <c r="F707" i="2"/>
  <c r="G707" i="2" s="1"/>
  <c r="F722" i="2"/>
  <c r="G722" i="2" s="1"/>
  <c r="F754" i="2"/>
  <c r="G754" i="2" s="1"/>
  <c r="H765" i="2"/>
  <c r="I765" i="2" s="1"/>
  <c r="A765" i="2" s="1"/>
  <c r="F786" i="2"/>
  <c r="G786" i="2" s="1"/>
  <c r="H797" i="2"/>
  <c r="I797" i="2" s="1"/>
  <c r="A797" i="2" s="1"/>
  <c r="H814" i="2"/>
  <c r="I814" i="2" s="1"/>
  <c r="A814" i="2" s="1"/>
  <c r="F834" i="2"/>
  <c r="G834" i="2" s="1"/>
  <c r="H845" i="2"/>
  <c r="I845" i="2" s="1"/>
  <c r="A845" i="2" s="1"/>
  <c r="H849" i="2"/>
  <c r="I849" i="2" s="1"/>
  <c r="A849" i="2" s="1"/>
  <c r="F855" i="2"/>
  <c r="G855" i="2" s="1"/>
  <c r="F867" i="2"/>
  <c r="G867" i="2" s="1"/>
  <c r="H878" i="2"/>
  <c r="I878" i="2" s="1"/>
  <c r="A878" i="2" s="1"/>
  <c r="F898" i="2"/>
  <c r="G898" i="2" s="1"/>
  <c r="F919" i="2"/>
  <c r="G919" i="2" s="1"/>
  <c r="F931" i="2"/>
  <c r="G931" i="2" s="1"/>
  <c r="H942" i="2"/>
  <c r="I942" i="2" s="1"/>
  <c r="A942" i="2" s="1"/>
  <c r="F962" i="2"/>
  <c r="G962" i="2" s="1"/>
  <c r="H973" i="2"/>
  <c r="I973" i="2" s="1"/>
  <c r="A973" i="2" s="1"/>
  <c r="F983" i="2"/>
  <c r="G983" i="2" s="1"/>
  <c r="F995" i="2"/>
  <c r="G995" i="2" s="1"/>
  <c r="F1026" i="2"/>
  <c r="G1026" i="2" s="1"/>
  <c r="H1037" i="2"/>
  <c r="I1037" i="2" s="1"/>
  <c r="A1037" i="2" s="1"/>
  <c r="H1041" i="2"/>
  <c r="I1041" i="2" s="1"/>
  <c r="A1041" i="2" s="1"/>
  <c r="F1047" i="2"/>
  <c r="G1047" i="2" s="1"/>
  <c r="F1059" i="2"/>
  <c r="G1059" i="2" s="1"/>
  <c r="H1066" i="2"/>
  <c r="I1066" i="2" s="1"/>
  <c r="A1066" i="2" s="1"/>
  <c r="H1070" i="2"/>
  <c r="I1070" i="2" s="1"/>
  <c r="A1070" i="2" s="1"/>
  <c r="F1090" i="2"/>
  <c r="G1090" i="2" s="1"/>
  <c r="H1101" i="2"/>
  <c r="I1101" i="2" s="1"/>
  <c r="A1101" i="2" s="1"/>
  <c r="F1103" i="2"/>
  <c r="G1103" i="2" s="1"/>
  <c r="F1105" i="2"/>
  <c r="G1105" i="2" s="1"/>
  <c r="H1138" i="2"/>
  <c r="I1138" i="2" s="1"/>
  <c r="A1138" i="2" s="1"/>
  <c r="H1170" i="2"/>
  <c r="I1170" i="2" s="1"/>
  <c r="A1170" i="2" s="1"/>
  <c r="H1234" i="2"/>
  <c r="I1234" i="2" s="1"/>
  <c r="A1234" i="2" s="1"/>
  <c r="H1250" i="2"/>
  <c r="I1250" i="2" s="1"/>
  <c r="A1250" i="2" s="1"/>
  <c r="H1309" i="2"/>
  <c r="I1309" i="2" s="1"/>
  <c r="A1309" i="2" s="1"/>
  <c r="H1331" i="2"/>
  <c r="I1331" i="2" s="1"/>
  <c r="A1331" i="2" s="1"/>
  <c r="H1333" i="2"/>
  <c r="I1333" i="2" s="1"/>
  <c r="A1333" i="2" s="1"/>
  <c r="H1365" i="2"/>
  <c r="I1365" i="2" s="1"/>
  <c r="A1365" i="2" s="1"/>
  <c r="H1425" i="2"/>
  <c r="I1425" i="2" s="1"/>
  <c r="A1425" i="2" s="1"/>
  <c r="H1475" i="2"/>
  <c r="I1475" i="2" s="1"/>
  <c r="A1475" i="2" s="1"/>
  <c r="H1494" i="2"/>
  <c r="I1494" i="2" s="1"/>
  <c r="A1494" i="2" s="1"/>
  <c r="H1498" i="2"/>
  <c r="I1498" i="2" s="1"/>
  <c r="A1498" i="2" s="1"/>
  <c r="H1507" i="2"/>
  <c r="I1507" i="2" s="1"/>
  <c r="A1507" i="2" s="1"/>
  <c r="H1509" i="2"/>
  <c r="I1509" i="2" s="1"/>
  <c r="A1509" i="2" s="1"/>
  <c r="H1519" i="2"/>
  <c r="I1519" i="2" s="1"/>
  <c r="A1519" i="2" s="1"/>
  <c r="H1521" i="2"/>
  <c r="I1521" i="2" s="1"/>
  <c r="A1521" i="2" s="1"/>
  <c r="H1523" i="2"/>
  <c r="I1523" i="2" s="1"/>
  <c r="A1523" i="2" s="1"/>
  <c r="H1561" i="2"/>
  <c r="I1561" i="2" s="1"/>
  <c r="A1561" i="2" s="1"/>
  <c r="H1574" i="2"/>
  <c r="I1574" i="2" s="1"/>
  <c r="A1574" i="2" s="1"/>
  <c r="H1582" i="2"/>
  <c r="I1582" i="2" s="1"/>
  <c r="A1582" i="2" s="1"/>
  <c r="H1631" i="2"/>
  <c r="I1631" i="2" s="1"/>
  <c r="A1631" i="2" s="1"/>
  <c r="H1685" i="2"/>
  <c r="I1685" i="2" s="1"/>
  <c r="A1685" i="2" s="1"/>
  <c r="H1710" i="2"/>
  <c r="I1710" i="2" s="1"/>
  <c r="A1710" i="2" s="1"/>
  <c r="H1725" i="2"/>
  <c r="I1725" i="2" s="1"/>
  <c r="A1725" i="2" s="1"/>
  <c r="H1727" i="2"/>
  <c r="I1727" i="2" s="1"/>
  <c r="A1727" i="2" s="1"/>
  <c r="H1743" i="2"/>
  <c r="I1743" i="2" s="1"/>
  <c r="A1743" i="2" s="1"/>
  <c r="H1745" i="2"/>
  <c r="I1745" i="2" s="1"/>
  <c r="A1745" i="2" s="1"/>
  <c r="H1773" i="2"/>
  <c r="I1773" i="2" s="1"/>
  <c r="A1773" i="2" s="1"/>
  <c r="H1821" i="2"/>
  <c r="I1821" i="2" s="1"/>
  <c r="A1821" i="2" s="1"/>
  <c r="H1913" i="2"/>
  <c r="I1913" i="2" s="1"/>
  <c r="A1913" i="2" s="1"/>
  <c r="H1985" i="2"/>
  <c r="I1985" i="2" s="1"/>
  <c r="A1985" i="2" s="1"/>
  <c r="H1999" i="2"/>
  <c r="I1999" i="2" s="1"/>
  <c r="A1999" i="2" s="1"/>
  <c r="H2034" i="2"/>
  <c r="I2034" i="2" s="1"/>
  <c r="A2034" i="2" s="1"/>
  <c r="H2042" i="2"/>
  <c r="I2042" i="2" s="1"/>
  <c r="A2042" i="2" s="1"/>
  <c r="H2050" i="2"/>
  <c r="I2050" i="2" s="1"/>
  <c r="A2050" i="2" s="1"/>
  <c r="H2058" i="2"/>
  <c r="I2058" i="2" s="1"/>
  <c r="A2058" i="2" s="1"/>
  <c r="H2061" i="2"/>
  <c r="I2061" i="2" s="1"/>
  <c r="A2061" i="2" s="1"/>
  <c r="H2063" i="2"/>
  <c r="I2063" i="2" s="1"/>
  <c r="A2063" i="2" s="1"/>
  <c r="H2077" i="2"/>
  <c r="I2077" i="2" s="1"/>
  <c r="A2077" i="2" s="1"/>
  <c r="H2218" i="2"/>
  <c r="I2218" i="2" s="1"/>
  <c r="A2218" i="2" s="1"/>
  <c r="H2221" i="2"/>
  <c r="I2221" i="2" s="1"/>
  <c r="A2221" i="2" s="1"/>
  <c r="H2223" i="2"/>
  <c r="I2223" i="2" s="1"/>
  <c r="A2223" i="2" s="1"/>
  <c r="H2229" i="2"/>
  <c r="I2229" i="2" s="1"/>
  <c r="A2229" i="2" s="1"/>
  <c r="H2290" i="2"/>
  <c r="I2290" i="2" s="1"/>
  <c r="A2290" i="2" s="1"/>
  <c r="H2298" i="2"/>
  <c r="I2298" i="2" s="1"/>
  <c r="A2298" i="2" s="1"/>
  <c r="H2306" i="2"/>
  <c r="I2306" i="2" s="1"/>
  <c r="A2306" i="2" s="1"/>
  <c r="H2314" i="2"/>
  <c r="I2314" i="2" s="1"/>
  <c r="A2314" i="2" s="1"/>
  <c r="H2317" i="2"/>
  <c r="I2317" i="2" s="1"/>
  <c r="A2317" i="2" s="1"/>
  <c r="H2325" i="2"/>
  <c r="I2325" i="2" s="1"/>
  <c r="A2325" i="2" s="1"/>
  <c r="H2333" i="2"/>
  <c r="I2333" i="2" s="1"/>
  <c r="A2333" i="2" s="1"/>
  <c r="H2335" i="2"/>
  <c r="I2335" i="2" s="1"/>
  <c r="A2335" i="2" s="1"/>
  <c r="H2479" i="2"/>
  <c r="I2479" i="2" s="1"/>
  <c r="A2479" i="2" s="1"/>
  <c r="H2485" i="2"/>
  <c r="I2485" i="2" s="1"/>
  <c r="A2485" i="2" s="1"/>
  <c r="H2495" i="2"/>
  <c r="I2495" i="2" s="1"/>
  <c r="A2495" i="2" s="1"/>
  <c r="H2501" i="2"/>
  <c r="I2501" i="2" s="1"/>
  <c r="A2501" i="2" s="1"/>
  <c r="H2529" i="2"/>
  <c r="I2529" i="2" s="1"/>
  <c r="A2529" i="2" s="1"/>
  <c r="H2545" i="2"/>
  <c r="I2545" i="2" s="1"/>
  <c r="A2545" i="2" s="1"/>
  <c r="H2565" i="2"/>
  <c r="I2565" i="2" s="1"/>
  <c r="A2565" i="2" s="1"/>
  <c r="H2673" i="2"/>
  <c r="I2673" i="2" s="1"/>
  <c r="A2673" i="2" s="1"/>
  <c r="H2677" i="2"/>
  <c r="I2677" i="2" s="1"/>
  <c r="A2677" i="2" s="1"/>
  <c r="H2685" i="2"/>
  <c r="I2685" i="2" s="1"/>
  <c r="A2685" i="2" s="1"/>
  <c r="H2725" i="2"/>
  <c r="I2725" i="2" s="1"/>
  <c r="A2725" i="2" s="1"/>
  <c r="H2777" i="2"/>
  <c r="I2777" i="2" s="1"/>
  <c r="A2777" i="2" s="1"/>
  <c r="H2781" i="2"/>
  <c r="I2781" i="2" s="1"/>
  <c r="A2781" i="2" s="1"/>
  <c r="H2845" i="2"/>
  <c r="I2845" i="2" s="1"/>
  <c r="A2845" i="2" s="1"/>
  <c r="H2914" i="2"/>
  <c r="I2914" i="2" s="1"/>
  <c r="A2914" i="2" s="1"/>
  <c r="H2930" i="2"/>
  <c r="I2930" i="2" s="1"/>
  <c r="A2930" i="2" s="1"/>
  <c r="H2986" i="2"/>
  <c r="I2986" i="2" s="1"/>
  <c r="A2986" i="2" s="1"/>
  <c r="H3059" i="2"/>
  <c r="I3059" i="2" s="1"/>
  <c r="A3059" i="2" s="1"/>
  <c r="H3067" i="2"/>
  <c r="I3067" i="2" s="1"/>
  <c r="A3067" i="2" s="1"/>
  <c r="H3170" i="2"/>
  <c r="I3170" i="2" s="1"/>
  <c r="A3170" i="2" s="1"/>
  <c r="H3365" i="2"/>
  <c r="I3365" i="2" s="1"/>
  <c r="A3365" i="2" s="1"/>
  <c r="H3493" i="2"/>
  <c r="I3493" i="2" s="1"/>
  <c r="A3493" i="2" s="1"/>
  <c r="H3613" i="2"/>
  <c r="I3613" i="2" s="1"/>
  <c r="A3613" i="2" s="1"/>
  <c r="H20" i="2"/>
  <c r="I20" i="2" s="1"/>
  <c r="A20" i="2" s="1"/>
  <c r="H31" i="2"/>
  <c r="I31" i="2" s="1"/>
  <c r="A31" i="2" s="1"/>
  <c r="H137" i="2"/>
  <c r="I137" i="2" s="1"/>
  <c r="A137" i="2" s="1"/>
  <c r="H233" i="2"/>
  <c r="I233" i="2" s="1"/>
  <c r="A233" i="2" s="1"/>
  <c r="H289" i="2"/>
  <c r="I289" i="2" s="1"/>
  <c r="A289" i="2" s="1"/>
  <c r="H321" i="2"/>
  <c r="I321" i="2" s="1"/>
  <c r="A321" i="2" s="1"/>
  <c r="H369" i="2"/>
  <c r="I369" i="2" s="1"/>
  <c r="A369" i="2" s="1"/>
  <c r="H397" i="2"/>
  <c r="I397" i="2" s="1"/>
  <c r="A397" i="2" s="1"/>
  <c r="H461" i="2"/>
  <c r="I461" i="2" s="1"/>
  <c r="A461" i="2" s="1"/>
  <c r="H497" i="2"/>
  <c r="I497" i="2" s="1"/>
  <c r="A497" i="2" s="1"/>
  <c r="H525" i="2"/>
  <c r="I525" i="2" s="1"/>
  <c r="A525" i="2" s="1"/>
  <c r="H561" i="2"/>
  <c r="I561" i="2" s="1"/>
  <c r="A561" i="2" s="1"/>
  <c r="H575" i="2"/>
  <c r="I575" i="2" s="1"/>
  <c r="A575" i="2" s="1"/>
  <c r="H589" i="2"/>
  <c r="I589" i="2" s="1"/>
  <c r="A589" i="2" s="1"/>
  <c r="H638" i="2"/>
  <c r="I638" i="2" s="1"/>
  <c r="A638" i="2" s="1"/>
  <c r="H649" i="2"/>
  <c r="I649" i="2" s="1"/>
  <c r="A649" i="2" s="1"/>
  <c r="H685" i="2"/>
  <c r="I685" i="2" s="1"/>
  <c r="A685" i="2" s="1"/>
  <c r="H713" i="2"/>
  <c r="I713" i="2" s="1"/>
  <c r="A713" i="2" s="1"/>
  <c r="H734" i="2"/>
  <c r="I734" i="2" s="1"/>
  <c r="A734" i="2" s="1"/>
  <c r="H777" i="2"/>
  <c r="I777" i="2" s="1"/>
  <c r="A777" i="2" s="1"/>
  <c r="H802" i="2"/>
  <c r="I802" i="2" s="1"/>
  <c r="A802" i="2" s="1"/>
  <c r="H877" i="2"/>
  <c r="I877" i="2" s="1"/>
  <c r="A877" i="2" s="1"/>
  <c r="H906" i="2"/>
  <c r="I906" i="2" s="1"/>
  <c r="A906" i="2" s="1"/>
  <c r="H1098" i="2"/>
  <c r="I1098" i="2" s="1"/>
  <c r="A1098" i="2" s="1"/>
  <c r="H1130" i="2"/>
  <c r="I1130" i="2" s="1"/>
  <c r="A1130" i="2" s="1"/>
  <c r="H1146" i="2"/>
  <c r="I1146" i="2" s="1"/>
  <c r="A1146" i="2" s="1"/>
  <c r="H1178" i="2"/>
  <c r="I1178" i="2" s="1"/>
  <c r="A1178" i="2" s="1"/>
  <c r="H1190" i="2"/>
  <c r="I1190" i="2" s="1"/>
  <c r="A1190" i="2" s="1"/>
  <c r="H1222" i="2"/>
  <c r="I1222" i="2" s="1"/>
  <c r="A1222" i="2" s="1"/>
  <c r="H1254" i="2"/>
  <c r="I1254" i="2" s="1"/>
  <c r="A1254" i="2" s="1"/>
  <c r="H1286" i="2"/>
  <c r="I1286" i="2" s="1"/>
  <c r="A1286" i="2" s="1"/>
  <c r="H1334" i="2"/>
  <c r="I1334" i="2" s="1"/>
  <c r="A1334" i="2" s="1"/>
  <c r="H1337" i="2"/>
  <c r="I1337" i="2" s="1"/>
  <c r="A1337" i="2" s="1"/>
  <c r="H1346" i="2"/>
  <c r="I1346" i="2" s="1"/>
  <c r="A1346" i="2" s="1"/>
  <c r="H1422" i="2"/>
  <c r="I1422" i="2" s="1"/>
  <c r="A1422" i="2" s="1"/>
  <c r="H1434" i="2"/>
  <c r="I1434" i="2" s="1"/>
  <c r="A1434" i="2" s="1"/>
  <c r="H1457" i="2"/>
  <c r="I1457" i="2" s="1"/>
  <c r="A1457" i="2" s="1"/>
  <c r="H1485" i="2"/>
  <c r="I1485" i="2" s="1"/>
  <c r="A1485" i="2" s="1"/>
  <c r="H1550" i="2"/>
  <c r="I1550" i="2" s="1"/>
  <c r="A1550" i="2" s="1"/>
  <c r="H1573" i="2"/>
  <c r="I1573" i="2" s="1"/>
  <c r="A1573" i="2" s="1"/>
  <c r="F9" i="2"/>
  <c r="G9" i="2" s="1"/>
  <c r="F24" i="2"/>
  <c r="G24" i="2" s="1"/>
  <c r="F28" i="2"/>
  <c r="G28" i="2" s="1"/>
  <c r="F47" i="2"/>
  <c r="G47" i="2" s="1"/>
  <c r="F64" i="2"/>
  <c r="G64" i="2" s="1"/>
  <c r="F79" i="2"/>
  <c r="G79" i="2" s="1"/>
  <c r="F96" i="2"/>
  <c r="G96" i="2" s="1"/>
  <c r="F111" i="2"/>
  <c r="G111" i="2" s="1"/>
  <c r="F128" i="2"/>
  <c r="G128" i="2" s="1"/>
  <c r="F132" i="2"/>
  <c r="G132" i="2" s="1"/>
  <c r="F145" i="2"/>
  <c r="G145" i="2" s="1"/>
  <c r="F160" i="2"/>
  <c r="G160" i="2" s="1"/>
  <c r="F164" i="2"/>
  <c r="G164" i="2" s="1"/>
  <c r="F175" i="2"/>
  <c r="G175" i="2" s="1"/>
  <c r="H198" i="2"/>
  <c r="I198" i="2" s="1"/>
  <c r="A198" i="2" s="1"/>
  <c r="F207" i="2"/>
  <c r="G207" i="2" s="1"/>
  <c r="F228" i="2"/>
  <c r="G228" i="2" s="1"/>
  <c r="F241" i="2"/>
  <c r="G241" i="2" s="1"/>
  <c r="F256" i="2"/>
  <c r="G256" i="2" s="1"/>
  <c r="F260" i="2"/>
  <c r="G260" i="2" s="1"/>
  <c r="F273" i="2"/>
  <c r="G273" i="2" s="1"/>
  <c r="F8" i="2"/>
  <c r="G8" i="2" s="1"/>
  <c r="F10" i="2"/>
  <c r="G10" i="2" s="1"/>
  <c r="F12" i="2"/>
  <c r="G12" i="2" s="1"/>
  <c r="F23" i="2"/>
  <c r="G23" i="2" s="1"/>
  <c r="F25" i="2"/>
  <c r="G25" i="2" s="1"/>
  <c r="F37" i="2"/>
  <c r="G37" i="2" s="1"/>
  <c r="H37" i="2" s="1"/>
  <c r="I37" i="2" s="1"/>
  <c r="A37" i="2" s="1"/>
  <c r="F48" i="2"/>
  <c r="G48" i="2" s="1"/>
  <c r="F50" i="2"/>
  <c r="G50" i="2" s="1"/>
  <c r="F52" i="2"/>
  <c r="G52" i="2" s="1"/>
  <c r="F63" i="2"/>
  <c r="G63" i="2" s="1"/>
  <c r="F65" i="2"/>
  <c r="G65" i="2" s="1"/>
  <c r="F80" i="2"/>
  <c r="G80" i="2" s="1"/>
  <c r="F82" i="2"/>
  <c r="G82" i="2" s="1"/>
  <c r="F84" i="2"/>
  <c r="G84" i="2" s="1"/>
  <c r="F95" i="2"/>
  <c r="G95" i="2" s="1"/>
  <c r="F97" i="2"/>
  <c r="G97" i="2" s="1"/>
  <c r="F112" i="2"/>
  <c r="G112" i="2" s="1"/>
  <c r="F114" i="2"/>
  <c r="G114" i="2" s="1"/>
  <c r="F116" i="2"/>
  <c r="G116" i="2" s="1"/>
  <c r="F127" i="2"/>
  <c r="G127" i="2" s="1"/>
  <c r="F129" i="2"/>
  <c r="G129" i="2" s="1"/>
  <c r="F144" i="2"/>
  <c r="G144" i="2" s="1"/>
  <c r="F148" i="2"/>
  <c r="G148" i="2" s="1"/>
  <c r="F150" i="2"/>
  <c r="G150" i="2" s="1"/>
  <c r="F159" i="2"/>
  <c r="G159" i="2" s="1"/>
  <c r="F161" i="2"/>
  <c r="G161" i="2" s="1"/>
  <c r="F176" i="2"/>
  <c r="G176" i="2" s="1"/>
  <c r="F180" i="2"/>
  <c r="G180" i="2" s="1"/>
  <c r="F182" i="2"/>
  <c r="G182" i="2" s="1"/>
  <c r="F191" i="2"/>
  <c r="G191" i="2" s="1"/>
  <c r="F193" i="2"/>
  <c r="G193" i="2" s="1"/>
  <c r="F208" i="2"/>
  <c r="G208" i="2" s="1"/>
  <c r="F212" i="2"/>
  <c r="G212" i="2" s="1"/>
  <c r="F214" i="2"/>
  <c r="G214" i="2" s="1"/>
  <c r="F223" i="2"/>
  <c r="G223" i="2" s="1"/>
  <c r="F225" i="2"/>
  <c r="G225" i="2" s="1"/>
  <c r="F240" i="2"/>
  <c r="G240" i="2" s="1"/>
  <c r="F244" i="2"/>
  <c r="G244" i="2" s="1"/>
  <c r="F246" i="2"/>
  <c r="G246" i="2" s="1"/>
  <c r="F255" i="2"/>
  <c r="G255" i="2" s="1"/>
  <c r="F257" i="2"/>
  <c r="G257" i="2" s="1"/>
  <c r="F272" i="2"/>
  <c r="G272" i="2" s="1"/>
  <c r="F276" i="2"/>
  <c r="G276" i="2" s="1"/>
  <c r="F278" i="2"/>
  <c r="G278" i="2" s="1"/>
  <c r="F294" i="2"/>
  <c r="G294" i="2" s="1"/>
  <c r="F310" i="2"/>
  <c r="G310" i="2" s="1"/>
  <c r="F326" i="2"/>
  <c r="G326" i="2" s="1"/>
  <c r="F342" i="2"/>
  <c r="G342" i="2" s="1"/>
  <c r="F358" i="2"/>
  <c r="G358" i="2" s="1"/>
  <c r="F374" i="2"/>
  <c r="G374" i="2" s="1"/>
  <c r="F390" i="2"/>
  <c r="G390" i="2" s="1"/>
  <c r="F406" i="2"/>
  <c r="G406" i="2" s="1"/>
  <c r="F422" i="2"/>
  <c r="G422" i="2" s="1"/>
  <c r="F438" i="2"/>
  <c r="G438" i="2" s="1"/>
  <c r="F454" i="2"/>
  <c r="G454" i="2" s="1"/>
  <c r="F470" i="2"/>
  <c r="G470" i="2" s="1"/>
  <c r="F486" i="2"/>
  <c r="G486" i="2" s="1"/>
  <c r="F502" i="2"/>
  <c r="G502" i="2" s="1"/>
  <c r="F518" i="2"/>
  <c r="G518" i="2" s="1"/>
  <c r="F534" i="2"/>
  <c r="G534" i="2" s="1"/>
  <c r="F550" i="2"/>
  <c r="G550" i="2" s="1"/>
  <c r="F566" i="2"/>
  <c r="G566" i="2" s="1"/>
  <c r="F582" i="2"/>
  <c r="G582" i="2" s="1"/>
  <c r="F598" i="2"/>
  <c r="G598" i="2" s="1"/>
  <c r="F613" i="2"/>
  <c r="G613" i="2" s="1"/>
  <c r="F630" i="2"/>
  <c r="G630" i="2" s="1"/>
  <c r="H639" i="2"/>
  <c r="I639" i="2" s="1"/>
  <c r="A639" i="2" s="1"/>
  <c r="F645" i="2"/>
  <c r="G645" i="2" s="1"/>
  <c r="F662" i="2"/>
  <c r="G662" i="2" s="1"/>
  <c r="F677" i="2"/>
  <c r="G677" i="2" s="1"/>
  <c r="H694" i="2"/>
  <c r="I694" i="2" s="1"/>
  <c r="A694" i="2" s="1"/>
  <c r="F698" i="2"/>
  <c r="G698" i="2" s="1"/>
  <c r="H705" i="2"/>
  <c r="I705" i="2" s="1"/>
  <c r="A705" i="2" s="1"/>
  <c r="F715" i="2"/>
  <c r="G715" i="2" s="1"/>
  <c r="F730" i="2"/>
  <c r="G730" i="2" s="1"/>
  <c r="H737" i="2"/>
  <c r="I737" i="2" s="1"/>
  <c r="A737" i="2" s="1"/>
  <c r="F762" i="2"/>
  <c r="G762" i="2" s="1"/>
  <c r="H773" i="2"/>
  <c r="I773" i="2" s="1"/>
  <c r="A773" i="2" s="1"/>
  <c r="F779" i="2"/>
  <c r="G779" i="2" s="1"/>
  <c r="F794" i="2"/>
  <c r="G794" i="2" s="1"/>
  <c r="H801" i="2"/>
  <c r="I801" i="2" s="1"/>
  <c r="A801" i="2" s="1"/>
  <c r="F819" i="2"/>
  <c r="G819" i="2" s="1"/>
  <c r="H826" i="2"/>
  <c r="I826" i="2" s="1"/>
  <c r="A826" i="2" s="1"/>
  <c r="H830" i="2"/>
  <c r="I830" i="2" s="1"/>
  <c r="A830" i="2" s="1"/>
  <c r="F850" i="2"/>
  <c r="G850" i="2" s="1"/>
  <c r="H861" i="2"/>
  <c r="I861" i="2" s="1"/>
  <c r="A861" i="2" s="1"/>
  <c r="F871" i="2"/>
  <c r="G871" i="2" s="1"/>
  <c r="F883" i="2"/>
  <c r="G883" i="2" s="1"/>
  <c r="H886" i="2"/>
  <c r="I886" i="2" s="1"/>
  <c r="A886" i="2" s="1"/>
  <c r="H890" i="2"/>
  <c r="I890" i="2" s="1"/>
  <c r="A890" i="2" s="1"/>
  <c r="H894" i="2"/>
  <c r="I894" i="2" s="1"/>
  <c r="A894" i="2" s="1"/>
  <c r="F914" i="2"/>
  <c r="G914" i="2" s="1"/>
  <c r="H925" i="2"/>
  <c r="I925" i="2" s="1"/>
  <c r="A925" i="2" s="1"/>
  <c r="F935" i="2"/>
  <c r="G935" i="2" s="1"/>
  <c r="F947" i="2"/>
  <c r="G947" i="2" s="1"/>
  <c r="H950" i="2"/>
  <c r="I950" i="2" s="1"/>
  <c r="A950" i="2" s="1"/>
  <c r="F978" i="2"/>
  <c r="G978" i="2" s="1"/>
  <c r="H989" i="2"/>
  <c r="I989" i="2" s="1"/>
  <c r="A989" i="2" s="1"/>
  <c r="F999" i="2"/>
  <c r="G999" i="2" s="1"/>
  <c r="F1011" i="2"/>
  <c r="G1011" i="2" s="1"/>
  <c r="H1014" i="2"/>
  <c r="I1014" i="2" s="1"/>
  <c r="A1014" i="2" s="1"/>
  <c r="F1042" i="2"/>
  <c r="G1042" i="2" s="1"/>
  <c r="H1057" i="2"/>
  <c r="I1057" i="2" s="1"/>
  <c r="A1057" i="2" s="1"/>
  <c r="F1063" i="2"/>
  <c r="G1063" i="2" s="1"/>
  <c r="H1078" i="2"/>
  <c r="I1078" i="2" s="1"/>
  <c r="A1078" i="2" s="1"/>
  <c r="H1086" i="2"/>
  <c r="I1086" i="2" s="1"/>
  <c r="A1086" i="2" s="1"/>
  <c r="H1109" i="2"/>
  <c r="I1109" i="2" s="1"/>
  <c r="A1109" i="2" s="1"/>
  <c r="F1111" i="2"/>
  <c r="G1111" i="2" s="1"/>
  <c r="F1113" i="2"/>
  <c r="G1113" i="2" s="1"/>
  <c r="F1120" i="2"/>
  <c r="G1120" i="2" s="1"/>
  <c r="F1122" i="2"/>
  <c r="G1122" i="2" s="1"/>
  <c r="F1135" i="2"/>
  <c r="G1135" i="2" s="1"/>
  <c r="F1137" i="2"/>
  <c r="G1137" i="2" s="1"/>
  <c r="F1151" i="2"/>
  <c r="G1151" i="2" s="1"/>
  <c r="F1153" i="2"/>
  <c r="G1153" i="2" s="1"/>
  <c r="F1167" i="2"/>
  <c r="G1167" i="2" s="1"/>
  <c r="F1169" i="2"/>
  <c r="G1169" i="2" s="1"/>
  <c r="F1183" i="2"/>
  <c r="G1183" i="2" s="1"/>
  <c r="F1185" i="2"/>
  <c r="G1185" i="2" s="1"/>
  <c r="F1199" i="2"/>
  <c r="G1199" i="2" s="1"/>
  <c r="F1201" i="2"/>
  <c r="G1201" i="2" s="1"/>
  <c r="F1215" i="2"/>
  <c r="G1215" i="2" s="1"/>
  <c r="F1217" i="2"/>
  <c r="G1217" i="2" s="1"/>
  <c r="F1231" i="2"/>
  <c r="G1231" i="2" s="1"/>
  <c r="F1233" i="2"/>
  <c r="G1233" i="2" s="1"/>
  <c r="F1247" i="2"/>
  <c r="G1247" i="2" s="1"/>
  <c r="F1249" i="2"/>
  <c r="G1249" i="2" s="1"/>
  <c r="F1263" i="2"/>
  <c r="G1263" i="2" s="1"/>
  <c r="F1265" i="2"/>
  <c r="G1265" i="2" s="1"/>
  <c r="F1279" i="2"/>
  <c r="G1279" i="2" s="1"/>
  <c r="F1281" i="2"/>
  <c r="G1281" i="2" s="1"/>
  <c r="F1297" i="2"/>
  <c r="G1297" i="2" s="1"/>
  <c r="F1299" i="2"/>
  <c r="G1299" i="2" s="1"/>
  <c r="F1316" i="2"/>
  <c r="G1316" i="2" s="1"/>
  <c r="F1318" i="2"/>
  <c r="G1318" i="2" s="1"/>
  <c r="F1320" i="2"/>
  <c r="G1320" i="2" s="1"/>
  <c r="F1324" i="2"/>
  <c r="G1324" i="2" s="1"/>
  <c r="F1328" i="2"/>
  <c r="G1328" i="2" s="1"/>
  <c r="F1355" i="2"/>
  <c r="G1355" i="2" s="1"/>
  <c r="F1357" i="2"/>
  <c r="G1357" i="2" s="1"/>
  <c r="F1361" i="2"/>
  <c r="G1361" i="2" s="1"/>
  <c r="F1367" i="2"/>
  <c r="G1367" i="2" s="1"/>
  <c r="F1369" i="2"/>
  <c r="G1369" i="2" s="1"/>
  <c r="F1382" i="2"/>
  <c r="G1382" i="2" s="1"/>
  <c r="F1384" i="2"/>
  <c r="G1384" i="2" s="1"/>
  <c r="F1386" i="2"/>
  <c r="G1386" i="2" s="1"/>
  <c r="F1388" i="2"/>
  <c r="G1388" i="2" s="1"/>
  <c r="F1390" i="2"/>
  <c r="G1390" i="2" s="1"/>
  <c r="F1392" i="2"/>
  <c r="G1392" i="2" s="1"/>
  <c r="F1399" i="2"/>
  <c r="G1399" i="2" s="1"/>
  <c r="F1401" i="2"/>
  <c r="G1401" i="2" s="1"/>
  <c r="F1414" i="2"/>
  <c r="G1414" i="2" s="1"/>
  <c r="F1416" i="2"/>
  <c r="G1416" i="2" s="1"/>
  <c r="F1441" i="2"/>
  <c r="G1441" i="2" s="1"/>
  <c r="F1443" i="2"/>
  <c r="G1443" i="2" s="1"/>
  <c r="F1445" i="2"/>
  <c r="G1445" i="2" s="1"/>
  <c r="F1455" i="2"/>
  <c r="G1455" i="2" s="1"/>
  <c r="F1462" i="2"/>
  <c r="G1462" i="2" s="1"/>
  <c r="F1464" i="2"/>
  <c r="G1464" i="2" s="1"/>
  <c r="F1466" i="2"/>
  <c r="G1466" i="2" s="1"/>
  <c r="F1468" i="2"/>
  <c r="G1468" i="2" s="1"/>
  <c r="F1470" i="2"/>
  <c r="G1470" i="2" s="1"/>
  <c r="F1472" i="2"/>
  <c r="G1472" i="2" s="1"/>
  <c r="F1479" i="2"/>
  <c r="G1479" i="2" s="1"/>
  <c r="F1481" i="2"/>
  <c r="G1481" i="2" s="1"/>
  <c r="F1493" i="2"/>
  <c r="G1493" i="2" s="1"/>
  <c r="F1527" i="2"/>
  <c r="G1527" i="2" s="1"/>
  <c r="F1529" i="2"/>
  <c r="G1529" i="2" s="1"/>
  <c r="F1535" i="2"/>
  <c r="G1535" i="2" s="1"/>
  <c r="F1542" i="2"/>
  <c r="G1542" i="2" s="1"/>
  <c r="F1544" i="2"/>
  <c r="G1544" i="2" s="1"/>
  <c r="F1567" i="2"/>
  <c r="G1567" i="2" s="1"/>
  <c r="F1581" i="2"/>
  <c r="G1581" i="2" s="1"/>
  <c r="F1603" i="2"/>
  <c r="G1603" i="2" s="1"/>
  <c r="F1614" i="2"/>
  <c r="G1614" i="2" s="1"/>
  <c r="F1616" i="2"/>
  <c r="G1616" i="2" s="1"/>
  <c r="F1622" i="2"/>
  <c r="G1622" i="2" s="1"/>
  <c r="F1624" i="2"/>
  <c r="G1624" i="2" s="1"/>
  <c r="F1626" i="2"/>
  <c r="G1626" i="2" s="1"/>
  <c r="F1628" i="2"/>
  <c r="G1628" i="2" s="1"/>
  <c r="F1635" i="2"/>
  <c r="G1635" i="2" s="1"/>
  <c r="F1637" i="2"/>
  <c r="G1637" i="2" s="1"/>
  <c r="H1647" i="2"/>
  <c r="I1647" i="2" s="1"/>
  <c r="A1647" i="2" s="1"/>
  <c r="H1654" i="2"/>
  <c r="I1654" i="2" s="1"/>
  <c r="A1654" i="2" s="1"/>
  <c r="H1662" i="2"/>
  <c r="I1662" i="2" s="1"/>
  <c r="A1662" i="2" s="1"/>
  <c r="F1681" i="2"/>
  <c r="G1681" i="2" s="1"/>
  <c r="F1687" i="2"/>
  <c r="G1687" i="2" s="1"/>
  <c r="H1709" i="2"/>
  <c r="I1709" i="2" s="1"/>
  <c r="A1709" i="2" s="1"/>
  <c r="F1718" i="2"/>
  <c r="G1718" i="2" s="1"/>
  <c r="F1720" i="2"/>
  <c r="G1720" i="2" s="1"/>
  <c r="F1751" i="2"/>
  <c r="G1751" i="2" s="1"/>
  <c r="F1753" i="2"/>
  <c r="G1753" i="2" s="1"/>
  <c r="F1757" i="2"/>
  <c r="G1757" i="2" s="1"/>
  <c r="H1845" i="2"/>
  <c r="I1845" i="2" s="1"/>
  <c r="A1845" i="2" s="1"/>
  <c r="F1861" i="2"/>
  <c r="G1861" i="2" s="1"/>
  <c r="F1869" i="2"/>
  <c r="G1869" i="2" s="1"/>
  <c r="H1878" i="2"/>
  <c r="I1878" i="2" s="1"/>
  <c r="A1878" i="2" s="1"/>
  <c r="F1886" i="2"/>
  <c r="G1886" i="2" s="1"/>
  <c r="F1888" i="2"/>
  <c r="G1888" i="2" s="1"/>
  <c r="F1894" i="2"/>
  <c r="G1894" i="2" s="1"/>
  <c r="F1896" i="2"/>
  <c r="G1896" i="2" s="1"/>
  <c r="F1902" i="2"/>
  <c r="G1902" i="2" s="1"/>
  <c r="F1904" i="2"/>
  <c r="G1904" i="2" s="1"/>
  <c r="F1919" i="2"/>
  <c r="G1919" i="2" s="1"/>
  <c r="F1921" i="2"/>
  <c r="G1921" i="2" s="1"/>
  <c r="H1957" i="2"/>
  <c r="I1957" i="2" s="1"/>
  <c r="A1957" i="2" s="1"/>
  <c r="F1968" i="2"/>
  <c r="G1968" i="2" s="1"/>
  <c r="F1970" i="2"/>
  <c r="G1970" i="2" s="1"/>
  <c r="H1978" i="2"/>
  <c r="I1978" i="2" s="1"/>
  <c r="A1978" i="2" s="1"/>
  <c r="H1982" i="2"/>
  <c r="I1982" i="2" s="1"/>
  <c r="A1982" i="2" s="1"/>
  <c r="F2007" i="2"/>
  <c r="G2007" i="2" s="1"/>
  <c r="F2013" i="2"/>
  <c r="G2013" i="2" s="1"/>
  <c r="F2015" i="2"/>
  <c r="G2015" i="2" s="1"/>
  <c r="F2032" i="2"/>
  <c r="G2032" i="2" s="1"/>
  <c r="F2040" i="2"/>
  <c r="G2040" i="2" s="1"/>
  <c r="F2048" i="2"/>
  <c r="G2048" i="2" s="1"/>
  <c r="F2052" i="2"/>
  <c r="G2052" i="2" s="1"/>
  <c r="F2154" i="2"/>
  <c r="G2154" i="2" s="1"/>
  <c r="H2157" i="2"/>
  <c r="I2157" i="2" s="1"/>
  <c r="A2157" i="2" s="1"/>
  <c r="H2173" i="2"/>
  <c r="I2173" i="2" s="1"/>
  <c r="A2173" i="2" s="1"/>
  <c r="F2181" i="2"/>
  <c r="G2181" i="2" s="1"/>
  <c r="F2183" i="2"/>
  <c r="G2183" i="2" s="1"/>
  <c r="F2216" i="2"/>
  <c r="G2216" i="2" s="1"/>
  <c r="F2226" i="2"/>
  <c r="G2226" i="2" s="1"/>
  <c r="F2228" i="2"/>
  <c r="G2228" i="2" s="1"/>
  <c r="F2234" i="2"/>
  <c r="G2234" i="2" s="1"/>
  <c r="F2236" i="2"/>
  <c r="G2236" i="2" s="1"/>
  <c r="F2242" i="2"/>
  <c r="G2242" i="2" s="1"/>
  <c r="F2253" i="2"/>
  <c r="G2253" i="2" s="1"/>
  <c r="F2255" i="2"/>
  <c r="G2255" i="2" s="1"/>
  <c r="F2261" i="2"/>
  <c r="G2261" i="2" s="1"/>
  <c r="F2263" i="2"/>
  <c r="G2263" i="2" s="1"/>
  <c r="F2269" i="2"/>
  <c r="G2269" i="2" s="1"/>
  <c r="F2271" i="2"/>
  <c r="G2271" i="2" s="1"/>
  <c r="F2288" i="2"/>
  <c r="G2288" i="2" s="1"/>
  <c r="F2296" i="2"/>
  <c r="G2296" i="2" s="1"/>
  <c r="F2304" i="2"/>
  <c r="G2304" i="2" s="1"/>
  <c r="F2308" i="2"/>
  <c r="G2308" i="2" s="1"/>
  <c r="F2410" i="2"/>
  <c r="G2410" i="2" s="1"/>
  <c r="H2413" i="2"/>
  <c r="I2413" i="2" s="1"/>
  <c r="A2413" i="2" s="1"/>
  <c r="H2415" i="2"/>
  <c r="I2415" i="2" s="1"/>
  <c r="A2415" i="2" s="1"/>
  <c r="H2421" i="2"/>
  <c r="I2421" i="2" s="1"/>
  <c r="A2421" i="2" s="1"/>
  <c r="H2429" i="2"/>
  <c r="I2429" i="2" s="1"/>
  <c r="A2429" i="2" s="1"/>
  <c r="H2431" i="2"/>
  <c r="I2431" i="2" s="1"/>
  <c r="A2431" i="2" s="1"/>
  <c r="F2437" i="2"/>
  <c r="G2437" i="2" s="1"/>
  <c r="F2439" i="2"/>
  <c r="G2439" i="2" s="1"/>
  <c r="F2472" i="2"/>
  <c r="G2472" i="2" s="1"/>
  <c r="F2482" i="2"/>
  <c r="G2482" i="2" s="1"/>
  <c r="F2484" i="2"/>
  <c r="G2484" i="2" s="1"/>
  <c r="F2490" i="2"/>
  <c r="G2490" i="2" s="1"/>
  <c r="F2492" i="2"/>
  <c r="G2492" i="2" s="1"/>
  <c r="F2498" i="2"/>
  <c r="G2498" i="2" s="1"/>
  <c r="F2509" i="2"/>
  <c r="G2509" i="2" s="1"/>
  <c r="F2511" i="2"/>
  <c r="G2511" i="2" s="1"/>
  <c r="F2517" i="2"/>
  <c r="G2517" i="2" s="1"/>
  <c r="F2519" i="2"/>
  <c r="G2519" i="2" s="1"/>
  <c r="F2525" i="2"/>
  <c r="G2525" i="2" s="1"/>
  <c r="F2527" i="2"/>
  <c r="G2527" i="2" s="1"/>
  <c r="F2531" i="2"/>
  <c r="G2531" i="2" s="1"/>
  <c r="F2544" i="2"/>
  <c r="G2544" i="2" s="1"/>
  <c r="F2561" i="2"/>
  <c r="G2561" i="2" s="1"/>
  <c r="H2633" i="2"/>
  <c r="I2633" i="2" s="1"/>
  <c r="A2633" i="2" s="1"/>
  <c r="H2641" i="2"/>
  <c r="I2641" i="2" s="1"/>
  <c r="A2641" i="2" s="1"/>
  <c r="F2649" i="2"/>
  <c r="G2649" i="2" s="1"/>
  <c r="F2653" i="2"/>
  <c r="G2653" i="2" s="1"/>
  <c r="F2689" i="2"/>
  <c r="G2689" i="2" s="1"/>
  <c r="F2693" i="2"/>
  <c r="G2693" i="2" s="1"/>
  <c r="F2712" i="2"/>
  <c r="G2712" i="2" s="1"/>
  <c r="F2772" i="2"/>
  <c r="G2772" i="2" s="1"/>
  <c r="F2836" i="2"/>
  <c r="G2836" i="2" s="1"/>
  <c r="H2877" i="2"/>
  <c r="I2877" i="2" s="1"/>
  <c r="A2877" i="2" s="1"/>
  <c r="H2962" i="2"/>
  <c r="I2962" i="2" s="1"/>
  <c r="A2962" i="2" s="1"/>
  <c r="H2966" i="2"/>
  <c r="I2966" i="2" s="1"/>
  <c r="A2966" i="2" s="1"/>
  <c r="H2978" i="2"/>
  <c r="I2978" i="2" s="1"/>
  <c r="A2978" i="2" s="1"/>
  <c r="F2994" i="2"/>
  <c r="G2994" i="2" s="1"/>
  <c r="H3125" i="2"/>
  <c r="I3125" i="2" s="1"/>
  <c r="A3125" i="2" s="1"/>
  <c r="H3131" i="2"/>
  <c r="I3131" i="2" s="1"/>
  <c r="A3131" i="2" s="1"/>
  <c r="H3133" i="2"/>
  <c r="I3133" i="2" s="1"/>
  <c r="A3133" i="2" s="1"/>
  <c r="H3271" i="2"/>
  <c r="I3271" i="2" s="1"/>
  <c r="A3271" i="2" s="1"/>
  <c r="H3279" i="2"/>
  <c r="I3279" i="2" s="1"/>
  <c r="A3279" i="2" s="1"/>
  <c r="H3283" i="2"/>
  <c r="I3283" i="2" s="1"/>
  <c r="A3283" i="2" s="1"/>
  <c r="H3287" i="2"/>
  <c r="I3287" i="2" s="1"/>
  <c r="A3287" i="2" s="1"/>
  <c r="F3303" i="2"/>
  <c r="G3303" i="2" s="1"/>
  <c r="H3378" i="2"/>
  <c r="I3378" i="2" s="1"/>
  <c r="A3378" i="2" s="1"/>
  <c r="H3407" i="2"/>
  <c r="I3407" i="2" s="1"/>
  <c r="A3407" i="2" s="1"/>
  <c r="H3411" i="2"/>
  <c r="I3411" i="2" s="1"/>
  <c r="A3411" i="2" s="1"/>
  <c r="F3431" i="2"/>
  <c r="G3431" i="2" s="1"/>
  <c r="H3506" i="2"/>
  <c r="I3506" i="2" s="1"/>
  <c r="A3506" i="2" s="1"/>
  <c r="H3527" i="2"/>
  <c r="I3527" i="2" s="1"/>
  <c r="A3527" i="2" s="1"/>
  <c r="H3535" i="2"/>
  <c r="I3535" i="2" s="1"/>
  <c r="A3535" i="2" s="1"/>
  <c r="H3539" i="2"/>
  <c r="I3539" i="2" s="1"/>
  <c r="A3539" i="2" s="1"/>
  <c r="H3543" i="2"/>
  <c r="I3543" i="2" s="1"/>
  <c r="A3543" i="2" s="1"/>
  <c r="H3811" i="2"/>
  <c r="I3811" i="2" s="1"/>
  <c r="A3811" i="2" s="1"/>
  <c r="H3834" i="2"/>
  <c r="I3834" i="2" s="1"/>
  <c r="A3834" i="2" s="1"/>
  <c r="H3229" i="2"/>
  <c r="I3229" i="2" s="1"/>
  <c r="A3229" i="2" s="1"/>
  <c r="H3314" i="2"/>
  <c r="I3314" i="2" s="1"/>
  <c r="A3314" i="2" s="1"/>
  <c r="H3335" i="2"/>
  <c r="I3335" i="2" s="1"/>
  <c r="A3335" i="2" s="1"/>
  <c r="H3343" i="2"/>
  <c r="I3343" i="2" s="1"/>
  <c r="A3343" i="2" s="1"/>
  <c r="H3351" i="2"/>
  <c r="I3351" i="2" s="1"/>
  <c r="A3351" i="2" s="1"/>
  <c r="F3367" i="2"/>
  <c r="G3367" i="2" s="1"/>
  <c r="H3442" i="2"/>
  <c r="I3442" i="2" s="1"/>
  <c r="A3442" i="2" s="1"/>
  <c r="H3463" i="2"/>
  <c r="I3463" i="2" s="1"/>
  <c r="A3463" i="2" s="1"/>
  <c r="H3475" i="2"/>
  <c r="I3475" i="2" s="1"/>
  <c r="A3475" i="2" s="1"/>
  <c r="F3495" i="2"/>
  <c r="G3495" i="2" s="1"/>
  <c r="F2849" i="2"/>
  <c r="G2849" i="2" s="1"/>
  <c r="F2853" i="2"/>
  <c r="G2853" i="2" s="1"/>
  <c r="F2883" i="2"/>
  <c r="G2883" i="2" s="1"/>
  <c r="F2885" i="2"/>
  <c r="G2885" i="2" s="1"/>
  <c r="F2891" i="2"/>
  <c r="G2891" i="2" s="1"/>
  <c r="F2893" i="2"/>
  <c r="G2893" i="2" s="1"/>
  <c r="F2918" i="2"/>
  <c r="G2918" i="2" s="1"/>
  <c r="F2926" i="2"/>
  <c r="G2926" i="2" s="1"/>
  <c r="F2947" i="2"/>
  <c r="G2947" i="2" s="1"/>
  <c r="F2949" i="2"/>
  <c r="G2949" i="2" s="1"/>
  <c r="F2955" i="2"/>
  <c r="G2955" i="2" s="1"/>
  <c r="F2957" i="2"/>
  <c r="G2957" i="2" s="1"/>
  <c r="F2982" i="2"/>
  <c r="G2982" i="2" s="1"/>
  <c r="F2990" i="2"/>
  <c r="G2990" i="2" s="1"/>
  <c r="F3011" i="2"/>
  <c r="G3011" i="2" s="1"/>
  <c r="F3013" i="2"/>
  <c r="G3013" i="2" s="1"/>
  <c r="F3019" i="2"/>
  <c r="G3019" i="2" s="1"/>
  <c r="F3021" i="2"/>
  <c r="G3021" i="2" s="1"/>
  <c r="F3046" i="2"/>
  <c r="G3046" i="2" s="1"/>
  <c r="F3054" i="2"/>
  <c r="G3054" i="2" s="1"/>
  <c r="F3075" i="2"/>
  <c r="G3075" i="2" s="1"/>
  <c r="F3077" i="2"/>
  <c r="G3077" i="2" s="1"/>
  <c r="F3083" i="2"/>
  <c r="G3083" i="2" s="1"/>
  <c r="F3085" i="2"/>
  <c r="G3085" i="2" s="1"/>
  <c r="F3110" i="2"/>
  <c r="G3110" i="2" s="1"/>
  <c r="F3118" i="2"/>
  <c r="G3118" i="2" s="1"/>
  <c r="F3139" i="2"/>
  <c r="G3139" i="2" s="1"/>
  <c r="F3141" i="2"/>
  <c r="G3141" i="2" s="1"/>
  <c r="F3147" i="2"/>
  <c r="G3147" i="2" s="1"/>
  <c r="F3149" i="2"/>
  <c r="G3149" i="2" s="1"/>
  <c r="F3174" i="2"/>
  <c r="G3174" i="2" s="1"/>
  <c r="F3182" i="2"/>
  <c r="G3182" i="2" s="1"/>
  <c r="F3227" i="2"/>
  <c r="G3227" i="2" s="1"/>
  <c r="F3235" i="2"/>
  <c r="G3235" i="2" s="1"/>
  <c r="F3264" i="2"/>
  <c r="G3264" i="2" s="1"/>
  <c r="F3266" i="2"/>
  <c r="G3266" i="2" s="1"/>
  <c r="F3291" i="2"/>
  <c r="G3291" i="2" s="1"/>
  <c r="F3295" i="2"/>
  <c r="G3295" i="2" s="1"/>
  <c r="F3299" i="2"/>
  <c r="G3299" i="2" s="1"/>
  <c r="F3328" i="2"/>
  <c r="G3328" i="2" s="1"/>
  <c r="F3330" i="2"/>
  <c r="G3330" i="2" s="1"/>
  <c r="F3355" i="2"/>
  <c r="G3355" i="2" s="1"/>
  <c r="F3359" i="2"/>
  <c r="G3359" i="2" s="1"/>
  <c r="F3363" i="2"/>
  <c r="G3363" i="2" s="1"/>
  <c r="F3392" i="2"/>
  <c r="G3392" i="2" s="1"/>
  <c r="F3394" i="2"/>
  <c r="G3394" i="2" s="1"/>
  <c r="F3419" i="2"/>
  <c r="G3419" i="2" s="1"/>
  <c r="F3423" i="2"/>
  <c r="G3423" i="2" s="1"/>
  <c r="F3427" i="2"/>
  <c r="G3427" i="2" s="1"/>
  <c r="F3456" i="2"/>
  <c r="G3456" i="2" s="1"/>
  <c r="F3458" i="2"/>
  <c r="G3458" i="2" s="1"/>
  <c r="F3483" i="2"/>
  <c r="G3483" i="2" s="1"/>
  <c r="F3487" i="2"/>
  <c r="G3487" i="2" s="1"/>
  <c r="F3491" i="2"/>
  <c r="G3491" i="2" s="1"/>
  <c r="F3520" i="2"/>
  <c r="G3520" i="2" s="1"/>
  <c r="F3522" i="2"/>
  <c r="G3522" i="2" s="1"/>
  <c r="F3547" i="2"/>
  <c r="G3547" i="2" s="1"/>
  <c r="F3570" i="2"/>
  <c r="G3570" i="2" s="1"/>
  <c r="F3572" i="2"/>
  <c r="G3572" i="2" s="1"/>
  <c r="F3576" i="2"/>
  <c r="G3576" i="2" s="1"/>
  <c r="F3580" i="2"/>
  <c r="G3580" i="2" s="1"/>
  <c r="F3611" i="2"/>
  <c r="G3611" i="2" s="1"/>
  <c r="F3634" i="2"/>
  <c r="G3634" i="2" s="1"/>
  <c r="F3636" i="2"/>
  <c r="G3636" i="2" s="1"/>
  <c r="F3640" i="2"/>
  <c r="G3640" i="2" s="1"/>
  <c r="F3644" i="2"/>
  <c r="G3644" i="2" s="1"/>
  <c r="F3673" i="2"/>
  <c r="G3673" i="2" s="1"/>
  <c r="F3675" i="2"/>
  <c r="G3675" i="2" s="1"/>
  <c r="F3698" i="2"/>
  <c r="G3698" i="2" s="1"/>
  <c r="F3700" i="2"/>
  <c r="G3700" i="2" s="1"/>
  <c r="F3704" i="2"/>
  <c r="G3704" i="2" s="1"/>
  <c r="F3708" i="2"/>
  <c r="G3708" i="2" s="1"/>
  <c r="F3725" i="2"/>
  <c r="G3725" i="2" s="1"/>
  <c r="F3729" i="2"/>
  <c r="G3729" i="2" s="1"/>
  <c r="F3744" i="2"/>
  <c r="G3744" i="2" s="1"/>
  <c r="F3757" i="2"/>
  <c r="G3757" i="2" s="1"/>
  <c r="F3763" i="2"/>
  <c r="G3763" i="2" s="1"/>
  <c r="F3786" i="2"/>
  <c r="G3786" i="2" s="1"/>
  <c r="F3788" i="2"/>
  <c r="G3788" i="2" s="1"/>
  <c r="F3792" i="2"/>
  <c r="G3792" i="2" s="1"/>
  <c r="F3796" i="2"/>
  <c r="G3796" i="2" s="1"/>
  <c r="F3825" i="2"/>
  <c r="G3825" i="2" s="1"/>
  <c r="F3827" i="2"/>
  <c r="G3827" i="2" s="1"/>
  <c r="F3829" i="2"/>
  <c r="G3829" i="2" s="1"/>
  <c r="F3831" i="2"/>
  <c r="G3831" i="2" s="1"/>
  <c r="F3838" i="2"/>
  <c r="G3838" i="2" s="1"/>
  <c r="F3840" i="2"/>
  <c r="G3840" i="2" s="1"/>
  <c r="F3844" i="2"/>
  <c r="G3844" i="2" s="1"/>
  <c r="F3857" i="2"/>
  <c r="G3857" i="2" s="1"/>
  <c r="F3859" i="2"/>
  <c r="G3859" i="2" s="1"/>
  <c r="F3863" i="2"/>
  <c r="G3863" i="2" s="1"/>
  <c r="F1645" i="2"/>
  <c r="G1645" i="2" s="1"/>
  <c r="F1667" i="2"/>
  <c r="G1667" i="2" s="1"/>
  <c r="F1680" i="2"/>
  <c r="G1680" i="2" s="1"/>
  <c r="F1686" i="2"/>
  <c r="G1686" i="2" s="1"/>
  <c r="F1688" i="2"/>
  <c r="G1688" i="2" s="1"/>
  <c r="F1690" i="2"/>
  <c r="G1690" i="2" s="1"/>
  <c r="F1692" i="2"/>
  <c r="G1692" i="2" s="1"/>
  <c r="F1701" i="2"/>
  <c r="G1701" i="2" s="1"/>
  <c r="F1711" i="2"/>
  <c r="G1711" i="2" s="1"/>
  <c r="F1713" i="2"/>
  <c r="G1713" i="2" s="1"/>
  <c r="F1726" i="2"/>
  <c r="G1726" i="2" s="1"/>
  <c r="F1728" i="2"/>
  <c r="G1728" i="2" s="1"/>
  <c r="F1734" i="2"/>
  <c r="G1734" i="2" s="1"/>
  <c r="F1736" i="2"/>
  <c r="G1736" i="2" s="1"/>
  <c r="F1742" i="2"/>
  <c r="G1742" i="2" s="1"/>
  <c r="F1744" i="2"/>
  <c r="G1744" i="2" s="1"/>
  <c r="F1759" i="2"/>
  <c r="G1759" i="2" s="1"/>
  <c r="F1761" i="2"/>
  <c r="G1761" i="2" s="1"/>
  <c r="F1767" i="2"/>
  <c r="G1767" i="2" s="1"/>
  <c r="F1769" i="2"/>
  <c r="G1769" i="2" s="1"/>
  <c r="F1775" i="2"/>
  <c r="G1775" i="2" s="1"/>
  <c r="F1777" i="2"/>
  <c r="G1777" i="2" s="1"/>
  <c r="F1790" i="2"/>
  <c r="G1790" i="2" s="1"/>
  <c r="F1792" i="2"/>
  <c r="G1792" i="2" s="1"/>
  <c r="F1798" i="2"/>
  <c r="G1798" i="2" s="1"/>
  <c r="F1800" i="2"/>
  <c r="G1800" i="2" s="1"/>
  <c r="F1806" i="2"/>
  <c r="G1806" i="2" s="1"/>
  <c r="F1823" i="2"/>
  <c r="G1823" i="2" s="1"/>
  <c r="F1825" i="2"/>
  <c r="G1825" i="2" s="1"/>
  <c r="F1831" i="2"/>
  <c r="G1831" i="2" s="1"/>
  <c r="F1833" i="2"/>
  <c r="G1833" i="2" s="1"/>
  <c r="F1839" i="2"/>
  <c r="G1839" i="2" s="1"/>
  <c r="F1841" i="2"/>
  <c r="G1841" i="2" s="1"/>
  <c r="F1854" i="2"/>
  <c r="G1854" i="2" s="1"/>
  <c r="F1856" i="2"/>
  <c r="G1856" i="2" s="1"/>
  <c r="F1862" i="2"/>
  <c r="G1862" i="2" s="1"/>
  <c r="F1864" i="2"/>
  <c r="G1864" i="2" s="1"/>
  <c r="F1870" i="2"/>
  <c r="G1870" i="2" s="1"/>
  <c r="F1872" i="2"/>
  <c r="G1872" i="2" s="1"/>
  <c r="F1887" i="2"/>
  <c r="G1887" i="2" s="1"/>
  <c r="F1889" i="2"/>
  <c r="G1889" i="2" s="1"/>
  <c r="F1895" i="2"/>
  <c r="G1895" i="2" s="1"/>
  <c r="F1897" i="2"/>
  <c r="G1897" i="2" s="1"/>
  <c r="F1903" i="2"/>
  <c r="G1903" i="2" s="1"/>
  <c r="F1905" i="2"/>
  <c r="G1905" i="2" s="1"/>
  <c r="F1918" i="2"/>
  <c r="G1918" i="2" s="1"/>
  <c r="F1920" i="2"/>
  <c r="G1920" i="2" s="1"/>
  <c r="F1926" i="2"/>
  <c r="G1926" i="2" s="1"/>
  <c r="F1928" i="2"/>
  <c r="G1928" i="2" s="1"/>
  <c r="F1953" i="2"/>
  <c r="G1953" i="2" s="1"/>
  <c r="F1976" i="2"/>
  <c r="G1976" i="2" s="1"/>
  <c r="F1984" i="2"/>
  <c r="G1984" i="2" s="1"/>
  <c r="F1986" i="2"/>
  <c r="G1986" i="2" s="1"/>
  <c r="F1992" i="2"/>
  <c r="G1992" i="2" s="1"/>
  <c r="F2000" i="2"/>
  <c r="G2000" i="2" s="1"/>
  <c r="F2010" i="2"/>
  <c r="G2010" i="2" s="1"/>
  <c r="F2012" i="2"/>
  <c r="G2012" i="2" s="1"/>
  <c r="F2018" i="2"/>
  <c r="G2018" i="2" s="1"/>
  <c r="F2021" i="2"/>
  <c r="G2021" i="2" s="1"/>
  <c r="F2023" i="2"/>
  <c r="G2023" i="2" s="1"/>
  <c r="F2056" i="2"/>
  <c r="G2056" i="2" s="1"/>
  <c r="F2066" i="2"/>
  <c r="G2066" i="2" s="1"/>
  <c r="F2068" i="2"/>
  <c r="G2068" i="2" s="1"/>
  <c r="F2074" i="2"/>
  <c r="G2074" i="2" s="1"/>
  <c r="F2076" i="2"/>
  <c r="G2076" i="2" s="1"/>
  <c r="F2082" i="2"/>
  <c r="G2082" i="2" s="1"/>
  <c r="F2085" i="2"/>
  <c r="G2085" i="2" s="1"/>
  <c r="F2087" i="2"/>
  <c r="G2087" i="2" s="1"/>
  <c r="F2120" i="2"/>
  <c r="G2120" i="2" s="1"/>
  <c r="F2130" i="2"/>
  <c r="G2130" i="2" s="1"/>
  <c r="F2132" i="2"/>
  <c r="G2132" i="2" s="1"/>
  <c r="F2138" i="2"/>
  <c r="G2138" i="2" s="1"/>
  <c r="F2140" i="2"/>
  <c r="G2140" i="2" s="1"/>
  <c r="F2146" i="2"/>
  <c r="G2146" i="2" s="1"/>
  <c r="F2149" i="2"/>
  <c r="G2149" i="2" s="1"/>
  <c r="F2151" i="2"/>
  <c r="G2151" i="2" s="1"/>
  <c r="F2184" i="2"/>
  <c r="G2184" i="2" s="1"/>
  <c r="F2194" i="2"/>
  <c r="G2194" i="2" s="1"/>
  <c r="F2196" i="2"/>
  <c r="G2196" i="2" s="1"/>
  <c r="F2202" i="2"/>
  <c r="G2202" i="2" s="1"/>
  <c r="F2204" i="2"/>
  <c r="G2204" i="2" s="1"/>
  <c r="F2210" i="2"/>
  <c r="G2210" i="2" s="1"/>
  <c r="F2213" i="2"/>
  <c r="G2213" i="2" s="1"/>
  <c r="F2215" i="2"/>
  <c r="G2215" i="2" s="1"/>
  <c r="F2248" i="2"/>
  <c r="G2248" i="2" s="1"/>
  <c r="F2258" i="2"/>
  <c r="G2258" i="2" s="1"/>
  <c r="F2260" i="2"/>
  <c r="G2260" i="2" s="1"/>
  <c r="F2266" i="2"/>
  <c r="G2266" i="2" s="1"/>
  <c r="F2268" i="2"/>
  <c r="G2268" i="2" s="1"/>
  <c r="F2274" i="2"/>
  <c r="G2274" i="2" s="1"/>
  <c r="F2277" i="2"/>
  <c r="G2277" i="2" s="1"/>
  <c r="F2279" i="2"/>
  <c r="G2279" i="2" s="1"/>
  <c r="F2312" i="2"/>
  <c r="G2312" i="2" s="1"/>
  <c r="F2322" i="2"/>
  <c r="G2322" i="2" s="1"/>
  <c r="F2324" i="2"/>
  <c r="G2324" i="2" s="1"/>
  <c r="F2330" i="2"/>
  <c r="G2330" i="2" s="1"/>
  <c r="F2332" i="2"/>
  <c r="G2332" i="2" s="1"/>
  <c r="F2338" i="2"/>
  <c r="G2338" i="2" s="1"/>
  <c r="F2341" i="2"/>
  <c r="G2341" i="2" s="1"/>
  <c r="F2343" i="2"/>
  <c r="G2343" i="2" s="1"/>
  <c r="F2376" i="2"/>
  <c r="G2376" i="2" s="1"/>
  <c r="F2386" i="2"/>
  <c r="G2386" i="2" s="1"/>
  <c r="F2388" i="2"/>
  <c r="G2388" i="2" s="1"/>
  <c r="F2394" i="2"/>
  <c r="G2394" i="2" s="1"/>
  <c r="F2396" i="2"/>
  <c r="G2396" i="2" s="1"/>
  <c r="F2402" i="2"/>
  <c r="G2402" i="2" s="1"/>
  <c r="F2405" i="2"/>
  <c r="G2405" i="2" s="1"/>
  <c r="F2407" i="2"/>
  <c r="G2407" i="2" s="1"/>
  <c r="F2440" i="2"/>
  <c r="G2440" i="2" s="1"/>
  <c r="F2450" i="2"/>
  <c r="G2450" i="2" s="1"/>
  <c r="F2452" i="2"/>
  <c r="G2452" i="2" s="1"/>
  <c r="F2458" i="2"/>
  <c r="G2458" i="2" s="1"/>
  <c r="F2460" i="2"/>
  <c r="G2460" i="2" s="1"/>
  <c r="F2466" i="2"/>
  <c r="G2466" i="2" s="1"/>
  <c r="F2469" i="2"/>
  <c r="G2469" i="2" s="1"/>
  <c r="F2471" i="2"/>
  <c r="G2471" i="2" s="1"/>
  <c r="F2504" i="2"/>
  <c r="G2504" i="2" s="1"/>
  <c r="F2514" i="2"/>
  <c r="G2514" i="2" s="1"/>
  <c r="F2516" i="2"/>
  <c r="G2516" i="2" s="1"/>
  <c r="F2522" i="2"/>
  <c r="G2522" i="2" s="1"/>
  <c r="F2524" i="2"/>
  <c r="G2524" i="2" s="1"/>
  <c r="F2548" i="2"/>
  <c r="G2548" i="2" s="1"/>
  <c r="F2556" i="2"/>
  <c r="G2556" i="2" s="1"/>
  <c r="F2584" i="2"/>
  <c r="G2584" i="2" s="1"/>
  <c r="F2588" i="2"/>
  <c r="G2588" i="2" s="1"/>
  <c r="F2601" i="2"/>
  <c r="G2601" i="2" s="1"/>
  <c r="F2609" i="2"/>
  <c r="G2609" i="2" s="1"/>
  <c r="F2617" i="2"/>
  <c r="G2617" i="2" s="1"/>
  <c r="F2625" i="2"/>
  <c r="G2625" i="2" s="1"/>
  <c r="F2637" i="2"/>
  <c r="G2637" i="2" s="1"/>
  <c r="F2660" i="2"/>
  <c r="G2660" i="2" s="1"/>
  <c r="F2665" i="2"/>
  <c r="G2665" i="2" s="1"/>
  <c r="F2669" i="2"/>
  <c r="G2669" i="2" s="1"/>
  <c r="F2692" i="2"/>
  <c r="G2692" i="2" s="1"/>
  <c r="F2697" i="2"/>
  <c r="G2697" i="2" s="1"/>
  <c r="F2701" i="2"/>
  <c r="G2701" i="2" s="1"/>
  <c r="F2724" i="2"/>
  <c r="G2724" i="2" s="1"/>
  <c r="F2729" i="2"/>
  <c r="G2729" i="2" s="1"/>
  <c r="F2733" i="2"/>
  <c r="G2733" i="2" s="1"/>
  <c r="F2756" i="2"/>
  <c r="G2756" i="2" s="1"/>
  <c r="F2761" i="2"/>
  <c r="G2761" i="2" s="1"/>
  <c r="F2765" i="2"/>
  <c r="G2765" i="2" s="1"/>
  <c r="F2788" i="2"/>
  <c r="G2788" i="2" s="1"/>
  <c r="F2793" i="2"/>
  <c r="G2793" i="2" s="1"/>
  <c r="F2797" i="2"/>
  <c r="G2797" i="2" s="1"/>
  <c r="F2820" i="2"/>
  <c r="G2820" i="2" s="1"/>
  <c r="F2825" i="2"/>
  <c r="G2825" i="2" s="1"/>
  <c r="F2829" i="2"/>
  <c r="G2829" i="2" s="1"/>
  <c r="F2852" i="2"/>
  <c r="G2852" i="2" s="1"/>
  <c r="F2857" i="2"/>
  <c r="G2857" i="2" s="1"/>
  <c r="F2861" i="2"/>
  <c r="G2861" i="2" s="1"/>
  <c r="F2878" i="2"/>
  <c r="G2878" i="2" s="1"/>
  <c r="F2888" i="2"/>
  <c r="G2888" i="2" s="1"/>
  <c r="F2890" i="2"/>
  <c r="G2890" i="2" s="1"/>
  <c r="F2896" i="2"/>
  <c r="G2896" i="2" s="1"/>
  <c r="F2899" i="2"/>
  <c r="G2899" i="2" s="1"/>
  <c r="F2901" i="2"/>
  <c r="G2901" i="2" s="1"/>
  <c r="F2907" i="2"/>
  <c r="G2907" i="2" s="1"/>
  <c r="F2909" i="2"/>
  <c r="G2909" i="2" s="1"/>
  <c r="F2934" i="2"/>
  <c r="G2934" i="2" s="1"/>
  <c r="F2942" i="2"/>
  <c r="G2942" i="2" s="1"/>
  <c r="F2952" i="2"/>
  <c r="G2952" i="2" s="1"/>
  <c r="F2954" i="2"/>
  <c r="G2954" i="2" s="1"/>
  <c r="F2960" i="2"/>
  <c r="G2960" i="2" s="1"/>
  <c r="F2963" i="2"/>
  <c r="G2963" i="2" s="1"/>
  <c r="F2965" i="2"/>
  <c r="G2965" i="2" s="1"/>
  <c r="F2971" i="2"/>
  <c r="G2971" i="2" s="1"/>
  <c r="F2973" i="2"/>
  <c r="G2973" i="2" s="1"/>
  <c r="F2998" i="2"/>
  <c r="G2998" i="2" s="1"/>
  <c r="F3006" i="2"/>
  <c r="G3006" i="2" s="1"/>
  <c r="F3016" i="2"/>
  <c r="G3016" i="2" s="1"/>
  <c r="F3018" i="2"/>
  <c r="G3018" i="2" s="1"/>
  <c r="F3024" i="2"/>
  <c r="G3024" i="2" s="1"/>
  <c r="F3027" i="2"/>
  <c r="G3027" i="2" s="1"/>
  <c r="F3029" i="2"/>
  <c r="G3029" i="2" s="1"/>
  <c r="F3035" i="2"/>
  <c r="G3035" i="2" s="1"/>
  <c r="F3037" i="2"/>
  <c r="G3037" i="2" s="1"/>
  <c r="F3062" i="2"/>
  <c r="G3062" i="2" s="1"/>
  <c r="F3070" i="2"/>
  <c r="G3070" i="2" s="1"/>
  <c r="F3080" i="2"/>
  <c r="G3080" i="2" s="1"/>
  <c r="F3082" i="2"/>
  <c r="G3082" i="2" s="1"/>
  <c r="F3088" i="2"/>
  <c r="G3088" i="2" s="1"/>
  <c r="F3091" i="2"/>
  <c r="G3091" i="2" s="1"/>
  <c r="F3093" i="2"/>
  <c r="G3093" i="2" s="1"/>
  <c r="F3099" i="2"/>
  <c r="G3099" i="2" s="1"/>
  <c r="F3101" i="2"/>
  <c r="G3101" i="2" s="1"/>
  <c r="F3126" i="2"/>
  <c r="G3126" i="2" s="1"/>
  <c r="F3134" i="2"/>
  <c r="G3134" i="2" s="1"/>
  <c r="F3144" i="2"/>
  <c r="G3144" i="2" s="1"/>
  <c r="F3146" i="2"/>
  <c r="G3146" i="2" s="1"/>
  <c r="F3152" i="2"/>
  <c r="G3152" i="2" s="1"/>
  <c r="F3155" i="2"/>
  <c r="G3155" i="2" s="1"/>
  <c r="F3157" i="2"/>
  <c r="G3157" i="2" s="1"/>
  <c r="F3163" i="2"/>
  <c r="G3163" i="2" s="1"/>
  <c r="F3165" i="2"/>
  <c r="G3165" i="2" s="1"/>
  <c r="F3190" i="2"/>
  <c r="G3190" i="2" s="1"/>
  <c r="F3198" i="2"/>
  <c r="G3198" i="2" s="1"/>
  <c r="F3216" i="2"/>
  <c r="G3216" i="2" s="1"/>
  <c r="F3218" i="2"/>
  <c r="G3218" i="2" s="1"/>
  <c r="F3243" i="2"/>
  <c r="G3243" i="2" s="1"/>
  <c r="F3251" i="2"/>
  <c r="G3251" i="2" s="1"/>
  <c r="F3261" i="2"/>
  <c r="G3261" i="2" s="1"/>
  <c r="F3265" i="2"/>
  <c r="G3265" i="2" s="1"/>
  <c r="F3269" i="2"/>
  <c r="G3269" i="2" s="1"/>
  <c r="F3280" i="2"/>
  <c r="G3280" i="2" s="1"/>
  <c r="F3282" i="2"/>
  <c r="G3282" i="2" s="1"/>
  <c r="F3307" i="2"/>
  <c r="G3307" i="2" s="1"/>
  <c r="F3311" i="2"/>
  <c r="G3311" i="2" s="1"/>
  <c r="F3315" i="2"/>
  <c r="G3315" i="2" s="1"/>
  <c r="F3325" i="2"/>
  <c r="G3325" i="2" s="1"/>
  <c r="F3329" i="2"/>
  <c r="G3329" i="2" s="1"/>
  <c r="F3333" i="2"/>
  <c r="G3333" i="2" s="1"/>
  <c r="F3344" i="2"/>
  <c r="G3344" i="2" s="1"/>
  <c r="F3346" i="2"/>
  <c r="G3346" i="2" s="1"/>
  <c r="F3371" i="2"/>
  <c r="G3371" i="2" s="1"/>
  <c r="F3375" i="2"/>
  <c r="G3375" i="2" s="1"/>
  <c r="F3379" i="2"/>
  <c r="G3379" i="2" s="1"/>
  <c r="F3389" i="2"/>
  <c r="G3389" i="2" s="1"/>
  <c r="F3393" i="2"/>
  <c r="G3393" i="2" s="1"/>
  <c r="F3397" i="2"/>
  <c r="G3397" i="2" s="1"/>
  <c r="F3408" i="2"/>
  <c r="G3408" i="2" s="1"/>
  <c r="F3410" i="2"/>
  <c r="G3410" i="2" s="1"/>
  <c r="F3435" i="2"/>
  <c r="G3435" i="2" s="1"/>
  <c r="F3439" i="2"/>
  <c r="G3439" i="2" s="1"/>
  <c r="F3443" i="2"/>
  <c r="G3443" i="2" s="1"/>
  <c r="F3453" i="2"/>
  <c r="G3453" i="2" s="1"/>
  <c r="F3457" i="2"/>
  <c r="G3457" i="2" s="1"/>
  <c r="F3461" i="2"/>
  <c r="G3461" i="2" s="1"/>
  <c r="F3472" i="2"/>
  <c r="G3472" i="2" s="1"/>
  <c r="F3474" i="2"/>
  <c r="G3474" i="2" s="1"/>
  <c r="F3499" i="2"/>
  <c r="G3499" i="2" s="1"/>
  <c r="F3503" i="2"/>
  <c r="G3503" i="2" s="1"/>
  <c r="F3507" i="2"/>
  <c r="G3507" i="2" s="1"/>
  <c r="F3517" i="2"/>
  <c r="G3517" i="2" s="1"/>
  <c r="F3521" i="2"/>
  <c r="G3521" i="2" s="1"/>
  <c r="F3525" i="2"/>
  <c r="G3525" i="2" s="1"/>
  <c r="F3538" i="2"/>
  <c r="G3538" i="2" s="1"/>
  <c r="F3544" i="2"/>
  <c r="G3544" i="2" s="1"/>
  <c r="F3561" i="2"/>
  <c r="G3561" i="2" s="1"/>
  <c r="F3563" i="2"/>
  <c r="G3563" i="2" s="1"/>
  <c r="F3586" i="2"/>
  <c r="G3586" i="2" s="1"/>
  <c r="F3588" i="2"/>
  <c r="G3588" i="2" s="1"/>
  <c r="F3592" i="2"/>
  <c r="G3592" i="2" s="1"/>
  <c r="F3596" i="2"/>
  <c r="G3596" i="2" s="1"/>
  <c r="F3625" i="2"/>
  <c r="G3625" i="2" s="1"/>
  <c r="F3627" i="2"/>
  <c r="G3627" i="2" s="1"/>
  <c r="F3652" i="2"/>
  <c r="G3652" i="2" s="1"/>
  <c r="F3656" i="2"/>
  <c r="G3656" i="2" s="1"/>
  <c r="F3660" i="2"/>
  <c r="G3660" i="2" s="1"/>
  <c r="F3689" i="2"/>
  <c r="G3689" i="2" s="1"/>
  <c r="F3691" i="2"/>
  <c r="G3691" i="2" s="1"/>
  <c r="F3716" i="2"/>
  <c r="G3716" i="2" s="1"/>
  <c r="F3720" i="2"/>
  <c r="G3720" i="2" s="1"/>
  <c r="F3733" i="2"/>
  <c r="G3733" i="2" s="1"/>
  <c r="F3737" i="2"/>
  <c r="G3737" i="2" s="1"/>
  <c r="F3752" i="2"/>
  <c r="G3752" i="2" s="1"/>
  <c r="F3777" i="2"/>
  <c r="G3777" i="2" s="1"/>
  <c r="F3779" i="2"/>
  <c r="G3779" i="2" s="1"/>
  <c r="F3802" i="2"/>
  <c r="G3802" i="2" s="1"/>
  <c r="F3804" i="2"/>
  <c r="G3804" i="2" s="1"/>
  <c r="F3808" i="2"/>
  <c r="G3808" i="2" s="1"/>
  <c r="F3812" i="2"/>
  <c r="G3812" i="2" s="1"/>
  <c r="F3850" i="2"/>
  <c r="G3850" i="2" s="1"/>
  <c r="F3864" i="2"/>
  <c r="G3864" i="2" s="1"/>
  <c r="F2764" i="2"/>
  <c r="G2764" i="2" s="1"/>
  <c r="F2796" i="2"/>
  <c r="G2796" i="2" s="1"/>
  <c r="F2828" i="2"/>
  <c r="G2828" i="2" s="1"/>
  <c r="F2860" i="2"/>
  <c r="G2860" i="2" s="1"/>
  <c r="F2904" i="2"/>
  <c r="G2904" i="2" s="1"/>
  <c r="F2906" i="2"/>
  <c r="G2906" i="2" s="1"/>
  <c r="F2912" i="2"/>
  <c r="G2912" i="2" s="1"/>
  <c r="F2968" i="2"/>
  <c r="G2968" i="2" s="1"/>
  <c r="F2970" i="2"/>
  <c r="G2970" i="2" s="1"/>
  <c r="F2976" i="2"/>
  <c r="G2976" i="2" s="1"/>
  <c r="F3032" i="2"/>
  <c r="G3032" i="2" s="1"/>
  <c r="F3034" i="2"/>
  <c r="G3034" i="2" s="1"/>
  <c r="F3040" i="2"/>
  <c r="G3040" i="2" s="1"/>
  <c r="F3096" i="2"/>
  <c r="G3096" i="2" s="1"/>
  <c r="F3098" i="2"/>
  <c r="G3098" i="2" s="1"/>
  <c r="F3104" i="2"/>
  <c r="G3104" i="2" s="1"/>
  <c r="F3160" i="2"/>
  <c r="G3160" i="2" s="1"/>
  <c r="F3162" i="2"/>
  <c r="G3162" i="2" s="1"/>
  <c r="F3168" i="2"/>
  <c r="G3168" i="2" s="1"/>
  <c r="F3217" i="2"/>
  <c r="G3217" i="2" s="1"/>
  <c r="F3221" i="2"/>
  <c r="G3221" i="2" s="1"/>
  <c r="F3277" i="2"/>
  <c r="G3277" i="2" s="1"/>
  <c r="F3281" i="2"/>
  <c r="G3281" i="2" s="1"/>
  <c r="F3285" i="2"/>
  <c r="G3285" i="2" s="1"/>
  <c r="F3341" i="2"/>
  <c r="G3341" i="2" s="1"/>
  <c r="F3345" i="2"/>
  <c r="G3345" i="2" s="1"/>
  <c r="F3349" i="2"/>
  <c r="G3349" i="2" s="1"/>
  <c r="F3405" i="2"/>
  <c r="G3405" i="2" s="1"/>
  <c r="F3409" i="2"/>
  <c r="G3409" i="2" s="1"/>
  <c r="F3413" i="2"/>
  <c r="G3413" i="2" s="1"/>
  <c r="F3469" i="2"/>
  <c r="G3469" i="2" s="1"/>
  <c r="F3473" i="2"/>
  <c r="G3473" i="2" s="1"/>
  <c r="F3477" i="2"/>
  <c r="G3477" i="2" s="1"/>
  <c r="F3533" i="2"/>
  <c r="G3533" i="2" s="1"/>
  <c r="F3537" i="2"/>
  <c r="G3537" i="2" s="1"/>
  <c r="F3541" i="2"/>
  <c r="G3541" i="2" s="1"/>
  <c r="F3876" i="2"/>
  <c r="G3876" i="2" s="1"/>
  <c r="F3880" i="2"/>
  <c r="G3880" i="2" s="1"/>
  <c r="F44" i="2"/>
  <c r="G44" i="2" s="1"/>
  <c r="F40" i="2"/>
  <c r="G40" i="2" s="1"/>
  <c r="F39" i="2"/>
  <c r="G39" i="2" s="1"/>
  <c r="F36" i="2"/>
  <c r="G36" i="2" s="1"/>
  <c r="F280" i="2"/>
  <c r="G280" i="2" s="1"/>
  <c r="F1678" i="2"/>
  <c r="G1678" i="2" s="1"/>
  <c r="F1699" i="2"/>
  <c r="G1699" i="2" s="1"/>
  <c r="F2552" i="2"/>
  <c r="G2552" i="2" s="1"/>
  <c r="F3536" i="2"/>
  <c r="G3536" i="2" s="1"/>
  <c r="F1497" i="2"/>
  <c r="G1497" i="2" s="1"/>
  <c r="F1518" i="2"/>
  <c r="G1518" i="2" s="1"/>
  <c r="F1520" i="2"/>
  <c r="G1520" i="2" s="1"/>
  <c r="F3387" i="2"/>
  <c r="G3387" i="2" s="1"/>
  <c r="F3391" i="2"/>
  <c r="G3391" i="2" s="1"/>
  <c r="F287" i="2"/>
  <c r="G287" i="2" s="1"/>
  <c r="F319" i="2"/>
  <c r="G319" i="2" s="1"/>
  <c r="F545" i="2"/>
  <c r="G545" i="2" s="1"/>
  <c r="F1808" i="2"/>
  <c r="G1808" i="2" s="1"/>
  <c r="F2580" i="2"/>
  <c r="G2580" i="2" s="1"/>
  <c r="F3650" i="2"/>
  <c r="G3650" i="2" s="1"/>
  <c r="F224" i="2"/>
  <c r="G224" i="2" s="1"/>
  <c r="F480" i="2"/>
  <c r="G480" i="2" s="1"/>
  <c r="F748" i="2"/>
  <c r="G748" i="2" s="1"/>
  <c r="F1679" i="2"/>
  <c r="G1679" i="2" s="1"/>
  <c r="F1689" i="2"/>
  <c r="G1689" i="2" s="1"/>
  <c r="F1799" i="2"/>
  <c r="G1799" i="2" s="1"/>
  <c r="F1944" i="2"/>
  <c r="G1944" i="2" s="1"/>
  <c r="F2164" i="2"/>
  <c r="G2164" i="2" s="1"/>
  <c r="F2676" i="2"/>
  <c r="G2676" i="2" s="1"/>
  <c r="F3189" i="2"/>
  <c r="G3189" i="2" s="1"/>
  <c r="F3467" i="2"/>
  <c r="G3467" i="2" s="1"/>
  <c r="F6" i="2"/>
  <c r="G6" i="2" s="1"/>
  <c r="F11" i="2"/>
  <c r="G11" i="2" s="1"/>
  <c r="F14" i="2"/>
  <c r="G14" i="2" s="1"/>
  <c r="F19" i="2"/>
  <c r="G19" i="2" s="1"/>
  <c r="F22" i="2"/>
  <c r="G22" i="2" s="1"/>
  <c r="F27" i="2"/>
  <c r="G27" i="2" s="1"/>
  <c r="F30" i="2"/>
  <c r="G30" i="2" s="1"/>
  <c r="F35" i="2"/>
  <c r="G35" i="2" s="1"/>
  <c r="F38" i="2"/>
  <c r="G38" i="2" s="1"/>
  <c r="F46" i="2"/>
  <c r="G46" i="2" s="1"/>
  <c r="F59" i="2"/>
  <c r="G59" i="2" s="1"/>
  <c r="F62" i="2"/>
  <c r="G62" i="2" s="1"/>
  <c r="F75" i="2"/>
  <c r="G75" i="2" s="1"/>
  <c r="F78" i="2"/>
  <c r="G78" i="2" s="1"/>
  <c r="F83" i="2"/>
  <c r="G83" i="2" s="1"/>
  <c r="F86" i="2"/>
  <c r="G86" i="2" s="1"/>
  <c r="F99" i="2"/>
  <c r="G99" i="2" s="1"/>
  <c r="F110" i="2"/>
  <c r="G110" i="2" s="1"/>
  <c r="F118" i="2"/>
  <c r="G118" i="2" s="1"/>
  <c r="F123" i="2"/>
  <c r="G123" i="2" s="1"/>
  <c r="F131" i="2"/>
  <c r="G131" i="2" s="1"/>
  <c r="F139" i="2"/>
  <c r="G139" i="2" s="1"/>
  <c r="F163" i="2"/>
  <c r="G163" i="2" s="1"/>
  <c r="F283" i="2"/>
  <c r="G283" i="2" s="1"/>
  <c r="F315" i="2"/>
  <c r="G315" i="2" s="1"/>
  <c r="F339" i="2"/>
  <c r="G339" i="2" s="1"/>
  <c r="F355" i="2"/>
  <c r="G355" i="2" s="1"/>
  <c r="F363" i="2"/>
  <c r="G363" i="2" s="1"/>
  <c r="F379" i="2"/>
  <c r="G379" i="2" s="1"/>
  <c r="F387" i="2"/>
  <c r="G387" i="2" s="1"/>
  <c r="F395" i="2"/>
  <c r="G395" i="2" s="1"/>
  <c r="F411" i="2"/>
  <c r="G411" i="2" s="1"/>
  <c r="F427" i="2"/>
  <c r="G427" i="2" s="1"/>
  <c r="F443" i="2"/>
  <c r="G443" i="2" s="1"/>
  <c r="F523" i="2"/>
  <c r="G523" i="2" s="1"/>
  <c r="F539" i="2"/>
  <c r="G539" i="2" s="1"/>
  <c r="F547" i="2"/>
  <c r="G547" i="2" s="1"/>
  <c r="F555" i="2"/>
  <c r="G555" i="2" s="1"/>
  <c r="F595" i="2"/>
  <c r="G595" i="2" s="1"/>
  <c r="F603" i="2"/>
  <c r="G603" i="2" s="1"/>
  <c r="F675" i="2"/>
  <c r="G675" i="2" s="1"/>
  <c r="F805" i="2"/>
  <c r="G805" i="2" s="1"/>
  <c r="F885" i="2"/>
  <c r="G885" i="2" s="1"/>
  <c r="F933" i="2"/>
  <c r="G933" i="2" s="1"/>
  <c r="F965" i="2"/>
  <c r="G965" i="2" s="1"/>
  <c r="F1013" i="2"/>
  <c r="G1013" i="2" s="1"/>
  <c r="F1029" i="2"/>
  <c r="G1029" i="2" s="1"/>
  <c r="F1061" i="2"/>
  <c r="G1061" i="2" s="1"/>
  <c r="F122" i="2"/>
  <c r="G122" i="2" s="1"/>
  <c r="F130" i="2"/>
  <c r="G130" i="2" s="1"/>
  <c r="F138" i="2"/>
  <c r="G138" i="2" s="1"/>
  <c r="F146" i="2"/>
  <c r="G146" i="2" s="1"/>
  <c r="F154" i="2"/>
  <c r="G154" i="2" s="1"/>
  <c r="F162" i="2"/>
  <c r="G162" i="2" s="1"/>
  <c r="F170" i="2"/>
  <c r="G170" i="2" s="1"/>
  <c r="F178" i="2"/>
  <c r="G178" i="2" s="1"/>
  <c r="F186" i="2"/>
  <c r="G186" i="2" s="1"/>
  <c r="F194" i="2"/>
  <c r="G194" i="2" s="1"/>
  <c r="F202" i="2"/>
  <c r="G202" i="2" s="1"/>
  <c r="F210" i="2"/>
  <c r="G210" i="2" s="1"/>
  <c r="F218" i="2"/>
  <c r="G218" i="2" s="1"/>
  <c r="F226" i="2"/>
  <c r="G226" i="2" s="1"/>
  <c r="F234" i="2"/>
  <c r="G234" i="2" s="1"/>
  <c r="F242" i="2"/>
  <c r="G242" i="2" s="1"/>
  <c r="F250" i="2"/>
  <c r="G250" i="2" s="1"/>
  <c r="F258" i="2"/>
  <c r="G258" i="2" s="1"/>
  <c r="F266" i="2"/>
  <c r="G266" i="2" s="1"/>
  <c r="F274" i="2"/>
  <c r="G274" i="2" s="1"/>
  <c r="F282" i="2"/>
  <c r="G282" i="2" s="1"/>
  <c r="F290" i="2"/>
  <c r="G290" i="2" s="1"/>
  <c r="F298" i="2"/>
  <c r="G298" i="2" s="1"/>
  <c r="F306" i="2"/>
  <c r="G306" i="2" s="1"/>
  <c r="F314" i="2"/>
  <c r="G314" i="2" s="1"/>
  <c r="F322" i="2"/>
  <c r="G322" i="2" s="1"/>
  <c r="F330" i="2"/>
  <c r="G330" i="2" s="1"/>
  <c r="F338" i="2"/>
  <c r="G338" i="2" s="1"/>
  <c r="F346" i="2"/>
  <c r="G346" i="2" s="1"/>
  <c r="F354" i="2"/>
  <c r="G354" i="2" s="1"/>
  <c r="F362" i="2"/>
  <c r="G362" i="2" s="1"/>
  <c r="F370" i="2"/>
  <c r="G370" i="2" s="1"/>
  <c r="F378" i="2"/>
  <c r="G378" i="2" s="1"/>
  <c r="F386" i="2"/>
  <c r="G386" i="2" s="1"/>
  <c r="F394" i="2"/>
  <c r="G394" i="2" s="1"/>
  <c r="F402" i="2"/>
  <c r="G402" i="2" s="1"/>
  <c r="F410" i="2"/>
  <c r="G410" i="2" s="1"/>
  <c r="F418" i="2"/>
  <c r="G418" i="2" s="1"/>
  <c r="F426" i="2"/>
  <c r="G426" i="2" s="1"/>
  <c r="F434" i="2"/>
  <c r="G434" i="2" s="1"/>
  <c r="F442" i="2"/>
  <c r="G442" i="2" s="1"/>
  <c r="F450" i="2"/>
  <c r="G450" i="2" s="1"/>
  <c r="F458" i="2"/>
  <c r="G458" i="2" s="1"/>
  <c r="F466" i="2"/>
  <c r="G466" i="2" s="1"/>
  <c r="F474" i="2"/>
  <c r="G474" i="2" s="1"/>
  <c r="F482" i="2"/>
  <c r="G482" i="2" s="1"/>
  <c r="F490" i="2"/>
  <c r="G490" i="2" s="1"/>
  <c r="F498" i="2"/>
  <c r="G498" i="2" s="1"/>
  <c r="F506" i="2"/>
  <c r="G506" i="2" s="1"/>
  <c r="F514" i="2"/>
  <c r="G514" i="2" s="1"/>
  <c r="F522" i="2"/>
  <c r="G522" i="2" s="1"/>
  <c r="F530" i="2"/>
  <c r="G530" i="2" s="1"/>
  <c r="F538" i="2"/>
  <c r="G538" i="2" s="1"/>
  <c r="F546" i="2"/>
  <c r="G546" i="2" s="1"/>
  <c r="F554" i="2"/>
  <c r="G554" i="2" s="1"/>
  <c r="F562" i="2"/>
  <c r="G562" i="2" s="1"/>
  <c r="F570" i="2"/>
  <c r="G570" i="2" s="1"/>
  <c r="F578" i="2"/>
  <c r="G578" i="2" s="1"/>
  <c r="F586" i="2"/>
  <c r="G586" i="2" s="1"/>
  <c r="F594" i="2"/>
  <c r="G594" i="2" s="1"/>
  <c r="F602" i="2"/>
  <c r="G602" i="2" s="1"/>
  <c r="F610" i="2"/>
  <c r="G610" i="2" s="1"/>
  <c r="F618" i="2"/>
  <c r="G618" i="2" s="1"/>
  <c r="F626" i="2"/>
  <c r="G626" i="2" s="1"/>
  <c r="F634" i="2"/>
  <c r="G634" i="2" s="1"/>
  <c r="F642" i="2"/>
  <c r="G642" i="2" s="1"/>
  <c r="F650" i="2"/>
  <c r="G650" i="2" s="1"/>
  <c r="F658" i="2"/>
  <c r="G658" i="2" s="1"/>
  <c r="F666" i="2"/>
  <c r="G666" i="2" s="1"/>
  <c r="F674" i="2"/>
  <c r="G674" i="2" s="1"/>
  <c r="F682" i="2"/>
  <c r="G682" i="2" s="1"/>
  <c r="F687" i="2"/>
  <c r="G687" i="2" s="1"/>
  <c r="F695" i="2"/>
  <c r="G695" i="2" s="1"/>
  <c r="F703" i="2"/>
  <c r="G703" i="2" s="1"/>
  <c r="F711" i="2"/>
  <c r="G711" i="2" s="1"/>
  <c r="F719" i="2"/>
  <c r="G719" i="2" s="1"/>
  <c r="F727" i="2"/>
  <c r="G727" i="2" s="1"/>
  <c r="F775" i="2"/>
  <c r="G775" i="2" s="1"/>
  <c r="F783" i="2"/>
  <c r="G783" i="2" s="1"/>
  <c r="F799" i="2"/>
  <c r="G799" i="2" s="1"/>
  <c r="F807" i="2"/>
  <c r="G807" i="2" s="1"/>
  <c r="F809" i="2"/>
  <c r="G809" i="2" s="1"/>
  <c r="F811" i="2"/>
  <c r="G811" i="2" s="1"/>
  <c r="F816" i="2"/>
  <c r="G816" i="2" s="1"/>
  <c r="F823" i="2"/>
  <c r="G823" i="2" s="1"/>
  <c r="F825" i="2"/>
  <c r="G825" i="2" s="1"/>
  <c r="F832" i="2"/>
  <c r="G832" i="2" s="1"/>
  <c r="F841" i="2"/>
  <c r="G841" i="2" s="1"/>
  <c r="F843" i="2"/>
  <c r="G843" i="2" s="1"/>
  <c r="F848" i="2"/>
  <c r="G848" i="2" s="1"/>
  <c r="F857" i="2"/>
  <c r="G857" i="2" s="1"/>
  <c r="F859" i="2"/>
  <c r="G859" i="2" s="1"/>
  <c r="F864" i="2"/>
  <c r="G864" i="2" s="1"/>
  <c r="F873" i="2"/>
  <c r="G873" i="2" s="1"/>
  <c r="F875" i="2"/>
  <c r="G875" i="2" s="1"/>
  <c r="F880" i="2"/>
  <c r="G880" i="2" s="1"/>
  <c r="F889" i="2"/>
  <c r="G889" i="2" s="1"/>
  <c r="F891" i="2"/>
  <c r="G891" i="2" s="1"/>
  <c r="F896" i="2"/>
  <c r="G896" i="2" s="1"/>
  <c r="F905" i="2"/>
  <c r="G905" i="2" s="1"/>
  <c r="F907" i="2"/>
  <c r="G907" i="2" s="1"/>
  <c r="F912" i="2"/>
  <c r="G912" i="2" s="1"/>
  <c r="F921" i="2"/>
  <c r="G921" i="2" s="1"/>
  <c r="F923" i="2"/>
  <c r="G923" i="2" s="1"/>
  <c r="F928" i="2"/>
  <c r="G928" i="2" s="1"/>
  <c r="F937" i="2"/>
  <c r="G937" i="2" s="1"/>
  <c r="F939" i="2"/>
  <c r="G939" i="2" s="1"/>
  <c r="F944" i="2"/>
  <c r="G944" i="2" s="1"/>
  <c r="F953" i="2"/>
  <c r="G953" i="2" s="1"/>
  <c r="F955" i="2"/>
  <c r="G955" i="2" s="1"/>
  <c r="F960" i="2"/>
  <c r="G960" i="2" s="1"/>
  <c r="F969" i="2"/>
  <c r="G969" i="2" s="1"/>
  <c r="F971" i="2"/>
  <c r="G971" i="2" s="1"/>
  <c r="F976" i="2"/>
  <c r="G976" i="2" s="1"/>
  <c r="F985" i="2"/>
  <c r="G985" i="2" s="1"/>
  <c r="F987" i="2"/>
  <c r="G987" i="2" s="1"/>
  <c r="F992" i="2"/>
  <c r="G992" i="2" s="1"/>
  <c r="F1001" i="2"/>
  <c r="G1001" i="2" s="1"/>
  <c r="F1003" i="2"/>
  <c r="G1003" i="2" s="1"/>
  <c r="F1008" i="2"/>
  <c r="G1008" i="2" s="1"/>
  <c r="F1017" i="2"/>
  <c r="G1017" i="2" s="1"/>
  <c r="F1019" i="2"/>
  <c r="G1019" i="2" s="1"/>
  <c r="F1024" i="2"/>
  <c r="G1024" i="2" s="1"/>
  <c r="F1033" i="2"/>
  <c r="G1033" i="2" s="1"/>
  <c r="F1035" i="2"/>
  <c r="G1035" i="2" s="1"/>
  <c r="F1040" i="2"/>
  <c r="G1040" i="2" s="1"/>
  <c r="F1049" i="2"/>
  <c r="G1049" i="2" s="1"/>
  <c r="F1051" i="2"/>
  <c r="G1051" i="2" s="1"/>
  <c r="F1056" i="2"/>
  <c r="G1056" i="2" s="1"/>
  <c r="F1065" i="2"/>
  <c r="G1065" i="2" s="1"/>
  <c r="F1067" i="2"/>
  <c r="G1067" i="2" s="1"/>
  <c r="F1072" i="2"/>
  <c r="G1072" i="2" s="1"/>
  <c r="F1079" i="2"/>
  <c r="G1079" i="2" s="1"/>
  <c r="F1081" i="2"/>
  <c r="G1081" i="2" s="1"/>
  <c r="F1088" i="2"/>
  <c r="G1088" i="2" s="1"/>
  <c r="F1095" i="2"/>
  <c r="G1095" i="2" s="1"/>
  <c r="F1100" i="2"/>
  <c r="G1100" i="2" s="1"/>
  <c r="F1108" i="2"/>
  <c r="G1108" i="2" s="1"/>
  <c r="F1116" i="2"/>
  <c r="G1116" i="2" s="1"/>
  <c r="F1119" i="2"/>
  <c r="G1119" i="2" s="1"/>
  <c r="F1124" i="2"/>
  <c r="G1124" i="2" s="1"/>
  <c r="F1127" i="2"/>
  <c r="G1127" i="2" s="1"/>
  <c r="F1132" i="2"/>
  <c r="G1132" i="2" s="1"/>
  <c r="F1140" i="2"/>
  <c r="G1140" i="2" s="1"/>
  <c r="F1148" i="2"/>
  <c r="G1148" i="2" s="1"/>
  <c r="F1156" i="2"/>
  <c r="G1156" i="2" s="1"/>
  <c r="F1164" i="2"/>
  <c r="G1164" i="2" s="1"/>
  <c r="F1172" i="2"/>
  <c r="G1172" i="2" s="1"/>
  <c r="F1180" i="2"/>
  <c r="G1180" i="2" s="1"/>
  <c r="F1188" i="2"/>
  <c r="G1188" i="2" s="1"/>
  <c r="F1196" i="2"/>
  <c r="G1196" i="2" s="1"/>
  <c r="F1204" i="2"/>
  <c r="G1204" i="2" s="1"/>
  <c r="F1212" i="2"/>
  <c r="G1212" i="2" s="1"/>
  <c r="F1220" i="2"/>
  <c r="G1220" i="2" s="1"/>
  <c r="F1228" i="2"/>
  <c r="G1228" i="2" s="1"/>
  <c r="F1236" i="2"/>
  <c r="G1236" i="2" s="1"/>
  <c r="F1244" i="2"/>
  <c r="G1244" i="2" s="1"/>
  <c r="F1252" i="2"/>
  <c r="G1252" i="2" s="1"/>
  <c r="F1260" i="2"/>
  <c r="G1260" i="2" s="1"/>
  <c r="F1268" i="2"/>
  <c r="G1268" i="2" s="1"/>
  <c r="F1276" i="2"/>
  <c r="G1276" i="2" s="1"/>
  <c r="F1284" i="2"/>
  <c r="G1284" i="2" s="1"/>
  <c r="F1292" i="2"/>
  <c r="G1292" i="2" s="1"/>
  <c r="F1302" i="2"/>
  <c r="G1302" i="2" s="1"/>
  <c r="F1311" i="2"/>
  <c r="G1311" i="2" s="1"/>
  <c r="F1335" i="2"/>
  <c r="G1335" i="2" s="1"/>
  <c r="F1338" i="2"/>
  <c r="G1338" i="2" s="1"/>
  <c r="F1340" i="2"/>
  <c r="G1340" i="2" s="1"/>
  <c r="F1345" i="2"/>
  <c r="G1345" i="2" s="1"/>
  <c r="F1358" i="2"/>
  <c r="G1358" i="2" s="1"/>
  <c r="F1363" i="2"/>
  <c r="G1363" i="2" s="1"/>
  <c r="F1374" i="2"/>
  <c r="G1374" i="2" s="1"/>
  <c r="F1376" i="2"/>
  <c r="G1376" i="2" s="1"/>
  <c r="F1383" i="2"/>
  <c r="G1383" i="2" s="1"/>
  <c r="F1385" i="2"/>
  <c r="G1385" i="2" s="1"/>
  <c r="F1418" i="2"/>
  <c r="G1418" i="2" s="1"/>
  <c r="F1420" i="2"/>
  <c r="G1420" i="2" s="1"/>
  <c r="F1427" i="2"/>
  <c r="G1427" i="2" s="1"/>
  <c r="F1438" i="2"/>
  <c r="G1438" i="2" s="1"/>
  <c r="F1440" i="2"/>
  <c r="G1440" i="2" s="1"/>
  <c r="F1447" i="2"/>
  <c r="G1447" i="2" s="1"/>
  <c r="F1449" i="2"/>
  <c r="G1449" i="2" s="1"/>
  <c r="F1482" i="2"/>
  <c r="G1482" i="2" s="1"/>
  <c r="F1484" i="2"/>
  <c r="G1484" i="2" s="1"/>
  <c r="F1491" i="2"/>
  <c r="G1491" i="2" s="1"/>
  <c r="F1502" i="2"/>
  <c r="G1502" i="2" s="1"/>
  <c r="F1504" i="2"/>
  <c r="G1504" i="2" s="1"/>
  <c r="F1511" i="2"/>
  <c r="G1511" i="2" s="1"/>
  <c r="F1513" i="2"/>
  <c r="G1513" i="2" s="1"/>
  <c r="F1546" i="2"/>
  <c r="G1546" i="2" s="1"/>
  <c r="F1548" i="2"/>
  <c r="G1548" i="2" s="1"/>
  <c r="F1555" i="2"/>
  <c r="G1555" i="2" s="1"/>
  <c r="F1566" i="2"/>
  <c r="G1566" i="2" s="1"/>
  <c r="F1568" i="2"/>
  <c r="G1568" i="2" s="1"/>
  <c r="F1575" i="2"/>
  <c r="G1575" i="2" s="1"/>
  <c r="F1577" i="2"/>
  <c r="G1577" i="2" s="1"/>
  <c r="F1610" i="2"/>
  <c r="G1610" i="2" s="1"/>
  <c r="F1612" i="2"/>
  <c r="G1612" i="2" s="1"/>
  <c r="F1619" i="2"/>
  <c r="G1619" i="2" s="1"/>
  <c r="F1630" i="2"/>
  <c r="G1630" i="2" s="1"/>
  <c r="F1632" i="2"/>
  <c r="G1632" i="2" s="1"/>
  <c r="F1639" i="2"/>
  <c r="G1639" i="2" s="1"/>
  <c r="F1641" i="2"/>
  <c r="G1641" i="2" s="1"/>
  <c r="F1674" i="2"/>
  <c r="G1674" i="2" s="1"/>
  <c r="F1676" i="2"/>
  <c r="G1676" i="2" s="1"/>
  <c r="F1683" i="2"/>
  <c r="G1683" i="2" s="1"/>
  <c r="F1694" i="2"/>
  <c r="G1694" i="2" s="1"/>
  <c r="F1696" i="2"/>
  <c r="G1696" i="2" s="1"/>
  <c r="F1703" i="2"/>
  <c r="G1703" i="2" s="1"/>
  <c r="F1705" i="2"/>
  <c r="G1705" i="2" s="1"/>
  <c r="F3231" i="2"/>
  <c r="G3231" i="2" s="1"/>
  <c r="F815" i="2"/>
  <c r="G815" i="2" s="1"/>
  <c r="F831" i="2"/>
  <c r="G831" i="2" s="1"/>
  <c r="F847" i="2"/>
  <c r="G847" i="2" s="1"/>
  <c r="F863" i="2"/>
  <c r="G863" i="2" s="1"/>
  <c r="F879" i="2"/>
  <c r="G879" i="2" s="1"/>
  <c r="F895" i="2"/>
  <c r="G895" i="2" s="1"/>
  <c r="F911" i="2"/>
  <c r="G911" i="2" s="1"/>
  <c r="F927" i="2"/>
  <c r="G927" i="2" s="1"/>
  <c r="F943" i="2"/>
  <c r="G943" i="2" s="1"/>
  <c r="F959" i="2"/>
  <c r="G959" i="2" s="1"/>
  <c r="F975" i="2"/>
  <c r="G975" i="2" s="1"/>
  <c r="F991" i="2"/>
  <c r="G991" i="2" s="1"/>
  <c r="F1007" i="2"/>
  <c r="G1007" i="2" s="1"/>
  <c r="F1023" i="2"/>
  <c r="G1023" i="2" s="1"/>
  <c r="F1039" i="2"/>
  <c r="G1039" i="2" s="1"/>
  <c r="F1055" i="2"/>
  <c r="G1055" i="2" s="1"/>
  <c r="F1071" i="2"/>
  <c r="G1071" i="2" s="1"/>
  <c r="F1107" i="2"/>
  <c r="G1107" i="2" s="1"/>
  <c r="F1115" i="2"/>
  <c r="G1115" i="2" s="1"/>
  <c r="F1131" i="2"/>
  <c r="G1131" i="2" s="1"/>
  <c r="F1139" i="2"/>
  <c r="G1139" i="2" s="1"/>
  <c r="F1147" i="2"/>
  <c r="G1147" i="2" s="1"/>
  <c r="F1155" i="2"/>
  <c r="G1155" i="2" s="1"/>
  <c r="F1163" i="2"/>
  <c r="G1163" i="2" s="1"/>
  <c r="F1171" i="2"/>
  <c r="G1171" i="2" s="1"/>
  <c r="F1179" i="2"/>
  <c r="G1179" i="2" s="1"/>
  <c r="F1187" i="2"/>
  <c r="G1187" i="2" s="1"/>
  <c r="F1195" i="2"/>
  <c r="G1195" i="2" s="1"/>
  <c r="F1203" i="2"/>
  <c r="G1203" i="2" s="1"/>
  <c r="F1211" i="2"/>
  <c r="G1211" i="2" s="1"/>
  <c r="F1219" i="2"/>
  <c r="G1219" i="2" s="1"/>
  <c r="F1227" i="2"/>
  <c r="G1227" i="2" s="1"/>
  <c r="F1235" i="2"/>
  <c r="G1235" i="2" s="1"/>
  <c r="F1243" i="2"/>
  <c r="G1243" i="2" s="1"/>
  <c r="F1251" i="2"/>
  <c r="G1251" i="2" s="1"/>
  <c r="F1259" i="2"/>
  <c r="G1259" i="2" s="1"/>
  <c r="F1267" i="2"/>
  <c r="G1267" i="2" s="1"/>
  <c r="F1275" i="2"/>
  <c r="G1275" i="2" s="1"/>
  <c r="F1283" i="2"/>
  <c r="G1283" i="2" s="1"/>
  <c r="F1291" i="2"/>
  <c r="G1291" i="2" s="1"/>
  <c r="F1303" i="2"/>
  <c r="G1303" i="2" s="1"/>
  <c r="F3247" i="2"/>
  <c r="G3247" i="2" s="1"/>
  <c r="F1295" i="2"/>
  <c r="G1295" i="2" s="1"/>
  <c r="F1326" i="2"/>
  <c r="G1326" i="2" s="1"/>
  <c r="F43" i="2"/>
  <c r="G43" i="2" s="1"/>
  <c r="F51" i="2"/>
  <c r="G51" i="2" s="1"/>
  <c r="F54" i="2"/>
  <c r="G54" i="2" s="1"/>
  <c r="F67" i="2"/>
  <c r="G67" i="2" s="1"/>
  <c r="F70" i="2"/>
  <c r="G70" i="2" s="1"/>
  <c r="F91" i="2"/>
  <c r="G91" i="2" s="1"/>
  <c r="F94" i="2"/>
  <c r="G94" i="2" s="1"/>
  <c r="F102" i="2"/>
  <c r="G102" i="2" s="1"/>
  <c r="F107" i="2"/>
  <c r="G107" i="2" s="1"/>
  <c r="F115" i="2"/>
  <c r="G115" i="2" s="1"/>
  <c r="F147" i="2"/>
  <c r="G147" i="2" s="1"/>
  <c r="F155" i="2"/>
  <c r="G155" i="2" s="1"/>
  <c r="F171" i="2"/>
  <c r="G171" i="2" s="1"/>
  <c r="F179" i="2"/>
  <c r="G179" i="2" s="1"/>
  <c r="F187" i="2"/>
  <c r="G187" i="2" s="1"/>
  <c r="F195" i="2"/>
  <c r="G195" i="2" s="1"/>
  <c r="F203" i="2"/>
  <c r="G203" i="2" s="1"/>
  <c r="F211" i="2"/>
  <c r="G211" i="2" s="1"/>
  <c r="F219" i="2"/>
  <c r="G219" i="2" s="1"/>
  <c r="F227" i="2"/>
  <c r="G227" i="2" s="1"/>
  <c r="F235" i="2"/>
  <c r="G235" i="2" s="1"/>
  <c r="F243" i="2"/>
  <c r="G243" i="2" s="1"/>
  <c r="F251" i="2"/>
  <c r="G251" i="2" s="1"/>
  <c r="F259" i="2"/>
  <c r="G259" i="2" s="1"/>
  <c r="F267" i="2"/>
  <c r="G267" i="2" s="1"/>
  <c r="F275" i="2"/>
  <c r="G275" i="2" s="1"/>
  <c r="F291" i="2"/>
  <c r="G291" i="2" s="1"/>
  <c r="F299" i="2"/>
  <c r="G299" i="2" s="1"/>
  <c r="F307" i="2"/>
  <c r="G307" i="2" s="1"/>
  <c r="F323" i="2"/>
  <c r="G323" i="2" s="1"/>
  <c r="F331" i="2"/>
  <c r="G331" i="2" s="1"/>
  <c r="F347" i="2"/>
  <c r="G347" i="2" s="1"/>
  <c r="F371" i="2"/>
  <c r="G371" i="2" s="1"/>
  <c r="F403" i="2"/>
  <c r="G403" i="2" s="1"/>
  <c r="F419" i="2"/>
  <c r="G419" i="2" s="1"/>
  <c r="F435" i="2"/>
  <c r="G435" i="2" s="1"/>
  <c r="F451" i="2"/>
  <c r="G451" i="2" s="1"/>
  <c r="F459" i="2"/>
  <c r="G459" i="2" s="1"/>
  <c r="F467" i="2"/>
  <c r="G467" i="2" s="1"/>
  <c r="F475" i="2"/>
  <c r="G475" i="2" s="1"/>
  <c r="F483" i="2"/>
  <c r="G483" i="2" s="1"/>
  <c r="F491" i="2"/>
  <c r="G491" i="2" s="1"/>
  <c r="F499" i="2"/>
  <c r="G499" i="2" s="1"/>
  <c r="F507" i="2"/>
  <c r="G507" i="2" s="1"/>
  <c r="F515" i="2"/>
  <c r="G515" i="2" s="1"/>
  <c r="F531" i="2"/>
  <c r="G531" i="2" s="1"/>
  <c r="F563" i="2"/>
  <c r="G563" i="2" s="1"/>
  <c r="F571" i="2"/>
  <c r="G571" i="2" s="1"/>
  <c r="F579" i="2"/>
  <c r="G579" i="2" s="1"/>
  <c r="F587" i="2"/>
  <c r="G587" i="2" s="1"/>
  <c r="F611" i="2"/>
  <c r="G611" i="2" s="1"/>
  <c r="F619" i="2"/>
  <c r="G619" i="2" s="1"/>
  <c r="F627" i="2"/>
  <c r="G627" i="2" s="1"/>
  <c r="F635" i="2"/>
  <c r="G635" i="2" s="1"/>
  <c r="F643" i="2"/>
  <c r="G643" i="2" s="1"/>
  <c r="F651" i="2"/>
  <c r="G651" i="2" s="1"/>
  <c r="F659" i="2"/>
  <c r="G659" i="2" s="1"/>
  <c r="F667" i="2"/>
  <c r="G667" i="2" s="1"/>
  <c r="F683" i="2"/>
  <c r="G683" i="2" s="1"/>
  <c r="F821" i="2"/>
  <c r="G821" i="2" s="1"/>
  <c r="F837" i="2"/>
  <c r="G837" i="2" s="1"/>
  <c r="F853" i="2"/>
  <c r="G853" i="2" s="1"/>
  <c r="F869" i="2"/>
  <c r="G869" i="2" s="1"/>
  <c r="F901" i="2"/>
  <c r="G901" i="2" s="1"/>
  <c r="F917" i="2"/>
  <c r="G917" i="2" s="1"/>
  <c r="F949" i="2"/>
  <c r="G949" i="2" s="1"/>
  <c r="F981" i="2"/>
  <c r="G981" i="2" s="1"/>
  <c r="F997" i="2"/>
  <c r="G997" i="2" s="1"/>
  <c r="F1045" i="2"/>
  <c r="G1045" i="2" s="1"/>
  <c r="F1075" i="2"/>
  <c r="G1075" i="2" s="1"/>
  <c r="F1077" i="2"/>
  <c r="G1077" i="2" s="1"/>
  <c r="F1091" i="2"/>
  <c r="G1091" i="2" s="1"/>
  <c r="F1093" i="2"/>
  <c r="G1093" i="2" s="1"/>
  <c r="F1708" i="2"/>
  <c r="G1708" i="2" s="1"/>
  <c r="F1715" i="2"/>
  <c r="G1715" i="2" s="1"/>
  <c r="F1722" i="2"/>
  <c r="G1722" i="2" s="1"/>
  <c r="F1724" i="2"/>
  <c r="G1724" i="2" s="1"/>
  <c r="F1731" i="2"/>
  <c r="G1731" i="2" s="1"/>
  <c r="F1738" i="2"/>
  <c r="G1738" i="2" s="1"/>
  <c r="F1740" i="2"/>
  <c r="G1740" i="2" s="1"/>
  <c r="F1747" i="2"/>
  <c r="G1747" i="2" s="1"/>
  <c r="F1754" i="2"/>
  <c r="G1754" i="2" s="1"/>
  <c r="F1756" i="2"/>
  <c r="G1756" i="2" s="1"/>
  <c r="F1763" i="2"/>
  <c r="G1763" i="2" s="1"/>
  <c r="F1770" i="2"/>
  <c r="G1770" i="2" s="1"/>
  <c r="F1772" i="2"/>
  <c r="G1772" i="2" s="1"/>
  <c r="F1779" i="2"/>
  <c r="G1779" i="2" s="1"/>
  <c r="F1786" i="2"/>
  <c r="G1786" i="2" s="1"/>
  <c r="F1788" i="2"/>
  <c r="G1788" i="2" s="1"/>
  <c r="F1795" i="2"/>
  <c r="G1795" i="2" s="1"/>
  <c r="F1802" i="2"/>
  <c r="G1802" i="2" s="1"/>
  <c r="F1804" i="2"/>
  <c r="G1804" i="2" s="1"/>
  <c r="F1811" i="2"/>
  <c r="G1811" i="2" s="1"/>
  <c r="F1818" i="2"/>
  <c r="G1818" i="2" s="1"/>
  <c r="F1820" i="2"/>
  <c r="G1820" i="2" s="1"/>
  <c r="F1827" i="2"/>
  <c r="G1827" i="2" s="1"/>
  <c r="F1834" i="2"/>
  <c r="G1834" i="2" s="1"/>
  <c r="F1836" i="2"/>
  <c r="G1836" i="2" s="1"/>
  <c r="F1843" i="2"/>
  <c r="G1843" i="2" s="1"/>
  <c r="F1850" i="2"/>
  <c r="G1850" i="2" s="1"/>
  <c r="F1852" i="2"/>
  <c r="G1852" i="2" s="1"/>
  <c r="F1859" i="2"/>
  <c r="G1859" i="2" s="1"/>
  <c r="F1866" i="2"/>
  <c r="G1866" i="2" s="1"/>
  <c r="F1868" i="2"/>
  <c r="G1868" i="2" s="1"/>
  <c r="F1875" i="2"/>
  <c r="G1875" i="2" s="1"/>
  <c r="F1882" i="2"/>
  <c r="G1882" i="2" s="1"/>
  <c r="F1884" i="2"/>
  <c r="G1884" i="2" s="1"/>
  <c r="F1891" i="2"/>
  <c r="G1891" i="2" s="1"/>
  <c r="F1898" i="2"/>
  <c r="G1898" i="2" s="1"/>
  <c r="F1900" i="2"/>
  <c r="G1900" i="2" s="1"/>
  <c r="F1907" i="2"/>
  <c r="G1907" i="2" s="1"/>
  <c r="F1914" i="2"/>
  <c r="G1914" i="2" s="1"/>
  <c r="F1916" i="2"/>
  <c r="G1916" i="2" s="1"/>
  <c r="F1923" i="2"/>
  <c r="G1923" i="2" s="1"/>
  <c r="F1932" i="2"/>
  <c r="G1932" i="2" s="1"/>
  <c r="F1948" i="2"/>
  <c r="G1948" i="2" s="1"/>
  <c r="F1964" i="2"/>
  <c r="G1964" i="2" s="1"/>
  <c r="F1980" i="2"/>
  <c r="G1980" i="2" s="1"/>
  <c r="F1996" i="2"/>
  <c r="G1996" i="2" s="1"/>
  <c r="F1998" i="2"/>
  <c r="G1998" i="2" s="1"/>
  <c r="F2014" i="2"/>
  <c r="G2014" i="2" s="1"/>
  <c r="F2017" i="2"/>
  <c r="G2017" i="2" s="1"/>
  <c r="F2019" i="2"/>
  <c r="G2019" i="2" s="1"/>
  <c r="F2030" i="2"/>
  <c r="G2030" i="2" s="1"/>
  <c r="F2033" i="2"/>
  <c r="G2033" i="2" s="1"/>
  <c r="F2035" i="2"/>
  <c r="G2035" i="2" s="1"/>
  <c r="F2046" i="2"/>
  <c r="G2046" i="2" s="1"/>
  <c r="F2049" i="2"/>
  <c r="G2049" i="2" s="1"/>
  <c r="F2051" i="2"/>
  <c r="G2051" i="2" s="1"/>
  <c r="F2062" i="2"/>
  <c r="G2062" i="2" s="1"/>
  <c r="F2065" i="2"/>
  <c r="G2065" i="2" s="1"/>
  <c r="F2067" i="2"/>
  <c r="G2067" i="2" s="1"/>
  <c r="F2078" i="2"/>
  <c r="G2078" i="2" s="1"/>
  <c r="F2081" i="2"/>
  <c r="G2081" i="2" s="1"/>
  <c r="F2083" i="2"/>
  <c r="G2083" i="2" s="1"/>
  <c r="F2094" i="2"/>
  <c r="G2094" i="2" s="1"/>
  <c r="F2097" i="2"/>
  <c r="G2097" i="2" s="1"/>
  <c r="F2099" i="2"/>
  <c r="G2099" i="2" s="1"/>
  <c r="F2110" i="2"/>
  <c r="G2110" i="2" s="1"/>
  <c r="F2113" i="2"/>
  <c r="G2113" i="2" s="1"/>
  <c r="F2115" i="2"/>
  <c r="G2115" i="2" s="1"/>
  <c r="F2126" i="2"/>
  <c r="G2126" i="2" s="1"/>
  <c r="F2129" i="2"/>
  <c r="G2129" i="2" s="1"/>
  <c r="F2131" i="2"/>
  <c r="G2131" i="2" s="1"/>
  <c r="F2142" i="2"/>
  <c r="G2142" i="2" s="1"/>
  <c r="F2145" i="2"/>
  <c r="G2145" i="2" s="1"/>
  <c r="F2147" i="2"/>
  <c r="G2147" i="2" s="1"/>
  <c r="F2158" i="2"/>
  <c r="G2158" i="2" s="1"/>
  <c r="F2161" i="2"/>
  <c r="G2161" i="2" s="1"/>
  <c r="F2163" i="2"/>
  <c r="G2163" i="2" s="1"/>
  <c r="F2174" i="2"/>
  <c r="G2174" i="2" s="1"/>
  <c r="F2177" i="2"/>
  <c r="G2177" i="2" s="1"/>
  <c r="F2179" i="2"/>
  <c r="G2179" i="2" s="1"/>
  <c r="F2190" i="2"/>
  <c r="G2190" i="2" s="1"/>
  <c r="F2193" i="2"/>
  <c r="G2193" i="2" s="1"/>
  <c r="F2195" i="2"/>
  <c r="G2195" i="2" s="1"/>
  <c r="F2206" i="2"/>
  <c r="G2206" i="2" s="1"/>
  <c r="F2209" i="2"/>
  <c r="G2209" i="2" s="1"/>
  <c r="F2211" i="2"/>
  <c r="G2211" i="2" s="1"/>
  <c r="F2222" i="2"/>
  <c r="G2222" i="2" s="1"/>
  <c r="F2225" i="2"/>
  <c r="G2225" i="2" s="1"/>
  <c r="F2227" i="2"/>
  <c r="G2227" i="2" s="1"/>
  <c r="F2238" i="2"/>
  <c r="G2238" i="2" s="1"/>
  <c r="F2241" i="2"/>
  <c r="G2241" i="2" s="1"/>
  <c r="F2243" i="2"/>
  <c r="G2243" i="2" s="1"/>
  <c r="F2254" i="2"/>
  <c r="G2254" i="2" s="1"/>
  <c r="F2257" i="2"/>
  <c r="G2257" i="2" s="1"/>
  <c r="F2259" i="2"/>
  <c r="G2259" i="2" s="1"/>
  <c r="F2270" i="2"/>
  <c r="G2270" i="2" s="1"/>
  <c r="F2273" i="2"/>
  <c r="G2273" i="2" s="1"/>
  <c r="F2275" i="2"/>
  <c r="G2275" i="2" s="1"/>
  <c r="F2286" i="2"/>
  <c r="G2286" i="2" s="1"/>
  <c r="F2289" i="2"/>
  <c r="G2289" i="2" s="1"/>
  <c r="F2291" i="2"/>
  <c r="G2291" i="2" s="1"/>
  <c r="F2302" i="2"/>
  <c r="G2302" i="2" s="1"/>
  <c r="F2305" i="2"/>
  <c r="G2305" i="2" s="1"/>
  <c r="F2307" i="2"/>
  <c r="G2307" i="2" s="1"/>
  <c r="F2318" i="2"/>
  <c r="G2318" i="2" s="1"/>
  <c r="F2321" i="2"/>
  <c r="G2321" i="2" s="1"/>
  <c r="F2323" i="2"/>
  <c r="G2323" i="2" s="1"/>
  <c r="F2334" i="2"/>
  <c r="G2334" i="2" s="1"/>
  <c r="F2337" i="2"/>
  <c r="G2337" i="2" s="1"/>
  <c r="F2339" i="2"/>
  <c r="G2339" i="2" s="1"/>
  <c r="F2350" i="2"/>
  <c r="G2350" i="2" s="1"/>
  <c r="F2353" i="2"/>
  <c r="G2353" i="2" s="1"/>
  <c r="F2355" i="2"/>
  <c r="G2355" i="2" s="1"/>
  <c r="F2366" i="2"/>
  <c r="G2366" i="2" s="1"/>
  <c r="F2369" i="2"/>
  <c r="G2369" i="2" s="1"/>
  <c r="F2371" i="2"/>
  <c r="G2371" i="2" s="1"/>
  <c r="F2382" i="2"/>
  <c r="G2382" i="2" s="1"/>
  <c r="F2385" i="2"/>
  <c r="G2385" i="2" s="1"/>
  <c r="F2387" i="2"/>
  <c r="G2387" i="2" s="1"/>
  <c r="F2398" i="2"/>
  <c r="G2398" i="2" s="1"/>
  <c r="F2401" i="2"/>
  <c r="G2401" i="2" s="1"/>
  <c r="F2403" i="2"/>
  <c r="G2403" i="2" s="1"/>
  <c r="F2414" i="2"/>
  <c r="G2414" i="2" s="1"/>
  <c r="F2417" i="2"/>
  <c r="G2417" i="2" s="1"/>
  <c r="F2419" i="2"/>
  <c r="G2419" i="2" s="1"/>
  <c r="F2430" i="2"/>
  <c r="G2430" i="2" s="1"/>
  <c r="F2433" i="2"/>
  <c r="G2433" i="2" s="1"/>
  <c r="F2435" i="2"/>
  <c r="G2435" i="2" s="1"/>
  <c r="F2446" i="2"/>
  <c r="G2446" i="2" s="1"/>
  <c r="F2449" i="2"/>
  <c r="G2449" i="2" s="1"/>
  <c r="F2451" i="2"/>
  <c r="G2451" i="2" s="1"/>
  <c r="F2462" i="2"/>
  <c r="G2462" i="2" s="1"/>
  <c r="F2465" i="2"/>
  <c r="G2465" i="2" s="1"/>
  <c r="F2467" i="2"/>
  <c r="G2467" i="2" s="1"/>
  <c r="F2478" i="2"/>
  <c r="G2478" i="2" s="1"/>
  <c r="F2481" i="2"/>
  <c r="G2481" i="2" s="1"/>
  <c r="F2483" i="2"/>
  <c r="G2483" i="2" s="1"/>
  <c r="F2494" i="2"/>
  <c r="G2494" i="2" s="1"/>
  <c r="F2497" i="2"/>
  <c r="G2497" i="2" s="1"/>
  <c r="F2499" i="2"/>
  <c r="G2499" i="2" s="1"/>
  <c r="F2510" i="2"/>
  <c r="G2510" i="2" s="1"/>
  <c r="F2513" i="2"/>
  <c r="G2513" i="2" s="1"/>
  <c r="F2515" i="2"/>
  <c r="G2515" i="2" s="1"/>
  <c r="F2526" i="2"/>
  <c r="G2526" i="2" s="1"/>
  <c r="F2532" i="2"/>
  <c r="G2532" i="2" s="1"/>
  <c r="F2534" i="2"/>
  <c r="G2534" i="2" s="1"/>
  <c r="F2594" i="2"/>
  <c r="G2594" i="2" s="1"/>
  <c r="F2596" i="2"/>
  <c r="G2596" i="2" s="1"/>
  <c r="F2603" i="2"/>
  <c r="G2603" i="2" s="1"/>
  <c r="F2610" i="2"/>
  <c r="G2610" i="2" s="1"/>
  <c r="F2612" i="2"/>
  <c r="G2612" i="2" s="1"/>
  <c r="F2619" i="2"/>
  <c r="G2619" i="2" s="1"/>
  <c r="F2626" i="2"/>
  <c r="G2626" i="2" s="1"/>
  <c r="F2628" i="2"/>
  <c r="G2628" i="2" s="1"/>
  <c r="F2635" i="2"/>
  <c r="G2635" i="2" s="1"/>
  <c r="F2642" i="2"/>
  <c r="G2642" i="2" s="1"/>
  <c r="F2647" i="2"/>
  <c r="G2647" i="2" s="1"/>
  <c r="F2650" i="2"/>
  <c r="G2650" i="2" s="1"/>
  <c r="F2655" i="2"/>
  <c r="G2655" i="2" s="1"/>
  <c r="F2658" i="2"/>
  <c r="G2658" i="2" s="1"/>
  <c r="F2663" i="2"/>
  <c r="G2663" i="2" s="1"/>
  <c r="F2666" i="2"/>
  <c r="G2666" i="2" s="1"/>
  <c r="F2671" i="2"/>
  <c r="G2671" i="2" s="1"/>
  <c r="F2674" i="2"/>
  <c r="G2674" i="2" s="1"/>
  <c r="F2679" i="2"/>
  <c r="G2679" i="2" s="1"/>
  <c r="F2682" i="2"/>
  <c r="G2682" i="2" s="1"/>
  <c r="F2687" i="2"/>
  <c r="G2687" i="2" s="1"/>
  <c r="F2690" i="2"/>
  <c r="G2690" i="2" s="1"/>
  <c r="F2695" i="2"/>
  <c r="G2695" i="2" s="1"/>
  <c r="F2698" i="2"/>
  <c r="G2698" i="2" s="1"/>
  <c r="F2703" i="2"/>
  <c r="G2703" i="2" s="1"/>
  <c r="F2706" i="2"/>
  <c r="G2706" i="2" s="1"/>
  <c r="F2711" i="2"/>
  <c r="G2711" i="2" s="1"/>
  <c r="F2714" i="2"/>
  <c r="G2714" i="2" s="1"/>
  <c r="F2719" i="2"/>
  <c r="G2719" i="2" s="1"/>
  <c r="F2722" i="2"/>
  <c r="G2722" i="2" s="1"/>
  <c r="F2727" i="2"/>
  <c r="G2727" i="2" s="1"/>
  <c r="F2730" i="2"/>
  <c r="G2730" i="2" s="1"/>
  <c r="F2735" i="2"/>
  <c r="G2735" i="2" s="1"/>
  <c r="F2738" i="2"/>
  <c r="G2738" i="2" s="1"/>
  <c r="F2743" i="2"/>
  <c r="G2743" i="2" s="1"/>
  <c r="F2746" i="2"/>
  <c r="G2746" i="2" s="1"/>
  <c r="F2751" i="2"/>
  <c r="G2751" i="2" s="1"/>
  <c r="F2754" i="2"/>
  <c r="G2754" i="2" s="1"/>
  <c r="F2759" i="2"/>
  <c r="G2759" i="2" s="1"/>
  <c r="F2762" i="2"/>
  <c r="G2762" i="2" s="1"/>
  <c r="F2767" i="2"/>
  <c r="G2767" i="2" s="1"/>
  <c r="F2770" i="2"/>
  <c r="G2770" i="2" s="1"/>
  <c r="F2775" i="2"/>
  <c r="G2775" i="2" s="1"/>
  <c r="F2778" i="2"/>
  <c r="G2778" i="2" s="1"/>
  <c r="F2783" i="2"/>
  <c r="G2783" i="2" s="1"/>
  <c r="F2786" i="2"/>
  <c r="G2786" i="2" s="1"/>
  <c r="F2791" i="2"/>
  <c r="G2791" i="2" s="1"/>
  <c r="F2794" i="2"/>
  <c r="G2794" i="2" s="1"/>
  <c r="F2799" i="2"/>
  <c r="G2799" i="2" s="1"/>
  <c r="F2802" i="2"/>
  <c r="G2802" i="2" s="1"/>
  <c r="F2807" i="2"/>
  <c r="G2807" i="2" s="1"/>
  <c r="F2810" i="2"/>
  <c r="G2810" i="2" s="1"/>
  <c r="F2815" i="2"/>
  <c r="G2815" i="2" s="1"/>
  <c r="F2818" i="2"/>
  <c r="G2818" i="2" s="1"/>
  <c r="F2823" i="2"/>
  <c r="G2823" i="2" s="1"/>
  <c r="F2826" i="2"/>
  <c r="G2826" i="2" s="1"/>
  <c r="F2831" i="2"/>
  <c r="G2831" i="2" s="1"/>
  <c r="F2834" i="2"/>
  <c r="G2834" i="2" s="1"/>
  <c r="F2839" i="2"/>
  <c r="G2839" i="2" s="1"/>
  <c r="F2842" i="2"/>
  <c r="G2842" i="2" s="1"/>
  <c r="F2847" i="2"/>
  <c r="G2847" i="2" s="1"/>
  <c r="F2850" i="2"/>
  <c r="G2850" i="2" s="1"/>
  <c r="F2855" i="2"/>
  <c r="G2855" i="2" s="1"/>
  <c r="F2858" i="2"/>
  <c r="G2858" i="2" s="1"/>
  <c r="F2863" i="2"/>
  <c r="G2863" i="2" s="1"/>
  <c r="F2866" i="2"/>
  <c r="G2866" i="2" s="1"/>
  <c r="F2871" i="2"/>
  <c r="G2871" i="2" s="1"/>
  <c r="F2874" i="2"/>
  <c r="G2874" i="2" s="1"/>
  <c r="F2879" i="2"/>
  <c r="G2879" i="2" s="1"/>
  <c r="F2881" i="2"/>
  <c r="G2881" i="2" s="1"/>
  <c r="F2892" i="2"/>
  <c r="G2892" i="2" s="1"/>
  <c r="F2895" i="2"/>
  <c r="G2895" i="2" s="1"/>
  <c r="F2897" i="2"/>
  <c r="G2897" i="2" s="1"/>
  <c r="F2908" i="2"/>
  <c r="G2908" i="2" s="1"/>
  <c r="F2911" i="2"/>
  <c r="G2911" i="2" s="1"/>
  <c r="F2913" i="2"/>
  <c r="G2913" i="2" s="1"/>
  <c r="F2924" i="2"/>
  <c r="G2924" i="2" s="1"/>
  <c r="F2927" i="2"/>
  <c r="G2927" i="2" s="1"/>
  <c r="F2929" i="2"/>
  <c r="G2929" i="2" s="1"/>
  <c r="F2940" i="2"/>
  <c r="G2940" i="2" s="1"/>
  <c r="F2943" i="2"/>
  <c r="G2943" i="2" s="1"/>
  <c r="F2945" i="2"/>
  <c r="G2945" i="2" s="1"/>
  <c r="F2956" i="2"/>
  <c r="G2956" i="2" s="1"/>
  <c r="F2959" i="2"/>
  <c r="G2959" i="2" s="1"/>
  <c r="F2961" i="2"/>
  <c r="G2961" i="2" s="1"/>
  <c r="F2972" i="2"/>
  <c r="G2972" i="2" s="1"/>
  <c r="F2975" i="2"/>
  <c r="G2975" i="2" s="1"/>
  <c r="F2977" i="2"/>
  <c r="G2977" i="2" s="1"/>
  <c r="F2988" i="2"/>
  <c r="G2988" i="2" s="1"/>
  <c r="F2991" i="2"/>
  <c r="G2991" i="2" s="1"/>
  <c r="F2993" i="2"/>
  <c r="G2993" i="2" s="1"/>
  <c r="F3004" i="2"/>
  <c r="G3004" i="2" s="1"/>
  <c r="F3007" i="2"/>
  <c r="G3007" i="2" s="1"/>
  <c r="F3009" i="2"/>
  <c r="G3009" i="2" s="1"/>
  <c r="F3020" i="2"/>
  <c r="G3020" i="2" s="1"/>
  <c r="F3023" i="2"/>
  <c r="G3023" i="2" s="1"/>
  <c r="F3025" i="2"/>
  <c r="G3025" i="2" s="1"/>
  <c r="F3036" i="2"/>
  <c r="G3036" i="2" s="1"/>
  <c r="F3039" i="2"/>
  <c r="G3039" i="2" s="1"/>
  <c r="F3041" i="2"/>
  <c r="G3041" i="2" s="1"/>
  <c r="F3052" i="2"/>
  <c r="G3052" i="2" s="1"/>
  <c r="F3055" i="2"/>
  <c r="G3055" i="2" s="1"/>
  <c r="F3057" i="2"/>
  <c r="G3057" i="2" s="1"/>
  <c r="F3068" i="2"/>
  <c r="G3068" i="2" s="1"/>
  <c r="F3071" i="2"/>
  <c r="G3071" i="2" s="1"/>
  <c r="F3073" i="2"/>
  <c r="G3073" i="2" s="1"/>
  <c r="F3084" i="2"/>
  <c r="G3084" i="2" s="1"/>
  <c r="F3087" i="2"/>
  <c r="G3087" i="2" s="1"/>
  <c r="F3089" i="2"/>
  <c r="G3089" i="2" s="1"/>
  <c r="F3100" i="2"/>
  <c r="G3100" i="2" s="1"/>
  <c r="F3103" i="2"/>
  <c r="G3103" i="2" s="1"/>
  <c r="F3105" i="2"/>
  <c r="G3105" i="2" s="1"/>
  <c r="F3116" i="2"/>
  <c r="G3116" i="2" s="1"/>
  <c r="F3119" i="2"/>
  <c r="G3119" i="2" s="1"/>
  <c r="F3121" i="2"/>
  <c r="G3121" i="2" s="1"/>
  <c r="F3132" i="2"/>
  <c r="G3132" i="2" s="1"/>
  <c r="F3135" i="2"/>
  <c r="G3135" i="2" s="1"/>
  <c r="F3137" i="2"/>
  <c r="G3137" i="2" s="1"/>
  <c r="F3148" i="2"/>
  <c r="G3148" i="2" s="1"/>
  <c r="F3151" i="2"/>
  <c r="G3151" i="2" s="1"/>
  <c r="F3153" i="2"/>
  <c r="G3153" i="2" s="1"/>
  <c r="F3164" i="2"/>
  <c r="G3164" i="2" s="1"/>
  <c r="F3167" i="2"/>
  <c r="G3167" i="2" s="1"/>
  <c r="F3169" i="2"/>
  <c r="G3169" i="2" s="1"/>
  <c r="F3180" i="2"/>
  <c r="G3180" i="2" s="1"/>
  <c r="F3183" i="2"/>
  <c r="G3183" i="2" s="1"/>
  <c r="F3185" i="2"/>
  <c r="G3185" i="2" s="1"/>
  <c r="F3196" i="2"/>
  <c r="G3196" i="2" s="1"/>
  <c r="F3199" i="2"/>
  <c r="G3199" i="2" s="1"/>
  <c r="F3201" i="2"/>
  <c r="G3201" i="2" s="1"/>
  <c r="F3203" i="2"/>
  <c r="G3203" i="2" s="1"/>
  <c r="F3205" i="2"/>
  <c r="G3205" i="2" s="1"/>
  <c r="F3207" i="2"/>
  <c r="G3207" i="2" s="1"/>
  <c r="F3209" i="2"/>
  <c r="G3209" i="2" s="1"/>
  <c r="F3211" i="2"/>
  <c r="G3211" i="2" s="1"/>
  <c r="F3213" i="2"/>
  <c r="G3213" i="2" s="1"/>
  <c r="F3220" i="2"/>
  <c r="G3220" i="2" s="1"/>
  <c r="F3222" i="2"/>
  <c r="G3222" i="2" s="1"/>
  <c r="F3236" i="2"/>
  <c r="G3236" i="2" s="1"/>
  <c r="F3238" i="2"/>
  <c r="G3238" i="2" s="1"/>
  <c r="F3252" i="2"/>
  <c r="G3252" i="2" s="1"/>
  <c r="F3254" i="2"/>
  <c r="G3254" i="2" s="1"/>
  <c r="F3268" i="2"/>
  <c r="G3268" i="2" s="1"/>
  <c r="F3270" i="2"/>
  <c r="G3270" i="2" s="1"/>
  <c r="F3284" i="2"/>
  <c r="G3284" i="2" s="1"/>
  <c r="F3286" i="2"/>
  <c r="G3286" i="2" s="1"/>
  <c r="F3300" i="2"/>
  <c r="G3300" i="2" s="1"/>
  <c r="F3302" i="2"/>
  <c r="G3302" i="2" s="1"/>
  <c r="F3316" i="2"/>
  <c r="G3316" i="2" s="1"/>
  <c r="F3318" i="2"/>
  <c r="G3318" i="2" s="1"/>
  <c r="F3332" i="2"/>
  <c r="G3332" i="2" s="1"/>
  <c r="F3334" i="2"/>
  <c r="G3334" i="2" s="1"/>
  <c r="F3348" i="2"/>
  <c r="G3348" i="2" s="1"/>
  <c r="F3350" i="2"/>
  <c r="G3350" i="2" s="1"/>
  <c r="F3364" i="2"/>
  <c r="G3364" i="2" s="1"/>
  <c r="F3366" i="2"/>
  <c r="G3366" i="2" s="1"/>
  <c r="F3380" i="2"/>
  <c r="G3380" i="2" s="1"/>
  <c r="F3382" i="2"/>
  <c r="G3382" i="2" s="1"/>
  <c r="F3396" i="2"/>
  <c r="G3396" i="2" s="1"/>
  <c r="F3398" i="2"/>
  <c r="G3398" i="2" s="1"/>
  <c r="F3412" i="2"/>
  <c r="G3412" i="2" s="1"/>
  <c r="F3414" i="2"/>
  <c r="G3414" i="2" s="1"/>
  <c r="F3428" i="2"/>
  <c r="G3428" i="2" s="1"/>
  <c r="F3430" i="2"/>
  <c r="G3430" i="2" s="1"/>
  <c r="F3444" i="2"/>
  <c r="G3444" i="2" s="1"/>
  <c r="F3446" i="2"/>
  <c r="G3446" i="2" s="1"/>
  <c r="F3460" i="2"/>
  <c r="G3460" i="2" s="1"/>
  <c r="F3462" i="2"/>
  <c r="G3462" i="2" s="1"/>
  <c r="F3476" i="2"/>
  <c r="G3476" i="2" s="1"/>
  <c r="F3478" i="2"/>
  <c r="G3478" i="2" s="1"/>
  <c r="F3492" i="2"/>
  <c r="G3492" i="2" s="1"/>
  <c r="F3494" i="2"/>
  <c r="G3494" i="2" s="1"/>
  <c r="F3508" i="2"/>
  <c r="G3508" i="2" s="1"/>
  <c r="F3510" i="2"/>
  <c r="G3510" i="2" s="1"/>
  <c r="F3524" i="2"/>
  <c r="G3524" i="2" s="1"/>
  <c r="F3526" i="2"/>
  <c r="G3526" i="2" s="1"/>
  <c r="F3540" i="2"/>
  <c r="G3540" i="2" s="1"/>
  <c r="F3542" i="2"/>
  <c r="G3542" i="2" s="1"/>
  <c r="F3549" i="2"/>
  <c r="G3549" i="2" s="1"/>
  <c r="F3551" i="2"/>
  <c r="G3551" i="2" s="1"/>
  <c r="F3558" i="2"/>
  <c r="G3558" i="2" s="1"/>
  <c r="F3565" i="2"/>
  <c r="G3565" i="2" s="1"/>
  <c r="F3567" i="2"/>
  <c r="G3567" i="2" s="1"/>
  <c r="F3574" i="2"/>
  <c r="G3574" i="2" s="1"/>
  <c r="F3581" i="2"/>
  <c r="G3581" i="2" s="1"/>
  <c r="F3583" i="2"/>
  <c r="G3583" i="2" s="1"/>
  <c r="F3590" i="2"/>
  <c r="G3590" i="2" s="1"/>
  <c r="F3597" i="2"/>
  <c r="G3597" i="2" s="1"/>
  <c r="F3599" i="2"/>
  <c r="G3599" i="2" s="1"/>
  <c r="F3606" i="2"/>
  <c r="G3606" i="2" s="1"/>
  <c r="F3615" i="2"/>
  <c r="G3615" i="2" s="1"/>
  <c r="F3622" i="2"/>
  <c r="G3622" i="2" s="1"/>
  <c r="F3629" i="2"/>
  <c r="G3629" i="2" s="1"/>
  <c r="F3631" i="2"/>
  <c r="G3631" i="2" s="1"/>
  <c r="F3638" i="2"/>
  <c r="G3638" i="2" s="1"/>
  <c r="F3645" i="2"/>
  <c r="G3645" i="2" s="1"/>
  <c r="F3647" i="2"/>
  <c r="G3647" i="2" s="1"/>
  <c r="F3654" i="2"/>
  <c r="G3654" i="2" s="1"/>
  <c r="F3661" i="2"/>
  <c r="G3661" i="2" s="1"/>
  <c r="F3663" i="2"/>
  <c r="G3663" i="2" s="1"/>
  <c r="F3670" i="2"/>
  <c r="G3670" i="2" s="1"/>
  <c r="F3677" i="2"/>
  <c r="G3677" i="2" s="1"/>
  <c r="F3679" i="2"/>
  <c r="G3679" i="2" s="1"/>
  <c r="F3686" i="2"/>
  <c r="G3686" i="2" s="1"/>
  <c r="F3693" i="2"/>
  <c r="G3693" i="2" s="1"/>
  <c r="F3695" i="2"/>
  <c r="G3695" i="2" s="1"/>
  <c r="F3702" i="2"/>
  <c r="G3702" i="2" s="1"/>
  <c r="F3709" i="2"/>
  <c r="G3709" i="2" s="1"/>
  <c r="F3711" i="2"/>
  <c r="G3711" i="2" s="1"/>
  <c r="F3723" i="2"/>
  <c r="G3723" i="2" s="1"/>
  <c r="F3726" i="2"/>
  <c r="G3726" i="2" s="1"/>
  <c r="F3731" i="2"/>
  <c r="G3731" i="2" s="1"/>
  <c r="F3734" i="2"/>
  <c r="G3734" i="2" s="1"/>
  <c r="F3739" i="2"/>
  <c r="G3739" i="2" s="1"/>
  <c r="F3742" i="2"/>
  <c r="G3742" i="2" s="1"/>
  <c r="F3747" i="2"/>
  <c r="G3747" i="2" s="1"/>
  <c r="F3750" i="2"/>
  <c r="G3750" i="2" s="1"/>
  <c r="F3755" i="2"/>
  <c r="G3755" i="2" s="1"/>
  <c r="F3758" i="2"/>
  <c r="G3758" i="2" s="1"/>
  <c r="F3767" i="2"/>
  <c r="G3767" i="2" s="1"/>
  <c r="F3774" i="2"/>
  <c r="G3774" i="2" s="1"/>
  <c r="F3781" i="2"/>
  <c r="G3781" i="2" s="1"/>
  <c r="F3783" i="2"/>
  <c r="G3783" i="2" s="1"/>
  <c r="F3790" i="2"/>
  <c r="G3790" i="2" s="1"/>
  <c r="F3797" i="2"/>
  <c r="G3797" i="2" s="1"/>
  <c r="F3799" i="2"/>
  <c r="G3799" i="2" s="1"/>
  <c r="F3806" i="2"/>
  <c r="G3806" i="2" s="1"/>
  <c r="F3813" i="2"/>
  <c r="G3813" i="2" s="1"/>
  <c r="F3815" i="2"/>
  <c r="G3815" i="2" s="1"/>
  <c r="F3822" i="2"/>
  <c r="G3822" i="2" s="1"/>
  <c r="F3224" i="2"/>
  <c r="G3224" i="2" s="1"/>
  <c r="F3226" i="2"/>
  <c r="G3226" i="2" s="1"/>
  <c r="F3240" i="2"/>
  <c r="G3240" i="2" s="1"/>
  <c r="F3242" i="2"/>
  <c r="G3242" i="2" s="1"/>
  <c r="F3256" i="2"/>
  <c r="G3256" i="2" s="1"/>
  <c r="F3258" i="2"/>
  <c r="G3258" i="2" s="1"/>
  <c r="F3272" i="2"/>
  <c r="G3272" i="2" s="1"/>
  <c r="F3274" i="2"/>
  <c r="G3274" i="2" s="1"/>
  <c r="F3288" i="2"/>
  <c r="G3288" i="2" s="1"/>
  <c r="F3290" i="2"/>
  <c r="G3290" i="2" s="1"/>
  <c r="F3304" i="2"/>
  <c r="G3304" i="2" s="1"/>
  <c r="F3306" i="2"/>
  <c r="G3306" i="2" s="1"/>
  <c r="F3320" i="2"/>
  <c r="G3320" i="2" s="1"/>
  <c r="F3322" i="2"/>
  <c r="G3322" i="2" s="1"/>
  <c r="F3336" i="2"/>
  <c r="G3336" i="2" s="1"/>
  <c r="F3338" i="2"/>
  <c r="G3338" i="2" s="1"/>
  <c r="F3352" i="2"/>
  <c r="G3352" i="2" s="1"/>
  <c r="F3354" i="2"/>
  <c r="G3354" i="2" s="1"/>
  <c r="F3368" i="2"/>
  <c r="G3368" i="2" s="1"/>
  <c r="F3370" i="2"/>
  <c r="G3370" i="2" s="1"/>
  <c r="F3384" i="2"/>
  <c r="G3384" i="2" s="1"/>
  <c r="F3386" i="2"/>
  <c r="G3386" i="2" s="1"/>
  <c r="F3400" i="2"/>
  <c r="G3400" i="2" s="1"/>
  <c r="F3402" i="2"/>
  <c r="G3402" i="2" s="1"/>
  <c r="F3416" i="2"/>
  <c r="G3416" i="2" s="1"/>
  <c r="F3418" i="2"/>
  <c r="G3418" i="2" s="1"/>
  <c r="F3432" i="2"/>
  <c r="G3432" i="2" s="1"/>
  <c r="F3434" i="2"/>
  <c r="G3434" i="2" s="1"/>
  <c r="F3448" i="2"/>
  <c r="G3448" i="2" s="1"/>
  <c r="F3450" i="2"/>
  <c r="G3450" i="2" s="1"/>
  <c r="F3464" i="2"/>
  <c r="G3464" i="2" s="1"/>
  <c r="F3466" i="2"/>
  <c r="G3466" i="2" s="1"/>
  <c r="F3480" i="2"/>
  <c r="G3480" i="2" s="1"/>
  <c r="F3482" i="2"/>
  <c r="G3482" i="2" s="1"/>
  <c r="F3496" i="2"/>
  <c r="G3496" i="2" s="1"/>
  <c r="F3498" i="2"/>
  <c r="G3498" i="2" s="1"/>
  <c r="F3512" i="2"/>
  <c r="G3512" i="2" s="1"/>
  <c r="F3514" i="2"/>
  <c r="G3514" i="2" s="1"/>
  <c r="F3528" i="2"/>
  <c r="G3528" i="2" s="1"/>
  <c r="F3530" i="2"/>
  <c r="G3530" i="2" s="1"/>
  <c r="F3553" i="2"/>
  <c r="G3553" i="2" s="1"/>
  <c r="F3555" i="2"/>
  <c r="G3555" i="2" s="1"/>
  <c r="F3569" i="2"/>
  <c r="G3569" i="2" s="1"/>
  <c r="F3571" i="2"/>
  <c r="G3571" i="2" s="1"/>
  <c r="F3578" i="2"/>
  <c r="G3578" i="2" s="1"/>
  <c r="F3585" i="2"/>
  <c r="G3585" i="2" s="1"/>
  <c r="F3587" i="2"/>
  <c r="G3587" i="2" s="1"/>
  <c r="F3594" i="2"/>
  <c r="G3594" i="2" s="1"/>
  <c r="F3601" i="2"/>
  <c r="G3601" i="2" s="1"/>
  <c r="F3603" i="2"/>
  <c r="G3603" i="2" s="1"/>
  <c r="F3610" i="2"/>
  <c r="G3610" i="2" s="1"/>
  <c r="F3617" i="2"/>
  <c r="G3617" i="2" s="1"/>
  <c r="F3619" i="2"/>
  <c r="G3619" i="2" s="1"/>
  <c r="F3626" i="2"/>
  <c r="G3626" i="2" s="1"/>
  <c r="F3633" i="2"/>
  <c r="G3633" i="2" s="1"/>
  <c r="F3635" i="2"/>
  <c r="G3635" i="2" s="1"/>
  <c r="F3642" i="2"/>
  <c r="G3642" i="2" s="1"/>
  <c r="F3649" i="2"/>
  <c r="G3649" i="2" s="1"/>
  <c r="F3651" i="2"/>
  <c r="G3651" i="2" s="1"/>
  <c r="F3658" i="2"/>
  <c r="G3658" i="2" s="1"/>
  <c r="F3665" i="2"/>
  <c r="G3665" i="2" s="1"/>
  <c r="F3667" i="2"/>
  <c r="G3667" i="2" s="1"/>
  <c r="F3674" i="2"/>
  <c r="G3674" i="2" s="1"/>
  <c r="F3681" i="2"/>
  <c r="G3681" i="2" s="1"/>
  <c r="F3683" i="2"/>
  <c r="G3683" i="2" s="1"/>
  <c r="F3690" i="2"/>
  <c r="G3690" i="2" s="1"/>
  <c r="F3697" i="2"/>
  <c r="G3697" i="2" s="1"/>
  <c r="F3699" i="2"/>
  <c r="G3699" i="2" s="1"/>
  <c r="F3706" i="2"/>
  <c r="G3706" i="2" s="1"/>
  <c r="F3713" i="2"/>
  <c r="G3713" i="2" s="1"/>
  <c r="F3715" i="2"/>
  <c r="G3715" i="2" s="1"/>
  <c r="F3762" i="2"/>
  <c r="G3762" i="2" s="1"/>
  <c r="F3769" i="2"/>
  <c r="G3769" i="2" s="1"/>
  <c r="F3771" i="2"/>
  <c r="G3771" i="2" s="1"/>
  <c r="F3778" i="2"/>
  <c r="G3778" i="2" s="1"/>
  <c r="F3785" i="2"/>
  <c r="G3785" i="2" s="1"/>
  <c r="F3787" i="2"/>
  <c r="G3787" i="2" s="1"/>
  <c r="F3794" i="2"/>
  <c r="G3794" i="2" s="1"/>
  <c r="F3801" i="2"/>
  <c r="G3801" i="2" s="1"/>
  <c r="F3803" i="2"/>
  <c r="G3803" i="2" s="1"/>
  <c r="F3810" i="2"/>
  <c r="G3810" i="2" s="1"/>
  <c r="F3817" i="2"/>
  <c r="G3817" i="2" s="1"/>
  <c r="F3819" i="2"/>
  <c r="G3819" i="2" s="1"/>
  <c r="F3826" i="2"/>
  <c r="G3826" i="2" s="1"/>
  <c r="F3833" i="2"/>
  <c r="G3833" i="2" s="1"/>
  <c r="F3835" i="2"/>
  <c r="G3835" i="2" s="1"/>
  <c r="F3842" i="2"/>
  <c r="G3842" i="2" s="1"/>
  <c r="F3849" i="2"/>
  <c r="G3849" i="2" s="1"/>
  <c r="F3851" i="2"/>
  <c r="G3851" i="2" s="1"/>
  <c r="F3858" i="2"/>
  <c r="G3858" i="2" s="1"/>
  <c r="F3865" i="2"/>
  <c r="G3865" i="2" s="1"/>
  <c r="F3867" i="2"/>
  <c r="G3867" i="2" s="1"/>
  <c r="F3874" i="2"/>
  <c r="G3874" i="2" s="1"/>
  <c r="F3878" i="2"/>
  <c r="G3878" i="2" s="1"/>
  <c r="F3882" i="2"/>
  <c r="G3882" i="2" s="1"/>
  <c r="F1296" i="2"/>
  <c r="G1296" i="2" s="1"/>
  <c r="F1304" i="2"/>
  <c r="G1304" i="2" s="1"/>
  <c r="F1312" i="2"/>
  <c r="G1312" i="2" s="1"/>
  <c r="F1322" i="2"/>
  <c r="G1322" i="2" s="1"/>
  <c r="F1327" i="2"/>
  <c r="G1327" i="2" s="1"/>
  <c r="F1330" i="2"/>
  <c r="G1330" i="2" s="1"/>
  <c r="F1332" i="2"/>
  <c r="G1332" i="2" s="1"/>
  <c r="F1342" i="2"/>
  <c r="G1342" i="2" s="1"/>
  <c r="F1347" i="2"/>
  <c r="G1347" i="2" s="1"/>
  <c r="F1359" i="2"/>
  <c r="G1359" i="2" s="1"/>
  <c r="F1362" i="2"/>
  <c r="G1362" i="2" s="1"/>
  <c r="F1364" i="2"/>
  <c r="G1364" i="2" s="1"/>
  <c r="F1378" i="2"/>
  <c r="G1378" i="2" s="1"/>
  <c r="F1380" i="2"/>
  <c r="G1380" i="2" s="1"/>
  <c r="F1394" i="2"/>
  <c r="G1394" i="2" s="1"/>
  <c r="F1396" i="2"/>
  <c r="G1396" i="2" s="1"/>
  <c r="F1410" i="2"/>
  <c r="G1410" i="2" s="1"/>
  <c r="F1412" i="2"/>
  <c r="G1412" i="2" s="1"/>
  <c r="F1426" i="2"/>
  <c r="G1426" i="2" s="1"/>
  <c r="F1428" i="2"/>
  <c r="G1428" i="2" s="1"/>
  <c r="F1442" i="2"/>
  <c r="G1442" i="2" s="1"/>
  <c r="F1444" i="2"/>
  <c r="G1444" i="2" s="1"/>
  <c r="F1451" i="2"/>
  <c r="G1451" i="2" s="1"/>
  <c r="F1458" i="2"/>
  <c r="G1458" i="2" s="1"/>
  <c r="F1460" i="2"/>
  <c r="G1460" i="2" s="1"/>
  <c r="F1467" i="2"/>
  <c r="G1467" i="2" s="1"/>
  <c r="F1474" i="2"/>
  <c r="G1474" i="2" s="1"/>
  <c r="F1476" i="2"/>
  <c r="G1476" i="2" s="1"/>
  <c r="F1483" i="2"/>
  <c r="G1483" i="2" s="1"/>
  <c r="F1490" i="2"/>
  <c r="G1490" i="2" s="1"/>
  <c r="F1492" i="2"/>
  <c r="G1492" i="2" s="1"/>
  <c r="F1499" i="2"/>
  <c r="G1499" i="2" s="1"/>
  <c r="F1506" i="2"/>
  <c r="G1506" i="2" s="1"/>
  <c r="F1508" i="2"/>
  <c r="G1508" i="2" s="1"/>
  <c r="F1515" i="2"/>
  <c r="G1515" i="2" s="1"/>
  <c r="F1522" i="2"/>
  <c r="G1522" i="2" s="1"/>
  <c r="F1524" i="2"/>
  <c r="G1524" i="2" s="1"/>
  <c r="F1531" i="2"/>
  <c r="G1531" i="2" s="1"/>
  <c r="F1538" i="2"/>
  <c r="G1538" i="2" s="1"/>
  <c r="F1540" i="2"/>
  <c r="G1540" i="2" s="1"/>
  <c r="F1547" i="2"/>
  <c r="G1547" i="2" s="1"/>
  <c r="F1554" i="2"/>
  <c r="G1554" i="2" s="1"/>
  <c r="F1556" i="2"/>
  <c r="G1556" i="2" s="1"/>
  <c r="F1563" i="2"/>
  <c r="G1563" i="2" s="1"/>
  <c r="F1570" i="2"/>
  <c r="G1570" i="2" s="1"/>
  <c r="F1572" i="2"/>
  <c r="G1572" i="2" s="1"/>
  <c r="F1579" i="2"/>
  <c r="G1579" i="2" s="1"/>
  <c r="F1586" i="2"/>
  <c r="G1586" i="2" s="1"/>
  <c r="F1588" i="2"/>
  <c r="G1588" i="2" s="1"/>
  <c r="F1595" i="2"/>
  <c r="G1595" i="2" s="1"/>
  <c r="F1602" i="2"/>
  <c r="G1602" i="2" s="1"/>
  <c r="F1604" i="2"/>
  <c r="G1604" i="2" s="1"/>
  <c r="F1611" i="2"/>
  <c r="G1611" i="2" s="1"/>
  <c r="F1618" i="2"/>
  <c r="G1618" i="2" s="1"/>
  <c r="F1620" i="2"/>
  <c r="G1620" i="2" s="1"/>
  <c r="F1627" i="2"/>
  <c r="G1627" i="2" s="1"/>
  <c r="F1634" i="2"/>
  <c r="G1634" i="2" s="1"/>
  <c r="F1636" i="2"/>
  <c r="G1636" i="2" s="1"/>
  <c r="F1643" i="2"/>
  <c r="G1643" i="2" s="1"/>
  <c r="F1650" i="2"/>
  <c r="G1650" i="2" s="1"/>
  <c r="F1652" i="2"/>
  <c r="G1652" i="2" s="1"/>
  <c r="F1659" i="2"/>
  <c r="G1659" i="2" s="1"/>
  <c r="F1666" i="2"/>
  <c r="G1666" i="2" s="1"/>
  <c r="F1668" i="2"/>
  <c r="G1668" i="2" s="1"/>
  <c r="F1675" i="2"/>
  <c r="G1675" i="2" s="1"/>
  <c r="F1682" i="2"/>
  <c r="G1682" i="2" s="1"/>
  <c r="F1684" i="2"/>
  <c r="G1684" i="2" s="1"/>
  <c r="F1691" i="2"/>
  <c r="G1691" i="2" s="1"/>
  <c r="F1698" i="2"/>
  <c r="G1698" i="2" s="1"/>
  <c r="F1700" i="2"/>
  <c r="G1700" i="2" s="1"/>
  <c r="F1707" i="2"/>
  <c r="G1707" i="2" s="1"/>
  <c r="F1714" i="2"/>
  <c r="G1714" i="2" s="1"/>
  <c r="F1716" i="2"/>
  <c r="G1716" i="2" s="1"/>
  <c r="F1723" i="2"/>
  <c r="G1723" i="2" s="1"/>
  <c r="F1730" i="2"/>
  <c r="G1730" i="2" s="1"/>
  <c r="F1732" i="2"/>
  <c r="G1732" i="2" s="1"/>
  <c r="F1739" i="2"/>
  <c r="G1739" i="2" s="1"/>
  <c r="F1746" i="2"/>
  <c r="G1746" i="2" s="1"/>
  <c r="F1748" i="2"/>
  <c r="G1748" i="2" s="1"/>
  <c r="F1755" i="2"/>
  <c r="G1755" i="2" s="1"/>
  <c r="F1762" i="2"/>
  <c r="G1762" i="2" s="1"/>
  <c r="F1764" i="2"/>
  <c r="G1764" i="2" s="1"/>
  <c r="F1771" i="2"/>
  <c r="G1771" i="2" s="1"/>
  <c r="F1778" i="2"/>
  <c r="G1778" i="2" s="1"/>
  <c r="F1780" i="2"/>
  <c r="G1780" i="2" s="1"/>
  <c r="F1787" i="2"/>
  <c r="G1787" i="2" s="1"/>
  <c r="F1794" i="2"/>
  <c r="G1794" i="2" s="1"/>
  <c r="F1796" i="2"/>
  <c r="G1796" i="2" s="1"/>
  <c r="F1803" i="2"/>
  <c r="G1803" i="2" s="1"/>
  <c r="F1810" i="2"/>
  <c r="G1810" i="2" s="1"/>
  <c r="F1812" i="2"/>
  <c r="G1812" i="2" s="1"/>
  <c r="F1819" i="2"/>
  <c r="G1819" i="2" s="1"/>
  <c r="F1826" i="2"/>
  <c r="G1826" i="2" s="1"/>
  <c r="F1828" i="2"/>
  <c r="G1828" i="2" s="1"/>
  <c r="F1835" i="2"/>
  <c r="G1835" i="2" s="1"/>
  <c r="F1842" i="2"/>
  <c r="G1842" i="2" s="1"/>
  <c r="F1844" i="2"/>
  <c r="G1844" i="2" s="1"/>
  <c r="F1851" i="2"/>
  <c r="G1851" i="2" s="1"/>
  <c r="F1858" i="2"/>
  <c r="G1858" i="2" s="1"/>
  <c r="F1860" i="2"/>
  <c r="G1860" i="2" s="1"/>
  <c r="F1867" i="2"/>
  <c r="G1867" i="2" s="1"/>
  <c r="F1874" i="2"/>
  <c r="G1874" i="2" s="1"/>
  <c r="F1876" i="2"/>
  <c r="G1876" i="2" s="1"/>
  <c r="F1883" i="2"/>
  <c r="G1883" i="2" s="1"/>
  <c r="F1890" i="2"/>
  <c r="G1890" i="2" s="1"/>
  <c r="F1892" i="2"/>
  <c r="G1892" i="2" s="1"/>
  <c r="F1899" i="2"/>
  <c r="G1899" i="2" s="1"/>
  <c r="F1906" i="2"/>
  <c r="G1906" i="2" s="1"/>
  <c r="F1908" i="2"/>
  <c r="G1908" i="2" s="1"/>
  <c r="F1915" i="2"/>
  <c r="G1915" i="2" s="1"/>
  <c r="F1922" i="2"/>
  <c r="G1922" i="2" s="1"/>
  <c r="F1924" i="2"/>
  <c r="G1924" i="2" s="1"/>
  <c r="F1929" i="2"/>
  <c r="G1929" i="2" s="1"/>
  <c r="F1931" i="2"/>
  <c r="G1931" i="2" s="1"/>
  <c r="F1933" i="2"/>
  <c r="G1933" i="2" s="1"/>
  <c r="F1940" i="2"/>
  <c r="G1940" i="2" s="1"/>
  <c r="F1942" i="2"/>
  <c r="G1942" i="2" s="1"/>
  <c r="F1945" i="2"/>
  <c r="G1945" i="2" s="1"/>
  <c r="F1947" i="2"/>
  <c r="G1947" i="2" s="1"/>
  <c r="F1949" i="2"/>
  <c r="G1949" i="2" s="1"/>
  <c r="F1956" i="2"/>
  <c r="G1956" i="2" s="1"/>
  <c r="F1958" i="2"/>
  <c r="G1958" i="2" s="1"/>
  <c r="F1961" i="2"/>
  <c r="G1961" i="2" s="1"/>
  <c r="F1963" i="2"/>
  <c r="G1963" i="2" s="1"/>
  <c r="F1965" i="2"/>
  <c r="G1965" i="2" s="1"/>
  <c r="F1972" i="2"/>
  <c r="G1972" i="2" s="1"/>
  <c r="F1974" i="2"/>
  <c r="G1974" i="2" s="1"/>
  <c r="F1977" i="2"/>
  <c r="G1977" i="2" s="1"/>
  <c r="F1979" i="2"/>
  <c r="G1979" i="2" s="1"/>
  <c r="F1981" i="2"/>
  <c r="G1981" i="2" s="1"/>
  <c r="F1988" i="2"/>
  <c r="G1988" i="2" s="1"/>
  <c r="F1990" i="2"/>
  <c r="G1990" i="2" s="1"/>
  <c r="F2004" i="2"/>
  <c r="G2004" i="2" s="1"/>
  <c r="F2006" i="2"/>
  <c r="G2006" i="2" s="1"/>
  <c r="F2009" i="2"/>
  <c r="G2009" i="2" s="1"/>
  <c r="F2011" i="2"/>
  <c r="G2011" i="2" s="1"/>
  <c r="F2022" i="2"/>
  <c r="G2022" i="2" s="1"/>
  <c r="F2025" i="2"/>
  <c r="G2025" i="2" s="1"/>
  <c r="F2027" i="2"/>
  <c r="G2027" i="2" s="1"/>
  <c r="F2038" i="2"/>
  <c r="G2038" i="2" s="1"/>
  <c r="F2041" i="2"/>
  <c r="G2041" i="2" s="1"/>
  <c r="F2043" i="2"/>
  <c r="G2043" i="2" s="1"/>
  <c r="F2054" i="2"/>
  <c r="G2054" i="2" s="1"/>
  <c r="F2057" i="2"/>
  <c r="G2057" i="2" s="1"/>
  <c r="F2059" i="2"/>
  <c r="G2059" i="2" s="1"/>
  <c r="F2070" i="2"/>
  <c r="G2070" i="2" s="1"/>
  <c r="F2073" i="2"/>
  <c r="G2073" i="2" s="1"/>
  <c r="F2075" i="2"/>
  <c r="G2075" i="2" s="1"/>
  <c r="F2086" i="2"/>
  <c r="G2086" i="2" s="1"/>
  <c r="F2089" i="2"/>
  <c r="G2089" i="2" s="1"/>
  <c r="F2091" i="2"/>
  <c r="G2091" i="2" s="1"/>
  <c r="F2102" i="2"/>
  <c r="G2102" i="2" s="1"/>
  <c r="F2105" i="2"/>
  <c r="G2105" i="2" s="1"/>
  <c r="F2107" i="2"/>
  <c r="G2107" i="2" s="1"/>
  <c r="F2118" i="2"/>
  <c r="G2118" i="2" s="1"/>
  <c r="F2121" i="2"/>
  <c r="G2121" i="2" s="1"/>
  <c r="F2123" i="2"/>
  <c r="G2123" i="2" s="1"/>
  <c r="F2134" i="2"/>
  <c r="G2134" i="2" s="1"/>
  <c r="F2137" i="2"/>
  <c r="G2137" i="2" s="1"/>
  <c r="F2139" i="2"/>
  <c r="G2139" i="2" s="1"/>
  <c r="F2150" i="2"/>
  <c r="G2150" i="2" s="1"/>
  <c r="F2153" i="2"/>
  <c r="G2153" i="2" s="1"/>
  <c r="F2155" i="2"/>
  <c r="G2155" i="2" s="1"/>
  <c r="F2166" i="2"/>
  <c r="G2166" i="2" s="1"/>
  <c r="F2169" i="2"/>
  <c r="G2169" i="2" s="1"/>
  <c r="F2171" i="2"/>
  <c r="G2171" i="2" s="1"/>
  <c r="F2182" i="2"/>
  <c r="G2182" i="2" s="1"/>
  <c r="F2185" i="2"/>
  <c r="G2185" i="2" s="1"/>
  <c r="F2187" i="2"/>
  <c r="G2187" i="2" s="1"/>
  <c r="F2198" i="2"/>
  <c r="G2198" i="2" s="1"/>
  <c r="F2201" i="2"/>
  <c r="G2201" i="2" s="1"/>
  <c r="F2203" i="2"/>
  <c r="G2203" i="2" s="1"/>
  <c r="F2214" i="2"/>
  <c r="G2214" i="2" s="1"/>
  <c r="F2217" i="2"/>
  <c r="G2217" i="2" s="1"/>
  <c r="F2219" i="2"/>
  <c r="G2219" i="2" s="1"/>
  <c r="F2230" i="2"/>
  <c r="G2230" i="2" s="1"/>
  <c r="F2233" i="2"/>
  <c r="G2233" i="2" s="1"/>
  <c r="F2235" i="2"/>
  <c r="G2235" i="2" s="1"/>
  <c r="F2246" i="2"/>
  <c r="G2246" i="2" s="1"/>
  <c r="F2249" i="2"/>
  <c r="G2249" i="2" s="1"/>
  <c r="F2251" i="2"/>
  <c r="G2251" i="2" s="1"/>
  <c r="F2262" i="2"/>
  <c r="G2262" i="2" s="1"/>
  <c r="F2265" i="2"/>
  <c r="G2265" i="2" s="1"/>
  <c r="F2267" i="2"/>
  <c r="G2267" i="2" s="1"/>
  <c r="F2278" i="2"/>
  <c r="G2278" i="2" s="1"/>
  <c r="F2281" i="2"/>
  <c r="G2281" i="2" s="1"/>
  <c r="F2283" i="2"/>
  <c r="G2283" i="2" s="1"/>
  <c r="F2294" i="2"/>
  <c r="G2294" i="2" s="1"/>
  <c r="F2297" i="2"/>
  <c r="G2297" i="2" s="1"/>
  <c r="F2299" i="2"/>
  <c r="G2299" i="2" s="1"/>
  <c r="F2310" i="2"/>
  <c r="G2310" i="2" s="1"/>
  <c r="F2313" i="2"/>
  <c r="G2313" i="2" s="1"/>
  <c r="F2315" i="2"/>
  <c r="G2315" i="2" s="1"/>
  <c r="F2326" i="2"/>
  <c r="G2326" i="2" s="1"/>
  <c r="F2329" i="2"/>
  <c r="G2329" i="2" s="1"/>
  <c r="F2331" i="2"/>
  <c r="G2331" i="2" s="1"/>
  <c r="F2342" i="2"/>
  <c r="G2342" i="2" s="1"/>
  <c r="F2345" i="2"/>
  <c r="G2345" i="2" s="1"/>
  <c r="F2347" i="2"/>
  <c r="G2347" i="2" s="1"/>
  <c r="F2358" i="2"/>
  <c r="G2358" i="2" s="1"/>
  <c r="F2361" i="2"/>
  <c r="G2361" i="2" s="1"/>
  <c r="F2363" i="2"/>
  <c r="G2363" i="2" s="1"/>
  <c r="F2374" i="2"/>
  <c r="G2374" i="2" s="1"/>
  <c r="F2377" i="2"/>
  <c r="G2377" i="2" s="1"/>
  <c r="F2379" i="2"/>
  <c r="G2379" i="2" s="1"/>
  <c r="F2390" i="2"/>
  <c r="G2390" i="2" s="1"/>
  <c r="F2393" i="2"/>
  <c r="G2393" i="2" s="1"/>
  <c r="F2395" i="2"/>
  <c r="G2395" i="2" s="1"/>
  <c r="F2406" i="2"/>
  <c r="G2406" i="2" s="1"/>
  <c r="F2409" i="2"/>
  <c r="G2409" i="2" s="1"/>
  <c r="F2411" i="2"/>
  <c r="G2411" i="2" s="1"/>
  <c r="F2422" i="2"/>
  <c r="G2422" i="2" s="1"/>
  <c r="F2425" i="2"/>
  <c r="G2425" i="2" s="1"/>
  <c r="F2427" i="2"/>
  <c r="G2427" i="2" s="1"/>
  <c r="F2438" i="2"/>
  <c r="G2438" i="2" s="1"/>
  <c r="F2441" i="2"/>
  <c r="G2441" i="2" s="1"/>
  <c r="F2443" i="2"/>
  <c r="G2443" i="2" s="1"/>
  <c r="F2454" i="2"/>
  <c r="G2454" i="2" s="1"/>
  <c r="F2457" i="2"/>
  <c r="G2457" i="2" s="1"/>
  <c r="F2459" i="2"/>
  <c r="G2459" i="2" s="1"/>
  <c r="F2470" i="2"/>
  <c r="G2470" i="2" s="1"/>
  <c r="F2473" i="2"/>
  <c r="G2473" i="2" s="1"/>
  <c r="F2475" i="2"/>
  <c r="G2475" i="2" s="1"/>
  <c r="F2486" i="2"/>
  <c r="G2486" i="2" s="1"/>
  <c r="F2489" i="2"/>
  <c r="G2489" i="2" s="1"/>
  <c r="F2491" i="2"/>
  <c r="G2491" i="2" s="1"/>
  <c r="F2502" i="2"/>
  <c r="G2502" i="2" s="1"/>
  <c r="F2505" i="2"/>
  <c r="G2505" i="2" s="1"/>
  <c r="F2507" i="2"/>
  <c r="G2507" i="2" s="1"/>
  <c r="F2518" i="2"/>
  <c r="G2518" i="2" s="1"/>
  <c r="F2521" i="2"/>
  <c r="G2521" i="2" s="1"/>
  <c r="F2523" i="2"/>
  <c r="G2523" i="2" s="1"/>
  <c r="F2535" i="2"/>
  <c r="G2535" i="2" s="1"/>
  <c r="F2537" i="2"/>
  <c r="G2537" i="2" s="1"/>
  <c r="F2595" i="2"/>
  <c r="G2595" i="2" s="1"/>
  <c r="F2602" i="2"/>
  <c r="G2602" i="2" s="1"/>
  <c r="F2604" i="2"/>
  <c r="G2604" i="2" s="1"/>
  <c r="F2611" i="2"/>
  <c r="G2611" i="2" s="1"/>
  <c r="F2618" i="2"/>
  <c r="G2618" i="2" s="1"/>
  <c r="F2620" i="2"/>
  <c r="G2620" i="2" s="1"/>
  <c r="F2627" i="2"/>
  <c r="G2627" i="2" s="1"/>
  <c r="F2634" i="2"/>
  <c r="G2634" i="2" s="1"/>
  <c r="F2636" i="2"/>
  <c r="G2636" i="2" s="1"/>
  <c r="F2643" i="2"/>
  <c r="G2643" i="2" s="1"/>
  <c r="F2646" i="2"/>
  <c r="G2646" i="2" s="1"/>
  <c r="F2651" i="2"/>
  <c r="G2651" i="2" s="1"/>
  <c r="F2654" i="2"/>
  <c r="G2654" i="2" s="1"/>
  <c r="F2659" i="2"/>
  <c r="G2659" i="2" s="1"/>
  <c r="F2662" i="2"/>
  <c r="G2662" i="2" s="1"/>
  <c r="F2667" i="2"/>
  <c r="G2667" i="2" s="1"/>
  <c r="F2670" i="2"/>
  <c r="G2670" i="2" s="1"/>
  <c r="F2675" i="2"/>
  <c r="G2675" i="2" s="1"/>
  <c r="F2678" i="2"/>
  <c r="G2678" i="2" s="1"/>
  <c r="F2683" i="2"/>
  <c r="G2683" i="2" s="1"/>
  <c r="F2686" i="2"/>
  <c r="G2686" i="2" s="1"/>
  <c r="F2691" i="2"/>
  <c r="G2691" i="2" s="1"/>
  <c r="F2694" i="2"/>
  <c r="G2694" i="2" s="1"/>
  <c r="F2699" i="2"/>
  <c r="G2699" i="2" s="1"/>
  <c r="F2702" i="2"/>
  <c r="G2702" i="2" s="1"/>
  <c r="F2707" i="2"/>
  <c r="G2707" i="2" s="1"/>
  <c r="F2710" i="2"/>
  <c r="G2710" i="2" s="1"/>
  <c r="F2715" i="2"/>
  <c r="G2715" i="2" s="1"/>
  <c r="F2718" i="2"/>
  <c r="G2718" i="2" s="1"/>
  <c r="F2723" i="2"/>
  <c r="G2723" i="2" s="1"/>
  <c r="F2726" i="2"/>
  <c r="G2726" i="2" s="1"/>
  <c r="F2731" i="2"/>
  <c r="G2731" i="2" s="1"/>
  <c r="F2734" i="2"/>
  <c r="G2734" i="2" s="1"/>
  <c r="F2739" i="2"/>
  <c r="G2739" i="2" s="1"/>
  <c r="F2742" i="2"/>
  <c r="G2742" i="2" s="1"/>
  <c r="F2747" i="2"/>
  <c r="G2747" i="2" s="1"/>
  <c r="F2750" i="2"/>
  <c r="G2750" i="2" s="1"/>
  <c r="F2755" i="2"/>
  <c r="G2755" i="2" s="1"/>
  <c r="F2758" i="2"/>
  <c r="G2758" i="2" s="1"/>
  <c r="F2763" i="2"/>
  <c r="G2763" i="2" s="1"/>
  <c r="F2766" i="2"/>
  <c r="G2766" i="2" s="1"/>
  <c r="F2771" i="2"/>
  <c r="G2771" i="2" s="1"/>
  <c r="F2774" i="2"/>
  <c r="G2774" i="2" s="1"/>
  <c r="F2779" i="2"/>
  <c r="G2779" i="2" s="1"/>
  <c r="F2782" i="2"/>
  <c r="G2782" i="2" s="1"/>
  <c r="F2787" i="2"/>
  <c r="G2787" i="2" s="1"/>
  <c r="F2790" i="2"/>
  <c r="G2790" i="2" s="1"/>
  <c r="F2795" i="2"/>
  <c r="G2795" i="2" s="1"/>
  <c r="F2798" i="2"/>
  <c r="G2798" i="2" s="1"/>
  <c r="F2803" i="2"/>
  <c r="G2803" i="2" s="1"/>
  <c r="F2806" i="2"/>
  <c r="G2806" i="2" s="1"/>
  <c r="F2811" i="2"/>
  <c r="G2811" i="2" s="1"/>
  <c r="F2814" i="2"/>
  <c r="G2814" i="2" s="1"/>
  <c r="F2819" i="2"/>
  <c r="G2819" i="2" s="1"/>
  <c r="F2822" i="2"/>
  <c r="G2822" i="2" s="1"/>
  <c r="F2827" i="2"/>
  <c r="G2827" i="2" s="1"/>
  <c r="F2830" i="2"/>
  <c r="G2830" i="2" s="1"/>
  <c r="F2835" i="2"/>
  <c r="G2835" i="2" s="1"/>
  <c r="F2838" i="2"/>
  <c r="G2838" i="2" s="1"/>
  <c r="F2843" i="2"/>
  <c r="G2843" i="2" s="1"/>
  <c r="F2846" i="2"/>
  <c r="G2846" i="2" s="1"/>
  <c r="F2851" i="2"/>
  <c r="G2851" i="2" s="1"/>
  <c r="F2854" i="2"/>
  <c r="G2854" i="2" s="1"/>
  <c r="F2859" i="2"/>
  <c r="G2859" i="2" s="1"/>
  <c r="F2862" i="2"/>
  <c r="G2862" i="2" s="1"/>
  <c r="F2867" i="2"/>
  <c r="G2867" i="2" s="1"/>
  <c r="F2870" i="2"/>
  <c r="G2870" i="2" s="1"/>
  <c r="F2875" i="2"/>
  <c r="G2875" i="2" s="1"/>
  <c r="F2884" i="2"/>
  <c r="G2884" i="2" s="1"/>
  <c r="F2887" i="2"/>
  <c r="G2887" i="2" s="1"/>
  <c r="F2889" i="2"/>
  <c r="G2889" i="2" s="1"/>
  <c r="F2900" i="2"/>
  <c r="G2900" i="2" s="1"/>
  <c r="F2903" i="2"/>
  <c r="G2903" i="2" s="1"/>
  <c r="F2905" i="2"/>
  <c r="G2905" i="2" s="1"/>
  <c r="F2916" i="2"/>
  <c r="G2916" i="2" s="1"/>
  <c r="F2919" i="2"/>
  <c r="G2919" i="2" s="1"/>
  <c r="F2921" i="2"/>
  <c r="G2921" i="2" s="1"/>
  <c r="F2932" i="2"/>
  <c r="G2932" i="2" s="1"/>
  <c r="F2935" i="2"/>
  <c r="G2935" i="2" s="1"/>
  <c r="F2937" i="2"/>
  <c r="G2937" i="2" s="1"/>
  <c r="F2948" i="2"/>
  <c r="G2948" i="2" s="1"/>
  <c r="F2951" i="2"/>
  <c r="G2951" i="2" s="1"/>
  <c r="F2953" i="2"/>
  <c r="G2953" i="2" s="1"/>
  <c r="F2964" i="2"/>
  <c r="G2964" i="2" s="1"/>
  <c r="F2967" i="2"/>
  <c r="G2967" i="2" s="1"/>
  <c r="F2969" i="2"/>
  <c r="G2969" i="2" s="1"/>
  <c r="F2980" i="2"/>
  <c r="G2980" i="2" s="1"/>
  <c r="F2983" i="2"/>
  <c r="G2983" i="2" s="1"/>
  <c r="F2985" i="2"/>
  <c r="G2985" i="2" s="1"/>
  <c r="F2996" i="2"/>
  <c r="G2996" i="2" s="1"/>
  <c r="F2999" i="2"/>
  <c r="G2999" i="2" s="1"/>
  <c r="F3001" i="2"/>
  <c r="G3001" i="2" s="1"/>
  <c r="F3012" i="2"/>
  <c r="G3012" i="2" s="1"/>
  <c r="F3015" i="2"/>
  <c r="G3015" i="2" s="1"/>
  <c r="F3017" i="2"/>
  <c r="G3017" i="2" s="1"/>
  <c r="F3028" i="2"/>
  <c r="G3028" i="2" s="1"/>
  <c r="F3031" i="2"/>
  <c r="G3031" i="2" s="1"/>
  <c r="F3033" i="2"/>
  <c r="G3033" i="2" s="1"/>
  <c r="F3044" i="2"/>
  <c r="G3044" i="2" s="1"/>
  <c r="F3047" i="2"/>
  <c r="G3047" i="2" s="1"/>
  <c r="F3049" i="2"/>
  <c r="G3049" i="2" s="1"/>
  <c r="F3060" i="2"/>
  <c r="G3060" i="2" s="1"/>
  <c r="F3063" i="2"/>
  <c r="G3063" i="2" s="1"/>
  <c r="F3065" i="2"/>
  <c r="G3065" i="2" s="1"/>
  <c r="F3076" i="2"/>
  <c r="G3076" i="2" s="1"/>
  <c r="F3079" i="2"/>
  <c r="G3079" i="2" s="1"/>
  <c r="F3081" i="2"/>
  <c r="G3081" i="2" s="1"/>
  <c r="F3092" i="2"/>
  <c r="G3092" i="2" s="1"/>
  <c r="F3095" i="2"/>
  <c r="G3095" i="2" s="1"/>
  <c r="F3097" i="2"/>
  <c r="G3097" i="2" s="1"/>
  <c r="F3108" i="2"/>
  <c r="G3108" i="2" s="1"/>
  <c r="F3111" i="2"/>
  <c r="G3111" i="2" s="1"/>
  <c r="F3113" i="2"/>
  <c r="G3113" i="2" s="1"/>
  <c r="F3124" i="2"/>
  <c r="G3124" i="2" s="1"/>
  <c r="F3127" i="2"/>
  <c r="G3127" i="2" s="1"/>
  <c r="F3129" i="2"/>
  <c r="G3129" i="2" s="1"/>
  <c r="F3136" i="2"/>
  <c r="G3136" i="2" s="1"/>
  <c r="F3143" i="2"/>
  <c r="G3143" i="2" s="1"/>
  <c r="F3145" i="2"/>
  <c r="G3145" i="2" s="1"/>
  <c r="F3156" i="2"/>
  <c r="G3156" i="2" s="1"/>
  <c r="F3159" i="2"/>
  <c r="G3159" i="2" s="1"/>
  <c r="F3161" i="2"/>
  <c r="G3161" i="2" s="1"/>
  <c r="F3172" i="2"/>
  <c r="G3172" i="2" s="1"/>
  <c r="F3175" i="2"/>
  <c r="G3175" i="2" s="1"/>
  <c r="F3177" i="2"/>
  <c r="G3177" i="2" s="1"/>
  <c r="F3188" i="2"/>
  <c r="G3188" i="2" s="1"/>
  <c r="F3191" i="2"/>
  <c r="G3191" i="2" s="1"/>
  <c r="F3193" i="2"/>
  <c r="G3193" i="2" s="1"/>
  <c r="F3214" i="2"/>
  <c r="G3214" i="2" s="1"/>
  <c r="F3225" i="2"/>
  <c r="G3225" i="2" s="1"/>
  <c r="F3228" i="2"/>
  <c r="G3228" i="2" s="1"/>
  <c r="F3230" i="2"/>
  <c r="G3230" i="2" s="1"/>
  <c r="F3241" i="2"/>
  <c r="G3241" i="2" s="1"/>
  <c r="F3244" i="2"/>
  <c r="G3244" i="2" s="1"/>
  <c r="F3246" i="2"/>
  <c r="G3246" i="2" s="1"/>
  <c r="F3257" i="2"/>
  <c r="G3257" i="2" s="1"/>
  <c r="F3260" i="2"/>
  <c r="G3260" i="2" s="1"/>
  <c r="F3262" i="2"/>
  <c r="G3262" i="2" s="1"/>
  <c r="F3273" i="2"/>
  <c r="G3273" i="2" s="1"/>
  <c r="F3276" i="2"/>
  <c r="G3276" i="2" s="1"/>
  <c r="F3278" i="2"/>
  <c r="G3278" i="2" s="1"/>
  <c r="F3289" i="2"/>
  <c r="G3289" i="2" s="1"/>
  <c r="F3292" i="2"/>
  <c r="G3292" i="2" s="1"/>
  <c r="F3294" i="2"/>
  <c r="G3294" i="2" s="1"/>
  <c r="F3305" i="2"/>
  <c r="G3305" i="2" s="1"/>
  <c r="F3308" i="2"/>
  <c r="G3308" i="2" s="1"/>
  <c r="F3310" i="2"/>
  <c r="G3310" i="2" s="1"/>
  <c r="F3321" i="2"/>
  <c r="G3321" i="2" s="1"/>
  <c r="F3324" i="2"/>
  <c r="G3324" i="2" s="1"/>
  <c r="F3326" i="2"/>
  <c r="G3326" i="2" s="1"/>
  <c r="F3337" i="2"/>
  <c r="G3337" i="2" s="1"/>
  <c r="F3340" i="2"/>
  <c r="G3340" i="2" s="1"/>
  <c r="F3342" i="2"/>
  <c r="G3342" i="2" s="1"/>
  <c r="F3353" i="2"/>
  <c r="G3353" i="2" s="1"/>
  <c r="F3356" i="2"/>
  <c r="G3356" i="2" s="1"/>
  <c r="F3358" i="2"/>
  <c r="G3358" i="2" s="1"/>
  <c r="F3369" i="2"/>
  <c r="G3369" i="2" s="1"/>
  <c r="F3372" i="2"/>
  <c r="G3372" i="2" s="1"/>
  <c r="F3374" i="2"/>
  <c r="G3374" i="2" s="1"/>
  <c r="F3385" i="2"/>
  <c r="G3385" i="2" s="1"/>
  <c r="F3388" i="2"/>
  <c r="G3388" i="2" s="1"/>
  <c r="F3390" i="2"/>
  <c r="G3390" i="2" s="1"/>
  <c r="F3401" i="2"/>
  <c r="G3401" i="2" s="1"/>
  <c r="F3404" i="2"/>
  <c r="G3404" i="2" s="1"/>
  <c r="F3406" i="2"/>
  <c r="G3406" i="2" s="1"/>
  <c r="F3417" i="2"/>
  <c r="G3417" i="2" s="1"/>
  <c r="F3420" i="2"/>
  <c r="G3420" i="2" s="1"/>
  <c r="F3422" i="2"/>
  <c r="G3422" i="2" s="1"/>
  <c r="F3433" i="2"/>
  <c r="G3433" i="2" s="1"/>
  <c r="F3436" i="2"/>
  <c r="G3436" i="2" s="1"/>
  <c r="F3438" i="2"/>
  <c r="G3438" i="2" s="1"/>
  <c r="F3449" i="2"/>
  <c r="G3449" i="2" s="1"/>
  <c r="F3452" i="2"/>
  <c r="G3452" i="2" s="1"/>
  <c r="F3454" i="2"/>
  <c r="G3454" i="2" s="1"/>
  <c r="F3465" i="2"/>
  <c r="G3465" i="2" s="1"/>
  <c r="F3468" i="2"/>
  <c r="G3468" i="2" s="1"/>
  <c r="F3470" i="2"/>
  <c r="G3470" i="2" s="1"/>
  <c r="F3481" i="2"/>
  <c r="G3481" i="2" s="1"/>
  <c r="F3484" i="2"/>
  <c r="G3484" i="2" s="1"/>
  <c r="F3486" i="2"/>
  <c r="G3486" i="2" s="1"/>
  <c r="F3497" i="2"/>
  <c r="G3497" i="2" s="1"/>
  <c r="F3500" i="2"/>
  <c r="G3500" i="2" s="1"/>
  <c r="F3502" i="2"/>
  <c r="G3502" i="2" s="1"/>
  <c r="F3513" i="2"/>
  <c r="G3513" i="2" s="1"/>
  <c r="F3516" i="2"/>
  <c r="G3516" i="2" s="1"/>
  <c r="F3518" i="2"/>
  <c r="G3518" i="2" s="1"/>
  <c r="F3529" i="2"/>
  <c r="G3529" i="2" s="1"/>
  <c r="F3532" i="2"/>
  <c r="G3532" i="2" s="1"/>
  <c r="F3534" i="2"/>
  <c r="G3534" i="2" s="1"/>
  <c r="F3550" i="2"/>
  <c r="G3550" i="2" s="1"/>
  <c r="F3557" i="2"/>
  <c r="G3557" i="2" s="1"/>
  <c r="F3559" i="2"/>
  <c r="G3559" i="2" s="1"/>
  <c r="F3566" i="2"/>
  <c r="G3566" i="2" s="1"/>
  <c r="F3573" i="2"/>
  <c r="G3573" i="2" s="1"/>
  <c r="F3575" i="2"/>
  <c r="G3575" i="2" s="1"/>
  <c r="F3582" i="2"/>
  <c r="G3582" i="2" s="1"/>
  <c r="F3589" i="2"/>
  <c r="G3589" i="2" s="1"/>
  <c r="F3591" i="2"/>
  <c r="G3591" i="2" s="1"/>
  <c r="F3598" i="2"/>
  <c r="G3598" i="2" s="1"/>
  <c r="F3605" i="2"/>
  <c r="G3605" i="2" s="1"/>
  <c r="F3607" i="2"/>
  <c r="G3607" i="2" s="1"/>
  <c r="F3609" i="2"/>
  <c r="G3609" i="2" s="1"/>
  <c r="F3614" i="2"/>
  <c r="G3614" i="2" s="1"/>
  <c r="F3621" i="2"/>
  <c r="G3621" i="2" s="1"/>
  <c r="F3623" i="2"/>
  <c r="G3623" i="2" s="1"/>
  <c r="F3630" i="2"/>
  <c r="G3630" i="2" s="1"/>
  <c r="F3637" i="2"/>
  <c r="G3637" i="2" s="1"/>
  <c r="F3639" i="2"/>
  <c r="G3639" i="2" s="1"/>
  <c r="F3646" i="2"/>
  <c r="G3646" i="2" s="1"/>
  <c r="F3653" i="2"/>
  <c r="G3653" i="2" s="1"/>
  <c r="F3655" i="2"/>
  <c r="G3655" i="2" s="1"/>
  <c r="F3662" i="2"/>
  <c r="G3662" i="2" s="1"/>
  <c r="F3669" i="2"/>
  <c r="G3669" i="2" s="1"/>
  <c r="F3671" i="2"/>
  <c r="G3671" i="2" s="1"/>
  <c r="F3678" i="2"/>
  <c r="G3678" i="2" s="1"/>
  <c r="F3685" i="2"/>
  <c r="G3685" i="2" s="1"/>
  <c r="F3687" i="2"/>
  <c r="G3687" i="2" s="1"/>
  <c r="F3694" i="2"/>
  <c r="G3694" i="2" s="1"/>
  <c r="F3701" i="2"/>
  <c r="G3701" i="2" s="1"/>
  <c r="F3703" i="2"/>
  <c r="G3703" i="2" s="1"/>
  <c r="F3714" i="2"/>
  <c r="G3714" i="2" s="1"/>
  <c r="F3717" i="2"/>
  <c r="G3717" i="2" s="1"/>
  <c r="F3719" i="2"/>
  <c r="G3719" i="2" s="1"/>
  <c r="F3722" i="2"/>
  <c r="G3722" i="2" s="1"/>
  <c r="F3727" i="2"/>
  <c r="G3727" i="2" s="1"/>
  <c r="F3730" i="2"/>
  <c r="G3730" i="2" s="1"/>
  <c r="F3735" i="2"/>
  <c r="G3735" i="2" s="1"/>
  <c r="F3738" i="2"/>
  <c r="G3738" i="2" s="1"/>
  <c r="F3743" i="2"/>
  <c r="G3743" i="2" s="1"/>
  <c r="F3746" i="2"/>
  <c r="G3746" i="2" s="1"/>
  <c r="F3751" i="2"/>
  <c r="G3751" i="2" s="1"/>
  <c r="F3754" i="2"/>
  <c r="G3754" i="2" s="1"/>
  <c r="F3759" i="2"/>
  <c r="G3759" i="2" s="1"/>
  <c r="F3761" i="2"/>
  <c r="G3761" i="2" s="1"/>
  <c r="F3766" i="2"/>
  <c r="G3766" i="2" s="1"/>
  <c r="F3773" i="2"/>
  <c r="G3773" i="2" s="1"/>
  <c r="F3775" i="2"/>
  <c r="G3775" i="2" s="1"/>
  <c r="F3782" i="2"/>
  <c r="G3782" i="2" s="1"/>
  <c r="F3789" i="2"/>
  <c r="G3789" i="2" s="1"/>
  <c r="F3791" i="2"/>
  <c r="G3791" i="2" s="1"/>
  <c r="F3798" i="2"/>
  <c r="G3798" i="2" s="1"/>
  <c r="F3805" i="2"/>
  <c r="G3805" i="2" s="1"/>
  <c r="F3807" i="2"/>
  <c r="G3807" i="2" s="1"/>
  <c r="F3814" i="2"/>
  <c r="G3814" i="2" s="1"/>
  <c r="F3821" i="2"/>
  <c r="G3821" i="2" s="1"/>
  <c r="F3823" i="2"/>
  <c r="G3823" i="2" s="1"/>
  <c r="F3830" i="2"/>
  <c r="G3830" i="2" s="1"/>
  <c r="F3837" i="2"/>
  <c r="G3837" i="2" s="1"/>
  <c r="F3839" i="2"/>
  <c r="G3839" i="2" s="1"/>
  <c r="F3846" i="2"/>
  <c r="G3846" i="2" s="1"/>
  <c r="F3853" i="2"/>
  <c r="G3853" i="2" s="1"/>
  <c r="F3855" i="2"/>
  <c r="G3855" i="2" s="1"/>
  <c r="F3862" i="2"/>
  <c r="G3862" i="2" s="1"/>
  <c r="F3871" i="2"/>
  <c r="G3871" i="2" s="1"/>
  <c r="F3861" i="2"/>
  <c r="G3861" i="2" s="1"/>
  <c r="F3873" i="2"/>
  <c r="G3873" i="2" s="1"/>
  <c r="F3875" i="2"/>
  <c r="G3875" i="2" s="1"/>
  <c r="F3877" i="2"/>
  <c r="G3877" i="2" s="1"/>
  <c r="F3879" i="2"/>
  <c r="G3879" i="2" s="1"/>
  <c r="F3881" i="2"/>
  <c r="G3881" i="2" s="1"/>
  <c r="F688" i="2"/>
  <c r="G688" i="2" s="1"/>
  <c r="F696" i="2"/>
  <c r="G696" i="2" s="1"/>
  <c r="F704" i="2"/>
  <c r="G704" i="2" s="1"/>
  <c r="F712" i="2"/>
  <c r="G712" i="2" s="1"/>
  <c r="F720" i="2"/>
  <c r="G720" i="2" s="1"/>
  <c r="F728" i="2"/>
  <c r="G728" i="2" s="1"/>
  <c r="F731" i="2"/>
  <c r="G731" i="2" s="1"/>
  <c r="F736" i="2"/>
  <c r="G736" i="2" s="1"/>
  <c r="F739" i="2"/>
  <c r="G739" i="2" s="1"/>
  <c r="F744" i="2"/>
  <c r="G744" i="2" s="1"/>
  <c r="F747" i="2"/>
  <c r="G747" i="2" s="1"/>
  <c r="F752" i="2"/>
  <c r="G752" i="2" s="1"/>
  <c r="F755" i="2"/>
  <c r="G755" i="2" s="1"/>
  <c r="F760" i="2"/>
  <c r="G760" i="2" s="1"/>
  <c r="F763" i="2"/>
  <c r="G763" i="2" s="1"/>
  <c r="F768" i="2"/>
  <c r="G768" i="2" s="1"/>
  <c r="F771" i="2"/>
  <c r="G771" i="2" s="1"/>
  <c r="F776" i="2"/>
  <c r="G776" i="2" s="1"/>
  <c r="F784" i="2"/>
  <c r="G784" i="2" s="1"/>
  <c r="F787" i="2"/>
  <c r="G787" i="2" s="1"/>
  <c r="F792" i="2"/>
  <c r="G792" i="2" s="1"/>
  <c r="F800" i="2"/>
  <c r="G800" i="2" s="1"/>
  <c r="F803" i="2"/>
  <c r="G803" i="2" s="1"/>
  <c r="F812" i="2"/>
  <c r="G812" i="2" s="1"/>
  <c r="F828" i="2"/>
  <c r="G828" i="2" s="1"/>
  <c r="F844" i="2"/>
  <c r="G844" i="2" s="1"/>
  <c r="F860" i="2"/>
  <c r="G860" i="2" s="1"/>
  <c r="F876" i="2"/>
  <c r="G876" i="2" s="1"/>
  <c r="F892" i="2"/>
  <c r="G892" i="2" s="1"/>
  <c r="F908" i="2"/>
  <c r="G908" i="2" s="1"/>
  <c r="F924" i="2"/>
  <c r="G924" i="2" s="1"/>
  <c r="F940" i="2"/>
  <c r="G940" i="2" s="1"/>
  <c r="F956" i="2"/>
  <c r="G956" i="2" s="1"/>
  <c r="F972" i="2"/>
  <c r="G972" i="2" s="1"/>
  <c r="F988" i="2"/>
  <c r="G988" i="2" s="1"/>
  <c r="F1004" i="2"/>
  <c r="G1004" i="2" s="1"/>
  <c r="F1020" i="2"/>
  <c r="G1020" i="2" s="1"/>
  <c r="F1036" i="2"/>
  <c r="G1036" i="2" s="1"/>
  <c r="F1052" i="2"/>
  <c r="G1052" i="2" s="1"/>
  <c r="F1068" i="2"/>
  <c r="G1068" i="2" s="1"/>
  <c r="F1084" i="2"/>
  <c r="G1084" i="2" s="1"/>
  <c r="F1076" i="2"/>
  <c r="G1076" i="2" s="1"/>
  <c r="F1092" i="2"/>
  <c r="G1092" i="2" s="1"/>
  <c r="F1371" i="2"/>
  <c r="G1371" i="2" s="1"/>
  <c r="F1387" i="2"/>
  <c r="G1387" i="2" s="1"/>
  <c r="F1403" i="2"/>
  <c r="G1403" i="2" s="1"/>
  <c r="F1419" i="2"/>
  <c r="G1419" i="2" s="1"/>
  <c r="F1435" i="2"/>
  <c r="G1435" i="2" s="1"/>
  <c r="F1375" i="2"/>
  <c r="G1375" i="2" s="1"/>
  <c r="F1391" i="2"/>
  <c r="G1391" i="2" s="1"/>
  <c r="F1407" i="2"/>
  <c r="G1407" i="2" s="1"/>
  <c r="F1423" i="2"/>
  <c r="G1423" i="2" s="1"/>
  <c r="F1439" i="2"/>
  <c r="G1439" i="2" s="1"/>
  <c r="F1927" i="2"/>
  <c r="G1927" i="2" s="1"/>
  <c r="F1943" i="2"/>
  <c r="G1943" i="2" s="1"/>
  <c r="F1959" i="2"/>
  <c r="G1959" i="2" s="1"/>
  <c r="F1975" i="2"/>
  <c r="G1975" i="2" s="1"/>
  <c r="F1939" i="2"/>
  <c r="G1939" i="2" s="1"/>
  <c r="F1955" i="2"/>
  <c r="G1955" i="2" s="1"/>
  <c r="F1971" i="2"/>
  <c r="G1971" i="2" s="1"/>
  <c r="F1987" i="2"/>
  <c r="G1987" i="2" s="1"/>
  <c r="F1995" i="2"/>
  <c r="G1995" i="2" s="1"/>
  <c r="F2003" i="2"/>
  <c r="G2003" i="2" s="1"/>
  <c r="F1935" i="2"/>
  <c r="G1935" i="2" s="1"/>
  <c r="F1951" i="2"/>
  <c r="G1951" i="2" s="1"/>
  <c r="F1967" i="2"/>
  <c r="G1967" i="2" s="1"/>
  <c r="F1983" i="2"/>
  <c r="G1983" i="2" s="1"/>
  <c r="F2530" i="2"/>
  <c r="G2530" i="2" s="1"/>
  <c r="F2539" i="2"/>
  <c r="G2539" i="2" s="1"/>
  <c r="F2542" i="2"/>
  <c r="G2542" i="2" s="1"/>
  <c r="F2547" i="2"/>
  <c r="G2547" i="2" s="1"/>
  <c r="F2550" i="2"/>
  <c r="G2550" i="2" s="1"/>
  <c r="F2555" i="2"/>
  <c r="G2555" i="2" s="1"/>
  <c r="F2558" i="2"/>
  <c r="G2558" i="2" s="1"/>
  <c r="F2563" i="2"/>
  <c r="G2563" i="2" s="1"/>
  <c r="F2566" i="2"/>
  <c r="G2566" i="2" s="1"/>
  <c r="F2571" i="2"/>
  <c r="G2571" i="2" s="1"/>
  <c r="F2574" i="2"/>
  <c r="G2574" i="2" s="1"/>
  <c r="F2579" i="2"/>
  <c r="G2579" i="2" s="1"/>
  <c r="F2582" i="2"/>
  <c r="G2582" i="2" s="1"/>
  <c r="F2587" i="2"/>
  <c r="G2587" i="2" s="1"/>
  <c r="F2590" i="2"/>
  <c r="G2590" i="2" s="1"/>
  <c r="F2599" i="2"/>
  <c r="G2599" i="2" s="1"/>
  <c r="F2615" i="2"/>
  <c r="G2615" i="2" s="1"/>
  <c r="F2631" i="2"/>
  <c r="G2631" i="2" s="1"/>
  <c r="F2538" i="2"/>
  <c r="G2538" i="2" s="1"/>
  <c r="F2543" i="2"/>
  <c r="G2543" i="2" s="1"/>
  <c r="F2546" i="2"/>
  <c r="G2546" i="2" s="1"/>
  <c r="F2551" i="2"/>
  <c r="G2551" i="2" s="1"/>
  <c r="F2554" i="2"/>
  <c r="G2554" i="2" s="1"/>
  <c r="F2559" i="2"/>
  <c r="G2559" i="2" s="1"/>
  <c r="F2562" i="2"/>
  <c r="G2562" i="2" s="1"/>
  <c r="F2567" i="2"/>
  <c r="G2567" i="2" s="1"/>
  <c r="F2570" i="2"/>
  <c r="G2570" i="2" s="1"/>
  <c r="F2575" i="2"/>
  <c r="G2575" i="2" s="1"/>
  <c r="F2578" i="2"/>
  <c r="G2578" i="2" s="1"/>
  <c r="F2583" i="2"/>
  <c r="G2583" i="2" s="1"/>
  <c r="F2586" i="2"/>
  <c r="G2586" i="2" s="1"/>
  <c r="F2591" i="2"/>
  <c r="G2591" i="2" s="1"/>
  <c r="F2607" i="2"/>
  <c r="G2607" i="2" s="1"/>
  <c r="F2623" i="2"/>
  <c r="G2623" i="2" s="1"/>
  <c r="F2639" i="2"/>
  <c r="G2639" i="2" s="1"/>
  <c r="F3545" i="2"/>
  <c r="G3545" i="2" s="1"/>
  <c r="F3554" i="2"/>
  <c r="G3554" i="2" s="1"/>
  <c r="F3546" i="2"/>
  <c r="G3546" i="2" s="1"/>
  <c r="F3562" i="2"/>
  <c r="G3562" i="2" s="1"/>
  <c r="G56" i="2"/>
  <c r="H1405" i="2" l="1"/>
  <c r="I1405" i="2" s="1"/>
  <c r="A1405" i="2" s="1"/>
  <c r="H1669" i="2"/>
  <c r="I1669" i="2" s="1"/>
  <c r="A1669" i="2" s="1"/>
  <c r="H3263" i="2"/>
  <c r="I3263" i="2" s="1"/>
  <c r="A3263" i="2" s="1"/>
  <c r="J3171" i="2"/>
  <c r="K2300" i="2"/>
  <c r="H822" i="2"/>
  <c r="I822" i="2" s="1"/>
  <c r="A822" i="2" s="1"/>
  <c r="J3824" i="2"/>
  <c r="H2856" i="2"/>
  <c r="I2856" i="2" s="1"/>
  <c r="A2856" i="2" s="1"/>
  <c r="J1082" i="2"/>
  <c r="J3107" i="2"/>
  <c r="H785" i="2"/>
  <c r="I785" i="2" s="1"/>
  <c r="A785" i="2" s="1"/>
  <c r="J3856" i="2"/>
  <c r="H3399" i="2"/>
  <c r="I3399" i="2" s="1"/>
  <c r="A3399" i="2" s="1"/>
  <c r="H286" i="2"/>
  <c r="I286" i="2" s="1"/>
  <c r="A286" i="2" s="1"/>
  <c r="H3219" i="2"/>
  <c r="I3219" i="2" s="1"/>
  <c r="A3219" i="2" s="1"/>
  <c r="H3187" i="2"/>
  <c r="I3187" i="2" s="1"/>
  <c r="A3187" i="2" s="1"/>
  <c r="H1142" i="2"/>
  <c r="I1142" i="2" s="1"/>
  <c r="A1142" i="2" s="1"/>
  <c r="H902" i="2"/>
  <c r="I902" i="2" s="1"/>
  <c r="A902" i="2" s="1"/>
  <c r="J2974" i="2"/>
  <c r="J133" i="2"/>
  <c r="K133" i="2" s="1"/>
  <c r="J423" i="2"/>
  <c r="J3123" i="2"/>
  <c r="J1411" i="2"/>
  <c r="J564" i="2"/>
  <c r="H3600" i="2"/>
  <c r="I3600" i="2" s="1"/>
  <c r="A3600" i="2" s="1"/>
  <c r="H1433" i="2"/>
  <c r="I1433" i="2" s="1"/>
  <c r="A1433" i="2" s="1"/>
  <c r="H1409" i="2"/>
  <c r="I1409" i="2" s="1"/>
  <c r="A1409" i="2" s="1"/>
  <c r="H157" i="2"/>
  <c r="I157" i="2" s="1"/>
  <c r="A157" i="2" s="1"/>
  <c r="J3845" i="2"/>
  <c r="J769" i="2"/>
  <c r="K551" i="2"/>
  <c r="H477" i="2"/>
  <c r="I477" i="2" s="1"/>
  <c r="A477" i="2" s="1"/>
  <c r="H557" i="2"/>
  <c r="I557" i="2" s="1"/>
  <c r="A557" i="2" s="1"/>
  <c r="J1344" i="2"/>
  <c r="K3841" i="2"/>
  <c r="K3552" i="2"/>
  <c r="K3117" i="2"/>
  <c r="K3109" i="2"/>
  <c r="K2856" i="2"/>
  <c r="K596" i="2"/>
  <c r="K3171" i="2"/>
  <c r="K3107" i="2"/>
  <c r="K592" i="2"/>
  <c r="K564" i="2"/>
  <c r="K1719" i="2"/>
  <c r="K3843" i="2"/>
  <c r="K1344" i="2"/>
  <c r="K1431" i="2"/>
  <c r="K2708" i="2"/>
  <c r="K2748" i="2"/>
  <c r="K835" i="2"/>
  <c r="K2832" i="2"/>
  <c r="K543" i="2"/>
  <c r="K1080" i="2"/>
  <c r="K3847" i="2"/>
  <c r="K3263" i="2"/>
  <c r="K2736" i="2"/>
  <c r="K2716" i="2"/>
  <c r="K3527" i="2"/>
  <c r="K2974" i="2"/>
  <c r="K141" i="2"/>
  <c r="K1685" i="2"/>
  <c r="K270" i="2"/>
  <c r="K3219" i="2"/>
  <c r="K3125" i="2"/>
  <c r="K2290" i="2"/>
  <c r="K1393" i="2"/>
  <c r="K1234" i="2"/>
  <c r="K1224" i="2"/>
  <c r="K573" i="2"/>
  <c r="K389" i="2"/>
  <c r="K1142" i="2"/>
  <c r="K1222" i="2"/>
  <c r="K3868" i="2"/>
  <c r="K3860" i="2"/>
  <c r="K3854" i="2"/>
  <c r="K3828" i="2"/>
  <c r="K3820" i="2"/>
  <c r="K3816" i="2"/>
  <c r="K3090" i="2"/>
  <c r="K2966" i="2"/>
  <c r="K1437" i="2"/>
  <c r="K445" i="2"/>
  <c r="K262" i="2"/>
  <c r="K3399" i="2"/>
  <c r="K3215" i="2"/>
  <c r="K3181" i="2"/>
  <c r="K3173" i="2"/>
  <c r="K3123" i="2"/>
  <c r="K2476" i="2"/>
  <c r="K2314" i="2"/>
  <c r="K2148" i="2"/>
  <c r="K1337" i="2"/>
  <c r="K1232" i="2"/>
  <c r="K557" i="2"/>
  <c r="K149" i="2"/>
  <c r="K3600" i="2"/>
  <c r="K822" i="2"/>
  <c r="K3026" i="2"/>
  <c r="K2545" i="2"/>
  <c r="K580" i="2"/>
  <c r="K429" i="2"/>
  <c r="K3239" i="2"/>
  <c r="K3197" i="2"/>
  <c r="K3133" i="2"/>
  <c r="K2306" i="2"/>
  <c r="K1331" i="2"/>
  <c r="K137" i="2"/>
  <c r="K3866" i="2"/>
  <c r="K3856" i="2"/>
  <c r="K3832" i="2"/>
  <c r="K3824" i="2"/>
  <c r="K3818" i="2"/>
  <c r="K3022" i="2"/>
  <c r="K2978" i="2"/>
  <c r="K1721" i="2"/>
  <c r="K476" i="2"/>
  <c r="K423" i="2"/>
  <c r="K286" i="2"/>
  <c r="K3724" i="2"/>
  <c r="K3548" i="2"/>
  <c r="K3223" i="2"/>
  <c r="K3195" i="2"/>
  <c r="K3131" i="2"/>
  <c r="K2792" i="2"/>
  <c r="K2752" i="2"/>
  <c r="K1717" i="2"/>
  <c r="K1238" i="2"/>
  <c r="K994" i="2"/>
  <c r="K405" i="2"/>
  <c r="K1270" i="2"/>
  <c r="K1457" i="2"/>
  <c r="K261" i="2"/>
  <c r="K413" i="2"/>
  <c r="J3546" i="2"/>
  <c r="J2623" i="2"/>
  <c r="J2567" i="2"/>
  <c r="J2631" i="2"/>
  <c r="J2571" i="2"/>
  <c r="J2539" i="2"/>
  <c r="J1987" i="2"/>
  <c r="J1439" i="2"/>
  <c r="H1387" i="2"/>
  <c r="I1387" i="2" s="1"/>
  <c r="A1387" i="2" s="1"/>
  <c r="J1387" i="2"/>
  <c r="H1084" i="2"/>
  <c r="I1084" i="2" s="1"/>
  <c r="A1084" i="2" s="1"/>
  <c r="J1084" i="2"/>
  <c r="H956" i="2"/>
  <c r="I956" i="2" s="1"/>
  <c r="A956" i="2" s="1"/>
  <c r="J956" i="2"/>
  <c r="H828" i="2"/>
  <c r="I828" i="2" s="1"/>
  <c r="A828" i="2" s="1"/>
  <c r="J828" i="2"/>
  <c r="J771" i="2"/>
  <c r="J739" i="2"/>
  <c r="J720" i="2"/>
  <c r="J3875" i="2"/>
  <c r="J3821" i="2"/>
  <c r="J3798" i="2"/>
  <c r="J3759" i="2"/>
  <c r="J3727" i="2"/>
  <c r="J3687" i="2"/>
  <c r="J3646" i="2"/>
  <c r="J3607" i="2"/>
  <c r="J3566" i="2"/>
  <c r="H3516" i="2"/>
  <c r="I3516" i="2" s="1"/>
  <c r="A3516" i="2" s="1"/>
  <c r="J3516" i="2"/>
  <c r="J3470" i="2"/>
  <c r="H3452" i="2"/>
  <c r="I3452" i="2" s="1"/>
  <c r="A3452" i="2" s="1"/>
  <c r="J3452" i="2"/>
  <c r="J3406" i="2"/>
  <c r="J3369" i="2"/>
  <c r="H3324" i="2"/>
  <c r="I3324" i="2" s="1"/>
  <c r="A3324" i="2" s="1"/>
  <c r="J3324" i="2"/>
  <c r="J3278" i="2"/>
  <c r="J3241" i="2"/>
  <c r="J3177" i="2"/>
  <c r="H3136" i="2"/>
  <c r="I3136" i="2" s="1"/>
  <c r="A3136" i="2" s="1"/>
  <c r="J3136" i="2"/>
  <c r="J3095" i="2"/>
  <c r="J3049" i="2"/>
  <c r="H3012" i="2"/>
  <c r="I3012" i="2" s="1"/>
  <c r="A3012" i="2" s="1"/>
  <c r="J3012" i="2"/>
  <c r="J2967" i="2"/>
  <c r="J2921" i="2"/>
  <c r="J2903" i="2"/>
  <c r="J2862" i="2"/>
  <c r="J2830" i="2"/>
  <c r="J2798" i="2"/>
  <c r="J2766" i="2"/>
  <c r="J2734" i="2"/>
  <c r="J2702" i="2"/>
  <c r="J2670" i="2"/>
  <c r="H2636" i="2"/>
  <c r="I2636" i="2" s="1"/>
  <c r="A2636" i="2" s="1"/>
  <c r="J2636" i="2"/>
  <c r="J2595" i="2"/>
  <c r="J2502" i="2"/>
  <c r="J2457" i="2"/>
  <c r="J2411" i="2"/>
  <c r="J2374" i="2"/>
  <c r="H2219" i="2"/>
  <c r="I2219" i="2" s="1"/>
  <c r="A2219" i="2" s="1"/>
  <c r="J2219" i="2"/>
  <c r="J54" i="2"/>
  <c r="J3554" i="2"/>
  <c r="J2607" i="2"/>
  <c r="J2578" i="2"/>
  <c r="J2562" i="2"/>
  <c r="J2546" i="2"/>
  <c r="J2615" i="2"/>
  <c r="J2582" i="2"/>
  <c r="J2566" i="2"/>
  <c r="J2550" i="2"/>
  <c r="J2530" i="2"/>
  <c r="J1935" i="2"/>
  <c r="J1971" i="2"/>
  <c r="H1959" i="2"/>
  <c r="I1959" i="2" s="1"/>
  <c r="A1959" i="2" s="1"/>
  <c r="J1959" i="2"/>
  <c r="J1423" i="2"/>
  <c r="H1435" i="2"/>
  <c r="I1435" i="2" s="1"/>
  <c r="A1435" i="2" s="1"/>
  <c r="J1435" i="2"/>
  <c r="H1371" i="2"/>
  <c r="I1371" i="2" s="1"/>
  <c r="A1371" i="2" s="1"/>
  <c r="J1371" i="2"/>
  <c r="H1068" i="2"/>
  <c r="I1068" i="2" s="1"/>
  <c r="A1068" i="2" s="1"/>
  <c r="J1068" i="2"/>
  <c r="H1004" i="2"/>
  <c r="I1004" i="2" s="1"/>
  <c r="A1004" i="2" s="1"/>
  <c r="J1004" i="2"/>
  <c r="H940" i="2"/>
  <c r="I940" i="2" s="1"/>
  <c r="A940" i="2" s="1"/>
  <c r="J940" i="2"/>
  <c r="K940" i="2" s="1"/>
  <c r="H876" i="2"/>
  <c r="I876" i="2" s="1"/>
  <c r="A876" i="2" s="1"/>
  <c r="J876" i="2"/>
  <c r="H812" i="2"/>
  <c r="I812" i="2" s="1"/>
  <c r="A812" i="2" s="1"/>
  <c r="J812" i="2"/>
  <c r="J787" i="2"/>
  <c r="J768" i="2"/>
  <c r="J752" i="2"/>
  <c r="H736" i="2"/>
  <c r="I736" i="2" s="1"/>
  <c r="A736" i="2" s="1"/>
  <c r="J736" i="2"/>
  <c r="H712" i="2"/>
  <c r="I712" i="2" s="1"/>
  <c r="A712" i="2" s="1"/>
  <c r="J712" i="2"/>
  <c r="J3881" i="2"/>
  <c r="J3873" i="2"/>
  <c r="J3855" i="2"/>
  <c r="J3837" i="2"/>
  <c r="J3814" i="2"/>
  <c r="J3791" i="2"/>
  <c r="J3773" i="2"/>
  <c r="J3754" i="2"/>
  <c r="J3738" i="2"/>
  <c r="J3722" i="2"/>
  <c r="J3703" i="2"/>
  <c r="J3685" i="2"/>
  <c r="J3662" i="2"/>
  <c r="J3639" i="2"/>
  <c r="J3621" i="2"/>
  <c r="J3605" i="2"/>
  <c r="J3582" i="2"/>
  <c r="J3559" i="2"/>
  <c r="H3532" i="2"/>
  <c r="I3532" i="2" s="1"/>
  <c r="A3532" i="2" s="1"/>
  <c r="J3532" i="2"/>
  <c r="J3513" i="2"/>
  <c r="J3486" i="2"/>
  <c r="H3468" i="2"/>
  <c r="I3468" i="2" s="1"/>
  <c r="A3468" i="2" s="1"/>
  <c r="J3468" i="2"/>
  <c r="J3449" i="2"/>
  <c r="J3422" i="2"/>
  <c r="H3404" i="2"/>
  <c r="I3404" i="2" s="1"/>
  <c r="A3404" i="2" s="1"/>
  <c r="J3404" i="2"/>
  <c r="J3385" i="2"/>
  <c r="J3358" i="2"/>
  <c r="H3340" i="2"/>
  <c r="I3340" i="2" s="1"/>
  <c r="A3340" i="2" s="1"/>
  <c r="J3340" i="2"/>
  <c r="J3321" i="2"/>
  <c r="J3294" i="2"/>
  <c r="H3276" i="2"/>
  <c r="I3276" i="2" s="1"/>
  <c r="A3276" i="2" s="1"/>
  <c r="J3276" i="2"/>
  <c r="J3257" i="2"/>
  <c r="J3230" i="2"/>
  <c r="J3193" i="2"/>
  <c r="J3175" i="2"/>
  <c r="H3156" i="2"/>
  <c r="I3156" i="2" s="1"/>
  <c r="A3156" i="2" s="1"/>
  <c r="J3156" i="2"/>
  <c r="K3156" i="2" s="1"/>
  <c r="J3129" i="2"/>
  <c r="J3111" i="2"/>
  <c r="H3092" i="2"/>
  <c r="I3092" i="2" s="1"/>
  <c r="A3092" i="2" s="1"/>
  <c r="J3092" i="2"/>
  <c r="J3065" i="2"/>
  <c r="J3047" i="2"/>
  <c r="H3028" i="2"/>
  <c r="I3028" i="2" s="1"/>
  <c r="A3028" i="2" s="1"/>
  <c r="J3028" i="2"/>
  <c r="J3001" i="2"/>
  <c r="J2983" i="2"/>
  <c r="H2964" i="2"/>
  <c r="I2964" i="2" s="1"/>
  <c r="A2964" i="2" s="1"/>
  <c r="J2964" i="2"/>
  <c r="J2937" i="2"/>
  <c r="J2919" i="2"/>
  <c r="H2900" i="2"/>
  <c r="I2900" i="2" s="1"/>
  <c r="A2900" i="2" s="1"/>
  <c r="J2900" i="2"/>
  <c r="J2875" i="2"/>
  <c r="J2859" i="2"/>
  <c r="J2843" i="2"/>
  <c r="J2827" i="2"/>
  <c r="J2811" i="2"/>
  <c r="J2795" i="2"/>
  <c r="J2779" i="2"/>
  <c r="J2763" i="2"/>
  <c r="J2747" i="2"/>
  <c r="J2731" i="2"/>
  <c r="J2715" i="2"/>
  <c r="J2699" i="2"/>
  <c r="J2683" i="2"/>
  <c r="J2667" i="2"/>
  <c r="J2651" i="2"/>
  <c r="J2634" i="2"/>
  <c r="J2611" i="2"/>
  <c r="J2537" i="2"/>
  <c r="J2518" i="2"/>
  <c r="J2491" i="2"/>
  <c r="J2473" i="2"/>
  <c r="J2454" i="2"/>
  <c r="J2427" i="2"/>
  <c r="J2409" i="2"/>
  <c r="J2390" i="2"/>
  <c r="J2363" i="2"/>
  <c r="J2345" i="2"/>
  <c r="J2326" i="2"/>
  <c r="H2299" i="2"/>
  <c r="I2299" i="2" s="1"/>
  <c r="A2299" i="2" s="1"/>
  <c r="J2299" i="2"/>
  <c r="J2281" i="2"/>
  <c r="J2262" i="2"/>
  <c r="H2235" i="2"/>
  <c r="I2235" i="2" s="1"/>
  <c r="A2235" i="2" s="1"/>
  <c r="J2235" i="2"/>
  <c r="J2217" i="2"/>
  <c r="J2198" i="2"/>
  <c r="H2171" i="2"/>
  <c r="I2171" i="2" s="1"/>
  <c r="A2171" i="2" s="1"/>
  <c r="J2171" i="2"/>
  <c r="J2153" i="2"/>
  <c r="J2134" i="2"/>
  <c r="H2107" i="2"/>
  <c r="I2107" i="2" s="1"/>
  <c r="A2107" i="2" s="1"/>
  <c r="J2107" i="2"/>
  <c r="J2089" i="2"/>
  <c r="J2070" i="2"/>
  <c r="H2043" i="2"/>
  <c r="I2043" i="2" s="1"/>
  <c r="A2043" i="2" s="1"/>
  <c r="J2043" i="2"/>
  <c r="J2025" i="2"/>
  <c r="J2006" i="2"/>
  <c r="J1981" i="2"/>
  <c r="H1972" i="2"/>
  <c r="I1972" i="2" s="1"/>
  <c r="A1972" i="2" s="1"/>
  <c r="J1972" i="2"/>
  <c r="J1958" i="2"/>
  <c r="J1945" i="2"/>
  <c r="H1931" i="2"/>
  <c r="I1931" i="2" s="1"/>
  <c r="A1931" i="2" s="1"/>
  <c r="J1931" i="2"/>
  <c r="H1915" i="2"/>
  <c r="I1915" i="2" s="1"/>
  <c r="A1915" i="2" s="1"/>
  <c r="J1915" i="2"/>
  <c r="H1892" i="2"/>
  <c r="I1892" i="2" s="1"/>
  <c r="A1892" i="2" s="1"/>
  <c r="J1892" i="2"/>
  <c r="J1874" i="2"/>
  <c r="H1851" i="2"/>
  <c r="I1851" i="2" s="1"/>
  <c r="A1851" i="2" s="1"/>
  <c r="J1851" i="2"/>
  <c r="H1828" i="2"/>
  <c r="I1828" i="2" s="1"/>
  <c r="A1828" i="2" s="1"/>
  <c r="J1828" i="2"/>
  <c r="J1810" i="2"/>
  <c r="H1787" i="2"/>
  <c r="I1787" i="2" s="1"/>
  <c r="A1787" i="2" s="1"/>
  <c r="J1787" i="2"/>
  <c r="H1764" i="2"/>
  <c r="I1764" i="2" s="1"/>
  <c r="A1764" i="2" s="1"/>
  <c r="J1764" i="2"/>
  <c r="J1746" i="2"/>
  <c r="H1723" i="2"/>
  <c r="I1723" i="2" s="1"/>
  <c r="A1723" i="2" s="1"/>
  <c r="J1723" i="2"/>
  <c r="H1700" i="2"/>
  <c r="I1700" i="2" s="1"/>
  <c r="A1700" i="2" s="1"/>
  <c r="J1700" i="2"/>
  <c r="J1682" i="2"/>
  <c r="H1659" i="2"/>
  <c r="I1659" i="2" s="1"/>
  <c r="A1659" i="2" s="1"/>
  <c r="J1659" i="2"/>
  <c r="H1636" i="2"/>
  <c r="I1636" i="2" s="1"/>
  <c r="A1636" i="2" s="1"/>
  <c r="J1636" i="2"/>
  <c r="J1618" i="2"/>
  <c r="H1595" i="2"/>
  <c r="I1595" i="2" s="1"/>
  <c r="A1595" i="2" s="1"/>
  <c r="J1595" i="2"/>
  <c r="H1572" i="2"/>
  <c r="I1572" i="2" s="1"/>
  <c r="A1572" i="2" s="1"/>
  <c r="J1572" i="2"/>
  <c r="J1554" i="2"/>
  <c r="H1531" i="2"/>
  <c r="I1531" i="2" s="1"/>
  <c r="A1531" i="2" s="1"/>
  <c r="J1531" i="2"/>
  <c r="H1508" i="2"/>
  <c r="I1508" i="2" s="1"/>
  <c r="A1508" i="2" s="1"/>
  <c r="J1508" i="2"/>
  <c r="J1490" i="2"/>
  <c r="H1467" i="2"/>
  <c r="I1467" i="2" s="1"/>
  <c r="A1467" i="2" s="1"/>
  <c r="J1467" i="2"/>
  <c r="H1444" i="2"/>
  <c r="I1444" i="2" s="1"/>
  <c r="A1444" i="2" s="1"/>
  <c r="J1444" i="2"/>
  <c r="H1412" i="2"/>
  <c r="I1412" i="2" s="1"/>
  <c r="A1412" i="2" s="1"/>
  <c r="J1412" i="2"/>
  <c r="H1380" i="2"/>
  <c r="I1380" i="2" s="1"/>
  <c r="A1380" i="2" s="1"/>
  <c r="J1380" i="2"/>
  <c r="J1359" i="2"/>
  <c r="J1330" i="2"/>
  <c r="H1304" i="2"/>
  <c r="I1304" i="2" s="1"/>
  <c r="A1304" i="2" s="1"/>
  <c r="J1304" i="2"/>
  <c r="J3874" i="2"/>
  <c r="J3851" i="2"/>
  <c r="J3833" i="2"/>
  <c r="J3810" i="2"/>
  <c r="J3787" i="2"/>
  <c r="J3769" i="2"/>
  <c r="J3706" i="2"/>
  <c r="J3683" i="2"/>
  <c r="J3665" i="2"/>
  <c r="J3642" i="2"/>
  <c r="J3619" i="2"/>
  <c r="J3601" i="2"/>
  <c r="J3578" i="2"/>
  <c r="J3553" i="2"/>
  <c r="H3512" i="2"/>
  <c r="I3512" i="2" s="1"/>
  <c r="A3512" i="2" s="1"/>
  <c r="J3512" i="2"/>
  <c r="H3480" i="2"/>
  <c r="I3480" i="2" s="1"/>
  <c r="A3480" i="2" s="1"/>
  <c r="J3480" i="2"/>
  <c r="H3448" i="2"/>
  <c r="I3448" i="2" s="1"/>
  <c r="A3448" i="2" s="1"/>
  <c r="J3448" i="2"/>
  <c r="H3416" i="2"/>
  <c r="I3416" i="2" s="1"/>
  <c r="A3416" i="2" s="1"/>
  <c r="J3416" i="2"/>
  <c r="H3384" i="2"/>
  <c r="I3384" i="2" s="1"/>
  <c r="A3384" i="2" s="1"/>
  <c r="J3384" i="2"/>
  <c r="H3352" i="2"/>
  <c r="I3352" i="2" s="1"/>
  <c r="A3352" i="2" s="1"/>
  <c r="J3352" i="2"/>
  <c r="H3320" i="2"/>
  <c r="I3320" i="2" s="1"/>
  <c r="A3320" i="2" s="1"/>
  <c r="J3320" i="2"/>
  <c r="H3288" i="2"/>
  <c r="I3288" i="2" s="1"/>
  <c r="A3288" i="2" s="1"/>
  <c r="J3288" i="2"/>
  <c r="H3256" i="2"/>
  <c r="I3256" i="2" s="1"/>
  <c r="A3256" i="2" s="1"/>
  <c r="J3256" i="2"/>
  <c r="H3224" i="2"/>
  <c r="I3224" i="2" s="1"/>
  <c r="A3224" i="2" s="1"/>
  <c r="J3224" i="2"/>
  <c r="J3806" i="2"/>
  <c r="J3783" i="2"/>
  <c r="J3758" i="2"/>
  <c r="J3742" i="2"/>
  <c r="J3726" i="2"/>
  <c r="J3702" i="2"/>
  <c r="J3679" i="2"/>
  <c r="J3661" i="2"/>
  <c r="J3638" i="2"/>
  <c r="J3615" i="2"/>
  <c r="J3590" i="2"/>
  <c r="J3567" i="2"/>
  <c r="J3549" i="2"/>
  <c r="H3524" i="2"/>
  <c r="I3524" i="2" s="1"/>
  <c r="A3524" i="2" s="1"/>
  <c r="J3524" i="2"/>
  <c r="H3492" i="2"/>
  <c r="I3492" i="2" s="1"/>
  <c r="A3492" i="2" s="1"/>
  <c r="J3492" i="2"/>
  <c r="H3460" i="2"/>
  <c r="I3460" i="2" s="1"/>
  <c r="A3460" i="2" s="1"/>
  <c r="J3460" i="2"/>
  <c r="H3428" i="2"/>
  <c r="I3428" i="2" s="1"/>
  <c r="A3428" i="2" s="1"/>
  <c r="J3428" i="2"/>
  <c r="H3396" i="2"/>
  <c r="I3396" i="2" s="1"/>
  <c r="A3396" i="2" s="1"/>
  <c r="J3396" i="2"/>
  <c r="H3364" i="2"/>
  <c r="I3364" i="2" s="1"/>
  <c r="A3364" i="2" s="1"/>
  <c r="J3364" i="2"/>
  <c r="H3332" i="2"/>
  <c r="I3332" i="2" s="1"/>
  <c r="A3332" i="2" s="1"/>
  <c r="J3332" i="2"/>
  <c r="H3300" i="2"/>
  <c r="I3300" i="2" s="1"/>
  <c r="A3300" i="2" s="1"/>
  <c r="J3300" i="2"/>
  <c r="H3268" i="2"/>
  <c r="I3268" i="2" s="1"/>
  <c r="A3268" i="2" s="1"/>
  <c r="J3268" i="2"/>
  <c r="H3236" i="2"/>
  <c r="I3236" i="2" s="1"/>
  <c r="A3236" i="2" s="1"/>
  <c r="J3236" i="2"/>
  <c r="J3211" i="2"/>
  <c r="J3203" i="2"/>
  <c r="J3185" i="2"/>
  <c r="J3167" i="2"/>
  <c r="H3148" i="2"/>
  <c r="I3148" i="2" s="1"/>
  <c r="A3148" i="2" s="1"/>
  <c r="J3148" i="2"/>
  <c r="J3121" i="2"/>
  <c r="J3103" i="2"/>
  <c r="H3084" i="2"/>
  <c r="I3084" i="2" s="1"/>
  <c r="A3084" i="2" s="1"/>
  <c r="J3084" i="2"/>
  <c r="J3057" i="2"/>
  <c r="J3039" i="2"/>
  <c r="H3020" i="2"/>
  <c r="I3020" i="2" s="1"/>
  <c r="A3020" i="2" s="1"/>
  <c r="J3020" i="2"/>
  <c r="J2993" i="2"/>
  <c r="J2975" i="2"/>
  <c r="H2956" i="2"/>
  <c r="I2956" i="2" s="1"/>
  <c r="A2956" i="2" s="1"/>
  <c r="J2956" i="2"/>
  <c r="J2929" i="2"/>
  <c r="J2911" i="2"/>
  <c r="H2892" i="2"/>
  <c r="I2892" i="2" s="1"/>
  <c r="A2892" i="2" s="1"/>
  <c r="J2892" i="2"/>
  <c r="J2871" i="2"/>
  <c r="J2855" i="2"/>
  <c r="J2839" i="2"/>
  <c r="J2823" i="2"/>
  <c r="J2807" i="2"/>
  <c r="J2791" i="2"/>
  <c r="J2775" i="2"/>
  <c r="J2759" i="2"/>
  <c r="J2743" i="2"/>
  <c r="J2727" i="2"/>
  <c r="J2711" i="2"/>
  <c r="J2695" i="2"/>
  <c r="J2679" i="2"/>
  <c r="J2663" i="2"/>
  <c r="J2647" i="2"/>
  <c r="J2626" i="2"/>
  <c r="J2603" i="2"/>
  <c r="H2532" i="2"/>
  <c r="I2532" i="2" s="1"/>
  <c r="A2532" i="2" s="1"/>
  <c r="J2532" i="2"/>
  <c r="J2510" i="2"/>
  <c r="J2483" i="2"/>
  <c r="J2465" i="2"/>
  <c r="J2446" i="2"/>
  <c r="J2419" i="2"/>
  <c r="J2401" i="2"/>
  <c r="J2382" i="2"/>
  <c r="J2355" i="2"/>
  <c r="J2337" i="2"/>
  <c r="J2318" i="2"/>
  <c r="J2291" i="2"/>
  <c r="J2273" i="2"/>
  <c r="J2254" i="2"/>
  <c r="J2227" i="2"/>
  <c r="J2209" i="2"/>
  <c r="J2190" i="2"/>
  <c r="J2163" i="2"/>
  <c r="J2145" i="2"/>
  <c r="J2126" i="2"/>
  <c r="J2099" i="2"/>
  <c r="J2081" i="2"/>
  <c r="J2062" i="2"/>
  <c r="J2035" i="2"/>
  <c r="J2017" i="2"/>
  <c r="H1980" i="2"/>
  <c r="I1980" i="2" s="1"/>
  <c r="A1980" i="2" s="1"/>
  <c r="J1980" i="2"/>
  <c r="J1923" i="2"/>
  <c r="H1900" i="2"/>
  <c r="I1900" i="2" s="1"/>
  <c r="A1900" i="2" s="1"/>
  <c r="J1900" i="2"/>
  <c r="J1882" i="2"/>
  <c r="J1859" i="2"/>
  <c r="H1836" i="2"/>
  <c r="I1836" i="2" s="1"/>
  <c r="A1836" i="2" s="1"/>
  <c r="J1836" i="2"/>
  <c r="J1818" i="2"/>
  <c r="J1795" i="2"/>
  <c r="H1772" i="2"/>
  <c r="I1772" i="2" s="1"/>
  <c r="A1772" i="2" s="1"/>
  <c r="J1772" i="2"/>
  <c r="J1754" i="2"/>
  <c r="J1731" i="2"/>
  <c r="H1708" i="2"/>
  <c r="I1708" i="2" s="1"/>
  <c r="A1708" i="2" s="1"/>
  <c r="J1708" i="2"/>
  <c r="H1075" i="2"/>
  <c r="I1075" i="2" s="1"/>
  <c r="A1075" i="2" s="1"/>
  <c r="J1075" i="2"/>
  <c r="J949" i="2"/>
  <c r="J853" i="2"/>
  <c r="J667" i="2"/>
  <c r="H635" i="2"/>
  <c r="I635" i="2" s="1"/>
  <c r="A635" i="2" s="1"/>
  <c r="J635" i="2"/>
  <c r="H587" i="2"/>
  <c r="I587" i="2" s="1"/>
  <c r="A587" i="2" s="1"/>
  <c r="J587" i="2"/>
  <c r="J531" i="2"/>
  <c r="H491" i="2"/>
  <c r="I491" i="2" s="1"/>
  <c r="A491" i="2" s="1"/>
  <c r="J491" i="2"/>
  <c r="H459" i="2"/>
  <c r="I459" i="2" s="1"/>
  <c r="A459" i="2" s="1"/>
  <c r="J459" i="2"/>
  <c r="H403" i="2"/>
  <c r="I403" i="2" s="1"/>
  <c r="A403" i="2" s="1"/>
  <c r="J403" i="2"/>
  <c r="H323" i="2"/>
  <c r="I323" i="2" s="1"/>
  <c r="A323" i="2" s="1"/>
  <c r="J323" i="2"/>
  <c r="H275" i="2"/>
  <c r="I275" i="2" s="1"/>
  <c r="A275" i="2" s="1"/>
  <c r="J275" i="2"/>
  <c r="H243" i="2"/>
  <c r="I243" i="2" s="1"/>
  <c r="A243" i="2" s="1"/>
  <c r="J243" i="2"/>
  <c r="H211" i="2"/>
  <c r="I211" i="2" s="1"/>
  <c r="A211" i="2" s="1"/>
  <c r="J211" i="2"/>
  <c r="H179" i="2"/>
  <c r="I179" i="2" s="1"/>
  <c r="A179" i="2" s="1"/>
  <c r="J179" i="2"/>
  <c r="H115" i="2"/>
  <c r="I115" i="2" s="1"/>
  <c r="A115" i="2" s="1"/>
  <c r="J115" i="2"/>
  <c r="H91" i="2"/>
  <c r="I91" i="2" s="1"/>
  <c r="A91" i="2" s="1"/>
  <c r="J91" i="2"/>
  <c r="H51" i="2"/>
  <c r="I51" i="2" s="1"/>
  <c r="A51" i="2" s="1"/>
  <c r="J51" i="2"/>
  <c r="J3247" i="2"/>
  <c r="H1275" i="2"/>
  <c r="I1275" i="2" s="1"/>
  <c r="A1275" i="2" s="1"/>
  <c r="J1275" i="2"/>
  <c r="H1243" i="2"/>
  <c r="I1243" i="2" s="1"/>
  <c r="A1243" i="2" s="1"/>
  <c r="J1243" i="2"/>
  <c r="H1211" i="2"/>
  <c r="I1211" i="2" s="1"/>
  <c r="A1211" i="2" s="1"/>
  <c r="J1211" i="2"/>
  <c r="H1179" i="2"/>
  <c r="I1179" i="2" s="1"/>
  <c r="A1179" i="2" s="1"/>
  <c r="J1179" i="2"/>
  <c r="H1147" i="2"/>
  <c r="I1147" i="2" s="1"/>
  <c r="A1147" i="2" s="1"/>
  <c r="J1147" i="2"/>
  <c r="J1107" i="2"/>
  <c r="H1023" i="2"/>
  <c r="I1023" i="2" s="1"/>
  <c r="A1023" i="2" s="1"/>
  <c r="J1023" i="2"/>
  <c r="J959" i="2"/>
  <c r="J895" i="2"/>
  <c r="J831" i="2"/>
  <c r="H1703" i="2"/>
  <c r="I1703" i="2" s="1"/>
  <c r="A1703" i="2" s="1"/>
  <c r="J1703" i="2"/>
  <c r="H1676" i="2"/>
  <c r="I1676" i="2" s="1"/>
  <c r="A1676" i="2" s="1"/>
  <c r="J1676" i="2"/>
  <c r="H1632" i="2"/>
  <c r="I1632" i="2" s="1"/>
  <c r="A1632" i="2" s="1"/>
  <c r="J1632" i="2"/>
  <c r="J1610" i="2"/>
  <c r="J1566" i="2"/>
  <c r="J1513" i="2"/>
  <c r="J1491" i="2"/>
  <c r="H1447" i="2"/>
  <c r="I1447" i="2" s="1"/>
  <c r="A1447" i="2" s="1"/>
  <c r="J1447" i="2"/>
  <c r="H1420" i="2"/>
  <c r="I1420" i="2" s="1"/>
  <c r="A1420" i="2" s="1"/>
  <c r="J1420" i="2"/>
  <c r="H1376" i="2"/>
  <c r="I1376" i="2" s="1"/>
  <c r="A1376" i="2" s="1"/>
  <c r="J1376" i="2"/>
  <c r="J1345" i="2"/>
  <c r="J1311" i="2"/>
  <c r="H1276" i="2"/>
  <c r="I1276" i="2" s="1"/>
  <c r="A1276" i="2" s="1"/>
  <c r="J1276" i="2"/>
  <c r="H1244" i="2"/>
  <c r="I1244" i="2" s="1"/>
  <c r="A1244" i="2" s="1"/>
  <c r="J1244" i="2"/>
  <c r="H1212" i="2"/>
  <c r="I1212" i="2" s="1"/>
  <c r="A1212" i="2" s="1"/>
  <c r="J1212" i="2"/>
  <c r="H1180" i="2"/>
  <c r="I1180" i="2" s="1"/>
  <c r="A1180" i="2" s="1"/>
  <c r="J1180" i="2"/>
  <c r="H1148" i="2"/>
  <c r="I1148" i="2" s="1"/>
  <c r="A1148" i="2" s="1"/>
  <c r="J1148" i="2"/>
  <c r="H1124" i="2"/>
  <c r="I1124" i="2" s="1"/>
  <c r="A1124" i="2" s="1"/>
  <c r="J1124" i="2"/>
  <c r="H1100" i="2"/>
  <c r="I1100" i="2" s="1"/>
  <c r="A1100" i="2" s="1"/>
  <c r="J1100" i="2"/>
  <c r="H1079" i="2"/>
  <c r="I1079" i="2" s="1"/>
  <c r="A1079" i="2" s="1"/>
  <c r="J1079" i="2"/>
  <c r="H1056" i="2"/>
  <c r="I1056" i="2" s="1"/>
  <c r="A1056" i="2" s="1"/>
  <c r="J1056" i="2"/>
  <c r="H1035" i="2"/>
  <c r="I1035" i="2" s="1"/>
  <c r="A1035" i="2" s="1"/>
  <c r="J1035" i="2"/>
  <c r="J1017" i="2"/>
  <c r="H992" i="2"/>
  <c r="I992" i="2" s="1"/>
  <c r="A992" i="2" s="1"/>
  <c r="J992" i="2"/>
  <c r="H971" i="2"/>
  <c r="I971" i="2" s="1"/>
  <c r="A971" i="2" s="1"/>
  <c r="J971" i="2"/>
  <c r="J953" i="2"/>
  <c r="H928" i="2"/>
  <c r="I928" i="2" s="1"/>
  <c r="A928" i="2" s="1"/>
  <c r="J928" i="2"/>
  <c r="H907" i="2"/>
  <c r="I907" i="2" s="1"/>
  <c r="A907" i="2" s="1"/>
  <c r="J907" i="2"/>
  <c r="J889" i="2"/>
  <c r="H864" i="2"/>
  <c r="I864" i="2" s="1"/>
  <c r="A864" i="2" s="1"/>
  <c r="J864" i="2"/>
  <c r="H843" i="2"/>
  <c r="I843" i="2" s="1"/>
  <c r="A843" i="2" s="1"/>
  <c r="J843" i="2"/>
  <c r="H823" i="2"/>
  <c r="I823" i="2" s="1"/>
  <c r="A823" i="2" s="1"/>
  <c r="J823" i="2"/>
  <c r="J807" i="2"/>
  <c r="J727" i="2"/>
  <c r="H695" i="2"/>
  <c r="I695" i="2" s="1"/>
  <c r="A695" i="2" s="1"/>
  <c r="J695" i="2"/>
  <c r="J666" i="2"/>
  <c r="J634" i="2"/>
  <c r="J602" i="2"/>
  <c r="J570" i="2"/>
  <c r="J538" i="2"/>
  <c r="J506" i="2"/>
  <c r="J474" i="2"/>
  <c r="J442" i="2"/>
  <c r="J410" i="2"/>
  <c r="J378" i="2"/>
  <c r="J346" i="2"/>
  <c r="J314" i="2"/>
  <c r="J282" i="2"/>
  <c r="J250" i="2"/>
  <c r="J218" i="2"/>
  <c r="J186" i="2"/>
  <c r="J154" i="2"/>
  <c r="J122" i="2"/>
  <c r="J965" i="2"/>
  <c r="H675" i="2"/>
  <c r="I675" i="2" s="1"/>
  <c r="A675" i="2" s="1"/>
  <c r="J675" i="2"/>
  <c r="H547" i="2"/>
  <c r="I547" i="2" s="1"/>
  <c r="A547" i="2" s="1"/>
  <c r="J547" i="2"/>
  <c r="H427" i="2"/>
  <c r="I427" i="2" s="1"/>
  <c r="A427" i="2" s="1"/>
  <c r="J427" i="2"/>
  <c r="H379" i="2"/>
  <c r="I379" i="2" s="1"/>
  <c r="A379" i="2" s="1"/>
  <c r="J379" i="2"/>
  <c r="H315" i="2"/>
  <c r="I315" i="2" s="1"/>
  <c r="A315" i="2" s="1"/>
  <c r="J315" i="2"/>
  <c r="H131" i="2"/>
  <c r="I131" i="2" s="1"/>
  <c r="A131" i="2" s="1"/>
  <c r="J131" i="2"/>
  <c r="J99" i="2"/>
  <c r="H75" i="2"/>
  <c r="I75" i="2" s="1"/>
  <c r="A75" i="2" s="1"/>
  <c r="J75" i="2"/>
  <c r="J38" i="2"/>
  <c r="J22" i="2"/>
  <c r="J6" i="2"/>
  <c r="H2164" i="2"/>
  <c r="I2164" i="2" s="1"/>
  <c r="A2164" i="2" s="1"/>
  <c r="J2164" i="2"/>
  <c r="J1679" i="2"/>
  <c r="J3650" i="2"/>
  <c r="H319" i="2"/>
  <c r="I319" i="2" s="1"/>
  <c r="A319" i="2" s="1"/>
  <c r="J319" i="2"/>
  <c r="H1520" i="2"/>
  <c r="I1520" i="2" s="1"/>
  <c r="A1520" i="2" s="1"/>
  <c r="J1520" i="2"/>
  <c r="H2552" i="2"/>
  <c r="I2552" i="2" s="1"/>
  <c r="A2552" i="2" s="1"/>
  <c r="J2552" i="2"/>
  <c r="J36" i="2"/>
  <c r="J3541" i="2"/>
  <c r="J3473" i="2"/>
  <c r="J3405" i="2"/>
  <c r="J3285" i="2"/>
  <c r="J3217" i="2"/>
  <c r="H3104" i="2"/>
  <c r="I3104" i="2" s="1"/>
  <c r="A3104" i="2" s="1"/>
  <c r="J3104" i="2"/>
  <c r="J3034" i="2"/>
  <c r="H2968" i="2"/>
  <c r="I2968" i="2" s="1"/>
  <c r="A2968" i="2" s="1"/>
  <c r="J2968" i="2"/>
  <c r="H2860" i="2"/>
  <c r="I2860" i="2" s="1"/>
  <c r="A2860" i="2" s="1"/>
  <c r="J2860" i="2"/>
  <c r="H3864" i="2"/>
  <c r="I3864" i="2" s="1"/>
  <c r="A3864" i="2" s="1"/>
  <c r="J3864" i="2"/>
  <c r="H3804" i="2"/>
  <c r="I3804" i="2" s="1"/>
  <c r="A3804" i="2" s="1"/>
  <c r="J3804" i="2"/>
  <c r="H3752" i="2"/>
  <c r="I3752" i="2" s="1"/>
  <c r="A3752" i="2" s="1"/>
  <c r="J3752" i="2"/>
  <c r="H3716" i="2"/>
  <c r="I3716" i="2" s="1"/>
  <c r="A3716" i="2" s="1"/>
  <c r="J3716" i="2"/>
  <c r="H3656" i="2"/>
  <c r="I3656" i="2" s="1"/>
  <c r="A3656" i="2" s="1"/>
  <c r="J3656" i="2"/>
  <c r="H3596" i="2"/>
  <c r="I3596" i="2" s="1"/>
  <c r="A3596" i="2" s="1"/>
  <c r="J3596" i="2"/>
  <c r="J3563" i="2"/>
  <c r="J3525" i="2"/>
  <c r="J3503" i="2"/>
  <c r="J3461" i="2"/>
  <c r="J3439" i="2"/>
  <c r="J3397" i="2"/>
  <c r="J3375" i="2"/>
  <c r="J3333" i="2"/>
  <c r="J3311" i="2"/>
  <c r="J3269" i="2"/>
  <c r="J3243" i="2"/>
  <c r="J3190" i="2"/>
  <c r="J3155" i="2"/>
  <c r="J3134" i="2"/>
  <c r="J3093" i="2"/>
  <c r="H3080" i="2"/>
  <c r="I3080" i="2" s="1"/>
  <c r="A3080" i="2" s="1"/>
  <c r="J3080" i="2"/>
  <c r="J3035" i="2"/>
  <c r="J3018" i="2"/>
  <c r="J2973" i="2"/>
  <c r="H2960" i="2"/>
  <c r="I2960" i="2" s="1"/>
  <c r="A2960" i="2" s="1"/>
  <c r="J2960" i="2"/>
  <c r="J2934" i="2"/>
  <c r="J2899" i="2"/>
  <c r="J2878" i="2"/>
  <c r="J2829" i="2"/>
  <c r="J2793" i="2"/>
  <c r="H2756" i="2"/>
  <c r="I2756" i="2" s="1"/>
  <c r="A2756" i="2" s="1"/>
  <c r="J2756" i="2"/>
  <c r="J2701" i="2"/>
  <c r="J2665" i="2"/>
  <c r="J2617" i="2"/>
  <c r="H2584" i="2"/>
  <c r="I2584" i="2" s="1"/>
  <c r="A2584" i="2" s="1"/>
  <c r="J2584" i="2"/>
  <c r="J2522" i="2"/>
  <c r="J2471" i="2"/>
  <c r="J2458" i="2"/>
  <c r="J2407" i="2"/>
  <c r="J2394" i="2"/>
  <c r="J2343" i="2"/>
  <c r="J2330" i="2"/>
  <c r="H2279" i="2"/>
  <c r="I2279" i="2" s="1"/>
  <c r="A2279" i="2" s="1"/>
  <c r="J2279" i="2"/>
  <c r="J2266" i="2"/>
  <c r="H2215" i="2"/>
  <c r="I2215" i="2" s="1"/>
  <c r="A2215" i="2" s="1"/>
  <c r="J2215" i="2"/>
  <c r="J2202" i="2"/>
  <c r="H2151" i="2"/>
  <c r="I2151" i="2" s="1"/>
  <c r="A2151" i="2" s="1"/>
  <c r="J2151" i="2"/>
  <c r="J2138" i="2"/>
  <c r="H2087" i="2"/>
  <c r="I2087" i="2" s="1"/>
  <c r="A2087" i="2" s="1"/>
  <c r="J2087" i="2"/>
  <c r="J2074" i="2"/>
  <c r="H2023" i="2"/>
  <c r="I2023" i="2" s="1"/>
  <c r="A2023" i="2" s="1"/>
  <c r="J2023" i="2"/>
  <c r="J2010" i="2"/>
  <c r="H1984" i="2"/>
  <c r="I1984" i="2" s="1"/>
  <c r="A1984" i="2" s="1"/>
  <c r="J1984" i="2"/>
  <c r="J1926" i="2"/>
  <c r="J1903" i="2"/>
  <c r="J1887" i="2"/>
  <c r="J1862" i="2"/>
  <c r="J1839" i="2"/>
  <c r="J1823" i="2"/>
  <c r="H1792" i="2"/>
  <c r="I1792" i="2" s="1"/>
  <c r="A1792" i="2" s="1"/>
  <c r="J1792" i="2"/>
  <c r="J1769" i="2"/>
  <c r="H1744" i="2"/>
  <c r="I1744" i="2" s="1"/>
  <c r="A1744" i="2" s="1"/>
  <c r="J1744" i="2"/>
  <c r="H1728" i="2"/>
  <c r="I1728" i="2" s="1"/>
  <c r="A1728" i="2" s="1"/>
  <c r="J1728" i="2"/>
  <c r="J1701" i="2"/>
  <c r="J1686" i="2"/>
  <c r="J3863" i="2"/>
  <c r="H3840" i="2"/>
  <c r="I3840" i="2" s="1"/>
  <c r="A3840" i="2" s="1"/>
  <c r="J3840" i="2"/>
  <c r="J3827" i="2"/>
  <c r="H3788" i="2"/>
  <c r="I3788" i="2" s="1"/>
  <c r="A3788" i="2" s="1"/>
  <c r="J3788" i="2"/>
  <c r="H3744" i="2"/>
  <c r="I3744" i="2" s="1"/>
  <c r="A3744" i="2" s="1"/>
  <c r="J3744" i="2"/>
  <c r="H3704" i="2"/>
  <c r="I3704" i="2" s="1"/>
  <c r="A3704" i="2" s="1"/>
  <c r="J3704" i="2"/>
  <c r="J3673" i="2"/>
  <c r="J3634" i="2"/>
  <c r="H3572" i="2"/>
  <c r="I3572" i="2" s="1"/>
  <c r="A3572" i="2" s="1"/>
  <c r="J3572" i="2"/>
  <c r="H3520" i="2"/>
  <c r="I3520" i="2" s="1"/>
  <c r="A3520" i="2" s="1"/>
  <c r="J3520" i="2"/>
  <c r="J3458" i="2"/>
  <c r="J3419" i="2"/>
  <c r="J3359" i="2"/>
  <c r="J3299" i="2"/>
  <c r="H3264" i="2"/>
  <c r="I3264" i="2" s="1"/>
  <c r="A3264" i="2" s="1"/>
  <c r="J3264" i="2"/>
  <c r="J3174" i="2"/>
  <c r="J3139" i="2"/>
  <c r="J3083" i="2"/>
  <c r="J3046" i="2"/>
  <c r="J3011" i="2"/>
  <c r="J2955" i="2"/>
  <c r="J2918" i="2"/>
  <c r="J2883" i="2"/>
  <c r="J3303" i="2"/>
  <c r="J2693" i="2"/>
  <c r="H2544" i="2"/>
  <c r="I2544" i="2" s="1"/>
  <c r="A2544" i="2" s="1"/>
  <c r="J2544" i="2"/>
  <c r="J2519" i="2"/>
  <c r="J2498" i="2"/>
  <c r="J2482" i="2"/>
  <c r="H2304" i="2"/>
  <c r="I2304" i="2" s="1"/>
  <c r="A2304" i="2" s="1"/>
  <c r="J2304" i="2"/>
  <c r="J2269" i="2"/>
  <c r="J2253" i="2"/>
  <c r="J2234" i="2"/>
  <c r="H2183" i="2"/>
  <c r="I2183" i="2" s="1"/>
  <c r="A2183" i="2" s="1"/>
  <c r="J2183" i="2"/>
  <c r="H2048" i="2"/>
  <c r="I2048" i="2" s="1"/>
  <c r="A2048" i="2" s="1"/>
  <c r="J2048" i="2"/>
  <c r="J2013" i="2"/>
  <c r="J1902" i="2"/>
  <c r="J1886" i="2"/>
  <c r="H1751" i="2"/>
  <c r="I1751" i="2" s="1"/>
  <c r="A1751" i="2" s="1"/>
  <c r="J1751" i="2"/>
  <c r="H1687" i="2"/>
  <c r="I1687" i="2" s="1"/>
  <c r="A1687" i="2" s="1"/>
  <c r="J1687" i="2"/>
  <c r="H1628" i="2"/>
  <c r="I1628" i="2" s="1"/>
  <c r="A1628" i="2" s="1"/>
  <c r="J1628" i="2"/>
  <c r="H1616" i="2"/>
  <c r="I1616" i="2" s="1"/>
  <c r="A1616" i="2" s="1"/>
  <c r="J1616" i="2"/>
  <c r="J1567" i="2"/>
  <c r="J1529" i="2"/>
  <c r="H1479" i="2"/>
  <c r="I1479" i="2" s="1"/>
  <c r="A1479" i="2" s="1"/>
  <c r="J1479" i="2"/>
  <c r="J1466" i="2"/>
  <c r="J1445" i="2"/>
  <c r="J1414" i="2"/>
  <c r="J1390" i="2"/>
  <c r="J1382" i="2"/>
  <c r="J1357" i="2"/>
  <c r="H1320" i="2"/>
  <c r="I1320" i="2" s="1"/>
  <c r="A1320" i="2" s="1"/>
  <c r="J1320" i="2"/>
  <c r="J1297" i="2"/>
  <c r="J1263" i="2"/>
  <c r="J1231" i="2"/>
  <c r="J1199" i="2"/>
  <c r="J1167" i="2"/>
  <c r="J1135" i="2"/>
  <c r="H1111" i="2"/>
  <c r="I1111" i="2" s="1"/>
  <c r="A1111" i="2" s="1"/>
  <c r="J1111" i="2"/>
  <c r="J794" i="2"/>
  <c r="J677" i="2"/>
  <c r="J598" i="2"/>
  <c r="J534" i="2"/>
  <c r="J470" i="2"/>
  <c r="J406" i="2"/>
  <c r="J342" i="2"/>
  <c r="J278" i="2"/>
  <c r="J255" i="2"/>
  <c r="J225" i="2"/>
  <c r="H208" i="2"/>
  <c r="I208" i="2" s="1"/>
  <c r="A208" i="2" s="1"/>
  <c r="J208" i="2"/>
  <c r="H180" i="2"/>
  <c r="I180" i="2" s="1"/>
  <c r="A180" i="2" s="1"/>
  <c r="J180" i="2"/>
  <c r="J150" i="2"/>
  <c r="H127" i="2"/>
  <c r="I127" i="2" s="1"/>
  <c r="A127" i="2" s="1"/>
  <c r="J127" i="2"/>
  <c r="J97" i="2"/>
  <c r="H80" i="2"/>
  <c r="I80" i="2" s="1"/>
  <c r="A80" i="2" s="1"/>
  <c r="J80" i="2"/>
  <c r="J50" i="2"/>
  <c r="J23" i="2"/>
  <c r="J273" i="2"/>
  <c r="J228" i="2"/>
  <c r="H164" i="2"/>
  <c r="I164" i="2" s="1"/>
  <c r="A164" i="2" s="1"/>
  <c r="J164" i="2"/>
  <c r="H128" i="2"/>
  <c r="I128" i="2" s="1"/>
  <c r="A128" i="2" s="1"/>
  <c r="J128" i="2"/>
  <c r="H64" i="2"/>
  <c r="I64" i="2" s="1"/>
  <c r="A64" i="2" s="1"/>
  <c r="J64" i="2"/>
  <c r="J9" i="2"/>
  <c r="J1105" i="2"/>
  <c r="H1047" i="2"/>
  <c r="I1047" i="2" s="1"/>
  <c r="A1047" i="2" s="1"/>
  <c r="J1047" i="2"/>
  <c r="J898" i="2"/>
  <c r="J722" i="2"/>
  <c r="H288" i="2"/>
  <c r="I288" i="2" s="1"/>
  <c r="A288" i="2" s="1"/>
  <c r="J288" i="2"/>
  <c r="H268" i="2"/>
  <c r="I268" i="2" s="1"/>
  <c r="A268" i="2" s="1"/>
  <c r="J268" i="2"/>
  <c r="H215" i="2"/>
  <c r="I215" i="2" s="1"/>
  <c r="A215" i="2" s="1"/>
  <c r="J215" i="2"/>
  <c r="J185" i="2"/>
  <c r="J153" i="2"/>
  <c r="J136" i="2"/>
  <c r="J106" i="2"/>
  <c r="J76" i="2"/>
  <c r="H55" i="2"/>
  <c r="I55" i="2" s="1"/>
  <c r="A55" i="2" s="1"/>
  <c r="J55" i="2"/>
  <c r="J17" i="2"/>
  <c r="H196" i="2"/>
  <c r="I196" i="2" s="1"/>
  <c r="A196" i="2" s="1"/>
  <c r="J196" i="2"/>
  <c r="J143" i="2"/>
  <c r="J98" i="2"/>
  <c r="J49" i="2"/>
  <c r="H2872" i="2"/>
  <c r="I2872" i="2" s="1"/>
  <c r="A2872" i="2" s="1"/>
  <c r="J2872" i="2"/>
  <c r="J2713" i="2"/>
  <c r="H2648" i="2"/>
  <c r="I2648" i="2" s="1"/>
  <c r="A2648" i="2" s="1"/>
  <c r="J2648" i="2"/>
  <c r="J2630" i="2"/>
  <c r="H2568" i="2"/>
  <c r="I2568" i="2" s="1"/>
  <c r="A2568" i="2" s="1"/>
  <c r="J2568" i="2"/>
  <c r="H2416" i="2"/>
  <c r="I2416" i="2" s="1"/>
  <c r="A2416" i="2" s="1"/>
  <c r="J2416" i="2"/>
  <c r="J2389" i="2"/>
  <c r="J2370" i="2"/>
  <c r="J2354" i="2"/>
  <c r="H2168" i="2"/>
  <c r="I2168" i="2" s="1"/>
  <c r="A2168" i="2" s="1"/>
  <c r="J2168" i="2"/>
  <c r="H2135" i="2"/>
  <c r="I2135" i="2" s="1"/>
  <c r="A2135" i="2" s="1"/>
  <c r="J2135" i="2"/>
  <c r="H2100" i="2"/>
  <c r="I2100" i="2" s="1"/>
  <c r="A2100" i="2" s="1"/>
  <c r="J2100" i="2"/>
  <c r="J2053" i="2"/>
  <c r="J1989" i="2"/>
  <c r="J1946" i="2"/>
  <c r="H1848" i="2"/>
  <c r="I1848" i="2" s="1"/>
  <c r="A1848" i="2" s="1"/>
  <c r="J1848" i="2"/>
  <c r="J1809" i="2"/>
  <c r="J1791" i="2"/>
  <c r="J1766" i="2"/>
  <c r="J1741" i="2"/>
  <c r="J1665" i="2"/>
  <c r="H1648" i="2"/>
  <c r="I1648" i="2" s="1"/>
  <c r="A1648" i="2" s="1"/>
  <c r="J1648" i="2"/>
  <c r="H1640" i="2"/>
  <c r="I1640" i="2" s="1"/>
  <c r="A1640" i="2" s="1"/>
  <c r="J1640" i="2"/>
  <c r="J1617" i="2"/>
  <c r="J1557" i="2"/>
  <c r="J1534" i="2"/>
  <c r="J1526" i="2"/>
  <c r="J1478" i="2"/>
  <c r="H1456" i="2"/>
  <c r="I1456" i="2" s="1"/>
  <c r="A1456" i="2" s="1"/>
  <c r="J1456" i="2"/>
  <c r="H1448" i="2"/>
  <c r="I1448" i="2" s="1"/>
  <c r="A1448" i="2" s="1"/>
  <c r="J1448" i="2"/>
  <c r="H1415" i="2"/>
  <c r="I1415" i="2" s="1"/>
  <c r="A1415" i="2" s="1"/>
  <c r="J1415" i="2"/>
  <c r="J1402" i="2"/>
  <c r="J1379" i="2"/>
  <c r="J1366" i="2"/>
  <c r="J1343" i="2"/>
  <c r="J1310" i="2"/>
  <c r="H1287" i="2"/>
  <c r="I1287" i="2" s="1"/>
  <c r="A1287" i="2" s="1"/>
  <c r="J1287" i="2"/>
  <c r="H1255" i="2"/>
  <c r="I1255" i="2" s="1"/>
  <c r="A1255" i="2" s="1"/>
  <c r="J1255" i="2"/>
  <c r="H1223" i="2"/>
  <c r="I1223" i="2" s="1"/>
  <c r="A1223" i="2" s="1"/>
  <c r="J1223" i="2"/>
  <c r="H1191" i="2"/>
  <c r="I1191" i="2" s="1"/>
  <c r="A1191" i="2" s="1"/>
  <c r="J1191" i="2"/>
  <c r="H1159" i="2"/>
  <c r="I1159" i="2" s="1"/>
  <c r="A1159" i="2" s="1"/>
  <c r="J1159" i="2"/>
  <c r="J1125" i="2"/>
  <c r="J1097" i="2"/>
  <c r="H1083" i="2"/>
  <c r="I1083" i="2" s="1"/>
  <c r="A1083" i="2" s="1"/>
  <c r="J1083" i="2"/>
  <c r="J1050" i="2"/>
  <c r="J1025" i="2"/>
  <c r="J990" i="2"/>
  <c r="H967" i="2"/>
  <c r="I967" i="2" s="1"/>
  <c r="A967" i="2" s="1"/>
  <c r="J967" i="2"/>
  <c r="H932" i="2"/>
  <c r="I932" i="2" s="1"/>
  <c r="A932" i="2" s="1"/>
  <c r="J932" i="2"/>
  <c r="H915" i="2"/>
  <c r="I915" i="2" s="1"/>
  <c r="A915" i="2" s="1"/>
  <c r="J915" i="2"/>
  <c r="J882" i="2"/>
  <c r="H856" i="2"/>
  <c r="I856" i="2" s="1"/>
  <c r="A856" i="2" s="1"/>
  <c r="J856" i="2"/>
  <c r="J829" i="2"/>
  <c r="J795" i="2"/>
  <c r="J774" i="2"/>
  <c r="J746" i="2"/>
  <c r="J714" i="2"/>
  <c r="J693" i="2"/>
  <c r="J657" i="2"/>
  <c r="J629" i="2"/>
  <c r="H608" i="2"/>
  <c r="I608" i="2" s="1"/>
  <c r="A608" i="2" s="1"/>
  <c r="J608" i="2"/>
  <c r="J542" i="2"/>
  <c r="J478" i="2"/>
  <c r="J414" i="2"/>
  <c r="J350" i="2"/>
  <c r="H284" i="2"/>
  <c r="I284" i="2" s="1"/>
  <c r="A284" i="2" s="1"/>
  <c r="J284" i="2"/>
  <c r="H3765" i="2"/>
  <c r="I3765" i="2" s="1"/>
  <c r="A3765" i="2" s="1"/>
  <c r="J3765" i="2"/>
  <c r="H3429" i="2"/>
  <c r="I3429" i="2" s="1"/>
  <c r="A3429" i="2" s="1"/>
  <c r="J3429" i="2"/>
  <c r="H3313" i="2"/>
  <c r="I3313" i="2" s="1"/>
  <c r="A3313" i="2" s="1"/>
  <c r="J3313" i="2"/>
  <c r="H3293" i="2"/>
  <c r="I3293" i="2" s="1"/>
  <c r="A3293" i="2" s="1"/>
  <c r="J3293" i="2"/>
  <c r="H3120" i="2"/>
  <c r="I3120" i="2" s="1"/>
  <c r="A3120" i="2" s="1"/>
  <c r="J3120" i="2"/>
  <c r="H3710" i="2"/>
  <c r="I3710" i="2" s="1"/>
  <c r="A3710" i="2" s="1"/>
  <c r="J3710" i="2"/>
  <c r="H3245" i="2"/>
  <c r="I3245" i="2" s="1"/>
  <c r="A3245" i="2" s="1"/>
  <c r="J3245" i="2"/>
  <c r="H3074" i="2"/>
  <c r="I3074" i="2" s="1"/>
  <c r="A3074" i="2" s="1"/>
  <c r="J3074" i="2"/>
  <c r="H3056" i="2"/>
  <c r="I3056" i="2" s="1"/>
  <c r="A3056" i="2" s="1"/>
  <c r="J3056" i="2"/>
  <c r="H2844" i="2"/>
  <c r="I2844" i="2" s="1"/>
  <c r="A2844" i="2" s="1"/>
  <c r="J2844" i="2"/>
  <c r="H2621" i="2"/>
  <c r="I2621" i="2" s="1"/>
  <c r="A2621" i="2" s="1"/>
  <c r="J2621" i="2"/>
  <c r="H2585" i="2"/>
  <c r="I2585" i="2" s="1"/>
  <c r="A2585" i="2" s="1"/>
  <c r="J2585" i="2"/>
  <c r="H2474" i="2"/>
  <c r="I2474" i="2" s="1"/>
  <c r="A2474" i="2" s="1"/>
  <c r="J2474" i="2"/>
  <c r="H2428" i="2"/>
  <c r="I2428" i="2" s="1"/>
  <c r="A2428" i="2" s="1"/>
  <c r="J2428" i="2"/>
  <c r="H3848" i="2"/>
  <c r="I3848" i="2" s="1"/>
  <c r="A3848" i="2" s="1"/>
  <c r="J3848" i="2"/>
  <c r="H3809" i="2"/>
  <c r="I3809" i="2" s="1"/>
  <c r="A3809" i="2" s="1"/>
  <c r="J3809" i="2"/>
  <c r="H3740" i="2"/>
  <c r="I3740" i="2" s="1"/>
  <c r="A3740" i="2" s="1"/>
  <c r="J3740" i="2"/>
  <c r="H3705" i="2"/>
  <c r="I3705" i="2" s="1"/>
  <c r="A3705" i="2" s="1"/>
  <c r="J3705" i="2"/>
  <c r="H3624" i="2"/>
  <c r="I3624" i="2" s="1"/>
  <c r="A3624" i="2" s="1"/>
  <c r="J3624" i="2"/>
  <c r="H3595" i="2"/>
  <c r="I3595" i="2" s="1"/>
  <c r="A3595" i="2" s="1"/>
  <c r="J3595" i="2"/>
  <c r="H3509" i="2"/>
  <c r="I3509" i="2" s="1"/>
  <c r="A3509" i="2" s="1"/>
  <c r="J3509" i="2"/>
  <c r="H3489" i="2"/>
  <c r="I3489" i="2" s="1"/>
  <c r="A3489" i="2" s="1"/>
  <c r="J3489" i="2"/>
  <c r="H3451" i="2"/>
  <c r="I3451" i="2" s="1"/>
  <c r="A3451" i="2" s="1"/>
  <c r="J3451" i="2"/>
  <c r="J3365" i="2"/>
  <c r="K3365" i="2" s="1"/>
  <c r="H3327" i="2"/>
  <c r="I3327" i="2" s="1"/>
  <c r="A3327" i="2" s="1"/>
  <c r="J3327" i="2"/>
  <c r="H3234" i="2"/>
  <c r="I3234" i="2" s="1"/>
  <c r="A3234" i="2" s="1"/>
  <c r="J3234" i="2"/>
  <c r="H3166" i="2"/>
  <c r="I3166" i="2" s="1"/>
  <c r="A3166" i="2" s="1"/>
  <c r="J3166" i="2"/>
  <c r="H3061" i="2"/>
  <c r="I3061" i="2" s="1"/>
  <c r="A3061" i="2" s="1"/>
  <c r="J3061" i="2"/>
  <c r="H3045" i="2"/>
  <c r="I3045" i="2" s="1"/>
  <c r="A3045" i="2" s="1"/>
  <c r="J3045" i="2"/>
  <c r="H3002" i="2"/>
  <c r="I3002" i="2" s="1"/>
  <c r="A3002" i="2" s="1"/>
  <c r="J3002" i="2"/>
  <c r="H2984" i="2"/>
  <c r="I2984" i="2" s="1"/>
  <c r="A2984" i="2" s="1"/>
  <c r="J2984" i="2"/>
  <c r="J2914" i="2"/>
  <c r="K2914" i="2" s="1"/>
  <c r="H2841" i="2"/>
  <c r="I2841" i="2" s="1"/>
  <c r="A2841" i="2" s="1"/>
  <c r="J2841" i="2"/>
  <c r="H2789" i="2"/>
  <c r="I2789" i="2" s="1"/>
  <c r="A2789" i="2" s="1"/>
  <c r="J2789" i="2"/>
  <c r="H2773" i="2"/>
  <c r="I2773" i="2" s="1"/>
  <c r="A2773" i="2" s="1"/>
  <c r="J2773" i="2"/>
  <c r="H2684" i="2"/>
  <c r="I2684" i="2" s="1"/>
  <c r="A2684" i="2" s="1"/>
  <c r="J2684" i="2"/>
  <c r="H2616" i="2"/>
  <c r="I2616" i="2" s="1"/>
  <c r="A2616" i="2" s="1"/>
  <c r="J2616" i="2"/>
  <c r="H2600" i="2"/>
  <c r="I2600" i="2" s="1"/>
  <c r="A2600" i="2" s="1"/>
  <c r="J2600" i="2"/>
  <c r="H2569" i="2"/>
  <c r="I2569" i="2" s="1"/>
  <c r="A2569" i="2" s="1"/>
  <c r="J2569" i="2"/>
  <c r="H2512" i="2"/>
  <c r="I2512" i="2" s="1"/>
  <c r="A2512" i="2" s="1"/>
  <c r="J2512" i="2"/>
  <c r="J2453" i="2"/>
  <c r="K2453" i="2" s="1"/>
  <c r="J2429" i="2"/>
  <c r="K2429" i="2" s="1"/>
  <c r="J2413" i="2"/>
  <c r="K2413" i="2" s="1"/>
  <c r="H2346" i="2"/>
  <c r="I2346" i="2" s="1"/>
  <c r="A2346" i="2" s="1"/>
  <c r="J2346" i="2"/>
  <c r="H2245" i="2"/>
  <c r="I2245" i="2" s="1"/>
  <c r="A2245" i="2" s="1"/>
  <c r="J2245" i="2"/>
  <c r="J2229" i="2"/>
  <c r="K2229" i="2" s="1"/>
  <c r="H2188" i="2"/>
  <c r="I2188" i="2" s="1"/>
  <c r="A2188" i="2" s="1"/>
  <c r="J2188" i="2"/>
  <c r="H2170" i="2"/>
  <c r="I2170" i="2" s="1"/>
  <c r="A2170" i="2" s="1"/>
  <c r="J2170" i="2"/>
  <c r="H2128" i="2"/>
  <c r="I2128" i="2" s="1"/>
  <c r="A2128" i="2" s="1"/>
  <c r="J2128" i="2"/>
  <c r="H2096" i="2"/>
  <c r="I2096" i="2" s="1"/>
  <c r="A2096" i="2" s="1"/>
  <c r="J2096" i="2"/>
  <c r="H2064" i="2"/>
  <c r="I2064" i="2" s="1"/>
  <c r="A2064" i="2" s="1"/>
  <c r="J2064" i="2"/>
  <c r="H1993" i="2"/>
  <c r="I1993" i="2" s="1"/>
  <c r="A1993" i="2" s="1"/>
  <c r="J1993" i="2"/>
  <c r="H1930" i="2"/>
  <c r="I1930" i="2" s="1"/>
  <c r="A1930" i="2" s="1"/>
  <c r="J1930" i="2"/>
  <c r="H1765" i="2"/>
  <c r="I1765" i="2" s="1"/>
  <c r="A1765" i="2" s="1"/>
  <c r="J1765" i="2"/>
  <c r="H1469" i="2"/>
  <c r="I1469" i="2" s="1"/>
  <c r="A1469" i="2" s="1"/>
  <c r="J1469" i="2"/>
  <c r="H1027" i="2"/>
  <c r="I1027" i="2" s="1"/>
  <c r="A1027" i="2" s="1"/>
  <c r="J1027" i="2"/>
  <c r="H793" i="2"/>
  <c r="I793" i="2" s="1"/>
  <c r="A793" i="2" s="1"/>
  <c r="J793" i="2"/>
  <c r="J670" i="2"/>
  <c r="K670" i="2" s="1"/>
  <c r="H549" i="2"/>
  <c r="I549" i="2" s="1"/>
  <c r="A549" i="2" s="1"/>
  <c r="J549" i="2"/>
  <c r="H421" i="2"/>
  <c r="I421" i="2" s="1"/>
  <c r="A421" i="2" s="1"/>
  <c r="J421" i="2"/>
  <c r="H2886" i="2"/>
  <c r="I2886" i="2" s="1"/>
  <c r="A2886" i="2" s="1"/>
  <c r="J2886" i="2"/>
  <c r="J2685" i="2"/>
  <c r="K2685" i="2" s="1"/>
  <c r="H2506" i="2"/>
  <c r="I2506" i="2" s="1"/>
  <c r="A2506" i="2" s="1"/>
  <c r="J2506" i="2"/>
  <c r="J1957" i="2"/>
  <c r="K1957" i="2" s="1"/>
  <c r="H1893" i="2"/>
  <c r="I1893" i="2" s="1"/>
  <c r="A1893" i="2" s="1"/>
  <c r="J1893" i="2"/>
  <c r="J1750" i="2"/>
  <c r="K1750" i="2" s="1"/>
  <c r="H1606" i="2"/>
  <c r="I1606" i="2" s="1"/>
  <c r="A1606" i="2" s="1"/>
  <c r="J1606" i="2"/>
  <c r="H1559" i="2"/>
  <c r="I1559" i="2" s="1"/>
  <c r="A1559" i="2" s="1"/>
  <c r="J1559" i="2"/>
  <c r="H1539" i="2"/>
  <c r="I1539" i="2" s="1"/>
  <c r="A1539" i="2" s="1"/>
  <c r="J1539" i="2"/>
  <c r="H1395" i="2"/>
  <c r="I1395" i="2" s="1"/>
  <c r="A1395" i="2" s="1"/>
  <c r="J1395" i="2"/>
  <c r="H1321" i="2"/>
  <c r="I1321" i="2" s="1"/>
  <c r="A1321" i="2" s="1"/>
  <c r="J1321" i="2"/>
  <c r="J1293" i="2"/>
  <c r="K1293" i="2" s="1"/>
  <c r="H1258" i="2"/>
  <c r="I1258" i="2" s="1"/>
  <c r="A1258" i="2" s="1"/>
  <c r="J1258" i="2"/>
  <c r="J1214" i="2"/>
  <c r="K1214" i="2" s="1"/>
  <c r="H1192" i="2"/>
  <c r="I1192" i="2" s="1"/>
  <c r="A1192" i="2" s="1"/>
  <c r="J1192" i="2"/>
  <c r="J1138" i="2"/>
  <c r="K1138" i="2" s="1"/>
  <c r="H1121" i="2"/>
  <c r="I1121" i="2" s="1"/>
  <c r="A1121" i="2" s="1"/>
  <c r="J1121" i="2"/>
  <c r="H1022" i="2"/>
  <c r="I1022" i="2" s="1"/>
  <c r="A1022" i="2" s="1"/>
  <c r="J1022" i="2"/>
  <c r="H930" i="2"/>
  <c r="I930" i="2" s="1"/>
  <c r="A930" i="2" s="1"/>
  <c r="J930" i="2"/>
  <c r="H888" i="2"/>
  <c r="I888" i="2" s="1"/>
  <c r="A888" i="2" s="1"/>
  <c r="J888" i="2"/>
  <c r="H796" i="2"/>
  <c r="I796" i="2" s="1"/>
  <c r="A796" i="2" s="1"/>
  <c r="J796" i="2"/>
  <c r="J780" i="2"/>
  <c r="H751" i="2"/>
  <c r="I751" i="2" s="1"/>
  <c r="A751" i="2" s="1"/>
  <c r="J751" i="2"/>
  <c r="J732" i="2"/>
  <c r="H716" i="2"/>
  <c r="I716" i="2" s="1"/>
  <c r="A716" i="2" s="1"/>
  <c r="J716" i="2"/>
  <c r="H681" i="2"/>
  <c r="I681" i="2" s="1"/>
  <c r="A681" i="2" s="1"/>
  <c r="J681" i="2"/>
  <c r="H665" i="2"/>
  <c r="I665" i="2" s="1"/>
  <c r="A665" i="2" s="1"/>
  <c r="J665" i="2"/>
  <c r="H632" i="2"/>
  <c r="I632" i="2" s="1"/>
  <c r="A632" i="2" s="1"/>
  <c r="J632" i="2"/>
  <c r="H609" i="2"/>
  <c r="I609" i="2" s="1"/>
  <c r="A609" i="2" s="1"/>
  <c r="J609" i="2"/>
  <c r="H588" i="2"/>
  <c r="I588" i="2" s="1"/>
  <c r="A588" i="2" s="1"/>
  <c r="J588" i="2"/>
  <c r="H556" i="2"/>
  <c r="I556" i="2" s="1"/>
  <c r="A556" i="2" s="1"/>
  <c r="J556" i="2"/>
  <c r="H524" i="2"/>
  <c r="I524" i="2" s="1"/>
  <c r="A524" i="2" s="1"/>
  <c r="J524" i="2"/>
  <c r="H492" i="2"/>
  <c r="I492" i="2" s="1"/>
  <c r="A492" i="2" s="1"/>
  <c r="J492" i="2"/>
  <c r="H460" i="2"/>
  <c r="I460" i="2" s="1"/>
  <c r="A460" i="2" s="1"/>
  <c r="J460" i="2"/>
  <c r="H428" i="2"/>
  <c r="I428" i="2" s="1"/>
  <c r="A428" i="2" s="1"/>
  <c r="J428" i="2"/>
  <c r="J401" i="2"/>
  <c r="K401" i="2" s="1"/>
  <c r="H372" i="2"/>
  <c r="I372" i="2" s="1"/>
  <c r="A372" i="2" s="1"/>
  <c r="J372" i="2"/>
  <c r="J341" i="2"/>
  <c r="K341" i="2" s="1"/>
  <c r="H302" i="2"/>
  <c r="I302" i="2" s="1"/>
  <c r="A302" i="2" s="1"/>
  <c r="J302" i="2"/>
  <c r="J253" i="2"/>
  <c r="H231" i="2"/>
  <c r="I231" i="2" s="1"/>
  <c r="A231" i="2" s="1"/>
  <c r="J231" i="2"/>
  <c r="H188" i="2"/>
  <c r="I188" i="2" s="1"/>
  <c r="A188" i="2" s="1"/>
  <c r="J188" i="2"/>
  <c r="H109" i="2"/>
  <c r="I109" i="2" s="1"/>
  <c r="A109" i="2" s="1"/>
  <c r="J109" i="2"/>
  <c r="J58" i="2"/>
  <c r="J529" i="2"/>
  <c r="K529" i="2" s="1"/>
  <c r="H495" i="2"/>
  <c r="I495" i="2" s="1"/>
  <c r="A495" i="2" s="1"/>
  <c r="J495" i="2"/>
  <c r="H221" i="2"/>
  <c r="I221" i="2" s="1"/>
  <c r="A221" i="2" s="1"/>
  <c r="J221" i="2"/>
  <c r="H77" i="2"/>
  <c r="I77" i="2" s="1"/>
  <c r="A77" i="2" s="1"/>
  <c r="J77" i="2"/>
  <c r="J332" i="2"/>
  <c r="K332" i="2" s="1"/>
  <c r="H41" i="2"/>
  <c r="I41" i="2" s="1"/>
  <c r="A41" i="2" s="1"/>
  <c r="J41" i="2"/>
  <c r="H2272" i="2"/>
  <c r="I2272" i="2" s="1"/>
  <c r="A2272" i="2" s="1"/>
  <c r="J2272" i="2"/>
  <c r="H2205" i="2"/>
  <c r="I2205" i="2" s="1"/>
  <c r="A2205" i="2" s="1"/>
  <c r="J2205" i="2"/>
  <c r="J2189" i="2"/>
  <c r="K2189" i="2" s="1"/>
  <c r="H2165" i="2"/>
  <c r="I2165" i="2" s="1"/>
  <c r="A2165" i="2" s="1"/>
  <c r="J2165" i="2"/>
  <c r="H2008" i="2"/>
  <c r="I2008" i="2" s="1"/>
  <c r="A2008" i="2" s="1"/>
  <c r="J2008" i="2"/>
  <c r="J1789" i="2"/>
  <c r="K1789" i="2" s="1"/>
  <c r="H1673" i="2"/>
  <c r="I1673" i="2" s="1"/>
  <c r="A1673" i="2" s="1"/>
  <c r="J1673" i="2"/>
  <c r="H1600" i="2"/>
  <c r="I1600" i="2" s="1"/>
  <c r="A1600" i="2" s="1"/>
  <c r="J1600" i="2"/>
  <c r="H1592" i="2"/>
  <c r="I1592" i="2" s="1"/>
  <c r="A1592" i="2" s="1"/>
  <c r="J1592" i="2"/>
  <c r="H1580" i="2"/>
  <c r="I1580" i="2" s="1"/>
  <c r="A1580" i="2" s="1"/>
  <c r="J1580" i="2"/>
  <c r="J1525" i="2"/>
  <c r="K1525" i="2" s="1"/>
  <c r="J1509" i="2"/>
  <c r="K1509" i="2" s="1"/>
  <c r="H1489" i="2"/>
  <c r="I1489" i="2" s="1"/>
  <c r="A1489" i="2" s="1"/>
  <c r="J1489" i="2"/>
  <c r="H1432" i="2"/>
  <c r="I1432" i="2" s="1"/>
  <c r="A1432" i="2" s="1"/>
  <c r="J1432" i="2"/>
  <c r="H1353" i="2"/>
  <c r="I1353" i="2" s="1"/>
  <c r="A1353" i="2" s="1"/>
  <c r="J1353" i="2"/>
  <c r="J1314" i="2"/>
  <c r="K1314" i="2" s="1"/>
  <c r="H1248" i="2"/>
  <c r="I1248" i="2" s="1"/>
  <c r="A1248" i="2" s="1"/>
  <c r="J1248" i="2"/>
  <c r="H1213" i="2"/>
  <c r="I1213" i="2" s="1"/>
  <c r="A1213" i="2" s="1"/>
  <c r="J1213" i="2"/>
  <c r="H1176" i="2"/>
  <c r="I1176" i="2" s="1"/>
  <c r="A1176" i="2" s="1"/>
  <c r="J1176" i="2"/>
  <c r="H1114" i="2"/>
  <c r="I1114" i="2" s="1"/>
  <c r="A1114" i="2" s="1"/>
  <c r="J1114" i="2"/>
  <c r="J1096" i="2"/>
  <c r="K1096" i="2" s="1"/>
  <c r="H1053" i="2"/>
  <c r="I1053" i="2" s="1"/>
  <c r="A1053" i="2" s="1"/>
  <c r="J1053" i="2"/>
  <c r="H1006" i="2"/>
  <c r="I1006" i="2" s="1"/>
  <c r="A1006" i="2" s="1"/>
  <c r="J1006" i="2"/>
  <c r="H980" i="2"/>
  <c r="I980" i="2" s="1"/>
  <c r="A980" i="2" s="1"/>
  <c r="J980" i="2"/>
  <c r="H945" i="2"/>
  <c r="I945" i="2" s="1"/>
  <c r="A945" i="2" s="1"/>
  <c r="J945" i="2"/>
  <c r="H913" i="2"/>
  <c r="I913" i="2" s="1"/>
  <c r="A913" i="2" s="1"/>
  <c r="J913" i="2"/>
  <c r="H874" i="2"/>
  <c r="I874" i="2" s="1"/>
  <c r="A874" i="2" s="1"/>
  <c r="J874" i="2"/>
  <c r="H846" i="2"/>
  <c r="I846" i="2" s="1"/>
  <c r="A846" i="2" s="1"/>
  <c r="J846" i="2"/>
  <c r="J813" i="2"/>
  <c r="K813" i="2" s="1"/>
  <c r="H593" i="2"/>
  <c r="I593" i="2" s="1"/>
  <c r="A593" i="2" s="1"/>
  <c r="J593" i="2"/>
  <c r="H433" i="2"/>
  <c r="I433" i="2" s="1"/>
  <c r="A433" i="2" s="1"/>
  <c r="J433" i="2"/>
  <c r="H391" i="2"/>
  <c r="I391" i="2" s="1"/>
  <c r="A391" i="2" s="1"/>
  <c r="J391" i="2"/>
  <c r="J360" i="2"/>
  <c r="H340" i="2"/>
  <c r="I340" i="2" s="1"/>
  <c r="A340" i="2" s="1"/>
  <c r="J340" i="2"/>
  <c r="H305" i="2"/>
  <c r="I305" i="2" s="1"/>
  <c r="A305" i="2" s="1"/>
  <c r="J305" i="2"/>
  <c r="H152" i="2"/>
  <c r="I152" i="2" s="1"/>
  <c r="A152" i="2" s="1"/>
  <c r="J152" i="2"/>
  <c r="H18" i="2"/>
  <c r="J18" i="2"/>
  <c r="H293" i="2"/>
  <c r="I293" i="2" s="1"/>
  <c r="A293" i="2" s="1"/>
  <c r="J293" i="2"/>
  <c r="J189" i="2"/>
  <c r="H167" i="2"/>
  <c r="I167" i="2" s="1"/>
  <c r="A167" i="2" s="1"/>
  <c r="J167" i="2"/>
  <c r="J2962" i="2"/>
  <c r="K2962" i="2" s="1"/>
  <c r="H2936" i="2"/>
  <c r="I2936" i="2" s="1"/>
  <c r="A2936" i="2" s="1"/>
  <c r="J2936" i="2"/>
  <c r="J2882" i="2"/>
  <c r="K2882" i="2" s="1"/>
  <c r="H2672" i="2"/>
  <c r="I2672" i="2" s="1"/>
  <c r="A2672" i="2" s="1"/>
  <c r="J2672" i="2"/>
  <c r="H2644" i="2"/>
  <c r="I2644" i="2" s="1"/>
  <c r="A2644" i="2" s="1"/>
  <c r="J2644" i="2"/>
  <c r="J1797" i="2"/>
  <c r="K1797" i="2" s="1"/>
  <c r="J697" i="2"/>
  <c r="K697" i="2" s="1"/>
  <c r="J565" i="2"/>
  <c r="K565" i="2" s="1"/>
  <c r="J309" i="2"/>
  <c r="K309" i="2" s="1"/>
  <c r="H3756" i="2"/>
  <c r="I3756" i="2" s="1"/>
  <c r="A3756" i="2" s="1"/>
  <c r="J3756" i="2"/>
  <c r="H3688" i="2"/>
  <c r="I3688" i="2" s="1"/>
  <c r="A3688" i="2" s="1"/>
  <c r="J3688" i="2"/>
  <c r="H3395" i="2"/>
  <c r="I3395" i="2" s="1"/>
  <c r="A3395" i="2" s="1"/>
  <c r="J3395" i="2"/>
  <c r="H3140" i="2"/>
  <c r="I3140" i="2" s="1"/>
  <c r="A3140" i="2" s="1"/>
  <c r="J3140" i="2"/>
  <c r="J3005" i="2"/>
  <c r="K3005" i="2" s="1"/>
  <c r="H2989" i="2"/>
  <c r="I2989" i="2" s="1"/>
  <c r="A2989" i="2" s="1"/>
  <c r="J2989" i="2"/>
  <c r="J2941" i="2"/>
  <c r="K2941" i="2" s="1"/>
  <c r="H2925" i="2"/>
  <c r="I2925" i="2" s="1"/>
  <c r="A2925" i="2" s="1"/>
  <c r="J2925" i="2"/>
  <c r="J2877" i="2"/>
  <c r="K2877" i="2" s="1"/>
  <c r="H2824" i="2"/>
  <c r="I2824" i="2" s="1"/>
  <c r="A2824" i="2" s="1"/>
  <c r="J2824" i="2"/>
  <c r="J2661" i="2"/>
  <c r="K2661" i="2" s="1"/>
  <c r="J2633" i="2"/>
  <c r="K2633" i="2" s="1"/>
  <c r="H2536" i="2"/>
  <c r="I2536" i="2" s="1"/>
  <c r="A2536" i="2" s="1"/>
  <c r="J2536" i="2"/>
  <c r="H2448" i="2"/>
  <c r="I2448" i="2" s="1"/>
  <c r="A2448" i="2" s="1"/>
  <c r="J2448" i="2"/>
  <c r="J2122" i="2"/>
  <c r="K2122" i="2" s="1"/>
  <c r="J2050" i="2"/>
  <c r="K2050" i="2" s="1"/>
  <c r="J2034" i="2"/>
  <c r="K2034" i="2" s="1"/>
  <c r="J1978" i="2"/>
  <c r="K1978" i="2" s="1"/>
  <c r="J1830" i="2"/>
  <c r="K1830" i="2" s="1"/>
  <c r="J1814" i="2"/>
  <c r="K1814" i="2" s="1"/>
  <c r="J1649" i="2"/>
  <c r="K1649" i="2" s="1"/>
  <c r="J1613" i="2"/>
  <c r="K1613" i="2" s="1"/>
  <c r="J1562" i="2"/>
  <c r="K1562" i="2" s="1"/>
  <c r="J1550" i="2"/>
  <c r="K1550" i="2" s="1"/>
  <c r="J1510" i="2"/>
  <c r="K1510" i="2" s="1"/>
  <c r="J1494" i="2"/>
  <c r="K1494" i="2" s="1"/>
  <c r="J1309" i="2"/>
  <c r="K1309" i="2" s="1"/>
  <c r="J1246" i="2"/>
  <c r="K1246" i="2" s="1"/>
  <c r="H1208" i="2"/>
  <c r="I1208" i="2" s="1"/>
  <c r="A1208" i="2" s="1"/>
  <c r="J1208" i="2"/>
  <c r="J1066" i="2"/>
  <c r="K1066" i="2" s="1"/>
  <c r="J1038" i="2"/>
  <c r="K1038" i="2" s="1"/>
  <c r="H951" i="2"/>
  <c r="I951" i="2" s="1"/>
  <c r="A951" i="2" s="1"/>
  <c r="J951" i="2"/>
  <c r="J814" i="2"/>
  <c r="K814" i="2" s="1"/>
  <c r="J737" i="2"/>
  <c r="K737" i="2" s="1"/>
  <c r="J717" i="2"/>
  <c r="K717" i="2" s="1"/>
  <c r="J694" i="2"/>
  <c r="K694" i="2" s="1"/>
  <c r="H680" i="2"/>
  <c r="I680" i="2" s="1"/>
  <c r="A680" i="2" s="1"/>
  <c r="J680" i="2"/>
  <c r="J649" i="2"/>
  <c r="K649" i="2" s="1"/>
  <c r="J633" i="2"/>
  <c r="K633" i="2" s="1"/>
  <c r="J508" i="2"/>
  <c r="J397" i="2"/>
  <c r="K397" i="2" s="1"/>
  <c r="J369" i="2"/>
  <c r="K369" i="2" s="1"/>
  <c r="H308" i="2"/>
  <c r="I308" i="2" s="1"/>
  <c r="A308" i="2" s="1"/>
  <c r="J308" i="2"/>
  <c r="J21" i="2"/>
  <c r="K21" i="2" s="1"/>
  <c r="H420" i="2"/>
  <c r="I420" i="2" s="1"/>
  <c r="A420" i="2" s="1"/>
  <c r="J420" i="2"/>
  <c r="H3086" i="2"/>
  <c r="I3086" i="2" s="1"/>
  <c r="A3086" i="2" s="1"/>
  <c r="J3086" i="2"/>
  <c r="J3038" i="2"/>
  <c r="K3038" i="2" s="1"/>
  <c r="J2813" i="2"/>
  <c r="K2813" i="2" s="1"/>
  <c r="H2696" i="2"/>
  <c r="I2696" i="2" s="1"/>
  <c r="A2696" i="2" s="1"/>
  <c r="J2696" i="2"/>
  <c r="J2495" i="2"/>
  <c r="K2495" i="2" s="1"/>
  <c r="J2479" i="2"/>
  <c r="K2479" i="2" s="1"/>
  <c r="H2384" i="2"/>
  <c r="I2384" i="2" s="1"/>
  <c r="A2384" i="2" s="1"/>
  <c r="J2384" i="2"/>
  <c r="H2352" i="2"/>
  <c r="I2352" i="2" s="1"/>
  <c r="A2352" i="2" s="1"/>
  <c r="J2352" i="2"/>
  <c r="H2320" i="2"/>
  <c r="I2320" i="2" s="1"/>
  <c r="A2320" i="2" s="1"/>
  <c r="J2320" i="2"/>
  <c r="H2232" i="2"/>
  <c r="I2232" i="2" s="1"/>
  <c r="A2232" i="2" s="1"/>
  <c r="J2232" i="2"/>
  <c r="J2111" i="2"/>
  <c r="K2111" i="2" s="1"/>
  <c r="J2095" i="2"/>
  <c r="K2095" i="2" s="1"/>
  <c r="H2071" i="2"/>
  <c r="I2071" i="2" s="1"/>
  <c r="A2071" i="2" s="1"/>
  <c r="J2071" i="2"/>
  <c r="J2047" i="2"/>
  <c r="K2047" i="2" s="1"/>
  <c r="J2031" i="2"/>
  <c r="K2031" i="2" s="1"/>
  <c r="J1941" i="2"/>
  <c r="K1941" i="2" s="1"/>
  <c r="H1911" i="2"/>
  <c r="I1911" i="2" s="1"/>
  <c r="A1911" i="2" s="1"/>
  <c r="J1911" i="2"/>
  <c r="J1865" i="2"/>
  <c r="K1865" i="2" s="1"/>
  <c r="J1601" i="2"/>
  <c r="K1601" i="2" s="1"/>
  <c r="J1585" i="2"/>
  <c r="K1585" i="2" s="1"/>
  <c r="J1341" i="2"/>
  <c r="K1341" i="2" s="1"/>
  <c r="J1290" i="2"/>
  <c r="K1290" i="2" s="1"/>
  <c r="J1253" i="2"/>
  <c r="K1253" i="2" s="1"/>
  <c r="J1170" i="2"/>
  <c r="K1170" i="2" s="1"/>
  <c r="J1141" i="2"/>
  <c r="K1141" i="2" s="1"/>
  <c r="J1101" i="2"/>
  <c r="K1101" i="2" s="1"/>
  <c r="J964" i="2"/>
  <c r="J881" i="2"/>
  <c r="K881" i="2" s="1"/>
  <c r="J849" i="2"/>
  <c r="K849" i="2" s="1"/>
  <c r="J589" i="2"/>
  <c r="K589" i="2" s="1"/>
  <c r="J575" i="2"/>
  <c r="K575" i="2" s="1"/>
  <c r="J521" i="2"/>
  <c r="K521" i="2" s="1"/>
  <c r="H496" i="2"/>
  <c r="I496" i="2" s="1"/>
  <c r="A496" i="2" s="1"/>
  <c r="J496" i="2"/>
  <c r="J449" i="2"/>
  <c r="K449" i="2" s="1"/>
  <c r="H335" i="2"/>
  <c r="I335" i="2" s="1"/>
  <c r="A335" i="2" s="1"/>
  <c r="J335" i="2"/>
  <c r="H3800" i="2"/>
  <c r="I3800" i="2" s="1"/>
  <c r="A3800" i="2" s="1"/>
  <c r="J3800" i="2"/>
  <c r="H3772" i="2"/>
  <c r="I3772" i="2" s="1"/>
  <c r="A3772" i="2" s="1"/>
  <c r="J3772" i="2"/>
  <c r="H3568" i="2"/>
  <c r="I3568" i="2" s="1"/>
  <c r="A3568" i="2" s="1"/>
  <c r="J3568" i="2"/>
  <c r="H3523" i="2"/>
  <c r="I3523" i="2" s="1"/>
  <c r="A3523" i="2" s="1"/>
  <c r="J3523" i="2"/>
  <c r="H3267" i="2"/>
  <c r="I3267" i="2" s="1"/>
  <c r="A3267" i="2" s="1"/>
  <c r="J3267" i="2"/>
  <c r="J166" i="2"/>
  <c r="K166" i="2" s="1"/>
  <c r="J509" i="2"/>
  <c r="K509" i="2" s="1"/>
  <c r="J229" i="2"/>
  <c r="K229" i="2" s="1"/>
  <c r="J540" i="2"/>
  <c r="H3764" i="2"/>
  <c r="I3764" i="2" s="1"/>
  <c r="A3764" i="2" s="1"/>
  <c r="J3764" i="2"/>
  <c r="H3680" i="2"/>
  <c r="I3680" i="2" s="1"/>
  <c r="A3680" i="2" s="1"/>
  <c r="J3680" i="2"/>
  <c r="H3666" i="2"/>
  <c r="I3666" i="2" s="1"/>
  <c r="A3666" i="2" s="1"/>
  <c r="J3666" i="2"/>
  <c r="H3604" i="2"/>
  <c r="I3604" i="2" s="1"/>
  <c r="A3604" i="2" s="1"/>
  <c r="J3604" i="2"/>
  <c r="J3475" i="2"/>
  <c r="K3475" i="2" s="1"/>
  <c r="J3411" i="2"/>
  <c r="K3411" i="2" s="1"/>
  <c r="J3351" i="2"/>
  <c r="K3351" i="2" s="1"/>
  <c r="H3319" i="2"/>
  <c r="I3319" i="2" s="1"/>
  <c r="A3319" i="2" s="1"/>
  <c r="J3319" i="2"/>
  <c r="H3275" i="2"/>
  <c r="I3275" i="2" s="1"/>
  <c r="A3275" i="2" s="1"/>
  <c r="J3275" i="2"/>
  <c r="H3206" i="2"/>
  <c r="I3206" i="2" s="1"/>
  <c r="A3206" i="2" s="1"/>
  <c r="J3206" i="2"/>
  <c r="H3194" i="2"/>
  <c r="I3194" i="2" s="1"/>
  <c r="A3194" i="2" s="1"/>
  <c r="J3194" i="2"/>
  <c r="H3176" i="2"/>
  <c r="I3176" i="2" s="1"/>
  <c r="A3176" i="2" s="1"/>
  <c r="J3176" i="2"/>
  <c r="H2680" i="2"/>
  <c r="I2680" i="2" s="1"/>
  <c r="A2680" i="2" s="1"/>
  <c r="J2680" i="2"/>
  <c r="H2500" i="2"/>
  <c r="I2500" i="2" s="1"/>
  <c r="A2500" i="2" s="1"/>
  <c r="J2500" i="2"/>
  <c r="H2404" i="2"/>
  <c r="I2404" i="2" s="1"/>
  <c r="A2404" i="2" s="1"/>
  <c r="J2404" i="2"/>
  <c r="H2200" i="2"/>
  <c r="I2200" i="2" s="1"/>
  <c r="A2200" i="2" s="1"/>
  <c r="J2200" i="2"/>
  <c r="H2020" i="2"/>
  <c r="I2020" i="2" s="1"/>
  <c r="A2020" i="2" s="1"/>
  <c r="J2020" i="2"/>
  <c r="H1952" i="2"/>
  <c r="I1952" i="2" s="1"/>
  <c r="A1952" i="2" s="1"/>
  <c r="J1952" i="2"/>
  <c r="J1910" i="2"/>
  <c r="K1910" i="2" s="1"/>
  <c r="J1569" i="2"/>
  <c r="K1569" i="2" s="1"/>
  <c r="J1475" i="2"/>
  <c r="K1475" i="2" s="1"/>
  <c r="J1350" i="2"/>
  <c r="K1350" i="2" s="1"/>
  <c r="J1158" i="2"/>
  <c r="K1158" i="2" s="1"/>
  <c r="H1144" i="2"/>
  <c r="I1144" i="2" s="1"/>
  <c r="A1144" i="2" s="1"/>
  <c r="J1144" i="2"/>
  <c r="J989" i="2"/>
  <c r="K989" i="2" s="1"/>
  <c r="H764" i="2"/>
  <c r="I764" i="2" s="1"/>
  <c r="A764" i="2" s="1"/>
  <c r="J764" i="2"/>
  <c r="H660" i="2"/>
  <c r="I660" i="2" s="1"/>
  <c r="A660" i="2" s="1"/>
  <c r="J660" i="2"/>
  <c r="H616" i="2"/>
  <c r="I616" i="2" s="1"/>
  <c r="A616" i="2" s="1"/>
  <c r="J616" i="2"/>
  <c r="J489" i="2"/>
  <c r="K489" i="2" s="1"/>
  <c r="H412" i="2"/>
  <c r="I412" i="2" s="1"/>
  <c r="A412" i="2" s="1"/>
  <c r="J412" i="2"/>
  <c r="H396" i="2"/>
  <c r="I396" i="2" s="1"/>
  <c r="A396" i="2" s="1"/>
  <c r="J396" i="2"/>
  <c r="J3749" i="2"/>
  <c r="K3749" i="2" s="1"/>
  <c r="J3657" i="2"/>
  <c r="K3657" i="2" s="1"/>
  <c r="H3504" i="2"/>
  <c r="I3504" i="2" s="1"/>
  <c r="A3504" i="2" s="1"/>
  <c r="J3504" i="2"/>
  <c r="H3440" i="2"/>
  <c r="I3440" i="2" s="1"/>
  <c r="A3440" i="2" s="1"/>
  <c r="J3440" i="2"/>
  <c r="H3376" i="2"/>
  <c r="I3376" i="2" s="1"/>
  <c r="A3376" i="2" s="1"/>
  <c r="J3376" i="2"/>
  <c r="H3312" i="2"/>
  <c r="I3312" i="2" s="1"/>
  <c r="A3312" i="2" s="1"/>
  <c r="J3312" i="2"/>
  <c r="J2753" i="2"/>
  <c r="K2753" i="2" s="1"/>
  <c r="J2737" i="2"/>
  <c r="K2737" i="2" s="1"/>
  <c r="J2705" i="2"/>
  <c r="K2705" i="2" s="1"/>
  <c r="J2367" i="2"/>
  <c r="K2367" i="2" s="1"/>
  <c r="J2351" i="2"/>
  <c r="K2351" i="2" s="1"/>
  <c r="H2327" i="2"/>
  <c r="I2327" i="2" s="1"/>
  <c r="A2327" i="2" s="1"/>
  <c r="J2327" i="2"/>
  <c r="J2303" i="2"/>
  <c r="K2303" i="2" s="1"/>
  <c r="J2287" i="2"/>
  <c r="K2287" i="2" s="1"/>
  <c r="J1781" i="2"/>
  <c r="K1781" i="2" s="1"/>
  <c r="J1737" i="2"/>
  <c r="K1737" i="2" s="1"/>
  <c r="H1712" i="2"/>
  <c r="I1712" i="2" s="1"/>
  <c r="A1712" i="2" s="1"/>
  <c r="J1712" i="2"/>
  <c r="J1702" i="2"/>
  <c r="K1702" i="2" s="1"/>
  <c r="J1662" i="2"/>
  <c r="K1662" i="2" s="1"/>
  <c r="J1654" i="2"/>
  <c r="K1654" i="2" s="1"/>
  <c r="J1274" i="2"/>
  <c r="K1274" i="2" s="1"/>
  <c r="J1189" i="2"/>
  <c r="K1189" i="2" s="1"/>
  <c r="H948" i="2"/>
  <c r="I948" i="2" s="1"/>
  <c r="A948" i="2" s="1"/>
  <c r="J948" i="2"/>
  <c r="J918" i="2"/>
  <c r="K918" i="2" s="1"/>
  <c r="H904" i="2"/>
  <c r="I904" i="2" s="1"/>
  <c r="A904" i="2" s="1"/>
  <c r="J904" i="2"/>
  <c r="J830" i="2"/>
  <c r="K830" i="2" s="1"/>
  <c r="J713" i="2"/>
  <c r="K713" i="2" s="1"/>
  <c r="H516" i="2"/>
  <c r="I516" i="2" s="1"/>
  <c r="A516" i="2" s="1"/>
  <c r="J516" i="2"/>
  <c r="J333" i="2"/>
  <c r="K333" i="2" s="1"/>
  <c r="J277" i="2"/>
  <c r="K277" i="2" s="1"/>
  <c r="J230" i="2"/>
  <c r="K230" i="2" s="1"/>
  <c r="J134" i="2"/>
  <c r="K134" i="2" s="1"/>
  <c r="J57" i="2"/>
  <c r="J2591" i="2"/>
  <c r="J2559" i="2"/>
  <c r="J2599" i="2"/>
  <c r="J2563" i="2"/>
  <c r="J1983" i="2"/>
  <c r="J1955" i="2"/>
  <c r="H1419" i="2"/>
  <c r="I1419" i="2" s="1"/>
  <c r="A1419" i="2" s="1"/>
  <c r="J1419" i="2"/>
  <c r="H1052" i="2"/>
  <c r="I1052" i="2" s="1"/>
  <c r="A1052" i="2" s="1"/>
  <c r="J1052" i="2"/>
  <c r="H924" i="2"/>
  <c r="I924" i="2" s="1"/>
  <c r="A924" i="2" s="1"/>
  <c r="J924" i="2"/>
  <c r="J803" i="2"/>
  <c r="J763" i="2"/>
  <c r="J731" i="2"/>
  <c r="J3861" i="2"/>
  <c r="J3830" i="2"/>
  <c r="J3789" i="2"/>
  <c r="J3751" i="2"/>
  <c r="J3719" i="2"/>
  <c r="J3678" i="2"/>
  <c r="J3637" i="2"/>
  <c r="J3575" i="2"/>
  <c r="J3529" i="2"/>
  <c r="H3484" i="2"/>
  <c r="I3484" i="2" s="1"/>
  <c r="A3484" i="2" s="1"/>
  <c r="J3484" i="2"/>
  <c r="J3438" i="2"/>
  <c r="J3401" i="2"/>
  <c r="H3356" i="2"/>
  <c r="I3356" i="2" s="1"/>
  <c r="A3356" i="2" s="1"/>
  <c r="J3356" i="2"/>
  <c r="H3292" i="2"/>
  <c r="I3292" i="2" s="1"/>
  <c r="A3292" i="2" s="1"/>
  <c r="J3292" i="2"/>
  <c r="J3246" i="2"/>
  <c r="J3191" i="2"/>
  <c r="J3145" i="2"/>
  <c r="H3108" i="2"/>
  <c r="I3108" i="2" s="1"/>
  <c r="A3108" i="2" s="1"/>
  <c r="J3108" i="2"/>
  <c r="J3063" i="2"/>
  <c r="J3017" i="2"/>
  <c r="J2953" i="2"/>
  <c r="H2916" i="2"/>
  <c r="I2916" i="2" s="1"/>
  <c r="A2916" i="2" s="1"/>
  <c r="J2916" i="2"/>
  <c r="J2870" i="2"/>
  <c r="J2838" i="2"/>
  <c r="J2790" i="2"/>
  <c r="J2758" i="2"/>
  <c r="J2726" i="2"/>
  <c r="J2694" i="2"/>
  <c r="J2646" i="2"/>
  <c r="H2604" i="2"/>
  <c r="I2604" i="2" s="1"/>
  <c r="A2604" i="2" s="1"/>
  <c r="J2604" i="2"/>
  <c r="J2507" i="2"/>
  <c r="J2470" i="2"/>
  <c r="J2425" i="2"/>
  <c r="J2379" i="2"/>
  <c r="J2342" i="2"/>
  <c r="H2315" i="2"/>
  <c r="I2315" i="2" s="1"/>
  <c r="A2315" i="2" s="1"/>
  <c r="J2315" i="2"/>
  <c r="J2297" i="2"/>
  <c r="J2278" i="2"/>
  <c r="H2251" i="2"/>
  <c r="I2251" i="2" s="1"/>
  <c r="A2251" i="2" s="1"/>
  <c r="J2251" i="2"/>
  <c r="J2214" i="2"/>
  <c r="H2187" i="2"/>
  <c r="I2187" i="2" s="1"/>
  <c r="A2187" i="2" s="1"/>
  <c r="J2187" i="2"/>
  <c r="J2169" i="2"/>
  <c r="J2150" i="2"/>
  <c r="H2123" i="2"/>
  <c r="I2123" i="2" s="1"/>
  <c r="A2123" i="2" s="1"/>
  <c r="J2123" i="2"/>
  <c r="J2105" i="2"/>
  <c r="J2086" i="2"/>
  <c r="H2059" i="2"/>
  <c r="I2059" i="2" s="1"/>
  <c r="A2059" i="2" s="1"/>
  <c r="J2059" i="2"/>
  <c r="J2041" i="2"/>
  <c r="J2022" i="2"/>
  <c r="H2004" i="2"/>
  <c r="I2004" i="2" s="1"/>
  <c r="A2004" i="2" s="1"/>
  <c r="J2004" i="2"/>
  <c r="H1979" i="2"/>
  <c r="I1979" i="2" s="1"/>
  <c r="A1979" i="2" s="1"/>
  <c r="J1979" i="2"/>
  <c r="J1965" i="2"/>
  <c r="H1956" i="2"/>
  <c r="I1956" i="2" s="1"/>
  <c r="A1956" i="2" s="1"/>
  <c r="J1956" i="2"/>
  <c r="J1942" i="2"/>
  <c r="J1929" i="2"/>
  <c r="H1908" i="2"/>
  <c r="I1908" i="2" s="1"/>
  <c r="A1908" i="2" s="1"/>
  <c r="J1908" i="2"/>
  <c r="J1890" i="2"/>
  <c r="H1867" i="2"/>
  <c r="I1867" i="2" s="1"/>
  <c r="A1867" i="2" s="1"/>
  <c r="J1867" i="2"/>
  <c r="H1844" i="2"/>
  <c r="I1844" i="2" s="1"/>
  <c r="A1844" i="2" s="1"/>
  <c r="J1844" i="2"/>
  <c r="J1826" i="2"/>
  <c r="H1803" i="2"/>
  <c r="I1803" i="2" s="1"/>
  <c r="A1803" i="2" s="1"/>
  <c r="J1803" i="2"/>
  <c r="H1780" i="2"/>
  <c r="I1780" i="2" s="1"/>
  <c r="A1780" i="2" s="1"/>
  <c r="J1780" i="2"/>
  <c r="J1762" i="2"/>
  <c r="H1739" i="2"/>
  <c r="I1739" i="2" s="1"/>
  <c r="A1739" i="2" s="1"/>
  <c r="J1739" i="2"/>
  <c r="H1716" i="2"/>
  <c r="I1716" i="2" s="1"/>
  <c r="A1716" i="2" s="1"/>
  <c r="J1716" i="2"/>
  <c r="J1698" i="2"/>
  <c r="H1675" i="2"/>
  <c r="I1675" i="2" s="1"/>
  <c r="A1675" i="2" s="1"/>
  <c r="J1675" i="2"/>
  <c r="H1652" i="2"/>
  <c r="I1652" i="2" s="1"/>
  <c r="A1652" i="2" s="1"/>
  <c r="J1652" i="2"/>
  <c r="J1634" i="2"/>
  <c r="H1611" i="2"/>
  <c r="I1611" i="2" s="1"/>
  <c r="A1611" i="2" s="1"/>
  <c r="J1611" i="2"/>
  <c r="H1588" i="2"/>
  <c r="I1588" i="2" s="1"/>
  <c r="A1588" i="2" s="1"/>
  <c r="J1588" i="2"/>
  <c r="J1570" i="2"/>
  <c r="H1547" i="2"/>
  <c r="I1547" i="2" s="1"/>
  <c r="A1547" i="2" s="1"/>
  <c r="J1547" i="2"/>
  <c r="H1524" i="2"/>
  <c r="I1524" i="2" s="1"/>
  <c r="A1524" i="2" s="1"/>
  <c r="J1524" i="2"/>
  <c r="J1506" i="2"/>
  <c r="H1483" i="2"/>
  <c r="I1483" i="2" s="1"/>
  <c r="A1483" i="2" s="1"/>
  <c r="J1483" i="2"/>
  <c r="H1460" i="2"/>
  <c r="I1460" i="2" s="1"/>
  <c r="A1460" i="2" s="1"/>
  <c r="J1460" i="2"/>
  <c r="J1442" i="2"/>
  <c r="J1410" i="2"/>
  <c r="J1378" i="2"/>
  <c r="J1347" i="2"/>
  <c r="J1327" i="2"/>
  <c r="H1296" i="2"/>
  <c r="I1296" i="2" s="1"/>
  <c r="A1296" i="2" s="1"/>
  <c r="J1296" i="2"/>
  <c r="J3867" i="2"/>
  <c r="J3849" i="2"/>
  <c r="J3826" i="2"/>
  <c r="J3803" i="2"/>
  <c r="J3785" i="2"/>
  <c r="J3762" i="2"/>
  <c r="J3699" i="2"/>
  <c r="J3681" i="2"/>
  <c r="J3658" i="2"/>
  <c r="J3635" i="2"/>
  <c r="J3617" i="2"/>
  <c r="J3594" i="2"/>
  <c r="J3571" i="2"/>
  <c r="J3530" i="2"/>
  <c r="J3498" i="2"/>
  <c r="J3466" i="2"/>
  <c r="J3434" i="2"/>
  <c r="J3402" i="2"/>
  <c r="J3370" i="2"/>
  <c r="J3338" i="2"/>
  <c r="J3306" i="2"/>
  <c r="J3274" i="2"/>
  <c r="J3242" i="2"/>
  <c r="J3822" i="2"/>
  <c r="J3799" i="2"/>
  <c r="J3781" i="2"/>
  <c r="J3755" i="2"/>
  <c r="J3739" i="2"/>
  <c r="J3723" i="2"/>
  <c r="J3695" i="2"/>
  <c r="J3677" i="2"/>
  <c r="J3654" i="2"/>
  <c r="J3631" i="2"/>
  <c r="J3606" i="2"/>
  <c r="J3583" i="2"/>
  <c r="J3565" i="2"/>
  <c r="J3542" i="2"/>
  <c r="J3510" i="2"/>
  <c r="J3478" i="2"/>
  <c r="J3446" i="2"/>
  <c r="J3414" i="2"/>
  <c r="J3382" i="2"/>
  <c r="J3350" i="2"/>
  <c r="J3318" i="2"/>
  <c r="J3286" i="2"/>
  <c r="J3254" i="2"/>
  <c r="J3222" i="2"/>
  <c r="J3209" i="2"/>
  <c r="J3201" i="2"/>
  <c r="J3183" i="2"/>
  <c r="H3164" i="2"/>
  <c r="I3164" i="2" s="1"/>
  <c r="A3164" i="2" s="1"/>
  <c r="J3164" i="2"/>
  <c r="J3137" i="2"/>
  <c r="J3119" i="2"/>
  <c r="H3100" i="2"/>
  <c r="I3100" i="2" s="1"/>
  <c r="A3100" i="2" s="1"/>
  <c r="J3100" i="2"/>
  <c r="J3073" i="2"/>
  <c r="J3055" i="2"/>
  <c r="H3036" i="2"/>
  <c r="I3036" i="2" s="1"/>
  <c r="A3036" i="2" s="1"/>
  <c r="J3036" i="2"/>
  <c r="J3009" i="2"/>
  <c r="J2991" i="2"/>
  <c r="H2972" i="2"/>
  <c r="I2972" i="2" s="1"/>
  <c r="A2972" i="2" s="1"/>
  <c r="J2972" i="2"/>
  <c r="J2945" i="2"/>
  <c r="J2927" i="2"/>
  <c r="H2908" i="2"/>
  <c r="I2908" i="2" s="1"/>
  <c r="A2908" i="2" s="1"/>
  <c r="J2908" i="2"/>
  <c r="J2881" i="2"/>
  <c r="J2866" i="2"/>
  <c r="J2850" i="2"/>
  <c r="J2834" i="2"/>
  <c r="J2818" i="2"/>
  <c r="J2802" i="2"/>
  <c r="J2786" i="2"/>
  <c r="J2770" i="2"/>
  <c r="J2754" i="2"/>
  <c r="J2738" i="2"/>
  <c r="J2722" i="2"/>
  <c r="J2706" i="2"/>
  <c r="J2690" i="2"/>
  <c r="J2674" i="2"/>
  <c r="J2658" i="2"/>
  <c r="J2642" i="2"/>
  <c r="J2619" i="2"/>
  <c r="H2596" i="2"/>
  <c r="I2596" i="2" s="1"/>
  <c r="A2596" i="2" s="1"/>
  <c r="J2596" i="2"/>
  <c r="J2526" i="2"/>
  <c r="J2499" i="2"/>
  <c r="J2481" i="2"/>
  <c r="J2462" i="2"/>
  <c r="J2435" i="2"/>
  <c r="J2417" i="2"/>
  <c r="J2398" i="2"/>
  <c r="J2371" i="2"/>
  <c r="J2353" i="2"/>
  <c r="J2334" i="2"/>
  <c r="J2307" i="2"/>
  <c r="J2289" i="2"/>
  <c r="J2270" i="2"/>
  <c r="J2243" i="2"/>
  <c r="J2225" i="2"/>
  <c r="J2206" i="2"/>
  <c r="J2179" i="2"/>
  <c r="J2161" i="2"/>
  <c r="J2142" i="2"/>
  <c r="J2115" i="2"/>
  <c r="J2097" i="2"/>
  <c r="J2078" i="2"/>
  <c r="J2051" i="2"/>
  <c r="J2033" i="2"/>
  <c r="J2014" i="2"/>
  <c r="H1964" i="2"/>
  <c r="I1964" i="2" s="1"/>
  <c r="A1964" i="2" s="1"/>
  <c r="J1964" i="2"/>
  <c r="H1916" i="2"/>
  <c r="I1916" i="2" s="1"/>
  <c r="A1916" i="2" s="1"/>
  <c r="J1916" i="2"/>
  <c r="J1898" i="2"/>
  <c r="J1875" i="2"/>
  <c r="H1852" i="2"/>
  <c r="I1852" i="2" s="1"/>
  <c r="A1852" i="2" s="1"/>
  <c r="J1852" i="2"/>
  <c r="J1834" i="2"/>
  <c r="J1811" i="2"/>
  <c r="H1788" i="2"/>
  <c r="I1788" i="2" s="1"/>
  <c r="A1788" i="2" s="1"/>
  <c r="J1788" i="2"/>
  <c r="J1770" i="2"/>
  <c r="J1747" i="2"/>
  <c r="H1724" i="2"/>
  <c r="I1724" i="2" s="1"/>
  <c r="A1724" i="2" s="1"/>
  <c r="J1724" i="2"/>
  <c r="J1093" i="2"/>
  <c r="J1045" i="2"/>
  <c r="J917" i="2"/>
  <c r="J837" i="2"/>
  <c r="H659" i="2"/>
  <c r="I659" i="2" s="1"/>
  <c r="A659" i="2" s="1"/>
  <c r="J659" i="2"/>
  <c r="H627" i="2"/>
  <c r="I627" i="2" s="1"/>
  <c r="A627" i="2" s="1"/>
  <c r="J627" i="2"/>
  <c r="H579" i="2"/>
  <c r="I579" i="2" s="1"/>
  <c r="A579" i="2" s="1"/>
  <c r="J579" i="2"/>
  <c r="J515" i="2"/>
  <c r="H483" i="2"/>
  <c r="I483" i="2" s="1"/>
  <c r="A483" i="2" s="1"/>
  <c r="J483" i="2"/>
  <c r="H451" i="2"/>
  <c r="I451" i="2" s="1"/>
  <c r="A451" i="2" s="1"/>
  <c r="J451" i="2"/>
  <c r="H371" i="2"/>
  <c r="I371" i="2" s="1"/>
  <c r="A371" i="2" s="1"/>
  <c r="J371" i="2"/>
  <c r="H307" i="2"/>
  <c r="I307" i="2" s="1"/>
  <c r="A307" i="2" s="1"/>
  <c r="J307" i="2"/>
  <c r="H267" i="2"/>
  <c r="I267" i="2" s="1"/>
  <c r="A267" i="2" s="1"/>
  <c r="J267" i="2"/>
  <c r="J235" i="2"/>
  <c r="H203" i="2"/>
  <c r="I203" i="2" s="1"/>
  <c r="A203" i="2" s="1"/>
  <c r="J203" i="2"/>
  <c r="J171" i="2"/>
  <c r="J107" i="2"/>
  <c r="J70" i="2"/>
  <c r="J43" i="2"/>
  <c r="H1303" i="2"/>
  <c r="I1303" i="2" s="1"/>
  <c r="A1303" i="2" s="1"/>
  <c r="J1303" i="2"/>
  <c r="J1267" i="2"/>
  <c r="J1235" i="2"/>
  <c r="J1203" i="2"/>
  <c r="J1171" i="2"/>
  <c r="J1139" i="2"/>
  <c r="H1071" i="2"/>
  <c r="I1071" i="2" s="1"/>
  <c r="A1071" i="2" s="1"/>
  <c r="J1071" i="2"/>
  <c r="H1007" i="2"/>
  <c r="I1007" i="2" s="1"/>
  <c r="A1007" i="2" s="1"/>
  <c r="J1007" i="2"/>
  <c r="H943" i="2"/>
  <c r="I943" i="2" s="1"/>
  <c r="A943" i="2" s="1"/>
  <c r="J943" i="2"/>
  <c r="H879" i="2"/>
  <c r="I879" i="2" s="1"/>
  <c r="A879" i="2" s="1"/>
  <c r="J879" i="2"/>
  <c r="H815" i="2"/>
  <c r="I815" i="2" s="1"/>
  <c r="A815" i="2" s="1"/>
  <c r="J815" i="2"/>
  <c r="H1696" i="2"/>
  <c r="I1696" i="2" s="1"/>
  <c r="A1696" i="2" s="1"/>
  <c r="J1696" i="2"/>
  <c r="J1674" i="2"/>
  <c r="J1630" i="2"/>
  <c r="J1577" i="2"/>
  <c r="J1555" i="2"/>
  <c r="H1511" i="2"/>
  <c r="I1511" i="2" s="1"/>
  <c r="A1511" i="2" s="1"/>
  <c r="J1511" i="2"/>
  <c r="H1484" i="2"/>
  <c r="I1484" i="2" s="1"/>
  <c r="A1484" i="2" s="1"/>
  <c r="J1484" i="2"/>
  <c r="H1440" i="2"/>
  <c r="I1440" i="2" s="1"/>
  <c r="A1440" i="2" s="1"/>
  <c r="J1440" i="2"/>
  <c r="J1418" i="2"/>
  <c r="J1374" i="2"/>
  <c r="H1340" i="2"/>
  <c r="I1340" i="2" s="1"/>
  <c r="A1340" i="2" s="1"/>
  <c r="J1340" i="2"/>
  <c r="J1302" i="2"/>
  <c r="H1268" i="2"/>
  <c r="I1268" i="2" s="1"/>
  <c r="A1268" i="2" s="1"/>
  <c r="J1268" i="2"/>
  <c r="H1236" i="2"/>
  <c r="I1236" i="2" s="1"/>
  <c r="A1236" i="2" s="1"/>
  <c r="J1236" i="2"/>
  <c r="H1204" i="2"/>
  <c r="I1204" i="2" s="1"/>
  <c r="A1204" i="2" s="1"/>
  <c r="J1204" i="2"/>
  <c r="H1172" i="2"/>
  <c r="I1172" i="2" s="1"/>
  <c r="A1172" i="2" s="1"/>
  <c r="J1172" i="2"/>
  <c r="H1140" i="2"/>
  <c r="I1140" i="2" s="1"/>
  <c r="A1140" i="2" s="1"/>
  <c r="J1140" i="2"/>
  <c r="J1119" i="2"/>
  <c r="H1095" i="2"/>
  <c r="I1095" i="2" s="1"/>
  <c r="A1095" i="2" s="1"/>
  <c r="J1095" i="2"/>
  <c r="H1072" i="2"/>
  <c r="I1072" i="2" s="1"/>
  <c r="A1072" i="2" s="1"/>
  <c r="J1072" i="2"/>
  <c r="J1051" i="2"/>
  <c r="J1033" i="2"/>
  <c r="H1008" i="2"/>
  <c r="I1008" i="2" s="1"/>
  <c r="A1008" i="2" s="1"/>
  <c r="J1008" i="2"/>
  <c r="H987" i="2"/>
  <c r="I987" i="2" s="1"/>
  <c r="A987" i="2" s="1"/>
  <c r="J987" i="2"/>
  <c r="J969" i="2"/>
  <c r="H944" i="2"/>
  <c r="I944" i="2" s="1"/>
  <c r="A944" i="2" s="1"/>
  <c r="J944" i="2"/>
  <c r="J923" i="2"/>
  <c r="J905" i="2"/>
  <c r="H880" i="2"/>
  <c r="I880" i="2" s="1"/>
  <c r="A880" i="2" s="1"/>
  <c r="J880" i="2"/>
  <c r="J859" i="2"/>
  <c r="J841" i="2"/>
  <c r="H816" i="2"/>
  <c r="I816" i="2" s="1"/>
  <c r="A816" i="2" s="1"/>
  <c r="J816" i="2"/>
  <c r="J799" i="2"/>
  <c r="J719" i="2"/>
  <c r="H687" i="2"/>
  <c r="I687" i="2" s="1"/>
  <c r="A687" i="2" s="1"/>
  <c r="J687" i="2"/>
  <c r="J658" i="2"/>
  <c r="J626" i="2"/>
  <c r="J594" i="2"/>
  <c r="J562" i="2"/>
  <c r="J530" i="2"/>
  <c r="J498" i="2"/>
  <c r="J466" i="2"/>
  <c r="J434" i="2"/>
  <c r="J402" i="2"/>
  <c r="J370" i="2"/>
  <c r="J338" i="2"/>
  <c r="J306" i="2"/>
  <c r="J274" i="2"/>
  <c r="J242" i="2"/>
  <c r="J210" i="2"/>
  <c r="J178" i="2"/>
  <c r="J146" i="2"/>
  <c r="J1061" i="2"/>
  <c r="J933" i="2"/>
  <c r="J603" i="2"/>
  <c r="J539" i="2"/>
  <c r="J411" i="2"/>
  <c r="J363" i="2"/>
  <c r="H283" i="2"/>
  <c r="I283" i="2" s="1"/>
  <c r="A283" i="2" s="1"/>
  <c r="J283" i="2"/>
  <c r="H123" i="2"/>
  <c r="I123" i="2" s="1"/>
  <c r="A123" i="2" s="1"/>
  <c r="J123" i="2"/>
  <c r="J86" i="2"/>
  <c r="J62" i="2"/>
  <c r="J35" i="2"/>
  <c r="J19" i="2"/>
  <c r="J3467" i="2"/>
  <c r="H1944" i="2"/>
  <c r="I1944" i="2" s="1"/>
  <c r="A1944" i="2" s="1"/>
  <c r="J1944" i="2"/>
  <c r="H748" i="2"/>
  <c r="I748" i="2" s="1"/>
  <c r="A748" i="2" s="1"/>
  <c r="J748" i="2"/>
  <c r="H2580" i="2"/>
  <c r="I2580" i="2" s="1"/>
  <c r="A2580" i="2" s="1"/>
  <c r="J2580" i="2"/>
  <c r="H287" i="2"/>
  <c r="I287" i="2" s="1"/>
  <c r="A287" i="2" s="1"/>
  <c r="J287" i="2"/>
  <c r="J1518" i="2"/>
  <c r="J1699" i="2"/>
  <c r="J44" i="2"/>
  <c r="J3537" i="2"/>
  <c r="J3469" i="2"/>
  <c r="J3349" i="2"/>
  <c r="J3281" i="2"/>
  <c r="H3168" i="2"/>
  <c r="I3168" i="2" s="1"/>
  <c r="A3168" i="2" s="1"/>
  <c r="J3168" i="2"/>
  <c r="J3098" i="2"/>
  <c r="H3032" i="2"/>
  <c r="I3032" i="2" s="1"/>
  <c r="A3032" i="2" s="1"/>
  <c r="J3032" i="2"/>
  <c r="H2912" i="2"/>
  <c r="I2912" i="2" s="1"/>
  <c r="A2912" i="2" s="1"/>
  <c r="J2912" i="2"/>
  <c r="H2828" i="2"/>
  <c r="I2828" i="2" s="1"/>
  <c r="A2828" i="2" s="1"/>
  <c r="J2828" i="2"/>
  <c r="J3850" i="2"/>
  <c r="J3802" i="2"/>
  <c r="J3737" i="2"/>
  <c r="J3691" i="2"/>
  <c r="H3652" i="2"/>
  <c r="I3652" i="2" s="1"/>
  <c r="A3652" i="2" s="1"/>
  <c r="J3652" i="2"/>
  <c r="H3592" i="2"/>
  <c r="I3592" i="2" s="1"/>
  <c r="A3592" i="2" s="1"/>
  <c r="J3592" i="2"/>
  <c r="J3561" i="2"/>
  <c r="J3521" i="2"/>
  <c r="J3499" i="2"/>
  <c r="J3457" i="2"/>
  <c r="J3435" i="2"/>
  <c r="J3393" i="2"/>
  <c r="J3371" i="2"/>
  <c r="J3329" i="2"/>
  <c r="J3307" i="2"/>
  <c r="J3265" i="2"/>
  <c r="J3218" i="2"/>
  <c r="J3165" i="2"/>
  <c r="H3152" i="2"/>
  <c r="I3152" i="2" s="1"/>
  <c r="A3152" i="2" s="1"/>
  <c r="J3152" i="2"/>
  <c r="J3126" i="2"/>
  <c r="J3091" i="2"/>
  <c r="J3070" i="2"/>
  <c r="J3029" i="2"/>
  <c r="H3016" i="2"/>
  <c r="I3016" i="2" s="1"/>
  <c r="A3016" i="2" s="1"/>
  <c r="J3016" i="2"/>
  <c r="J2971" i="2"/>
  <c r="J2954" i="2"/>
  <c r="J2909" i="2"/>
  <c r="H2896" i="2"/>
  <c r="I2896" i="2" s="1"/>
  <c r="A2896" i="2" s="1"/>
  <c r="J2896" i="2"/>
  <c r="J2861" i="2"/>
  <c r="J2825" i="2"/>
  <c r="H2788" i="2"/>
  <c r="I2788" i="2" s="1"/>
  <c r="A2788" i="2" s="1"/>
  <c r="J2788" i="2"/>
  <c r="J2733" i="2"/>
  <c r="J2697" i="2"/>
  <c r="H2660" i="2"/>
  <c r="I2660" i="2" s="1"/>
  <c r="A2660" i="2" s="1"/>
  <c r="J2660" i="2"/>
  <c r="J2609" i="2"/>
  <c r="H2556" i="2"/>
  <c r="I2556" i="2" s="1"/>
  <c r="A2556" i="2" s="1"/>
  <c r="J2556" i="2"/>
  <c r="H2516" i="2"/>
  <c r="I2516" i="2" s="1"/>
  <c r="A2516" i="2" s="1"/>
  <c r="J2516" i="2"/>
  <c r="J2469" i="2"/>
  <c r="H2452" i="2"/>
  <c r="I2452" i="2" s="1"/>
  <c r="A2452" i="2" s="1"/>
  <c r="J2452" i="2"/>
  <c r="J2405" i="2"/>
  <c r="H2388" i="2"/>
  <c r="I2388" i="2" s="1"/>
  <c r="A2388" i="2" s="1"/>
  <c r="J2388" i="2"/>
  <c r="J2341" i="2"/>
  <c r="H2324" i="2"/>
  <c r="I2324" i="2" s="1"/>
  <c r="A2324" i="2" s="1"/>
  <c r="J2324" i="2"/>
  <c r="J2277" i="2"/>
  <c r="H2260" i="2"/>
  <c r="I2260" i="2" s="1"/>
  <c r="A2260" i="2" s="1"/>
  <c r="J2260" i="2"/>
  <c r="J2213" i="2"/>
  <c r="H2196" i="2"/>
  <c r="I2196" i="2" s="1"/>
  <c r="A2196" i="2" s="1"/>
  <c r="J2196" i="2"/>
  <c r="J2149" i="2"/>
  <c r="H2132" i="2"/>
  <c r="I2132" i="2" s="1"/>
  <c r="A2132" i="2" s="1"/>
  <c r="J2132" i="2"/>
  <c r="J2085" i="2"/>
  <c r="H2068" i="2"/>
  <c r="I2068" i="2" s="1"/>
  <c r="A2068" i="2" s="1"/>
  <c r="J2068" i="2"/>
  <c r="J2021" i="2"/>
  <c r="H2000" i="2"/>
  <c r="I2000" i="2" s="1"/>
  <c r="A2000" i="2" s="1"/>
  <c r="J2000" i="2"/>
  <c r="H1976" i="2"/>
  <c r="I1976" i="2" s="1"/>
  <c r="A1976" i="2" s="1"/>
  <c r="J1976" i="2"/>
  <c r="H1920" i="2"/>
  <c r="I1920" i="2" s="1"/>
  <c r="A1920" i="2" s="1"/>
  <c r="J1920" i="2"/>
  <c r="J1897" i="2"/>
  <c r="H1872" i="2"/>
  <c r="I1872" i="2" s="1"/>
  <c r="A1872" i="2" s="1"/>
  <c r="J1872" i="2"/>
  <c r="H1856" i="2"/>
  <c r="I1856" i="2" s="1"/>
  <c r="A1856" i="2" s="1"/>
  <c r="J1856" i="2"/>
  <c r="J1833" i="2"/>
  <c r="J1806" i="2"/>
  <c r="J1790" i="2"/>
  <c r="H1767" i="2"/>
  <c r="I1767" i="2" s="1"/>
  <c r="A1767" i="2" s="1"/>
  <c r="J1767" i="2"/>
  <c r="J1742" i="2"/>
  <c r="J1726" i="2"/>
  <c r="H1692" i="2"/>
  <c r="I1692" i="2" s="1"/>
  <c r="A1692" i="2" s="1"/>
  <c r="J1692" i="2"/>
  <c r="H1680" i="2"/>
  <c r="I1680" i="2" s="1"/>
  <c r="A1680" i="2" s="1"/>
  <c r="J1680" i="2"/>
  <c r="J3859" i="2"/>
  <c r="J3838" i="2"/>
  <c r="J3825" i="2"/>
  <c r="J3786" i="2"/>
  <c r="J3729" i="2"/>
  <c r="H3700" i="2"/>
  <c r="I3700" i="2" s="1"/>
  <c r="A3700" i="2" s="1"/>
  <c r="J3700" i="2"/>
  <c r="H3644" i="2"/>
  <c r="I3644" i="2" s="1"/>
  <c r="A3644" i="2" s="1"/>
  <c r="J3644" i="2"/>
  <c r="J3611" i="2"/>
  <c r="J3570" i="2"/>
  <c r="J3491" i="2"/>
  <c r="H3456" i="2"/>
  <c r="I3456" i="2" s="1"/>
  <c r="A3456" i="2" s="1"/>
  <c r="J3456" i="2"/>
  <c r="J3394" i="2"/>
  <c r="J3355" i="2"/>
  <c r="J3295" i="2"/>
  <c r="J3235" i="2"/>
  <c r="J3149" i="2"/>
  <c r="J3118" i="2"/>
  <c r="J3077" i="2"/>
  <c r="J3021" i="2"/>
  <c r="J2990" i="2"/>
  <c r="J2949" i="2"/>
  <c r="J2893" i="2"/>
  <c r="J2853" i="2"/>
  <c r="J3367" i="2"/>
  <c r="H2836" i="2"/>
  <c r="I2836" i="2" s="1"/>
  <c r="A2836" i="2" s="1"/>
  <c r="J2836" i="2"/>
  <c r="J2689" i="2"/>
  <c r="J2531" i="2"/>
  <c r="J2517" i="2"/>
  <c r="H2492" i="2"/>
  <c r="I2492" i="2" s="1"/>
  <c r="A2492" i="2" s="1"/>
  <c r="J2492" i="2"/>
  <c r="H2472" i="2"/>
  <c r="I2472" i="2" s="1"/>
  <c r="A2472" i="2" s="1"/>
  <c r="J2472" i="2"/>
  <c r="H2296" i="2"/>
  <c r="I2296" i="2" s="1"/>
  <c r="A2296" i="2" s="1"/>
  <c r="J2296" i="2"/>
  <c r="H2263" i="2"/>
  <c r="I2263" i="2" s="1"/>
  <c r="A2263" i="2" s="1"/>
  <c r="J2263" i="2"/>
  <c r="H2228" i="2"/>
  <c r="I2228" i="2" s="1"/>
  <c r="A2228" i="2" s="1"/>
  <c r="J2228" i="2"/>
  <c r="J2181" i="2"/>
  <c r="H2040" i="2"/>
  <c r="I2040" i="2" s="1"/>
  <c r="A2040" i="2" s="1"/>
  <c r="J2040" i="2"/>
  <c r="H2007" i="2"/>
  <c r="I2007" i="2" s="1"/>
  <c r="A2007" i="2" s="1"/>
  <c r="J2007" i="2"/>
  <c r="J1921" i="2"/>
  <c r="H1896" i="2"/>
  <c r="I1896" i="2" s="1"/>
  <c r="A1896" i="2" s="1"/>
  <c r="J1896" i="2"/>
  <c r="H1720" i="2"/>
  <c r="I1720" i="2" s="1"/>
  <c r="A1720" i="2" s="1"/>
  <c r="J1720" i="2"/>
  <c r="J1681" i="2"/>
  <c r="J1626" i="2"/>
  <c r="J1614" i="2"/>
  <c r="H1544" i="2"/>
  <c r="I1544" i="2" s="1"/>
  <c r="A1544" i="2" s="1"/>
  <c r="J1544" i="2"/>
  <c r="H1527" i="2"/>
  <c r="I1527" i="2" s="1"/>
  <c r="A1527" i="2" s="1"/>
  <c r="J1527" i="2"/>
  <c r="H1472" i="2"/>
  <c r="I1472" i="2" s="1"/>
  <c r="A1472" i="2" s="1"/>
  <c r="J1472" i="2"/>
  <c r="H1464" i="2"/>
  <c r="I1464" i="2" s="1"/>
  <c r="A1464" i="2" s="1"/>
  <c r="J1464" i="2"/>
  <c r="J1443" i="2"/>
  <c r="J1401" i="2"/>
  <c r="H1388" i="2"/>
  <c r="I1388" i="2" s="1"/>
  <c r="A1388" i="2" s="1"/>
  <c r="J1388" i="2"/>
  <c r="J1369" i="2"/>
  <c r="H1355" i="2"/>
  <c r="I1355" i="2" s="1"/>
  <c r="A1355" i="2" s="1"/>
  <c r="J1355" i="2"/>
  <c r="J1318" i="2"/>
  <c r="J1281" i="2"/>
  <c r="J1249" i="2"/>
  <c r="J1217" i="2"/>
  <c r="J1185" i="2"/>
  <c r="J1153" i="2"/>
  <c r="J1122" i="2"/>
  <c r="H1063" i="2"/>
  <c r="I1063" i="2" s="1"/>
  <c r="A1063" i="2" s="1"/>
  <c r="J1063" i="2"/>
  <c r="J762" i="2"/>
  <c r="J730" i="2"/>
  <c r="J582" i="2"/>
  <c r="J518" i="2"/>
  <c r="J454" i="2"/>
  <c r="J390" i="2"/>
  <c r="J326" i="2"/>
  <c r="H276" i="2"/>
  <c r="I276" i="2" s="1"/>
  <c r="A276" i="2" s="1"/>
  <c r="J276" i="2"/>
  <c r="J246" i="2"/>
  <c r="H223" i="2"/>
  <c r="I223" i="2" s="1"/>
  <c r="A223" i="2" s="1"/>
  <c r="J223" i="2"/>
  <c r="J193" i="2"/>
  <c r="H176" i="2"/>
  <c r="I176" i="2" s="1"/>
  <c r="A176" i="2" s="1"/>
  <c r="J176" i="2"/>
  <c r="H148" i="2"/>
  <c r="I148" i="2" s="1"/>
  <c r="A148" i="2" s="1"/>
  <c r="J148" i="2"/>
  <c r="H116" i="2"/>
  <c r="I116" i="2" s="1"/>
  <c r="A116" i="2" s="1"/>
  <c r="J116" i="2"/>
  <c r="H95" i="2"/>
  <c r="I95" i="2" s="1"/>
  <c r="A95" i="2" s="1"/>
  <c r="J95" i="2"/>
  <c r="J65" i="2"/>
  <c r="H48" i="2"/>
  <c r="I48" i="2" s="1"/>
  <c r="A48" i="2" s="1"/>
  <c r="J48" i="2"/>
  <c r="J12" i="2"/>
  <c r="H260" i="2"/>
  <c r="I260" i="2" s="1"/>
  <c r="A260" i="2" s="1"/>
  <c r="J260" i="2"/>
  <c r="H207" i="2"/>
  <c r="I207" i="2" s="1"/>
  <c r="A207" i="2" s="1"/>
  <c r="J207" i="2"/>
  <c r="J160" i="2"/>
  <c r="H111" i="2"/>
  <c r="I111" i="2" s="1"/>
  <c r="A111" i="2" s="1"/>
  <c r="J111" i="2"/>
  <c r="H47" i="2"/>
  <c r="I47" i="2" s="1"/>
  <c r="A47" i="2" s="1"/>
  <c r="J47" i="2"/>
  <c r="H1103" i="2"/>
  <c r="I1103" i="2" s="1"/>
  <c r="A1103" i="2" s="1"/>
  <c r="J1103" i="2"/>
  <c r="H931" i="2"/>
  <c r="I931" i="2" s="1"/>
  <c r="A931" i="2" s="1"/>
  <c r="J931" i="2"/>
  <c r="J754" i="2"/>
  <c r="H707" i="2"/>
  <c r="I707" i="2" s="1"/>
  <c r="A707" i="2" s="1"/>
  <c r="J707" i="2"/>
  <c r="J669" i="2"/>
  <c r="J622" i="2"/>
  <c r="H304" i="2"/>
  <c r="I304" i="2" s="1"/>
  <c r="A304" i="2" s="1"/>
  <c r="J304" i="2"/>
  <c r="J281" i="2"/>
  <c r="J264" i="2"/>
  <c r="H236" i="2"/>
  <c r="I236" i="2" s="1"/>
  <c r="A236" i="2" s="1"/>
  <c r="J236" i="2"/>
  <c r="H183" i="2"/>
  <c r="I183" i="2" s="1"/>
  <c r="A183" i="2" s="1"/>
  <c r="J183" i="2"/>
  <c r="H151" i="2"/>
  <c r="I151" i="2" s="1"/>
  <c r="A151" i="2" s="1"/>
  <c r="J151" i="2"/>
  <c r="J121" i="2"/>
  <c r="J104" i="2"/>
  <c r="J74" i="2"/>
  <c r="J42" i="2"/>
  <c r="K42" i="2" s="1"/>
  <c r="J15" i="2"/>
  <c r="J239" i="2"/>
  <c r="H192" i="2"/>
  <c r="I192" i="2" s="1"/>
  <c r="A192" i="2" s="1"/>
  <c r="J192" i="2"/>
  <c r="J81" i="2"/>
  <c r="J26" i="2"/>
  <c r="J3122" i="2"/>
  <c r="H2804" i="2"/>
  <c r="I2804" i="2" s="1"/>
  <c r="A2804" i="2" s="1"/>
  <c r="J2804" i="2"/>
  <c r="H2640" i="2"/>
  <c r="I2640" i="2" s="1"/>
  <c r="A2640" i="2" s="1"/>
  <c r="J2640" i="2"/>
  <c r="H2564" i="2"/>
  <c r="I2564" i="2" s="1"/>
  <c r="A2564" i="2" s="1"/>
  <c r="J2564" i="2"/>
  <c r="H2436" i="2"/>
  <c r="I2436" i="2" s="1"/>
  <c r="A2436" i="2" s="1"/>
  <c r="J2436" i="2"/>
  <c r="J2399" i="2"/>
  <c r="J2383" i="2"/>
  <c r="H2364" i="2"/>
  <c r="I2364" i="2" s="1"/>
  <c r="A2364" i="2" s="1"/>
  <c r="J2364" i="2"/>
  <c r="H2344" i="2"/>
  <c r="I2344" i="2" s="1"/>
  <c r="A2344" i="2" s="1"/>
  <c r="J2344" i="2"/>
  <c r="J2282" i="2"/>
  <c r="H2160" i="2"/>
  <c r="I2160" i="2" s="1"/>
  <c r="A2160" i="2" s="1"/>
  <c r="J2160" i="2"/>
  <c r="J2133" i="2"/>
  <c r="J2114" i="2"/>
  <c r="J2098" i="2"/>
  <c r="J1885" i="2"/>
  <c r="J1846" i="2"/>
  <c r="J1807" i="2"/>
  <c r="H1776" i="2"/>
  <c r="I1776" i="2" s="1"/>
  <c r="A1776" i="2" s="1"/>
  <c r="J1776" i="2"/>
  <c r="H1760" i="2"/>
  <c r="I1760" i="2" s="1"/>
  <c r="A1760" i="2" s="1"/>
  <c r="J1760" i="2"/>
  <c r="J1733" i="2"/>
  <c r="J1663" i="2"/>
  <c r="J1646" i="2"/>
  <c r="J1638" i="2"/>
  <c r="J1615" i="2"/>
  <c r="J1545" i="2"/>
  <c r="H1532" i="2"/>
  <c r="I1532" i="2" s="1"/>
  <c r="A1532" i="2" s="1"/>
  <c r="J1532" i="2"/>
  <c r="J1517" i="2"/>
  <c r="J1471" i="2"/>
  <c r="J1454" i="2"/>
  <c r="J1446" i="2"/>
  <c r="H1408" i="2"/>
  <c r="I1408" i="2" s="1"/>
  <c r="A1408" i="2" s="1"/>
  <c r="J1408" i="2"/>
  <c r="H1400" i="2"/>
  <c r="I1400" i="2" s="1"/>
  <c r="A1400" i="2" s="1"/>
  <c r="J1400" i="2"/>
  <c r="H1372" i="2"/>
  <c r="I1372" i="2" s="1"/>
  <c r="A1372" i="2" s="1"/>
  <c r="J1372" i="2"/>
  <c r="H1356" i="2"/>
  <c r="I1356" i="2" s="1"/>
  <c r="A1356" i="2" s="1"/>
  <c r="J1356" i="2"/>
  <c r="J1325" i="2"/>
  <c r="H1308" i="2"/>
  <c r="I1308" i="2" s="1"/>
  <c r="A1308" i="2" s="1"/>
  <c r="J1308" i="2"/>
  <c r="J1273" i="2"/>
  <c r="J1241" i="2"/>
  <c r="J1209" i="2"/>
  <c r="J1177" i="2"/>
  <c r="J1145" i="2"/>
  <c r="J1123" i="2"/>
  <c r="J1089" i="2"/>
  <c r="J1074" i="2"/>
  <c r="H1048" i="2"/>
  <c r="I1048" i="2" s="1"/>
  <c r="A1048" i="2" s="1"/>
  <c r="J1048" i="2"/>
  <c r="J1021" i="2"/>
  <c r="J986" i="2"/>
  <c r="J961" i="2"/>
  <c r="J926" i="2"/>
  <c r="J903" i="2"/>
  <c r="H868" i="2"/>
  <c r="I868" i="2" s="1"/>
  <c r="A868" i="2" s="1"/>
  <c r="J868" i="2"/>
  <c r="H851" i="2"/>
  <c r="I851" i="2" s="1"/>
  <c r="A851" i="2" s="1"/>
  <c r="J851" i="2"/>
  <c r="H827" i="2"/>
  <c r="I827" i="2" s="1"/>
  <c r="A827" i="2" s="1"/>
  <c r="J827" i="2"/>
  <c r="J791" i="2"/>
  <c r="H772" i="2"/>
  <c r="I772" i="2" s="1"/>
  <c r="A772" i="2" s="1"/>
  <c r="J772" i="2"/>
  <c r="J742" i="2"/>
  <c r="J710" i="2"/>
  <c r="J678" i="2"/>
  <c r="H655" i="2"/>
  <c r="I655" i="2" s="1"/>
  <c r="A655" i="2" s="1"/>
  <c r="J655" i="2"/>
  <c r="J625" i="2"/>
  <c r="J590" i="2"/>
  <c r="J526" i="2"/>
  <c r="J462" i="2"/>
  <c r="J398" i="2"/>
  <c r="J334" i="2"/>
  <c r="H343" i="2"/>
  <c r="I343" i="2" s="1"/>
  <c r="A343" i="2" s="1"/>
  <c r="J343" i="2"/>
  <c r="H3445" i="2"/>
  <c r="I3445" i="2" s="1"/>
  <c r="A3445" i="2" s="1"/>
  <c r="J3445" i="2"/>
  <c r="J3425" i="2"/>
  <c r="K3425" i="2" s="1"/>
  <c r="H3309" i="2"/>
  <c r="I3309" i="2" s="1"/>
  <c r="A3309" i="2" s="1"/>
  <c r="J3309" i="2"/>
  <c r="J3138" i="2"/>
  <c r="K3138" i="2" s="1"/>
  <c r="J3114" i="2"/>
  <c r="K3114" i="2" s="1"/>
  <c r="J3255" i="2"/>
  <c r="K3255" i="2" s="1"/>
  <c r="J3237" i="2"/>
  <c r="K3237" i="2" s="1"/>
  <c r="H3072" i="2"/>
  <c r="I3072" i="2" s="1"/>
  <c r="A3072" i="2" s="1"/>
  <c r="J3072" i="2"/>
  <c r="J3050" i="2"/>
  <c r="K3050" i="2" s="1"/>
  <c r="H2784" i="2"/>
  <c r="I2784" i="2" s="1"/>
  <c r="A2784" i="2" s="1"/>
  <c r="J2784" i="2"/>
  <c r="J2613" i="2"/>
  <c r="K2613" i="2" s="1"/>
  <c r="J2581" i="2"/>
  <c r="K2581" i="2" s="1"/>
  <c r="H2444" i="2"/>
  <c r="I2444" i="2" s="1"/>
  <c r="A2444" i="2" s="1"/>
  <c r="J2444" i="2"/>
  <c r="J2426" i="2"/>
  <c r="K2426" i="2" s="1"/>
  <c r="H3836" i="2"/>
  <c r="I3836" i="2" s="1"/>
  <c r="A3836" i="2" s="1"/>
  <c r="J3836" i="2"/>
  <c r="H3795" i="2"/>
  <c r="I3795" i="2" s="1"/>
  <c r="A3795" i="2" s="1"/>
  <c r="J3795" i="2"/>
  <c r="H3736" i="2"/>
  <c r="I3736" i="2" s="1"/>
  <c r="A3736" i="2" s="1"/>
  <c r="J3736" i="2"/>
  <c r="H3648" i="2"/>
  <c r="I3648" i="2" s="1"/>
  <c r="A3648" i="2" s="1"/>
  <c r="J3648" i="2"/>
  <c r="H3620" i="2"/>
  <c r="I3620" i="2" s="1"/>
  <c r="A3620" i="2" s="1"/>
  <c r="J3620" i="2"/>
  <c r="J3593" i="2"/>
  <c r="K3593" i="2" s="1"/>
  <c r="H3505" i="2"/>
  <c r="I3505" i="2" s="1"/>
  <c r="A3505" i="2" s="1"/>
  <c r="J3505" i="2"/>
  <c r="J3485" i="2"/>
  <c r="K3485" i="2" s="1"/>
  <c r="H3381" i="2"/>
  <c r="I3381" i="2" s="1"/>
  <c r="A3381" i="2" s="1"/>
  <c r="J3381" i="2"/>
  <c r="J3361" i="2"/>
  <c r="K3361" i="2" s="1"/>
  <c r="H3323" i="2"/>
  <c r="I3323" i="2" s="1"/>
  <c r="A3323" i="2" s="1"/>
  <c r="J3323" i="2"/>
  <c r="H3232" i="2"/>
  <c r="I3232" i="2" s="1"/>
  <c r="A3232" i="2" s="1"/>
  <c r="J3232" i="2"/>
  <c r="J3158" i="2"/>
  <c r="K3158" i="2" s="1"/>
  <c r="J3059" i="2"/>
  <c r="K3059" i="2" s="1"/>
  <c r="H3043" i="2"/>
  <c r="I3043" i="2" s="1"/>
  <c r="A3043" i="2" s="1"/>
  <c r="J3043" i="2"/>
  <c r="H3000" i="2"/>
  <c r="I3000" i="2" s="1"/>
  <c r="A3000" i="2" s="1"/>
  <c r="J3000" i="2"/>
  <c r="H2958" i="2"/>
  <c r="I2958" i="2" s="1"/>
  <c r="A2958" i="2" s="1"/>
  <c r="J2958" i="2"/>
  <c r="J2910" i="2"/>
  <c r="K2910" i="2" s="1"/>
  <c r="H2837" i="2"/>
  <c r="I2837" i="2" s="1"/>
  <c r="A2837" i="2" s="1"/>
  <c r="J2837" i="2"/>
  <c r="J2785" i="2"/>
  <c r="K2785" i="2" s="1"/>
  <c r="H2769" i="2"/>
  <c r="I2769" i="2" s="1"/>
  <c r="A2769" i="2" s="1"/>
  <c r="J2769" i="2"/>
  <c r="H2664" i="2"/>
  <c r="I2664" i="2" s="1"/>
  <c r="A2664" i="2" s="1"/>
  <c r="J2664" i="2"/>
  <c r="J2614" i="2"/>
  <c r="K2614" i="2" s="1"/>
  <c r="J2598" i="2"/>
  <c r="K2598" i="2" s="1"/>
  <c r="J2565" i="2"/>
  <c r="K2565" i="2" s="1"/>
  <c r="J2463" i="2"/>
  <c r="K2463" i="2" s="1"/>
  <c r="J2447" i="2"/>
  <c r="K2447" i="2" s="1"/>
  <c r="J2423" i="2"/>
  <c r="K2423" i="2" s="1"/>
  <c r="H2380" i="2"/>
  <c r="I2380" i="2" s="1"/>
  <c r="A2380" i="2" s="1"/>
  <c r="J2380" i="2"/>
  <c r="H2284" i="2"/>
  <c r="I2284" i="2" s="1"/>
  <c r="A2284" i="2" s="1"/>
  <c r="J2284" i="2"/>
  <c r="J2239" i="2"/>
  <c r="K2239" i="2" s="1"/>
  <c r="J2223" i="2"/>
  <c r="K2223" i="2" s="1"/>
  <c r="J2186" i="2"/>
  <c r="K2186" i="2" s="1"/>
  <c r="J2162" i="2"/>
  <c r="K2162" i="2" s="1"/>
  <c r="H2116" i="2"/>
  <c r="I2116" i="2" s="1"/>
  <c r="A2116" i="2" s="1"/>
  <c r="J2116" i="2"/>
  <c r="H2084" i="2"/>
  <c r="I2084" i="2" s="1"/>
  <c r="A2084" i="2" s="1"/>
  <c r="J2084" i="2"/>
  <c r="J2005" i="2"/>
  <c r="K2005" i="2" s="1"/>
  <c r="H1991" i="2"/>
  <c r="I1991" i="2" s="1"/>
  <c r="A1991" i="2" s="1"/>
  <c r="J1991" i="2"/>
  <c r="J1837" i="2"/>
  <c r="K1837" i="2" s="1"/>
  <c r="J1629" i="2"/>
  <c r="K1629" i="2" s="1"/>
  <c r="J1298" i="2"/>
  <c r="K1298" i="2" s="1"/>
  <c r="H1015" i="2"/>
  <c r="I1015" i="2" s="1"/>
  <c r="A1015" i="2" s="1"/>
  <c r="J1015" i="2"/>
  <c r="J729" i="2"/>
  <c r="K729" i="2" s="1"/>
  <c r="H612" i="2"/>
  <c r="I612" i="2" s="1"/>
  <c r="A612" i="2" s="1"/>
  <c r="J612" i="2"/>
  <c r="J517" i="2"/>
  <c r="K517" i="2" s="1"/>
  <c r="H373" i="2"/>
  <c r="I373" i="2" s="1"/>
  <c r="A373" i="2" s="1"/>
  <c r="J373" i="2"/>
  <c r="H2864" i="2"/>
  <c r="I2864" i="2" s="1"/>
  <c r="A2864" i="2" s="1"/>
  <c r="J2864" i="2"/>
  <c r="J2681" i="2"/>
  <c r="K2681" i="2" s="1"/>
  <c r="H2060" i="2"/>
  <c r="I2060" i="2" s="1"/>
  <c r="A2060" i="2" s="1"/>
  <c r="J2060" i="2"/>
  <c r="J1925" i="2"/>
  <c r="K1925" i="2" s="1"/>
  <c r="J1849" i="2"/>
  <c r="K1849" i="2" s="1"/>
  <c r="J1697" i="2"/>
  <c r="K1697" i="2" s="1"/>
  <c r="J1589" i="2"/>
  <c r="K1589" i="2" s="1"/>
  <c r="J1553" i="2"/>
  <c r="K1553" i="2" s="1"/>
  <c r="J1453" i="2"/>
  <c r="K1453" i="2" s="1"/>
  <c r="J1377" i="2"/>
  <c r="K1377" i="2" s="1"/>
  <c r="J1317" i="2"/>
  <c r="K1317" i="2" s="1"/>
  <c r="J1278" i="2"/>
  <c r="K1278" i="2" s="1"/>
  <c r="H1256" i="2"/>
  <c r="I1256" i="2" s="1"/>
  <c r="A1256" i="2" s="1"/>
  <c r="J1256" i="2"/>
  <c r="J1202" i="2"/>
  <c r="K1202" i="2" s="1"/>
  <c r="J1173" i="2"/>
  <c r="K1173" i="2" s="1"/>
  <c r="H1136" i="2"/>
  <c r="I1136" i="2" s="1"/>
  <c r="A1136" i="2" s="1"/>
  <c r="J1136" i="2"/>
  <c r="J1062" i="2"/>
  <c r="K1062" i="2" s="1"/>
  <c r="J1018" i="2"/>
  <c r="K1018" i="2" s="1"/>
  <c r="J900" i="2"/>
  <c r="J806" i="2"/>
  <c r="K806" i="2" s="1"/>
  <c r="J790" i="2"/>
  <c r="K790" i="2" s="1"/>
  <c r="J767" i="2"/>
  <c r="K767" i="2" s="1"/>
  <c r="J749" i="2"/>
  <c r="K749" i="2" s="1"/>
  <c r="J726" i="2"/>
  <c r="K726" i="2" s="1"/>
  <c r="J701" i="2"/>
  <c r="K701" i="2" s="1"/>
  <c r="H679" i="2"/>
  <c r="I679" i="2" s="1"/>
  <c r="A679" i="2" s="1"/>
  <c r="J679" i="2"/>
  <c r="H663" i="2"/>
  <c r="I663" i="2" s="1"/>
  <c r="A663" i="2" s="1"/>
  <c r="J663" i="2"/>
  <c r="J621" i="2"/>
  <c r="K621" i="2" s="1"/>
  <c r="H607" i="2"/>
  <c r="I607" i="2" s="1"/>
  <c r="A607" i="2" s="1"/>
  <c r="J607" i="2"/>
  <c r="H584" i="2"/>
  <c r="I584" i="2" s="1"/>
  <c r="A584" i="2" s="1"/>
  <c r="J584" i="2"/>
  <c r="H552" i="2"/>
  <c r="I552" i="2" s="1"/>
  <c r="A552" i="2" s="1"/>
  <c r="J552" i="2"/>
  <c r="H520" i="2"/>
  <c r="I520" i="2" s="1"/>
  <c r="A520" i="2" s="1"/>
  <c r="J520" i="2"/>
  <c r="J488" i="2"/>
  <c r="H456" i="2"/>
  <c r="I456" i="2" s="1"/>
  <c r="A456" i="2" s="1"/>
  <c r="J456" i="2"/>
  <c r="H424" i="2"/>
  <c r="I424" i="2" s="1"/>
  <c r="A424" i="2" s="1"/>
  <c r="J424" i="2"/>
  <c r="H399" i="2"/>
  <c r="I399" i="2" s="1"/>
  <c r="A399" i="2" s="1"/>
  <c r="J399" i="2"/>
  <c r="J368" i="2"/>
  <c r="J329" i="2"/>
  <c r="K329" i="2" s="1"/>
  <c r="H300" i="2"/>
  <c r="I300" i="2" s="1"/>
  <c r="A300" i="2" s="1"/>
  <c r="J300" i="2"/>
  <c r="J245" i="2"/>
  <c r="K245" i="2" s="1"/>
  <c r="J222" i="2"/>
  <c r="K222" i="2" s="1"/>
  <c r="H184" i="2"/>
  <c r="I184" i="2" s="1"/>
  <c r="A184" i="2" s="1"/>
  <c r="J184" i="2"/>
  <c r="J105" i="2"/>
  <c r="K105" i="2" s="1"/>
  <c r="H527" i="2"/>
  <c r="I527" i="2" s="1"/>
  <c r="A527" i="2" s="1"/>
  <c r="J527" i="2"/>
  <c r="J465" i="2"/>
  <c r="K465" i="2" s="1"/>
  <c r="J205" i="2"/>
  <c r="K205" i="2" s="1"/>
  <c r="J73" i="2"/>
  <c r="K73" i="2" s="1"/>
  <c r="H120" i="2"/>
  <c r="I120" i="2" s="1"/>
  <c r="A120" i="2" s="1"/>
  <c r="J120" i="2"/>
  <c r="J33" i="2"/>
  <c r="K33" i="2" s="1"/>
  <c r="H2264" i="2"/>
  <c r="I2264" i="2" s="1"/>
  <c r="A2264" i="2" s="1"/>
  <c r="J2264" i="2"/>
  <c r="H2199" i="2"/>
  <c r="I2199" i="2" s="1"/>
  <c r="A2199" i="2" s="1"/>
  <c r="J2199" i="2"/>
  <c r="J2175" i="2"/>
  <c r="K2175" i="2" s="1"/>
  <c r="J2159" i="2"/>
  <c r="K2159" i="2" s="1"/>
  <c r="J1821" i="2"/>
  <c r="K1821" i="2" s="1"/>
  <c r="J1785" i="2"/>
  <c r="K1785" i="2" s="1"/>
  <c r="H1671" i="2"/>
  <c r="I1671" i="2" s="1"/>
  <c r="A1671" i="2" s="1"/>
  <c r="J1671" i="2"/>
  <c r="J1598" i="2"/>
  <c r="K1598" i="2" s="1"/>
  <c r="J1590" i="2"/>
  <c r="K1590" i="2" s="1"/>
  <c r="J1578" i="2"/>
  <c r="K1578" i="2" s="1"/>
  <c r="J1523" i="2"/>
  <c r="K1523" i="2" s="1"/>
  <c r="J1507" i="2"/>
  <c r="K1507" i="2" s="1"/>
  <c r="J1487" i="2"/>
  <c r="K1487" i="2" s="1"/>
  <c r="J1430" i="2"/>
  <c r="K1430" i="2" s="1"/>
  <c r="H1351" i="2"/>
  <c r="I1351" i="2" s="1"/>
  <c r="A1351" i="2" s="1"/>
  <c r="J1351" i="2"/>
  <c r="J1285" i="2"/>
  <c r="K1285" i="2" s="1"/>
  <c r="J1242" i="2"/>
  <c r="K1242" i="2" s="1"/>
  <c r="J1186" i="2"/>
  <c r="K1186" i="2" s="1"/>
  <c r="J1157" i="2"/>
  <c r="K1157" i="2" s="1"/>
  <c r="H1112" i="2"/>
  <c r="I1112" i="2" s="1"/>
  <c r="A1112" i="2" s="1"/>
  <c r="J1112" i="2"/>
  <c r="J1073" i="2"/>
  <c r="K1073" i="2" s="1"/>
  <c r="J1041" i="2"/>
  <c r="K1041" i="2" s="1"/>
  <c r="J1002" i="2"/>
  <c r="K1002" i="2" s="1"/>
  <c r="J974" i="2"/>
  <c r="K974" i="2" s="1"/>
  <c r="J941" i="2"/>
  <c r="K941" i="2" s="1"/>
  <c r="J909" i="2"/>
  <c r="K909" i="2" s="1"/>
  <c r="H872" i="2"/>
  <c r="I872" i="2" s="1"/>
  <c r="A872" i="2" s="1"/>
  <c r="J872" i="2"/>
  <c r="J842" i="2"/>
  <c r="K842" i="2" s="1"/>
  <c r="H743" i="2"/>
  <c r="I743" i="2" s="1"/>
  <c r="A743" i="2" s="1"/>
  <c r="J743" i="2"/>
  <c r="H591" i="2"/>
  <c r="I591" i="2" s="1"/>
  <c r="A591" i="2" s="1"/>
  <c r="J591" i="2"/>
  <c r="H431" i="2"/>
  <c r="I431" i="2" s="1"/>
  <c r="A431" i="2" s="1"/>
  <c r="J431" i="2"/>
  <c r="J385" i="2"/>
  <c r="K385" i="2" s="1"/>
  <c r="H356" i="2"/>
  <c r="I356" i="2" s="1"/>
  <c r="A356" i="2" s="1"/>
  <c r="J356" i="2"/>
  <c r="H336" i="2"/>
  <c r="I336" i="2" s="1"/>
  <c r="A336" i="2" s="1"/>
  <c r="J336" i="2"/>
  <c r="H303" i="2"/>
  <c r="I303" i="2" s="1"/>
  <c r="A303" i="2" s="1"/>
  <c r="J303" i="2"/>
  <c r="J93" i="2"/>
  <c r="K93" i="2" s="1"/>
  <c r="H328" i="2"/>
  <c r="I328" i="2" s="1"/>
  <c r="A328" i="2" s="1"/>
  <c r="J328" i="2"/>
  <c r="J289" i="2"/>
  <c r="K289" i="2" s="1"/>
  <c r="J181" i="2"/>
  <c r="K181" i="2" s="1"/>
  <c r="H124" i="2"/>
  <c r="I124" i="2" s="1"/>
  <c r="A124" i="2" s="1"/>
  <c r="J124" i="2"/>
  <c r="J2946" i="2"/>
  <c r="K2946" i="2" s="1"/>
  <c r="H2928" i="2"/>
  <c r="I2928" i="2" s="1"/>
  <c r="A2928" i="2" s="1"/>
  <c r="J2928" i="2"/>
  <c r="H2880" i="2"/>
  <c r="I2880" i="2" s="1"/>
  <c r="A2880" i="2" s="1"/>
  <c r="J2880" i="2"/>
  <c r="H2668" i="2"/>
  <c r="I2668" i="2" s="1"/>
  <c r="A2668" i="2" s="1"/>
  <c r="J2668" i="2"/>
  <c r="J1829" i="2"/>
  <c r="K1829" i="2" s="1"/>
  <c r="J1549" i="2"/>
  <c r="K1549" i="2" s="1"/>
  <c r="H691" i="2"/>
  <c r="I691" i="2" s="1"/>
  <c r="A691" i="2" s="1"/>
  <c r="J691" i="2"/>
  <c r="J501" i="2"/>
  <c r="K501" i="2" s="1"/>
  <c r="J126" i="2"/>
  <c r="K126" i="2" s="1"/>
  <c r="H3712" i="2"/>
  <c r="I3712" i="2" s="1"/>
  <c r="A3712" i="2" s="1"/>
  <c r="J3712" i="2"/>
  <c r="H3684" i="2"/>
  <c r="I3684" i="2" s="1"/>
  <c r="A3684" i="2" s="1"/>
  <c r="J3684" i="2"/>
  <c r="J3154" i="2"/>
  <c r="K3154" i="2" s="1"/>
  <c r="J3106" i="2"/>
  <c r="K3106" i="2" s="1"/>
  <c r="J3003" i="2"/>
  <c r="K3003" i="2" s="1"/>
  <c r="H2987" i="2"/>
  <c r="I2987" i="2" s="1"/>
  <c r="A2987" i="2" s="1"/>
  <c r="J2987" i="2"/>
  <c r="J2939" i="2"/>
  <c r="K2939" i="2" s="1"/>
  <c r="H2923" i="2"/>
  <c r="I2923" i="2" s="1"/>
  <c r="A2923" i="2" s="1"/>
  <c r="J2923" i="2"/>
  <c r="J2873" i="2"/>
  <c r="K2873" i="2" s="1"/>
  <c r="H2816" i="2"/>
  <c r="I2816" i="2" s="1"/>
  <c r="A2816" i="2" s="1"/>
  <c r="J2816" i="2"/>
  <c r="J2657" i="2"/>
  <c r="K2657" i="2" s="1"/>
  <c r="J2597" i="2"/>
  <c r="K2597" i="2" s="1"/>
  <c r="H2468" i="2"/>
  <c r="I2468" i="2" s="1"/>
  <c r="A2468" i="2" s="1"/>
  <c r="J2468" i="2"/>
  <c r="H2412" i="2"/>
  <c r="I2412" i="2" s="1"/>
  <c r="A2412" i="2" s="1"/>
  <c r="J2412" i="2"/>
  <c r="H2092" i="2"/>
  <c r="I2092" i="2" s="1"/>
  <c r="A2092" i="2" s="1"/>
  <c r="J2092" i="2"/>
  <c r="H2044" i="2"/>
  <c r="I2044" i="2" s="1"/>
  <c r="A2044" i="2" s="1"/>
  <c r="J2044" i="2"/>
  <c r="J2002" i="2"/>
  <c r="K2002" i="2" s="1"/>
  <c r="H1840" i="2"/>
  <c r="I1840" i="2" s="1"/>
  <c r="A1840" i="2" s="1"/>
  <c r="J1840" i="2"/>
  <c r="H1824" i="2"/>
  <c r="I1824" i="2" s="1"/>
  <c r="A1824" i="2" s="1"/>
  <c r="J1824" i="2"/>
  <c r="H1784" i="2"/>
  <c r="I1784" i="2" s="1"/>
  <c r="A1784" i="2" s="1"/>
  <c r="J1784" i="2"/>
  <c r="J1647" i="2"/>
  <c r="K1647" i="2" s="1"/>
  <c r="J1609" i="2"/>
  <c r="K1609" i="2" s="1"/>
  <c r="H1560" i="2"/>
  <c r="I1560" i="2" s="1"/>
  <c r="A1560" i="2" s="1"/>
  <c r="J1560" i="2"/>
  <c r="H1516" i="2"/>
  <c r="I1516" i="2" s="1"/>
  <c r="A1516" i="2" s="1"/>
  <c r="J1516" i="2"/>
  <c r="H1500" i="2"/>
  <c r="I1500" i="2" s="1"/>
  <c r="A1500" i="2" s="1"/>
  <c r="J1500" i="2"/>
  <c r="H1488" i="2"/>
  <c r="I1488" i="2" s="1"/>
  <c r="A1488" i="2" s="1"/>
  <c r="J1488" i="2"/>
  <c r="H1307" i="2"/>
  <c r="I1307" i="2" s="1"/>
  <c r="A1307" i="2" s="1"/>
  <c r="J1307" i="2"/>
  <c r="J1218" i="2"/>
  <c r="K1218" i="2" s="1"/>
  <c r="J1134" i="2"/>
  <c r="K1134" i="2" s="1"/>
  <c r="J1064" i="2"/>
  <c r="K1064" i="2" s="1"/>
  <c r="J1034" i="2"/>
  <c r="K1034" i="2" s="1"/>
  <c r="J870" i="2"/>
  <c r="K870" i="2" s="1"/>
  <c r="J810" i="2"/>
  <c r="K810" i="2" s="1"/>
  <c r="J735" i="2"/>
  <c r="J706" i="2"/>
  <c r="K706" i="2" s="1"/>
  <c r="H692" i="2"/>
  <c r="I692" i="2" s="1"/>
  <c r="A692" i="2" s="1"/>
  <c r="J692" i="2"/>
  <c r="H668" i="2"/>
  <c r="I668" i="2" s="1"/>
  <c r="A668" i="2" s="1"/>
  <c r="J668" i="2"/>
  <c r="H647" i="2"/>
  <c r="I647" i="2" s="1"/>
  <c r="A647" i="2" s="1"/>
  <c r="J647" i="2"/>
  <c r="H631" i="2"/>
  <c r="I631" i="2" s="1"/>
  <c r="A631" i="2" s="1"/>
  <c r="J631" i="2"/>
  <c r="H504" i="2"/>
  <c r="I504" i="2" s="1"/>
  <c r="A504" i="2" s="1"/>
  <c r="J504" i="2"/>
  <c r="J381" i="2"/>
  <c r="K381" i="2" s="1"/>
  <c r="H367" i="2"/>
  <c r="I367" i="2" s="1"/>
  <c r="A367" i="2" s="1"/>
  <c r="J367" i="2"/>
  <c r="J101" i="2"/>
  <c r="K101" i="2" s="1"/>
  <c r="J13" i="2"/>
  <c r="K13" i="2" s="1"/>
  <c r="J351" i="2"/>
  <c r="H3078" i="2"/>
  <c r="I3078" i="2" s="1"/>
  <c r="A3078" i="2" s="1"/>
  <c r="J3078" i="2"/>
  <c r="J3030" i="2"/>
  <c r="K3030" i="2" s="1"/>
  <c r="J2809" i="2"/>
  <c r="K2809" i="2" s="1"/>
  <c r="J2557" i="2"/>
  <c r="K2557" i="2" s="1"/>
  <c r="J2493" i="2"/>
  <c r="K2493" i="2" s="1"/>
  <c r="J2477" i="2"/>
  <c r="K2477" i="2" s="1"/>
  <c r="H2372" i="2"/>
  <c r="I2372" i="2" s="1"/>
  <c r="A2372" i="2" s="1"/>
  <c r="J2372" i="2"/>
  <c r="H2340" i="2"/>
  <c r="I2340" i="2" s="1"/>
  <c r="A2340" i="2" s="1"/>
  <c r="J2340" i="2"/>
  <c r="H2252" i="2"/>
  <c r="I2252" i="2" s="1"/>
  <c r="A2252" i="2" s="1"/>
  <c r="J2252" i="2"/>
  <c r="H2224" i="2"/>
  <c r="I2224" i="2" s="1"/>
  <c r="A2224" i="2" s="1"/>
  <c r="J2224" i="2"/>
  <c r="J2109" i="2"/>
  <c r="K2109" i="2" s="1"/>
  <c r="J2093" i="2"/>
  <c r="K2093" i="2" s="1"/>
  <c r="J2069" i="2"/>
  <c r="K2069" i="2" s="1"/>
  <c r="J2045" i="2"/>
  <c r="K2045" i="2" s="1"/>
  <c r="J2029" i="2"/>
  <c r="K2029" i="2" s="1"/>
  <c r="J1937" i="2"/>
  <c r="K1937" i="2" s="1"/>
  <c r="J1877" i="2"/>
  <c r="K1877" i="2" s="1"/>
  <c r="H1863" i="2"/>
  <c r="I1863" i="2" s="1"/>
  <c r="A1863" i="2" s="1"/>
  <c r="J1863" i="2"/>
  <c r="J1599" i="2"/>
  <c r="K1599" i="2" s="1"/>
  <c r="J1583" i="2"/>
  <c r="K1583" i="2" s="1"/>
  <c r="H1339" i="2"/>
  <c r="I1339" i="2" s="1"/>
  <c r="A1339" i="2" s="1"/>
  <c r="J1339" i="2"/>
  <c r="H1288" i="2"/>
  <c r="I1288" i="2" s="1"/>
  <c r="A1288" i="2" s="1"/>
  <c r="J1288" i="2"/>
  <c r="J1245" i="2"/>
  <c r="K1245" i="2" s="1"/>
  <c r="H1168" i="2"/>
  <c r="I1168" i="2" s="1"/>
  <c r="A1168" i="2" s="1"/>
  <c r="J1168" i="2"/>
  <c r="J1133" i="2"/>
  <c r="K1133" i="2" s="1"/>
  <c r="H1099" i="2"/>
  <c r="I1099" i="2" s="1"/>
  <c r="A1099" i="2" s="1"/>
  <c r="J1099" i="2"/>
  <c r="J958" i="2"/>
  <c r="K958" i="2" s="1"/>
  <c r="J877" i="2"/>
  <c r="K877" i="2" s="1"/>
  <c r="J845" i="2"/>
  <c r="K845" i="2" s="1"/>
  <c r="J585" i="2"/>
  <c r="K585" i="2" s="1"/>
  <c r="H560" i="2"/>
  <c r="I560" i="2" s="1"/>
  <c r="A560" i="2" s="1"/>
  <c r="J560" i="2"/>
  <c r="H519" i="2"/>
  <c r="I519" i="2" s="1"/>
  <c r="A519" i="2" s="1"/>
  <c r="J519" i="2"/>
  <c r="H484" i="2"/>
  <c r="I484" i="2" s="1"/>
  <c r="A484" i="2" s="1"/>
  <c r="J484" i="2"/>
  <c r="J447" i="2"/>
  <c r="K447" i="2" s="1"/>
  <c r="H220" i="2"/>
  <c r="I220" i="2" s="1"/>
  <c r="A220" i="2" s="1"/>
  <c r="J220" i="2"/>
  <c r="H3784" i="2"/>
  <c r="I3784" i="2" s="1"/>
  <c r="A3784" i="2" s="1"/>
  <c r="J3784" i="2"/>
  <c r="J3770" i="2"/>
  <c r="K3770" i="2" s="1"/>
  <c r="H3564" i="2"/>
  <c r="I3564" i="2" s="1"/>
  <c r="A3564" i="2" s="1"/>
  <c r="J3564" i="2"/>
  <c r="H3519" i="2"/>
  <c r="I3519" i="2" s="1"/>
  <c r="A3519" i="2" s="1"/>
  <c r="J3519" i="2"/>
  <c r="J770" i="2"/>
  <c r="K770" i="2" s="1"/>
  <c r="J158" i="2"/>
  <c r="K158" i="2" s="1"/>
  <c r="J487" i="2"/>
  <c r="J197" i="2"/>
  <c r="K197" i="2" s="1"/>
  <c r="K3539" i="2"/>
  <c r="K3531" i="2"/>
  <c r="K3014" i="2"/>
  <c r="K2840" i="2"/>
  <c r="K1389" i="2"/>
  <c r="K1333" i="2"/>
  <c r="K998" i="2"/>
  <c r="K761" i="2"/>
  <c r="K553" i="2"/>
  <c r="K436" i="2"/>
  <c r="H3760" i="2"/>
  <c r="I3760" i="2" s="1"/>
  <c r="A3760" i="2" s="1"/>
  <c r="J3760" i="2"/>
  <c r="H3676" i="2"/>
  <c r="I3676" i="2" s="1"/>
  <c r="A3676" i="2" s="1"/>
  <c r="J3676" i="2"/>
  <c r="H3616" i="2"/>
  <c r="I3616" i="2" s="1"/>
  <c r="A3616" i="2" s="1"/>
  <c r="J3616" i="2"/>
  <c r="H3602" i="2"/>
  <c r="I3602" i="2" s="1"/>
  <c r="A3602" i="2" s="1"/>
  <c r="J3602" i="2"/>
  <c r="J3471" i="2"/>
  <c r="K3471" i="2" s="1"/>
  <c r="J3407" i="2"/>
  <c r="K3407" i="2" s="1"/>
  <c r="J3347" i="2"/>
  <c r="K3347" i="2" s="1"/>
  <c r="J3287" i="2"/>
  <c r="K3287" i="2" s="1"/>
  <c r="H3212" i="2"/>
  <c r="I3212" i="2" s="1"/>
  <c r="A3212" i="2" s="1"/>
  <c r="J3212" i="2"/>
  <c r="H3204" i="2"/>
  <c r="I3204" i="2" s="1"/>
  <c r="A3204" i="2" s="1"/>
  <c r="J3204" i="2"/>
  <c r="H3192" i="2"/>
  <c r="I3192" i="2" s="1"/>
  <c r="A3192" i="2" s="1"/>
  <c r="J3192" i="2"/>
  <c r="H2800" i="2"/>
  <c r="I2800" i="2" s="1"/>
  <c r="A2800" i="2" s="1"/>
  <c r="J2800" i="2"/>
  <c r="H2560" i="2"/>
  <c r="I2560" i="2" s="1"/>
  <c r="A2560" i="2" s="1"/>
  <c r="J2560" i="2"/>
  <c r="H2496" i="2"/>
  <c r="I2496" i="2" s="1"/>
  <c r="A2496" i="2" s="1"/>
  <c r="J2496" i="2"/>
  <c r="H2220" i="2"/>
  <c r="I2220" i="2" s="1"/>
  <c r="A2220" i="2" s="1"/>
  <c r="J2220" i="2"/>
  <c r="H2192" i="2"/>
  <c r="I2192" i="2" s="1"/>
  <c r="A2192" i="2" s="1"/>
  <c r="J2192" i="2"/>
  <c r="J1966" i="2"/>
  <c r="K1966" i="2" s="1"/>
  <c r="J1938" i="2"/>
  <c r="K1938" i="2" s="1"/>
  <c r="H1880" i="2"/>
  <c r="I1880" i="2" s="1"/>
  <c r="A1880" i="2" s="1"/>
  <c r="J1880" i="2"/>
  <c r="J1537" i="2"/>
  <c r="K1537" i="2" s="1"/>
  <c r="J1461" i="2"/>
  <c r="K1461" i="2" s="1"/>
  <c r="H1348" i="2"/>
  <c r="I1348" i="2" s="1"/>
  <c r="A1348" i="2" s="1"/>
  <c r="J1348" i="2"/>
  <c r="J1154" i="2"/>
  <c r="K1154" i="2" s="1"/>
  <c r="J1009" i="2"/>
  <c r="K1009" i="2" s="1"/>
  <c r="J977" i="2"/>
  <c r="K977" i="2" s="1"/>
  <c r="J758" i="2"/>
  <c r="K758" i="2" s="1"/>
  <c r="H652" i="2"/>
  <c r="I652" i="2" s="1"/>
  <c r="A652" i="2" s="1"/>
  <c r="J652" i="2"/>
  <c r="H604" i="2"/>
  <c r="I604" i="2" s="1"/>
  <c r="A604" i="2" s="1"/>
  <c r="J604" i="2"/>
  <c r="J481" i="2"/>
  <c r="K481" i="2" s="1"/>
  <c r="H408" i="2"/>
  <c r="I408" i="2" s="1"/>
  <c r="A408" i="2" s="1"/>
  <c r="J408" i="2"/>
  <c r="H392" i="2"/>
  <c r="I392" i="2" s="1"/>
  <c r="A392" i="2" s="1"/>
  <c r="J392" i="2"/>
  <c r="K1198" i="2"/>
  <c r="K1126" i="2"/>
  <c r="K1082" i="2"/>
  <c r="K801" i="2"/>
  <c r="K773" i="2"/>
  <c r="K415" i="2"/>
  <c r="K3845" i="2"/>
  <c r="K3259" i="2"/>
  <c r="K3179" i="2"/>
  <c r="K3115" i="2"/>
  <c r="K2760" i="2"/>
  <c r="K2732" i="2"/>
  <c r="K2316" i="2"/>
  <c r="K2292" i="2"/>
  <c r="K1709" i="2"/>
  <c r="K1661" i="2"/>
  <c r="K1425" i="2"/>
  <c r="K1409" i="2"/>
  <c r="K785" i="2"/>
  <c r="K417" i="2"/>
  <c r="H3745" i="2"/>
  <c r="I3745" i="2" s="1"/>
  <c r="A3745" i="2" s="1"/>
  <c r="J3745" i="2"/>
  <c r="H3643" i="2"/>
  <c r="I3643" i="2" s="1"/>
  <c r="A3643" i="2" s="1"/>
  <c r="J3643" i="2"/>
  <c r="H3490" i="2"/>
  <c r="I3490" i="2" s="1"/>
  <c r="A3490" i="2" s="1"/>
  <c r="J3490" i="2"/>
  <c r="H3426" i="2"/>
  <c r="I3426" i="2" s="1"/>
  <c r="A3426" i="2" s="1"/>
  <c r="J3426" i="2"/>
  <c r="H3362" i="2"/>
  <c r="I3362" i="2" s="1"/>
  <c r="A3362" i="2" s="1"/>
  <c r="J3362" i="2"/>
  <c r="H3298" i="2"/>
  <c r="I3298" i="2" s="1"/>
  <c r="A3298" i="2" s="1"/>
  <c r="J3298" i="2"/>
  <c r="J2749" i="2"/>
  <c r="K2749" i="2" s="1"/>
  <c r="J2725" i="2"/>
  <c r="K2725" i="2" s="1"/>
  <c r="J2573" i="2"/>
  <c r="K2573" i="2" s="1"/>
  <c r="J2365" i="2"/>
  <c r="K2365" i="2" s="1"/>
  <c r="J2349" i="2"/>
  <c r="K2349" i="2" s="1"/>
  <c r="J2325" i="2"/>
  <c r="K2325" i="2" s="1"/>
  <c r="J2301" i="2"/>
  <c r="K2301" i="2" s="1"/>
  <c r="J2285" i="2"/>
  <c r="K2285" i="2" s="1"/>
  <c r="J1749" i="2"/>
  <c r="K1749" i="2" s="1"/>
  <c r="H1735" i="2"/>
  <c r="I1735" i="2" s="1"/>
  <c r="A1735" i="2" s="1"/>
  <c r="J1735" i="2"/>
  <c r="J1710" i="2"/>
  <c r="K1710" i="2" s="1"/>
  <c r="H1672" i="2"/>
  <c r="I1672" i="2" s="1"/>
  <c r="A1672" i="2" s="1"/>
  <c r="J1672" i="2"/>
  <c r="H1660" i="2"/>
  <c r="I1660" i="2" s="1"/>
  <c r="A1660" i="2" s="1"/>
  <c r="J1660" i="2"/>
  <c r="J1286" i="2"/>
  <c r="K1286" i="2" s="1"/>
  <c r="H1272" i="2"/>
  <c r="I1272" i="2" s="1"/>
  <c r="A1272" i="2" s="1"/>
  <c r="J1272" i="2"/>
  <c r="J1181" i="2"/>
  <c r="K1181" i="2" s="1"/>
  <c r="J942" i="2"/>
  <c r="K942" i="2" s="1"/>
  <c r="H916" i="2"/>
  <c r="I916" i="2" s="1"/>
  <c r="A916" i="2" s="1"/>
  <c r="J916" i="2"/>
  <c r="J886" i="2"/>
  <c r="K886" i="2" s="1"/>
  <c r="J826" i="2"/>
  <c r="K826" i="2" s="1"/>
  <c r="J705" i="2"/>
  <c r="K705" i="2" s="1"/>
  <c r="H500" i="2"/>
  <c r="I500" i="2" s="1"/>
  <c r="A500" i="2" s="1"/>
  <c r="J500" i="2"/>
  <c r="J317" i="2"/>
  <c r="K317" i="2" s="1"/>
  <c r="J269" i="2"/>
  <c r="K269" i="2" s="1"/>
  <c r="J190" i="2"/>
  <c r="K190" i="2" s="1"/>
  <c r="H92" i="2"/>
  <c r="I92" i="2" s="1"/>
  <c r="A92" i="2" s="1"/>
  <c r="J92" i="2"/>
  <c r="K541" i="2"/>
  <c r="K1313" i="2"/>
  <c r="K3271" i="2"/>
  <c r="J3545" i="2"/>
  <c r="J2575" i="2"/>
  <c r="J2543" i="2"/>
  <c r="J2579" i="2"/>
  <c r="J2547" i="2"/>
  <c r="J2003" i="2"/>
  <c r="H1943" i="2"/>
  <c r="I1943" i="2" s="1"/>
  <c r="A1943" i="2" s="1"/>
  <c r="J1943" i="2"/>
  <c r="J1407" i="2"/>
  <c r="H1092" i="2"/>
  <c r="I1092" i="2" s="1"/>
  <c r="A1092" i="2" s="1"/>
  <c r="J1092" i="2"/>
  <c r="H988" i="2"/>
  <c r="I988" i="2" s="1"/>
  <c r="A988" i="2" s="1"/>
  <c r="J988" i="2"/>
  <c r="H860" i="2"/>
  <c r="I860" i="2" s="1"/>
  <c r="A860" i="2" s="1"/>
  <c r="J860" i="2"/>
  <c r="J784" i="2"/>
  <c r="H747" i="2"/>
  <c r="I747" i="2" s="1"/>
  <c r="A747" i="2" s="1"/>
  <c r="J747" i="2"/>
  <c r="H704" i="2"/>
  <c r="I704" i="2" s="1"/>
  <c r="A704" i="2" s="1"/>
  <c r="J704" i="2"/>
  <c r="J3879" i="2"/>
  <c r="J3853" i="2"/>
  <c r="J3807" i="2"/>
  <c r="J3766" i="2"/>
  <c r="J3735" i="2"/>
  <c r="J3701" i="2"/>
  <c r="J3655" i="2"/>
  <c r="J3614" i="2"/>
  <c r="J3598" i="2"/>
  <c r="J3557" i="2"/>
  <c r="J3502" i="2"/>
  <c r="J3465" i="2"/>
  <c r="H3420" i="2"/>
  <c r="I3420" i="2" s="1"/>
  <c r="A3420" i="2" s="1"/>
  <c r="J3420" i="2"/>
  <c r="J3374" i="2"/>
  <c r="J3337" i="2"/>
  <c r="J3310" i="2"/>
  <c r="J3273" i="2"/>
  <c r="H3228" i="2"/>
  <c r="I3228" i="2" s="1"/>
  <c r="A3228" i="2" s="1"/>
  <c r="J3228" i="2"/>
  <c r="H3172" i="2"/>
  <c r="I3172" i="2" s="1"/>
  <c r="A3172" i="2" s="1"/>
  <c r="J3172" i="2"/>
  <c r="J3127" i="2"/>
  <c r="J3081" i="2"/>
  <c r="H3044" i="2"/>
  <c r="I3044" i="2" s="1"/>
  <c r="A3044" i="2" s="1"/>
  <c r="J3044" i="2"/>
  <c r="J2999" i="2"/>
  <c r="H2980" i="2"/>
  <c r="I2980" i="2" s="1"/>
  <c r="A2980" i="2" s="1"/>
  <c r="J2980" i="2"/>
  <c r="J2935" i="2"/>
  <c r="J2889" i="2"/>
  <c r="J2854" i="2"/>
  <c r="J2822" i="2"/>
  <c r="J2806" i="2"/>
  <c r="J2774" i="2"/>
  <c r="J2742" i="2"/>
  <c r="J2710" i="2"/>
  <c r="J2678" i="2"/>
  <c r="J2662" i="2"/>
  <c r="J2627" i="2"/>
  <c r="J2535" i="2"/>
  <c r="J2489" i="2"/>
  <c r="J2443" i="2"/>
  <c r="J2406" i="2"/>
  <c r="J2361" i="2"/>
  <c r="J2233" i="2"/>
  <c r="J3562" i="2"/>
  <c r="J2639" i="2"/>
  <c r="J2586" i="2"/>
  <c r="J2570" i="2"/>
  <c r="J2554" i="2"/>
  <c r="J2538" i="2"/>
  <c r="J2590" i="2"/>
  <c r="J2574" i="2"/>
  <c r="J2558" i="2"/>
  <c r="J2542" i="2"/>
  <c r="J1967" i="2"/>
  <c r="H1995" i="2"/>
  <c r="I1995" i="2" s="1"/>
  <c r="A1995" i="2" s="1"/>
  <c r="J1995" i="2"/>
  <c r="J1939" i="2"/>
  <c r="H1927" i="2"/>
  <c r="I1927" i="2" s="1"/>
  <c r="A1927" i="2" s="1"/>
  <c r="J1927" i="2"/>
  <c r="J1391" i="2"/>
  <c r="H1403" i="2"/>
  <c r="I1403" i="2" s="1"/>
  <c r="A1403" i="2" s="1"/>
  <c r="J1403" i="2"/>
  <c r="H1076" i="2"/>
  <c r="I1076" i="2" s="1"/>
  <c r="A1076" i="2" s="1"/>
  <c r="J1076" i="2"/>
  <c r="H1036" i="2"/>
  <c r="I1036" i="2" s="1"/>
  <c r="A1036" i="2" s="1"/>
  <c r="J1036" i="2"/>
  <c r="H972" i="2"/>
  <c r="I972" i="2" s="1"/>
  <c r="A972" i="2" s="1"/>
  <c r="J972" i="2"/>
  <c r="J908" i="2"/>
  <c r="H844" i="2"/>
  <c r="I844" i="2" s="1"/>
  <c r="A844" i="2" s="1"/>
  <c r="J844" i="2"/>
  <c r="J800" i="2"/>
  <c r="H776" i="2"/>
  <c r="I776" i="2" s="1"/>
  <c r="A776" i="2" s="1"/>
  <c r="J776" i="2"/>
  <c r="H760" i="2"/>
  <c r="I760" i="2" s="1"/>
  <c r="A760" i="2" s="1"/>
  <c r="J760" i="2"/>
  <c r="J744" i="2"/>
  <c r="H728" i="2"/>
  <c r="I728" i="2" s="1"/>
  <c r="A728" i="2" s="1"/>
  <c r="J728" i="2"/>
  <c r="H696" i="2"/>
  <c r="I696" i="2" s="1"/>
  <c r="A696" i="2" s="1"/>
  <c r="J696" i="2"/>
  <c r="J3877" i="2"/>
  <c r="J3871" i="2"/>
  <c r="J3846" i="2"/>
  <c r="J3823" i="2"/>
  <c r="J3805" i="2"/>
  <c r="J3782" i="2"/>
  <c r="J3761" i="2"/>
  <c r="J3746" i="2"/>
  <c r="J3730" i="2"/>
  <c r="J3717" i="2"/>
  <c r="J3694" i="2"/>
  <c r="J3671" i="2"/>
  <c r="J3653" i="2"/>
  <c r="J3630" i="2"/>
  <c r="J3609" i="2"/>
  <c r="J3591" i="2"/>
  <c r="J3573" i="2"/>
  <c r="J3550" i="2"/>
  <c r="J3518" i="2"/>
  <c r="H3500" i="2"/>
  <c r="I3500" i="2" s="1"/>
  <c r="A3500" i="2" s="1"/>
  <c r="J3500" i="2"/>
  <c r="J3481" i="2"/>
  <c r="J3454" i="2"/>
  <c r="H3436" i="2"/>
  <c r="I3436" i="2" s="1"/>
  <c r="A3436" i="2" s="1"/>
  <c r="J3436" i="2"/>
  <c r="J3417" i="2"/>
  <c r="J3390" i="2"/>
  <c r="H3372" i="2"/>
  <c r="I3372" i="2" s="1"/>
  <c r="A3372" i="2" s="1"/>
  <c r="J3372" i="2"/>
  <c r="J3353" i="2"/>
  <c r="J3326" i="2"/>
  <c r="H3308" i="2"/>
  <c r="I3308" i="2" s="1"/>
  <c r="A3308" i="2" s="1"/>
  <c r="J3308" i="2"/>
  <c r="J3289" i="2"/>
  <c r="J3262" i="2"/>
  <c r="H3244" i="2"/>
  <c r="I3244" i="2" s="1"/>
  <c r="A3244" i="2" s="1"/>
  <c r="J3244" i="2"/>
  <c r="J3225" i="2"/>
  <c r="H3188" i="2"/>
  <c r="I3188" i="2" s="1"/>
  <c r="A3188" i="2" s="1"/>
  <c r="J3188" i="2"/>
  <c r="J3161" i="2"/>
  <c r="J3143" i="2"/>
  <c r="H3124" i="2"/>
  <c r="I3124" i="2" s="1"/>
  <c r="A3124" i="2" s="1"/>
  <c r="J3124" i="2"/>
  <c r="J3097" i="2"/>
  <c r="J3079" i="2"/>
  <c r="H3060" i="2"/>
  <c r="I3060" i="2" s="1"/>
  <c r="A3060" i="2" s="1"/>
  <c r="J3060" i="2"/>
  <c r="J3033" i="2"/>
  <c r="J3015" i="2"/>
  <c r="H2996" i="2"/>
  <c r="I2996" i="2" s="1"/>
  <c r="A2996" i="2" s="1"/>
  <c r="J2996" i="2"/>
  <c r="J2969" i="2"/>
  <c r="J2951" i="2"/>
  <c r="H2932" i="2"/>
  <c r="I2932" i="2" s="1"/>
  <c r="A2932" i="2" s="1"/>
  <c r="J2932" i="2"/>
  <c r="J2905" i="2"/>
  <c r="J2887" i="2"/>
  <c r="J2867" i="2"/>
  <c r="J2851" i="2"/>
  <c r="J2835" i="2"/>
  <c r="J2819" i="2"/>
  <c r="J2803" i="2"/>
  <c r="J2787" i="2"/>
  <c r="J2771" i="2"/>
  <c r="J2755" i="2"/>
  <c r="J2739" i="2"/>
  <c r="J2723" i="2"/>
  <c r="J2707" i="2"/>
  <c r="J2691" i="2"/>
  <c r="J2675" i="2"/>
  <c r="J2659" i="2"/>
  <c r="J2643" i="2"/>
  <c r="H2620" i="2"/>
  <c r="I2620" i="2" s="1"/>
  <c r="A2620" i="2" s="1"/>
  <c r="J2620" i="2"/>
  <c r="J2602" i="2"/>
  <c r="J2523" i="2"/>
  <c r="J2505" i="2"/>
  <c r="J2486" i="2"/>
  <c r="J2459" i="2"/>
  <c r="J2441" i="2"/>
  <c r="J2422" i="2"/>
  <c r="J2395" i="2"/>
  <c r="J2377" i="2"/>
  <c r="J2358" i="2"/>
  <c r="H2331" i="2"/>
  <c r="I2331" i="2" s="1"/>
  <c r="A2331" i="2" s="1"/>
  <c r="J2331" i="2"/>
  <c r="J2313" i="2"/>
  <c r="J2294" i="2"/>
  <c r="H2267" i="2"/>
  <c r="I2267" i="2" s="1"/>
  <c r="A2267" i="2" s="1"/>
  <c r="J2267" i="2"/>
  <c r="J2249" i="2"/>
  <c r="J2230" i="2"/>
  <c r="H2203" i="2"/>
  <c r="I2203" i="2" s="1"/>
  <c r="A2203" i="2" s="1"/>
  <c r="J2203" i="2"/>
  <c r="J2185" i="2"/>
  <c r="J2166" i="2"/>
  <c r="H2139" i="2"/>
  <c r="I2139" i="2" s="1"/>
  <c r="A2139" i="2" s="1"/>
  <c r="J2139" i="2"/>
  <c r="J2121" i="2"/>
  <c r="J2102" i="2"/>
  <c r="H2075" i="2"/>
  <c r="I2075" i="2" s="1"/>
  <c r="A2075" i="2" s="1"/>
  <c r="J2075" i="2"/>
  <c r="J2057" i="2"/>
  <c r="J2038" i="2"/>
  <c r="H2011" i="2"/>
  <c r="I2011" i="2" s="1"/>
  <c r="A2011" i="2" s="1"/>
  <c r="J2011" i="2"/>
  <c r="J1990" i="2"/>
  <c r="J1977" i="2"/>
  <c r="H1963" i="2"/>
  <c r="I1963" i="2" s="1"/>
  <c r="A1963" i="2" s="1"/>
  <c r="J1963" i="2"/>
  <c r="J1949" i="2"/>
  <c r="H1940" i="2"/>
  <c r="I1940" i="2" s="1"/>
  <c r="A1940" i="2" s="1"/>
  <c r="J1940" i="2"/>
  <c r="H1924" i="2"/>
  <c r="I1924" i="2" s="1"/>
  <c r="A1924" i="2" s="1"/>
  <c r="J1924" i="2"/>
  <c r="J1906" i="2"/>
  <c r="H1883" i="2"/>
  <c r="I1883" i="2" s="1"/>
  <c r="A1883" i="2" s="1"/>
  <c r="J1883" i="2"/>
  <c r="H1860" i="2"/>
  <c r="I1860" i="2" s="1"/>
  <c r="A1860" i="2" s="1"/>
  <c r="J1860" i="2"/>
  <c r="J1842" i="2"/>
  <c r="H1819" i="2"/>
  <c r="I1819" i="2" s="1"/>
  <c r="A1819" i="2" s="1"/>
  <c r="J1819" i="2"/>
  <c r="H1796" i="2"/>
  <c r="I1796" i="2" s="1"/>
  <c r="A1796" i="2" s="1"/>
  <c r="J1796" i="2"/>
  <c r="J1778" i="2"/>
  <c r="H1755" i="2"/>
  <c r="I1755" i="2" s="1"/>
  <c r="A1755" i="2" s="1"/>
  <c r="J1755" i="2"/>
  <c r="H1732" i="2"/>
  <c r="I1732" i="2" s="1"/>
  <c r="A1732" i="2" s="1"/>
  <c r="J1732" i="2"/>
  <c r="J1714" i="2"/>
  <c r="H1691" i="2"/>
  <c r="I1691" i="2" s="1"/>
  <c r="A1691" i="2" s="1"/>
  <c r="J1691" i="2"/>
  <c r="H1668" i="2"/>
  <c r="I1668" i="2" s="1"/>
  <c r="A1668" i="2" s="1"/>
  <c r="J1668" i="2"/>
  <c r="J1650" i="2"/>
  <c r="H1627" i="2"/>
  <c r="I1627" i="2" s="1"/>
  <c r="A1627" i="2" s="1"/>
  <c r="J1627" i="2"/>
  <c r="H1604" i="2"/>
  <c r="I1604" i="2" s="1"/>
  <c r="A1604" i="2" s="1"/>
  <c r="J1604" i="2"/>
  <c r="J1586" i="2"/>
  <c r="H1563" i="2"/>
  <c r="I1563" i="2" s="1"/>
  <c r="A1563" i="2" s="1"/>
  <c r="J1563" i="2"/>
  <c r="H1540" i="2"/>
  <c r="I1540" i="2" s="1"/>
  <c r="A1540" i="2" s="1"/>
  <c r="J1540" i="2"/>
  <c r="J1522" i="2"/>
  <c r="H1499" i="2"/>
  <c r="I1499" i="2" s="1"/>
  <c r="A1499" i="2" s="1"/>
  <c r="J1499" i="2"/>
  <c r="H1476" i="2"/>
  <c r="I1476" i="2" s="1"/>
  <c r="A1476" i="2" s="1"/>
  <c r="J1476" i="2"/>
  <c r="J1458" i="2"/>
  <c r="H1428" i="2"/>
  <c r="I1428" i="2" s="1"/>
  <c r="A1428" i="2" s="1"/>
  <c r="J1428" i="2"/>
  <c r="H1396" i="2"/>
  <c r="I1396" i="2" s="1"/>
  <c r="A1396" i="2" s="1"/>
  <c r="J1396" i="2"/>
  <c r="H1364" i="2"/>
  <c r="I1364" i="2" s="1"/>
  <c r="A1364" i="2" s="1"/>
  <c r="J1364" i="2"/>
  <c r="J1342" i="2"/>
  <c r="J1322" i="2"/>
  <c r="J3882" i="2"/>
  <c r="J3865" i="2"/>
  <c r="J3842" i="2"/>
  <c r="J3819" i="2"/>
  <c r="J3801" i="2"/>
  <c r="J3778" i="2"/>
  <c r="J3715" i="2"/>
  <c r="J3697" i="2"/>
  <c r="J3674" i="2"/>
  <c r="J3651" i="2"/>
  <c r="J3633" i="2"/>
  <c r="J3610" i="2"/>
  <c r="J3587" i="2"/>
  <c r="J3569" i="2"/>
  <c r="H3528" i="2"/>
  <c r="I3528" i="2" s="1"/>
  <c r="A3528" i="2" s="1"/>
  <c r="J3528" i="2"/>
  <c r="H3496" i="2"/>
  <c r="I3496" i="2" s="1"/>
  <c r="A3496" i="2" s="1"/>
  <c r="J3496" i="2"/>
  <c r="H3464" i="2"/>
  <c r="I3464" i="2" s="1"/>
  <c r="A3464" i="2" s="1"/>
  <c r="J3464" i="2"/>
  <c r="H3432" i="2"/>
  <c r="I3432" i="2" s="1"/>
  <c r="A3432" i="2" s="1"/>
  <c r="J3432" i="2"/>
  <c r="H3400" i="2"/>
  <c r="I3400" i="2" s="1"/>
  <c r="A3400" i="2" s="1"/>
  <c r="J3400" i="2"/>
  <c r="H3368" i="2"/>
  <c r="J3368" i="2"/>
  <c r="H3336" i="2"/>
  <c r="I3336" i="2" s="1"/>
  <c r="A3336" i="2" s="1"/>
  <c r="J3336" i="2"/>
  <c r="H3304" i="2"/>
  <c r="I3304" i="2" s="1"/>
  <c r="A3304" i="2" s="1"/>
  <c r="J3304" i="2"/>
  <c r="H3272" i="2"/>
  <c r="I3272" i="2" s="1"/>
  <c r="A3272" i="2" s="1"/>
  <c r="J3272" i="2"/>
  <c r="H3240" i="2"/>
  <c r="I3240" i="2" s="1"/>
  <c r="A3240" i="2" s="1"/>
  <c r="J3240" i="2"/>
  <c r="J3815" i="2"/>
  <c r="J3797" i="2"/>
  <c r="J3774" i="2"/>
  <c r="J3750" i="2"/>
  <c r="J3734" i="2"/>
  <c r="J3711" i="2"/>
  <c r="J3693" i="2"/>
  <c r="J3670" i="2"/>
  <c r="J3647" i="2"/>
  <c r="J3629" i="2"/>
  <c r="J3599" i="2"/>
  <c r="J3581" i="2"/>
  <c r="J3558" i="2"/>
  <c r="H3540" i="2"/>
  <c r="I3540" i="2" s="1"/>
  <c r="A3540" i="2" s="1"/>
  <c r="J3540" i="2"/>
  <c r="H3508" i="2"/>
  <c r="I3508" i="2" s="1"/>
  <c r="A3508" i="2" s="1"/>
  <c r="J3508" i="2"/>
  <c r="H3476" i="2"/>
  <c r="I3476" i="2" s="1"/>
  <c r="A3476" i="2" s="1"/>
  <c r="J3476" i="2"/>
  <c r="H3444" i="2"/>
  <c r="I3444" i="2" s="1"/>
  <c r="A3444" i="2" s="1"/>
  <c r="J3444" i="2"/>
  <c r="H3412" i="2"/>
  <c r="I3412" i="2" s="1"/>
  <c r="A3412" i="2" s="1"/>
  <c r="J3412" i="2"/>
  <c r="H3380" i="2"/>
  <c r="I3380" i="2" s="1"/>
  <c r="A3380" i="2" s="1"/>
  <c r="J3380" i="2"/>
  <c r="H3348" i="2"/>
  <c r="I3348" i="2" s="1"/>
  <c r="A3348" i="2" s="1"/>
  <c r="J3348" i="2"/>
  <c r="H3316" i="2"/>
  <c r="I3316" i="2" s="1"/>
  <c r="A3316" i="2" s="1"/>
  <c r="J3316" i="2"/>
  <c r="H3284" i="2"/>
  <c r="I3284" i="2" s="1"/>
  <c r="A3284" i="2" s="1"/>
  <c r="J3284" i="2"/>
  <c r="H3252" i="2"/>
  <c r="I3252" i="2" s="1"/>
  <c r="A3252" i="2" s="1"/>
  <c r="J3252" i="2"/>
  <c r="H3220" i="2"/>
  <c r="I3220" i="2" s="1"/>
  <c r="A3220" i="2" s="1"/>
  <c r="J3220" i="2"/>
  <c r="J3207" i="2"/>
  <c r="J3199" i="2"/>
  <c r="H3180" i="2"/>
  <c r="I3180" i="2" s="1"/>
  <c r="A3180" i="2" s="1"/>
  <c r="J3180" i="2"/>
  <c r="J3153" i="2"/>
  <c r="J3135" i="2"/>
  <c r="H3116" i="2"/>
  <c r="I3116" i="2" s="1"/>
  <c r="A3116" i="2" s="1"/>
  <c r="J3116" i="2"/>
  <c r="J3089" i="2"/>
  <c r="J3071" i="2"/>
  <c r="H3052" i="2"/>
  <c r="I3052" i="2" s="1"/>
  <c r="A3052" i="2" s="1"/>
  <c r="J3052" i="2"/>
  <c r="J3025" i="2"/>
  <c r="J3007" i="2"/>
  <c r="H2988" i="2"/>
  <c r="I2988" i="2" s="1"/>
  <c r="A2988" i="2" s="1"/>
  <c r="J2988" i="2"/>
  <c r="J2961" i="2"/>
  <c r="J2943" i="2"/>
  <c r="H2924" i="2"/>
  <c r="I2924" i="2" s="1"/>
  <c r="A2924" i="2" s="1"/>
  <c r="J2924" i="2"/>
  <c r="J2897" i="2"/>
  <c r="J2879" i="2"/>
  <c r="J2863" i="2"/>
  <c r="J2847" i="2"/>
  <c r="J2831" i="2"/>
  <c r="J2815" i="2"/>
  <c r="J2799" i="2"/>
  <c r="J2783" i="2"/>
  <c r="J2767" i="2"/>
  <c r="J2751" i="2"/>
  <c r="J2735" i="2"/>
  <c r="J2719" i="2"/>
  <c r="J2703" i="2"/>
  <c r="J2687" i="2"/>
  <c r="J2671" i="2"/>
  <c r="J2655" i="2"/>
  <c r="J2635" i="2"/>
  <c r="H2612" i="2"/>
  <c r="I2612" i="2" s="1"/>
  <c r="A2612" i="2" s="1"/>
  <c r="J2612" i="2"/>
  <c r="J2594" i="2"/>
  <c r="J2515" i="2"/>
  <c r="J2497" i="2"/>
  <c r="J2478" i="2"/>
  <c r="J2451" i="2"/>
  <c r="J2433" i="2"/>
  <c r="J2414" i="2"/>
  <c r="J2387" i="2"/>
  <c r="J2369" i="2"/>
  <c r="J2350" i="2"/>
  <c r="J2323" i="2"/>
  <c r="J2305" i="2"/>
  <c r="J2286" i="2"/>
  <c r="J2259" i="2"/>
  <c r="J2241" i="2"/>
  <c r="J2222" i="2"/>
  <c r="J2195" i="2"/>
  <c r="J2177" i="2"/>
  <c r="J2158" i="2"/>
  <c r="J2131" i="2"/>
  <c r="J2113" i="2"/>
  <c r="J2094" i="2"/>
  <c r="J2067" i="2"/>
  <c r="J2049" i="2"/>
  <c r="J2030" i="2"/>
  <c r="J1998" i="2"/>
  <c r="H1948" i="2"/>
  <c r="I1948" i="2" s="1"/>
  <c r="A1948" i="2" s="1"/>
  <c r="J1948" i="2"/>
  <c r="J1914" i="2"/>
  <c r="J1891" i="2"/>
  <c r="H1868" i="2"/>
  <c r="I1868" i="2" s="1"/>
  <c r="A1868" i="2" s="1"/>
  <c r="J1868" i="2"/>
  <c r="J1850" i="2"/>
  <c r="J1827" i="2"/>
  <c r="H1804" i="2"/>
  <c r="I1804" i="2" s="1"/>
  <c r="A1804" i="2" s="1"/>
  <c r="J1804" i="2"/>
  <c r="J1786" i="2"/>
  <c r="J1763" i="2"/>
  <c r="H1740" i="2"/>
  <c r="I1740" i="2" s="1"/>
  <c r="A1740" i="2" s="1"/>
  <c r="J1740" i="2"/>
  <c r="J1722" i="2"/>
  <c r="H1091" i="2"/>
  <c r="I1091" i="2" s="1"/>
  <c r="A1091" i="2" s="1"/>
  <c r="J1091" i="2"/>
  <c r="J997" i="2"/>
  <c r="J901" i="2"/>
  <c r="J821" i="2"/>
  <c r="H651" i="2"/>
  <c r="I651" i="2" s="1"/>
  <c r="A651" i="2" s="1"/>
  <c r="J651" i="2"/>
  <c r="H619" i="2"/>
  <c r="I619" i="2" s="1"/>
  <c r="A619" i="2" s="1"/>
  <c r="J619" i="2"/>
  <c r="H571" i="2"/>
  <c r="I571" i="2" s="1"/>
  <c r="A571" i="2" s="1"/>
  <c r="J571" i="2"/>
  <c r="J507" i="2"/>
  <c r="J475" i="2"/>
  <c r="H435" i="2"/>
  <c r="I435" i="2" s="1"/>
  <c r="A435" i="2" s="1"/>
  <c r="J435" i="2"/>
  <c r="J347" i="2"/>
  <c r="H299" i="2"/>
  <c r="I299" i="2" s="1"/>
  <c r="A299" i="2" s="1"/>
  <c r="J299" i="2"/>
  <c r="J259" i="2"/>
  <c r="J227" i="2"/>
  <c r="H195" i="2"/>
  <c r="I195" i="2" s="1"/>
  <c r="A195" i="2" s="1"/>
  <c r="J195" i="2"/>
  <c r="H155" i="2"/>
  <c r="I155" i="2" s="1"/>
  <c r="A155" i="2" s="1"/>
  <c r="J155" i="2"/>
  <c r="J102" i="2"/>
  <c r="H67" i="2"/>
  <c r="I67" i="2" s="1"/>
  <c r="A67" i="2" s="1"/>
  <c r="J67" i="2"/>
  <c r="J1326" i="2"/>
  <c r="H1291" i="2"/>
  <c r="I1291" i="2" s="1"/>
  <c r="A1291" i="2" s="1"/>
  <c r="J1291" i="2"/>
  <c r="H1259" i="2"/>
  <c r="I1259" i="2" s="1"/>
  <c r="A1259" i="2" s="1"/>
  <c r="J1259" i="2"/>
  <c r="H1227" i="2"/>
  <c r="I1227" i="2" s="1"/>
  <c r="A1227" i="2" s="1"/>
  <c r="J1227" i="2"/>
  <c r="H1195" i="2"/>
  <c r="I1195" i="2" s="1"/>
  <c r="A1195" i="2" s="1"/>
  <c r="J1195" i="2"/>
  <c r="H1163" i="2"/>
  <c r="I1163" i="2" s="1"/>
  <c r="A1163" i="2" s="1"/>
  <c r="J1163" i="2"/>
  <c r="H1131" i="2"/>
  <c r="I1131" i="2" s="1"/>
  <c r="A1131" i="2" s="1"/>
  <c r="J1131" i="2"/>
  <c r="H1055" i="2"/>
  <c r="I1055" i="2" s="1"/>
  <c r="A1055" i="2" s="1"/>
  <c r="J1055" i="2"/>
  <c r="H991" i="2"/>
  <c r="I991" i="2" s="1"/>
  <c r="A991" i="2" s="1"/>
  <c r="J991" i="2"/>
  <c r="H927" i="2"/>
  <c r="I927" i="2" s="1"/>
  <c r="A927" i="2" s="1"/>
  <c r="J927" i="2"/>
  <c r="H863" i="2"/>
  <c r="I863" i="2" s="1"/>
  <c r="A863" i="2" s="1"/>
  <c r="J863" i="2"/>
  <c r="J3231" i="2"/>
  <c r="J1694" i="2"/>
  <c r="J1641" i="2"/>
  <c r="J1619" i="2"/>
  <c r="H1575" i="2"/>
  <c r="I1575" i="2" s="1"/>
  <c r="A1575" i="2" s="1"/>
  <c r="J1575" i="2"/>
  <c r="H1548" i="2"/>
  <c r="I1548" i="2" s="1"/>
  <c r="A1548" i="2" s="1"/>
  <c r="J1548" i="2"/>
  <c r="H1504" i="2"/>
  <c r="I1504" i="2" s="1"/>
  <c r="A1504" i="2" s="1"/>
  <c r="J1504" i="2"/>
  <c r="J1482" i="2"/>
  <c r="J1438" i="2"/>
  <c r="J1385" i="2"/>
  <c r="J1363" i="2"/>
  <c r="J1338" i="2"/>
  <c r="H1292" i="2"/>
  <c r="I1292" i="2" s="1"/>
  <c r="A1292" i="2" s="1"/>
  <c r="J1292" i="2"/>
  <c r="H1260" i="2"/>
  <c r="I1260" i="2" s="1"/>
  <c r="A1260" i="2" s="1"/>
  <c r="J1260" i="2"/>
  <c r="H1228" i="2"/>
  <c r="I1228" i="2" s="1"/>
  <c r="A1228" i="2" s="1"/>
  <c r="J1228" i="2"/>
  <c r="H1196" i="2"/>
  <c r="I1196" i="2" s="1"/>
  <c r="A1196" i="2" s="1"/>
  <c r="J1196" i="2"/>
  <c r="H1164" i="2"/>
  <c r="I1164" i="2" s="1"/>
  <c r="A1164" i="2" s="1"/>
  <c r="J1164" i="2"/>
  <c r="H1132" i="2"/>
  <c r="I1132" i="2" s="1"/>
  <c r="A1132" i="2" s="1"/>
  <c r="J1132" i="2"/>
  <c r="H1116" i="2"/>
  <c r="I1116" i="2" s="1"/>
  <c r="A1116" i="2" s="1"/>
  <c r="J1116" i="2"/>
  <c r="H1088" i="2"/>
  <c r="I1088" i="2" s="1"/>
  <c r="A1088" i="2" s="1"/>
  <c r="J1088" i="2"/>
  <c r="H1067" i="2"/>
  <c r="I1067" i="2" s="1"/>
  <c r="A1067" i="2" s="1"/>
  <c r="J1067" i="2"/>
  <c r="J1049" i="2"/>
  <c r="H1024" i="2"/>
  <c r="I1024" i="2" s="1"/>
  <c r="A1024" i="2" s="1"/>
  <c r="J1024" i="2"/>
  <c r="H1003" i="2"/>
  <c r="I1003" i="2" s="1"/>
  <c r="A1003" i="2" s="1"/>
  <c r="J1003" i="2"/>
  <c r="J985" i="2"/>
  <c r="H960" i="2"/>
  <c r="I960" i="2" s="1"/>
  <c r="A960" i="2" s="1"/>
  <c r="J960" i="2"/>
  <c r="J939" i="2"/>
  <c r="J921" i="2"/>
  <c r="H896" i="2"/>
  <c r="I896" i="2" s="1"/>
  <c r="A896" i="2" s="1"/>
  <c r="J896" i="2"/>
  <c r="H875" i="2"/>
  <c r="I875" i="2" s="1"/>
  <c r="A875" i="2" s="1"/>
  <c r="J875" i="2"/>
  <c r="J857" i="2"/>
  <c r="H832" i="2"/>
  <c r="I832" i="2" s="1"/>
  <c r="A832" i="2" s="1"/>
  <c r="J832" i="2"/>
  <c r="H811" i="2"/>
  <c r="I811" i="2" s="1"/>
  <c r="A811" i="2" s="1"/>
  <c r="J811" i="2"/>
  <c r="H783" i="2"/>
  <c r="I783" i="2" s="1"/>
  <c r="A783" i="2" s="1"/>
  <c r="J783" i="2"/>
  <c r="H711" i="2"/>
  <c r="I711" i="2" s="1"/>
  <c r="A711" i="2" s="1"/>
  <c r="J711" i="2"/>
  <c r="J682" i="2"/>
  <c r="J650" i="2"/>
  <c r="J618" i="2"/>
  <c r="J586" i="2"/>
  <c r="J554" i="2"/>
  <c r="J522" i="2"/>
  <c r="J490" i="2"/>
  <c r="J458" i="2"/>
  <c r="J426" i="2"/>
  <c r="J394" i="2"/>
  <c r="J362" i="2"/>
  <c r="J330" i="2"/>
  <c r="J298" i="2"/>
  <c r="J266" i="2"/>
  <c r="J234" i="2"/>
  <c r="J202" i="2"/>
  <c r="J170" i="2"/>
  <c r="J138" i="2"/>
  <c r="J1029" i="2"/>
  <c r="J885" i="2"/>
  <c r="H595" i="2"/>
  <c r="I595" i="2" s="1"/>
  <c r="A595" i="2" s="1"/>
  <c r="J595" i="2"/>
  <c r="H523" i="2"/>
  <c r="I523" i="2" s="1"/>
  <c r="A523" i="2" s="1"/>
  <c r="J523" i="2"/>
  <c r="H395" i="2"/>
  <c r="I395" i="2" s="1"/>
  <c r="A395" i="2" s="1"/>
  <c r="J395" i="2"/>
  <c r="J355" i="2"/>
  <c r="J163" i="2"/>
  <c r="J118" i="2"/>
  <c r="H83" i="2"/>
  <c r="I83" i="2" s="1"/>
  <c r="A83" i="2" s="1"/>
  <c r="J83" i="2"/>
  <c r="H59" i="2"/>
  <c r="J59" i="2"/>
  <c r="J30" i="2"/>
  <c r="J14" i="2"/>
  <c r="J3189" i="2"/>
  <c r="H1799" i="2"/>
  <c r="I1799" i="2" s="1"/>
  <c r="A1799" i="2" s="1"/>
  <c r="J1799" i="2"/>
  <c r="H480" i="2"/>
  <c r="J480" i="2"/>
  <c r="H1808" i="2"/>
  <c r="I1808" i="2" s="1"/>
  <c r="A1808" i="2" s="1"/>
  <c r="J1808" i="2"/>
  <c r="J3391" i="2"/>
  <c r="J1497" i="2"/>
  <c r="J1678" i="2"/>
  <c r="J39" i="2"/>
  <c r="H3880" i="2"/>
  <c r="I3880" i="2" s="1"/>
  <c r="A3880" i="2" s="1"/>
  <c r="J3880" i="2"/>
  <c r="J3533" i="2"/>
  <c r="J3413" i="2"/>
  <c r="J3345" i="2"/>
  <c r="J3277" i="2"/>
  <c r="J3162" i="2"/>
  <c r="H3096" i="2"/>
  <c r="I3096" i="2" s="1"/>
  <c r="A3096" i="2" s="1"/>
  <c r="J3096" i="2"/>
  <c r="H2976" i="2"/>
  <c r="I2976" i="2" s="1"/>
  <c r="A2976" i="2" s="1"/>
  <c r="J2976" i="2"/>
  <c r="J2906" i="2"/>
  <c r="H2796" i="2"/>
  <c r="I2796" i="2" s="1"/>
  <c r="A2796" i="2" s="1"/>
  <c r="J2796" i="2"/>
  <c r="H3812" i="2"/>
  <c r="I3812" i="2" s="1"/>
  <c r="A3812" i="2" s="1"/>
  <c r="J3812" i="2"/>
  <c r="J3779" i="2"/>
  <c r="J3733" i="2"/>
  <c r="J3689" i="2"/>
  <c r="J3627" i="2"/>
  <c r="H3588" i="2"/>
  <c r="I3588" i="2" s="1"/>
  <c r="A3588" i="2" s="1"/>
  <c r="J3588" i="2"/>
  <c r="H3544" i="2"/>
  <c r="J3544" i="2"/>
  <c r="J3517" i="2"/>
  <c r="J3474" i="2"/>
  <c r="J3453" i="2"/>
  <c r="J3410" i="2"/>
  <c r="J3389" i="2"/>
  <c r="J3346" i="2"/>
  <c r="J3325" i="2"/>
  <c r="J3282" i="2"/>
  <c r="J3261" i="2"/>
  <c r="H3216" i="2"/>
  <c r="I3216" i="2" s="1"/>
  <c r="A3216" i="2" s="1"/>
  <c r="J3216" i="2"/>
  <c r="J3163" i="2"/>
  <c r="J3146" i="2"/>
  <c r="J3101" i="2"/>
  <c r="H3088" i="2"/>
  <c r="I3088" i="2" s="1"/>
  <c r="A3088" i="2" s="1"/>
  <c r="J3088" i="2"/>
  <c r="J3062" i="2"/>
  <c r="J3027" i="2"/>
  <c r="J3006" i="2"/>
  <c r="J2965" i="2"/>
  <c r="H2952" i="2"/>
  <c r="I2952" i="2" s="1"/>
  <c r="A2952" i="2" s="1"/>
  <c r="J2952" i="2"/>
  <c r="J2907" i="2"/>
  <c r="J2890" i="2"/>
  <c r="J2857" i="2"/>
  <c r="H2820" i="2"/>
  <c r="I2820" i="2" s="1"/>
  <c r="A2820" i="2" s="1"/>
  <c r="J2820" i="2"/>
  <c r="J2765" i="2"/>
  <c r="J2729" i="2"/>
  <c r="H2692" i="2"/>
  <c r="I2692" i="2" s="1"/>
  <c r="A2692" i="2" s="1"/>
  <c r="J2692" i="2"/>
  <c r="J2637" i="2"/>
  <c r="J2601" i="2"/>
  <c r="H2548" i="2"/>
  <c r="J2548" i="2"/>
  <c r="J2514" i="2"/>
  <c r="J2466" i="2"/>
  <c r="J2450" i="2"/>
  <c r="J2402" i="2"/>
  <c r="J2386" i="2"/>
  <c r="J2338" i="2"/>
  <c r="J2322" i="2"/>
  <c r="J2274" i="2"/>
  <c r="J2258" i="2"/>
  <c r="J2210" i="2"/>
  <c r="J2194" i="2"/>
  <c r="J2146" i="2"/>
  <c r="J2130" i="2"/>
  <c r="J2082" i="2"/>
  <c r="J2066" i="2"/>
  <c r="J2018" i="2"/>
  <c r="H1992" i="2"/>
  <c r="I1992" i="2" s="1"/>
  <c r="A1992" i="2" s="1"/>
  <c r="J1992" i="2"/>
  <c r="J1953" i="2"/>
  <c r="J1918" i="2"/>
  <c r="H1895" i="2"/>
  <c r="I1895" i="2" s="1"/>
  <c r="A1895" i="2" s="1"/>
  <c r="J1895" i="2"/>
  <c r="J1870" i="2"/>
  <c r="J1854" i="2"/>
  <c r="H1831" i="2"/>
  <c r="I1831" i="2" s="1"/>
  <c r="A1831" i="2" s="1"/>
  <c r="J1831" i="2"/>
  <c r="H1800" i="2"/>
  <c r="I1800" i="2" s="1"/>
  <c r="A1800" i="2" s="1"/>
  <c r="J1800" i="2"/>
  <c r="J1777" i="2"/>
  <c r="J1761" i="2"/>
  <c r="H1736" i="2"/>
  <c r="I1736" i="2" s="1"/>
  <c r="A1736" i="2" s="1"/>
  <c r="J1736" i="2"/>
  <c r="J1713" i="2"/>
  <c r="J1690" i="2"/>
  <c r="J1667" i="2"/>
  <c r="J3857" i="2"/>
  <c r="J3831" i="2"/>
  <c r="H3796" i="2"/>
  <c r="I3796" i="2" s="1"/>
  <c r="A3796" i="2" s="1"/>
  <c r="J3796" i="2"/>
  <c r="J3763" i="2"/>
  <c r="J3725" i="2"/>
  <c r="J3698" i="2"/>
  <c r="H3640" i="2"/>
  <c r="I3640" i="2" s="1"/>
  <c r="A3640" i="2" s="1"/>
  <c r="J3640" i="2"/>
  <c r="H3580" i="2"/>
  <c r="I3580" i="2" s="1"/>
  <c r="A3580" i="2" s="1"/>
  <c r="J3580" i="2"/>
  <c r="J3547" i="2"/>
  <c r="J3487" i="2"/>
  <c r="J3427" i="2"/>
  <c r="H3392" i="2"/>
  <c r="I3392" i="2" s="1"/>
  <c r="A3392" i="2" s="1"/>
  <c r="J3392" i="2"/>
  <c r="J3330" i="2"/>
  <c r="J3291" i="2"/>
  <c r="J3227" i="2"/>
  <c r="J3147" i="2"/>
  <c r="J3110" i="2"/>
  <c r="J3075" i="2"/>
  <c r="J3019" i="2"/>
  <c r="J2982" i="2"/>
  <c r="J2947" i="2"/>
  <c r="J2891" i="2"/>
  <c r="J2849" i="2"/>
  <c r="J3431" i="2"/>
  <c r="J2994" i="2"/>
  <c r="H2772" i="2"/>
  <c r="I2772" i="2" s="1"/>
  <c r="A2772" i="2" s="1"/>
  <c r="J2772" i="2"/>
  <c r="J2653" i="2"/>
  <c r="J2527" i="2"/>
  <c r="J2511" i="2"/>
  <c r="J2490" i="2"/>
  <c r="J2439" i="2"/>
  <c r="J2410" i="2"/>
  <c r="H2288" i="2"/>
  <c r="I2288" i="2" s="1"/>
  <c r="A2288" i="2" s="1"/>
  <c r="J2288" i="2"/>
  <c r="J2261" i="2"/>
  <c r="J2242" i="2"/>
  <c r="J2226" i="2"/>
  <c r="J2154" i="2"/>
  <c r="H2032" i="2"/>
  <c r="I2032" i="2" s="1"/>
  <c r="A2032" i="2" s="1"/>
  <c r="J2032" i="2"/>
  <c r="J1970" i="2"/>
  <c r="J1919" i="2"/>
  <c r="J1894" i="2"/>
  <c r="J1869" i="2"/>
  <c r="J1757" i="2"/>
  <c r="J1718" i="2"/>
  <c r="J1637" i="2"/>
  <c r="H1624" i="2"/>
  <c r="I1624" i="2" s="1"/>
  <c r="A1624" i="2" s="1"/>
  <c r="J1624" i="2"/>
  <c r="J1603" i="2"/>
  <c r="J1542" i="2"/>
  <c r="J1493" i="2"/>
  <c r="J1470" i="2"/>
  <c r="J1462" i="2"/>
  <c r="J1441" i="2"/>
  <c r="H1399" i="2"/>
  <c r="I1399" i="2" s="1"/>
  <c r="A1399" i="2" s="1"/>
  <c r="J1399" i="2"/>
  <c r="J1386" i="2"/>
  <c r="H1367" i="2"/>
  <c r="I1367" i="2" s="1"/>
  <c r="A1367" i="2" s="1"/>
  <c r="J1367" i="2"/>
  <c r="H1328" i="2"/>
  <c r="I1328" i="2" s="1"/>
  <c r="A1328" i="2" s="1"/>
  <c r="J1328" i="2"/>
  <c r="H1316" i="2"/>
  <c r="I1316" i="2" s="1"/>
  <c r="A1316" i="2" s="1"/>
  <c r="J1316" i="2"/>
  <c r="J1279" i="2"/>
  <c r="J1247" i="2"/>
  <c r="J1215" i="2"/>
  <c r="J1183" i="2"/>
  <c r="J1151" i="2"/>
  <c r="H1120" i="2"/>
  <c r="I1120" i="2" s="1"/>
  <c r="A1120" i="2" s="1"/>
  <c r="J1120" i="2"/>
  <c r="H1011" i="2"/>
  <c r="I1011" i="2" s="1"/>
  <c r="A1011" i="2" s="1"/>
  <c r="J1011" i="2"/>
  <c r="J978" i="2"/>
  <c r="H947" i="2"/>
  <c r="I947" i="2" s="1"/>
  <c r="A947" i="2" s="1"/>
  <c r="J947" i="2"/>
  <c r="J914" i="2"/>
  <c r="H883" i="2"/>
  <c r="I883" i="2" s="1"/>
  <c r="A883" i="2" s="1"/>
  <c r="J883" i="2"/>
  <c r="J850" i="2"/>
  <c r="H819" i="2"/>
  <c r="I819" i="2" s="1"/>
  <c r="A819" i="2" s="1"/>
  <c r="J819" i="2"/>
  <c r="J779" i="2"/>
  <c r="J698" i="2"/>
  <c r="J662" i="2"/>
  <c r="J630" i="2"/>
  <c r="J566" i="2"/>
  <c r="J502" i="2"/>
  <c r="J438" i="2"/>
  <c r="J374" i="2"/>
  <c r="J310" i="2"/>
  <c r="H272" i="2"/>
  <c r="I272" i="2" s="1"/>
  <c r="A272" i="2" s="1"/>
  <c r="J272" i="2"/>
  <c r="H244" i="2"/>
  <c r="I244" i="2" s="1"/>
  <c r="A244" i="2" s="1"/>
  <c r="J244" i="2"/>
  <c r="J214" i="2"/>
  <c r="J191" i="2"/>
  <c r="J161" i="2"/>
  <c r="H144" i="2"/>
  <c r="I144" i="2" s="1"/>
  <c r="A144" i="2" s="1"/>
  <c r="J144" i="2"/>
  <c r="J114" i="2"/>
  <c r="H84" i="2"/>
  <c r="I84" i="2" s="1"/>
  <c r="A84" i="2" s="1"/>
  <c r="J84" i="2"/>
  <c r="H63" i="2"/>
  <c r="I63" i="2" s="1"/>
  <c r="A63" i="2" s="1"/>
  <c r="J63" i="2"/>
  <c r="J37" i="2"/>
  <c r="K37" i="2" s="1"/>
  <c r="J10" i="2"/>
  <c r="J256" i="2"/>
  <c r="J145" i="2"/>
  <c r="J96" i="2"/>
  <c r="J28" i="2"/>
  <c r="H995" i="2"/>
  <c r="I995" i="2" s="1"/>
  <c r="A995" i="2" s="1"/>
  <c r="J995" i="2"/>
  <c r="J962" i="2"/>
  <c r="H919" i="2"/>
  <c r="I919" i="2" s="1"/>
  <c r="A919" i="2" s="1"/>
  <c r="J919" i="2"/>
  <c r="H867" i="2"/>
  <c r="I867" i="2" s="1"/>
  <c r="A867" i="2" s="1"/>
  <c r="J867" i="2"/>
  <c r="J834" i="2"/>
  <c r="J786" i="2"/>
  <c r="J654" i="2"/>
  <c r="J605" i="2"/>
  <c r="J297" i="2"/>
  <c r="H279" i="2"/>
  <c r="I279" i="2" s="1"/>
  <c r="A279" i="2" s="1"/>
  <c r="J279" i="2"/>
  <c r="J249" i="2"/>
  <c r="J232" i="2"/>
  <c r="H204" i="2"/>
  <c r="I204" i="2" s="1"/>
  <c r="A204" i="2" s="1"/>
  <c r="J204" i="2"/>
  <c r="J172" i="2"/>
  <c r="H119" i="2"/>
  <c r="I119" i="2" s="1"/>
  <c r="A119" i="2" s="1"/>
  <c r="J119" i="2"/>
  <c r="K119" i="2" s="1"/>
  <c r="J89" i="2"/>
  <c r="H72" i="2"/>
  <c r="I72" i="2" s="1"/>
  <c r="A72" i="2" s="1"/>
  <c r="J72" i="2"/>
  <c r="J34" i="2"/>
  <c r="J177" i="2"/>
  <c r="J113" i="2"/>
  <c r="H68" i="2"/>
  <c r="I68" i="2" s="1"/>
  <c r="A68" i="2" s="1"/>
  <c r="J68" i="2"/>
  <c r="K68" i="2" s="1"/>
  <c r="J7" i="2"/>
  <c r="H2740" i="2"/>
  <c r="I2740" i="2" s="1"/>
  <c r="A2740" i="2" s="1"/>
  <c r="J2740" i="2"/>
  <c r="J2638" i="2"/>
  <c r="J2553" i="2"/>
  <c r="H2432" i="2"/>
  <c r="I2432" i="2" s="1"/>
  <c r="A2432" i="2" s="1"/>
  <c r="J2432" i="2"/>
  <c r="J2397" i="2"/>
  <c r="J2381" i="2"/>
  <c r="J2362" i="2"/>
  <c r="H2311" i="2"/>
  <c r="I2311" i="2" s="1"/>
  <c r="A2311" i="2" s="1"/>
  <c r="J2311" i="2"/>
  <c r="H2180" i="2"/>
  <c r="I2180" i="2" s="1"/>
  <c r="A2180" i="2" s="1"/>
  <c r="J2180" i="2"/>
  <c r="J2143" i="2"/>
  <c r="J2127" i="2"/>
  <c r="H2108" i="2"/>
  <c r="I2108" i="2" s="1"/>
  <c r="A2108" i="2" s="1"/>
  <c r="J2108" i="2"/>
  <c r="H2088" i="2"/>
  <c r="I2088" i="2" s="1"/>
  <c r="A2088" i="2" s="1"/>
  <c r="J2088" i="2"/>
  <c r="J2026" i="2"/>
  <c r="J1962" i="2"/>
  <c r="J1881" i="2"/>
  <c r="J1801" i="2"/>
  <c r="J1774" i="2"/>
  <c r="J1758" i="2"/>
  <c r="J1657" i="2"/>
  <c r="H1644" i="2"/>
  <c r="I1644" i="2" s="1"/>
  <c r="A1644" i="2" s="1"/>
  <c r="J1644" i="2"/>
  <c r="J1625" i="2"/>
  <c r="J1597" i="2"/>
  <c r="H1543" i="2"/>
  <c r="I1543" i="2" s="1"/>
  <c r="A1543" i="2" s="1"/>
  <c r="J1543" i="2"/>
  <c r="J1530" i="2"/>
  <c r="J1503" i="2"/>
  <c r="J1465" i="2"/>
  <c r="H1452" i="2"/>
  <c r="I1452" i="2" s="1"/>
  <c r="A1452" i="2" s="1"/>
  <c r="J1452" i="2"/>
  <c r="J1429" i="2"/>
  <c r="J1406" i="2"/>
  <c r="J1398" i="2"/>
  <c r="J1370" i="2"/>
  <c r="J1354" i="2"/>
  <c r="H1323" i="2"/>
  <c r="I1323" i="2" s="1"/>
  <c r="A1323" i="2" s="1"/>
  <c r="J1323" i="2"/>
  <c r="J1294" i="2"/>
  <c r="H1271" i="2"/>
  <c r="I1271" i="2" s="1"/>
  <c r="A1271" i="2" s="1"/>
  <c r="J1271" i="2"/>
  <c r="H1239" i="2"/>
  <c r="I1239" i="2" s="1"/>
  <c r="A1239" i="2" s="1"/>
  <c r="J1239" i="2"/>
  <c r="H1207" i="2"/>
  <c r="I1207" i="2" s="1"/>
  <c r="A1207" i="2" s="1"/>
  <c r="J1207" i="2"/>
  <c r="H1175" i="2"/>
  <c r="I1175" i="2" s="1"/>
  <c r="A1175" i="2" s="1"/>
  <c r="J1175" i="2"/>
  <c r="H1143" i="2"/>
  <c r="I1143" i="2" s="1"/>
  <c r="A1143" i="2" s="1"/>
  <c r="J1143" i="2"/>
  <c r="J1106" i="2"/>
  <c r="H1087" i="2"/>
  <c r="I1087" i="2" s="1"/>
  <c r="A1087" i="2" s="1"/>
  <c r="J1087" i="2"/>
  <c r="H1060" i="2"/>
  <c r="I1060" i="2" s="1"/>
  <c r="A1060" i="2" s="1"/>
  <c r="J1060" i="2"/>
  <c r="H1043" i="2"/>
  <c r="I1043" i="2" s="1"/>
  <c r="A1043" i="2" s="1"/>
  <c r="J1043" i="2"/>
  <c r="J1010" i="2"/>
  <c r="H984" i="2"/>
  <c r="I984" i="2" s="1"/>
  <c r="A984" i="2" s="1"/>
  <c r="J984" i="2"/>
  <c r="J957" i="2"/>
  <c r="J922" i="2"/>
  <c r="J897" i="2"/>
  <c r="J862" i="2"/>
  <c r="H839" i="2"/>
  <c r="I839" i="2" s="1"/>
  <c r="A839" i="2" s="1"/>
  <c r="J839" i="2"/>
  <c r="J818" i="2"/>
  <c r="J789" i="2"/>
  <c r="J759" i="2"/>
  <c r="H740" i="2"/>
  <c r="I740" i="2" s="1"/>
  <c r="A740" i="2" s="1"/>
  <c r="J740" i="2"/>
  <c r="H708" i="2"/>
  <c r="I708" i="2" s="1"/>
  <c r="A708" i="2" s="1"/>
  <c r="J708" i="2"/>
  <c r="H672" i="2"/>
  <c r="I672" i="2" s="1"/>
  <c r="A672" i="2" s="1"/>
  <c r="J672" i="2"/>
  <c r="J646" i="2"/>
  <c r="H623" i="2"/>
  <c r="I623" i="2" s="1"/>
  <c r="A623" i="2" s="1"/>
  <c r="J623" i="2"/>
  <c r="J574" i="2"/>
  <c r="J510" i="2"/>
  <c r="J446" i="2"/>
  <c r="J382" i="2"/>
  <c r="J318" i="2"/>
  <c r="H344" i="2"/>
  <c r="I344" i="2" s="1"/>
  <c r="A344" i="2" s="1"/>
  <c r="J344" i="2"/>
  <c r="H3441" i="2"/>
  <c r="I3441" i="2" s="1"/>
  <c r="A3441" i="2" s="1"/>
  <c r="J3441" i="2"/>
  <c r="J3421" i="2"/>
  <c r="K3421" i="2" s="1"/>
  <c r="J3301" i="2"/>
  <c r="K3301" i="2" s="1"/>
  <c r="H3130" i="2"/>
  <c r="I3130" i="2" s="1"/>
  <c r="A3130" i="2" s="1"/>
  <c r="J3130" i="2"/>
  <c r="H3112" i="2"/>
  <c r="I3112" i="2" s="1"/>
  <c r="A3112" i="2" s="1"/>
  <c r="J3112" i="2"/>
  <c r="H3253" i="2"/>
  <c r="I3253" i="2" s="1"/>
  <c r="A3253" i="2" s="1"/>
  <c r="J3253" i="2"/>
  <c r="H3233" i="2"/>
  <c r="I3233" i="2" s="1"/>
  <c r="A3233" i="2" s="1"/>
  <c r="J3233" i="2"/>
  <c r="H3066" i="2"/>
  <c r="I3066" i="2" s="1"/>
  <c r="A3066" i="2" s="1"/>
  <c r="J3066" i="2"/>
  <c r="H3048" i="2"/>
  <c r="I3048" i="2" s="1"/>
  <c r="A3048" i="2" s="1"/>
  <c r="J3048" i="2"/>
  <c r="H2780" i="2"/>
  <c r="I2780" i="2" s="1"/>
  <c r="A2780" i="2" s="1"/>
  <c r="J2780" i="2"/>
  <c r="J2605" i="2"/>
  <c r="K2605" i="2" s="1"/>
  <c r="J2533" i="2"/>
  <c r="K2533" i="2" s="1"/>
  <c r="H2442" i="2"/>
  <c r="I2442" i="2" s="1"/>
  <c r="A2442" i="2" s="1"/>
  <c r="J2442" i="2"/>
  <c r="H2420" i="2"/>
  <c r="I2420" i="2" s="1"/>
  <c r="A2420" i="2" s="1"/>
  <c r="J2420" i="2"/>
  <c r="J3834" i="2"/>
  <c r="K3834" i="2" s="1"/>
  <c r="H3793" i="2"/>
  <c r="I3793" i="2" s="1"/>
  <c r="A3793" i="2" s="1"/>
  <c r="J3793" i="2"/>
  <c r="J3721" i="2"/>
  <c r="K3721" i="2" s="1"/>
  <c r="H3632" i="2"/>
  <c r="I3632" i="2" s="1"/>
  <c r="A3632" i="2" s="1"/>
  <c r="J3632" i="2"/>
  <c r="J3618" i="2"/>
  <c r="K3618" i="2" s="1"/>
  <c r="H3579" i="2"/>
  <c r="I3579" i="2" s="1"/>
  <c r="A3579" i="2" s="1"/>
  <c r="J3579" i="2"/>
  <c r="H3501" i="2"/>
  <c r="I3501" i="2" s="1"/>
  <c r="A3501" i="2" s="1"/>
  <c r="J3501" i="2"/>
  <c r="H3459" i="2"/>
  <c r="I3459" i="2" s="1"/>
  <c r="A3459" i="2" s="1"/>
  <c r="J3459" i="2"/>
  <c r="H3377" i="2"/>
  <c r="I3377" i="2" s="1"/>
  <c r="A3377" i="2" s="1"/>
  <c r="J3377" i="2"/>
  <c r="J3357" i="2"/>
  <c r="K3357" i="2" s="1"/>
  <c r="J3250" i="2"/>
  <c r="K3250" i="2" s="1"/>
  <c r="J3186" i="2"/>
  <c r="K3186" i="2" s="1"/>
  <c r="J3069" i="2"/>
  <c r="K3069" i="2" s="1"/>
  <c r="H3053" i="2"/>
  <c r="I3053" i="2" s="1"/>
  <c r="A3053" i="2" s="1"/>
  <c r="J3053" i="2"/>
  <c r="J3010" i="2"/>
  <c r="K3010" i="2" s="1"/>
  <c r="H2992" i="2"/>
  <c r="I2992" i="2" s="1"/>
  <c r="A2992" i="2" s="1"/>
  <c r="J2992" i="2"/>
  <c r="H2950" i="2"/>
  <c r="I2950" i="2" s="1"/>
  <c r="A2950" i="2" s="1"/>
  <c r="J2950" i="2"/>
  <c r="J2902" i="2"/>
  <c r="K2902" i="2" s="1"/>
  <c r="H2833" i="2"/>
  <c r="I2833" i="2" s="1"/>
  <c r="A2833" i="2" s="1"/>
  <c r="J2833" i="2"/>
  <c r="K2833" i="2" s="1"/>
  <c r="J2781" i="2"/>
  <c r="K2781" i="2" s="1"/>
  <c r="H2744" i="2"/>
  <c r="I2744" i="2" s="1"/>
  <c r="A2744" i="2" s="1"/>
  <c r="J2744" i="2"/>
  <c r="H2624" i="2"/>
  <c r="I2624" i="2" s="1"/>
  <c r="A2624" i="2" s="1"/>
  <c r="J2624" i="2"/>
  <c r="H2608" i="2"/>
  <c r="I2608" i="2" s="1"/>
  <c r="A2608" i="2" s="1"/>
  <c r="J2608" i="2"/>
  <c r="H2592" i="2"/>
  <c r="I2592" i="2" s="1"/>
  <c r="A2592" i="2" s="1"/>
  <c r="J2592" i="2"/>
  <c r="H2528" i="2"/>
  <c r="I2528" i="2" s="1"/>
  <c r="A2528" i="2" s="1"/>
  <c r="J2528" i="2"/>
  <c r="J2461" i="2"/>
  <c r="K2461" i="2" s="1"/>
  <c r="J2445" i="2"/>
  <c r="K2445" i="2" s="1"/>
  <c r="J2421" i="2"/>
  <c r="K2421" i="2" s="1"/>
  <c r="J2378" i="2"/>
  <c r="K2378" i="2" s="1"/>
  <c r="H2280" i="2"/>
  <c r="I2280" i="2" s="1"/>
  <c r="A2280" i="2" s="1"/>
  <c r="J2280" i="2"/>
  <c r="J2237" i="2"/>
  <c r="K2237" i="2" s="1"/>
  <c r="J2221" i="2"/>
  <c r="K2221" i="2"/>
  <c r="J2178" i="2"/>
  <c r="K2178" i="2" s="1"/>
  <c r="H2144" i="2"/>
  <c r="I2144" i="2" s="1"/>
  <c r="A2144" i="2" s="1"/>
  <c r="J2144" i="2"/>
  <c r="H2112" i="2"/>
  <c r="I2112" i="2" s="1"/>
  <c r="A2112" i="2" s="1"/>
  <c r="J2112" i="2"/>
  <c r="H2080" i="2"/>
  <c r="I2080" i="2" s="1"/>
  <c r="A2080" i="2" s="1"/>
  <c r="J2080" i="2"/>
  <c r="J2001" i="2"/>
  <c r="K2001" i="2" s="1"/>
  <c r="J1985" i="2"/>
  <c r="K1985" i="2" s="1"/>
  <c r="J2250" i="2"/>
  <c r="K2250" i="2" s="1"/>
  <c r="J1621" i="2"/>
  <c r="K1621" i="2" s="1"/>
  <c r="J1230" i="2"/>
  <c r="K1230" i="2" s="1"/>
  <c r="H899" i="2"/>
  <c r="I899" i="2" s="1"/>
  <c r="A899" i="2" s="1"/>
  <c r="J899" i="2"/>
  <c r="J723" i="2"/>
  <c r="J606" i="2"/>
  <c r="K606" i="2" s="1"/>
  <c r="H485" i="2"/>
  <c r="I485" i="2" s="1"/>
  <c r="A485" i="2" s="1"/>
  <c r="J485" i="2"/>
  <c r="J2898" i="2"/>
  <c r="K2898" i="2" s="1"/>
  <c r="H2720" i="2"/>
  <c r="I2720" i="2" s="1"/>
  <c r="A2720" i="2" s="1"/>
  <c r="J2720" i="2"/>
  <c r="J2677" i="2"/>
  <c r="K2677" i="2" s="1"/>
  <c r="H2028" i="2"/>
  <c r="I2028" i="2" s="1"/>
  <c r="A2028" i="2" s="1"/>
  <c r="J2028" i="2"/>
  <c r="J1909" i="2"/>
  <c r="K1909" i="2" s="1"/>
  <c r="H1847" i="2"/>
  <c r="I1847" i="2" s="1"/>
  <c r="A1847" i="2" s="1"/>
  <c r="J1847" i="2"/>
  <c r="J1695" i="2"/>
  <c r="K1695" i="2" s="1"/>
  <c r="J1565" i="2"/>
  <c r="K1565" i="2" s="1"/>
  <c r="J1551" i="2"/>
  <c r="K1551" i="2" s="1"/>
  <c r="J1421" i="2"/>
  <c r="K1421" i="2"/>
  <c r="H1360" i="2"/>
  <c r="I1360" i="2" s="1"/>
  <c r="A1360" i="2" s="1"/>
  <c r="J1360" i="2"/>
  <c r="J1315" i="2"/>
  <c r="K1315" i="2" s="1"/>
  <c r="J1266" i="2"/>
  <c r="K1266" i="2" s="1"/>
  <c r="J1237" i="2"/>
  <c r="K1237" i="2" s="1"/>
  <c r="H1200" i="2"/>
  <c r="I1200" i="2" s="1"/>
  <c r="A1200" i="2" s="1"/>
  <c r="J1200" i="2"/>
  <c r="J1165" i="2"/>
  <c r="K1165" i="2" s="1"/>
  <c r="J1130" i="2"/>
  <c r="K1130" i="2" s="1"/>
  <c r="J1058" i="2"/>
  <c r="K1058" i="2" s="1"/>
  <c r="H1016" i="2"/>
  <c r="I1016" i="2" s="1"/>
  <c r="A1016" i="2" s="1"/>
  <c r="J1016" i="2"/>
  <c r="K1016" i="2" s="1"/>
  <c r="J894" i="2"/>
  <c r="K894" i="2" s="1"/>
  <c r="J802" i="2"/>
  <c r="K802" i="2" s="1"/>
  <c r="J788" i="2"/>
  <c r="J765" i="2"/>
  <c r="K765" i="2" s="1"/>
  <c r="J738" i="2"/>
  <c r="K738" i="2" s="1"/>
  <c r="J724" i="2"/>
  <c r="J689" i="2"/>
  <c r="K689" i="2" s="1"/>
  <c r="J673" i="2"/>
  <c r="K673" i="2" s="1"/>
  <c r="H648" i="2"/>
  <c r="I648" i="2" s="1"/>
  <c r="A648" i="2" s="1"/>
  <c r="J648" i="2"/>
  <c r="J617" i="2"/>
  <c r="K617" i="2"/>
  <c r="J601" i="2"/>
  <c r="K601" i="2" s="1"/>
  <c r="J569" i="2"/>
  <c r="K569" i="2" s="1"/>
  <c r="J537" i="2"/>
  <c r="K537" i="2" s="1"/>
  <c r="J505" i="2"/>
  <c r="J473" i="2"/>
  <c r="K473" i="2" s="1"/>
  <c r="J441" i="2"/>
  <c r="K441" i="2" s="1"/>
  <c r="J409" i="2"/>
  <c r="K409" i="2" s="1"/>
  <c r="H380" i="2"/>
  <c r="I380" i="2" s="1"/>
  <c r="A380" i="2" s="1"/>
  <c r="J380" i="2"/>
  <c r="J357" i="2"/>
  <c r="K357" i="2" s="1"/>
  <c r="H327" i="2"/>
  <c r="I327" i="2" s="1"/>
  <c r="A327" i="2" s="1"/>
  <c r="J327" i="2"/>
  <c r="J296" i="2"/>
  <c r="K296" i="2" s="1"/>
  <c r="J237" i="2"/>
  <c r="K237" i="2" s="1"/>
  <c r="J206" i="2"/>
  <c r="K206" i="2" s="1"/>
  <c r="J125" i="2"/>
  <c r="K125" i="2" s="1"/>
  <c r="H103" i="2"/>
  <c r="I103" i="2" s="1"/>
  <c r="A103" i="2" s="1"/>
  <c r="J103" i="2"/>
  <c r="H559" i="2"/>
  <c r="I559" i="2" s="1"/>
  <c r="A559" i="2" s="1"/>
  <c r="J559" i="2"/>
  <c r="H512" i="2"/>
  <c r="I512" i="2" s="1"/>
  <c r="A512" i="2" s="1"/>
  <c r="J512" i="2"/>
  <c r="H463" i="2"/>
  <c r="I463" i="2" s="1"/>
  <c r="A463" i="2" s="1"/>
  <c r="J463" i="2"/>
  <c r="K463" i="2" s="1"/>
  <c r="J201" i="2"/>
  <c r="K201" i="2" s="1"/>
  <c r="J20" i="2"/>
  <c r="K20" i="2" s="1"/>
  <c r="J61" i="2"/>
  <c r="K61" i="2" s="1"/>
  <c r="J2541" i="2"/>
  <c r="K2541" i="2" s="1"/>
  <c r="H2256" i="2"/>
  <c r="I2256" i="2" s="1"/>
  <c r="A2256" i="2" s="1"/>
  <c r="J2256" i="2"/>
  <c r="J2197" i="2"/>
  <c r="K2197" i="2" s="1"/>
  <c r="J2173" i="2"/>
  <c r="K2173" i="2" s="1"/>
  <c r="J2157" i="2"/>
  <c r="K2157" i="2" s="1"/>
  <c r="J1817" i="2"/>
  <c r="K1817" i="2" s="1"/>
  <c r="H1783" i="2"/>
  <c r="I1783" i="2" s="1"/>
  <c r="A1783" i="2" s="1"/>
  <c r="J1783" i="2"/>
  <c r="J1653" i="2"/>
  <c r="K1653" i="2" s="1"/>
  <c r="H1596" i="2"/>
  <c r="I1596" i="2" s="1"/>
  <c r="A1596" i="2" s="1"/>
  <c r="J1596" i="2"/>
  <c r="H1584" i="2"/>
  <c r="I1584" i="2" s="1"/>
  <c r="A1584" i="2" s="1"/>
  <c r="J1584" i="2"/>
  <c r="H1576" i="2"/>
  <c r="I1576" i="2" s="1"/>
  <c r="A1576" i="2" s="1"/>
  <c r="J1576" i="2"/>
  <c r="J1521" i="2"/>
  <c r="K1521" i="2" s="1"/>
  <c r="J1501" i="2"/>
  <c r="K1501" i="2" s="1"/>
  <c r="H1436" i="2"/>
  <c r="I1436" i="2" s="1"/>
  <c r="A1436" i="2" s="1"/>
  <c r="J1436" i="2"/>
  <c r="H1424" i="2"/>
  <c r="I1424" i="2" s="1"/>
  <c r="A1424" i="2" s="1"/>
  <c r="J1424" i="2"/>
  <c r="H1336" i="2"/>
  <c r="I1336" i="2" s="1"/>
  <c r="A1336" i="2" s="1"/>
  <c r="J1336" i="2"/>
  <c r="J1277" i="2"/>
  <c r="K1277" i="2" s="1"/>
  <c r="H1240" i="2"/>
  <c r="I1240" i="2" s="1"/>
  <c r="A1240" i="2" s="1"/>
  <c r="J1240" i="2"/>
  <c r="H1184" i="2"/>
  <c r="I1184" i="2" s="1"/>
  <c r="A1184" i="2" s="1"/>
  <c r="J1184" i="2"/>
  <c r="J1149" i="2"/>
  <c r="K1149" i="2" s="1"/>
  <c r="J1102" i="2"/>
  <c r="K1102" i="2" s="1"/>
  <c r="J1069" i="2"/>
  <c r="K1069" i="2" s="1"/>
  <c r="J1037" i="2"/>
  <c r="K1037" i="2" s="1"/>
  <c r="J1000" i="2"/>
  <c r="K1000" i="2" s="1"/>
  <c r="J970" i="2"/>
  <c r="K970" i="2" s="1"/>
  <c r="J929" i="2"/>
  <c r="K929" i="2" s="1"/>
  <c r="H884" i="2"/>
  <c r="I884" i="2" s="1"/>
  <c r="A884" i="2" s="1"/>
  <c r="J884" i="2"/>
  <c r="J854" i="2"/>
  <c r="K854" i="2" s="1"/>
  <c r="H840" i="2"/>
  <c r="I840" i="2" s="1"/>
  <c r="A840" i="2" s="1"/>
  <c r="J840" i="2"/>
  <c r="J741" i="2"/>
  <c r="K741" i="2" s="1"/>
  <c r="H576" i="2"/>
  <c r="I576" i="2" s="1"/>
  <c r="A576" i="2" s="1"/>
  <c r="J576" i="2"/>
  <c r="H416" i="2"/>
  <c r="I416" i="2" s="1"/>
  <c r="A416" i="2" s="1"/>
  <c r="J416" i="2"/>
  <c r="H383" i="2"/>
  <c r="I383" i="2" s="1"/>
  <c r="A383" i="2" s="1"/>
  <c r="J383" i="2"/>
  <c r="J352" i="2"/>
  <c r="J313" i="2"/>
  <c r="K313" i="2" s="1"/>
  <c r="J213" i="2"/>
  <c r="K213" i="2" s="1"/>
  <c r="J85" i="2"/>
  <c r="K85" i="2" s="1"/>
  <c r="H324" i="2"/>
  <c r="I324" i="2" s="1"/>
  <c r="A324" i="2" s="1"/>
  <c r="J324" i="2"/>
  <c r="J252" i="2"/>
  <c r="J173" i="2"/>
  <c r="K173" i="2" s="1"/>
  <c r="J53" i="2"/>
  <c r="K53" i="2" s="1"/>
  <c r="H2944" i="2"/>
  <c r="I2944" i="2" s="1"/>
  <c r="A2944" i="2" s="1"/>
  <c r="J2944" i="2"/>
  <c r="J2922" i="2"/>
  <c r="K2922" i="2" s="1"/>
  <c r="H2876" i="2"/>
  <c r="I2876" i="2" s="1"/>
  <c r="A2876" i="2" s="1"/>
  <c r="J2876" i="2"/>
  <c r="H2656" i="2"/>
  <c r="I2656" i="2" s="1"/>
  <c r="A2656" i="2" s="1"/>
  <c r="J2656" i="2"/>
  <c r="J1813" i="2"/>
  <c r="K1813" i="2" s="1"/>
  <c r="J1533" i="2"/>
  <c r="K1533" i="2" s="1"/>
  <c r="H644" i="2"/>
  <c r="I644" i="2" s="1"/>
  <c r="A644" i="2" s="1"/>
  <c r="J644" i="2"/>
  <c r="J437" i="2"/>
  <c r="K437" i="2" s="1"/>
  <c r="H3872" i="2"/>
  <c r="I3872" i="2" s="1"/>
  <c r="A3872" i="2" s="1"/>
  <c r="J3872" i="2"/>
  <c r="H3696" i="2"/>
  <c r="I3696" i="2" s="1"/>
  <c r="A3696" i="2" s="1"/>
  <c r="J3696" i="2"/>
  <c r="J3682" i="2"/>
  <c r="K3682" i="2" s="1"/>
  <c r="H3150" i="2"/>
  <c r="I3150" i="2" s="1"/>
  <c r="A3150" i="2" s="1"/>
  <c r="J3150" i="2"/>
  <c r="J3102" i="2"/>
  <c r="K3102" i="2" s="1"/>
  <c r="J2997" i="2"/>
  <c r="K2997" i="2" s="1"/>
  <c r="H2981" i="2"/>
  <c r="I2981" i="2" s="1"/>
  <c r="A2981" i="2" s="1"/>
  <c r="J2981" i="2"/>
  <c r="J2933" i="2"/>
  <c r="K2933" i="2" s="1"/>
  <c r="H2917" i="2"/>
  <c r="I2917" i="2" s="1"/>
  <c r="A2917" i="2" s="1"/>
  <c r="J2917" i="2"/>
  <c r="H2869" i="2"/>
  <c r="I2869" i="2" s="1"/>
  <c r="A2869" i="2" s="1"/>
  <c r="J2869" i="2"/>
  <c r="H2812" i="2"/>
  <c r="I2812" i="2" s="1"/>
  <c r="A2812" i="2" s="1"/>
  <c r="J2812" i="2"/>
  <c r="J2645" i="2"/>
  <c r="K2645" i="2" s="1"/>
  <c r="J2593" i="2"/>
  <c r="K2593" i="2" s="1"/>
  <c r="H2464" i="2"/>
  <c r="I2464" i="2" s="1"/>
  <c r="A2464" i="2" s="1"/>
  <c r="J2464" i="2"/>
  <c r="H2408" i="2"/>
  <c r="I2408" i="2" s="1"/>
  <c r="A2408" i="2" s="1"/>
  <c r="J2408" i="2"/>
  <c r="J2090" i="2"/>
  <c r="K2090" i="2" s="1"/>
  <c r="J2042" i="2"/>
  <c r="K2042" i="2" s="1"/>
  <c r="J1994" i="2"/>
  <c r="K1994" i="2" s="1"/>
  <c r="J1838" i="2"/>
  <c r="K1838" i="2" s="1"/>
  <c r="J1822" i="2"/>
  <c r="K1822" i="2" s="1"/>
  <c r="J1782" i="2"/>
  <c r="K1782" i="2" s="1"/>
  <c r="J1633" i="2"/>
  <c r="K1633" i="2" s="1"/>
  <c r="H1607" i="2"/>
  <c r="I1607" i="2" s="1"/>
  <c r="A1607" i="2" s="1"/>
  <c r="J1607" i="2"/>
  <c r="J1558" i="2"/>
  <c r="K1558" i="2" s="1"/>
  <c r="J1514" i="2"/>
  <c r="K1514" i="2" s="1"/>
  <c r="J1498" i="2"/>
  <c r="K1498" i="2" s="1"/>
  <c r="J1486" i="2"/>
  <c r="K1486" i="2" s="1"/>
  <c r="J1305" i="2"/>
  <c r="K1305" i="2" s="1"/>
  <c r="H1216" i="2"/>
  <c r="I1216" i="2" s="1"/>
  <c r="A1216" i="2" s="1"/>
  <c r="J1216" i="2"/>
  <c r="J1110" i="2"/>
  <c r="K1110" i="2" s="1"/>
  <c r="J1046" i="2"/>
  <c r="K1046" i="2" s="1"/>
  <c r="J1032" i="2"/>
  <c r="K1032" i="2" s="1"/>
  <c r="J866" i="2"/>
  <c r="K866" i="2" s="1"/>
  <c r="H808" i="2"/>
  <c r="I808" i="2" s="1"/>
  <c r="A808" i="2" s="1"/>
  <c r="J808" i="2"/>
  <c r="J733" i="2"/>
  <c r="K733" i="2" s="1"/>
  <c r="J702" i="2"/>
  <c r="K702" i="2" s="1"/>
  <c r="J686" i="2"/>
  <c r="K686" i="2" s="1"/>
  <c r="H664" i="2"/>
  <c r="I664" i="2" s="1"/>
  <c r="A664" i="2" s="1"/>
  <c r="J664" i="2"/>
  <c r="J641" i="2"/>
  <c r="K641" i="2" s="1"/>
  <c r="H572" i="2"/>
  <c r="I572" i="2" s="1"/>
  <c r="A572" i="2" s="1"/>
  <c r="J572" i="2"/>
  <c r="H444" i="2"/>
  <c r="I444" i="2" s="1"/>
  <c r="A444" i="2" s="1"/>
  <c r="J444" i="2"/>
  <c r="J377" i="2"/>
  <c r="K377" i="2" s="1"/>
  <c r="H316" i="2"/>
  <c r="I316" i="2" s="1"/>
  <c r="A316" i="2" s="1"/>
  <c r="J316" i="2"/>
  <c r="J69" i="2"/>
  <c r="K69" i="2" s="1"/>
  <c r="J457" i="2"/>
  <c r="K457" i="2" s="1"/>
  <c r="J345" i="2"/>
  <c r="K345" i="2" s="1"/>
  <c r="J3058" i="2"/>
  <c r="K3058" i="2" s="1"/>
  <c r="J2821" i="2"/>
  <c r="K2821" i="2" s="1"/>
  <c r="H2805" i="2"/>
  <c r="I2805" i="2" s="1"/>
  <c r="A2805" i="2" s="1"/>
  <c r="J2805" i="2"/>
  <c r="J2503" i="2"/>
  <c r="K2503" i="2" s="1"/>
  <c r="J2487" i="2"/>
  <c r="K2487" i="2" s="1"/>
  <c r="H2400" i="2"/>
  <c r="I2400" i="2" s="1"/>
  <c r="A2400" i="2" s="1"/>
  <c r="J2400" i="2"/>
  <c r="H2368" i="2"/>
  <c r="I2368" i="2" s="1"/>
  <c r="A2368" i="2" s="1"/>
  <c r="J2368" i="2"/>
  <c r="H2336" i="2"/>
  <c r="I2336" i="2" s="1"/>
  <c r="A2336" i="2" s="1"/>
  <c r="J2336" i="2"/>
  <c r="H2244" i="2"/>
  <c r="I2244" i="2" s="1"/>
  <c r="A2244" i="2" s="1"/>
  <c r="J2244" i="2"/>
  <c r="H2119" i="2"/>
  <c r="I2119" i="2" s="1"/>
  <c r="A2119" i="2" s="1"/>
  <c r="J2119" i="2"/>
  <c r="H2103" i="2"/>
  <c r="I2103" i="2" s="1"/>
  <c r="A2103" i="2" s="1"/>
  <c r="J2103" i="2"/>
  <c r="J2079" i="2"/>
  <c r="K2079" i="2" s="1"/>
  <c r="J2063" i="2"/>
  <c r="K2063" i="2" s="1"/>
  <c r="H2039" i="2"/>
  <c r="I2039" i="2" s="1"/>
  <c r="A2039" i="2" s="1"/>
  <c r="J2039" i="2"/>
  <c r="J1973" i="2"/>
  <c r="K1973" i="2" s="1"/>
  <c r="J1917" i="2"/>
  <c r="K1917" i="2" s="1"/>
  <c r="J1873" i="2"/>
  <c r="K1873" i="2" s="1"/>
  <c r="J1857" i="2"/>
  <c r="K1857" i="2" s="1"/>
  <c r="J1593" i="2"/>
  <c r="K1593" i="2" s="1"/>
  <c r="J1573" i="2"/>
  <c r="K1573" i="2" s="1"/>
  <c r="J1306" i="2"/>
  <c r="K1306" i="2" s="1"/>
  <c r="J1269" i="2"/>
  <c r="K1269" i="2" s="1"/>
  <c r="J1190" i="2"/>
  <c r="K1190" i="2" s="1"/>
  <c r="J1162" i="2"/>
  <c r="K1162" i="2" s="1"/>
  <c r="J1117" i="2"/>
  <c r="K1117" i="2" s="1"/>
  <c r="J1014" i="2"/>
  <c r="K1014" i="2" s="1"/>
  <c r="J954" i="2"/>
  <c r="K954" i="2" s="1"/>
  <c r="J865" i="2"/>
  <c r="K865" i="2" s="1"/>
  <c r="J709" i="2"/>
  <c r="K709" i="2" s="1"/>
  <c r="H583" i="2"/>
  <c r="I583" i="2" s="1"/>
  <c r="A583" i="2" s="1"/>
  <c r="J583" i="2"/>
  <c r="H548" i="2"/>
  <c r="I548" i="2" s="1"/>
  <c r="A548" i="2" s="1"/>
  <c r="J548" i="2"/>
  <c r="H513" i="2"/>
  <c r="I513" i="2" s="1"/>
  <c r="A513" i="2" s="1"/>
  <c r="J513" i="2"/>
  <c r="J461" i="2"/>
  <c r="K461" i="2" s="1"/>
  <c r="H359" i="2"/>
  <c r="I359" i="2" s="1"/>
  <c r="A359" i="2" s="1"/>
  <c r="J359" i="2"/>
  <c r="H216" i="2"/>
  <c r="I216" i="2" s="1"/>
  <c r="A216" i="2" s="1"/>
  <c r="J216" i="2"/>
  <c r="H3780" i="2"/>
  <c r="I3780" i="2" s="1"/>
  <c r="A3780" i="2" s="1"/>
  <c r="J3780" i="2"/>
  <c r="H3664" i="2"/>
  <c r="I3664" i="2" s="1"/>
  <c r="A3664" i="2" s="1"/>
  <c r="J3664" i="2"/>
  <c r="H3560" i="2"/>
  <c r="I3560" i="2" s="1"/>
  <c r="A3560" i="2" s="1"/>
  <c r="J3560" i="2"/>
  <c r="H3515" i="2"/>
  <c r="I3515" i="2" s="1"/>
  <c r="A3515" i="2" s="1"/>
  <c r="J3515" i="2"/>
  <c r="J254" i="2"/>
  <c r="J536" i="2"/>
  <c r="J464" i="2"/>
  <c r="J165" i="2"/>
  <c r="H3732" i="2"/>
  <c r="I3732" i="2" s="1"/>
  <c r="A3732" i="2" s="1"/>
  <c r="J3732" i="2"/>
  <c r="H3672" i="2"/>
  <c r="I3672" i="2" s="1"/>
  <c r="A3672" i="2" s="1"/>
  <c r="J3672" i="2"/>
  <c r="H3612" i="2"/>
  <c r="I3612" i="2" s="1"/>
  <c r="A3612" i="2" s="1"/>
  <c r="J3612" i="2"/>
  <c r="H3511" i="2"/>
  <c r="I3511" i="2" s="1"/>
  <c r="A3511" i="2" s="1"/>
  <c r="J3511" i="2"/>
  <c r="H3447" i="2"/>
  <c r="I3447" i="2" s="1"/>
  <c r="A3447" i="2" s="1"/>
  <c r="J3447" i="2"/>
  <c r="H3403" i="2"/>
  <c r="I3403" i="2" s="1"/>
  <c r="A3403" i="2" s="1"/>
  <c r="J3403" i="2"/>
  <c r="J3343" i="2"/>
  <c r="K3343" i="2" s="1"/>
  <c r="J3283" i="2"/>
  <c r="K3283" i="2" s="1"/>
  <c r="H3210" i="2"/>
  <c r="I3210" i="2" s="1"/>
  <c r="A3210" i="2" s="1"/>
  <c r="J3210" i="2"/>
  <c r="H3202" i="2"/>
  <c r="I3202" i="2" s="1"/>
  <c r="A3202" i="2" s="1"/>
  <c r="J3202" i="2"/>
  <c r="H3184" i="2"/>
  <c r="I3184" i="2" s="1"/>
  <c r="A3184" i="2" s="1"/>
  <c r="J3184" i="2"/>
  <c r="H2768" i="2"/>
  <c r="I2768" i="2" s="1"/>
  <c r="A2768" i="2" s="1"/>
  <c r="J2768" i="2"/>
  <c r="H2540" i="2"/>
  <c r="I2540" i="2" s="1"/>
  <c r="A2540" i="2" s="1"/>
  <c r="J2540" i="2"/>
  <c r="H2488" i="2"/>
  <c r="I2488" i="2" s="1"/>
  <c r="A2488" i="2" s="1"/>
  <c r="J2488" i="2"/>
  <c r="H2212" i="2"/>
  <c r="I2212" i="2" s="1"/>
  <c r="A2212" i="2" s="1"/>
  <c r="J2212" i="2"/>
  <c r="H2156" i="2"/>
  <c r="I2156" i="2" s="1"/>
  <c r="A2156" i="2" s="1"/>
  <c r="J2156" i="2"/>
  <c r="H1960" i="2"/>
  <c r="I1960" i="2" s="1"/>
  <c r="A1960" i="2" s="1"/>
  <c r="J1960" i="2"/>
  <c r="H1936" i="2"/>
  <c r="I1936" i="2" s="1"/>
  <c r="A1936" i="2" s="1"/>
  <c r="J1936" i="2"/>
  <c r="J1878" i="2"/>
  <c r="K1878" i="2" s="1"/>
  <c r="J1485" i="2"/>
  <c r="K1485" i="2" s="1"/>
  <c r="J1459" i="2"/>
  <c r="K1459" i="2" s="1"/>
  <c r="J1346" i="2"/>
  <c r="K1346" i="2" s="1"/>
  <c r="H1152" i="2"/>
  <c r="I1152" i="2" s="1"/>
  <c r="A1152" i="2" s="1"/>
  <c r="J1152" i="2"/>
  <c r="J1005" i="2"/>
  <c r="K1005" i="2" s="1"/>
  <c r="J973" i="2"/>
  <c r="K973" i="2" s="1"/>
  <c r="H756" i="2"/>
  <c r="I756" i="2" s="1"/>
  <c r="A756" i="2" s="1"/>
  <c r="J756" i="2"/>
  <c r="H628" i="2"/>
  <c r="I628" i="2" s="1"/>
  <c r="A628" i="2" s="1"/>
  <c r="J628" i="2"/>
  <c r="H600" i="2"/>
  <c r="I600" i="2" s="1"/>
  <c r="A600" i="2" s="1"/>
  <c r="J600" i="2"/>
  <c r="H479" i="2"/>
  <c r="I479" i="2" s="1"/>
  <c r="A479" i="2" s="1"/>
  <c r="J479" i="2"/>
  <c r="H404" i="2"/>
  <c r="I404" i="2" s="1"/>
  <c r="A404" i="2" s="1"/>
  <c r="J404" i="2"/>
  <c r="H388" i="2"/>
  <c r="I388" i="2" s="1"/>
  <c r="A388" i="2" s="1"/>
  <c r="J388" i="2"/>
  <c r="H3741" i="2"/>
  <c r="I3741" i="2" s="1"/>
  <c r="A3741" i="2" s="1"/>
  <c r="J3741" i="2"/>
  <c r="H3641" i="2"/>
  <c r="I3641" i="2" s="1"/>
  <c r="A3641" i="2" s="1"/>
  <c r="J3641" i="2"/>
  <c r="H3488" i="2"/>
  <c r="I3488" i="2" s="1"/>
  <c r="A3488" i="2" s="1"/>
  <c r="J3488" i="2"/>
  <c r="H3424" i="2"/>
  <c r="I3424" i="2" s="1"/>
  <c r="A3424" i="2" s="1"/>
  <c r="J3424" i="2"/>
  <c r="H3360" i="2"/>
  <c r="I3360" i="2" s="1"/>
  <c r="A3360" i="2" s="1"/>
  <c r="J3360" i="2"/>
  <c r="H3296" i="2"/>
  <c r="I3296" i="2" s="1"/>
  <c r="A3296" i="2" s="1"/>
  <c r="J3296" i="2"/>
  <c r="J2745" i="2"/>
  <c r="K2745" i="2" s="1"/>
  <c r="J2721" i="2"/>
  <c r="K2721" i="2" s="1"/>
  <c r="J2375" i="2"/>
  <c r="K2375" i="2" s="1"/>
  <c r="J2359" i="2"/>
  <c r="K2359" i="2" s="1"/>
  <c r="J2335" i="2"/>
  <c r="K2335" i="2" s="1"/>
  <c r="J2319" i="2"/>
  <c r="K2319" i="2" s="1"/>
  <c r="H2295" i="2"/>
  <c r="I2295" i="2" s="1"/>
  <c r="A2295" i="2" s="1"/>
  <c r="J2295" i="2"/>
  <c r="J1853" i="2"/>
  <c r="K1853" i="2" s="1"/>
  <c r="J1745" i="2"/>
  <c r="K1745" i="2" s="1"/>
  <c r="J1729" i="2"/>
  <c r="K1729" i="2" s="1"/>
  <c r="J1706" i="2"/>
  <c r="K1706" i="2" s="1"/>
  <c r="J1670" i="2"/>
  <c r="K1670" i="2" s="1"/>
  <c r="J1658" i="2"/>
  <c r="K1658" i="2" s="1"/>
  <c r="J1282" i="2"/>
  <c r="K1282" i="2" s="1"/>
  <c r="J1205" i="2"/>
  <c r="K1205" i="2" s="1"/>
  <c r="J1030" i="2"/>
  <c r="K1030" i="2" s="1"/>
  <c r="J938" i="2"/>
  <c r="K938" i="2" s="1"/>
  <c r="J910" i="2"/>
  <c r="K910" i="2" s="1"/>
  <c r="J838" i="2"/>
  <c r="K838" i="2" s="1"/>
  <c r="H824" i="2"/>
  <c r="I824" i="2" s="1"/>
  <c r="A824" i="2" s="1"/>
  <c r="J824" i="2"/>
  <c r="J532" i="2"/>
  <c r="K532" i="2" s="1"/>
  <c r="J469" i="2"/>
  <c r="K469" i="2" s="1"/>
  <c r="J301" i="2"/>
  <c r="K301" i="2" s="1"/>
  <c r="J265" i="2"/>
  <c r="K265" i="2" s="1"/>
  <c r="H174" i="2"/>
  <c r="I174" i="2" s="1"/>
  <c r="A174" i="2" s="1"/>
  <c r="J174" i="2"/>
  <c r="J90" i="2"/>
  <c r="K90" i="2" s="1"/>
  <c r="H56" i="2"/>
  <c r="I56" i="2" s="1"/>
  <c r="A56" i="2" s="1"/>
  <c r="J56" i="2"/>
  <c r="J2583" i="2"/>
  <c r="J2551" i="2"/>
  <c r="J2587" i="2"/>
  <c r="J2555" i="2"/>
  <c r="J1951" i="2"/>
  <c r="H1975" i="2"/>
  <c r="I1975" i="2" s="1"/>
  <c r="A1975" i="2" s="1"/>
  <c r="J1975" i="2"/>
  <c r="J1375" i="2"/>
  <c r="H1020" i="2"/>
  <c r="I1020" i="2" s="1"/>
  <c r="A1020" i="2" s="1"/>
  <c r="J1020" i="2"/>
  <c r="H892" i="2"/>
  <c r="I892" i="2" s="1"/>
  <c r="A892" i="2" s="1"/>
  <c r="J892" i="2"/>
  <c r="J792" i="2"/>
  <c r="J755" i="2"/>
  <c r="H688" i="2"/>
  <c r="I688" i="2" s="1"/>
  <c r="A688" i="2" s="1"/>
  <c r="J688" i="2"/>
  <c r="J3862" i="2"/>
  <c r="J3839" i="2"/>
  <c r="J3775" i="2"/>
  <c r="J3743" i="2"/>
  <c r="J3714" i="2"/>
  <c r="J3669" i="2"/>
  <c r="J3623" i="2"/>
  <c r="J3589" i="2"/>
  <c r="J3534" i="2"/>
  <c r="J3497" i="2"/>
  <c r="J3433" i="2"/>
  <c r="H3388" i="2"/>
  <c r="I3388" i="2" s="1"/>
  <c r="A3388" i="2" s="1"/>
  <c r="J3388" i="2"/>
  <c r="J3342" i="2"/>
  <c r="J3305" i="2"/>
  <c r="H3260" i="2"/>
  <c r="I3260" i="2" s="1"/>
  <c r="A3260" i="2" s="1"/>
  <c r="J3260" i="2"/>
  <c r="J3214" i="2"/>
  <c r="J3159" i="2"/>
  <c r="J3113" i="2"/>
  <c r="H3076" i="2"/>
  <c r="I3076" i="2" s="1"/>
  <c r="A3076" i="2" s="1"/>
  <c r="J3076" i="2"/>
  <c r="J3031" i="2"/>
  <c r="J2985" i="2"/>
  <c r="H2948" i="2"/>
  <c r="I2948" i="2" s="1"/>
  <c r="A2948" i="2" s="1"/>
  <c r="J2948" i="2"/>
  <c r="H2884" i="2"/>
  <c r="I2884" i="2" s="1"/>
  <c r="A2884" i="2" s="1"/>
  <c r="J2884" i="2"/>
  <c r="J2846" i="2"/>
  <c r="J2814" i="2"/>
  <c r="J2782" i="2"/>
  <c r="J2750" i="2"/>
  <c r="J2718" i="2"/>
  <c r="J2686" i="2"/>
  <c r="J2654" i="2"/>
  <c r="J2618" i="2"/>
  <c r="J2521" i="2"/>
  <c r="J2475" i="2"/>
  <c r="J2438" i="2"/>
  <c r="J2393" i="2"/>
  <c r="J2347" i="2"/>
  <c r="J2329" i="2"/>
  <c r="J2310" i="2"/>
  <c r="H2283" i="2"/>
  <c r="I2283" i="2" s="1"/>
  <c r="A2283" i="2" s="1"/>
  <c r="J2283" i="2"/>
  <c r="J2265" i="2"/>
  <c r="J2246" i="2"/>
  <c r="J2201" i="2"/>
  <c r="J2182" i="2"/>
  <c r="H2155" i="2"/>
  <c r="I2155" i="2" s="1"/>
  <c r="A2155" i="2" s="1"/>
  <c r="J2155" i="2"/>
  <c r="J2137" i="2"/>
  <c r="J2118" i="2"/>
  <c r="H2091" i="2"/>
  <c r="I2091" i="2" s="1"/>
  <c r="A2091" i="2" s="1"/>
  <c r="J2091" i="2"/>
  <c r="J2073" i="2"/>
  <c r="J2054" i="2"/>
  <c r="H2027" i="2"/>
  <c r="I2027" i="2" s="1"/>
  <c r="A2027" i="2" s="1"/>
  <c r="J2027" i="2"/>
  <c r="J2009" i="2"/>
  <c r="H1988" i="2"/>
  <c r="I1988" i="2" s="1"/>
  <c r="A1988" i="2" s="1"/>
  <c r="J1988" i="2"/>
  <c r="J1974" i="2"/>
  <c r="J1961" i="2"/>
  <c r="H1947" i="2"/>
  <c r="I1947" i="2" s="1"/>
  <c r="A1947" i="2" s="1"/>
  <c r="J1947" i="2"/>
  <c r="J1933" i="2"/>
  <c r="J1922" i="2"/>
  <c r="H1899" i="2"/>
  <c r="I1899" i="2" s="1"/>
  <c r="A1899" i="2" s="1"/>
  <c r="J1899" i="2"/>
  <c r="H1876" i="2"/>
  <c r="I1876" i="2" s="1"/>
  <c r="A1876" i="2" s="1"/>
  <c r="J1876" i="2"/>
  <c r="J1858" i="2"/>
  <c r="H1835" i="2"/>
  <c r="I1835" i="2" s="1"/>
  <c r="A1835" i="2" s="1"/>
  <c r="J1835" i="2"/>
  <c r="H1812" i="2"/>
  <c r="I1812" i="2" s="1"/>
  <c r="A1812" i="2" s="1"/>
  <c r="J1812" i="2"/>
  <c r="J1794" i="2"/>
  <c r="H1771" i="2"/>
  <c r="I1771" i="2" s="1"/>
  <c r="A1771" i="2" s="1"/>
  <c r="J1771" i="2"/>
  <c r="H1748" i="2"/>
  <c r="I1748" i="2" s="1"/>
  <c r="A1748" i="2" s="1"/>
  <c r="J1748" i="2"/>
  <c r="J1730" i="2"/>
  <c r="H1707" i="2"/>
  <c r="I1707" i="2" s="1"/>
  <c r="A1707" i="2" s="1"/>
  <c r="J1707" i="2"/>
  <c r="H1684" i="2"/>
  <c r="I1684" i="2" s="1"/>
  <c r="A1684" i="2" s="1"/>
  <c r="J1684" i="2"/>
  <c r="J1666" i="2"/>
  <c r="H1643" i="2"/>
  <c r="I1643" i="2" s="1"/>
  <c r="A1643" i="2" s="1"/>
  <c r="J1643" i="2"/>
  <c r="H1620" i="2"/>
  <c r="I1620" i="2" s="1"/>
  <c r="A1620" i="2" s="1"/>
  <c r="J1620" i="2"/>
  <c r="J1602" i="2"/>
  <c r="H1579" i="2"/>
  <c r="I1579" i="2" s="1"/>
  <c r="A1579" i="2" s="1"/>
  <c r="J1579" i="2"/>
  <c r="H1556" i="2"/>
  <c r="I1556" i="2" s="1"/>
  <c r="A1556" i="2" s="1"/>
  <c r="J1556" i="2"/>
  <c r="J1538" i="2"/>
  <c r="H1515" i="2"/>
  <c r="I1515" i="2" s="1"/>
  <c r="A1515" i="2" s="1"/>
  <c r="J1515" i="2"/>
  <c r="H1492" i="2"/>
  <c r="I1492" i="2" s="1"/>
  <c r="A1492" i="2" s="1"/>
  <c r="J1492" i="2"/>
  <c r="J1474" i="2"/>
  <c r="H1451" i="2"/>
  <c r="I1451" i="2" s="1"/>
  <c r="A1451" i="2" s="1"/>
  <c r="J1451" i="2"/>
  <c r="J1426" i="2"/>
  <c r="J1394" i="2"/>
  <c r="J1362" i="2"/>
  <c r="H1332" i="2"/>
  <c r="I1332" i="2" s="1"/>
  <c r="A1332" i="2" s="1"/>
  <c r="J1332" i="2"/>
  <c r="H1312" i="2"/>
  <c r="I1312" i="2" s="1"/>
  <c r="A1312" i="2" s="1"/>
  <c r="J1312" i="2"/>
  <c r="J3878" i="2"/>
  <c r="J3858" i="2"/>
  <c r="J3835" i="2"/>
  <c r="J3817" i="2"/>
  <c r="J3794" i="2"/>
  <c r="J3771" i="2"/>
  <c r="J3713" i="2"/>
  <c r="J3690" i="2"/>
  <c r="J3667" i="2"/>
  <c r="J3649" i="2"/>
  <c r="J3626" i="2"/>
  <c r="J3603" i="2"/>
  <c r="J3585" i="2"/>
  <c r="J3555" i="2"/>
  <c r="J3514" i="2"/>
  <c r="J3482" i="2"/>
  <c r="J3450" i="2"/>
  <c r="J3418" i="2"/>
  <c r="J3386" i="2"/>
  <c r="J3354" i="2"/>
  <c r="J3322" i="2"/>
  <c r="J3290" i="2"/>
  <c r="J3258" i="2"/>
  <c r="J3226" i="2"/>
  <c r="J3813" i="2"/>
  <c r="J3790" i="2"/>
  <c r="J3767" i="2"/>
  <c r="J3747" i="2"/>
  <c r="J3731" i="2"/>
  <c r="J3709" i="2"/>
  <c r="J3686" i="2"/>
  <c r="J3663" i="2"/>
  <c r="J3645" i="2"/>
  <c r="J3622" i="2"/>
  <c r="J3597" i="2"/>
  <c r="J3574" i="2"/>
  <c r="J3551" i="2"/>
  <c r="J3526" i="2"/>
  <c r="J3494" i="2"/>
  <c r="J3462" i="2"/>
  <c r="J3430" i="2"/>
  <c r="J3398" i="2"/>
  <c r="J3366" i="2"/>
  <c r="J3334" i="2"/>
  <c r="J3302" i="2"/>
  <c r="J3270" i="2"/>
  <c r="J3238" i="2"/>
  <c r="J3213" i="2"/>
  <c r="J3205" i="2"/>
  <c r="H3196" i="2"/>
  <c r="I3196" i="2" s="1"/>
  <c r="A3196" i="2" s="1"/>
  <c r="J3196" i="2"/>
  <c r="J3169" i="2"/>
  <c r="J3151" i="2"/>
  <c r="H3132" i="2"/>
  <c r="I3132" i="2" s="1"/>
  <c r="A3132" i="2" s="1"/>
  <c r="J3132" i="2"/>
  <c r="J3105" i="2"/>
  <c r="J3087" i="2"/>
  <c r="H3068" i="2"/>
  <c r="I3068" i="2" s="1"/>
  <c r="A3068" i="2" s="1"/>
  <c r="J3068" i="2"/>
  <c r="J3041" i="2"/>
  <c r="J3023" i="2"/>
  <c r="H3004" i="2"/>
  <c r="I3004" i="2" s="1"/>
  <c r="A3004" i="2" s="1"/>
  <c r="J3004" i="2"/>
  <c r="J2977" i="2"/>
  <c r="J2959" i="2"/>
  <c r="H2940" i="2"/>
  <c r="I2940" i="2" s="1"/>
  <c r="A2940" i="2" s="1"/>
  <c r="J2940" i="2"/>
  <c r="J2913" i="2"/>
  <c r="J2895" i="2"/>
  <c r="J2874" i="2"/>
  <c r="J2858" i="2"/>
  <c r="J2842" i="2"/>
  <c r="J2826" i="2"/>
  <c r="J2810" i="2"/>
  <c r="J2794" i="2"/>
  <c r="J2778" i="2"/>
  <c r="J2762" i="2"/>
  <c r="J2746" i="2"/>
  <c r="J2730" i="2"/>
  <c r="J2714" i="2"/>
  <c r="J2698" i="2"/>
  <c r="J2682" i="2"/>
  <c r="J2666" i="2"/>
  <c r="J2650" i="2"/>
  <c r="H2628" i="2"/>
  <c r="I2628" i="2" s="1"/>
  <c r="A2628" i="2" s="1"/>
  <c r="J2628" i="2"/>
  <c r="J2610" i="2"/>
  <c r="J2534" i="2"/>
  <c r="J2513" i="2"/>
  <c r="J2494" i="2"/>
  <c r="J2467" i="2"/>
  <c r="J2449" i="2"/>
  <c r="J2430" i="2"/>
  <c r="J2403" i="2"/>
  <c r="J2385" i="2"/>
  <c r="J2366" i="2"/>
  <c r="J2339" i="2"/>
  <c r="J2321" i="2"/>
  <c r="J2302" i="2"/>
  <c r="J2275" i="2"/>
  <c r="J2257" i="2"/>
  <c r="J2238" i="2"/>
  <c r="J2211" i="2"/>
  <c r="J2193" i="2"/>
  <c r="J2174" i="2"/>
  <c r="J2147" i="2"/>
  <c r="J2129" i="2"/>
  <c r="J2110" i="2"/>
  <c r="J2083" i="2"/>
  <c r="J2065" i="2"/>
  <c r="J2046" i="2"/>
  <c r="J2019" i="2"/>
  <c r="H1996" i="2"/>
  <c r="I1996" i="2" s="1"/>
  <c r="A1996" i="2" s="1"/>
  <c r="J1996" i="2"/>
  <c r="H1932" i="2"/>
  <c r="I1932" i="2" s="1"/>
  <c r="A1932" i="2" s="1"/>
  <c r="J1932" i="2"/>
  <c r="J1907" i="2"/>
  <c r="H1884" i="2"/>
  <c r="I1884" i="2" s="1"/>
  <c r="A1884" i="2" s="1"/>
  <c r="J1884" i="2"/>
  <c r="J1866" i="2"/>
  <c r="J1843" i="2"/>
  <c r="H1820" i="2"/>
  <c r="I1820" i="2" s="1"/>
  <c r="A1820" i="2" s="1"/>
  <c r="J1820" i="2"/>
  <c r="J1802" i="2"/>
  <c r="J1779" i="2"/>
  <c r="H1756" i="2"/>
  <c r="I1756" i="2" s="1"/>
  <c r="A1756" i="2" s="1"/>
  <c r="J1756" i="2"/>
  <c r="J1738" i="2"/>
  <c r="J1715" i="2"/>
  <c r="J1077" i="2"/>
  <c r="J981" i="2"/>
  <c r="J869" i="2"/>
  <c r="H683" i="2"/>
  <c r="I683" i="2" s="1"/>
  <c r="A683" i="2" s="1"/>
  <c r="J683" i="2"/>
  <c r="H643" i="2"/>
  <c r="I643" i="2" s="1"/>
  <c r="A643" i="2" s="1"/>
  <c r="J643" i="2"/>
  <c r="H611" i="2"/>
  <c r="I611" i="2" s="1"/>
  <c r="A611" i="2" s="1"/>
  <c r="J611" i="2"/>
  <c r="H563" i="2"/>
  <c r="I563" i="2" s="1"/>
  <c r="A563" i="2" s="1"/>
  <c r="J563" i="2"/>
  <c r="J499" i="2"/>
  <c r="H467" i="2"/>
  <c r="I467" i="2" s="1"/>
  <c r="A467" i="2" s="1"/>
  <c r="J467" i="2"/>
  <c r="H419" i="2"/>
  <c r="I419" i="2" s="1"/>
  <c r="A419" i="2" s="1"/>
  <c r="J419" i="2"/>
  <c r="J331" i="2"/>
  <c r="H291" i="2"/>
  <c r="I291" i="2" s="1"/>
  <c r="A291" i="2" s="1"/>
  <c r="J291" i="2"/>
  <c r="H251" i="2"/>
  <c r="I251" i="2" s="1"/>
  <c r="A251" i="2" s="1"/>
  <c r="J251" i="2"/>
  <c r="H219" i="2"/>
  <c r="I219" i="2" s="1"/>
  <c r="A219" i="2" s="1"/>
  <c r="J219" i="2"/>
  <c r="J187" i="2"/>
  <c r="H147" i="2"/>
  <c r="I147" i="2" s="1"/>
  <c r="A147" i="2" s="1"/>
  <c r="J147" i="2"/>
  <c r="J94" i="2"/>
  <c r="J1295" i="2"/>
  <c r="J1283" i="2"/>
  <c r="J1251" i="2"/>
  <c r="J1219" i="2"/>
  <c r="J1187" i="2"/>
  <c r="J1155" i="2"/>
  <c r="H1115" i="2"/>
  <c r="I1115" i="2" s="1"/>
  <c r="A1115" i="2" s="1"/>
  <c r="J1115" i="2"/>
  <c r="H1039" i="2"/>
  <c r="I1039" i="2" s="1"/>
  <c r="A1039" i="2" s="1"/>
  <c r="J1039" i="2"/>
  <c r="H975" i="2"/>
  <c r="I975" i="2" s="1"/>
  <c r="A975" i="2" s="1"/>
  <c r="J975" i="2"/>
  <c r="H911" i="2"/>
  <c r="I911" i="2" s="1"/>
  <c r="A911" i="2" s="1"/>
  <c r="J911" i="2"/>
  <c r="H847" i="2"/>
  <c r="I847" i="2" s="1"/>
  <c r="A847" i="2" s="1"/>
  <c r="J847" i="2"/>
  <c r="J1705" i="2"/>
  <c r="J1683" i="2"/>
  <c r="H1639" i="2"/>
  <c r="I1639" i="2" s="1"/>
  <c r="A1639" i="2" s="1"/>
  <c r="J1639" i="2"/>
  <c r="H1612" i="2"/>
  <c r="I1612" i="2" s="1"/>
  <c r="A1612" i="2" s="1"/>
  <c r="J1612" i="2"/>
  <c r="H1568" i="2"/>
  <c r="I1568" i="2" s="1"/>
  <c r="A1568" i="2" s="1"/>
  <c r="J1568" i="2"/>
  <c r="J1546" i="2"/>
  <c r="J1502" i="2"/>
  <c r="J1449" i="2"/>
  <c r="J1427" i="2"/>
  <c r="H1383" i="2"/>
  <c r="I1383" i="2" s="1"/>
  <c r="A1383" i="2" s="1"/>
  <c r="J1383" i="2"/>
  <c r="J1358" i="2"/>
  <c r="H1335" i="2"/>
  <c r="I1335" i="2" s="1"/>
  <c r="A1335" i="2" s="1"/>
  <c r="J1335" i="2"/>
  <c r="H1284" i="2"/>
  <c r="I1284" i="2" s="1"/>
  <c r="A1284" i="2" s="1"/>
  <c r="J1284" i="2"/>
  <c r="H1252" i="2"/>
  <c r="I1252" i="2" s="1"/>
  <c r="A1252" i="2" s="1"/>
  <c r="J1252" i="2"/>
  <c r="H1220" i="2"/>
  <c r="I1220" i="2" s="1"/>
  <c r="A1220" i="2" s="1"/>
  <c r="J1220" i="2"/>
  <c r="H1188" i="2"/>
  <c r="I1188" i="2" s="1"/>
  <c r="A1188" i="2" s="1"/>
  <c r="J1188" i="2"/>
  <c r="H1156" i="2"/>
  <c r="I1156" i="2" s="1"/>
  <c r="A1156" i="2" s="1"/>
  <c r="J1156" i="2"/>
  <c r="H1127" i="2"/>
  <c r="I1127" i="2" s="1"/>
  <c r="A1127" i="2" s="1"/>
  <c r="J1127" i="2"/>
  <c r="H1108" i="2"/>
  <c r="I1108" i="2" s="1"/>
  <c r="A1108" i="2" s="1"/>
  <c r="J1108" i="2"/>
  <c r="J1081" i="2"/>
  <c r="J1065" i="2"/>
  <c r="H1040" i="2"/>
  <c r="I1040" i="2" s="1"/>
  <c r="A1040" i="2" s="1"/>
  <c r="J1040" i="2"/>
  <c r="H1019" i="2"/>
  <c r="I1019" i="2" s="1"/>
  <c r="A1019" i="2" s="1"/>
  <c r="J1019" i="2"/>
  <c r="J1001" i="2"/>
  <c r="H976" i="2"/>
  <c r="I976" i="2" s="1"/>
  <c r="A976" i="2" s="1"/>
  <c r="J976" i="2"/>
  <c r="H955" i="2"/>
  <c r="I955" i="2" s="1"/>
  <c r="A955" i="2" s="1"/>
  <c r="J955" i="2"/>
  <c r="J937" i="2"/>
  <c r="H912" i="2"/>
  <c r="I912" i="2" s="1"/>
  <c r="A912" i="2" s="1"/>
  <c r="J912" i="2"/>
  <c r="H891" i="2"/>
  <c r="I891" i="2" s="1"/>
  <c r="A891" i="2" s="1"/>
  <c r="J891" i="2"/>
  <c r="J873" i="2"/>
  <c r="H848" i="2"/>
  <c r="I848" i="2" s="1"/>
  <c r="A848" i="2" s="1"/>
  <c r="J848" i="2"/>
  <c r="J825" i="2"/>
  <c r="J809" i="2"/>
  <c r="H775" i="2"/>
  <c r="I775" i="2" s="1"/>
  <c r="A775" i="2" s="1"/>
  <c r="J775" i="2"/>
  <c r="J703" i="2"/>
  <c r="J674" i="2"/>
  <c r="J642" i="2"/>
  <c r="J610" i="2"/>
  <c r="J578" i="2"/>
  <c r="J546" i="2"/>
  <c r="J514" i="2"/>
  <c r="J482" i="2"/>
  <c r="J450" i="2"/>
  <c r="J418" i="2"/>
  <c r="J386" i="2"/>
  <c r="J354" i="2"/>
  <c r="J322" i="2"/>
  <c r="J290" i="2"/>
  <c r="J258" i="2"/>
  <c r="J226" i="2"/>
  <c r="J194" i="2"/>
  <c r="J162" i="2"/>
  <c r="J130" i="2"/>
  <c r="J1013" i="2"/>
  <c r="J805" i="2"/>
  <c r="H555" i="2"/>
  <c r="I555" i="2" s="1"/>
  <c r="A555" i="2" s="1"/>
  <c r="J555" i="2"/>
  <c r="H443" i="2"/>
  <c r="I443" i="2" s="1"/>
  <c r="A443" i="2" s="1"/>
  <c r="J443" i="2"/>
  <c r="H387" i="2"/>
  <c r="I387" i="2" s="1"/>
  <c r="A387" i="2" s="1"/>
  <c r="J387" i="2"/>
  <c r="H339" i="2"/>
  <c r="I339" i="2" s="1"/>
  <c r="A339" i="2" s="1"/>
  <c r="J339" i="2"/>
  <c r="J139" i="2"/>
  <c r="J110" i="2"/>
  <c r="J78" i="2"/>
  <c r="J46" i="2"/>
  <c r="J27" i="2"/>
  <c r="J11" i="2"/>
  <c r="H2676" i="2"/>
  <c r="I2676" i="2" s="1"/>
  <c r="A2676" i="2" s="1"/>
  <c r="J2676" i="2"/>
  <c r="J1689" i="2"/>
  <c r="H224" i="2"/>
  <c r="I224" i="2" s="1"/>
  <c r="A224" i="2" s="1"/>
  <c r="J224" i="2"/>
  <c r="J545" i="2"/>
  <c r="J3387" i="2"/>
  <c r="H3536" i="2"/>
  <c r="I3536" i="2" s="1"/>
  <c r="A3536" i="2" s="1"/>
  <c r="J3536" i="2"/>
  <c r="H280" i="2"/>
  <c r="I280" i="2" s="1"/>
  <c r="A280" i="2" s="1"/>
  <c r="J280" i="2"/>
  <c r="J40" i="2"/>
  <c r="H3876" i="2"/>
  <c r="I3876" i="2" s="1"/>
  <c r="A3876" i="2" s="1"/>
  <c r="J3876" i="2"/>
  <c r="J3477" i="2"/>
  <c r="J3409" i="2"/>
  <c r="J3341" i="2"/>
  <c r="J3221" i="2"/>
  <c r="H3160" i="2"/>
  <c r="I3160" i="2" s="1"/>
  <c r="A3160" i="2" s="1"/>
  <c r="J3160" i="2"/>
  <c r="H3040" i="2"/>
  <c r="I3040" i="2" s="1"/>
  <c r="A3040" i="2" s="1"/>
  <c r="J3040" i="2"/>
  <c r="J2970" i="2"/>
  <c r="H2904" i="2"/>
  <c r="I2904" i="2" s="1"/>
  <c r="A2904" i="2" s="1"/>
  <c r="J2904" i="2"/>
  <c r="H2764" i="2"/>
  <c r="I2764" i="2" s="1"/>
  <c r="A2764" i="2" s="1"/>
  <c r="J2764" i="2"/>
  <c r="H3808" i="2"/>
  <c r="I3808" i="2" s="1"/>
  <c r="A3808" i="2" s="1"/>
  <c r="J3808" i="2"/>
  <c r="J3777" i="2"/>
  <c r="H3720" i="2"/>
  <c r="I3720" i="2" s="1"/>
  <c r="A3720" i="2" s="1"/>
  <c r="J3720" i="2"/>
  <c r="H3660" i="2"/>
  <c r="I3660" i="2" s="1"/>
  <c r="A3660" i="2" s="1"/>
  <c r="J3660" i="2"/>
  <c r="J3625" i="2"/>
  <c r="J3586" i="2"/>
  <c r="J3538" i="2"/>
  <c r="J3507" i="2"/>
  <c r="H3472" i="2"/>
  <c r="I3472" i="2" s="1"/>
  <c r="A3472" i="2" s="1"/>
  <c r="J3472" i="2"/>
  <c r="J3443" i="2"/>
  <c r="H3408" i="2"/>
  <c r="I3408" i="2" s="1"/>
  <c r="A3408" i="2" s="1"/>
  <c r="J3408" i="2"/>
  <c r="J3379" i="2"/>
  <c r="H3344" i="2"/>
  <c r="I3344" i="2" s="1"/>
  <c r="A3344" i="2" s="1"/>
  <c r="J3344" i="2"/>
  <c r="J3315" i="2"/>
  <c r="H3280" i="2"/>
  <c r="I3280" i="2" s="1"/>
  <c r="A3280" i="2" s="1"/>
  <c r="J3280" i="2"/>
  <c r="J3251" i="2"/>
  <c r="J3198" i="2"/>
  <c r="J3157" i="2"/>
  <c r="H3144" i="2"/>
  <c r="I3144" i="2" s="1"/>
  <c r="A3144" i="2" s="1"/>
  <c r="J3144" i="2"/>
  <c r="J3099" i="2"/>
  <c r="J3082" i="2"/>
  <c r="J3037" i="2"/>
  <c r="H3024" i="2"/>
  <c r="I3024" i="2" s="1"/>
  <c r="A3024" i="2" s="1"/>
  <c r="J3024" i="2"/>
  <c r="J2998" i="2"/>
  <c r="J2963" i="2"/>
  <c r="J2942" i="2"/>
  <c r="J2901" i="2"/>
  <c r="H2888" i="2"/>
  <c r="I2888" i="2" s="1"/>
  <c r="A2888" i="2" s="1"/>
  <c r="J2888" i="2"/>
  <c r="H2852" i="2"/>
  <c r="I2852" i="2" s="1"/>
  <c r="A2852" i="2" s="1"/>
  <c r="J2852" i="2"/>
  <c r="J2797" i="2"/>
  <c r="J2761" i="2"/>
  <c r="H2724" i="2"/>
  <c r="I2724" i="2" s="1"/>
  <c r="A2724" i="2" s="1"/>
  <c r="J2724" i="2"/>
  <c r="J2669" i="2"/>
  <c r="J2625" i="2"/>
  <c r="H2588" i="2"/>
  <c r="I2588" i="2" s="1"/>
  <c r="A2588" i="2" s="1"/>
  <c r="J2588" i="2"/>
  <c r="H2524" i="2"/>
  <c r="I2524" i="2" s="1"/>
  <c r="A2524" i="2" s="1"/>
  <c r="J2524" i="2"/>
  <c r="H2504" i="2"/>
  <c r="I2504" i="2" s="1"/>
  <c r="A2504" i="2" s="1"/>
  <c r="J2504" i="2"/>
  <c r="H2460" i="2"/>
  <c r="I2460" i="2" s="1"/>
  <c r="A2460" i="2" s="1"/>
  <c r="J2460" i="2"/>
  <c r="H2440" i="2"/>
  <c r="I2440" i="2" s="1"/>
  <c r="A2440" i="2" s="1"/>
  <c r="J2440" i="2"/>
  <c r="H2396" i="2"/>
  <c r="I2396" i="2" s="1"/>
  <c r="A2396" i="2" s="1"/>
  <c r="J2396" i="2"/>
  <c r="H2376" i="2"/>
  <c r="I2376" i="2" s="1"/>
  <c r="A2376" i="2" s="1"/>
  <c r="J2376" i="2"/>
  <c r="H2332" i="2"/>
  <c r="I2332" i="2" s="1"/>
  <c r="A2332" i="2" s="1"/>
  <c r="J2332" i="2"/>
  <c r="H2312" i="2"/>
  <c r="I2312" i="2" s="1"/>
  <c r="A2312" i="2" s="1"/>
  <c r="J2312" i="2"/>
  <c r="H2268" i="2"/>
  <c r="I2268" i="2" s="1"/>
  <c r="A2268" i="2" s="1"/>
  <c r="J2268" i="2"/>
  <c r="H2248" i="2"/>
  <c r="I2248" i="2" s="1"/>
  <c r="A2248" i="2" s="1"/>
  <c r="J2248" i="2"/>
  <c r="H2204" i="2"/>
  <c r="I2204" i="2" s="1"/>
  <c r="A2204" i="2" s="1"/>
  <c r="J2204" i="2"/>
  <c r="H2184" i="2"/>
  <c r="I2184" i="2" s="1"/>
  <c r="A2184" i="2" s="1"/>
  <c r="J2184" i="2"/>
  <c r="H2140" i="2"/>
  <c r="I2140" i="2" s="1"/>
  <c r="A2140" i="2" s="1"/>
  <c r="J2140" i="2"/>
  <c r="H2120" i="2"/>
  <c r="I2120" i="2" s="1"/>
  <c r="A2120" i="2" s="1"/>
  <c r="J2120" i="2"/>
  <c r="H2076" i="2"/>
  <c r="I2076" i="2" s="1"/>
  <c r="A2076" i="2" s="1"/>
  <c r="J2076" i="2"/>
  <c r="H2056" i="2"/>
  <c r="I2056" i="2" s="1"/>
  <c r="A2056" i="2" s="1"/>
  <c r="J2056" i="2"/>
  <c r="H2012" i="2"/>
  <c r="I2012" i="2" s="1"/>
  <c r="A2012" i="2" s="1"/>
  <c r="J2012" i="2"/>
  <c r="J1986" i="2"/>
  <c r="H1928" i="2"/>
  <c r="I1928" i="2" s="1"/>
  <c r="A1928" i="2" s="1"/>
  <c r="J1928" i="2"/>
  <c r="J1905" i="2"/>
  <c r="J1889" i="2"/>
  <c r="H1864" i="2"/>
  <c r="I1864" i="2" s="1"/>
  <c r="A1864" i="2" s="1"/>
  <c r="J1864" i="2"/>
  <c r="J1841" i="2"/>
  <c r="J1825" i="2"/>
  <c r="J1798" i="2"/>
  <c r="J1775" i="2"/>
  <c r="J1759" i="2"/>
  <c r="J1734" i="2"/>
  <c r="J1711" i="2"/>
  <c r="H1688" i="2"/>
  <c r="I1688" i="2" s="1"/>
  <c r="A1688" i="2" s="1"/>
  <c r="J1688" i="2"/>
  <c r="J1645" i="2"/>
  <c r="H3844" i="2"/>
  <c r="I3844" i="2" s="1"/>
  <c r="A3844" i="2" s="1"/>
  <c r="J3844" i="2"/>
  <c r="J3829" i="2"/>
  <c r="H3792" i="2"/>
  <c r="I3792" i="2" s="1"/>
  <c r="A3792" i="2" s="1"/>
  <c r="J3792" i="2"/>
  <c r="J3757" i="2"/>
  <c r="H3708" i="2"/>
  <c r="I3708" i="2" s="1"/>
  <c r="A3708" i="2" s="1"/>
  <c r="J3708" i="2"/>
  <c r="J3675" i="2"/>
  <c r="H3636" i="2"/>
  <c r="I3636" i="2" s="1"/>
  <c r="A3636" i="2" s="1"/>
  <c r="J3636" i="2"/>
  <c r="H3576" i="2"/>
  <c r="I3576" i="2" s="1"/>
  <c r="A3576" i="2" s="1"/>
  <c r="J3576" i="2"/>
  <c r="J3522" i="2"/>
  <c r="J3483" i="2"/>
  <c r="J3423" i="2"/>
  <c r="J3363" i="2"/>
  <c r="H3328" i="2"/>
  <c r="J3328" i="2"/>
  <c r="J3266" i="2"/>
  <c r="J3182" i="2"/>
  <c r="J3141" i="2"/>
  <c r="J3085" i="2"/>
  <c r="J3054" i="2"/>
  <c r="J3013" i="2"/>
  <c r="J2957" i="2"/>
  <c r="J2926" i="2"/>
  <c r="J2885" i="2"/>
  <c r="J3495" i="2"/>
  <c r="H2712" i="2"/>
  <c r="I2712" i="2" s="1"/>
  <c r="A2712" i="2" s="1"/>
  <c r="J2712" i="2"/>
  <c r="J2649" i="2"/>
  <c r="J2561" i="2"/>
  <c r="J2525" i="2"/>
  <c r="J2509" i="2"/>
  <c r="H2484" i="2"/>
  <c r="I2484" i="2" s="1"/>
  <c r="A2484" i="2" s="1"/>
  <c r="J2484" i="2"/>
  <c r="J2437" i="2"/>
  <c r="H2308" i="2"/>
  <c r="I2308" i="2" s="1"/>
  <c r="A2308" i="2" s="1"/>
  <c r="J2308" i="2"/>
  <c r="J2271" i="2"/>
  <c r="J2255" i="2"/>
  <c r="H2236" i="2"/>
  <c r="I2236" i="2" s="1"/>
  <c r="A2236" i="2" s="1"/>
  <c r="J2236" i="2"/>
  <c r="H2216" i="2"/>
  <c r="I2216" i="2" s="1"/>
  <c r="A2216" i="2" s="1"/>
  <c r="J2216" i="2"/>
  <c r="H2052" i="2"/>
  <c r="I2052" i="2" s="1"/>
  <c r="A2052" i="2" s="1"/>
  <c r="J2052" i="2"/>
  <c r="J2015" i="2"/>
  <c r="H1968" i="2"/>
  <c r="I1968" i="2" s="1"/>
  <c r="A1968" i="2" s="1"/>
  <c r="J1968" i="2"/>
  <c r="H1904" i="2"/>
  <c r="I1904" i="2" s="1"/>
  <c r="A1904" i="2" s="1"/>
  <c r="J1904" i="2"/>
  <c r="H1888" i="2"/>
  <c r="I1888" i="2" s="1"/>
  <c r="A1888" i="2" s="1"/>
  <c r="J1888" i="2"/>
  <c r="J1861" i="2"/>
  <c r="J1753" i="2"/>
  <c r="J1635" i="2"/>
  <c r="J1622" i="2"/>
  <c r="J1581" i="2"/>
  <c r="J1535" i="2"/>
  <c r="J1481" i="2"/>
  <c r="H1468" i="2"/>
  <c r="I1468" i="2" s="1"/>
  <c r="A1468" i="2" s="1"/>
  <c r="J1468" i="2"/>
  <c r="J1455" i="2"/>
  <c r="H1416" i="2"/>
  <c r="I1416" i="2" s="1"/>
  <c r="A1416" i="2" s="1"/>
  <c r="J1416" i="2"/>
  <c r="H1392" i="2"/>
  <c r="I1392" i="2" s="1"/>
  <c r="A1392" i="2" s="1"/>
  <c r="J1392" i="2"/>
  <c r="H1384" i="2"/>
  <c r="I1384" i="2" s="1"/>
  <c r="A1384" i="2" s="1"/>
  <c r="J1384" i="2"/>
  <c r="J1361" i="2"/>
  <c r="H1324" i="2"/>
  <c r="I1324" i="2" s="1"/>
  <c r="A1324" i="2" s="1"/>
  <c r="J1324" i="2"/>
  <c r="J1299" i="2"/>
  <c r="J1265" i="2"/>
  <c r="J1233" i="2"/>
  <c r="J1201" i="2"/>
  <c r="J1169" i="2"/>
  <c r="J1137" i="2"/>
  <c r="J1113" i="2"/>
  <c r="J1042" i="2"/>
  <c r="H999" i="2"/>
  <c r="I999" i="2" s="1"/>
  <c r="A999" i="2" s="1"/>
  <c r="J999" i="2"/>
  <c r="H935" i="2"/>
  <c r="I935" i="2" s="1"/>
  <c r="A935" i="2" s="1"/>
  <c r="J935" i="2"/>
  <c r="H871" i="2"/>
  <c r="I871" i="2" s="1"/>
  <c r="A871" i="2" s="1"/>
  <c r="J871" i="2"/>
  <c r="H715" i="2"/>
  <c r="I715" i="2" s="1"/>
  <c r="A715" i="2" s="1"/>
  <c r="J715" i="2"/>
  <c r="J645" i="2"/>
  <c r="J613" i="2"/>
  <c r="J550" i="2"/>
  <c r="J486" i="2"/>
  <c r="J422" i="2"/>
  <c r="J358" i="2"/>
  <c r="J294" i="2"/>
  <c r="J257" i="2"/>
  <c r="J240" i="2"/>
  <c r="H212" i="2"/>
  <c r="I212" i="2" s="1"/>
  <c r="A212" i="2" s="1"/>
  <c r="J212" i="2"/>
  <c r="J182" i="2"/>
  <c r="H159" i="2"/>
  <c r="I159" i="2" s="1"/>
  <c r="A159" i="2" s="1"/>
  <c r="J159" i="2"/>
  <c r="J129" i="2"/>
  <c r="H112" i="2"/>
  <c r="I112" i="2" s="1"/>
  <c r="A112" i="2" s="1"/>
  <c r="J112" i="2"/>
  <c r="J82" i="2"/>
  <c r="H52" i="2"/>
  <c r="I52" i="2" s="1"/>
  <c r="A52" i="2" s="1"/>
  <c r="J52" i="2"/>
  <c r="J25" i="2"/>
  <c r="J8" i="2"/>
  <c r="J241" i="2"/>
  <c r="H175" i="2"/>
  <c r="I175" i="2" s="1"/>
  <c r="A175" i="2" s="1"/>
  <c r="J175" i="2"/>
  <c r="H132" i="2"/>
  <c r="I132" i="2" s="1"/>
  <c r="A132" i="2" s="1"/>
  <c r="J132" i="2"/>
  <c r="H79" i="2"/>
  <c r="I79" i="2" s="1"/>
  <c r="A79" i="2" s="1"/>
  <c r="J79" i="2"/>
  <c r="J24" i="2"/>
  <c r="J1090" i="2"/>
  <c r="H1059" i="2"/>
  <c r="I1059" i="2" s="1"/>
  <c r="A1059" i="2" s="1"/>
  <c r="J1059" i="2"/>
  <c r="J1026" i="2"/>
  <c r="H983" i="2"/>
  <c r="I983" i="2" s="1"/>
  <c r="A983" i="2" s="1"/>
  <c r="J983" i="2"/>
  <c r="H855" i="2"/>
  <c r="I855" i="2" s="1"/>
  <c r="A855" i="2" s="1"/>
  <c r="J855" i="2"/>
  <c r="J690" i="2"/>
  <c r="J637" i="2"/>
  <c r="H295" i="2"/>
  <c r="I295" i="2" s="1"/>
  <c r="A295" i="2" s="1"/>
  <c r="J295" i="2"/>
  <c r="J247" i="2"/>
  <c r="J217" i="2"/>
  <c r="H200" i="2"/>
  <c r="I200" i="2" s="1"/>
  <c r="A200" i="2" s="1"/>
  <c r="J200" i="2"/>
  <c r="J168" i="2"/>
  <c r="H140" i="2"/>
  <c r="I140" i="2" s="1"/>
  <c r="A140" i="2" s="1"/>
  <c r="J140" i="2"/>
  <c r="J108" i="2"/>
  <c r="H87" i="2"/>
  <c r="I87" i="2" s="1"/>
  <c r="A87" i="2" s="1"/>
  <c r="J87" i="2"/>
  <c r="J32" i="2"/>
  <c r="H271" i="2"/>
  <c r="I271" i="2" s="1"/>
  <c r="A271" i="2" s="1"/>
  <c r="J271" i="2"/>
  <c r="J209" i="2"/>
  <c r="J100" i="2"/>
  <c r="J66" i="2"/>
  <c r="J5" i="2"/>
  <c r="J2717" i="2"/>
  <c r="H2700" i="2"/>
  <c r="I2700" i="2" s="1"/>
  <c r="A2700" i="2" s="1"/>
  <c r="J2700" i="2"/>
  <c r="H2632" i="2"/>
  <c r="I2632" i="2" s="1"/>
  <c r="A2632" i="2" s="1"/>
  <c r="J2632" i="2"/>
  <c r="H2572" i="2"/>
  <c r="I2572" i="2" s="1"/>
  <c r="A2572" i="2" s="1"/>
  <c r="J2572" i="2"/>
  <c r="J2549" i="2"/>
  <c r="H2424" i="2"/>
  <c r="I2424" i="2" s="1"/>
  <c r="A2424" i="2" s="1"/>
  <c r="J2424" i="2"/>
  <c r="J2391" i="2"/>
  <c r="H2356" i="2"/>
  <c r="I2356" i="2" s="1"/>
  <c r="A2356" i="2" s="1"/>
  <c r="J2356" i="2"/>
  <c r="J2309" i="2"/>
  <c r="H2176" i="2"/>
  <c r="I2176" i="2" s="1"/>
  <c r="A2176" i="2" s="1"/>
  <c r="J2176" i="2"/>
  <c r="J2141" i="2"/>
  <c r="J2125" i="2"/>
  <c r="J2106" i="2"/>
  <c r="H2055" i="2"/>
  <c r="I2055" i="2" s="1"/>
  <c r="A2055" i="2" s="1"/>
  <c r="J2055" i="2"/>
  <c r="J1997" i="2"/>
  <c r="J1950" i="2"/>
  <c r="H1879" i="2"/>
  <c r="I1879" i="2" s="1"/>
  <c r="A1879" i="2" s="1"/>
  <c r="J1879" i="2"/>
  <c r="J1793" i="2"/>
  <c r="H1768" i="2"/>
  <c r="I1768" i="2" s="1"/>
  <c r="A1768" i="2" s="1"/>
  <c r="J1768" i="2"/>
  <c r="H1655" i="2"/>
  <c r="I1655" i="2" s="1"/>
  <c r="A1655" i="2" s="1"/>
  <c r="J1655" i="2"/>
  <c r="J1642" i="2"/>
  <c r="H1623" i="2"/>
  <c r="I1623" i="2" s="1"/>
  <c r="A1623" i="2" s="1"/>
  <c r="J1623" i="2"/>
  <c r="J1587" i="2"/>
  <c r="H1536" i="2"/>
  <c r="I1536" i="2" s="1"/>
  <c r="A1536" i="2" s="1"/>
  <c r="J1536" i="2"/>
  <c r="H1528" i="2"/>
  <c r="I1528" i="2" s="1"/>
  <c r="A1528" i="2" s="1"/>
  <c r="J1528" i="2"/>
  <c r="H1480" i="2"/>
  <c r="I1480" i="2" s="1"/>
  <c r="A1480" i="2" s="1"/>
  <c r="J1480" i="2"/>
  <c r="H1463" i="2"/>
  <c r="I1463" i="2" s="1"/>
  <c r="A1463" i="2" s="1"/>
  <c r="J1463" i="2"/>
  <c r="J1450" i="2"/>
  <c r="J1417" i="2"/>
  <c r="H1404" i="2"/>
  <c r="I1404" i="2" s="1"/>
  <c r="A1404" i="2" s="1"/>
  <c r="J1404" i="2"/>
  <c r="J1381" i="2"/>
  <c r="H1368" i="2"/>
  <c r="I1368" i="2" s="1"/>
  <c r="A1368" i="2" s="1"/>
  <c r="J1368" i="2"/>
  <c r="J1349" i="2"/>
  <c r="H1319" i="2"/>
  <c r="I1319" i="2" s="1"/>
  <c r="A1319" i="2" s="1"/>
  <c r="J1319" i="2"/>
  <c r="J1289" i="2"/>
  <c r="J1257" i="2"/>
  <c r="J1225" i="2"/>
  <c r="J1193" i="2"/>
  <c r="J1161" i="2"/>
  <c r="J1129" i="2"/>
  <c r="H1104" i="2"/>
  <c r="I1104" i="2" s="1"/>
  <c r="A1104" i="2" s="1"/>
  <c r="J1104" i="2"/>
  <c r="J1085" i="2"/>
  <c r="J1054" i="2"/>
  <c r="H1031" i="2"/>
  <c r="I1031" i="2" s="1"/>
  <c r="A1031" i="2" s="1"/>
  <c r="J1031" i="2"/>
  <c r="H996" i="2"/>
  <c r="I996" i="2" s="1"/>
  <c r="A996" i="2" s="1"/>
  <c r="J996" i="2"/>
  <c r="H979" i="2"/>
  <c r="I979" i="2" s="1"/>
  <c r="A979" i="2" s="1"/>
  <c r="J979" i="2"/>
  <c r="J946" i="2"/>
  <c r="H920" i="2"/>
  <c r="I920" i="2" s="1"/>
  <c r="A920" i="2" s="1"/>
  <c r="J920" i="2"/>
  <c r="J893" i="2"/>
  <c r="J858" i="2"/>
  <c r="J833" i="2"/>
  <c r="H804" i="2"/>
  <c r="I804" i="2" s="1"/>
  <c r="A804" i="2" s="1"/>
  <c r="J804" i="2"/>
  <c r="J778" i="2"/>
  <c r="J757" i="2"/>
  <c r="J725" i="2"/>
  <c r="H699" i="2"/>
  <c r="I699" i="2" s="1"/>
  <c r="A699" i="2" s="1"/>
  <c r="J699" i="2"/>
  <c r="J661" i="2"/>
  <c r="H640" i="2"/>
  <c r="I640" i="2" s="1"/>
  <c r="A640" i="2" s="1"/>
  <c r="J640" i="2"/>
  <c r="J614" i="2"/>
  <c r="J558" i="2"/>
  <c r="J494" i="2"/>
  <c r="J430" i="2"/>
  <c r="J366" i="2"/>
  <c r="J361" i="2"/>
  <c r="K361" i="2" s="1"/>
  <c r="H3437" i="2"/>
  <c r="I3437" i="2" s="1"/>
  <c r="A3437" i="2" s="1"/>
  <c r="J3437" i="2"/>
  <c r="H3317" i="2"/>
  <c r="I3317" i="2" s="1"/>
  <c r="A3317" i="2" s="1"/>
  <c r="J3317" i="2"/>
  <c r="H3297" i="2"/>
  <c r="I3297" i="2" s="1"/>
  <c r="A3297" i="2" s="1"/>
  <c r="J3297" i="2"/>
  <c r="H3128" i="2"/>
  <c r="I3128" i="2" s="1"/>
  <c r="A3128" i="2" s="1"/>
  <c r="J3128" i="2"/>
  <c r="H3718" i="2"/>
  <c r="I3718" i="2" s="1"/>
  <c r="A3718" i="2" s="1"/>
  <c r="J3718" i="2"/>
  <c r="H3249" i="2"/>
  <c r="I3249" i="2" s="1"/>
  <c r="A3249" i="2" s="1"/>
  <c r="J3249" i="2"/>
  <c r="J3229" i="2"/>
  <c r="K3229" i="2" s="1"/>
  <c r="H3064" i="2"/>
  <c r="I3064" i="2" s="1"/>
  <c r="A3064" i="2" s="1"/>
  <c r="J3064" i="2"/>
  <c r="H2848" i="2"/>
  <c r="I2848" i="2" s="1"/>
  <c r="A2848" i="2" s="1"/>
  <c r="J2848" i="2"/>
  <c r="J2629" i="2"/>
  <c r="K2629" i="2" s="1"/>
  <c r="J2589" i="2"/>
  <c r="K2589" i="2" s="1"/>
  <c r="J2529" i="2"/>
  <c r="K2529" i="2" s="1"/>
  <c r="J2434" i="2"/>
  <c r="K2434" i="2" s="1"/>
  <c r="H2418" i="2"/>
  <c r="I2418" i="2" s="1"/>
  <c r="A2418" i="2" s="1"/>
  <c r="J2418" i="2"/>
  <c r="J3811" i="2"/>
  <c r="K3811" i="2" s="1"/>
  <c r="H3748" i="2"/>
  <c r="I3748" i="2" s="1"/>
  <c r="A3748" i="2" s="1"/>
  <c r="J3748" i="2"/>
  <c r="H3707" i="2"/>
  <c r="I3707" i="2" s="1"/>
  <c r="A3707" i="2" s="1"/>
  <c r="J3707" i="2"/>
  <c r="H3628" i="2"/>
  <c r="I3628" i="2" s="1"/>
  <c r="A3628" i="2" s="1"/>
  <c r="J3628" i="2"/>
  <c r="J3613" i="2"/>
  <c r="K3613" i="2" s="1"/>
  <c r="H3577" i="2"/>
  <c r="I3577" i="2" s="1"/>
  <c r="A3577" i="2" s="1"/>
  <c r="J3577" i="2"/>
  <c r="J3493" i="2"/>
  <c r="K3493" i="2" s="1"/>
  <c r="H3455" i="2"/>
  <c r="I3455" i="2" s="1"/>
  <c r="A3455" i="2" s="1"/>
  <c r="J3455" i="2"/>
  <c r="H3373" i="2"/>
  <c r="I3373" i="2" s="1"/>
  <c r="A3373" i="2" s="1"/>
  <c r="J3373" i="2"/>
  <c r="H3331" i="2"/>
  <c r="I3331" i="2" s="1"/>
  <c r="A3331" i="2" s="1"/>
  <c r="J3331" i="2"/>
  <c r="H3248" i="2"/>
  <c r="I3248" i="2" s="1"/>
  <c r="A3248" i="2" s="1"/>
  <c r="J3248" i="2"/>
  <c r="J3170" i="2"/>
  <c r="K3170" i="2" s="1"/>
  <c r="J3067" i="2"/>
  <c r="K3067" i="2" s="1"/>
  <c r="H3051" i="2"/>
  <c r="I3051" i="2" s="1"/>
  <c r="A3051" i="2" s="1"/>
  <c r="J3051" i="2"/>
  <c r="H3008" i="2"/>
  <c r="I3008" i="2" s="1"/>
  <c r="A3008" i="2" s="1"/>
  <c r="J3008" i="2"/>
  <c r="J2986" i="2"/>
  <c r="K2986" i="2" s="1"/>
  <c r="J2930" i="2"/>
  <c r="K2930" i="2" s="1"/>
  <c r="J2845" i="2"/>
  <c r="K2845" i="2" s="1"/>
  <c r="H2808" i="2"/>
  <c r="I2808" i="2" s="1"/>
  <c r="A2808" i="2" s="1"/>
  <c r="J2808" i="2"/>
  <c r="J2777" i="2"/>
  <c r="K2777" i="2" s="1"/>
  <c r="H2728" i="2"/>
  <c r="I2728" i="2" s="1"/>
  <c r="A2728" i="2" s="1"/>
  <c r="J2728" i="2"/>
  <c r="H2622" i="2"/>
  <c r="I2622" i="2" s="1"/>
  <c r="A2622" i="2" s="1"/>
  <c r="J2622" i="2"/>
  <c r="J2606" i="2"/>
  <c r="K2606" i="2" s="1"/>
  <c r="H2576" i="2"/>
  <c r="I2576" i="2" s="1"/>
  <c r="A2576" i="2" s="1"/>
  <c r="J2576" i="2"/>
  <c r="H2520" i="2"/>
  <c r="I2520" i="2" s="1"/>
  <c r="A2520" i="2" s="1"/>
  <c r="J2520" i="2"/>
  <c r="H2455" i="2"/>
  <c r="I2455" i="2" s="1"/>
  <c r="A2455" i="2" s="1"/>
  <c r="J2455" i="2"/>
  <c r="J2431" i="2"/>
  <c r="K2431" i="2" s="1"/>
  <c r="J2415" i="2"/>
  <c r="K2415" i="2" s="1"/>
  <c r="H2348" i="2"/>
  <c r="I2348" i="2" s="1"/>
  <c r="A2348" i="2" s="1"/>
  <c r="J2348" i="2"/>
  <c r="H2247" i="2"/>
  <c r="I2247" i="2" s="1"/>
  <c r="A2247" i="2" s="1"/>
  <c r="J2247" i="2"/>
  <c r="H2231" i="2"/>
  <c r="I2231" i="2" s="1"/>
  <c r="A2231" i="2" s="1"/>
  <c r="J2231" i="2"/>
  <c r="J2218" i="2"/>
  <c r="K2218" i="2" s="1"/>
  <c r="H2172" i="2"/>
  <c r="I2172" i="2" s="1"/>
  <c r="A2172" i="2" s="1"/>
  <c r="J2172" i="2"/>
  <c r="H2136" i="2"/>
  <c r="I2136" i="2" s="1"/>
  <c r="A2136" i="2" s="1"/>
  <c r="J2136" i="2"/>
  <c r="H2104" i="2"/>
  <c r="I2104" i="2" s="1"/>
  <c r="A2104" i="2" s="1"/>
  <c r="J2104" i="2"/>
  <c r="H2072" i="2"/>
  <c r="I2072" i="2" s="1"/>
  <c r="A2072" i="2" s="1"/>
  <c r="J2072" i="2"/>
  <c r="J1999" i="2"/>
  <c r="K1999" i="2" s="1"/>
  <c r="J1934" i="2"/>
  <c r="K1934" i="2" s="1"/>
  <c r="J1773" i="2"/>
  <c r="K1773" i="2" s="1"/>
  <c r="J1473" i="2"/>
  <c r="K1473" i="2" s="1"/>
  <c r="J1166" i="2"/>
  <c r="K1166" i="2" s="1"/>
  <c r="H887" i="2"/>
  <c r="I887" i="2" s="1"/>
  <c r="A887" i="2" s="1"/>
  <c r="J887" i="2"/>
  <c r="H676" i="2"/>
  <c r="I676" i="2" s="1"/>
  <c r="A676" i="2" s="1"/>
  <c r="J676" i="2"/>
  <c r="J581" i="2"/>
  <c r="K581" i="2" s="1"/>
  <c r="J453" i="2"/>
  <c r="K453" i="2" s="1"/>
  <c r="H2894" i="2"/>
  <c r="I2894" i="2" s="1"/>
  <c r="A2894" i="2" s="1"/>
  <c r="J2894" i="2"/>
  <c r="H2704" i="2"/>
  <c r="I2704" i="2" s="1"/>
  <c r="A2704" i="2" s="1"/>
  <c r="J2704" i="2"/>
  <c r="J2673" i="2"/>
  <c r="K2673" i="2" s="1"/>
  <c r="H2024" i="2"/>
  <c r="I2024" i="2" s="1"/>
  <c r="A2024" i="2" s="1"/>
  <c r="J2024" i="2"/>
  <c r="J1901" i="2"/>
  <c r="K1901" i="2" s="1"/>
  <c r="H1752" i="2"/>
  <c r="I1752" i="2" s="1"/>
  <c r="A1752" i="2" s="1"/>
  <c r="J1752" i="2"/>
  <c r="H1608" i="2"/>
  <c r="I1608" i="2" s="1"/>
  <c r="A1608" i="2" s="1"/>
  <c r="J1608" i="2"/>
  <c r="J1561" i="2"/>
  <c r="K1561" i="2" s="1"/>
  <c r="J1541" i="2"/>
  <c r="K1541" i="2" s="1"/>
  <c r="J1397" i="2"/>
  <c r="K1397" i="2" s="1"/>
  <c r="J1329" i="2"/>
  <c r="K1329" i="2" s="1"/>
  <c r="H1301" i="2"/>
  <c r="I1301" i="2" s="1"/>
  <c r="A1301" i="2" s="1"/>
  <c r="J1301" i="2"/>
  <c r="H1264" i="2"/>
  <c r="I1264" i="2" s="1"/>
  <c r="A1264" i="2" s="1"/>
  <c r="J1264" i="2"/>
  <c r="H1229" i="2"/>
  <c r="I1229" i="2" s="1"/>
  <c r="A1229" i="2" s="1"/>
  <c r="J1229" i="2"/>
  <c r="J1194" i="2"/>
  <c r="K1194" i="2" s="1"/>
  <c r="H1150" i="2"/>
  <c r="I1150" i="2" s="1"/>
  <c r="A1150" i="2" s="1"/>
  <c r="J1150" i="2"/>
  <c r="H1128" i="2"/>
  <c r="I1128" i="2" s="1"/>
  <c r="A1128" i="2" s="1"/>
  <c r="J1128" i="2"/>
  <c r="H1028" i="2"/>
  <c r="I1028" i="2" s="1"/>
  <c r="A1028" i="2" s="1"/>
  <c r="J1028" i="2"/>
  <c r="J934" i="2"/>
  <c r="K934" i="2" s="1"/>
  <c r="J890" i="2"/>
  <c r="K890" i="2" s="1"/>
  <c r="J798" i="2"/>
  <c r="J782" i="2"/>
  <c r="J753" i="2"/>
  <c r="K753" i="2" s="1"/>
  <c r="J734" i="2"/>
  <c r="K734" i="2" s="1"/>
  <c r="J718" i="2"/>
  <c r="J685" i="2"/>
  <c r="K685" i="2" s="1"/>
  <c r="H636" i="2"/>
  <c r="I636" i="2" s="1"/>
  <c r="A636" i="2" s="1"/>
  <c r="J636" i="2"/>
  <c r="H615" i="2"/>
  <c r="I615" i="2" s="1"/>
  <c r="A615" i="2" s="1"/>
  <c r="J615" i="2"/>
  <c r="H599" i="2"/>
  <c r="I599" i="2" s="1"/>
  <c r="A599" i="2" s="1"/>
  <c r="J599" i="2"/>
  <c r="H567" i="2"/>
  <c r="I567" i="2" s="1"/>
  <c r="A567" i="2" s="1"/>
  <c r="J567" i="2"/>
  <c r="H535" i="2"/>
  <c r="I535" i="2" s="1"/>
  <c r="A535" i="2" s="1"/>
  <c r="J535" i="2"/>
  <c r="J503" i="2"/>
  <c r="J471" i="2"/>
  <c r="H439" i="2"/>
  <c r="I439" i="2" s="1"/>
  <c r="A439" i="2" s="1"/>
  <c r="J439" i="2"/>
  <c r="H407" i="2"/>
  <c r="I407" i="2" s="1"/>
  <c r="A407" i="2" s="1"/>
  <c r="J407" i="2"/>
  <c r="H376" i="2"/>
  <c r="I376" i="2" s="1"/>
  <c r="A376" i="2" s="1"/>
  <c r="J376" i="2"/>
  <c r="J349" i="2"/>
  <c r="K349" i="2" s="1"/>
  <c r="J321" i="2"/>
  <c r="K321" i="2" s="1"/>
  <c r="H292" i="2"/>
  <c r="I292" i="2" s="1"/>
  <c r="A292" i="2" s="1"/>
  <c r="J292" i="2"/>
  <c r="J233" i="2"/>
  <c r="K233" i="2" s="1"/>
  <c r="J198" i="2"/>
  <c r="K198" i="2" s="1"/>
  <c r="J117" i="2"/>
  <c r="K117" i="2" s="1"/>
  <c r="H60" i="2"/>
  <c r="I60" i="2" s="1"/>
  <c r="A60" i="2" s="1"/>
  <c r="J60" i="2"/>
  <c r="H544" i="2"/>
  <c r="I544" i="2" s="1"/>
  <c r="A544" i="2" s="1"/>
  <c r="J544" i="2"/>
  <c r="J497" i="2"/>
  <c r="K497" i="2" s="1"/>
  <c r="H448" i="2"/>
  <c r="I448" i="2" s="1"/>
  <c r="A448" i="2" s="1"/>
  <c r="J448" i="2"/>
  <c r="H156" i="2"/>
  <c r="I156" i="2" s="1"/>
  <c r="A156" i="2" s="1"/>
  <c r="J156" i="2"/>
  <c r="J16" i="2"/>
  <c r="K16" i="2" s="1"/>
  <c r="J45" i="2"/>
  <c r="K45" i="2" s="1"/>
  <c r="H2276" i="2"/>
  <c r="I2276" i="2" s="1"/>
  <c r="A2276" i="2" s="1"/>
  <c r="J2276" i="2"/>
  <c r="J2207" i="2"/>
  <c r="K2207" i="2" s="1"/>
  <c r="J2191" i="2"/>
  <c r="K2191" i="2" s="1"/>
  <c r="H2167" i="2"/>
  <c r="I2167" i="2" s="1"/>
  <c r="A2167" i="2" s="1"/>
  <c r="J2167" i="2"/>
  <c r="H2016" i="2"/>
  <c r="I2016" i="2" s="1"/>
  <c r="A2016" i="2" s="1"/>
  <c r="J2016" i="2"/>
  <c r="H1815" i="2"/>
  <c r="I1815" i="2" s="1"/>
  <c r="A1815" i="2" s="1"/>
  <c r="J1815" i="2"/>
  <c r="J1677" i="2"/>
  <c r="K1677" i="2" s="1"/>
  <c r="J1651" i="2"/>
  <c r="K1651" i="2" s="1"/>
  <c r="J1594" i="2"/>
  <c r="K1594" i="2" s="1"/>
  <c r="J1582" i="2"/>
  <c r="K1582" i="2" s="1"/>
  <c r="J1574" i="2"/>
  <c r="K1574" i="2" s="1"/>
  <c r="J1519" i="2"/>
  <c r="K1519" i="2" s="1"/>
  <c r="H1495" i="2"/>
  <c r="I1495" i="2" s="1"/>
  <c r="A1495" i="2" s="1"/>
  <c r="J1495" i="2"/>
  <c r="J1434" i="2"/>
  <c r="K1434" i="2" s="1"/>
  <c r="J1422" i="2"/>
  <c r="K1422" i="2" s="1"/>
  <c r="J1334" i="2"/>
  <c r="K1334" i="2" s="1"/>
  <c r="J1250" i="2"/>
  <c r="K1250" i="2" s="1"/>
  <c r="J1221" i="2"/>
  <c r="K1221" i="2" s="1"/>
  <c r="J1178" i="2"/>
  <c r="K1178" i="2" s="1"/>
  <c r="J1118" i="2"/>
  <c r="K1118" i="2" s="1"/>
  <c r="J1098" i="2"/>
  <c r="K1098" i="2" s="1"/>
  <c r="J1057" i="2"/>
  <c r="K1057" i="2" s="1"/>
  <c r="H1012" i="2"/>
  <c r="I1012" i="2" s="1"/>
  <c r="A1012" i="2" s="1"/>
  <c r="J1012" i="2"/>
  <c r="J982" i="2"/>
  <c r="K982" i="2" s="1"/>
  <c r="H968" i="2"/>
  <c r="I968" i="2" s="1"/>
  <c r="A968" i="2" s="1"/>
  <c r="J968" i="2"/>
  <c r="J925" i="2"/>
  <c r="K925" i="2" s="1"/>
  <c r="J878" i="2"/>
  <c r="K878" i="2" s="1"/>
  <c r="H852" i="2"/>
  <c r="I852" i="2" s="1"/>
  <c r="A852" i="2" s="1"/>
  <c r="J852" i="2"/>
  <c r="J817" i="2"/>
  <c r="K817" i="2" s="1"/>
  <c r="H624" i="2"/>
  <c r="I624" i="2" s="1"/>
  <c r="A624" i="2" s="1"/>
  <c r="J624" i="2"/>
  <c r="J561" i="2"/>
  <c r="K561" i="2" s="1"/>
  <c r="J393" i="2"/>
  <c r="K393" i="2" s="1"/>
  <c r="H364" i="2"/>
  <c r="I364" i="2" s="1"/>
  <c r="A364" i="2" s="1"/>
  <c r="J364" i="2"/>
  <c r="J348" i="2"/>
  <c r="H311" i="2"/>
  <c r="I311" i="2" s="1"/>
  <c r="A311" i="2" s="1"/>
  <c r="J311" i="2"/>
  <c r="H199" i="2"/>
  <c r="I199" i="2" s="1"/>
  <c r="A199" i="2" s="1"/>
  <c r="J199" i="2"/>
  <c r="H71" i="2"/>
  <c r="I71" i="2" s="1"/>
  <c r="A71" i="2" s="1"/>
  <c r="J71" i="2"/>
  <c r="H320" i="2"/>
  <c r="I320" i="2" s="1"/>
  <c r="A320" i="2" s="1"/>
  <c r="J320" i="2"/>
  <c r="H248" i="2"/>
  <c r="I248" i="2" s="1"/>
  <c r="A248" i="2" s="1"/>
  <c r="J248" i="2"/>
  <c r="J169" i="2"/>
  <c r="K169" i="2" s="1"/>
  <c r="J31" i="2"/>
  <c r="K31" i="2" s="1"/>
  <c r="H2938" i="2"/>
  <c r="I2938" i="2" s="1"/>
  <c r="A2938" i="2" s="1"/>
  <c r="J2938" i="2"/>
  <c r="H2920" i="2"/>
  <c r="I2920" i="2" s="1"/>
  <c r="A2920" i="2" s="1"/>
  <c r="J2920" i="2"/>
  <c r="H2868" i="2"/>
  <c r="I2868" i="2" s="1"/>
  <c r="A2868" i="2" s="1"/>
  <c r="J2868" i="2"/>
  <c r="H2652" i="2"/>
  <c r="I2652" i="2" s="1"/>
  <c r="A2652" i="2" s="1"/>
  <c r="J2652" i="2"/>
  <c r="J1805" i="2"/>
  <c r="K1805" i="2" s="1"/>
  <c r="J1505" i="2"/>
  <c r="K1505" i="2" s="1"/>
  <c r="J638" i="2"/>
  <c r="K638" i="2" s="1"/>
  <c r="J325" i="2"/>
  <c r="K325" i="2" s="1"/>
  <c r="J3870" i="2"/>
  <c r="K3870" i="2" s="1"/>
  <c r="H3692" i="2"/>
  <c r="I3692" i="2" s="1"/>
  <c r="A3692" i="2" s="1"/>
  <c r="J3692" i="2"/>
  <c r="J3463" i="2"/>
  <c r="K3463" i="2" s="1"/>
  <c r="H3142" i="2"/>
  <c r="I3142" i="2" s="1"/>
  <c r="A3142" i="2" s="1"/>
  <c r="J3142" i="2"/>
  <c r="J3094" i="2"/>
  <c r="K3094" i="2" s="1"/>
  <c r="J2995" i="2"/>
  <c r="K2995" i="2" s="1"/>
  <c r="H2979" i="2"/>
  <c r="I2979" i="2" s="1"/>
  <c r="A2979" i="2" s="1"/>
  <c r="J2979" i="2"/>
  <c r="J2931" i="2"/>
  <c r="K2931" i="2" s="1"/>
  <c r="H2915" i="2"/>
  <c r="I2915" i="2" s="1"/>
  <c r="A2915" i="2" s="1"/>
  <c r="J2915" i="2"/>
  <c r="H2865" i="2"/>
  <c r="I2865" i="2" s="1"/>
  <c r="A2865" i="2" s="1"/>
  <c r="J2865" i="2"/>
  <c r="H2776" i="2"/>
  <c r="I2776" i="2" s="1"/>
  <c r="A2776" i="2" s="1"/>
  <c r="J2776" i="2"/>
  <c r="J2641" i="2"/>
  <c r="K2641" i="2" s="1"/>
  <c r="J2577" i="2"/>
  <c r="K2577" i="2" s="1"/>
  <c r="H2456" i="2"/>
  <c r="I2456" i="2" s="1"/>
  <c r="A2456" i="2" s="1"/>
  <c r="J2456" i="2"/>
  <c r="H2124" i="2"/>
  <c r="I2124" i="2" s="1"/>
  <c r="A2124" i="2" s="1"/>
  <c r="J2124" i="2"/>
  <c r="J2058" i="2"/>
  <c r="K2058" i="2" s="1"/>
  <c r="H2036" i="2"/>
  <c r="I2036" i="2" s="1"/>
  <c r="A2036" i="2" s="1"/>
  <c r="J2036" i="2"/>
  <c r="J1982" i="2"/>
  <c r="K1982" i="2" s="1"/>
  <c r="H1832" i="2"/>
  <c r="I1832" i="2" s="1"/>
  <c r="A1832" i="2" s="1"/>
  <c r="J1832" i="2"/>
  <c r="H1816" i="2"/>
  <c r="I1816" i="2" s="1"/>
  <c r="A1816" i="2" s="1"/>
  <c r="J1816" i="2"/>
  <c r="J1693" i="2"/>
  <c r="K1693" i="2" s="1"/>
  <c r="J1631" i="2"/>
  <c r="K1631" i="2" s="1"/>
  <c r="H1564" i="2"/>
  <c r="I1564" i="2" s="1"/>
  <c r="A1564" i="2" s="1"/>
  <c r="J1564" i="2"/>
  <c r="H1552" i="2"/>
  <c r="I1552" i="2" s="1"/>
  <c r="A1552" i="2" s="1"/>
  <c r="J1552" i="2"/>
  <c r="H1512" i="2"/>
  <c r="I1512" i="2" s="1"/>
  <c r="A1512" i="2" s="1"/>
  <c r="J1512" i="2"/>
  <c r="H1496" i="2"/>
  <c r="I1496" i="2" s="1"/>
  <c r="A1496" i="2" s="1"/>
  <c r="J1496" i="2"/>
  <c r="J1373" i="2"/>
  <c r="K1373" i="2" s="1"/>
  <c r="J1262" i="2"/>
  <c r="K1262" i="2" s="1"/>
  <c r="J1210" i="2"/>
  <c r="K1210" i="2" s="1"/>
  <c r="J1070" i="2"/>
  <c r="K1070" i="2" s="1"/>
  <c r="H1044" i="2"/>
  <c r="I1044" i="2" s="1"/>
  <c r="A1044" i="2" s="1"/>
  <c r="J1044" i="2"/>
  <c r="H963" i="2"/>
  <c r="I963" i="2" s="1"/>
  <c r="A963" i="2" s="1"/>
  <c r="J963" i="2"/>
  <c r="H820" i="2"/>
  <c r="I820" i="2" s="1"/>
  <c r="A820" i="2" s="1"/>
  <c r="J820" i="2"/>
  <c r="J745" i="2"/>
  <c r="K745" i="2" s="1"/>
  <c r="J721" i="2"/>
  <c r="H700" i="2"/>
  <c r="I700" i="2" s="1"/>
  <c r="A700" i="2" s="1"/>
  <c r="J700" i="2"/>
  <c r="H684" i="2"/>
  <c r="I684" i="2" s="1"/>
  <c r="A684" i="2" s="1"/>
  <c r="J684" i="2"/>
  <c r="J653" i="2"/>
  <c r="K653" i="2" s="1"/>
  <c r="J639" i="2"/>
  <c r="K639" i="2" s="1"/>
  <c r="H568" i="2"/>
  <c r="I568" i="2" s="1"/>
  <c r="A568" i="2" s="1"/>
  <c r="J568" i="2"/>
  <c r="H440" i="2"/>
  <c r="I440" i="2" s="1"/>
  <c r="A440" i="2" s="1"/>
  <c r="J440" i="2"/>
  <c r="H375" i="2"/>
  <c r="I375" i="2" s="1"/>
  <c r="A375" i="2" s="1"/>
  <c r="J375" i="2"/>
  <c r="H312" i="2"/>
  <c r="I312" i="2" s="1"/>
  <c r="A312" i="2" s="1"/>
  <c r="J312" i="2"/>
  <c r="J29" i="2"/>
  <c r="K29" i="2" s="1"/>
  <c r="H432" i="2"/>
  <c r="I432" i="2" s="1"/>
  <c r="A432" i="2" s="1"/>
  <c r="J432" i="2"/>
  <c r="H337" i="2"/>
  <c r="I337" i="2" s="1"/>
  <c r="A337" i="2" s="1"/>
  <c r="J337" i="2"/>
  <c r="J3042" i="2"/>
  <c r="K3042" i="2" s="1"/>
  <c r="J2817" i="2"/>
  <c r="K2817" i="2" s="1"/>
  <c r="H2801" i="2"/>
  <c r="I2801" i="2" s="1"/>
  <c r="A2801" i="2" s="1"/>
  <c r="J2801" i="2"/>
  <c r="J2501" i="2"/>
  <c r="K2501" i="2" s="1"/>
  <c r="J2485" i="2"/>
  <c r="K2485" i="2" s="1"/>
  <c r="H2392" i="2"/>
  <c r="I2392" i="2" s="1"/>
  <c r="A2392" i="2" s="1"/>
  <c r="J2392" i="2"/>
  <c r="H2360" i="2"/>
  <c r="I2360" i="2" s="1"/>
  <c r="A2360" i="2" s="1"/>
  <c r="J2360" i="2"/>
  <c r="H2328" i="2"/>
  <c r="I2328" i="2" s="1"/>
  <c r="A2328" i="2" s="1"/>
  <c r="J2328" i="2"/>
  <c r="H2240" i="2"/>
  <c r="I2240" i="2" s="1"/>
  <c r="A2240" i="2" s="1"/>
  <c r="J2240" i="2"/>
  <c r="J2117" i="2"/>
  <c r="K2117" i="2" s="1"/>
  <c r="J2101" i="2"/>
  <c r="K2101" i="2" s="1"/>
  <c r="J2077" i="2"/>
  <c r="K2077" i="2" s="1"/>
  <c r="J2061" i="2"/>
  <c r="K2061" i="2" s="1"/>
  <c r="J2037" i="2"/>
  <c r="K2037" i="2" s="1"/>
  <c r="J1969" i="2"/>
  <c r="K1969" i="2" s="1"/>
  <c r="J1913" i="2"/>
  <c r="K1913" i="2" s="1"/>
  <c r="J1871" i="2"/>
  <c r="K1871" i="2" s="1"/>
  <c r="J1855" i="2"/>
  <c r="K1855" i="2" s="1"/>
  <c r="H1591" i="2"/>
  <c r="I1591" i="2" s="1"/>
  <c r="A1591" i="2" s="1"/>
  <c r="J1591" i="2"/>
  <c r="J1571" i="2"/>
  <c r="K1571" i="2" s="1"/>
  <c r="H1300" i="2"/>
  <c r="I1300" i="2" s="1"/>
  <c r="A1300" i="2" s="1"/>
  <c r="J1300" i="2"/>
  <c r="J1261" i="2"/>
  <c r="K1261" i="2" s="1"/>
  <c r="J1174" i="2"/>
  <c r="K1174" i="2" s="1"/>
  <c r="H1160" i="2"/>
  <c r="I1160" i="2" s="1"/>
  <c r="A1160" i="2" s="1"/>
  <c r="J1160" i="2"/>
  <c r="J1109" i="2"/>
  <c r="K1109" i="2" s="1"/>
  <c r="J966" i="2"/>
  <c r="K966" i="2" s="1"/>
  <c r="H952" i="2"/>
  <c r="I952" i="2" s="1"/>
  <c r="A952" i="2" s="1"/>
  <c r="J952" i="2"/>
  <c r="J861" i="2"/>
  <c r="K861" i="2" s="1"/>
  <c r="H656" i="2"/>
  <c r="I656" i="2" s="1"/>
  <c r="A656" i="2" s="1"/>
  <c r="J656" i="2"/>
  <c r="J577" i="2"/>
  <c r="K577" i="2" s="1"/>
  <c r="J525" i="2"/>
  <c r="K525" i="2" s="1"/>
  <c r="J511" i="2"/>
  <c r="K511" i="2" s="1"/>
  <c r="H455" i="2"/>
  <c r="I455" i="2" s="1"/>
  <c r="A455" i="2" s="1"/>
  <c r="J455" i="2"/>
  <c r="J353" i="2"/>
  <c r="K353" i="2" s="1"/>
  <c r="H3852" i="2"/>
  <c r="I3852" i="2" s="1"/>
  <c r="A3852" i="2" s="1"/>
  <c r="J3852" i="2"/>
  <c r="H3776" i="2"/>
  <c r="I3776" i="2" s="1"/>
  <c r="A3776" i="2" s="1"/>
  <c r="J3776" i="2"/>
  <c r="H3584" i="2"/>
  <c r="I3584" i="2" s="1"/>
  <c r="A3584" i="2" s="1"/>
  <c r="J3584" i="2"/>
  <c r="H3556" i="2"/>
  <c r="I3556" i="2" s="1"/>
  <c r="A3556" i="2" s="1"/>
  <c r="J3556" i="2"/>
  <c r="J3335" i="2"/>
  <c r="K3335" i="2" s="1"/>
  <c r="J238" i="2"/>
  <c r="K238" i="2" s="1"/>
  <c r="J533" i="2"/>
  <c r="K533" i="2" s="1"/>
  <c r="J452" i="2"/>
  <c r="J135" i="2"/>
  <c r="H3869" i="2"/>
  <c r="I3869" i="2" s="1"/>
  <c r="A3869" i="2" s="1"/>
  <c r="J3869" i="2"/>
  <c r="K3543" i="2"/>
  <c r="K3535" i="2"/>
  <c r="K1405" i="2"/>
  <c r="K1365" i="2"/>
  <c r="K1254" i="2"/>
  <c r="K902" i="2"/>
  <c r="K597" i="2"/>
  <c r="H3768" i="2"/>
  <c r="I3768" i="2" s="1"/>
  <c r="A3768" i="2" s="1"/>
  <c r="J3768" i="2"/>
  <c r="H3728" i="2"/>
  <c r="I3728" i="2" s="1"/>
  <c r="A3728" i="2" s="1"/>
  <c r="J3728" i="2"/>
  <c r="H3668" i="2"/>
  <c r="I3668" i="2" s="1"/>
  <c r="A3668" i="2" s="1"/>
  <c r="J3668" i="2"/>
  <c r="H3608" i="2"/>
  <c r="I3608" i="2" s="1"/>
  <c r="A3608" i="2" s="1"/>
  <c r="J3608" i="2"/>
  <c r="J3479" i="2"/>
  <c r="K3479" i="2" s="1"/>
  <c r="J3415" i="2"/>
  <c r="K3415" i="2" s="1"/>
  <c r="H3383" i="2"/>
  <c r="I3383" i="2" s="1"/>
  <c r="A3383" i="2" s="1"/>
  <c r="J3383" i="2"/>
  <c r="H3339" i="2"/>
  <c r="I3339" i="2" s="1"/>
  <c r="A3339" i="2" s="1"/>
  <c r="J3339" i="2"/>
  <c r="J3279" i="2"/>
  <c r="K3279" i="2" s="1"/>
  <c r="H3208" i="2"/>
  <c r="I3208" i="2" s="1"/>
  <c r="A3208" i="2" s="1"/>
  <c r="J3208" i="2"/>
  <c r="H3200" i="2"/>
  <c r="I3200" i="2" s="1"/>
  <c r="A3200" i="2" s="1"/>
  <c r="J3200" i="2"/>
  <c r="J3178" i="2"/>
  <c r="K3178" i="2" s="1"/>
  <c r="H2688" i="2"/>
  <c r="I2688" i="2" s="1"/>
  <c r="A2688" i="2" s="1"/>
  <c r="J2688" i="2"/>
  <c r="H2508" i="2"/>
  <c r="I2508" i="2" s="1"/>
  <c r="A2508" i="2" s="1"/>
  <c r="J2508" i="2"/>
  <c r="H2480" i="2"/>
  <c r="I2480" i="2" s="1"/>
  <c r="A2480" i="2" s="1"/>
  <c r="J2480" i="2"/>
  <c r="H2208" i="2"/>
  <c r="I2208" i="2" s="1"/>
  <c r="A2208" i="2" s="1"/>
  <c r="J2208" i="2"/>
  <c r="H2152" i="2"/>
  <c r="I2152" i="2" s="1"/>
  <c r="A2152" i="2" s="1"/>
  <c r="J2152" i="2"/>
  <c r="J1954" i="2"/>
  <c r="K1954" i="2" s="1"/>
  <c r="H1912" i="2"/>
  <c r="I1912" i="2" s="1"/>
  <c r="A1912" i="2" s="1"/>
  <c r="J1912" i="2"/>
  <c r="J1605" i="2"/>
  <c r="K1605" i="2" s="1"/>
  <c r="J1477" i="2"/>
  <c r="K1477" i="2" s="1"/>
  <c r="H1352" i="2"/>
  <c r="I1352" i="2" s="1"/>
  <c r="A1352" i="2" s="1"/>
  <c r="J1352" i="2"/>
  <c r="J1206" i="2"/>
  <c r="K1206" i="2" s="1"/>
  <c r="J1146" i="2"/>
  <c r="K1146" i="2" s="1"/>
  <c r="J993" i="2"/>
  <c r="K993" i="2" s="1"/>
  <c r="J766" i="2"/>
  <c r="K766" i="2" s="1"/>
  <c r="J750" i="2"/>
  <c r="K750" i="2" s="1"/>
  <c r="H620" i="2"/>
  <c r="I620" i="2" s="1"/>
  <c r="A620" i="2" s="1"/>
  <c r="J620" i="2"/>
  <c r="J493" i="2"/>
  <c r="K493" i="2" s="1"/>
  <c r="J468" i="2"/>
  <c r="K468" i="2" s="1"/>
  <c r="H400" i="2"/>
  <c r="I400" i="2" s="1"/>
  <c r="A400" i="2" s="1"/>
  <c r="J400" i="2"/>
  <c r="H384" i="2"/>
  <c r="I384" i="2" s="1"/>
  <c r="A384" i="2" s="1"/>
  <c r="J384" i="2"/>
  <c r="K1413" i="2"/>
  <c r="K1182" i="2"/>
  <c r="K1086" i="2"/>
  <c r="K1078" i="2"/>
  <c r="K781" i="2"/>
  <c r="K2298" i="2"/>
  <c r="K1669" i="2"/>
  <c r="K1433" i="2"/>
  <c r="K1411" i="2"/>
  <c r="K1094" i="2"/>
  <c r="K797" i="2"/>
  <c r="K769" i="2"/>
  <c r="K425" i="2"/>
  <c r="J3753" i="2"/>
  <c r="K3753" i="2" s="1"/>
  <c r="J3659" i="2"/>
  <c r="K3659" i="2" s="1"/>
  <c r="J3506" i="2"/>
  <c r="K3506" i="2" s="1"/>
  <c r="J3442" i="2"/>
  <c r="K3442" i="2" s="1"/>
  <c r="J3378" i="2"/>
  <c r="K3378" i="2" s="1"/>
  <c r="J3314" i="2"/>
  <c r="K3314" i="2" s="1"/>
  <c r="J2757" i="2"/>
  <c r="K2757" i="2" s="1"/>
  <c r="J2741" i="2"/>
  <c r="K2741" i="2" s="1"/>
  <c r="J2709" i="2"/>
  <c r="K2709" i="2" s="1"/>
  <c r="J2373" i="2"/>
  <c r="K2373" i="2" s="1"/>
  <c r="J2357" i="2"/>
  <c r="K2357" i="2" s="1"/>
  <c r="J2333" i="2"/>
  <c r="K2333" i="2" s="1"/>
  <c r="J2317" i="2"/>
  <c r="K2317" i="2" s="1"/>
  <c r="J2293" i="2"/>
  <c r="K2293" i="2" s="1"/>
  <c r="J1845" i="2"/>
  <c r="K1845" i="2" s="1"/>
  <c r="J1743" i="2"/>
  <c r="K1743" i="2" s="1"/>
  <c r="J1727" i="2"/>
  <c r="K1727" i="2" s="1"/>
  <c r="H1704" i="2"/>
  <c r="I1704" i="2" s="1"/>
  <c r="A1704" i="2" s="1"/>
  <c r="J1704" i="2"/>
  <c r="H1664" i="2"/>
  <c r="I1664" i="2" s="1"/>
  <c r="A1664" i="2" s="1"/>
  <c r="J1664" i="2"/>
  <c r="H1656" i="2"/>
  <c r="I1656" i="2" s="1"/>
  <c r="A1656" i="2" s="1"/>
  <c r="J1656" i="2"/>
  <c r="H1280" i="2"/>
  <c r="I1280" i="2" s="1"/>
  <c r="A1280" i="2" s="1"/>
  <c r="J1280" i="2"/>
  <c r="J1197" i="2"/>
  <c r="K1197" i="2" s="1"/>
  <c r="J950" i="2"/>
  <c r="K950" i="2" s="1"/>
  <c r="H936" i="2"/>
  <c r="I936" i="2" s="1"/>
  <c r="A936" i="2" s="1"/>
  <c r="J936" i="2"/>
  <c r="J906" i="2"/>
  <c r="K906" i="2" s="1"/>
  <c r="H836" i="2"/>
  <c r="I836" i="2" s="1"/>
  <c r="A836" i="2" s="1"/>
  <c r="J836" i="2"/>
  <c r="J777" i="2"/>
  <c r="K777" i="2" s="1"/>
  <c r="H528" i="2"/>
  <c r="I528" i="2" s="1"/>
  <c r="A528" i="2" s="1"/>
  <c r="J528" i="2"/>
  <c r="J365" i="2"/>
  <c r="K365" i="2" s="1"/>
  <c r="J285" i="2"/>
  <c r="K285" i="2" s="1"/>
  <c r="H263" i="2"/>
  <c r="I263" i="2" s="1"/>
  <c r="A263" i="2" s="1"/>
  <c r="J263" i="2"/>
  <c r="J142" i="2"/>
  <c r="K142" i="2" s="1"/>
  <c r="H88" i="2"/>
  <c r="I88" i="2" s="1"/>
  <c r="A88" i="2" s="1"/>
  <c r="J88" i="2"/>
  <c r="K1226" i="2"/>
  <c r="K472" i="2"/>
  <c r="K1725" i="2"/>
  <c r="H671" i="2"/>
  <c r="I671" i="2" s="1"/>
  <c r="A671" i="2" s="1"/>
  <c r="J671" i="2"/>
  <c r="H240" i="2"/>
  <c r="I240" i="2" s="1"/>
  <c r="A240" i="2" s="1"/>
  <c r="H232" i="2"/>
  <c r="I232" i="2" s="1"/>
  <c r="A232" i="2" s="1"/>
  <c r="H172" i="2"/>
  <c r="H903" i="2"/>
  <c r="H791" i="2"/>
  <c r="I791" i="2" s="1"/>
  <c r="A791" i="2" s="1"/>
  <c r="H503" i="2"/>
  <c r="I503" i="2" s="1"/>
  <c r="A503" i="2" s="1"/>
  <c r="H471" i="2"/>
  <c r="I471" i="2" s="1"/>
  <c r="A471" i="2" s="1"/>
  <c r="H348" i="2"/>
  <c r="I348" i="2" s="1"/>
  <c r="A348" i="2" s="1"/>
  <c r="H452" i="2"/>
  <c r="I452" i="2" s="1"/>
  <c r="A452" i="2" s="1"/>
  <c r="H135" i="2"/>
  <c r="I135" i="2" s="1"/>
  <c r="A135" i="2" s="1"/>
  <c r="H744" i="2"/>
  <c r="I744" i="2" s="1"/>
  <c r="A744" i="2" s="1"/>
  <c r="H347" i="2"/>
  <c r="H259" i="2"/>
  <c r="I259" i="2" s="1"/>
  <c r="A259" i="2" s="1"/>
  <c r="H355" i="2"/>
  <c r="H96" i="2"/>
  <c r="I96" i="2" s="1"/>
  <c r="A96" i="2" s="1"/>
  <c r="H264" i="2"/>
  <c r="H239" i="2"/>
  <c r="I239" i="2" s="1"/>
  <c r="A239" i="2" s="1"/>
  <c r="H723" i="2"/>
  <c r="H724" i="2"/>
  <c r="I724" i="2" s="1"/>
  <c r="A724" i="2" s="1"/>
  <c r="H352" i="2"/>
  <c r="I352" i="2" s="1"/>
  <c r="A352" i="2" s="1"/>
  <c r="H464" i="2"/>
  <c r="I464" i="2" s="1"/>
  <c r="A464" i="2" s="1"/>
  <c r="H755" i="2"/>
  <c r="I755" i="2" s="1"/>
  <c r="A755" i="2" s="1"/>
  <c r="H739" i="2"/>
  <c r="I739" i="2" s="1"/>
  <c r="A739" i="2" s="1"/>
  <c r="H187" i="2"/>
  <c r="H139" i="2"/>
  <c r="H787" i="2"/>
  <c r="H768" i="2"/>
  <c r="H752" i="2"/>
  <c r="H531" i="2"/>
  <c r="H807" i="2"/>
  <c r="H727" i="2"/>
  <c r="H99" i="2"/>
  <c r="I99" i="2" s="1"/>
  <c r="A99" i="2" s="1"/>
  <c r="H255" i="2"/>
  <c r="H718" i="2"/>
  <c r="I718" i="2" s="1"/>
  <c r="A718" i="2" s="1"/>
  <c r="H247" i="2"/>
  <c r="I247" i="2" s="1"/>
  <c r="A247" i="2" s="1"/>
  <c r="H168" i="2"/>
  <c r="I168" i="2" s="1"/>
  <c r="A168" i="2" s="1"/>
  <c r="H108" i="2"/>
  <c r="I108" i="2" s="1"/>
  <c r="A108" i="2" s="1"/>
  <c r="H100" i="2"/>
  <c r="I100" i="2" s="1"/>
  <c r="A100" i="2" s="1"/>
  <c r="H759" i="2"/>
  <c r="I759" i="2" s="1"/>
  <c r="A759" i="2" s="1"/>
  <c r="H798" i="2"/>
  <c r="I798" i="2" s="1"/>
  <c r="A798" i="2" s="1"/>
  <c r="H780" i="2"/>
  <c r="H732" i="2"/>
  <c r="I732" i="2" s="1"/>
  <c r="A732" i="2" s="1"/>
  <c r="H253" i="2"/>
  <c r="H360" i="2"/>
  <c r="H189" i="2"/>
  <c r="I189" i="2" s="1"/>
  <c r="A189" i="2" s="1"/>
  <c r="H508" i="2"/>
  <c r="I508" i="2" s="1"/>
  <c r="A508" i="2" s="1"/>
  <c r="H964" i="2"/>
  <c r="I964" i="2" s="1"/>
  <c r="A964" i="2" s="1"/>
  <c r="H540" i="2"/>
  <c r="H908" i="2"/>
  <c r="H800" i="2"/>
  <c r="I800" i="2" s="1"/>
  <c r="A800" i="2" s="1"/>
  <c r="H507" i="2"/>
  <c r="I507" i="2" s="1"/>
  <c r="A507" i="2" s="1"/>
  <c r="H227" i="2"/>
  <c r="I227" i="2" s="1"/>
  <c r="A227" i="2" s="1"/>
  <c r="H939" i="2"/>
  <c r="I939" i="2" s="1"/>
  <c r="A939" i="2" s="1"/>
  <c r="H163" i="2"/>
  <c r="H779" i="2"/>
  <c r="H191" i="2"/>
  <c r="H256" i="2"/>
  <c r="I256" i="2" s="1"/>
  <c r="A256" i="2" s="1"/>
  <c r="H104" i="2"/>
  <c r="I104" i="2" s="1"/>
  <c r="A104" i="2" s="1"/>
  <c r="H788" i="2"/>
  <c r="I788" i="2" s="1"/>
  <c r="A788" i="2" s="1"/>
  <c r="H252" i="2"/>
  <c r="H536" i="2"/>
  <c r="I536" i="2" s="1"/>
  <c r="A536" i="2" s="1"/>
  <c r="H792" i="2"/>
  <c r="I792" i="2" s="1"/>
  <c r="A792" i="2" s="1"/>
  <c r="H771" i="2"/>
  <c r="I771" i="2" s="1"/>
  <c r="A771" i="2" s="1"/>
  <c r="H720" i="2"/>
  <c r="I720" i="2" s="1"/>
  <c r="A720" i="2" s="1"/>
  <c r="H499" i="2"/>
  <c r="I499" i="2" s="1"/>
  <c r="A499" i="2" s="1"/>
  <c r="H331" i="2"/>
  <c r="I331" i="2" s="1"/>
  <c r="A331" i="2" s="1"/>
  <c r="H803" i="2"/>
  <c r="I803" i="2" s="1"/>
  <c r="A803" i="2" s="1"/>
  <c r="H784" i="2"/>
  <c r="I784" i="2" s="1"/>
  <c r="A784" i="2" s="1"/>
  <c r="H763" i="2"/>
  <c r="I763" i="2" s="1"/>
  <c r="A763" i="2" s="1"/>
  <c r="H515" i="2"/>
  <c r="I515" i="2" s="1"/>
  <c r="A515" i="2" s="1"/>
  <c r="H235" i="2"/>
  <c r="H171" i="2"/>
  <c r="I171" i="2" s="1"/>
  <c r="A171" i="2" s="1"/>
  <c r="H107" i="2"/>
  <c r="I107" i="2" s="1"/>
  <c r="A107" i="2" s="1"/>
  <c r="H1051" i="2"/>
  <c r="I1051" i="2" s="1"/>
  <c r="A1051" i="2" s="1"/>
  <c r="H799" i="2"/>
  <c r="H719" i="2"/>
  <c r="H363" i="2"/>
  <c r="I363" i="2" s="1"/>
  <c r="A363" i="2" s="1"/>
  <c r="H160" i="2"/>
  <c r="H165" i="2"/>
  <c r="I165" i="2" s="1"/>
  <c r="A165" i="2" s="1"/>
  <c r="H782" i="2"/>
  <c r="I782" i="2" s="1"/>
  <c r="A782" i="2" s="1"/>
  <c r="H505" i="2"/>
  <c r="H136" i="2"/>
  <c r="I136" i="2" s="1"/>
  <c r="A136" i="2" s="1"/>
  <c r="H143" i="2"/>
  <c r="I143" i="2" s="1"/>
  <c r="A143" i="2" s="1"/>
  <c r="H254" i="2"/>
  <c r="I254" i="2" s="1"/>
  <c r="A254" i="2" s="1"/>
  <c r="H721" i="2"/>
  <c r="I721" i="2" s="1"/>
  <c r="A721" i="2" s="1"/>
  <c r="H900" i="2"/>
  <c r="H488" i="2"/>
  <c r="H368" i="2"/>
  <c r="I368" i="2" s="1"/>
  <c r="A368" i="2" s="1"/>
  <c r="H735" i="2"/>
  <c r="H351" i="2"/>
  <c r="H487" i="2"/>
  <c r="I487" i="2" s="1"/>
  <c r="A487" i="2" s="1"/>
  <c r="H54" i="2"/>
  <c r="H2562" i="2"/>
  <c r="H2566" i="2"/>
  <c r="H1935" i="2"/>
  <c r="H1423" i="2"/>
  <c r="I1423" i="2" s="1"/>
  <c r="A1423" i="2" s="1"/>
  <c r="H3873" i="2"/>
  <c r="H3791" i="2"/>
  <c r="H3722" i="2"/>
  <c r="H3639" i="2"/>
  <c r="H3111" i="2"/>
  <c r="H3047" i="2"/>
  <c r="I3047" i="2" s="1"/>
  <c r="A3047" i="2" s="1"/>
  <c r="H3001" i="2"/>
  <c r="H2937" i="2"/>
  <c r="I2937" i="2" s="1"/>
  <c r="A2937" i="2" s="1"/>
  <c r="H2843" i="2"/>
  <c r="H2779" i="2"/>
  <c r="H2747" i="2"/>
  <c r="H2667" i="2"/>
  <c r="H2537" i="2"/>
  <c r="H2454" i="2"/>
  <c r="H2262" i="2"/>
  <c r="I2262" i="2" s="1"/>
  <c r="A2262" i="2" s="1"/>
  <c r="H2198" i="2"/>
  <c r="H2134" i="2"/>
  <c r="I2134" i="2" s="1"/>
  <c r="A2134" i="2" s="1"/>
  <c r="H2089" i="2"/>
  <c r="H2006" i="2"/>
  <c r="I2006" i="2" s="1"/>
  <c r="A2006" i="2" s="1"/>
  <c r="H1874" i="2"/>
  <c r="I1874" i="2" s="1"/>
  <c r="A1874" i="2" s="1"/>
  <c r="H1618" i="2"/>
  <c r="I1618" i="2" s="1"/>
  <c r="A1618" i="2" s="1"/>
  <c r="H1490" i="2"/>
  <c r="I1490" i="2" s="1"/>
  <c r="A1490" i="2" s="1"/>
  <c r="H3851" i="2"/>
  <c r="H3769" i="2"/>
  <c r="H3642" i="2"/>
  <c r="H3758" i="2"/>
  <c r="H3679" i="2"/>
  <c r="H3590" i="2"/>
  <c r="H3549" i="2"/>
  <c r="H3211" i="2"/>
  <c r="H3562" i="2"/>
  <c r="H2586" i="2"/>
  <c r="H2554" i="2"/>
  <c r="H2538" i="2"/>
  <c r="H2574" i="2"/>
  <c r="H2542" i="2"/>
  <c r="H1939" i="2"/>
  <c r="I1939" i="2" s="1"/>
  <c r="A1939" i="2" s="1"/>
  <c r="H1391" i="2"/>
  <c r="H3877" i="2"/>
  <c r="I3877" i="2" s="1"/>
  <c r="A3877" i="2" s="1"/>
  <c r="H3871" i="2"/>
  <c r="I3871" i="2" s="1"/>
  <c r="A3871" i="2" s="1"/>
  <c r="H3846" i="2"/>
  <c r="I3846" i="2" s="1"/>
  <c r="A3846" i="2" s="1"/>
  <c r="H3823" i="2"/>
  <c r="I3823" i="2" s="1"/>
  <c r="A3823" i="2" s="1"/>
  <c r="H3805" i="2"/>
  <c r="I3805" i="2" s="1"/>
  <c r="A3805" i="2" s="1"/>
  <c r="H3782" i="2"/>
  <c r="I3782" i="2" s="1"/>
  <c r="A3782" i="2" s="1"/>
  <c r="H3761" i="2"/>
  <c r="I3761" i="2" s="1"/>
  <c r="A3761" i="2" s="1"/>
  <c r="H3730" i="2"/>
  <c r="I3730" i="2" s="1"/>
  <c r="A3730" i="2" s="1"/>
  <c r="H3694" i="2"/>
  <c r="I3694" i="2" s="1"/>
  <c r="A3694" i="2" s="1"/>
  <c r="H3653" i="2"/>
  <c r="I3653" i="2" s="1"/>
  <c r="A3653" i="2" s="1"/>
  <c r="H3609" i="2"/>
  <c r="I3609" i="2" s="1"/>
  <c r="A3609" i="2" s="1"/>
  <c r="H3573" i="2"/>
  <c r="I3573" i="2" s="1"/>
  <c r="A3573" i="2" s="1"/>
  <c r="H3550" i="2"/>
  <c r="I3550" i="2" s="1"/>
  <c r="A3550" i="2" s="1"/>
  <c r="H3518" i="2"/>
  <c r="I3518" i="2" s="1"/>
  <c r="A3518" i="2" s="1"/>
  <c r="H3481" i="2"/>
  <c r="H3454" i="2"/>
  <c r="H3262" i="2"/>
  <c r="I3262" i="2" s="1"/>
  <c r="A3262" i="2" s="1"/>
  <c r="H2969" i="2"/>
  <c r="H2951" i="2"/>
  <c r="H2905" i="2"/>
  <c r="I2905" i="2" s="1"/>
  <c r="A2905" i="2" s="1"/>
  <c r="H2867" i="2"/>
  <c r="I2867" i="2" s="1"/>
  <c r="A2867" i="2" s="1"/>
  <c r="H2851" i="2"/>
  <c r="I2851" i="2" s="1"/>
  <c r="A2851" i="2" s="1"/>
  <c r="H2819" i="2"/>
  <c r="I2819" i="2" s="1"/>
  <c r="A2819" i="2" s="1"/>
  <c r="H2787" i="2"/>
  <c r="I2787" i="2" s="1"/>
  <c r="A2787" i="2" s="1"/>
  <c r="H2755" i="2"/>
  <c r="I2755" i="2" s="1"/>
  <c r="A2755" i="2" s="1"/>
  <c r="H2723" i="2"/>
  <c r="I2723" i="2" s="1"/>
  <c r="A2723" i="2" s="1"/>
  <c r="H2691" i="2"/>
  <c r="I2691" i="2" s="1"/>
  <c r="A2691" i="2" s="1"/>
  <c r="H2675" i="2"/>
  <c r="I2675" i="2" s="1"/>
  <c r="A2675" i="2" s="1"/>
  <c r="H2659" i="2"/>
  <c r="I2659" i="2" s="1"/>
  <c r="A2659" i="2" s="1"/>
  <c r="H2643" i="2"/>
  <c r="I2643" i="2" s="1"/>
  <c r="A2643" i="2" s="1"/>
  <c r="H2602" i="2"/>
  <c r="H2505" i="2"/>
  <c r="H2459" i="2"/>
  <c r="H2441" i="2"/>
  <c r="H2395" i="2"/>
  <c r="H2377" i="2"/>
  <c r="H2358" i="2"/>
  <c r="H2313" i="2"/>
  <c r="I2313" i="2" s="1"/>
  <c r="A2313" i="2" s="1"/>
  <c r="H2294" i="2"/>
  <c r="I2294" i="2" s="1"/>
  <c r="A2294" i="2" s="1"/>
  <c r="H2121" i="2"/>
  <c r="H2102" i="2"/>
  <c r="H2057" i="2"/>
  <c r="I2057" i="2" s="1"/>
  <c r="A2057" i="2" s="1"/>
  <c r="H1990" i="2"/>
  <c r="H1977" i="2"/>
  <c r="H1949" i="2"/>
  <c r="I1949" i="2" s="1"/>
  <c r="A1949" i="2" s="1"/>
  <c r="H1906" i="2"/>
  <c r="I1906" i="2" s="1"/>
  <c r="A1906" i="2" s="1"/>
  <c r="H1778" i="2"/>
  <c r="I1778" i="2" s="1"/>
  <c r="A1778" i="2" s="1"/>
  <c r="H1714" i="2"/>
  <c r="I1714" i="2" s="1"/>
  <c r="A1714" i="2" s="1"/>
  <c r="H1458" i="2"/>
  <c r="I1458" i="2" s="1"/>
  <c r="A1458" i="2" s="1"/>
  <c r="H3546" i="2"/>
  <c r="I3546" i="2" s="1"/>
  <c r="A3546" i="2" s="1"/>
  <c r="H2623" i="2"/>
  <c r="I2623" i="2" s="1"/>
  <c r="A2623" i="2" s="1"/>
  <c r="H2583" i="2"/>
  <c r="H2567" i="2"/>
  <c r="I2567" i="2" s="1"/>
  <c r="A2567" i="2" s="1"/>
  <c r="H2551" i="2"/>
  <c r="H2631" i="2"/>
  <c r="I2631" i="2" s="1"/>
  <c r="A2631" i="2" s="1"/>
  <c r="H2587" i="2"/>
  <c r="H2571" i="2"/>
  <c r="I2571" i="2" s="1"/>
  <c r="A2571" i="2" s="1"/>
  <c r="H2555" i="2"/>
  <c r="H2539" i="2"/>
  <c r="I2539" i="2" s="1"/>
  <c r="A2539" i="2" s="1"/>
  <c r="H1951" i="2"/>
  <c r="H1987" i="2"/>
  <c r="I1987" i="2" s="1"/>
  <c r="A1987" i="2" s="1"/>
  <c r="H1439" i="2"/>
  <c r="I1439" i="2" s="1"/>
  <c r="A1439" i="2" s="1"/>
  <c r="H1375" i="2"/>
  <c r="I1375" i="2" s="1"/>
  <c r="A1375" i="2" s="1"/>
  <c r="H3875" i="2"/>
  <c r="I3875" i="2" s="1"/>
  <c r="A3875" i="2" s="1"/>
  <c r="H3862" i="2"/>
  <c r="H3839" i="2"/>
  <c r="H3821" i="2"/>
  <c r="I3821" i="2" s="1"/>
  <c r="A3821" i="2" s="1"/>
  <c r="H3798" i="2"/>
  <c r="I3798" i="2" s="1"/>
  <c r="A3798" i="2" s="1"/>
  <c r="H3775" i="2"/>
  <c r="H3759" i="2"/>
  <c r="I3759" i="2" s="1"/>
  <c r="A3759" i="2" s="1"/>
  <c r="H3743" i="2"/>
  <c r="H3727" i="2"/>
  <c r="I3727" i="2" s="1"/>
  <c r="A3727" i="2" s="1"/>
  <c r="H3714" i="2"/>
  <c r="H3687" i="2"/>
  <c r="I3687" i="2" s="1"/>
  <c r="A3687" i="2" s="1"/>
  <c r="H3669" i="2"/>
  <c r="H3646" i="2"/>
  <c r="I3646" i="2" s="1"/>
  <c r="A3646" i="2" s="1"/>
  <c r="H3623" i="2"/>
  <c r="H3607" i="2"/>
  <c r="I3607" i="2" s="1"/>
  <c r="A3607" i="2" s="1"/>
  <c r="H3589" i="2"/>
  <c r="H3566" i="2"/>
  <c r="I3566" i="2" s="1"/>
  <c r="A3566" i="2" s="1"/>
  <c r="H3534" i="2"/>
  <c r="H3497" i="2"/>
  <c r="H3470" i="2"/>
  <c r="H3433" i="2"/>
  <c r="H3406" i="2"/>
  <c r="I3406" i="2" s="1"/>
  <c r="A3406" i="2" s="1"/>
  <c r="H3369" i="2"/>
  <c r="I3369" i="2" s="1"/>
  <c r="A3369" i="2" s="1"/>
  <c r="H3342" i="2"/>
  <c r="I3342" i="2" s="1"/>
  <c r="A3342" i="2" s="1"/>
  <c r="H3305" i="2"/>
  <c r="I3305" i="2" s="1"/>
  <c r="A3305" i="2" s="1"/>
  <c r="H3278" i="2"/>
  <c r="H3241" i="2"/>
  <c r="H3214" i="2"/>
  <c r="H3177" i="2"/>
  <c r="H3159" i="2"/>
  <c r="H3113" i="2"/>
  <c r="H3095" i="2"/>
  <c r="I3095" i="2" s="1"/>
  <c r="A3095" i="2" s="1"/>
  <c r="H3049" i="2"/>
  <c r="I3049" i="2" s="1"/>
  <c r="A3049" i="2" s="1"/>
  <c r="H3031" i="2"/>
  <c r="I3031" i="2" s="1"/>
  <c r="A3031" i="2" s="1"/>
  <c r="H2985" i="2"/>
  <c r="I2985" i="2" s="1"/>
  <c r="A2985" i="2" s="1"/>
  <c r="H2967" i="2"/>
  <c r="H2921" i="2"/>
  <c r="H2903" i="2"/>
  <c r="H2862" i="2"/>
  <c r="H2846" i="2"/>
  <c r="I2846" i="2" s="1"/>
  <c r="A2846" i="2" s="1"/>
  <c r="H2830" i="2"/>
  <c r="H2814" i="2"/>
  <c r="I2814" i="2" s="1"/>
  <c r="A2814" i="2" s="1"/>
  <c r="H2798" i="2"/>
  <c r="H2782" i="2"/>
  <c r="I2782" i="2" s="1"/>
  <c r="A2782" i="2" s="1"/>
  <c r="H2766" i="2"/>
  <c r="H2750" i="2"/>
  <c r="I2750" i="2" s="1"/>
  <c r="A2750" i="2" s="1"/>
  <c r="H2734" i="2"/>
  <c r="H2718" i="2"/>
  <c r="I2718" i="2" s="1"/>
  <c r="A2718" i="2" s="1"/>
  <c r="H2702" i="2"/>
  <c r="H2686" i="2"/>
  <c r="I2686" i="2" s="1"/>
  <c r="A2686" i="2" s="1"/>
  <c r="H2670" i="2"/>
  <c r="H2654" i="2"/>
  <c r="I2654" i="2" s="1"/>
  <c r="A2654" i="2" s="1"/>
  <c r="H2618" i="2"/>
  <c r="I2618" i="2" s="1"/>
  <c r="A2618" i="2" s="1"/>
  <c r="H2595" i="2"/>
  <c r="I2595" i="2" s="1"/>
  <c r="A2595" i="2" s="1"/>
  <c r="H2521" i="2"/>
  <c r="I2521" i="2" s="1"/>
  <c r="A2521" i="2" s="1"/>
  <c r="H2502" i="2"/>
  <c r="I2502" i="2" s="1"/>
  <c r="A2502" i="2" s="1"/>
  <c r="H2475" i="2"/>
  <c r="I2475" i="2" s="1"/>
  <c r="A2475" i="2" s="1"/>
  <c r="H2457" i="2"/>
  <c r="I2457" i="2" s="1"/>
  <c r="A2457" i="2" s="1"/>
  <c r="H2438" i="2"/>
  <c r="I2438" i="2" s="1"/>
  <c r="A2438" i="2" s="1"/>
  <c r="H2411" i="2"/>
  <c r="I2411" i="2" s="1"/>
  <c r="A2411" i="2" s="1"/>
  <c r="H2393" i="2"/>
  <c r="I2393" i="2" s="1"/>
  <c r="A2393" i="2" s="1"/>
  <c r="H2374" i="2"/>
  <c r="I2374" i="2" s="1"/>
  <c r="A2374" i="2" s="1"/>
  <c r="H2347" i="2"/>
  <c r="I2347" i="2" s="1"/>
  <c r="A2347" i="2" s="1"/>
  <c r="H2329" i="2"/>
  <c r="I2329" i="2" s="1"/>
  <c r="A2329" i="2" s="1"/>
  <c r="H2310" i="2"/>
  <c r="I2310" i="2" s="1"/>
  <c r="A2310" i="2" s="1"/>
  <c r="H2265" i="2"/>
  <c r="H2246" i="2"/>
  <c r="H2201" i="2"/>
  <c r="H2182" i="2"/>
  <c r="H2137" i="2"/>
  <c r="I2137" i="2" s="1"/>
  <c r="A2137" i="2" s="1"/>
  <c r="H2118" i="2"/>
  <c r="I2118" i="2" s="1"/>
  <c r="A2118" i="2" s="1"/>
  <c r="H2073" i="2"/>
  <c r="H2054" i="2"/>
  <c r="H2009" i="2"/>
  <c r="I2009" i="2" s="1"/>
  <c r="A2009" i="2" s="1"/>
  <c r="H1974" i="2"/>
  <c r="H1961" i="2"/>
  <c r="H1933" i="2"/>
  <c r="I1933" i="2" s="1"/>
  <c r="A1933" i="2" s="1"/>
  <c r="H1922" i="2"/>
  <c r="I1922" i="2" s="1"/>
  <c r="A1922" i="2" s="1"/>
  <c r="H1858" i="2"/>
  <c r="I1858" i="2" s="1"/>
  <c r="A1858" i="2" s="1"/>
  <c r="H1794" i="2"/>
  <c r="I1794" i="2" s="1"/>
  <c r="A1794" i="2" s="1"/>
  <c r="H1730" i="2"/>
  <c r="I1730" i="2" s="1"/>
  <c r="A1730" i="2" s="1"/>
  <c r="H1666" i="2"/>
  <c r="I1666" i="2" s="1"/>
  <c r="A1666" i="2" s="1"/>
  <c r="H1602" i="2"/>
  <c r="I1602" i="2" s="1"/>
  <c r="A1602" i="2" s="1"/>
  <c r="H1538" i="2"/>
  <c r="I1538" i="2" s="1"/>
  <c r="A1538" i="2" s="1"/>
  <c r="H1474" i="2"/>
  <c r="I1474" i="2" s="1"/>
  <c r="A1474" i="2" s="1"/>
  <c r="H1426" i="2"/>
  <c r="H1394" i="2"/>
  <c r="H1362" i="2"/>
  <c r="H3878" i="2"/>
  <c r="H3858" i="2"/>
  <c r="H3835" i="2"/>
  <c r="H3817" i="2"/>
  <c r="H3794" i="2"/>
  <c r="H3771" i="2"/>
  <c r="H3713" i="2"/>
  <c r="H3690" i="2"/>
  <c r="H3667" i="2"/>
  <c r="H3649" i="2"/>
  <c r="H3626" i="2"/>
  <c r="H3603" i="2"/>
  <c r="H3585" i="2"/>
  <c r="H3555" i="2"/>
  <c r="H3514" i="2"/>
  <c r="H3482" i="2"/>
  <c r="H3450" i="2"/>
  <c r="H3418" i="2"/>
  <c r="H3386" i="2"/>
  <c r="H3354" i="2"/>
  <c r="H3322" i="2"/>
  <c r="H3290" i="2"/>
  <c r="H3258" i="2"/>
  <c r="H3226" i="2"/>
  <c r="H3813" i="2"/>
  <c r="H3790" i="2"/>
  <c r="H3767" i="2"/>
  <c r="H3747" i="2"/>
  <c r="H3731" i="2"/>
  <c r="H3709" i="2"/>
  <c r="H3686" i="2"/>
  <c r="H3663" i="2"/>
  <c r="H3645" i="2"/>
  <c r="H3622" i="2"/>
  <c r="H3597" i="2"/>
  <c r="H3574" i="2"/>
  <c r="H3551" i="2"/>
  <c r="H3526" i="2"/>
  <c r="H3494" i="2"/>
  <c r="H3462" i="2"/>
  <c r="H3430" i="2"/>
  <c r="H3398" i="2"/>
  <c r="H3366" i="2"/>
  <c r="H3334" i="2"/>
  <c r="H3302" i="2"/>
  <c r="H3270" i="2"/>
  <c r="H3238" i="2"/>
  <c r="H3213" i="2"/>
  <c r="H3205" i="2"/>
  <c r="H3169" i="2"/>
  <c r="I3169" i="2" s="1"/>
  <c r="A3169" i="2" s="1"/>
  <c r="H3151" i="2"/>
  <c r="I3151" i="2" s="1"/>
  <c r="A3151" i="2" s="1"/>
  <c r="H3105" i="2"/>
  <c r="H3087" i="2"/>
  <c r="H3041" i="2"/>
  <c r="I3041" i="2" s="1"/>
  <c r="A3041" i="2" s="1"/>
  <c r="H3023" i="2"/>
  <c r="I3023" i="2" s="1"/>
  <c r="A3023" i="2" s="1"/>
  <c r="H2977" i="2"/>
  <c r="H2959" i="2"/>
  <c r="H2913" i="2"/>
  <c r="I2913" i="2" s="1"/>
  <c r="A2913" i="2" s="1"/>
  <c r="H2895" i="2"/>
  <c r="I2895" i="2" s="1"/>
  <c r="A2895" i="2" s="1"/>
  <c r="H2874" i="2"/>
  <c r="I2874" i="2" s="1"/>
  <c r="A2874" i="2" s="1"/>
  <c r="H2858" i="2"/>
  <c r="I2858" i="2" s="1"/>
  <c r="A2858" i="2" s="1"/>
  <c r="H2842" i="2"/>
  <c r="I2842" i="2" s="1"/>
  <c r="A2842" i="2" s="1"/>
  <c r="H2826" i="2"/>
  <c r="I2826" i="2" s="1"/>
  <c r="A2826" i="2" s="1"/>
  <c r="H2810" i="2"/>
  <c r="I2810" i="2" s="1"/>
  <c r="A2810" i="2" s="1"/>
  <c r="H2794" i="2"/>
  <c r="I2794" i="2" s="1"/>
  <c r="A2794" i="2" s="1"/>
  <c r="H2778" i="2"/>
  <c r="I2778" i="2" s="1"/>
  <c r="A2778" i="2" s="1"/>
  <c r="H2762" i="2"/>
  <c r="I2762" i="2" s="1"/>
  <c r="A2762" i="2" s="1"/>
  <c r="H2746" i="2"/>
  <c r="I2746" i="2" s="1"/>
  <c r="A2746" i="2" s="1"/>
  <c r="H2730" i="2"/>
  <c r="I2730" i="2" s="1"/>
  <c r="A2730" i="2" s="1"/>
  <c r="H2714" i="2"/>
  <c r="I2714" i="2" s="1"/>
  <c r="A2714" i="2" s="1"/>
  <c r="H2698" i="2"/>
  <c r="I2698" i="2" s="1"/>
  <c r="A2698" i="2" s="1"/>
  <c r="H2682" i="2"/>
  <c r="I2682" i="2" s="1"/>
  <c r="A2682" i="2" s="1"/>
  <c r="H2666" i="2"/>
  <c r="I2666" i="2" s="1"/>
  <c r="A2666" i="2" s="1"/>
  <c r="H2650" i="2"/>
  <c r="I2650" i="2" s="1"/>
  <c r="A2650" i="2" s="1"/>
  <c r="H2610" i="2"/>
  <c r="H2534" i="2"/>
  <c r="H2513" i="2"/>
  <c r="H2494" i="2"/>
  <c r="H2467" i="2"/>
  <c r="H2449" i="2"/>
  <c r="H2430" i="2"/>
  <c r="H2403" i="2"/>
  <c r="H2385" i="2"/>
  <c r="H2366" i="2"/>
  <c r="H2339" i="2"/>
  <c r="H2321" i="2"/>
  <c r="H2302" i="2"/>
  <c r="H2275" i="2"/>
  <c r="H2257" i="2"/>
  <c r="H2238" i="2"/>
  <c r="H2211" i="2"/>
  <c r="H2193" i="2"/>
  <c r="H2174" i="2"/>
  <c r="H2147" i="2"/>
  <c r="H2129" i="2"/>
  <c r="H2110" i="2"/>
  <c r="H2083" i="2"/>
  <c r="H2065" i="2"/>
  <c r="H2046" i="2"/>
  <c r="H2019" i="2"/>
  <c r="H1907" i="2"/>
  <c r="H1866" i="2"/>
  <c r="I1866" i="2" s="1"/>
  <c r="A1866" i="2" s="1"/>
  <c r="H1843" i="2"/>
  <c r="I1843" i="2" s="1"/>
  <c r="A1843" i="2" s="1"/>
  <c r="H1802" i="2"/>
  <c r="H1779" i="2"/>
  <c r="H1738" i="2"/>
  <c r="I1738" i="2" s="1"/>
  <c r="A1738" i="2" s="1"/>
  <c r="H1715" i="2"/>
  <c r="I1715" i="2" s="1"/>
  <c r="A1715" i="2" s="1"/>
  <c r="H1077" i="2"/>
  <c r="I1077" i="2" s="1"/>
  <c r="A1077" i="2" s="1"/>
  <c r="H981" i="2"/>
  <c r="I981" i="2" s="1"/>
  <c r="A981" i="2" s="1"/>
  <c r="H869" i="2"/>
  <c r="I869" i="2" s="1"/>
  <c r="A869" i="2" s="1"/>
  <c r="H94" i="2"/>
  <c r="I94" i="2" s="1"/>
  <c r="A94" i="2" s="1"/>
  <c r="H1295" i="2"/>
  <c r="I1295" i="2" s="1"/>
  <c r="A1295" i="2" s="1"/>
  <c r="H1283" i="2"/>
  <c r="I1283" i="2" s="1"/>
  <c r="A1283" i="2" s="1"/>
  <c r="H1251" i="2"/>
  <c r="I1251" i="2" s="1"/>
  <c r="A1251" i="2" s="1"/>
  <c r="H1219" i="2"/>
  <c r="I1219" i="2" s="1"/>
  <c r="A1219" i="2" s="1"/>
  <c r="H1187" i="2"/>
  <c r="I1187" i="2" s="1"/>
  <c r="A1187" i="2" s="1"/>
  <c r="H1155" i="2"/>
  <c r="I1155" i="2" s="1"/>
  <c r="A1155" i="2" s="1"/>
  <c r="H1705" i="2"/>
  <c r="H1683" i="2"/>
  <c r="H1546" i="2"/>
  <c r="I1546" i="2" s="1"/>
  <c r="A1546" i="2" s="1"/>
  <c r="H1502" i="2"/>
  <c r="I1502" i="2" s="1"/>
  <c r="A1502" i="2" s="1"/>
  <c r="H1449" i="2"/>
  <c r="I1449" i="2" s="1"/>
  <c r="A1449" i="2" s="1"/>
  <c r="H1427" i="2"/>
  <c r="I1427" i="2" s="1"/>
  <c r="A1427" i="2" s="1"/>
  <c r="H1358" i="2"/>
  <c r="H1081" i="2"/>
  <c r="H1065" i="2"/>
  <c r="H1001" i="2"/>
  <c r="H937" i="2"/>
  <c r="H873" i="2"/>
  <c r="H825" i="2"/>
  <c r="I825" i="2" s="1"/>
  <c r="A825" i="2" s="1"/>
  <c r="H809" i="2"/>
  <c r="I809" i="2" s="1"/>
  <c r="A809" i="2" s="1"/>
  <c r="H703" i="2"/>
  <c r="H674" i="2"/>
  <c r="H642" i="2"/>
  <c r="H610" i="2"/>
  <c r="H578" i="2"/>
  <c r="H546" i="2"/>
  <c r="H514" i="2"/>
  <c r="H482" i="2"/>
  <c r="H450" i="2"/>
  <c r="H418" i="2"/>
  <c r="H386" i="2"/>
  <c r="H354" i="2"/>
  <c r="H322" i="2"/>
  <c r="H290" i="2"/>
  <c r="H258" i="2"/>
  <c r="H226" i="2"/>
  <c r="H194" i="2"/>
  <c r="H162" i="2"/>
  <c r="H130" i="2"/>
  <c r="H1013" i="2"/>
  <c r="H805" i="2"/>
  <c r="H110" i="2"/>
  <c r="H78" i="2"/>
  <c r="H27" i="2"/>
  <c r="H11" i="2"/>
  <c r="H1689" i="2"/>
  <c r="I1689" i="2" s="1"/>
  <c r="A1689" i="2" s="1"/>
  <c r="H545" i="2"/>
  <c r="H3387" i="2"/>
  <c r="H3537" i="2"/>
  <c r="I3537" i="2" s="1"/>
  <c r="A3537" i="2" s="1"/>
  <c r="H3469" i="2"/>
  <c r="I3469" i="2" s="1"/>
  <c r="A3469" i="2" s="1"/>
  <c r="H3349" i="2"/>
  <c r="I3349" i="2" s="1"/>
  <c r="A3349" i="2" s="1"/>
  <c r="H3281" i="2"/>
  <c r="I3281" i="2" s="1"/>
  <c r="A3281" i="2" s="1"/>
  <c r="H3098" i="2"/>
  <c r="H3563" i="2"/>
  <c r="I3563" i="2" s="1"/>
  <c r="A3563" i="2" s="1"/>
  <c r="H3525" i="2"/>
  <c r="I3525" i="2" s="1"/>
  <c r="A3525" i="2" s="1"/>
  <c r="H3503" i="2"/>
  <c r="I3503" i="2" s="1"/>
  <c r="A3503" i="2" s="1"/>
  <c r="H3461" i="2"/>
  <c r="I3461" i="2" s="1"/>
  <c r="A3461" i="2" s="1"/>
  <c r="H3439" i="2"/>
  <c r="I3439" i="2" s="1"/>
  <c r="A3439" i="2" s="1"/>
  <c r="H3397" i="2"/>
  <c r="I3397" i="2" s="1"/>
  <c r="A3397" i="2" s="1"/>
  <c r="H3375" i="2"/>
  <c r="I3375" i="2" s="1"/>
  <c r="A3375" i="2" s="1"/>
  <c r="H3333" i="2"/>
  <c r="I3333" i="2" s="1"/>
  <c r="A3333" i="2" s="1"/>
  <c r="H3311" i="2"/>
  <c r="I3311" i="2" s="1"/>
  <c r="A3311" i="2" s="1"/>
  <c r="H3269" i="2"/>
  <c r="I3269" i="2" s="1"/>
  <c r="A3269" i="2" s="1"/>
  <c r="H3243" i="2"/>
  <c r="I3243" i="2" s="1"/>
  <c r="A3243" i="2" s="1"/>
  <c r="H3190" i="2"/>
  <c r="I3190" i="2" s="1"/>
  <c r="A3190" i="2" s="1"/>
  <c r="H3155" i="2"/>
  <c r="I3155" i="2" s="1"/>
  <c r="A3155" i="2" s="1"/>
  <c r="H3134" i="2"/>
  <c r="I3134" i="2" s="1"/>
  <c r="A3134" i="2" s="1"/>
  <c r="H3093" i="2"/>
  <c r="I3093" i="2" s="1"/>
  <c r="A3093" i="2" s="1"/>
  <c r="H3035" i="2"/>
  <c r="H3018" i="2"/>
  <c r="H2973" i="2"/>
  <c r="H2934" i="2"/>
  <c r="I2934" i="2" s="1"/>
  <c r="A2934" i="2" s="1"/>
  <c r="H2899" i="2"/>
  <c r="I2899" i="2" s="1"/>
  <c r="A2899" i="2" s="1"/>
  <c r="H2878" i="2"/>
  <c r="I2878" i="2" s="1"/>
  <c r="A2878" i="2" s="1"/>
  <c r="H2829" i="2"/>
  <c r="I2829" i="2" s="1"/>
  <c r="A2829" i="2" s="1"/>
  <c r="H2793" i="2"/>
  <c r="I2793" i="2" s="1"/>
  <c r="A2793" i="2" s="1"/>
  <c r="H2701" i="2"/>
  <c r="H2665" i="2"/>
  <c r="H2617" i="2"/>
  <c r="H2522" i="2"/>
  <c r="I2522" i="2" s="1"/>
  <c r="A2522" i="2" s="1"/>
  <c r="H2471" i="2"/>
  <c r="I2471" i="2" s="1"/>
  <c r="A2471" i="2" s="1"/>
  <c r="H2458" i="2"/>
  <c r="I2458" i="2" s="1"/>
  <c r="A2458" i="2" s="1"/>
  <c r="H2407" i="2"/>
  <c r="I2407" i="2" s="1"/>
  <c r="A2407" i="2" s="1"/>
  <c r="H2394" i="2"/>
  <c r="I2394" i="2" s="1"/>
  <c r="A2394" i="2" s="1"/>
  <c r="H2343" i="2"/>
  <c r="I2343" i="2" s="1"/>
  <c r="A2343" i="2" s="1"/>
  <c r="H2330" i="2"/>
  <c r="I2330" i="2" s="1"/>
  <c r="A2330" i="2" s="1"/>
  <c r="H2266" i="2"/>
  <c r="H2202" i="2"/>
  <c r="I2202" i="2" s="1"/>
  <c r="A2202" i="2" s="1"/>
  <c r="H2138" i="2"/>
  <c r="H2074" i="2"/>
  <c r="I2074" i="2" s="1"/>
  <c r="A2074" i="2" s="1"/>
  <c r="H2010" i="2"/>
  <c r="H1926" i="2"/>
  <c r="I1926" i="2" s="1"/>
  <c r="A1926" i="2" s="1"/>
  <c r="H1903" i="2"/>
  <c r="I1903" i="2" s="1"/>
  <c r="A1903" i="2" s="1"/>
  <c r="H1887" i="2"/>
  <c r="I1887" i="2" s="1"/>
  <c r="A1887" i="2" s="1"/>
  <c r="H1862" i="2"/>
  <c r="I1862" i="2" s="1"/>
  <c r="A1862" i="2" s="1"/>
  <c r="H1839" i="2"/>
  <c r="I1839" i="2" s="1"/>
  <c r="A1839" i="2" s="1"/>
  <c r="H1823" i="2"/>
  <c r="I1823" i="2" s="1"/>
  <c r="A1823" i="2" s="1"/>
  <c r="H1769" i="2"/>
  <c r="H1701" i="2"/>
  <c r="H1686" i="2"/>
  <c r="H3859" i="2"/>
  <c r="I3859" i="2" s="1"/>
  <c r="A3859" i="2" s="1"/>
  <c r="H3838" i="2"/>
  <c r="I3838" i="2" s="1"/>
  <c r="A3838" i="2" s="1"/>
  <c r="H3825" i="2"/>
  <c r="I3825" i="2" s="1"/>
  <c r="A3825" i="2" s="1"/>
  <c r="H3786" i="2"/>
  <c r="I3786" i="2" s="1"/>
  <c r="A3786" i="2" s="1"/>
  <c r="H3729" i="2"/>
  <c r="I3729" i="2" s="1"/>
  <c r="A3729" i="2" s="1"/>
  <c r="H3611" i="2"/>
  <c r="I3611" i="2" s="1"/>
  <c r="A3611" i="2" s="1"/>
  <c r="H3570" i="2"/>
  <c r="I3570" i="2" s="1"/>
  <c r="A3570" i="2" s="1"/>
  <c r="H3491" i="2"/>
  <c r="I3491" i="2" s="1"/>
  <c r="A3491" i="2" s="1"/>
  <c r="H3394" i="2"/>
  <c r="H3355" i="2"/>
  <c r="H3295" i="2"/>
  <c r="H3235" i="2"/>
  <c r="H3149" i="2"/>
  <c r="H3118" i="2"/>
  <c r="H3077" i="2"/>
  <c r="H3021" i="2"/>
  <c r="H2990" i="2"/>
  <c r="H2949" i="2"/>
  <c r="H2893" i="2"/>
  <c r="H2853" i="2"/>
  <c r="H3495" i="2"/>
  <c r="I3495" i="2" s="1"/>
  <c r="A3495" i="2" s="1"/>
  <c r="H2653" i="2"/>
  <c r="H2561" i="2"/>
  <c r="I2561" i="2" s="1"/>
  <c r="A2561" i="2" s="1"/>
  <c r="H2525" i="2"/>
  <c r="I2525" i="2" s="1"/>
  <c r="A2525" i="2" s="1"/>
  <c r="H2509" i="2"/>
  <c r="I2509" i="2" s="1"/>
  <c r="A2509" i="2" s="1"/>
  <c r="H2271" i="2"/>
  <c r="I2271" i="2" s="1"/>
  <c r="A2271" i="2" s="1"/>
  <c r="H2255" i="2"/>
  <c r="I2255" i="2" s="1"/>
  <c r="A2255" i="2" s="1"/>
  <c r="H2242" i="2"/>
  <c r="I2242" i="2" s="1"/>
  <c r="A2242" i="2" s="1"/>
  <c r="H2226" i="2"/>
  <c r="I2226" i="2" s="1"/>
  <c r="A2226" i="2" s="1"/>
  <c r="H2013" i="2"/>
  <c r="I2013" i="2" s="1"/>
  <c r="A2013" i="2" s="1"/>
  <c r="H1869" i="2"/>
  <c r="H1635" i="2"/>
  <c r="I1635" i="2" s="1"/>
  <c r="A1635" i="2" s="1"/>
  <c r="H1622" i="2"/>
  <c r="I1622" i="2" s="1"/>
  <c r="A1622" i="2" s="1"/>
  <c r="H1581" i="2"/>
  <c r="I1581" i="2" s="1"/>
  <c r="A1581" i="2" s="1"/>
  <c r="H1535" i="2"/>
  <c r="I1535" i="2" s="1"/>
  <c r="A1535" i="2" s="1"/>
  <c r="H1481" i="2"/>
  <c r="I1481" i="2" s="1"/>
  <c r="A1481" i="2" s="1"/>
  <c r="H1455" i="2"/>
  <c r="I1455" i="2" s="1"/>
  <c r="A1455" i="2" s="1"/>
  <c r="H1361" i="2"/>
  <c r="I1361" i="2" s="1"/>
  <c r="A1361" i="2" s="1"/>
  <c r="H1299" i="2"/>
  <c r="I1299" i="2" s="1"/>
  <c r="A1299" i="2" s="1"/>
  <c r="H1265" i="2"/>
  <c r="I1265" i="2" s="1"/>
  <c r="A1265" i="2" s="1"/>
  <c r="H1233" i="2"/>
  <c r="I1233" i="2" s="1"/>
  <c r="A1233" i="2" s="1"/>
  <c r="H1201" i="2"/>
  <c r="I1201" i="2" s="1"/>
  <c r="A1201" i="2" s="1"/>
  <c r="H1169" i="2"/>
  <c r="I1169" i="2" s="1"/>
  <c r="A1169" i="2" s="1"/>
  <c r="H1137" i="2"/>
  <c r="I1137" i="2" s="1"/>
  <c r="A1137" i="2" s="1"/>
  <c r="H1113" i="2"/>
  <c r="I1113" i="2" s="1"/>
  <c r="A1113" i="2" s="1"/>
  <c r="H978" i="2"/>
  <c r="I978" i="2" s="1"/>
  <c r="A978" i="2" s="1"/>
  <c r="H794" i="2"/>
  <c r="H762" i="2"/>
  <c r="I762" i="2" s="1"/>
  <c r="A762" i="2" s="1"/>
  <c r="H613" i="2"/>
  <c r="I613" i="2" s="1"/>
  <c r="A613" i="2" s="1"/>
  <c r="H582" i="2"/>
  <c r="I582" i="2" s="1"/>
  <c r="A582" i="2" s="1"/>
  <c r="H518" i="2"/>
  <c r="I518" i="2" s="1"/>
  <c r="A518" i="2" s="1"/>
  <c r="H454" i="2"/>
  <c r="I454" i="2" s="1"/>
  <c r="A454" i="2" s="1"/>
  <c r="H390" i="2"/>
  <c r="I390" i="2" s="1"/>
  <c r="A390" i="2" s="1"/>
  <c r="H326" i="2"/>
  <c r="I326" i="2" s="1"/>
  <c r="A326" i="2" s="1"/>
  <c r="H246" i="2"/>
  <c r="H193" i="2"/>
  <c r="I193" i="2" s="1"/>
  <c r="A193" i="2" s="1"/>
  <c r="H65" i="2"/>
  <c r="I65" i="2" s="1"/>
  <c r="A65" i="2" s="1"/>
  <c r="H12" i="2"/>
  <c r="H241" i="2"/>
  <c r="I241" i="2" s="1"/>
  <c r="A241" i="2" s="1"/>
  <c r="H145" i="2"/>
  <c r="I145" i="2" s="1"/>
  <c r="A145" i="2" s="1"/>
  <c r="H28" i="2"/>
  <c r="I28" i="2" s="1"/>
  <c r="A28" i="2" s="1"/>
  <c r="H786" i="2"/>
  <c r="H722" i="2"/>
  <c r="H654" i="2"/>
  <c r="H622" i="2"/>
  <c r="I622" i="2" s="1"/>
  <c r="A622" i="2" s="1"/>
  <c r="H281" i="2"/>
  <c r="H217" i="2"/>
  <c r="I217" i="2" s="1"/>
  <c r="A217" i="2" s="1"/>
  <c r="H121" i="2"/>
  <c r="I121" i="2" s="1"/>
  <c r="A121" i="2" s="1"/>
  <c r="H74" i="2"/>
  <c r="I74" i="2" s="1"/>
  <c r="A74" i="2" s="1"/>
  <c r="H15" i="2"/>
  <c r="I15" i="2" s="1"/>
  <c r="A15" i="2" s="1"/>
  <c r="H177" i="2"/>
  <c r="H98" i="2"/>
  <c r="I98" i="2" s="1"/>
  <c r="A98" i="2" s="1"/>
  <c r="H49" i="2"/>
  <c r="I49" i="2" s="1"/>
  <c r="A49" i="2" s="1"/>
  <c r="H3122" i="2"/>
  <c r="H2717" i="2"/>
  <c r="I2717" i="2" s="1"/>
  <c r="A2717" i="2" s="1"/>
  <c r="H2389" i="2"/>
  <c r="I2389" i="2" s="1"/>
  <c r="A2389" i="2" s="1"/>
  <c r="H2309" i="2"/>
  <c r="I2309" i="2" s="1"/>
  <c r="A2309" i="2" s="1"/>
  <c r="H2143" i="2"/>
  <c r="I2143" i="2" s="1"/>
  <c r="A2143" i="2" s="1"/>
  <c r="H2127" i="2"/>
  <c r="I2127" i="2" s="1"/>
  <c r="A2127" i="2" s="1"/>
  <c r="H2114" i="2"/>
  <c r="I2114" i="2" s="1"/>
  <c r="A2114" i="2" s="1"/>
  <c r="H2098" i="2"/>
  <c r="I2098" i="2" s="1"/>
  <c r="A2098" i="2" s="1"/>
  <c r="H1989" i="2"/>
  <c r="H1950" i="2"/>
  <c r="I1950" i="2" s="1"/>
  <c r="A1950" i="2" s="1"/>
  <c r="H1807" i="2"/>
  <c r="I1807" i="2" s="1"/>
  <c r="A1807" i="2" s="1"/>
  <c r="H1741" i="2"/>
  <c r="I1741" i="2" s="1"/>
  <c r="A1741" i="2" s="1"/>
  <c r="H1657" i="2"/>
  <c r="I1657" i="2" s="1"/>
  <c r="A1657" i="2" s="1"/>
  <c r="H1625" i="2"/>
  <c r="H1597" i="2"/>
  <c r="H1530" i="2"/>
  <c r="I1530" i="2" s="1"/>
  <c r="A1530" i="2" s="1"/>
  <c r="H1503" i="2"/>
  <c r="I1503" i="2" s="1"/>
  <c r="A1503" i="2" s="1"/>
  <c r="H1465" i="2"/>
  <c r="I1465" i="2" s="1"/>
  <c r="A1465" i="2" s="1"/>
  <c r="H1429" i="2"/>
  <c r="H1406" i="2"/>
  <c r="H1398" i="2"/>
  <c r="H1370" i="2"/>
  <c r="H1354" i="2"/>
  <c r="H1294" i="2"/>
  <c r="I1294" i="2" s="1"/>
  <c r="A1294" i="2" s="1"/>
  <c r="H1106" i="2"/>
  <c r="H1010" i="2"/>
  <c r="I1010" i="2" s="1"/>
  <c r="A1010" i="2" s="1"/>
  <c r="H957" i="2"/>
  <c r="H922" i="2"/>
  <c r="H897" i="2"/>
  <c r="H862" i="2"/>
  <c r="H818" i="2"/>
  <c r="I818" i="2" s="1"/>
  <c r="A818" i="2" s="1"/>
  <c r="H789" i="2"/>
  <c r="I789" i="2" s="1"/>
  <c r="A789" i="2" s="1"/>
  <c r="H646" i="2"/>
  <c r="H574" i="2"/>
  <c r="I574" i="2" s="1"/>
  <c r="A574" i="2" s="1"/>
  <c r="H510" i="2"/>
  <c r="I510" i="2" s="1"/>
  <c r="A510" i="2" s="1"/>
  <c r="H446" i="2"/>
  <c r="I446" i="2" s="1"/>
  <c r="A446" i="2" s="1"/>
  <c r="H3554" i="2"/>
  <c r="H2546" i="2"/>
  <c r="H2550" i="2"/>
  <c r="H3881" i="2"/>
  <c r="H3814" i="2"/>
  <c r="H3738" i="2"/>
  <c r="H3662" i="2"/>
  <c r="H3605" i="2"/>
  <c r="H3559" i="2"/>
  <c r="H3513" i="2"/>
  <c r="I3513" i="2" s="1"/>
  <c r="A3513" i="2" s="1"/>
  <c r="H3422" i="2"/>
  <c r="H3385" i="2"/>
  <c r="I3385" i="2" s="1"/>
  <c r="A3385" i="2" s="1"/>
  <c r="H3321" i="2"/>
  <c r="H3230" i="2"/>
  <c r="I3230" i="2" s="1"/>
  <c r="A3230" i="2" s="1"/>
  <c r="H2875" i="2"/>
  <c r="H2811" i="2"/>
  <c r="H2699" i="2"/>
  <c r="H2651" i="2"/>
  <c r="H2518" i="2"/>
  <c r="H2427" i="2"/>
  <c r="H2363" i="2"/>
  <c r="H1945" i="2"/>
  <c r="H1810" i="2"/>
  <c r="I1810" i="2" s="1"/>
  <c r="A1810" i="2" s="1"/>
  <c r="H3810" i="2"/>
  <c r="H3665" i="2"/>
  <c r="H3601" i="2"/>
  <c r="H3578" i="2"/>
  <c r="H3806" i="2"/>
  <c r="H3726" i="2"/>
  <c r="H3615" i="2"/>
  <c r="H3185" i="2"/>
  <c r="H3167" i="2"/>
  <c r="H3121" i="2"/>
  <c r="I3121" i="2" s="1"/>
  <c r="A3121" i="2" s="1"/>
  <c r="H3103" i="2"/>
  <c r="I3103" i="2" s="1"/>
  <c r="A3103" i="2" s="1"/>
  <c r="H2975" i="2"/>
  <c r="I2975" i="2" s="1"/>
  <c r="A2975" i="2" s="1"/>
  <c r="H2791" i="2"/>
  <c r="I2791" i="2" s="1"/>
  <c r="A2791" i="2" s="1"/>
  <c r="H2099" i="2"/>
  <c r="H2062" i="2"/>
  <c r="H2017" i="2"/>
  <c r="H1882" i="2"/>
  <c r="H1859" i="2"/>
  <c r="H1731" i="2"/>
  <c r="H853" i="2"/>
  <c r="H667" i="2"/>
  <c r="H3247" i="2"/>
  <c r="I3247" i="2" s="1"/>
  <c r="A3247" i="2" s="1"/>
  <c r="H895" i="2"/>
  <c r="I895" i="2" s="1"/>
  <c r="A895" i="2" s="1"/>
  <c r="H831" i="2"/>
  <c r="I831" i="2" s="1"/>
  <c r="A831" i="2" s="1"/>
  <c r="H1610" i="2"/>
  <c r="H1513" i="2"/>
  <c r="H1491" i="2"/>
  <c r="H1345" i="2"/>
  <c r="I1345" i="2" s="1"/>
  <c r="A1345" i="2" s="1"/>
  <c r="H1017" i="2"/>
  <c r="I1017" i="2" s="1"/>
  <c r="A1017" i="2" s="1"/>
  <c r="H953" i="2"/>
  <c r="I953" i="2" s="1"/>
  <c r="A953" i="2" s="1"/>
  <c r="H889" i="2"/>
  <c r="I889" i="2" s="1"/>
  <c r="A889" i="2" s="1"/>
  <c r="H666" i="2"/>
  <c r="I666" i="2" s="1"/>
  <c r="A666" i="2" s="1"/>
  <c r="H634" i="2"/>
  <c r="I634" i="2" s="1"/>
  <c r="A634" i="2" s="1"/>
  <c r="H602" i="2"/>
  <c r="I602" i="2" s="1"/>
  <c r="A602" i="2" s="1"/>
  <c r="H570" i="2"/>
  <c r="I570" i="2" s="1"/>
  <c r="A570" i="2" s="1"/>
  <c r="H538" i="2"/>
  <c r="I538" i="2" s="1"/>
  <c r="A538" i="2" s="1"/>
  <c r="H506" i="2"/>
  <c r="I506" i="2" s="1"/>
  <c r="A506" i="2" s="1"/>
  <c r="H474" i="2"/>
  <c r="I474" i="2" s="1"/>
  <c r="A474" i="2" s="1"/>
  <c r="H442" i="2"/>
  <c r="I442" i="2" s="1"/>
  <c r="A442" i="2" s="1"/>
  <c r="H410" i="2"/>
  <c r="I410" i="2" s="1"/>
  <c r="A410" i="2" s="1"/>
  <c r="H378" i="2"/>
  <c r="I378" i="2" s="1"/>
  <c r="A378" i="2" s="1"/>
  <c r="H346" i="2"/>
  <c r="I346" i="2" s="1"/>
  <c r="A346" i="2" s="1"/>
  <c r="H314" i="2"/>
  <c r="I314" i="2" s="1"/>
  <c r="A314" i="2" s="1"/>
  <c r="H282" i="2"/>
  <c r="I282" i="2" s="1"/>
  <c r="A282" i="2" s="1"/>
  <c r="H250" i="2"/>
  <c r="I250" i="2" s="1"/>
  <c r="A250" i="2" s="1"/>
  <c r="H218" i="2"/>
  <c r="I218" i="2" s="1"/>
  <c r="A218" i="2" s="1"/>
  <c r="H186" i="2"/>
  <c r="I186" i="2" s="1"/>
  <c r="A186" i="2" s="1"/>
  <c r="H154" i="2"/>
  <c r="I154" i="2" s="1"/>
  <c r="A154" i="2" s="1"/>
  <c r="H122" i="2"/>
  <c r="I122" i="2" s="1"/>
  <c r="A122" i="2" s="1"/>
  <c r="H965" i="2"/>
  <c r="I965" i="2" s="1"/>
  <c r="A965" i="2" s="1"/>
  <c r="H22" i="2"/>
  <c r="H6" i="2"/>
  <c r="H1679" i="2"/>
  <c r="I1679" i="2" s="1"/>
  <c r="A1679" i="2" s="1"/>
  <c r="H3650" i="2"/>
  <c r="I3650" i="2" s="1"/>
  <c r="A3650" i="2" s="1"/>
  <c r="H3533" i="2"/>
  <c r="H3413" i="2"/>
  <c r="H3345" i="2"/>
  <c r="H3277" i="2"/>
  <c r="H3162" i="2"/>
  <c r="H2906" i="2"/>
  <c r="H3850" i="2"/>
  <c r="I3850" i="2" s="1"/>
  <c r="A3850" i="2" s="1"/>
  <c r="H3802" i="2"/>
  <c r="I3802" i="2" s="1"/>
  <c r="A3802" i="2" s="1"/>
  <c r="H3737" i="2"/>
  <c r="I3737" i="2" s="1"/>
  <c r="A3737" i="2" s="1"/>
  <c r="H3691" i="2"/>
  <c r="I3691" i="2" s="1"/>
  <c r="A3691" i="2" s="1"/>
  <c r="H3561" i="2"/>
  <c r="I3561" i="2" s="1"/>
  <c r="A3561" i="2" s="1"/>
  <c r="H3521" i="2"/>
  <c r="I3521" i="2" s="1"/>
  <c r="A3521" i="2" s="1"/>
  <c r="H3499" i="2"/>
  <c r="I3499" i="2" s="1"/>
  <c r="A3499" i="2" s="1"/>
  <c r="H3457" i="2"/>
  <c r="I3457" i="2" s="1"/>
  <c r="A3457" i="2" s="1"/>
  <c r="H3435" i="2"/>
  <c r="I3435" i="2" s="1"/>
  <c r="A3435" i="2" s="1"/>
  <c r="H3393" i="2"/>
  <c r="I3393" i="2" s="1"/>
  <c r="A3393" i="2" s="1"/>
  <c r="H3371" i="2"/>
  <c r="I3371" i="2" s="1"/>
  <c r="A3371" i="2" s="1"/>
  <c r="H3329" i="2"/>
  <c r="I3329" i="2" s="1"/>
  <c r="A3329" i="2" s="1"/>
  <c r="H3307" i="2"/>
  <c r="I3307" i="2" s="1"/>
  <c r="A3307" i="2" s="1"/>
  <c r="H3265" i="2"/>
  <c r="I3265" i="2" s="1"/>
  <c r="A3265" i="2" s="1"/>
  <c r="H3218" i="2"/>
  <c r="I3218" i="2" s="1"/>
  <c r="A3218" i="2" s="1"/>
  <c r="H3165" i="2"/>
  <c r="I3165" i="2" s="1"/>
  <c r="A3165" i="2" s="1"/>
  <c r="H3126" i="2"/>
  <c r="H3091" i="2"/>
  <c r="H3070" i="2"/>
  <c r="H3029" i="2"/>
  <c r="H2971" i="2"/>
  <c r="I2971" i="2" s="1"/>
  <c r="A2971" i="2" s="1"/>
  <c r="H2954" i="2"/>
  <c r="I2954" i="2" s="1"/>
  <c r="A2954" i="2" s="1"/>
  <c r="H2909" i="2"/>
  <c r="I2909" i="2" s="1"/>
  <c r="A2909" i="2" s="1"/>
  <c r="H2861" i="2"/>
  <c r="H2825" i="2"/>
  <c r="H2733" i="2"/>
  <c r="I2733" i="2" s="1"/>
  <c r="A2733" i="2" s="1"/>
  <c r="H2697" i="2"/>
  <c r="I2697" i="2" s="1"/>
  <c r="A2697" i="2" s="1"/>
  <c r="H2609" i="2"/>
  <c r="H2469" i="2"/>
  <c r="H2405" i="2"/>
  <c r="I2405" i="2" s="1"/>
  <c r="A2405" i="2" s="1"/>
  <c r="H2341" i="2"/>
  <c r="H2277" i="2"/>
  <c r="I2277" i="2" s="1"/>
  <c r="A2277" i="2" s="1"/>
  <c r="H2213" i="2"/>
  <c r="H2149" i="2"/>
  <c r="I2149" i="2" s="1"/>
  <c r="A2149" i="2" s="1"/>
  <c r="H2085" i="2"/>
  <c r="H2021" i="2"/>
  <c r="I2021" i="2" s="1"/>
  <c r="A2021" i="2" s="1"/>
  <c r="H1897" i="2"/>
  <c r="H1833" i="2"/>
  <c r="H1806" i="2"/>
  <c r="H1790" i="2"/>
  <c r="H1742" i="2"/>
  <c r="I1742" i="2" s="1"/>
  <c r="A1742" i="2" s="1"/>
  <c r="H1726" i="2"/>
  <c r="I1726" i="2" s="1"/>
  <c r="A1726" i="2" s="1"/>
  <c r="H3857" i="2"/>
  <c r="I3857" i="2" s="1"/>
  <c r="A3857" i="2" s="1"/>
  <c r="H3831" i="2"/>
  <c r="I3831" i="2" s="1"/>
  <c r="A3831" i="2" s="1"/>
  <c r="H3763" i="2"/>
  <c r="H3725" i="2"/>
  <c r="H3698" i="2"/>
  <c r="H3547" i="2"/>
  <c r="H3487" i="2"/>
  <c r="H3427" i="2"/>
  <c r="H3330" i="2"/>
  <c r="I3330" i="2" s="1"/>
  <c r="A3330" i="2" s="1"/>
  <c r="H3291" i="2"/>
  <c r="I3291" i="2" s="1"/>
  <c r="A3291" i="2" s="1"/>
  <c r="H3227" i="2"/>
  <c r="I3227" i="2" s="1"/>
  <c r="A3227" i="2" s="1"/>
  <c r="H3147" i="2"/>
  <c r="I3147" i="2" s="1"/>
  <c r="A3147" i="2" s="1"/>
  <c r="H3110" i="2"/>
  <c r="I3110" i="2" s="1"/>
  <c r="A3110" i="2" s="1"/>
  <c r="H3075" i="2"/>
  <c r="I3075" i="2" s="1"/>
  <c r="A3075" i="2" s="1"/>
  <c r="H3019" i="2"/>
  <c r="I3019" i="2" s="1"/>
  <c r="A3019" i="2" s="1"/>
  <c r="H2982" i="2"/>
  <c r="I2982" i="2" s="1"/>
  <c r="A2982" i="2" s="1"/>
  <c r="H2947" i="2"/>
  <c r="I2947" i="2" s="1"/>
  <c r="A2947" i="2" s="1"/>
  <c r="H2891" i="2"/>
  <c r="I2891" i="2" s="1"/>
  <c r="A2891" i="2" s="1"/>
  <c r="H2849" i="2"/>
  <c r="I2849" i="2" s="1"/>
  <c r="A2849" i="2" s="1"/>
  <c r="H3303" i="2"/>
  <c r="I3303" i="2" s="1"/>
  <c r="A3303" i="2" s="1"/>
  <c r="H2649" i="2"/>
  <c r="I2649" i="2" s="1"/>
  <c r="A2649" i="2" s="1"/>
  <c r="H2519" i="2"/>
  <c r="H2490" i="2"/>
  <c r="H2439" i="2"/>
  <c r="H2269" i="2"/>
  <c r="I2269" i="2" s="1"/>
  <c r="A2269" i="2" s="1"/>
  <c r="H2253" i="2"/>
  <c r="I2253" i="2" s="1"/>
  <c r="A2253" i="2" s="1"/>
  <c r="H1902" i="2"/>
  <c r="I1902" i="2" s="1"/>
  <c r="A1902" i="2" s="1"/>
  <c r="H1886" i="2"/>
  <c r="I1886" i="2" s="1"/>
  <c r="A1886" i="2" s="1"/>
  <c r="H1861" i="2"/>
  <c r="I1861" i="2" s="1"/>
  <c r="A1861" i="2" s="1"/>
  <c r="H1567" i="2"/>
  <c r="I1567" i="2" s="1"/>
  <c r="A1567" i="2" s="1"/>
  <c r="H1529" i="2"/>
  <c r="I1529" i="2" s="1"/>
  <c r="A1529" i="2" s="1"/>
  <c r="H1466" i="2"/>
  <c r="H1445" i="2"/>
  <c r="H1414" i="2"/>
  <c r="H1390" i="2"/>
  <c r="H1382" i="2"/>
  <c r="H1357" i="2"/>
  <c r="H1297" i="2"/>
  <c r="I1297" i="2" s="1"/>
  <c r="A1297" i="2" s="1"/>
  <c r="H1263" i="2"/>
  <c r="I1263" i="2" s="1"/>
  <c r="A1263" i="2" s="1"/>
  <c r="H1231" i="2"/>
  <c r="I1231" i="2" s="1"/>
  <c r="A1231" i="2" s="1"/>
  <c r="H1199" i="2"/>
  <c r="I1199" i="2" s="1"/>
  <c r="A1199" i="2" s="1"/>
  <c r="H1167" i="2"/>
  <c r="I1167" i="2" s="1"/>
  <c r="A1167" i="2" s="1"/>
  <c r="H1135" i="2"/>
  <c r="I1135" i="2" s="1"/>
  <c r="A1135" i="2" s="1"/>
  <c r="H914" i="2"/>
  <c r="H662" i="2"/>
  <c r="H566" i="2"/>
  <c r="H502" i="2"/>
  <c r="H438" i="2"/>
  <c r="H374" i="2"/>
  <c r="H310" i="2"/>
  <c r="H214" i="2"/>
  <c r="H161" i="2"/>
  <c r="H114" i="2"/>
  <c r="I114" i="2" s="1"/>
  <c r="A114" i="2" s="1"/>
  <c r="H10" i="2"/>
  <c r="I10" i="2" s="1"/>
  <c r="A10" i="2" s="1"/>
  <c r="H273" i="2"/>
  <c r="H228" i="2"/>
  <c r="H24" i="2"/>
  <c r="I24" i="2" s="1"/>
  <c r="A24" i="2" s="1"/>
  <c r="H1105" i="2"/>
  <c r="I1105" i="2" s="1"/>
  <c r="A1105" i="2" s="1"/>
  <c r="H1090" i="2"/>
  <c r="I1090" i="2" s="1"/>
  <c r="A1090" i="2" s="1"/>
  <c r="H834" i="2"/>
  <c r="H669" i="2"/>
  <c r="I669" i="2" s="1"/>
  <c r="A669" i="2" s="1"/>
  <c r="H637" i="2"/>
  <c r="I637" i="2" s="1"/>
  <c r="A637" i="2" s="1"/>
  <c r="H605" i="2"/>
  <c r="H297" i="2"/>
  <c r="H89" i="2"/>
  <c r="I89" i="2" s="1"/>
  <c r="A89" i="2" s="1"/>
  <c r="H34" i="2"/>
  <c r="H209" i="2"/>
  <c r="I209" i="2" s="1"/>
  <c r="A209" i="2" s="1"/>
  <c r="H81" i="2"/>
  <c r="H26" i="2"/>
  <c r="H2713" i="2"/>
  <c r="H2638" i="2"/>
  <c r="H2553" i="2"/>
  <c r="H2399" i="2"/>
  <c r="H2383" i="2"/>
  <c r="H2370" i="2"/>
  <c r="I2370" i="2" s="1"/>
  <c r="A2370" i="2" s="1"/>
  <c r="H2354" i="2"/>
  <c r="I2354" i="2" s="1"/>
  <c r="A2354" i="2" s="1"/>
  <c r="H2141" i="2"/>
  <c r="I2141" i="2" s="1"/>
  <c r="A2141" i="2" s="1"/>
  <c r="H2125" i="2"/>
  <c r="I2125" i="2" s="1"/>
  <c r="A2125" i="2" s="1"/>
  <c r="H1946" i="2"/>
  <c r="H1801" i="2"/>
  <c r="I1801" i="2" s="1"/>
  <c r="A1801" i="2" s="1"/>
  <c r="H1774" i="2"/>
  <c r="I1774" i="2" s="1"/>
  <c r="A1774" i="2" s="1"/>
  <c r="H1758" i="2"/>
  <c r="I1758" i="2" s="1"/>
  <c r="A1758" i="2" s="1"/>
  <c r="H1733" i="2"/>
  <c r="I1733" i="2" s="1"/>
  <c r="A1733" i="2" s="1"/>
  <c r="H1642" i="2"/>
  <c r="I1642" i="2" s="1"/>
  <c r="A1642" i="2" s="1"/>
  <c r="H1587" i="2"/>
  <c r="I1587" i="2" s="1"/>
  <c r="A1587" i="2" s="1"/>
  <c r="H1450" i="2"/>
  <c r="I1450" i="2" s="1"/>
  <c r="A1450" i="2" s="1"/>
  <c r="H1417" i="2"/>
  <c r="I1417" i="2" s="1"/>
  <c r="A1417" i="2" s="1"/>
  <c r="H1381" i="2"/>
  <c r="I1381" i="2" s="1"/>
  <c r="A1381" i="2" s="1"/>
  <c r="H1349" i="2"/>
  <c r="I1349" i="2" s="1"/>
  <c r="A1349" i="2" s="1"/>
  <c r="H1289" i="2"/>
  <c r="I1289" i="2" s="1"/>
  <c r="A1289" i="2" s="1"/>
  <c r="H1257" i="2"/>
  <c r="I1257" i="2" s="1"/>
  <c r="A1257" i="2" s="1"/>
  <c r="H1225" i="2"/>
  <c r="I1225" i="2" s="1"/>
  <c r="A1225" i="2" s="1"/>
  <c r="H2578" i="2"/>
  <c r="H2582" i="2"/>
  <c r="H2530" i="2"/>
  <c r="H1971" i="2"/>
  <c r="H3855" i="2"/>
  <c r="H3754" i="2"/>
  <c r="H3685" i="2"/>
  <c r="H3621" i="2"/>
  <c r="H3582" i="2"/>
  <c r="H3358" i="2"/>
  <c r="I3358" i="2" s="1"/>
  <c r="A3358" i="2" s="1"/>
  <c r="H3294" i="2"/>
  <c r="H3257" i="2"/>
  <c r="I3257" i="2" s="1"/>
  <c r="A3257" i="2" s="1"/>
  <c r="H3175" i="2"/>
  <c r="I3175" i="2" s="1"/>
  <c r="A3175" i="2" s="1"/>
  <c r="H2983" i="2"/>
  <c r="H2919" i="2"/>
  <c r="I2919" i="2" s="1"/>
  <c r="A2919" i="2" s="1"/>
  <c r="H2859" i="2"/>
  <c r="H2795" i="2"/>
  <c r="H2731" i="2"/>
  <c r="H2683" i="2"/>
  <c r="H2611" i="2"/>
  <c r="H2473" i="2"/>
  <c r="H2390" i="2"/>
  <c r="H2326" i="2"/>
  <c r="H1981" i="2"/>
  <c r="I1981" i="2" s="1"/>
  <c r="A1981" i="2" s="1"/>
  <c r="H1682" i="2"/>
  <c r="I1682" i="2" s="1"/>
  <c r="A1682" i="2" s="1"/>
  <c r="H1554" i="2"/>
  <c r="I1554" i="2" s="1"/>
  <c r="A1554" i="2" s="1"/>
  <c r="H1359" i="2"/>
  <c r="I1359" i="2" s="1"/>
  <c r="A1359" i="2" s="1"/>
  <c r="H3874" i="2"/>
  <c r="H3787" i="2"/>
  <c r="H3683" i="2"/>
  <c r="H3742" i="2"/>
  <c r="H3661" i="2"/>
  <c r="H3567" i="2"/>
  <c r="H3203" i="2"/>
  <c r="H3057" i="2"/>
  <c r="H3039" i="2"/>
  <c r="H2993" i="2"/>
  <c r="I2993" i="2" s="1"/>
  <c r="A2993" i="2" s="1"/>
  <c r="H2929" i="2"/>
  <c r="H2911" i="2"/>
  <c r="H2871" i="2"/>
  <c r="I2871" i="2" s="1"/>
  <c r="A2871" i="2" s="1"/>
  <c r="H2855" i="2"/>
  <c r="I2855" i="2" s="1"/>
  <c r="A2855" i="2" s="1"/>
  <c r="H2839" i="2"/>
  <c r="I2839" i="2" s="1"/>
  <c r="A2839" i="2" s="1"/>
  <c r="H2823" i="2"/>
  <c r="I2823" i="2" s="1"/>
  <c r="A2823" i="2" s="1"/>
  <c r="H2807" i="2"/>
  <c r="I2807" i="2" s="1"/>
  <c r="A2807" i="2" s="1"/>
  <c r="H2775" i="2"/>
  <c r="I2775" i="2" s="1"/>
  <c r="A2775" i="2" s="1"/>
  <c r="H2759" i="2"/>
  <c r="I2759" i="2" s="1"/>
  <c r="A2759" i="2" s="1"/>
  <c r="H2743" i="2"/>
  <c r="I2743" i="2" s="1"/>
  <c r="A2743" i="2" s="1"/>
  <c r="H2727" i="2"/>
  <c r="I2727" i="2" s="1"/>
  <c r="A2727" i="2" s="1"/>
  <c r="H2711" i="2"/>
  <c r="I2711" i="2" s="1"/>
  <c r="A2711" i="2" s="1"/>
  <c r="H2695" i="2"/>
  <c r="I2695" i="2" s="1"/>
  <c r="A2695" i="2" s="1"/>
  <c r="H2679" i="2"/>
  <c r="I2679" i="2" s="1"/>
  <c r="A2679" i="2" s="1"/>
  <c r="H2663" i="2"/>
  <c r="I2663" i="2" s="1"/>
  <c r="A2663" i="2" s="1"/>
  <c r="H2647" i="2"/>
  <c r="I2647" i="2" s="1"/>
  <c r="A2647" i="2" s="1"/>
  <c r="H2626" i="2"/>
  <c r="I2626" i="2" s="1"/>
  <c r="A2626" i="2" s="1"/>
  <c r="H2603" i="2"/>
  <c r="I2603" i="2" s="1"/>
  <c r="A2603" i="2" s="1"/>
  <c r="H2510" i="2"/>
  <c r="H2483" i="2"/>
  <c r="H2465" i="2"/>
  <c r="H2446" i="2"/>
  <c r="H2419" i="2"/>
  <c r="H2401" i="2"/>
  <c r="H2382" i="2"/>
  <c r="H2355" i="2"/>
  <c r="H2337" i="2"/>
  <c r="H2318" i="2"/>
  <c r="H2291" i="2"/>
  <c r="H2273" i="2"/>
  <c r="H2254" i="2"/>
  <c r="H2227" i="2"/>
  <c r="H2209" i="2"/>
  <c r="H2190" i="2"/>
  <c r="H2163" i="2"/>
  <c r="H2145" i="2"/>
  <c r="H2126" i="2"/>
  <c r="H2081" i="2"/>
  <c r="H2035" i="2"/>
  <c r="H1923" i="2"/>
  <c r="I1923" i="2" s="1"/>
  <c r="A1923" i="2" s="1"/>
  <c r="H1818" i="2"/>
  <c r="I1818" i="2" s="1"/>
  <c r="A1818" i="2" s="1"/>
  <c r="H1795" i="2"/>
  <c r="I1795" i="2" s="1"/>
  <c r="A1795" i="2" s="1"/>
  <c r="H1754" i="2"/>
  <c r="H949" i="2"/>
  <c r="H1107" i="2"/>
  <c r="H959" i="2"/>
  <c r="I959" i="2" s="1"/>
  <c r="A959" i="2" s="1"/>
  <c r="H1566" i="2"/>
  <c r="H1311" i="2"/>
  <c r="I1311" i="2" s="1"/>
  <c r="A1311" i="2" s="1"/>
  <c r="H57" i="2"/>
  <c r="H3545" i="2"/>
  <c r="I3545" i="2" s="1"/>
  <c r="A3545" i="2" s="1"/>
  <c r="H2591" i="2"/>
  <c r="H2575" i="2"/>
  <c r="I2575" i="2" s="1"/>
  <c r="A2575" i="2" s="1"/>
  <c r="H2559" i="2"/>
  <c r="H2543" i="2"/>
  <c r="I2543" i="2" s="1"/>
  <c r="A2543" i="2" s="1"/>
  <c r="H2599" i="2"/>
  <c r="H2579" i="2"/>
  <c r="I2579" i="2" s="1"/>
  <c r="A2579" i="2" s="1"/>
  <c r="H2563" i="2"/>
  <c r="H2547" i="2"/>
  <c r="I2547" i="2" s="1"/>
  <c r="A2547" i="2" s="1"/>
  <c r="H1983" i="2"/>
  <c r="H2003" i="2"/>
  <c r="I2003" i="2" s="1"/>
  <c r="A2003" i="2" s="1"/>
  <c r="H1955" i="2"/>
  <c r="H1407" i="2"/>
  <c r="H731" i="2"/>
  <c r="I731" i="2" s="1"/>
  <c r="A731" i="2" s="1"/>
  <c r="H3879" i="2"/>
  <c r="I3879" i="2" s="1"/>
  <c r="A3879" i="2" s="1"/>
  <c r="H3861" i="2"/>
  <c r="I3861" i="2" s="1"/>
  <c r="A3861" i="2" s="1"/>
  <c r="H3853" i="2"/>
  <c r="I3853" i="2" s="1"/>
  <c r="A3853" i="2" s="1"/>
  <c r="H3830" i="2"/>
  <c r="I3830" i="2" s="1"/>
  <c r="A3830" i="2" s="1"/>
  <c r="H3807" i="2"/>
  <c r="I3807" i="2" s="1"/>
  <c r="A3807" i="2" s="1"/>
  <c r="H3789" i="2"/>
  <c r="I3789" i="2" s="1"/>
  <c r="A3789" i="2" s="1"/>
  <c r="H3766" i="2"/>
  <c r="I3766" i="2" s="1"/>
  <c r="A3766" i="2" s="1"/>
  <c r="H3751" i="2"/>
  <c r="I3751" i="2" s="1"/>
  <c r="A3751" i="2" s="1"/>
  <c r="H3735" i="2"/>
  <c r="I3735" i="2" s="1"/>
  <c r="A3735" i="2" s="1"/>
  <c r="H3719" i="2"/>
  <c r="I3719" i="2" s="1"/>
  <c r="A3719" i="2" s="1"/>
  <c r="H3701" i="2"/>
  <c r="I3701" i="2" s="1"/>
  <c r="A3701" i="2" s="1"/>
  <c r="H3678" i="2"/>
  <c r="I3678" i="2" s="1"/>
  <c r="A3678" i="2" s="1"/>
  <c r="H3655" i="2"/>
  <c r="I3655" i="2" s="1"/>
  <c r="A3655" i="2" s="1"/>
  <c r="H3637" i="2"/>
  <c r="I3637" i="2" s="1"/>
  <c r="A3637" i="2" s="1"/>
  <c r="H3614" i="2"/>
  <c r="I3614" i="2" s="1"/>
  <c r="A3614" i="2" s="1"/>
  <c r="H3598" i="2"/>
  <c r="I3598" i="2" s="1"/>
  <c r="A3598" i="2" s="1"/>
  <c r="H3575" i="2"/>
  <c r="I3575" i="2" s="1"/>
  <c r="A3575" i="2" s="1"/>
  <c r="H3557" i="2"/>
  <c r="I3557" i="2" s="1"/>
  <c r="A3557" i="2" s="1"/>
  <c r="H3529" i="2"/>
  <c r="I3529" i="2" s="1"/>
  <c r="A3529" i="2" s="1"/>
  <c r="H3502" i="2"/>
  <c r="I3502" i="2" s="1"/>
  <c r="A3502" i="2" s="1"/>
  <c r="H3465" i="2"/>
  <c r="I3465" i="2" s="1"/>
  <c r="A3465" i="2" s="1"/>
  <c r="H3438" i="2"/>
  <c r="H3401" i="2"/>
  <c r="H3374" i="2"/>
  <c r="H3337" i="2"/>
  <c r="H3310" i="2"/>
  <c r="H3273" i="2"/>
  <c r="H3246" i="2"/>
  <c r="H3191" i="2"/>
  <c r="H3145" i="2"/>
  <c r="H3127" i="2"/>
  <c r="H3081" i="2"/>
  <c r="H3063" i="2"/>
  <c r="I3063" i="2" s="1"/>
  <c r="A3063" i="2" s="1"/>
  <c r="H3017" i="2"/>
  <c r="I3017" i="2" s="1"/>
  <c r="A3017" i="2" s="1"/>
  <c r="H2999" i="2"/>
  <c r="I2999" i="2" s="1"/>
  <c r="A2999" i="2" s="1"/>
  <c r="H2953" i="2"/>
  <c r="I2953" i="2" s="1"/>
  <c r="A2953" i="2" s="1"/>
  <c r="H2935" i="2"/>
  <c r="H2889" i="2"/>
  <c r="H2870" i="2"/>
  <c r="H2854" i="2"/>
  <c r="H2838" i="2"/>
  <c r="H2822" i="2"/>
  <c r="H2806" i="2"/>
  <c r="H2790" i="2"/>
  <c r="H2774" i="2"/>
  <c r="H2758" i="2"/>
  <c r="H2742" i="2"/>
  <c r="H2726" i="2"/>
  <c r="H2710" i="2"/>
  <c r="H2694" i="2"/>
  <c r="H2678" i="2"/>
  <c r="H2662" i="2"/>
  <c r="H2646" i="2"/>
  <c r="H2627" i="2"/>
  <c r="H2535" i="2"/>
  <c r="H2507" i="2"/>
  <c r="I2507" i="2" s="1"/>
  <c r="A2507" i="2" s="1"/>
  <c r="H2489" i="2"/>
  <c r="H2470" i="2"/>
  <c r="I2470" i="2" s="1"/>
  <c r="A2470" i="2" s="1"/>
  <c r="H2443" i="2"/>
  <c r="H2425" i="2"/>
  <c r="I2425" i="2" s="1"/>
  <c r="A2425" i="2" s="1"/>
  <c r="H2406" i="2"/>
  <c r="H2379" i="2"/>
  <c r="I2379" i="2" s="1"/>
  <c r="A2379" i="2" s="1"/>
  <c r="H2361" i="2"/>
  <c r="H2342" i="2"/>
  <c r="I2342" i="2" s="1"/>
  <c r="A2342" i="2" s="1"/>
  <c r="H2297" i="2"/>
  <c r="H2278" i="2"/>
  <c r="H2233" i="2"/>
  <c r="H2214" i="2"/>
  <c r="I2214" i="2" s="1"/>
  <c r="A2214" i="2" s="1"/>
  <c r="H2169" i="2"/>
  <c r="H2150" i="2"/>
  <c r="H2105" i="2"/>
  <c r="I2105" i="2" s="1"/>
  <c r="A2105" i="2" s="1"/>
  <c r="H2086" i="2"/>
  <c r="I2086" i="2" s="1"/>
  <c r="A2086" i="2" s="1"/>
  <c r="H2041" i="2"/>
  <c r="H2022" i="2"/>
  <c r="H1965" i="2"/>
  <c r="H1942" i="2"/>
  <c r="I1942" i="2" s="1"/>
  <c r="A1942" i="2" s="1"/>
  <c r="H1929" i="2"/>
  <c r="I1929" i="2" s="1"/>
  <c r="A1929" i="2" s="1"/>
  <c r="H1890" i="2"/>
  <c r="H1826" i="2"/>
  <c r="H1762" i="2"/>
  <c r="H1698" i="2"/>
  <c r="H1634" i="2"/>
  <c r="H1570" i="2"/>
  <c r="H1506" i="2"/>
  <c r="H1442" i="2"/>
  <c r="H1410" i="2"/>
  <c r="H1378" i="2"/>
  <c r="H1347" i="2"/>
  <c r="H1327" i="2"/>
  <c r="H3867" i="2"/>
  <c r="I3867" i="2" s="1"/>
  <c r="A3867" i="2" s="1"/>
  <c r="H3849" i="2"/>
  <c r="I3849" i="2" s="1"/>
  <c r="A3849" i="2" s="1"/>
  <c r="H3826" i="2"/>
  <c r="I3826" i="2" s="1"/>
  <c r="A3826" i="2" s="1"/>
  <c r="H3803" i="2"/>
  <c r="I3803" i="2" s="1"/>
  <c r="A3803" i="2" s="1"/>
  <c r="H3785" i="2"/>
  <c r="I3785" i="2" s="1"/>
  <c r="A3785" i="2" s="1"/>
  <c r="H3762" i="2"/>
  <c r="I3762" i="2" s="1"/>
  <c r="A3762" i="2" s="1"/>
  <c r="H3699" i="2"/>
  <c r="I3699" i="2" s="1"/>
  <c r="A3699" i="2" s="1"/>
  <c r="H3681" i="2"/>
  <c r="I3681" i="2" s="1"/>
  <c r="A3681" i="2" s="1"/>
  <c r="H3658" i="2"/>
  <c r="I3658" i="2" s="1"/>
  <c r="A3658" i="2" s="1"/>
  <c r="H3635" i="2"/>
  <c r="I3635" i="2" s="1"/>
  <c r="A3635" i="2" s="1"/>
  <c r="H3617" i="2"/>
  <c r="I3617" i="2" s="1"/>
  <c r="A3617" i="2" s="1"/>
  <c r="H3594" i="2"/>
  <c r="I3594" i="2" s="1"/>
  <c r="A3594" i="2" s="1"/>
  <c r="H3571" i="2"/>
  <c r="I3571" i="2" s="1"/>
  <c r="A3571" i="2" s="1"/>
  <c r="H3530" i="2"/>
  <c r="I3530" i="2" s="1"/>
  <c r="A3530" i="2" s="1"/>
  <c r="H3498" i="2"/>
  <c r="I3498" i="2" s="1"/>
  <c r="A3498" i="2" s="1"/>
  <c r="H3466" i="2"/>
  <c r="I3466" i="2" s="1"/>
  <c r="A3466" i="2" s="1"/>
  <c r="H3434" i="2"/>
  <c r="I3434" i="2" s="1"/>
  <c r="A3434" i="2" s="1"/>
  <c r="H3402" i="2"/>
  <c r="I3402" i="2" s="1"/>
  <c r="A3402" i="2" s="1"/>
  <c r="H3370" i="2"/>
  <c r="I3370" i="2" s="1"/>
  <c r="A3370" i="2" s="1"/>
  <c r="H3338" i="2"/>
  <c r="I3338" i="2" s="1"/>
  <c r="A3338" i="2" s="1"/>
  <c r="H3306" i="2"/>
  <c r="I3306" i="2" s="1"/>
  <c r="A3306" i="2" s="1"/>
  <c r="H3274" i="2"/>
  <c r="I3274" i="2" s="1"/>
  <c r="A3274" i="2" s="1"/>
  <c r="H3242" i="2"/>
  <c r="I3242" i="2" s="1"/>
  <c r="A3242" i="2" s="1"/>
  <c r="H3822" i="2"/>
  <c r="I3822" i="2" s="1"/>
  <c r="A3822" i="2" s="1"/>
  <c r="H3799" i="2"/>
  <c r="I3799" i="2" s="1"/>
  <c r="A3799" i="2" s="1"/>
  <c r="H3781" i="2"/>
  <c r="I3781" i="2" s="1"/>
  <c r="A3781" i="2" s="1"/>
  <c r="H3755" i="2"/>
  <c r="I3755" i="2" s="1"/>
  <c r="A3755" i="2" s="1"/>
  <c r="H3739" i="2"/>
  <c r="I3739" i="2" s="1"/>
  <c r="A3739" i="2" s="1"/>
  <c r="H3723" i="2"/>
  <c r="I3723" i="2" s="1"/>
  <c r="A3723" i="2" s="1"/>
  <c r="H3695" i="2"/>
  <c r="I3695" i="2" s="1"/>
  <c r="A3695" i="2" s="1"/>
  <c r="H3677" i="2"/>
  <c r="I3677" i="2" s="1"/>
  <c r="A3677" i="2" s="1"/>
  <c r="H3654" i="2"/>
  <c r="I3654" i="2" s="1"/>
  <c r="A3654" i="2" s="1"/>
  <c r="H3631" i="2"/>
  <c r="I3631" i="2" s="1"/>
  <c r="A3631" i="2" s="1"/>
  <c r="H3606" i="2"/>
  <c r="I3606" i="2" s="1"/>
  <c r="A3606" i="2" s="1"/>
  <c r="H3583" i="2"/>
  <c r="I3583" i="2" s="1"/>
  <c r="A3583" i="2" s="1"/>
  <c r="H3565" i="2"/>
  <c r="I3565" i="2" s="1"/>
  <c r="A3565" i="2" s="1"/>
  <c r="H3542" i="2"/>
  <c r="I3542" i="2" s="1"/>
  <c r="A3542" i="2" s="1"/>
  <c r="H3510" i="2"/>
  <c r="I3510" i="2" s="1"/>
  <c r="A3510" i="2" s="1"/>
  <c r="H3478" i="2"/>
  <c r="I3478" i="2" s="1"/>
  <c r="A3478" i="2" s="1"/>
  <c r="H3446" i="2"/>
  <c r="I3446" i="2" s="1"/>
  <c r="A3446" i="2" s="1"/>
  <c r="H3414" i="2"/>
  <c r="I3414" i="2" s="1"/>
  <c r="A3414" i="2" s="1"/>
  <c r="H3382" i="2"/>
  <c r="I3382" i="2" s="1"/>
  <c r="A3382" i="2" s="1"/>
  <c r="H3350" i="2"/>
  <c r="I3350" i="2" s="1"/>
  <c r="A3350" i="2" s="1"/>
  <c r="H3318" i="2"/>
  <c r="I3318" i="2" s="1"/>
  <c r="A3318" i="2" s="1"/>
  <c r="H3286" i="2"/>
  <c r="I3286" i="2" s="1"/>
  <c r="A3286" i="2" s="1"/>
  <c r="H3254" i="2"/>
  <c r="I3254" i="2" s="1"/>
  <c r="A3254" i="2" s="1"/>
  <c r="H3222" i="2"/>
  <c r="I3222" i="2" s="1"/>
  <c r="A3222" i="2" s="1"/>
  <c r="H3209" i="2"/>
  <c r="I3209" i="2" s="1"/>
  <c r="A3209" i="2" s="1"/>
  <c r="H3201" i="2"/>
  <c r="I3201" i="2" s="1"/>
  <c r="A3201" i="2" s="1"/>
  <c r="H3183" i="2"/>
  <c r="I3183" i="2" s="1"/>
  <c r="A3183" i="2" s="1"/>
  <c r="H3137" i="2"/>
  <c r="H3119" i="2"/>
  <c r="H3073" i="2"/>
  <c r="I3073" i="2" s="1"/>
  <c r="A3073" i="2" s="1"/>
  <c r="H3055" i="2"/>
  <c r="I3055" i="2" s="1"/>
  <c r="A3055" i="2" s="1"/>
  <c r="H3009" i="2"/>
  <c r="H2991" i="2"/>
  <c r="H2945" i="2"/>
  <c r="I2945" i="2" s="1"/>
  <c r="A2945" i="2" s="1"/>
  <c r="H2927" i="2"/>
  <c r="I2927" i="2" s="1"/>
  <c r="A2927" i="2" s="1"/>
  <c r="H2881" i="2"/>
  <c r="H2866" i="2"/>
  <c r="H2850" i="2"/>
  <c r="H2834" i="2"/>
  <c r="H2818" i="2"/>
  <c r="H2802" i="2"/>
  <c r="H2786" i="2"/>
  <c r="H2770" i="2"/>
  <c r="H2754" i="2"/>
  <c r="H2738" i="2"/>
  <c r="H2722" i="2"/>
  <c r="H2706" i="2"/>
  <c r="H2690" i="2"/>
  <c r="H2674" i="2"/>
  <c r="H2658" i="2"/>
  <c r="H2642" i="2"/>
  <c r="H2619" i="2"/>
  <c r="H2526" i="2"/>
  <c r="I2526" i="2" s="1"/>
  <c r="A2526" i="2" s="1"/>
  <c r="H2499" i="2"/>
  <c r="I2499" i="2" s="1"/>
  <c r="A2499" i="2" s="1"/>
  <c r="H2481" i="2"/>
  <c r="I2481" i="2" s="1"/>
  <c r="A2481" i="2" s="1"/>
  <c r="H2462" i="2"/>
  <c r="I2462" i="2" s="1"/>
  <c r="A2462" i="2" s="1"/>
  <c r="H2435" i="2"/>
  <c r="I2435" i="2" s="1"/>
  <c r="A2435" i="2" s="1"/>
  <c r="H2417" i="2"/>
  <c r="I2417" i="2" s="1"/>
  <c r="A2417" i="2" s="1"/>
  <c r="H2398" i="2"/>
  <c r="I2398" i="2" s="1"/>
  <c r="A2398" i="2" s="1"/>
  <c r="H2371" i="2"/>
  <c r="I2371" i="2" s="1"/>
  <c r="A2371" i="2" s="1"/>
  <c r="H2353" i="2"/>
  <c r="I2353" i="2" s="1"/>
  <c r="A2353" i="2" s="1"/>
  <c r="H2334" i="2"/>
  <c r="I2334" i="2" s="1"/>
  <c r="A2334" i="2" s="1"/>
  <c r="H2307" i="2"/>
  <c r="I2307" i="2" s="1"/>
  <c r="A2307" i="2" s="1"/>
  <c r="H2289" i="2"/>
  <c r="I2289" i="2" s="1"/>
  <c r="A2289" i="2" s="1"/>
  <c r="H2270" i="2"/>
  <c r="I2270" i="2" s="1"/>
  <c r="A2270" i="2" s="1"/>
  <c r="H2243" i="2"/>
  <c r="I2243" i="2" s="1"/>
  <c r="A2243" i="2" s="1"/>
  <c r="H2225" i="2"/>
  <c r="I2225" i="2" s="1"/>
  <c r="A2225" i="2" s="1"/>
  <c r="H2206" i="2"/>
  <c r="I2206" i="2" s="1"/>
  <c r="A2206" i="2" s="1"/>
  <c r="H2179" i="2"/>
  <c r="I2179" i="2" s="1"/>
  <c r="A2179" i="2" s="1"/>
  <c r="H2161" i="2"/>
  <c r="I2161" i="2" s="1"/>
  <c r="A2161" i="2" s="1"/>
  <c r="H2142" i="2"/>
  <c r="I2142" i="2" s="1"/>
  <c r="A2142" i="2" s="1"/>
  <c r="H2115" i="2"/>
  <c r="I2115" i="2" s="1"/>
  <c r="A2115" i="2" s="1"/>
  <c r="H2097" i="2"/>
  <c r="I2097" i="2" s="1"/>
  <c r="A2097" i="2" s="1"/>
  <c r="H2078" i="2"/>
  <c r="I2078" i="2" s="1"/>
  <c r="A2078" i="2" s="1"/>
  <c r="H2051" i="2"/>
  <c r="I2051" i="2" s="1"/>
  <c r="A2051" i="2" s="1"/>
  <c r="H2033" i="2"/>
  <c r="I2033" i="2" s="1"/>
  <c r="A2033" i="2" s="1"/>
  <c r="H2014" i="2"/>
  <c r="I2014" i="2" s="1"/>
  <c r="A2014" i="2" s="1"/>
  <c r="H1898" i="2"/>
  <c r="I1898" i="2" s="1"/>
  <c r="A1898" i="2" s="1"/>
  <c r="H1875" i="2"/>
  <c r="I1875" i="2" s="1"/>
  <c r="A1875" i="2" s="1"/>
  <c r="H1834" i="2"/>
  <c r="H1811" i="2"/>
  <c r="H1770" i="2"/>
  <c r="I1770" i="2" s="1"/>
  <c r="A1770" i="2" s="1"/>
  <c r="H1747" i="2"/>
  <c r="I1747" i="2" s="1"/>
  <c r="A1747" i="2" s="1"/>
  <c r="H1093" i="2"/>
  <c r="H1045" i="2"/>
  <c r="H917" i="2"/>
  <c r="H837" i="2"/>
  <c r="H70" i="2"/>
  <c r="I70" i="2" s="1"/>
  <c r="A70" i="2" s="1"/>
  <c r="H1267" i="2"/>
  <c r="H1235" i="2"/>
  <c r="H1203" i="2"/>
  <c r="H1171" i="2"/>
  <c r="H1139" i="2"/>
  <c r="H1674" i="2"/>
  <c r="H1630" i="2"/>
  <c r="H1577" i="2"/>
  <c r="H1555" i="2"/>
  <c r="H1418" i="2"/>
  <c r="I1418" i="2" s="1"/>
  <c r="A1418" i="2" s="1"/>
  <c r="H1374" i="2"/>
  <c r="I1374" i="2" s="1"/>
  <c r="A1374" i="2" s="1"/>
  <c r="H1302" i="2"/>
  <c r="H1119" i="2"/>
  <c r="I1119" i="2" s="1"/>
  <c r="A1119" i="2" s="1"/>
  <c r="H1033" i="2"/>
  <c r="I1033" i="2" s="1"/>
  <c r="A1033" i="2" s="1"/>
  <c r="H969" i="2"/>
  <c r="I969" i="2" s="1"/>
  <c r="A969" i="2" s="1"/>
  <c r="H923" i="2"/>
  <c r="H905" i="2"/>
  <c r="H859" i="2"/>
  <c r="I859" i="2" s="1"/>
  <c r="A859" i="2" s="1"/>
  <c r="H841" i="2"/>
  <c r="I841" i="2" s="1"/>
  <c r="A841" i="2" s="1"/>
  <c r="H658" i="2"/>
  <c r="I658" i="2" s="1"/>
  <c r="A658" i="2" s="1"/>
  <c r="H626" i="2"/>
  <c r="I626" i="2" s="1"/>
  <c r="A626" i="2" s="1"/>
  <c r="H594" i="2"/>
  <c r="I594" i="2" s="1"/>
  <c r="A594" i="2" s="1"/>
  <c r="H562" i="2"/>
  <c r="I562" i="2" s="1"/>
  <c r="A562" i="2" s="1"/>
  <c r="H530" i="2"/>
  <c r="I530" i="2" s="1"/>
  <c r="A530" i="2" s="1"/>
  <c r="H498" i="2"/>
  <c r="I498" i="2" s="1"/>
  <c r="A498" i="2" s="1"/>
  <c r="H466" i="2"/>
  <c r="I466" i="2" s="1"/>
  <c r="A466" i="2" s="1"/>
  <c r="H434" i="2"/>
  <c r="I434" i="2" s="1"/>
  <c r="A434" i="2" s="1"/>
  <c r="H402" i="2"/>
  <c r="I402" i="2" s="1"/>
  <c r="A402" i="2" s="1"/>
  <c r="H370" i="2"/>
  <c r="I370" i="2" s="1"/>
  <c r="A370" i="2" s="1"/>
  <c r="H338" i="2"/>
  <c r="I338" i="2" s="1"/>
  <c r="A338" i="2" s="1"/>
  <c r="H306" i="2"/>
  <c r="I306" i="2" s="1"/>
  <c r="A306" i="2" s="1"/>
  <c r="H274" i="2"/>
  <c r="I274" i="2" s="1"/>
  <c r="A274" i="2" s="1"/>
  <c r="H242" i="2"/>
  <c r="I242" i="2" s="1"/>
  <c r="A242" i="2" s="1"/>
  <c r="H210" i="2"/>
  <c r="I210" i="2" s="1"/>
  <c r="A210" i="2" s="1"/>
  <c r="H178" i="2"/>
  <c r="I178" i="2" s="1"/>
  <c r="A178" i="2" s="1"/>
  <c r="H146" i="2"/>
  <c r="I146" i="2" s="1"/>
  <c r="A146" i="2" s="1"/>
  <c r="H1061" i="2"/>
  <c r="I1061" i="2" s="1"/>
  <c r="A1061" i="2" s="1"/>
  <c r="H933" i="2"/>
  <c r="I933" i="2" s="1"/>
  <c r="A933" i="2" s="1"/>
  <c r="H603" i="2"/>
  <c r="I603" i="2" s="1"/>
  <c r="A603" i="2" s="1"/>
  <c r="H539" i="2"/>
  <c r="I539" i="2" s="1"/>
  <c r="A539" i="2" s="1"/>
  <c r="H411" i="2"/>
  <c r="I411" i="2" s="1"/>
  <c r="A411" i="2" s="1"/>
  <c r="H86" i="2"/>
  <c r="I86" i="2" s="1"/>
  <c r="A86" i="2" s="1"/>
  <c r="H62" i="2"/>
  <c r="I62" i="2" s="1"/>
  <c r="A62" i="2" s="1"/>
  <c r="H19" i="2"/>
  <c r="I19" i="2" s="1"/>
  <c r="A19" i="2" s="1"/>
  <c r="H3467" i="2"/>
  <c r="I3467" i="2" s="1"/>
  <c r="A3467" i="2" s="1"/>
  <c r="H1518" i="2"/>
  <c r="I1518" i="2" s="1"/>
  <c r="A1518" i="2" s="1"/>
  <c r="H1699" i="2"/>
  <c r="I1699" i="2" s="1"/>
  <c r="A1699" i="2" s="1"/>
  <c r="H3477" i="2"/>
  <c r="I3477" i="2" s="1"/>
  <c r="A3477" i="2" s="1"/>
  <c r="H3409" i="2"/>
  <c r="I3409" i="2" s="1"/>
  <c r="A3409" i="2" s="1"/>
  <c r="H3341" i="2"/>
  <c r="I3341" i="2" s="1"/>
  <c r="A3341" i="2" s="1"/>
  <c r="H3221" i="2"/>
  <c r="I3221" i="2" s="1"/>
  <c r="A3221" i="2" s="1"/>
  <c r="H2970" i="2"/>
  <c r="I2970" i="2" s="1"/>
  <c r="A2970" i="2" s="1"/>
  <c r="H3779" i="2"/>
  <c r="H3733" i="2"/>
  <c r="H3689" i="2"/>
  <c r="H3627" i="2"/>
  <c r="H3517" i="2"/>
  <c r="H3474" i="2"/>
  <c r="H3453" i="2"/>
  <c r="H3410" i="2"/>
  <c r="H3389" i="2"/>
  <c r="H3346" i="2"/>
  <c r="H3325" i="2"/>
  <c r="H3282" i="2"/>
  <c r="H3261" i="2"/>
  <c r="H3163" i="2"/>
  <c r="I3163" i="2" s="1"/>
  <c r="A3163" i="2" s="1"/>
  <c r="H3146" i="2"/>
  <c r="I3146" i="2" s="1"/>
  <c r="A3146" i="2" s="1"/>
  <c r="H3101" i="2"/>
  <c r="I3101" i="2" s="1"/>
  <c r="A3101" i="2" s="1"/>
  <c r="H3062" i="2"/>
  <c r="H3027" i="2"/>
  <c r="H3006" i="2"/>
  <c r="H2965" i="2"/>
  <c r="H2907" i="2"/>
  <c r="I2907" i="2" s="1"/>
  <c r="A2907" i="2" s="1"/>
  <c r="H2890" i="2"/>
  <c r="I2890" i="2" s="1"/>
  <c r="A2890" i="2" s="1"/>
  <c r="H2857" i="2"/>
  <c r="I2857" i="2" s="1"/>
  <c r="A2857" i="2" s="1"/>
  <c r="H2765" i="2"/>
  <c r="H2729" i="2"/>
  <c r="H2637" i="2"/>
  <c r="I2637" i="2" s="1"/>
  <c r="A2637" i="2" s="1"/>
  <c r="H2601" i="2"/>
  <c r="I2601" i="2" s="1"/>
  <c r="A2601" i="2" s="1"/>
  <c r="H2514" i="2"/>
  <c r="H2466" i="2"/>
  <c r="H2450" i="2"/>
  <c r="H2402" i="2"/>
  <c r="H2386" i="2"/>
  <c r="H2338" i="2"/>
  <c r="H2322" i="2"/>
  <c r="H2274" i="2"/>
  <c r="H2258" i="2"/>
  <c r="H2210" i="2"/>
  <c r="H2194" i="2"/>
  <c r="H2146" i="2"/>
  <c r="H2130" i="2"/>
  <c r="H2082" i="2"/>
  <c r="H2066" i="2"/>
  <c r="H2018" i="2"/>
  <c r="H1953" i="2"/>
  <c r="I1953" i="2" s="1"/>
  <c r="A1953" i="2" s="1"/>
  <c r="H1918" i="2"/>
  <c r="I1918" i="2" s="1"/>
  <c r="A1918" i="2" s="1"/>
  <c r="H1870" i="2"/>
  <c r="H1854" i="2"/>
  <c r="H1777" i="2"/>
  <c r="H1761" i="2"/>
  <c r="H1713" i="2"/>
  <c r="I1713" i="2" s="1"/>
  <c r="A1713" i="2" s="1"/>
  <c r="H1690" i="2"/>
  <c r="I1690" i="2" s="1"/>
  <c r="A1690" i="2" s="1"/>
  <c r="H1667" i="2"/>
  <c r="I1667" i="2" s="1"/>
  <c r="A1667" i="2" s="1"/>
  <c r="H3829" i="2"/>
  <c r="I3829" i="2" s="1"/>
  <c r="A3829" i="2" s="1"/>
  <c r="H3757" i="2"/>
  <c r="H3675" i="2"/>
  <c r="I3675" i="2" s="1"/>
  <c r="A3675" i="2" s="1"/>
  <c r="H3522" i="2"/>
  <c r="I3522" i="2" s="1"/>
  <c r="A3522" i="2" s="1"/>
  <c r="H3483" i="2"/>
  <c r="I3483" i="2" s="1"/>
  <c r="A3483" i="2" s="1"/>
  <c r="H3423" i="2"/>
  <c r="I3423" i="2" s="1"/>
  <c r="A3423" i="2" s="1"/>
  <c r="H3363" i="2"/>
  <c r="I3363" i="2" s="1"/>
  <c r="A3363" i="2" s="1"/>
  <c r="H3266" i="2"/>
  <c r="I3266" i="2" s="1"/>
  <c r="A3266" i="2" s="1"/>
  <c r="H3182" i="2"/>
  <c r="H3141" i="2"/>
  <c r="I3141" i="2" s="1"/>
  <c r="A3141" i="2" s="1"/>
  <c r="H3085" i="2"/>
  <c r="H3054" i="2"/>
  <c r="I3054" i="2" s="1"/>
  <c r="A3054" i="2" s="1"/>
  <c r="H3013" i="2"/>
  <c r="H2957" i="2"/>
  <c r="I2957" i="2" s="1"/>
  <c r="A2957" i="2" s="1"/>
  <c r="H2926" i="2"/>
  <c r="H2885" i="2"/>
  <c r="I2885" i="2" s="1"/>
  <c r="A2885" i="2" s="1"/>
  <c r="H3431" i="2"/>
  <c r="I3431" i="2" s="1"/>
  <c r="A3431" i="2" s="1"/>
  <c r="H2994" i="2"/>
  <c r="I2994" i="2" s="1"/>
  <c r="A2994" i="2" s="1"/>
  <c r="H2693" i="2"/>
  <c r="I2693" i="2" s="1"/>
  <c r="A2693" i="2" s="1"/>
  <c r="H2531" i="2"/>
  <c r="I2531" i="2" s="1"/>
  <c r="A2531" i="2" s="1"/>
  <c r="H2517" i="2"/>
  <c r="I2517" i="2" s="1"/>
  <c r="A2517" i="2" s="1"/>
  <c r="H2437" i="2"/>
  <c r="I2437" i="2" s="1"/>
  <c r="A2437" i="2" s="1"/>
  <c r="H2234" i="2"/>
  <c r="I2234" i="2" s="1"/>
  <c r="A2234" i="2" s="1"/>
  <c r="H2154" i="2"/>
  <c r="I2154" i="2" s="1"/>
  <c r="A2154" i="2" s="1"/>
  <c r="H1970" i="2"/>
  <c r="H1921" i="2"/>
  <c r="H1757" i="2"/>
  <c r="H1718" i="2"/>
  <c r="H1681" i="2"/>
  <c r="H1626" i="2"/>
  <c r="H1614" i="2"/>
  <c r="H1443" i="2"/>
  <c r="H1401" i="2"/>
  <c r="H1369" i="2"/>
  <c r="I1369" i="2" s="1"/>
  <c r="A1369" i="2" s="1"/>
  <c r="H1318" i="2"/>
  <c r="H1281" i="2"/>
  <c r="H1249" i="2"/>
  <c r="H1217" i="2"/>
  <c r="H1185" i="2"/>
  <c r="H1153" i="2"/>
  <c r="H1122" i="2"/>
  <c r="H850" i="2"/>
  <c r="I850" i="2" s="1"/>
  <c r="A850" i="2" s="1"/>
  <c r="H677" i="2"/>
  <c r="H645" i="2"/>
  <c r="I645" i="2" s="1"/>
  <c r="A645" i="2" s="1"/>
  <c r="H550" i="2"/>
  <c r="I550" i="2" s="1"/>
  <c r="A550" i="2" s="1"/>
  <c r="H486" i="2"/>
  <c r="I486" i="2" s="1"/>
  <c r="A486" i="2" s="1"/>
  <c r="H422" i="2"/>
  <c r="I422" i="2" s="1"/>
  <c r="A422" i="2" s="1"/>
  <c r="H358" i="2"/>
  <c r="I358" i="2" s="1"/>
  <c r="A358" i="2" s="1"/>
  <c r="H294" i="2"/>
  <c r="I294" i="2" s="1"/>
  <c r="A294" i="2" s="1"/>
  <c r="H257" i="2"/>
  <c r="I257" i="2" s="1"/>
  <c r="A257" i="2" s="1"/>
  <c r="H182" i="2"/>
  <c r="I182" i="2" s="1"/>
  <c r="A182" i="2" s="1"/>
  <c r="H129" i="2"/>
  <c r="I129" i="2" s="1"/>
  <c r="A129" i="2" s="1"/>
  <c r="H82" i="2"/>
  <c r="I82" i="2" s="1"/>
  <c r="A82" i="2" s="1"/>
  <c r="H25" i="2"/>
  <c r="I25" i="2" s="1"/>
  <c r="A25" i="2" s="1"/>
  <c r="H8" i="2"/>
  <c r="I8" i="2" s="1"/>
  <c r="A8" i="2" s="1"/>
  <c r="H9" i="2"/>
  <c r="I9" i="2" s="1"/>
  <c r="A9" i="2" s="1"/>
  <c r="H1026" i="2"/>
  <c r="I1026" i="2" s="1"/>
  <c r="A1026" i="2" s="1"/>
  <c r="H898" i="2"/>
  <c r="H690" i="2"/>
  <c r="I690" i="2" s="1"/>
  <c r="A690" i="2" s="1"/>
  <c r="H249" i="2"/>
  <c r="I249" i="2" s="1"/>
  <c r="A249" i="2" s="1"/>
  <c r="H185" i="2"/>
  <c r="I185" i="2" s="1"/>
  <c r="A185" i="2" s="1"/>
  <c r="H153" i="2"/>
  <c r="I153" i="2" s="1"/>
  <c r="A153" i="2" s="1"/>
  <c r="H32" i="2"/>
  <c r="I32" i="2" s="1"/>
  <c r="A32" i="2" s="1"/>
  <c r="H113" i="2"/>
  <c r="H7" i="2"/>
  <c r="I7" i="2" s="1"/>
  <c r="A7" i="2" s="1"/>
  <c r="H2549" i="2"/>
  <c r="I2549" i="2" s="1"/>
  <c r="A2549" i="2" s="1"/>
  <c r="H2397" i="2"/>
  <c r="I2397" i="2" s="1"/>
  <c r="A2397" i="2" s="1"/>
  <c r="H2381" i="2"/>
  <c r="I2381" i="2" s="1"/>
  <c r="A2381" i="2" s="1"/>
  <c r="H2106" i="2"/>
  <c r="I2106" i="2" s="1"/>
  <c r="A2106" i="2" s="1"/>
  <c r="H2026" i="2"/>
  <c r="I2026" i="2" s="1"/>
  <c r="A2026" i="2" s="1"/>
  <c r="H1885" i="2"/>
  <c r="I1885" i="2" s="1"/>
  <c r="A1885" i="2" s="1"/>
  <c r="H1846" i="2"/>
  <c r="I1846" i="2" s="1"/>
  <c r="A1846" i="2" s="1"/>
  <c r="H1793" i="2"/>
  <c r="I1793" i="2" s="1"/>
  <c r="A1793" i="2" s="1"/>
  <c r="H1665" i="2"/>
  <c r="I1665" i="2" s="1"/>
  <c r="A1665" i="2" s="1"/>
  <c r="H1617" i="2"/>
  <c r="I1617" i="2" s="1"/>
  <c r="A1617" i="2" s="1"/>
  <c r="H1557" i="2"/>
  <c r="I1557" i="2" s="1"/>
  <c r="A1557" i="2" s="1"/>
  <c r="H1534" i="2"/>
  <c r="I1534" i="2" s="1"/>
  <c r="A1534" i="2" s="1"/>
  <c r="H1526" i="2"/>
  <c r="I1526" i="2" s="1"/>
  <c r="A1526" i="2" s="1"/>
  <c r="H1478" i="2"/>
  <c r="I1478" i="2" s="1"/>
  <c r="A1478" i="2" s="1"/>
  <c r="H1402" i="2"/>
  <c r="H1379" i="2"/>
  <c r="H1366" i="2"/>
  <c r="H1343" i="2"/>
  <c r="H1310" i="2"/>
  <c r="H1125" i="2"/>
  <c r="I1125" i="2" s="1"/>
  <c r="A1125" i="2" s="1"/>
  <c r="H1097" i="2"/>
  <c r="I1097" i="2" s="1"/>
  <c r="A1097" i="2" s="1"/>
  <c r="H1050" i="2"/>
  <c r="H1025" i="2"/>
  <c r="H990" i="2"/>
  <c r="H882" i="2"/>
  <c r="I882" i="2" s="1"/>
  <c r="A882" i="2" s="1"/>
  <c r="H829" i="2"/>
  <c r="H795" i="2"/>
  <c r="H774" i="2"/>
  <c r="H746" i="2"/>
  <c r="H714" i="2"/>
  <c r="H693" i="2"/>
  <c r="H657" i="2"/>
  <c r="H629" i="2"/>
  <c r="H542" i="2"/>
  <c r="I542" i="2" s="1"/>
  <c r="A542" i="2" s="1"/>
  <c r="H478" i="2"/>
  <c r="I478" i="2" s="1"/>
  <c r="A478" i="2" s="1"/>
  <c r="H414" i="2"/>
  <c r="I414" i="2" s="1"/>
  <c r="A414" i="2" s="1"/>
  <c r="H350" i="2"/>
  <c r="I350" i="2" s="1"/>
  <c r="A350" i="2" s="1"/>
  <c r="H2607" i="2"/>
  <c r="H2615" i="2"/>
  <c r="H3837" i="2"/>
  <c r="H3773" i="2"/>
  <c r="H3703" i="2"/>
  <c r="H3486" i="2"/>
  <c r="I3486" i="2" s="1"/>
  <c r="A3486" i="2" s="1"/>
  <c r="H3449" i="2"/>
  <c r="H3193" i="2"/>
  <c r="I3193" i="2" s="1"/>
  <c r="A3193" i="2" s="1"/>
  <c r="H3129" i="2"/>
  <c r="H3065" i="2"/>
  <c r="I3065" i="2" s="1"/>
  <c r="A3065" i="2" s="1"/>
  <c r="H2827" i="2"/>
  <c r="H2763" i="2"/>
  <c r="H2715" i="2"/>
  <c r="H2634" i="2"/>
  <c r="H2491" i="2"/>
  <c r="H2409" i="2"/>
  <c r="H2345" i="2"/>
  <c r="H2281" i="2"/>
  <c r="I2281" i="2" s="1"/>
  <c r="A2281" i="2" s="1"/>
  <c r="H2217" i="2"/>
  <c r="H2153" i="2"/>
  <c r="I2153" i="2" s="1"/>
  <c r="A2153" i="2" s="1"/>
  <c r="H2070" i="2"/>
  <c r="H2025" i="2"/>
  <c r="I2025" i="2" s="1"/>
  <c r="A2025" i="2" s="1"/>
  <c r="H1958" i="2"/>
  <c r="H1746" i="2"/>
  <c r="I1746" i="2" s="1"/>
  <c r="A1746" i="2" s="1"/>
  <c r="H1330" i="2"/>
  <c r="I1330" i="2" s="1"/>
  <c r="A1330" i="2" s="1"/>
  <c r="H3833" i="2"/>
  <c r="H3706" i="2"/>
  <c r="H3619" i="2"/>
  <c r="H3553" i="2"/>
  <c r="H3783" i="2"/>
  <c r="H3702" i="2"/>
  <c r="H3638" i="2"/>
  <c r="H58" i="2"/>
  <c r="I58" i="2" s="1"/>
  <c r="A58" i="2" s="1"/>
  <c r="H2639" i="2"/>
  <c r="H2570" i="2"/>
  <c r="H2590" i="2"/>
  <c r="H2558" i="2"/>
  <c r="H1967" i="2"/>
  <c r="H3746" i="2"/>
  <c r="I3746" i="2" s="1"/>
  <c r="A3746" i="2" s="1"/>
  <c r="H3717" i="2"/>
  <c r="I3717" i="2" s="1"/>
  <c r="A3717" i="2" s="1"/>
  <c r="H3671" i="2"/>
  <c r="I3671" i="2" s="1"/>
  <c r="A3671" i="2" s="1"/>
  <c r="H3630" i="2"/>
  <c r="I3630" i="2" s="1"/>
  <c r="A3630" i="2" s="1"/>
  <c r="H3591" i="2"/>
  <c r="I3591" i="2" s="1"/>
  <c r="A3591" i="2" s="1"/>
  <c r="H3417" i="2"/>
  <c r="I3417" i="2" s="1"/>
  <c r="A3417" i="2" s="1"/>
  <c r="H3390" i="2"/>
  <c r="I3390" i="2" s="1"/>
  <c r="A3390" i="2" s="1"/>
  <c r="H3353" i="2"/>
  <c r="H3326" i="2"/>
  <c r="H3289" i="2"/>
  <c r="I3289" i="2" s="1"/>
  <c r="A3289" i="2" s="1"/>
  <c r="H3225" i="2"/>
  <c r="H3161" i="2"/>
  <c r="I3161" i="2" s="1"/>
  <c r="A3161" i="2" s="1"/>
  <c r="H3143" i="2"/>
  <c r="I3143" i="2" s="1"/>
  <c r="A3143" i="2" s="1"/>
  <c r="H3097" i="2"/>
  <c r="H3079" i="2"/>
  <c r="H3033" i="2"/>
  <c r="I3033" i="2" s="1"/>
  <c r="A3033" i="2" s="1"/>
  <c r="H3015" i="2"/>
  <c r="I3015" i="2" s="1"/>
  <c r="A3015" i="2" s="1"/>
  <c r="H2887" i="2"/>
  <c r="I2887" i="2" s="1"/>
  <c r="A2887" i="2" s="1"/>
  <c r="H2835" i="2"/>
  <c r="I2835" i="2" s="1"/>
  <c r="A2835" i="2" s="1"/>
  <c r="H2803" i="2"/>
  <c r="I2803" i="2" s="1"/>
  <c r="A2803" i="2" s="1"/>
  <c r="H2771" i="2"/>
  <c r="I2771" i="2" s="1"/>
  <c r="A2771" i="2" s="1"/>
  <c r="H2739" i="2"/>
  <c r="I2739" i="2" s="1"/>
  <c r="A2739" i="2" s="1"/>
  <c r="H2707" i="2"/>
  <c r="I2707" i="2" s="1"/>
  <c r="A2707" i="2" s="1"/>
  <c r="H2523" i="2"/>
  <c r="H2486" i="2"/>
  <c r="H2422" i="2"/>
  <c r="H2249" i="2"/>
  <c r="H2230" i="2"/>
  <c r="H2185" i="2"/>
  <c r="I2185" i="2" s="1"/>
  <c r="A2185" i="2" s="1"/>
  <c r="H2166" i="2"/>
  <c r="I2166" i="2" s="1"/>
  <c r="A2166" i="2" s="1"/>
  <c r="H2038" i="2"/>
  <c r="I2038" i="2" s="1"/>
  <c r="A2038" i="2" s="1"/>
  <c r="H1842" i="2"/>
  <c r="I1842" i="2" s="1"/>
  <c r="A1842" i="2" s="1"/>
  <c r="H1650" i="2"/>
  <c r="I1650" i="2" s="1"/>
  <c r="A1650" i="2" s="1"/>
  <c r="H1586" i="2"/>
  <c r="I1586" i="2" s="1"/>
  <c r="A1586" i="2" s="1"/>
  <c r="H1522" i="2"/>
  <c r="I1522" i="2" s="1"/>
  <c r="A1522" i="2" s="1"/>
  <c r="H1342" i="2"/>
  <c r="H1322" i="2"/>
  <c r="H3882" i="2"/>
  <c r="H3865" i="2"/>
  <c r="H3842" i="2"/>
  <c r="H3819" i="2"/>
  <c r="H3801" i="2"/>
  <c r="H3778" i="2"/>
  <c r="H3715" i="2"/>
  <c r="H3697" i="2"/>
  <c r="H3674" i="2"/>
  <c r="H3651" i="2"/>
  <c r="H3633" i="2"/>
  <c r="H3610" i="2"/>
  <c r="H3587" i="2"/>
  <c r="H3569" i="2"/>
  <c r="H3815" i="2"/>
  <c r="H3797" i="2"/>
  <c r="H3774" i="2"/>
  <c r="H3750" i="2"/>
  <c r="H3734" i="2"/>
  <c r="H3711" i="2"/>
  <c r="H3693" i="2"/>
  <c r="H3670" i="2"/>
  <c r="H3647" i="2"/>
  <c r="H3629" i="2"/>
  <c r="H3599" i="2"/>
  <c r="H3581" i="2"/>
  <c r="H3558" i="2"/>
  <c r="H3207" i="2"/>
  <c r="I3207" i="2" s="1"/>
  <c r="A3207" i="2" s="1"/>
  <c r="H3199" i="2"/>
  <c r="I3199" i="2" s="1"/>
  <c r="A3199" i="2" s="1"/>
  <c r="H3153" i="2"/>
  <c r="H3135" i="2"/>
  <c r="H3089" i="2"/>
  <c r="I3089" i="2" s="1"/>
  <c r="A3089" i="2" s="1"/>
  <c r="H3071" i="2"/>
  <c r="I3071" i="2" s="1"/>
  <c r="A3071" i="2" s="1"/>
  <c r="H3025" i="2"/>
  <c r="H3007" i="2"/>
  <c r="H2961" i="2"/>
  <c r="I2961" i="2" s="1"/>
  <c r="A2961" i="2" s="1"/>
  <c r="H2943" i="2"/>
  <c r="I2943" i="2" s="1"/>
  <c r="A2943" i="2" s="1"/>
  <c r="H2897" i="2"/>
  <c r="H2879" i="2"/>
  <c r="H2863" i="2"/>
  <c r="H2847" i="2"/>
  <c r="H2831" i="2"/>
  <c r="H2815" i="2"/>
  <c r="H2799" i="2"/>
  <c r="H2783" i="2"/>
  <c r="H2767" i="2"/>
  <c r="H2751" i="2"/>
  <c r="H2735" i="2"/>
  <c r="H2719" i="2"/>
  <c r="H2703" i="2"/>
  <c r="H2687" i="2"/>
  <c r="H2671" i="2"/>
  <c r="H2655" i="2"/>
  <c r="H2635" i="2"/>
  <c r="H2594" i="2"/>
  <c r="I2594" i="2" s="1"/>
  <c r="A2594" i="2" s="1"/>
  <c r="H2515" i="2"/>
  <c r="I2515" i="2" s="1"/>
  <c r="A2515" i="2" s="1"/>
  <c r="H2497" i="2"/>
  <c r="I2497" i="2" s="1"/>
  <c r="A2497" i="2" s="1"/>
  <c r="H2478" i="2"/>
  <c r="I2478" i="2" s="1"/>
  <c r="A2478" i="2" s="1"/>
  <c r="H2451" i="2"/>
  <c r="I2451" i="2" s="1"/>
  <c r="A2451" i="2" s="1"/>
  <c r="H2433" i="2"/>
  <c r="I2433" i="2" s="1"/>
  <c r="A2433" i="2" s="1"/>
  <c r="H2414" i="2"/>
  <c r="I2414" i="2" s="1"/>
  <c r="A2414" i="2" s="1"/>
  <c r="H2387" i="2"/>
  <c r="I2387" i="2" s="1"/>
  <c r="A2387" i="2" s="1"/>
  <c r="H2369" i="2"/>
  <c r="I2369" i="2" s="1"/>
  <c r="A2369" i="2" s="1"/>
  <c r="H2350" i="2"/>
  <c r="I2350" i="2" s="1"/>
  <c r="A2350" i="2" s="1"/>
  <c r="H2323" i="2"/>
  <c r="I2323" i="2" s="1"/>
  <c r="A2323" i="2" s="1"/>
  <c r="H2305" i="2"/>
  <c r="I2305" i="2" s="1"/>
  <c r="A2305" i="2" s="1"/>
  <c r="H2286" i="2"/>
  <c r="I2286" i="2" s="1"/>
  <c r="A2286" i="2" s="1"/>
  <c r="H2259" i="2"/>
  <c r="I2259" i="2" s="1"/>
  <c r="A2259" i="2" s="1"/>
  <c r="H2241" i="2"/>
  <c r="I2241" i="2" s="1"/>
  <c r="A2241" i="2" s="1"/>
  <c r="H2222" i="2"/>
  <c r="I2222" i="2" s="1"/>
  <c r="A2222" i="2" s="1"/>
  <c r="H2195" i="2"/>
  <c r="I2195" i="2" s="1"/>
  <c r="A2195" i="2" s="1"/>
  <c r="H2177" i="2"/>
  <c r="I2177" i="2" s="1"/>
  <c r="A2177" i="2" s="1"/>
  <c r="H2158" i="2"/>
  <c r="I2158" i="2" s="1"/>
  <c r="A2158" i="2" s="1"/>
  <c r="H2131" i="2"/>
  <c r="I2131" i="2" s="1"/>
  <c r="A2131" i="2" s="1"/>
  <c r="H2113" i="2"/>
  <c r="I2113" i="2" s="1"/>
  <c r="A2113" i="2" s="1"/>
  <c r="H2094" i="2"/>
  <c r="I2094" i="2" s="1"/>
  <c r="A2094" i="2" s="1"/>
  <c r="H2067" i="2"/>
  <c r="I2067" i="2" s="1"/>
  <c r="A2067" i="2" s="1"/>
  <c r="H2049" i="2"/>
  <c r="I2049" i="2" s="1"/>
  <c r="A2049" i="2" s="1"/>
  <c r="H2030" i="2"/>
  <c r="I2030" i="2" s="1"/>
  <c r="A2030" i="2" s="1"/>
  <c r="H1998" i="2"/>
  <c r="I1998" i="2" s="1"/>
  <c r="A1998" i="2" s="1"/>
  <c r="H1914" i="2"/>
  <c r="H1891" i="2"/>
  <c r="H1850" i="2"/>
  <c r="I1850" i="2" s="1"/>
  <c r="A1850" i="2" s="1"/>
  <c r="H1827" i="2"/>
  <c r="I1827" i="2" s="1"/>
  <c r="A1827" i="2" s="1"/>
  <c r="H1786" i="2"/>
  <c r="H1763" i="2"/>
  <c r="H1722" i="2"/>
  <c r="I1722" i="2" s="1"/>
  <c r="A1722" i="2" s="1"/>
  <c r="H997" i="2"/>
  <c r="H901" i="2"/>
  <c r="H821" i="2"/>
  <c r="H475" i="2"/>
  <c r="I475" i="2" s="1"/>
  <c r="A475" i="2" s="1"/>
  <c r="H102" i="2"/>
  <c r="I102" i="2" s="1"/>
  <c r="A102" i="2" s="1"/>
  <c r="H1326" i="2"/>
  <c r="H3231" i="2"/>
  <c r="H1694" i="2"/>
  <c r="H1641" i="2"/>
  <c r="H1619" i="2"/>
  <c r="H1482" i="2"/>
  <c r="I1482" i="2" s="1"/>
  <c r="A1482" i="2" s="1"/>
  <c r="H1438" i="2"/>
  <c r="I1438" i="2" s="1"/>
  <c r="A1438" i="2" s="1"/>
  <c r="H1385" i="2"/>
  <c r="I1385" i="2" s="1"/>
  <c r="A1385" i="2" s="1"/>
  <c r="H1363" i="2"/>
  <c r="I1363" i="2" s="1"/>
  <c r="A1363" i="2" s="1"/>
  <c r="H1338" i="2"/>
  <c r="I1338" i="2" s="1"/>
  <c r="A1338" i="2" s="1"/>
  <c r="H1049" i="2"/>
  <c r="H985" i="2"/>
  <c r="H921" i="2"/>
  <c r="I921" i="2" s="1"/>
  <c r="A921" i="2" s="1"/>
  <c r="H857" i="2"/>
  <c r="I857" i="2" s="1"/>
  <c r="A857" i="2" s="1"/>
  <c r="H682" i="2"/>
  <c r="I682" i="2" s="1"/>
  <c r="A682" i="2" s="1"/>
  <c r="H650" i="2"/>
  <c r="I650" i="2" s="1"/>
  <c r="A650" i="2" s="1"/>
  <c r="H618" i="2"/>
  <c r="I618" i="2" s="1"/>
  <c r="A618" i="2" s="1"/>
  <c r="H586" i="2"/>
  <c r="I586" i="2" s="1"/>
  <c r="A586" i="2" s="1"/>
  <c r="H554" i="2"/>
  <c r="I554" i="2" s="1"/>
  <c r="A554" i="2" s="1"/>
  <c r="H522" i="2"/>
  <c r="I522" i="2" s="1"/>
  <c r="A522" i="2" s="1"/>
  <c r="H490" i="2"/>
  <c r="I490" i="2" s="1"/>
  <c r="A490" i="2" s="1"/>
  <c r="H458" i="2"/>
  <c r="I458" i="2" s="1"/>
  <c r="A458" i="2" s="1"/>
  <c r="H426" i="2"/>
  <c r="I426" i="2" s="1"/>
  <c r="A426" i="2" s="1"/>
  <c r="H394" i="2"/>
  <c r="I394" i="2" s="1"/>
  <c r="A394" i="2" s="1"/>
  <c r="H362" i="2"/>
  <c r="I362" i="2" s="1"/>
  <c r="A362" i="2" s="1"/>
  <c r="H330" i="2"/>
  <c r="I330" i="2" s="1"/>
  <c r="A330" i="2" s="1"/>
  <c r="H298" i="2"/>
  <c r="I298" i="2" s="1"/>
  <c r="A298" i="2" s="1"/>
  <c r="H266" i="2"/>
  <c r="I266" i="2" s="1"/>
  <c r="A266" i="2" s="1"/>
  <c r="H234" i="2"/>
  <c r="I234" i="2" s="1"/>
  <c r="A234" i="2" s="1"/>
  <c r="H202" i="2"/>
  <c r="I202" i="2" s="1"/>
  <c r="A202" i="2" s="1"/>
  <c r="H170" i="2"/>
  <c r="I170" i="2" s="1"/>
  <c r="A170" i="2" s="1"/>
  <c r="H138" i="2"/>
  <c r="I138" i="2" s="1"/>
  <c r="A138" i="2" s="1"/>
  <c r="H1029" i="2"/>
  <c r="I1029" i="2" s="1"/>
  <c r="A1029" i="2" s="1"/>
  <c r="H885" i="2"/>
  <c r="I885" i="2" s="1"/>
  <c r="A885" i="2" s="1"/>
  <c r="H118" i="2"/>
  <c r="H30" i="2"/>
  <c r="H14" i="2"/>
  <c r="H3189" i="2"/>
  <c r="H3391" i="2"/>
  <c r="I3391" i="2" s="1"/>
  <c r="A3391" i="2" s="1"/>
  <c r="H1497" i="2"/>
  <c r="I1497" i="2" s="1"/>
  <c r="A1497" i="2" s="1"/>
  <c r="H1678" i="2"/>
  <c r="I1678" i="2" s="1"/>
  <c r="A1678" i="2" s="1"/>
  <c r="H3541" i="2"/>
  <c r="H3473" i="2"/>
  <c r="H3405" i="2"/>
  <c r="H3285" i="2"/>
  <c r="H3217" i="2"/>
  <c r="H3034" i="2"/>
  <c r="I3034" i="2" s="1"/>
  <c r="A3034" i="2" s="1"/>
  <c r="H3777" i="2"/>
  <c r="H3625" i="2"/>
  <c r="H3586" i="2"/>
  <c r="H3538" i="2"/>
  <c r="H3507" i="2"/>
  <c r="H3443" i="2"/>
  <c r="I3443" i="2" s="1"/>
  <c r="A3443" i="2" s="1"/>
  <c r="H3379" i="2"/>
  <c r="H3315" i="2"/>
  <c r="I3315" i="2" s="1"/>
  <c r="A3315" i="2" s="1"/>
  <c r="H3251" i="2"/>
  <c r="H3198" i="2"/>
  <c r="H3157" i="2"/>
  <c r="H3099" i="2"/>
  <c r="I3099" i="2" s="1"/>
  <c r="A3099" i="2" s="1"/>
  <c r="H3082" i="2"/>
  <c r="I3082" i="2" s="1"/>
  <c r="A3082" i="2" s="1"/>
  <c r="H3037" i="2"/>
  <c r="I3037" i="2" s="1"/>
  <c r="A3037" i="2" s="1"/>
  <c r="H2998" i="2"/>
  <c r="H2963" i="2"/>
  <c r="H2942" i="2"/>
  <c r="H2901" i="2"/>
  <c r="H2797" i="2"/>
  <c r="H2761" i="2"/>
  <c r="H2669" i="2"/>
  <c r="I2669" i="2" s="1"/>
  <c r="A2669" i="2" s="1"/>
  <c r="H2625" i="2"/>
  <c r="I2625" i="2" s="1"/>
  <c r="A2625" i="2" s="1"/>
  <c r="H1986" i="2"/>
  <c r="I1986" i="2" s="1"/>
  <c r="A1986" i="2" s="1"/>
  <c r="H1905" i="2"/>
  <c r="H1889" i="2"/>
  <c r="H1841" i="2"/>
  <c r="I1841" i="2" s="1"/>
  <c r="A1841" i="2" s="1"/>
  <c r="H1825" i="2"/>
  <c r="I1825" i="2" s="1"/>
  <c r="A1825" i="2" s="1"/>
  <c r="H1798" i="2"/>
  <c r="I1798" i="2" s="1"/>
  <c r="A1798" i="2" s="1"/>
  <c r="H1775" i="2"/>
  <c r="I1775" i="2" s="1"/>
  <c r="A1775" i="2" s="1"/>
  <c r="H1759" i="2"/>
  <c r="I1759" i="2" s="1"/>
  <c r="A1759" i="2" s="1"/>
  <c r="H1734" i="2"/>
  <c r="I1734" i="2" s="1"/>
  <c r="A1734" i="2" s="1"/>
  <c r="H1711" i="2"/>
  <c r="I1711" i="2" s="1"/>
  <c r="A1711" i="2" s="1"/>
  <c r="H1645" i="2"/>
  <c r="H3863" i="2"/>
  <c r="H3827" i="2"/>
  <c r="I3827" i="2" s="1"/>
  <c r="A3827" i="2" s="1"/>
  <c r="H3673" i="2"/>
  <c r="H3634" i="2"/>
  <c r="H3458" i="2"/>
  <c r="H3419" i="2"/>
  <c r="H3359" i="2"/>
  <c r="H3299" i="2"/>
  <c r="H3174" i="2"/>
  <c r="I3174" i="2" s="1"/>
  <c r="A3174" i="2" s="1"/>
  <c r="H3139" i="2"/>
  <c r="I3139" i="2" s="1"/>
  <c r="A3139" i="2" s="1"/>
  <c r="H3083" i="2"/>
  <c r="I3083" i="2" s="1"/>
  <c r="A3083" i="2" s="1"/>
  <c r="H3046" i="2"/>
  <c r="I3046" i="2" s="1"/>
  <c r="A3046" i="2" s="1"/>
  <c r="H3011" i="2"/>
  <c r="I3011" i="2" s="1"/>
  <c r="A3011" i="2" s="1"/>
  <c r="H2955" i="2"/>
  <c r="I2955" i="2" s="1"/>
  <c r="A2955" i="2" s="1"/>
  <c r="H2918" i="2"/>
  <c r="I2918" i="2" s="1"/>
  <c r="A2918" i="2" s="1"/>
  <c r="H2883" i="2"/>
  <c r="I2883" i="2" s="1"/>
  <c r="A2883" i="2" s="1"/>
  <c r="H3367" i="2"/>
  <c r="H2689" i="2"/>
  <c r="I2689" i="2" s="1"/>
  <c r="A2689" i="2" s="1"/>
  <c r="H2527" i="2"/>
  <c r="H2511" i="2"/>
  <c r="H2498" i="2"/>
  <c r="H2482" i="2"/>
  <c r="H2410" i="2"/>
  <c r="H2261" i="2"/>
  <c r="I2261" i="2" s="1"/>
  <c r="A2261" i="2" s="1"/>
  <c r="H2181" i="2"/>
  <c r="H2015" i="2"/>
  <c r="I2015" i="2" s="1"/>
  <c r="A2015" i="2" s="1"/>
  <c r="H1919" i="2"/>
  <c r="H1894" i="2"/>
  <c r="H1753" i="2"/>
  <c r="I1753" i="2" s="1"/>
  <c r="A1753" i="2" s="1"/>
  <c r="H1637" i="2"/>
  <c r="H1603" i="2"/>
  <c r="I1603" i="2" s="1"/>
  <c r="A1603" i="2" s="1"/>
  <c r="H1542" i="2"/>
  <c r="I1542" i="2" s="1"/>
  <c r="A1542" i="2" s="1"/>
  <c r="H1493" i="2"/>
  <c r="I1493" i="2" s="1"/>
  <c r="A1493" i="2" s="1"/>
  <c r="H1470" i="2"/>
  <c r="I1470" i="2" s="1"/>
  <c r="A1470" i="2" s="1"/>
  <c r="H1462" i="2"/>
  <c r="I1462" i="2" s="1"/>
  <c r="A1462" i="2" s="1"/>
  <c r="H1441" i="2"/>
  <c r="I1441" i="2" s="1"/>
  <c r="A1441" i="2" s="1"/>
  <c r="H1386" i="2"/>
  <c r="H1279" i="2"/>
  <c r="I1279" i="2" s="1"/>
  <c r="A1279" i="2" s="1"/>
  <c r="H1247" i="2"/>
  <c r="I1247" i="2" s="1"/>
  <c r="A1247" i="2" s="1"/>
  <c r="H1215" i="2"/>
  <c r="I1215" i="2" s="1"/>
  <c r="A1215" i="2" s="1"/>
  <c r="H1183" i="2"/>
  <c r="I1183" i="2" s="1"/>
  <c r="A1183" i="2" s="1"/>
  <c r="H1151" i="2"/>
  <c r="I1151" i="2" s="1"/>
  <c r="A1151" i="2" s="1"/>
  <c r="H1042" i="2"/>
  <c r="I1042" i="2" s="1"/>
  <c r="A1042" i="2" s="1"/>
  <c r="H730" i="2"/>
  <c r="I730" i="2" s="1"/>
  <c r="A730" i="2" s="1"/>
  <c r="H698" i="2"/>
  <c r="H630" i="2"/>
  <c r="H598" i="2"/>
  <c r="H534" i="2"/>
  <c r="H470" i="2"/>
  <c r="H406" i="2"/>
  <c r="H342" i="2"/>
  <c r="H278" i="2"/>
  <c r="H225" i="2"/>
  <c r="H150" i="2"/>
  <c r="H97" i="2"/>
  <c r="I97" i="2" s="1"/>
  <c r="A97" i="2" s="1"/>
  <c r="H50" i="2"/>
  <c r="H23" i="2"/>
  <c r="H962" i="2"/>
  <c r="H754" i="2"/>
  <c r="H106" i="2"/>
  <c r="I106" i="2" s="1"/>
  <c r="A106" i="2" s="1"/>
  <c r="H76" i="2"/>
  <c r="I76" i="2" s="1"/>
  <c r="A76" i="2" s="1"/>
  <c r="H17" i="2"/>
  <c r="H66" i="2"/>
  <c r="I66" i="2" s="1"/>
  <c r="A66" i="2" s="1"/>
  <c r="H5" i="2"/>
  <c r="I5" i="2" s="1"/>
  <c r="A5" i="2" s="1"/>
  <c r="H2630" i="2"/>
  <c r="I2630" i="2" s="1"/>
  <c r="A2630" i="2" s="1"/>
  <c r="H2391" i="2"/>
  <c r="I2391" i="2" s="1"/>
  <c r="A2391" i="2" s="1"/>
  <c r="H2362" i="2"/>
  <c r="I2362" i="2" s="1"/>
  <c r="A2362" i="2" s="1"/>
  <c r="H2282" i="2"/>
  <c r="H2133" i="2"/>
  <c r="I2133" i="2" s="1"/>
  <c r="A2133" i="2" s="1"/>
  <c r="H2053" i="2"/>
  <c r="H1997" i="2"/>
  <c r="I1997" i="2" s="1"/>
  <c r="A1997" i="2" s="1"/>
  <c r="H1962" i="2"/>
  <c r="I1962" i="2" s="1"/>
  <c r="A1962" i="2" s="1"/>
  <c r="H1881" i="2"/>
  <c r="I1881" i="2" s="1"/>
  <c r="A1881" i="2" s="1"/>
  <c r="H1809" i="2"/>
  <c r="I1809" i="2" s="1"/>
  <c r="A1809" i="2" s="1"/>
  <c r="H1791" i="2"/>
  <c r="I1791" i="2" s="1"/>
  <c r="A1791" i="2" s="1"/>
  <c r="H1766" i="2"/>
  <c r="I1766" i="2" s="1"/>
  <c r="A1766" i="2" s="1"/>
  <c r="H1663" i="2"/>
  <c r="I1663" i="2" s="1"/>
  <c r="A1663" i="2" s="1"/>
  <c r="H1646" i="2"/>
  <c r="I1646" i="2" s="1"/>
  <c r="A1646" i="2" s="1"/>
  <c r="H1638" i="2"/>
  <c r="I1638" i="2" s="1"/>
  <c r="A1638" i="2" s="1"/>
  <c r="H1615" i="2"/>
  <c r="I1615" i="2" s="1"/>
  <c r="A1615" i="2" s="1"/>
  <c r="H1545" i="2"/>
  <c r="I1545" i="2" s="1"/>
  <c r="A1545" i="2" s="1"/>
  <c r="H1517" i="2"/>
  <c r="H1471" i="2"/>
  <c r="H1454" i="2"/>
  <c r="H1446" i="2"/>
  <c r="H1325" i="2"/>
  <c r="H1273" i="2"/>
  <c r="I1273" i="2" s="1"/>
  <c r="A1273" i="2" s="1"/>
  <c r="H1241" i="2"/>
  <c r="I1241" i="2" s="1"/>
  <c r="A1241" i="2" s="1"/>
  <c r="H1209" i="2"/>
  <c r="I1209" i="2" s="1"/>
  <c r="A1209" i="2" s="1"/>
  <c r="H1177" i="2"/>
  <c r="I1177" i="2" s="1"/>
  <c r="A1177" i="2" s="1"/>
  <c r="H1145" i="2"/>
  <c r="I1145" i="2" s="1"/>
  <c r="A1145" i="2" s="1"/>
  <c r="H1123" i="2"/>
  <c r="I1123" i="2" s="1"/>
  <c r="A1123" i="2" s="1"/>
  <c r="H1089" i="2"/>
  <c r="I1089" i="2" s="1"/>
  <c r="A1089" i="2" s="1"/>
  <c r="H1074" i="2"/>
  <c r="I1074" i="2" s="1"/>
  <c r="A1074" i="2" s="1"/>
  <c r="H1021" i="2"/>
  <c r="H986" i="2"/>
  <c r="H961" i="2"/>
  <c r="H926" i="2"/>
  <c r="H742" i="2"/>
  <c r="H710" i="2"/>
  <c r="H678" i="2"/>
  <c r="H625" i="2"/>
  <c r="I625" i="2" s="1"/>
  <c r="A625" i="2" s="1"/>
  <c r="H590" i="2"/>
  <c r="I590" i="2" s="1"/>
  <c r="A590" i="2" s="1"/>
  <c r="H526" i="2"/>
  <c r="I526" i="2" s="1"/>
  <c r="A526" i="2" s="1"/>
  <c r="H462" i="2"/>
  <c r="I462" i="2" s="1"/>
  <c r="A462" i="2" s="1"/>
  <c r="H398" i="2"/>
  <c r="I398" i="2" s="1"/>
  <c r="A398" i="2" s="1"/>
  <c r="H334" i="2"/>
  <c r="I334" i="2" s="1"/>
  <c r="A334" i="2" s="1"/>
  <c r="H1193" i="2"/>
  <c r="I1193" i="2" s="1"/>
  <c r="A1193" i="2" s="1"/>
  <c r="H1161" i="2"/>
  <c r="I1161" i="2" s="1"/>
  <c r="A1161" i="2" s="1"/>
  <c r="H1129" i="2"/>
  <c r="I1129" i="2" s="1"/>
  <c r="A1129" i="2" s="1"/>
  <c r="H1085" i="2"/>
  <c r="I1085" i="2" s="1"/>
  <c r="A1085" i="2" s="1"/>
  <c r="H1054" i="2"/>
  <c r="I1054" i="2" s="1"/>
  <c r="A1054" i="2" s="1"/>
  <c r="H946" i="2"/>
  <c r="I946" i="2" s="1"/>
  <c r="A946" i="2" s="1"/>
  <c r="H893" i="2"/>
  <c r="I893" i="2" s="1"/>
  <c r="A893" i="2" s="1"/>
  <c r="H858" i="2"/>
  <c r="I858" i="2" s="1"/>
  <c r="A858" i="2" s="1"/>
  <c r="H833" i="2"/>
  <c r="I833" i="2" s="1"/>
  <c r="A833" i="2" s="1"/>
  <c r="H778" i="2"/>
  <c r="I778" i="2" s="1"/>
  <c r="A778" i="2" s="1"/>
  <c r="H757" i="2"/>
  <c r="I757" i="2" s="1"/>
  <c r="A757" i="2" s="1"/>
  <c r="H725" i="2"/>
  <c r="I725" i="2" s="1"/>
  <c r="A725" i="2" s="1"/>
  <c r="H661" i="2"/>
  <c r="I661" i="2" s="1"/>
  <c r="A661" i="2" s="1"/>
  <c r="H614" i="2"/>
  <c r="I614" i="2" s="1"/>
  <c r="A614" i="2" s="1"/>
  <c r="H558" i="2"/>
  <c r="I558" i="2" s="1"/>
  <c r="A558" i="2" s="1"/>
  <c r="H494" i="2"/>
  <c r="I494" i="2" s="1"/>
  <c r="A494" i="2" s="1"/>
  <c r="H430" i="2"/>
  <c r="I430" i="2" s="1"/>
  <c r="A430" i="2" s="1"/>
  <c r="H366" i="2"/>
  <c r="I366" i="2" s="1"/>
  <c r="A366" i="2" s="1"/>
  <c r="H382" i="2"/>
  <c r="I382" i="2" s="1"/>
  <c r="A382" i="2" s="1"/>
  <c r="H318" i="2"/>
  <c r="I318" i="2" s="1"/>
  <c r="A318" i="2" s="1"/>
  <c r="H46" i="2"/>
  <c r="H44" i="2"/>
  <c r="I44" i="2" s="1"/>
  <c r="A44" i="2" s="1"/>
  <c r="H43" i="2"/>
  <c r="I43" i="2" s="1"/>
  <c r="A43" i="2" s="1"/>
  <c r="H40" i="2"/>
  <c r="H39" i="2"/>
  <c r="I39" i="2" s="1"/>
  <c r="A39" i="2" s="1"/>
  <c r="H38" i="2"/>
  <c r="H36" i="2"/>
  <c r="H35" i="2"/>
  <c r="I35" i="2" s="1"/>
  <c r="A35" i="2" s="1"/>
  <c r="K419" i="2" l="1"/>
  <c r="K3260" i="2"/>
  <c r="K47" i="2"/>
  <c r="K1544" i="2"/>
  <c r="K1211" i="2"/>
  <c r="K2532" i="2"/>
  <c r="K3404" i="2"/>
  <c r="K3468" i="2"/>
  <c r="K2576" i="2"/>
  <c r="K1579" i="2"/>
  <c r="K1835" i="2"/>
  <c r="K477" i="2"/>
  <c r="K1356" i="2"/>
  <c r="K1532" i="2"/>
  <c r="K183" i="2"/>
  <c r="K751" i="2"/>
  <c r="K1415" i="2"/>
  <c r="K3744" i="2"/>
  <c r="K1148" i="2"/>
  <c r="K587" i="2"/>
  <c r="K1075" i="2"/>
  <c r="K1915" i="2"/>
  <c r="K1435" i="2"/>
  <c r="K157" i="2"/>
  <c r="K3187" i="2"/>
  <c r="K576" i="2"/>
  <c r="K1240" i="2"/>
  <c r="K2180" i="2"/>
  <c r="K1959" i="2"/>
  <c r="K851" i="2"/>
  <c r="K1372" i="2"/>
  <c r="K1408" i="2"/>
  <c r="K2160" i="2"/>
  <c r="K3352" i="2"/>
  <c r="K3480" i="2"/>
  <c r="K1103" i="2"/>
  <c r="K111" i="2"/>
  <c r="K48" i="2"/>
  <c r="K223" i="2"/>
  <c r="K1063" i="2"/>
  <c r="K1388" i="2"/>
  <c r="K2007" i="2"/>
  <c r="K2660" i="2"/>
  <c r="K3524" i="2"/>
  <c r="K1114" i="2"/>
  <c r="K2165" i="2"/>
  <c r="K188" i="2"/>
  <c r="K1258" i="2"/>
  <c r="K2886" i="2"/>
  <c r="K932" i="2"/>
  <c r="K1084" i="2"/>
  <c r="K467" i="2"/>
  <c r="K548" i="2"/>
  <c r="K876" i="2"/>
  <c r="K1143" i="2"/>
  <c r="K2088" i="2"/>
  <c r="K919" i="2"/>
  <c r="K947" i="2"/>
  <c r="K1316" i="2"/>
  <c r="K1168" i="2"/>
  <c r="K3078" i="2"/>
  <c r="K2872" i="2"/>
  <c r="K2780" i="2"/>
  <c r="K3252" i="2"/>
  <c r="K1627" i="2"/>
  <c r="K760" i="2"/>
  <c r="K1076" i="2"/>
  <c r="K3000" i="2"/>
  <c r="K1499" i="2"/>
  <c r="K1755" i="2"/>
  <c r="K3244" i="2"/>
  <c r="K1824" i="2"/>
  <c r="K3200" i="2"/>
  <c r="K248" i="2"/>
  <c r="K1028" i="2"/>
  <c r="K3024" i="2"/>
  <c r="K3408" i="2"/>
  <c r="K847" i="2"/>
  <c r="K1115" i="2"/>
  <c r="K219" i="2"/>
  <c r="K2592" i="2"/>
  <c r="K2624" i="2"/>
  <c r="K3632" i="2"/>
  <c r="K244" i="2"/>
  <c r="K883" i="2"/>
  <c r="K3880" i="2"/>
  <c r="K523" i="2"/>
  <c r="K711" i="2"/>
  <c r="K811" i="2"/>
  <c r="K1024" i="2"/>
  <c r="K991" i="2"/>
  <c r="K2988" i="2"/>
  <c r="K1927" i="2"/>
  <c r="K747" i="2"/>
  <c r="K1672" i="2"/>
  <c r="K3362" i="2"/>
  <c r="K3745" i="2"/>
  <c r="K2228" i="2"/>
  <c r="K2492" i="2"/>
  <c r="K2828" i="2"/>
  <c r="K3032" i="2"/>
  <c r="K287" i="2"/>
  <c r="K748" i="2"/>
  <c r="K687" i="2"/>
  <c r="K1172" i="2"/>
  <c r="K2916" i="2"/>
  <c r="K3484" i="2"/>
  <c r="K3504" i="2"/>
  <c r="K396" i="2"/>
  <c r="K3130" i="2"/>
  <c r="K3520" i="2"/>
  <c r="K427" i="2"/>
  <c r="K675" i="2"/>
  <c r="K907" i="2"/>
  <c r="K1100" i="2"/>
  <c r="K1352" i="2"/>
  <c r="K2392" i="2"/>
  <c r="K2801" i="2"/>
  <c r="K1128" i="2"/>
  <c r="K3636" i="2"/>
  <c r="K2888" i="2"/>
  <c r="K3808" i="2"/>
  <c r="K3536" i="2"/>
  <c r="K1039" i="2"/>
  <c r="K2744" i="2"/>
  <c r="K2420" i="2"/>
  <c r="K1624" i="2"/>
  <c r="K3812" i="2"/>
  <c r="K832" i="2"/>
  <c r="K1227" i="2"/>
  <c r="K1291" i="2"/>
  <c r="K299" i="2"/>
  <c r="K1924" i="2"/>
  <c r="K2932" i="2"/>
  <c r="K3060" i="2"/>
  <c r="K3228" i="2"/>
  <c r="K704" i="2"/>
  <c r="K1943" i="2"/>
  <c r="K500" i="2"/>
  <c r="K3784" i="2"/>
  <c r="K1516" i="2"/>
  <c r="K2816" i="2"/>
  <c r="K124" i="2"/>
  <c r="K527" i="2"/>
  <c r="K3309" i="2"/>
  <c r="K2263" i="2"/>
  <c r="K2472" i="2"/>
  <c r="K1680" i="2"/>
  <c r="K2000" i="2"/>
  <c r="K2260" i="2"/>
  <c r="K2516" i="2"/>
  <c r="K3652" i="2"/>
  <c r="K3036" i="2"/>
  <c r="K924" i="2"/>
  <c r="K1419" i="2"/>
  <c r="K3312" i="2"/>
  <c r="K3440" i="2"/>
  <c r="K3492" i="2"/>
  <c r="K936" i="2"/>
  <c r="K2152" i="2"/>
  <c r="K3768" i="2"/>
  <c r="K3556" i="2"/>
  <c r="K3776" i="2"/>
  <c r="K568" i="2"/>
  <c r="K2024" i="2"/>
  <c r="K2728" i="2"/>
  <c r="K3249" i="2"/>
  <c r="K3128" i="2"/>
  <c r="K3317" i="2"/>
  <c r="K1404" i="2"/>
  <c r="K2712" i="2"/>
  <c r="K3708" i="2"/>
  <c r="K2676" i="2"/>
  <c r="K380" i="2"/>
  <c r="K84" i="2"/>
  <c r="K1011" i="2"/>
  <c r="K2288" i="2"/>
  <c r="K3580" i="2"/>
  <c r="K1831" i="2"/>
  <c r="K1992" i="2"/>
  <c r="K3412" i="2"/>
  <c r="K3476" i="2"/>
  <c r="K3540" i="2"/>
  <c r="K1691" i="2"/>
  <c r="K1796" i="2"/>
  <c r="K2011" i="2"/>
  <c r="K2075" i="2"/>
  <c r="K2203" i="2"/>
  <c r="K2560" i="2"/>
  <c r="K3760" i="2"/>
  <c r="K2044" i="2"/>
  <c r="K1112" i="2"/>
  <c r="K607" i="2"/>
  <c r="K2837" i="2"/>
  <c r="K3648" i="2"/>
  <c r="K3795" i="2"/>
  <c r="K3072" i="2"/>
  <c r="K1048" i="2"/>
  <c r="K207" i="2"/>
  <c r="K276" i="2"/>
  <c r="K879" i="2"/>
  <c r="K3523" i="2"/>
  <c r="K3772" i="2"/>
  <c r="K496" i="2"/>
  <c r="K874" i="2"/>
  <c r="K3710" i="2"/>
  <c r="K284" i="2"/>
  <c r="K1751" i="2"/>
  <c r="K3840" i="2"/>
  <c r="K2087" i="2"/>
  <c r="K3804" i="2"/>
  <c r="K2860" i="2"/>
  <c r="K1676" i="2"/>
  <c r="K1179" i="2"/>
  <c r="K91" i="2"/>
  <c r="K2956" i="2"/>
  <c r="K3020" i="2"/>
  <c r="K3148" i="2"/>
  <c r="K3383" i="2"/>
  <c r="K3608" i="2"/>
  <c r="K3728" i="2"/>
  <c r="K3852" i="2"/>
  <c r="K2016" i="2"/>
  <c r="K1608" i="2"/>
  <c r="K2622" i="2"/>
  <c r="K3051" i="2"/>
  <c r="K3437" i="2"/>
  <c r="K640" i="2"/>
  <c r="K804" i="2"/>
  <c r="K979" i="2"/>
  <c r="K1031" i="2"/>
  <c r="K1480" i="2"/>
  <c r="K1536" i="2"/>
  <c r="K2176" i="2"/>
  <c r="K271" i="2"/>
  <c r="K1392" i="2"/>
  <c r="K1928" i="2"/>
  <c r="K3664" i="2"/>
  <c r="K216" i="2"/>
  <c r="K2656" i="2"/>
  <c r="K2144" i="2"/>
  <c r="K2950" i="2"/>
  <c r="K3501" i="2"/>
  <c r="K1164" i="2"/>
  <c r="K3400" i="2"/>
  <c r="K3464" i="2"/>
  <c r="K3528" i="2"/>
  <c r="K1396" i="2"/>
  <c r="K1563" i="2"/>
  <c r="K1995" i="2"/>
  <c r="K1092" i="2"/>
  <c r="K1735" i="2"/>
  <c r="K1339" i="2"/>
  <c r="K692" i="2"/>
  <c r="K2880" i="2"/>
  <c r="K743" i="2"/>
  <c r="K2116" i="2"/>
  <c r="K2664" i="2"/>
  <c r="K3620" i="2"/>
  <c r="K3836" i="2"/>
  <c r="K2564" i="2"/>
  <c r="K2804" i="2"/>
  <c r="K1896" i="2"/>
  <c r="K2452" i="2"/>
  <c r="K371" i="2"/>
  <c r="K2059" i="2"/>
  <c r="K3568" i="2"/>
  <c r="K3800" i="2"/>
  <c r="K308" i="2"/>
  <c r="K2600" i="2"/>
  <c r="K128" i="2"/>
  <c r="K1984" i="2"/>
  <c r="K3656" i="2"/>
  <c r="K3752" i="2"/>
  <c r="K1420" i="2"/>
  <c r="K1632" i="2"/>
  <c r="K1147" i="2"/>
  <c r="K115" i="2"/>
  <c r="K211" i="2"/>
  <c r="K3364" i="2"/>
  <c r="K291" i="2"/>
  <c r="K1328" i="2"/>
  <c r="K3240" i="2"/>
  <c r="K1883" i="2"/>
  <c r="K663" i="2"/>
  <c r="K2036" i="2"/>
  <c r="K3718" i="2"/>
  <c r="K1607" i="2"/>
  <c r="K2876" i="2"/>
  <c r="K103" i="2"/>
  <c r="K648" i="2"/>
  <c r="K899" i="2"/>
  <c r="K3053" i="2"/>
  <c r="K3377" i="2"/>
  <c r="K2442" i="2"/>
  <c r="K3441" i="2"/>
  <c r="K1175" i="2"/>
  <c r="K1239" i="2"/>
  <c r="K3088" i="2"/>
  <c r="K3096" i="2"/>
  <c r="K83" i="2"/>
  <c r="K1548" i="2"/>
  <c r="K3380" i="2"/>
  <c r="K3508" i="2"/>
  <c r="K916" i="2"/>
  <c r="K200" i="2"/>
  <c r="K295" i="2"/>
  <c r="K159" i="2"/>
  <c r="K871" i="2"/>
  <c r="K999" i="2"/>
  <c r="K2440" i="2"/>
  <c r="K976" i="2"/>
  <c r="K611" i="2"/>
  <c r="K2628" i="2"/>
  <c r="K1332" i="2"/>
  <c r="K1492" i="2"/>
  <c r="K1748" i="2"/>
  <c r="K1936" i="2"/>
  <c r="K3612" i="2"/>
  <c r="K359" i="2"/>
  <c r="K808" i="2"/>
  <c r="K416" i="2"/>
  <c r="K1576" i="2"/>
  <c r="K1596" i="2"/>
  <c r="K2528" i="2"/>
  <c r="K839" i="2"/>
  <c r="K1323" i="2"/>
  <c r="K1543" i="2"/>
  <c r="K279" i="2"/>
  <c r="K63" i="2"/>
  <c r="K2032" i="2"/>
  <c r="K3640" i="2"/>
  <c r="K2820" i="2"/>
  <c r="K3216" i="2"/>
  <c r="K595" i="2"/>
  <c r="K407" i="2"/>
  <c r="K3459" i="2"/>
  <c r="K708" i="2"/>
  <c r="K1043" i="2"/>
  <c r="K1087" i="2"/>
  <c r="K3392" i="2"/>
  <c r="K3796" i="2"/>
  <c r="K2952" i="2"/>
  <c r="K3588" i="2"/>
  <c r="K1067" i="2"/>
  <c r="K1504" i="2"/>
  <c r="K651" i="2"/>
  <c r="K1740" i="2"/>
  <c r="K671" i="2"/>
  <c r="K3208" i="2"/>
  <c r="K2865" i="2"/>
  <c r="K624" i="2"/>
  <c r="K968" i="2"/>
  <c r="K87" i="2"/>
  <c r="K52" i="2"/>
  <c r="K935" i="2"/>
  <c r="K1383" i="2"/>
  <c r="K1932" i="2"/>
  <c r="K1515" i="2"/>
  <c r="K1771" i="2"/>
  <c r="K688" i="2"/>
  <c r="K892" i="2"/>
  <c r="K1960" i="2"/>
  <c r="I3368" i="2"/>
  <c r="A3368" i="2" s="1"/>
  <c r="K3368" i="2"/>
  <c r="K243" i="2"/>
  <c r="K1980" i="2"/>
  <c r="K2267" i="2"/>
  <c r="K3124" i="2"/>
  <c r="K123" i="2"/>
  <c r="K1072" i="2"/>
  <c r="K1964" i="2"/>
  <c r="K1483" i="2"/>
  <c r="K1739" i="2"/>
  <c r="K3666" i="2"/>
  <c r="K3764" i="2"/>
  <c r="K420" i="2"/>
  <c r="K3140" i="2"/>
  <c r="K3688" i="2"/>
  <c r="K2644" i="2"/>
  <c r="K433" i="2"/>
  <c r="K1673" i="2"/>
  <c r="K609" i="2"/>
  <c r="K2183" i="2"/>
  <c r="K2756" i="2"/>
  <c r="K315" i="2"/>
  <c r="K992" i="2"/>
  <c r="K1244" i="2"/>
  <c r="K3496" i="2"/>
  <c r="K1428" i="2"/>
  <c r="K1668" i="2"/>
  <c r="K1940" i="2"/>
  <c r="K2331" i="2"/>
  <c r="K3188" i="2"/>
  <c r="K3308" i="2"/>
  <c r="K3436" i="2"/>
  <c r="K776" i="2"/>
  <c r="K1036" i="2"/>
  <c r="K1403" i="2"/>
  <c r="K3172" i="2"/>
  <c r="K3602" i="2"/>
  <c r="K3676" i="2"/>
  <c r="K560" i="2"/>
  <c r="K116" i="2"/>
  <c r="K1527" i="2"/>
  <c r="K1720" i="2"/>
  <c r="K3489" i="2"/>
  <c r="K1540" i="2"/>
  <c r="K1819" i="2"/>
  <c r="K2980" i="2"/>
  <c r="K1272" i="2"/>
  <c r="K3298" i="2"/>
  <c r="K3426" i="2"/>
  <c r="K3643" i="2"/>
  <c r="K220" i="2"/>
  <c r="K2923" i="2"/>
  <c r="K3684" i="2"/>
  <c r="K591" i="2"/>
  <c r="K1671" i="2"/>
  <c r="K1136" i="2"/>
  <c r="K2060" i="2"/>
  <c r="K612" i="2"/>
  <c r="K2084" i="2"/>
  <c r="K2380" i="2"/>
  <c r="K772" i="2"/>
  <c r="K868" i="2"/>
  <c r="K2436" i="2"/>
  <c r="K2836" i="2"/>
  <c r="K3644" i="2"/>
  <c r="K283" i="2"/>
  <c r="K987" i="2"/>
  <c r="K1484" i="2"/>
  <c r="K203" i="2"/>
  <c r="K2972" i="2"/>
  <c r="K1611" i="2"/>
  <c r="K1867" i="2"/>
  <c r="K2004" i="2"/>
  <c r="K2251" i="2"/>
  <c r="K3680" i="2"/>
  <c r="K2925" i="2"/>
  <c r="K3756" i="2"/>
  <c r="K593" i="2"/>
  <c r="K1489" i="2"/>
  <c r="K1580" i="2"/>
  <c r="K1600" i="2"/>
  <c r="K2512" i="2"/>
  <c r="K3809" i="2"/>
  <c r="K3074" i="2"/>
  <c r="K915" i="2"/>
  <c r="K967" i="2"/>
  <c r="K1640" i="2"/>
  <c r="K2135" i="2"/>
  <c r="K2648" i="2"/>
  <c r="K268" i="2"/>
  <c r="K127" i="2"/>
  <c r="K3264" i="2"/>
  <c r="K3572" i="2"/>
  <c r="K131" i="2"/>
  <c r="K379" i="2"/>
  <c r="K1212" i="2"/>
  <c r="K1276" i="2"/>
  <c r="K1376" i="2"/>
  <c r="K3236" i="2"/>
  <c r="K1636" i="2"/>
  <c r="K1892" i="2"/>
  <c r="K1931" i="2"/>
  <c r="K1664" i="2"/>
  <c r="K952" i="2"/>
  <c r="K963" i="2"/>
  <c r="K1496" i="2"/>
  <c r="K1552" i="2"/>
  <c r="K2979" i="2"/>
  <c r="K2868" i="2"/>
  <c r="K199" i="2"/>
  <c r="K156" i="2"/>
  <c r="K2231" i="2"/>
  <c r="K3248" i="2"/>
  <c r="K3628" i="2"/>
  <c r="K3748" i="2"/>
  <c r="K699" i="2"/>
  <c r="K140" i="2"/>
  <c r="K79" i="2"/>
  <c r="K2184" i="2"/>
  <c r="K2312" i="2"/>
  <c r="K3720" i="2"/>
  <c r="K1040" i="2"/>
  <c r="K1220" i="2"/>
  <c r="K1639" i="2"/>
  <c r="K1756" i="2"/>
  <c r="K1884" i="2"/>
  <c r="K3004" i="2"/>
  <c r="K1620" i="2"/>
  <c r="K1899" i="2"/>
  <c r="K174" i="2"/>
  <c r="K824" i="2"/>
  <c r="K404" i="2"/>
  <c r="K600" i="2"/>
  <c r="K756" i="2"/>
  <c r="K2336" i="2"/>
  <c r="K2464" i="2"/>
  <c r="K1436" i="2"/>
  <c r="K2283" i="2"/>
  <c r="K2948" i="2"/>
  <c r="K3424" i="2"/>
  <c r="K2540" i="2"/>
  <c r="K1656" i="2"/>
  <c r="K432" i="2"/>
  <c r="K700" i="2"/>
  <c r="K1512" i="2"/>
  <c r="K2652" i="2"/>
  <c r="K2920" i="2"/>
  <c r="K311" i="2"/>
  <c r="K852" i="2"/>
  <c r="K448" i="2"/>
  <c r="K2247" i="2"/>
  <c r="K3331" i="2"/>
  <c r="K3455" i="2"/>
  <c r="K132" i="2"/>
  <c r="K2216" i="2"/>
  <c r="K2076" i="2"/>
  <c r="K2140" i="2"/>
  <c r="K2204" i="2"/>
  <c r="K2268" i="2"/>
  <c r="K3144" i="2"/>
  <c r="K3344" i="2"/>
  <c r="K1127" i="2"/>
  <c r="K1188" i="2"/>
  <c r="K1252" i="2"/>
  <c r="K1335" i="2"/>
  <c r="K147" i="2"/>
  <c r="K1643" i="2"/>
  <c r="K1876" i="2"/>
  <c r="K3076" i="2"/>
  <c r="K628" i="2"/>
  <c r="K2039" i="2"/>
  <c r="K2103" i="2"/>
  <c r="K2244" i="2"/>
  <c r="K2368" i="2"/>
  <c r="K2408" i="2"/>
  <c r="K3872" i="2"/>
  <c r="K840" i="2"/>
  <c r="K1424" i="2"/>
  <c r="K2688" i="2"/>
  <c r="K471" i="2"/>
  <c r="K567" i="2"/>
  <c r="K3064" i="2"/>
  <c r="K224" i="2"/>
  <c r="K339" i="2"/>
  <c r="K1707" i="2"/>
  <c r="I18" i="2"/>
  <c r="A18" i="2" s="1"/>
  <c r="K18" i="2"/>
  <c r="K1006" i="2"/>
  <c r="K716" i="2"/>
  <c r="K2428" i="2"/>
  <c r="K856" i="2"/>
  <c r="K3788" i="2"/>
  <c r="K75" i="2"/>
  <c r="K943" i="2"/>
  <c r="K1071" i="2"/>
  <c r="K579" i="2"/>
  <c r="K659" i="2"/>
  <c r="K2596" i="2"/>
  <c r="K3100" i="2"/>
  <c r="K1296" i="2"/>
  <c r="K1675" i="2"/>
  <c r="K2123" i="2"/>
  <c r="K3356" i="2"/>
  <c r="K1712" i="2"/>
  <c r="K1952" i="2"/>
  <c r="K2200" i="2"/>
  <c r="K2500" i="2"/>
  <c r="K3176" i="2"/>
  <c r="K1911" i="2"/>
  <c r="K2320" i="2"/>
  <c r="K2205" i="2"/>
  <c r="K41" i="2"/>
  <c r="K302" i="2"/>
  <c r="K460" i="2"/>
  <c r="K524" i="2"/>
  <c r="K588" i="2"/>
  <c r="K888" i="2"/>
  <c r="K1321" i="2"/>
  <c r="K1539" i="2"/>
  <c r="K1606" i="2"/>
  <c r="K2096" i="2"/>
  <c r="K2346" i="2"/>
  <c r="K2616" i="2"/>
  <c r="K2773" i="2"/>
  <c r="K2841" i="2"/>
  <c r="K3166" i="2"/>
  <c r="K3509" i="2"/>
  <c r="K3624" i="2"/>
  <c r="K3740" i="2"/>
  <c r="K2844" i="2"/>
  <c r="K3120" i="2"/>
  <c r="K3313" i="2"/>
  <c r="K3765" i="2"/>
  <c r="K1083" i="2"/>
  <c r="K1159" i="2"/>
  <c r="K1223" i="2"/>
  <c r="K1848" i="2"/>
  <c r="K2568" i="2"/>
  <c r="K180" i="2"/>
  <c r="K3596" i="2"/>
  <c r="K823" i="2"/>
  <c r="K971" i="2"/>
  <c r="K1056" i="2"/>
  <c r="K1180" i="2"/>
  <c r="K1023" i="2"/>
  <c r="K1275" i="2"/>
  <c r="K403" i="2"/>
  <c r="K3224" i="2"/>
  <c r="K3512" i="2"/>
  <c r="K1380" i="2"/>
  <c r="K1444" i="2"/>
  <c r="K1700" i="2"/>
  <c r="K2107" i="2"/>
  <c r="K2171" i="2"/>
  <c r="K2299" i="2"/>
  <c r="K2068" i="2"/>
  <c r="K1140" i="2"/>
  <c r="K1440" i="2"/>
  <c r="K307" i="2"/>
  <c r="K904" i="2"/>
  <c r="K616" i="2"/>
  <c r="K764" i="2"/>
  <c r="K2404" i="2"/>
  <c r="K3194" i="2"/>
  <c r="K2232" i="2"/>
  <c r="K2352" i="2"/>
  <c r="K680" i="2"/>
  <c r="K951" i="2"/>
  <c r="K167" i="2"/>
  <c r="K1053" i="2"/>
  <c r="K1432" i="2"/>
  <c r="K2272" i="2"/>
  <c r="K221" i="2"/>
  <c r="K492" i="2"/>
  <c r="K930" i="2"/>
  <c r="K2506" i="2"/>
  <c r="K793" i="2"/>
  <c r="K1469" i="2"/>
  <c r="K1930" i="2"/>
  <c r="K2064" i="2"/>
  <c r="K2188" i="2"/>
  <c r="K2789" i="2"/>
  <c r="K3002" i="2"/>
  <c r="K3061" i="2"/>
  <c r="K3234" i="2"/>
  <c r="K3705" i="2"/>
  <c r="K2474" i="2"/>
  <c r="K2621" i="2"/>
  <c r="K3056" i="2"/>
  <c r="K3429" i="2"/>
  <c r="K2416" i="2"/>
  <c r="K215" i="2"/>
  <c r="K1479" i="2"/>
  <c r="K2151" i="2"/>
  <c r="K2960" i="2"/>
  <c r="K3104" i="2"/>
  <c r="K843" i="2"/>
  <c r="K1035" i="2"/>
  <c r="K1079" i="2"/>
  <c r="K323" i="2"/>
  <c r="K1836" i="2"/>
  <c r="K2892" i="2"/>
  <c r="K1412" i="2"/>
  <c r="K2900" i="2"/>
  <c r="K2964" i="2"/>
  <c r="K3092" i="2"/>
  <c r="K3532" i="2"/>
  <c r="K828" i="2"/>
  <c r="K452" i="2"/>
  <c r="K430" i="2"/>
  <c r="K778" i="2"/>
  <c r="K946" i="2"/>
  <c r="K1129" i="2"/>
  <c r="K1257" i="2"/>
  <c r="K1381" i="2"/>
  <c r="K1287" i="2"/>
  <c r="K1744" i="2"/>
  <c r="K2215" i="2"/>
  <c r="K2584" i="2"/>
  <c r="K3716" i="2"/>
  <c r="K2164" i="2"/>
  <c r="K1124" i="2"/>
  <c r="K51" i="2"/>
  <c r="K491" i="2"/>
  <c r="K400" i="2"/>
  <c r="K440" i="2"/>
  <c r="K820" i="2"/>
  <c r="K1832" i="2"/>
  <c r="K2776" i="2"/>
  <c r="K71" i="2"/>
  <c r="K348" i="2"/>
  <c r="K60" i="2"/>
  <c r="K376" i="2"/>
  <c r="K503" i="2"/>
  <c r="K2894" i="2"/>
  <c r="K2172" i="2"/>
  <c r="K494" i="2"/>
  <c r="K1104" i="2"/>
  <c r="K1161" i="2"/>
  <c r="K1289" i="2"/>
  <c r="K1368" i="2"/>
  <c r="K1463" i="2"/>
  <c r="K1642" i="2"/>
  <c r="K2700" i="2"/>
  <c r="K715" i="2"/>
  <c r="K2484" i="2"/>
  <c r="K1688" i="2"/>
  <c r="K2056" i="2"/>
  <c r="K2588" i="2"/>
  <c r="K3660" i="2"/>
  <c r="K1108" i="2"/>
  <c r="K1612" i="2"/>
  <c r="K975" i="2"/>
  <c r="K56" i="2"/>
  <c r="K388" i="2"/>
  <c r="K3210" i="2"/>
  <c r="K3560" i="2"/>
  <c r="K1336" i="2"/>
  <c r="K1584" i="2"/>
  <c r="K559" i="2"/>
  <c r="K740" i="2"/>
  <c r="K984" i="2"/>
  <c r="K819" i="2"/>
  <c r="K2772" i="2"/>
  <c r="K2976" i="2"/>
  <c r="K896" i="2"/>
  <c r="K1003" i="2"/>
  <c r="K1292" i="2"/>
  <c r="K1195" i="2"/>
  <c r="K619" i="2"/>
  <c r="K1091" i="2"/>
  <c r="K1804" i="2"/>
  <c r="K3052" i="2"/>
  <c r="K3500" i="2"/>
  <c r="K728" i="2"/>
  <c r="K988" i="2"/>
  <c r="K1660" i="2"/>
  <c r="K1880" i="2"/>
  <c r="K3212" i="2"/>
  <c r="K3564" i="2"/>
  <c r="K519" i="2"/>
  <c r="K1288" i="2"/>
  <c r="K2372" i="2"/>
  <c r="K668" i="2"/>
  <c r="K1500" i="2"/>
  <c r="K2668" i="2"/>
  <c r="K300" i="2"/>
  <c r="K584" i="2"/>
  <c r="K373" i="2"/>
  <c r="K2784" i="2"/>
  <c r="K343" i="2"/>
  <c r="K3086" i="2"/>
  <c r="K2824" i="2"/>
  <c r="K77" i="2"/>
  <c r="K1395" i="2"/>
  <c r="K1765" i="2"/>
  <c r="K2128" i="2"/>
  <c r="K2684" i="2"/>
  <c r="K2984" i="2"/>
  <c r="K3595" i="2"/>
  <c r="K2585" i="2"/>
  <c r="K3293" i="2"/>
  <c r="K1255" i="2"/>
  <c r="K2100" i="2"/>
  <c r="K55" i="2"/>
  <c r="K1703" i="2"/>
  <c r="K459" i="2"/>
  <c r="K1972" i="2"/>
  <c r="K736" i="2"/>
  <c r="K1004" i="2"/>
  <c r="K1371" i="2"/>
  <c r="K2636" i="2"/>
  <c r="K3136" i="2"/>
  <c r="K956" i="2"/>
  <c r="K88" i="2"/>
  <c r="K528" i="2"/>
  <c r="K1704" i="2"/>
  <c r="K620" i="2"/>
  <c r="K2208" i="2"/>
  <c r="K2508" i="2"/>
  <c r="K3339" i="2"/>
  <c r="K455" i="2"/>
  <c r="K2240" i="2"/>
  <c r="K2360" i="2"/>
  <c r="K3692" i="2"/>
  <c r="K2938" i="2"/>
  <c r="K364" i="2"/>
  <c r="K1012" i="2"/>
  <c r="K1815" i="2"/>
  <c r="K535" i="2"/>
  <c r="K1229" i="2"/>
  <c r="K1301" i="2"/>
  <c r="K676" i="2"/>
  <c r="K2348" i="2"/>
  <c r="K2520" i="2"/>
  <c r="K2808" i="2"/>
  <c r="K2848" i="2"/>
  <c r="K558" i="2"/>
  <c r="K725" i="2"/>
  <c r="K1193" i="2"/>
  <c r="K1319" i="2"/>
  <c r="K1655" i="2"/>
  <c r="K1793" i="2"/>
  <c r="K2424" i="2"/>
  <c r="K983" i="2"/>
  <c r="K175" i="2"/>
  <c r="K212" i="2"/>
  <c r="K1384" i="2"/>
  <c r="K2308" i="2"/>
  <c r="K3576" i="2"/>
  <c r="K3844" i="2"/>
  <c r="K2332" i="2"/>
  <c r="K2396" i="2"/>
  <c r="K2724" i="2"/>
  <c r="K2764" i="2"/>
  <c r="K848" i="2"/>
  <c r="K251" i="2"/>
  <c r="K563" i="2"/>
  <c r="K1996" i="2"/>
  <c r="K2940" i="2"/>
  <c r="K1556" i="2"/>
  <c r="K1684" i="2"/>
  <c r="K1812" i="2"/>
  <c r="K2027" i="2"/>
  <c r="K2155" i="2"/>
  <c r="K2884" i="2"/>
  <c r="K1975" i="2"/>
  <c r="K2295" i="2"/>
  <c r="K3360" i="2"/>
  <c r="K2156" i="2"/>
  <c r="K2488" i="2"/>
  <c r="K3403" i="2"/>
  <c r="K3511" i="2"/>
  <c r="K513" i="2"/>
  <c r="K444" i="2"/>
  <c r="K1216" i="2"/>
  <c r="K2256" i="2"/>
  <c r="K1360" i="2"/>
  <c r="K485" i="2"/>
  <c r="K2608" i="2"/>
  <c r="K3579" i="2"/>
  <c r="K3793" i="2"/>
  <c r="K3048" i="2"/>
  <c r="K3233" i="2"/>
  <c r="K3112" i="2"/>
  <c r="K623" i="2"/>
  <c r="K2432" i="2"/>
  <c r="K144" i="2"/>
  <c r="K272" i="2"/>
  <c r="K1367" i="2"/>
  <c r="K1736" i="2"/>
  <c r="K2692" i="2"/>
  <c r="K2796" i="2"/>
  <c r="K1808" i="2"/>
  <c r="K1799" i="2"/>
  <c r="K960" i="2"/>
  <c r="K1088" i="2"/>
  <c r="K1132" i="2"/>
  <c r="K1575" i="2"/>
  <c r="K927" i="2"/>
  <c r="K155" i="2"/>
  <c r="K1868" i="2"/>
  <c r="K2612" i="2"/>
  <c r="K3116" i="2"/>
  <c r="K3220" i="2"/>
  <c r="K3044" i="2"/>
  <c r="K392" i="2"/>
  <c r="K2192" i="2"/>
  <c r="K2496" i="2"/>
  <c r="K1784" i="2"/>
  <c r="K2092" i="2"/>
  <c r="K2468" i="2"/>
  <c r="K303" i="2"/>
  <c r="K356" i="2"/>
  <c r="K872" i="2"/>
  <c r="K2199" i="2"/>
  <c r="K399" i="2"/>
  <c r="K456" i="2"/>
  <c r="K1991" i="2"/>
  <c r="K2769" i="2"/>
  <c r="K2958" i="2"/>
  <c r="K3505" i="2"/>
  <c r="K655" i="2"/>
  <c r="K1308" i="2"/>
  <c r="K2364" i="2"/>
  <c r="K151" i="2"/>
  <c r="K95" i="2"/>
  <c r="K2040" i="2"/>
  <c r="K1872" i="2"/>
  <c r="K2324" i="2"/>
  <c r="K2556" i="2"/>
  <c r="K2788" i="2"/>
  <c r="K1944" i="2"/>
  <c r="K816" i="2"/>
  <c r="K1095" i="2"/>
  <c r="K1724" i="2"/>
  <c r="K3108" i="2"/>
  <c r="K3206" i="2"/>
  <c r="K3319" i="2"/>
  <c r="K335" i="2"/>
  <c r="K2936" i="2"/>
  <c r="K293" i="2"/>
  <c r="K846" i="2"/>
  <c r="K2008" i="2"/>
  <c r="K109" i="2"/>
  <c r="K372" i="2"/>
  <c r="K632" i="2"/>
  <c r="K681" i="2"/>
  <c r="K1022" i="2"/>
  <c r="K421" i="2"/>
  <c r="K2569" i="2"/>
  <c r="K3451" i="2"/>
  <c r="K3848" i="2"/>
  <c r="K3245" i="2"/>
  <c r="K608" i="2"/>
  <c r="K1448" i="2"/>
  <c r="K196" i="2"/>
  <c r="K288" i="2"/>
  <c r="K64" i="2"/>
  <c r="K208" i="2"/>
  <c r="K1320" i="2"/>
  <c r="K1520" i="2"/>
  <c r="K1447" i="2"/>
  <c r="K1243" i="2"/>
  <c r="K275" i="2"/>
  <c r="K635" i="2"/>
  <c r="K1708" i="2"/>
  <c r="K1900" i="2"/>
  <c r="K3268" i="2"/>
  <c r="K3332" i="2"/>
  <c r="K3256" i="2"/>
  <c r="K3320" i="2"/>
  <c r="K1508" i="2"/>
  <c r="K1764" i="2"/>
  <c r="K3276" i="2"/>
  <c r="K3452" i="2"/>
  <c r="K384" i="2"/>
  <c r="K1912" i="2"/>
  <c r="K135" i="2"/>
  <c r="K1300" i="2"/>
  <c r="K375" i="2"/>
  <c r="K1816" i="2"/>
  <c r="K2456" i="2"/>
  <c r="K320" i="2"/>
  <c r="K2167" i="2"/>
  <c r="K544" i="2"/>
  <c r="K292" i="2"/>
  <c r="K599" i="2"/>
  <c r="K636" i="2"/>
  <c r="K1752" i="2"/>
  <c r="K2704" i="2"/>
  <c r="K2072" i="2"/>
  <c r="K2136" i="2"/>
  <c r="K366" i="2"/>
  <c r="K614" i="2"/>
  <c r="K757" i="2"/>
  <c r="K1225" i="2"/>
  <c r="K1879" i="2"/>
  <c r="K2632" i="2"/>
  <c r="K112" i="2"/>
  <c r="K1416" i="2"/>
  <c r="K1888" i="2"/>
  <c r="K1968" i="2"/>
  <c r="K1864" i="2"/>
  <c r="K2012" i="2"/>
  <c r="K2460" i="2"/>
  <c r="K2524" i="2"/>
  <c r="K3472" i="2"/>
  <c r="K3040" i="2"/>
  <c r="K3876" i="2"/>
  <c r="K387" i="2"/>
  <c r="K555" i="2"/>
  <c r="K912" i="2"/>
  <c r="K1568" i="2"/>
  <c r="K911" i="2"/>
  <c r="K643" i="2"/>
  <c r="K3068" i="2"/>
  <c r="K3196" i="2"/>
  <c r="K1947" i="2"/>
  <c r="K3388" i="2"/>
  <c r="K3488" i="2"/>
  <c r="K3741" i="2"/>
  <c r="K2768" i="2"/>
  <c r="K3202" i="2"/>
  <c r="K3672" i="2"/>
  <c r="K3515" i="2"/>
  <c r="K583" i="2"/>
  <c r="K2805" i="2"/>
  <c r="K664" i="2"/>
  <c r="K2812" i="2"/>
  <c r="K2917" i="2"/>
  <c r="K3150" i="2"/>
  <c r="K2944" i="2"/>
  <c r="K884" i="2"/>
  <c r="K512" i="2"/>
  <c r="K2028" i="2"/>
  <c r="K2080" i="2"/>
  <c r="K875" i="2"/>
  <c r="K1196" i="2"/>
  <c r="K1260" i="2"/>
  <c r="K1055" i="2"/>
  <c r="K1163" i="2"/>
  <c r="K571" i="2"/>
  <c r="K3284" i="2"/>
  <c r="K3348" i="2"/>
  <c r="K3272" i="2"/>
  <c r="K3336" i="2"/>
  <c r="K1476" i="2"/>
  <c r="K1604" i="2"/>
  <c r="K1732" i="2"/>
  <c r="K1860" i="2"/>
  <c r="K1963" i="2"/>
  <c r="K696" i="2"/>
  <c r="K844" i="2"/>
  <c r="K860" i="2"/>
  <c r="K604" i="2"/>
  <c r="K1348" i="2"/>
  <c r="K2800" i="2"/>
  <c r="K3204" i="2"/>
  <c r="K3519" i="2"/>
  <c r="K484" i="2"/>
  <c r="K2224" i="2"/>
  <c r="K2340" i="2"/>
  <c r="K504" i="2"/>
  <c r="K647" i="2"/>
  <c r="K1488" i="2"/>
  <c r="K1840" i="2"/>
  <c r="K691" i="2"/>
  <c r="K1351" i="2"/>
  <c r="K120" i="2"/>
  <c r="K184" i="2"/>
  <c r="K552" i="2"/>
  <c r="K679" i="2"/>
  <c r="K1256" i="2"/>
  <c r="K2864" i="2"/>
  <c r="K3043" i="2"/>
  <c r="K3323" i="2"/>
  <c r="K2444" i="2"/>
  <c r="K3445" i="2"/>
  <c r="K827" i="2"/>
  <c r="K1760" i="2"/>
  <c r="K236" i="2"/>
  <c r="K707" i="2"/>
  <c r="K260" i="2"/>
  <c r="K148" i="2"/>
  <c r="K1472" i="2"/>
  <c r="K1767" i="2"/>
  <c r="K1976" i="2"/>
  <c r="K2196" i="2"/>
  <c r="K3016" i="2"/>
  <c r="K3592" i="2"/>
  <c r="K880" i="2"/>
  <c r="K1204" i="2"/>
  <c r="K1268" i="2"/>
  <c r="K1511" i="2"/>
  <c r="K815" i="2"/>
  <c r="K451" i="2"/>
  <c r="K1788" i="2"/>
  <c r="K1916" i="2"/>
  <c r="K1547" i="2"/>
  <c r="K1803" i="2"/>
  <c r="K1956" i="2"/>
  <c r="K2604" i="2"/>
  <c r="K2696" i="2"/>
  <c r="K1208" i="2"/>
  <c r="K2536" i="2"/>
  <c r="K152" i="2"/>
  <c r="K340" i="2"/>
  <c r="K913" i="2"/>
  <c r="K980" i="2"/>
  <c r="K1176" i="2"/>
  <c r="K1248" i="2"/>
  <c r="K231" i="2"/>
  <c r="K1192" i="2"/>
  <c r="K164" i="2"/>
  <c r="K1616" i="2"/>
  <c r="K1687" i="2"/>
  <c r="K2048" i="2"/>
  <c r="K2304" i="2"/>
  <c r="K2968" i="2"/>
  <c r="K2552" i="2"/>
  <c r="K547" i="2"/>
  <c r="K695" i="2"/>
  <c r="K3396" i="2"/>
  <c r="K3460" i="2"/>
  <c r="K3384" i="2"/>
  <c r="K3448" i="2"/>
  <c r="K1572" i="2"/>
  <c r="K1828" i="2"/>
  <c r="K2043" i="2"/>
  <c r="I40" i="2"/>
  <c r="A40" i="2" s="1"/>
  <c r="K40" i="2"/>
  <c r="I742" i="2"/>
  <c r="A742" i="2" s="1"/>
  <c r="K742" i="2"/>
  <c r="I1021" i="2"/>
  <c r="A1021" i="2" s="1"/>
  <c r="K1021" i="2"/>
  <c r="I1471" i="2"/>
  <c r="A1471" i="2" s="1"/>
  <c r="K1471" i="2"/>
  <c r="I598" i="2"/>
  <c r="A598" i="2" s="1"/>
  <c r="K598" i="2"/>
  <c r="I1919" i="2"/>
  <c r="A1919" i="2" s="1"/>
  <c r="K1919" i="2"/>
  <c r="I2527" i="2"/>
  <c r="A2527" i="2" s="1"/>
  <c r="K2527" i="2"/>
  <c r="I3673" i="2"/>
  <c r="A3673" i="2" s="1"/>
  <c r="K3673" i="2"/>
  <c r="I2761" i="2"/>
  <c r="A2761" i="2" s="1"/>
  <c r="K2761" i="2"/>
  <c r="I3473" i="2"/>
  <c r="A3473" i="2" s="1"/>
  <c r="K3473" i="2"/>
  <c r="I1049" i="2"/>
  <c r="A1049" i="2" s="1"/>
  <c r="K1049" i="2"/>
  <c r="I1694" i="2"/>
  <c r="A1694" i="2" s="1"/>
  <c r="K1694" i="2"/>
  <c r="I2687" i="2"/>
  <c r="A2687" i="2" s="1"/>
  <c r="K2687" i="2"/>
  <c r="I2815" i="2"/>
  <c r="A2815" i="2" s="1"/>
  <c r="K2815" i="2"/>
  <c r="I3007" i="2"/>
  <c r="A3007" i="2" s="1"/>
  <c r="K3007" i="2"/>
  <c r="I3558" i="2"/>
  <c r="A3558" i="2" s="1"/>
  <c r="K3558" i="2"/>
  <c r="I3734" i="2"/>
  <c r="A3734" i="2" s="1"/>
  <c r="K3734" i="2"/>
  <c r="I3633" i="2"/>
  <c r="A3633" i="2" s="1"/>
  <c r="K3633" i="2"/>
  <c r="I3842" i="2"/>
  <c r="A3842" i="2" s="1"/>
  <c r="K3842" i="2"/>
  <c r="I1342" i="2"/>
  <c r="A1342" i="2" s="1"/>
  <c r="K1342" i="2"/>
  <c r="I2639" i="2"/>
  <c r="A2639" i="2" s="1"/>
  <c r="K2639" i="2"/>
  <c r="I36" i="2"/>
  <c r="A36" i="2" s="1"/>
  <c r="K36" i="2"/>
  <c r="I926" i="2"/>
  <c r="A926" i="2" s="1"/>
  <c r="K926" i="2"/>
  <c r="I1325" i="2"/>
  <c r="A1325" i="2" s="1"/>
  <c r="K1325" i="2"/>
  <c r="I1517" i="2"/>
  <c r="A1517" i="2" s="1"/>
  <c r="K1517" i="2"/>
  <c r="I2053" i="2"/>
  <c r="A2053" i="2" s="1"/>
  <c r="K2053" i="2"/>
  <c r="I17" i="2"/>
  <c r="A17" i="2" s="1"/>
  <c r="K17" i="2"/>
  <c r="I962" i="2"/>
  <c r="A962" i="2" s="1"/>
  <c r="K962" i="2"/>
  <c r="I150" i="2"/>
  <c r="A150" i="2" s="1"/>
  <c r="K150" i="2"/>
  <c r="I406" i="2"/>
  <c r="A406" i="2" s="1"/>
  <c r="K406" i="2"/>
  <c r="I630" i="2"/>
  <c r="A630" i="2" s="1"/>
  <c r="K630" i="2"/>
  <c r="I1637" i="2"/>
  <c r="A1637" i="2" s="1"/>
  <c r="K1637" i="2"/>
  <c r="I2482" i="2"/>
  <c r="A2482" i="2" s="1"/>
  <c r="K2482" i="2"/>
  <c r="I3419" i="2"/>
  <c r="A3419" i="2" s="1"/>
  <c r="K3419" i="2"/>
  <c r="I2797" i="2"/>
  <c r="A2797" i="2" s="1"/>
  <c r="K2797" i="2"/>
  <c r="I2998" i="2"/>
  <c r="A2998" i="2" s="1"/>
  <c r="K2998" i="2"/>
  <c r="I3157" i="2"/>
  <c r="A3157" i="2" s="1"/>
  <c r="K3157" i="2"/>
  <c r="I3379" i="2"/>
  <c r="A3379" i="2" s="1"/>
  <c r="K3379" i="2"/>
  <c r="I3586" i="2"/>
  <c r="A3586" i="2" s="1"/>
  <c r="K3586" i="2"/>
  <c r="I3217" i="2"/>
  <c r="A3217" i="2" s="1"/>
  <c r="K3217" i="2"/>
  <c r="I3541" i="2"/>
  <c r="A3541" i="2" s="1"/>
  <c r="K3541" i="2"/>
  <c r="I3189" i="2"/>
  <c r="A3189" i="2" s="1"/>
  <c r="K3189" i="2"/>
  <c r="I3231" i="2"/>
  <c r="A3231" i="2" s="1"/>
  <c r="K3231" i="2"/>
  <c r="I821" i="2"/>
  <c r="A821" i="2" s="1"/>
  <c r="K821" i="2"/>
  <c r="I1763" i="2"/>
  <c r="A1763" i="2" s="1"/>
  <c r="K1763" i="2"/>
  <c r="I1891" i="2"/>
  <c r="A1891" i="2" s="1"/>
  <c r="K1891" i="2"/>
  <c r="I2635" i="2"/>
  <c r="A2635" i="2" s="1"/>
  <c r="K2635" i="2"/>
  <c r="I2703" i="2"/>
  <c r="A2703" i="2" s="1"/>
  <c r="K2703" i="2"/>
  <c r="I2767" i="2"/>
  <c r="A2767" i="2" s="1"/>
  <c r="K2767" i="2"/>
  <c r="I2831" i="2"/>
  <c r="A2831" i="2" s="1"/>
  <c r="K2831" i="2"/>
  <c r="I2897" i="2"/>
  <c r="A2897" i="2" s="1"/>
  <c r="K2897" i="2"/>
  <c r="I3025" i="2"/>
  <c r="A3025" i="2" s="1"/>
  <c r="K3025" i="2"/>
  <c r="I3153" i="2"/>
  <c r="A3153" i="2" s="1"/>
  <c r="K3153" i="2"/>
  <c r="I3581" i="2"/>
  <c r="A3581" i="2" s="1"/>
  <c r="K3581" i="2"/>
  <c r="I3670" i="2"/>
  <c r="A3670" i="2" s="1"/>
  <c r="K3670" i="2"/>
  <c r="I3750" i="2"/>
  <c r="A3750" i="2" s="1"/>
  <c r="K3750" i="2"/>
  <c r="I3569" i="2"/>
  <c r="A3569" i="2" s="1"/>
  <c r="K3569" i="2"/>
  <c r="I3651" i="2"/>
  <c r="A3651" i="2" s="1"/>
  <c r="K3651" i="2"/>
  <c r="I3778" i="2"/>
  <c r="A3778" i="2" s="1"/>
  <c r="K3778" i="2"/>
  <c r="I3865" i="2"/>
  <c r="A3865" i="2" s="1"/>
  <c r="K3865" i="2"/>
  <c r="I2249" i="2"/>
  <c r="A2249" i="2" s="1"/>
  <c r="K2249" i="2"/>
  <c r="I3079" i="2"/>
  <c r="A3079" i="2" s="1"/>
  <c r="K3079" i="2"/>
  <c r="I3225" i="2"/>
  <c r="A3225" i="2" s="1"/>
  <c r="K3225" i="2"/>
  <c r="I2558" i="2"/>
  <c r="A2558" i="2" s="1"/>
  <c r="K2558" i="2"/>
  <c r="I3553" i="2"/>
  <c r="A3553" i="2" s="1"/>
  <c r="K3553" i="2"/>
  <c r="I2070" i="2"/>
  <c r="A2070" i="2" s="1"/>
  <c r="K2070" i="2"/>
  <c r="I2345" i="2"/>
  <c r="A2345" i="2" s="1"/>
  <c r="K2345" i="2"/>
  <c r="I2715" i="2"/>
  <c r="A2715" i="2" s="1"/>
  <c r="K2715" i="2"/>
  <c r="I3129" i="2"/>
  <c r="A3129" i="2" s="1"/>
  <c r="K3129" i="2"/>
  <c r="I3703" i="2"/>
  <c r="A3703" i="2" s="1"/>
  <c r="K3703" i="2"/>
  <c r="I2607" i="2"/>
  <c r="A2607" i="2" s="1"/>
  <c r="K2607" i="2"/>
  <c r="I714" i="2"/>
  <c r="A714" i="2" s="1"/>
  <c r="K714" i="2"/>
  <c r="I829" i="2"/>
  <c r="A829" i="2" s="1"/>
  <c r="K829" i="2"/>
  <c r="I1050" i="2"/>
  <c r="A1050" i="2" s="1"/>
  <c r="K1050" i="2"/>
  <c r="I1343" i="2"/>
  <c r="A1343" i="2" s="1"/>
  <c r="K1343" i="2"/>
  <c r="I677" i="2"/>
  <c r="A677" i="2" s="1"/>
  <c r="K677" i="2"/>
  <c r="I1185" i="2"/>
  <c r="A1185" i="2" s="1"/>
  <c r="K1185" i="2"/>
  <c r="I1318" i="2"/>
  <c r="A1318" i="2" s="1"/>
  <c r="K1318" i="2"/>
  <c r="I1614" i="2"/>
  <c r="A1614" i="2" s="1"/>
  <c r="K1614" i="2"/>
  <c r="I1757" i="2"/>
  <c r="A1757" i="2" s="1"/>
  <c r="K1757" i="2"/>
  <c r="I2926" i="2"/>
  <c r="A2926" i="2" s="1"/>
  <c r="K2926" i="2"/>
  <c r="I3085" i="2"/>
  <c r="A3085" i="2" s="1"/>
  <c r="K3085" i="2"/>
  <c r="I1854" i="2"/>
  <c r="A1854" i="2" s="1"/>
  <c r="K1854" i="2"/>
  <c r="I2018" i="2"/>
  <c r="A2018" i="2" s="1"/>
  <c r="K2018" i="2"/>
  <c r="I2146" i="2"/>
  <c r="A2146" i="2" s="1"/>
  <c r="K2146" i="2"/>
  <c r="I2274" i="2"/>
  <c r="A2274" i="2" s="1"/>
  <c r="K2274" i="2"/>
  <c r="I2402" i="2"/>
  <c r="A2402" i="2" s="1"/>
  <c r="K2402" i="2"/>
  <c r="I3006" i="2"/>
  <c r="A3006" i="2" s="1"/>
  <c r="K3006" i="2"/>
  <c r="I3325" i="2"/>
  <c r="A3325" i="2" s="1"/>
  <c r="K3325" i="2"/>
  <c r="I3453" i="2"/>
  <c r="A3453" i="2" s="1"/>
  <c r="K3453" i="2"/>
  <c r="I3689" i="2"/>
  <c r="A3689" i="2" s="1"/>
  <c r="K3689" i="2"/>
  <c r="I1630" i="2"/>
  <c r="A1630" i="2" s="1"/>
  <c r="K1630" i="2"/>
  <c r="I1203" i="2"/>
  <c r="A1203" i="2" s="1"/>
  <c r="K1203" i="2"/>
  <c r="I837" i="2"/>
  <c r="A837" i="2" s="1"/>
  <c r="K837" i="2"/>
  <c r="I2642" i="2"/>
  <c r="A2642" i="2" s="1"/>
  <c r="K2642" i="2"/>
  <c r="I2706" i="2"/>
  <c r="A2706" i="2" s="1"/>
  <c r="K2706" i="2"/>
  <c r="I2770" i="2"/>
  <c r="A2770" i="2" s="1"/>
  <c r="K2770" i="2"/>
  <c r="I2834" i="2"/>
  <c r="A2834" i="2" s="1"/>
  <c r="K2834" i="2"/>
  <c r="I1378" i="2"/>
  <c r="A1378" i="2" s="1"/>
  <c r="K1378" i="2"/>
  <c r="I1570" i="2"/>
  <c r="A1570" i="2" s="1"/>
  <c r="K1570" i="2"/>
  <c r="I1826" i="2"/>
  <c r="A1826" i="2" s="1"/>
  <c r="K1826" i="2"/>
  <c r="I1965" i="2"/>
  <c r="A1965" i="2" s="1"/>
  <c r="K1965" i="2"/>
  <c r="I2233" i="2"/>
  <c r="A2233" i="2" s="1"/>
  <c r="K2233" i="2"/>
  <c r="I2361" i="2"/>
  <c r="A2361" i="2" s="1"/>
  <c r="K2361" i="2"/>
  <c r="I2443" i="2"/>
  <c r="A2443" i="2" s="1"/>
  <c r="K2443" i="2"/>
  <c r="I2535" i="2"/>
  <c r="A2535" i="2" s="1"/>
  <c r="K2535" i="2"/>
  <c r="I2678" i="2"/>
  <c r="A2678" i="2" s="1"/>
  <c r="K2678" i="2"/>
  <c r="I2742" i="2"/>
  <c r="A2742" i="2" s="1"/>
  <c r="K2742" i="2"/>
  <c r="I2806" i="2"/>
  <c r="A2806" i="2" s="1"/>
  <c r="K2806" i="2"/>
  <c r="I2870" i="2"/>
  <c r="A2870" i="2" s="1"/>
  <c r="K2870" i="2"/>
  <c r="I3127" i="2"/>
  <c r="A3127" i="2" s="1"/>
  <c r="K3127" i="2"/>
  <c r="I3273" i="2"/>
  <c r="A3273" i="2" s="1"/>
  <c r="K3273" i="2"/>
  <c r="I3401" i="2"/>
  <c r="A3401" i="2" s="1"/>
  <c r="K3401" i="2"/>
  <c r="I1407" i="2"/>
  <c r="A1407" i="2" s="1"/>
  <c r="K1407" i="2"/>
  <c r="I2081" i="2"/>
  <c r="A2081" i="2" s="1"/>
  <c r="K2081" i="2"/>
  <c r="I2190" i="2"/>
  <c r="A2190" i="2" s="1"/>
  <c r="K2190" i="2"/>
  <c r="I2273" i="2"/>
  <c r="A2273" i="2" s="1"/>
  <c r="K2273" i="2"/>
  <c r="I2355" i="2"/>
  <c r="A2355" i="2" s="1"/>
  <c r="K2355" i="2"/>
  <c r="I2446" i="2"/>
  <c r="A2446" i="2" s="1"/>
  <c r="K2446" i="2"/>
  <c r="I2911" i="2"/>
  <c r="A2911" i="2" s="1"/>
  <c r="K2911" i="2"/>
  <c r="I3057" i="2"/>
  <c r="A3057" i="2" s="1"/>
  <c r="K3057" i="2"/>
  <c r="I3742" i="2"/>
  <c r="A3742" i="2" s="1"/>
  <c r="K3742" i="2"/>
  <c r="I2326" i="2"/>
  <c r="A2326" i="2" s="1"/>
  <c r="K2326" i="2"/>
  <c r="I2683" i="2"/>
  <c r="A2683" i="2" s="1"/>
  <c r="K2683" i="2"/>
  <c r="I3294" i="2"/>
  <c r="A3294" i="2" s="1"/>
  <c r="K3294" i="2"/>
  <c r="I3685" i="2"/>
  <c r="A3685" i="2" s="1"/>
  <c r="K3685" i="2"/>
  <c r="I2530" i="2"/>
  <c r="A2530" i="2" s="1"/>
  <c r="K2530" i="2"/>
  <c r="I1946" i="2"/>
  <c r="A1946" i="2" s="1"/>
  <c r="K1946" i="2"/>
  <c r="I2638" i="2"/>
  <c r="A2638" i="2" s="1"/>
  <c r="K2638" i="2"/>
  <c r="I605" i="2"/>
  <c r="A605" i="2" s="1"/>
  <c r="K605" i="2"/>
  <c r="I273" i="2"/>
  <c r="A273" i="2" s="1"/>
  <c r="K273" i="2"/>
  <c r="I214" i="2"/>
  <c r="A214" i="2" s="1"/>
  <c r="K214" i="2"/>
  <c r="I502" i="2"/>
  <c r="A502" i="2" s="1"/>
  <c r="K502" i="2"/>
  <c r="I1390" i="2"/>
  <c r="A1390" i="2" s="1"/>
  <c r="K1390" i="2"/>
  <c r="I2490" i="2"/>
  <c r="A2490" i="2" s="1"/>
  <c r="K2490" i="2"/>
  <c r="I3487" i="2"/>
  <c r="A3487" i="2" s="1"/>
  <c r="K3487" i="2"/>
  <c r="I3763" i="2"/>
  <c r="A3763" i="2" s="1"/>
  <c r="K3763" i="2"/>
  <c r="I1897" i="2"/>
  <c r="A1897" i="2" s="1"/>
  <c r="K1897" i="2"/>
  <c r="I2213" i="2"/>
  <c r="A2213" i="2" s="1"/>
  <c r="K2213" i="2"/>
  <c r="I2469" i="2"/>
  <c r="A2469" i="2" s="1"/>
  <c r="K2469" i="2"/>
  <c r="I2825" i="2"/>
  <c r="A2825" i="2" s="1"/>
  <c r="K2825" i="2"/>
  <c r="I3126" i="2"/>
  <c r="A3126" i="2" s="1"/>
  <c r="K3126" i="2"/>
  <c r="I3345" i="2"/>
  <c r="A3345" i="2" s="1"/>
  <c r="K3345" i="2"/>
  <c r="I1610" i="2"/>
  <c r="A1610" i="2" s="1"/>
  <c r="K1610" i="2"/>
  <c r="I667" i="2"/>
  <c r="A667" i="2" s="1"/>
  <c r="K667" i="2"/>
  <c r="I1882" i="2"/>
  <c r="A1882" i="2" s="1"/>
  <c r="K1882" i="2"/>
  <c r="I3167" i="2"/>
  <c r="A3167" i="2" s="1"/>
  <c r="K3167" i="2"/>
  <c r="I3806" i="2"/>
  <c r="A3806" i="2" s="1"/>
  <c r="K3806" i="2"/>
  <c r="I3810" i="2"/>
  <c r="A3810" i="2" s="1"/>
  <c r="K3810" i="2"/>
  <c r="I2427" i="2"/>
  <c r="A2427" i="2" s="1"/>
  <c r="K2427" i="2"/>
  <c r="I2811" i="2"/>
  <c r="A2811" i="2" s="1"/>
  <c r="K2811" i="2"/>
  <c r="I3605" i="2"/>
  <c r="A3605" i="2" s="1"/>
  <c r="K3605" i="2"/>
  <c r="I3881" i="2"/>
  <c r="A3881" i="2" s="1"/>
  <c r="K3881" i="2"/>
  <c r="I922" i="2"/>
  <c r="A922" i="2" s="1"/>
  <c r="K922" i="2"/>
  <c r="I1406" i="2"/>
  <c r="A1406" i="2" s="1"/>
  <c r="K1406" i="2"/>
  <c r="I2990" i="2"/>
  <c r="A2990" i="2" s="1"/>
  <c r="K2990" i="2"/>
  <c r="I3149" i="2"/>
  <c r="A3149" i="2" s="1"/>
  <c r="K3149" i="2"/>
  <c r="I3394" i="2"/>
  <c r="A3394" i="2" s="1"/>
  <c r="K3394" i="2"/>
  <c r="I2138" i="2"/>
  <c r="A2138" i="2" s="1"/>
  <c r="K2138" i="2"/>
  <c r="I2701" i="2"/>
  <c r="A2701" i="2" s="1"/>
  <c r="K2701" i="2"/>
  <c r="I3035" i="2"/>
  <c r="A3035" i="2" s="1"/>
  <c r="K3035" i="2"/>
  <c r="I3098" i="2"/>
  <c r="A3098" i="2" s="1"/>
  <c r="K3098" i="2"/>
  <c r="I11" i="2"/>
  <c r="A11" i="2" s="1"/>
  <c r="K11" i="2"/>
  <c r="I805" i="2"/>
  <c r="A805" i="2" s="1"/>
  <c r="K805" i="2"/>
  <c r="I194" i="2"/>
  <c r="A194" i="2" s="1"/>
  <c r="K194" i="2"/>
  <c r="I322" i="2"/>
  <c r="A322" i="2" s="1"/>
  <c r="K322" i="2"/>
  <c r="I450" i="2"/>
  <c r="A450" i="2" s="1"/>
  <c r="K450" i="2"/>
  <c r="I578" i="2"/>
  <c r="A578" i="2" s="1"/>
  <c r="K578" i="2"/>
  <c r="I703" i="2"/>
  <c r="A703" i="2" s="1"/>
  <c r="K703" i="2"/>
  <c r="I937" i="2"/>
  <c r="A937" i="2" s="1"/>
  <c r="K937" i="2"/>
  <c r="I1358" i="2"/>
  <c r="A1358" i="2" s="1"/>
  <c r="K1358" i="2"/>
  <c r="I1802" i="2"/>
  <c r="A1802" i="2" s="1"/>
  <c r="K1802" i="2"/>
  <c r="I2019" i="2"/>
  <c r="A2019" i="2" s="1"/>
  <c r="K2019" i="2"/>
  <c r="I2110" i="2"/>
  <c r="A2110" i="2" s="1"/>
  <c r="K2110" i="2"/>
  <c r="I2193" i="2"/>
  <c r="A2193" i="2" s="1"/>
  <c r="K2193" i="2"/>
  <c r="I2275" i="2"/>
  <c r="A2275" i="2" s="1"/>
  <c r="K2275" i="2"/>
  <c r="I2366" i="2"/>
  <c r="A2366" i="2" s="1"/>
  <c r="K2366" i="2"/>
  <c r="I2449" i="2"/>
  <c r="A2449" i="2" s="1"/>
  <c r="K2449" i="2"/>
  <c r="I2534" i="2"/>
  <c r="A2534" i="2" s="1"/>
  <c r="K2534" i="2"/>
  <c r="I2977" i="2"/>
  <c r="A2977" i="2" s="1"/>
  <c r="K2977" i="2"/>
  <c r="I3105" i="2"/>
  <c r="A3105" i="2" s="1"/>
  <c r="K3105" i="2"/>
  <c r="I3213" i="2"/>
  <c r="A3213" i="2" s="1"/>
  <c r="K3213" i="2"/>
  <c r="I3334" i="2"/>
  <c r="A3334" i="2" s="1"/>
  <c r="K3334" i="2"/>
  <c r="I3462" i="2"/>
  <c r="A3462" i="2" s="1"/>
  <c r="K3462" i="2"/>
  <c r="I3574" i="2"/>
  <c r="A3574" i="2" s="1"/>
  <c r="K3574" i="2"/>
  <c r="I3663" i="2"/>
  <c r="A3663" i="2" s="1"/>
  <c r="K3663" i="2"/>
  <c r="I3747" i="2"/>
  <c r="A3747" i="2" s="1"/>
  <c r="K3747" i="2"/>
  <c r="I3226" i="2"/>
  <c r="A3226" i="2" s="1"/>
  <c r="K3226" i="2"/>
  <c r="I3354" i="2"/>
  <c r="A3354" i="2" s="1"/>
  <c r="K3354" i="2"/>
  <c r="I3482" i="2"/>
  <c r="A3482" i="2" s="1"/>
  <c r="K3482" i="2"/>
  <c r="I3603" i="2"/>
  <c r="A3603" i="2" s="1"/>
  <c r="K3603" i="2"/>
  <c r="I3690" i="2"/>
  <c r="A3690" i="2" s="1"/>
  <c r="K3690" i="2"/>
  <c r="I3817" i="2"/>
  <c r="A3817" i="2" s="1"/>
  <c r="K3817" i="2"/>
  <c r="I1362" i="2"/>
  <c r="A1362" i="2" s="1"/>
  <c r="K1362" i="2"/>
  <c r="I1961" i="2"/>
  <c r="A1961" i="2" s="1"/>
  <c r="K1961" i="2"/>
  <c r="I2073" i="2"/>
  <c r="A2073" i="2" s="1"/>
  <c r="K2073" i="2"/>
  <c r="I2201" i="2"/>
  <c r="A2201" i="2" s="1"/>
  <c r="K2201" i="2"/>
  <c r="I2967" i="2"/>
  <c r="A2967" i="2" s="1"/>
  <c r="K2967" i="2"/>
  <c r="I3214" i="2"/>
  <c r="A3214" i="2" s="1"/>
  <c r="K3214" i="2"/>
  <c r="I3470" i="2"/>
  <c r="A3470" i="2" s="1"/>
  <c r="K3470" i="2"/>
  <c r="I3589" i="2"/>
  <c r="A3589" i="2" s="1"/>
  <c r="K3589" i="2"/>
  <c r="I3669" i="2"/>
  <c r="A3669" i="2" s="1"/>
  <c r="K3669" i="2"/>
  <c r="I3743" i="2"/>
  <c r="A3743" i="2" s="1"/>
  <c r="K3743" i="2"/>
  <c r="I1990" i="2"/>
  <c r="A1990" i="2" s="1"/>
  <c r="K1990" i="2"/>
  <c r="I2395" i="2"/>
  <c r="A2395" i="2" s="1"/>
  <c r="K2395" i="2"/>
  <c r="I2602" i="2"/>
  <c r="A2602" i="2" s="1"/>
  <c r="K2602" i="2"/>
  <c r="I2951" i="2"/>
  <c r="A2951" i="2" s="1"/>
  <c r="K2951" i="2"/>
  <c r="I3481" i="2"/>
  <c r="A3481" i="2" s="1"/>
  <c r="K3481" i="2"/>
  <c r="I2554" i="2"/>
  <c r="A2554" i="2" s="1"/>
  <c r="K2554" i="2"/>
  <c r="I3549" i="2"/>
  <c r="A3549" i="2" s="1"/>
  <c r="K3549" i="2"/>
  <c r="I3642" i="2"/>
  <c r="A3642" i="2" s="1"/>
  <c r="K3642" i="2"/>
  <c r="I2537" i="2"/>
  <c r="A2537" i="2" s="1"/>
  <c r="K2537" i="2"/>
  <c r="I2843" i="2"/>
  <c r="A2843" i="2" s="1"/>
  <c r="K2843" i="2"/>
  <c r="I3111" i="2"/>
  <c r="A3111" i="2" s="1"/>
  <c r="K3111" i="2"/>
  <c r="I3873" i="2"/>
  <c r="A3873" i="2" s="1"/>
  <c r="K3873" i="2"/>
  <c r="I2562" i="2"/>
  <c r="A2562" i="2" s="1"/>
  <c r="K2562" i="2"/>
  <c r="I735" i="2"/>
  <c r="A735" i="2" s="1"/>
  <c r="K735" i="2"/>
  <c r="I505" i="2"/>
  <c r="A505" i="2" s="1"/>
  <c r="K505" i="2"/>
  <c r="I908" i="2"/>
  <c r="A908" i="2" s="1"/>
  <c r="K908" i="2"/>
  <c r="I780" i="2"/>
  <c r="A780" i="2" s="1"/>
  <c r="K780" i="2"/>
  <c r="I255" i="2"/>
  <c r="A255" i="2" s="1"/>
  <c r="K255" i="2"/>
  <c r="I531" i="2"/>
  <c r="A531" i="2" s="1"/>
  <c r="K531" i="2"/>
  <c r="I139" i="2"/>
  <c r="A139" i="2" s="1"/>
  <c r="K139" i="2"/>
  <c r="K2309" i="2"/>
  <c r="K2549" i="2"/>
  <c r="K66" i="2"/>
  <c r="K690" i="2"/>
  <c r="K1090" i="2"/>
  <c r="K1361" i="2"/>
  <c r="K1455" i="2"/>
  <c r="K1622" i="2"/>
  <c r="K2561" i="2"/>
  <c r="K3495" i="2"/>
  <c r="K3054" i="2"/>
  <c r="K3483" i="2"/>
  <c r="K1711" i="2"/>
  <c r="K1798" i="2"/>
  <c r="K2625" i="2"/>
  <c r="K3341" i="2"/>
  <c r="K809" i="2"/>
  <c r="K1449" i="2"/>
  <c r="K1251" i="2"/>
  <c r="K981" i="2"/>
  <c r="K2698" i="2"/>
  <c r="K2762" i="2"/>
  <c r="K2826" i="2"/>
  <c r="K2895" i="2"/>
  <c r="K2118" i="2"/>
  <c r="K2329" i="2"/>
  <c r="K2475" i="2"/>
  <c r="K2686" i="2"/>
  <c r="K2814" i="2"/>
  <c r="K3031" i="2"/>
  <c r="K792" i="2"/>
  <c r="K464" i="2"/>
  <c r="K352" i="2"/>
  <c r="I678" i="2"/>
  <c r="A678" i="2" s="1"/>
  <c r="K678" i="2"/>
  <c r="I23" i="2"/>
  <c r="A23" i="2" s="1"/>
  <c r="K23" i="2"/>
  <c r="I1386" i="2"/>
  <c r="A1386" i="2" s="1"/>
  <c r="K1386" i="2"/>
  <c r="I2498" i="2"/>
  <c r="A2498" i="2" s="1"/>
  <c r="K2498" i="2"/>
  <c r="I3458" i="2"/>
  <c r="A3458" i="2" s="1"/>
  <c r="K3458" i="2"/>
  <c r="I2901" i="2"/>
  <c r="A2901" i="2" s="1"/>
  <c r="K2901" i="2"/>
  <c r="I3285" i="2"/>
  <c r="A3285" i="2" s="1"/>
  <c r="K3285" i="2"/>
  <c r="I1326" i="2"/>
  <c r="A1326" i="2" s="1"/>
  <c r="K1326" i="2"/>
  <c r="I1786" i="2"/>
  <c r="A1786" i="2" s="1"/>
  <c r="K1786" i="2"/>
  <c r="I2719" i="2"/>
  <c r="A2719" i="2" s="1"/>
  <c r="K2719" i="2"/>
  <c r="I2783" i="2"/>
  <c r="A2783" i="2" s="1"/>
  <c r="K2783" i="2"/>
  <c r="I2847" i="2"/>
  <c r="A2847" i="2" s="1"/>
  <c r="K2847" i="2"/>
  <c r="I3599" i="2"/>
  <c r="A3599" i="2" s="1"/>
  <c r="K3599" i="2"/>
  <c r="I3774" i="2"/>
  <c r="A3774" i="2" s="1"/>
  <c r="K3774" i="2"/>
  <c r="I3801" i="2"/>
  <c r="A3801" i="2" s="1"/>
  <c r="K3801" i="2"/>
  <c r="I3638" i="2"/>
  <c r="A3638" i="2" s="1"/>
  <c r="K3638" i="2"/>
  <c r="I2409" i="2"/>
  <c r="A2409" i="2" s="1"/>
  <c r="K2409" i="2"/>
  <c r="I3773" i="2"/>
  <c r="A3773" i="2" s="1"/>
  <c r="K3773" i="2"/>
  <c r="I629" i="2"/>
  <c r="A629" i="2" s="1"/>
  <c r="K629" i="2"/>
  <c r="I746" i="2"/>
  <c r="A746" i="2" s="1"/>
  <c r="K746" i="2"/>
  <c r="I1366" i="2"/>
  <c r="A1366" i="2" s="1"/>
  <c r="K1366" i="2"/>
  <c r="I898" i="2"/>
  <c r="A898" i="2" s="1"/>
  <c r="K898" i="2"/>
  <c r="I1217" i="2"/>
  <c r="A1217" i="2" s="1"/>
  <c r="K1217" i="2"/>
  <c r="I1626" i="2"/>
  <c r="A1626" i="2" s="1"/>
  <c r="K1626" i="2"/>
  <c r="I1921" i="2"/>
  <c r="A1921" i="2" s="1"/>
  <c r="K1921" i="2"/>
  <c r="I3757" i="2"/>
  <c r="A3757" i="2" s="1"/>
  <c r="K3757" i="2"/>
  <c r="I1870" i="2"/>
  <c r="A1870" i="2" s="1"/>
  <c r="K1870" i="2"/>
  <c r="I2066" i="2"/>
  <c r="A2066" i="2" s="1"/>
  <c r="K2066" i="2"/>
  <c r="I2194" i="2"/>
  <c r="A2194" i="2" s="1"/>
  <c r="K2194" i="2"/>
  <c r="I2322" i="2"/>
  <c r="A2322" i="2" s="1"/>
  <c r="K2322" i="2"/>
  <c r="I2450" i="2"/>
  <c r="A2450" i="2" s="1"/>
  <c r="K2450" i="2"/>
  <c r="I3027" i="2"/>
  <c r="A3027" i="2" s="1"/>
  <c r="K3027" i="2"/>
  <c r="I3346" i="2"/>
  <c r="A3346" i="2" s="1"/>
  <c r="K3346" i="2"/>
  <c r="I3474" i="2"/>
  <c r="A3474" i="2" s="1"/>
  <c r="K3474" i="2"/>
  <c r="I3733" i="2"/>
  <c r="A3733" i="2" s="1"/>
  <c r="K3733" i="2"/>
  <c r="I1674" i="2"/>
  <c r="A1674" i="2" s="1"/>
  <c r="K1674" i="2"/>
  <c r="I1235" i="2"/>
  <c r="A1235" i="2" s="1"/>
  <c r="K1235" i="2"/>
  <c r="I917" i="2"/>
  <c r="A917" i="2" s="1"/>
  <c r="K917" i="2"/>
  <c r="I2658" i="2"/>
  <c r="A2658" i="2" s="1"/>
  <c r="K2658" i="2"/>
  <c r="I2722" i="2"/>
  <c r="A2722" i="2" s="1"/>
  <c r="K2722" i="2"/>
  <c r="I2786" i="2"/>
  <c r="A2786" i="2" s="1"/>
  <c r="K2786" i="2"/>
  <c r="I2850" i="2"/>
  <c r="A2850" i="2" s="1"/>
  <c r="K2850" i="2"/>
  <c r="I1410" i="2"/>
  <c r="A1410" i="2" s="1"/>
  <c r="K1410" i="2"/>
  <c r="I1634" i="2"/>
  <c r="A1634" i="2" s="1"/>
  <c r="K1634" i="2"/>
  <c r="I1890" i="2"/>
  <c r="A1890" i="2" s="1"/>
  <c r="K1890" i="2"/>
  <c r="I2022" i="2"/>
  <c r="A2022" i="2" s="1"/>
  <c r="K2022" i="2"/>
  <c r="I2150" i="2"/>
  <c r="A2150" i="2" s="1"/>
  <c r="K2150" i="2"/>
  <c r="I2278" i="2"/>
  <c r="A2278" i="2" s="1"/>
  <c r="K2278" i="2"/>
  <c r="I2627" i="2"/>
  <c r="A2627" i="2" s="1"/>
  <c r="K2627" i="2"/>
  <c r="I2694" i="2"/>
  <c r="A2694" i="2" s="1"/>
  <c r="K2694" i="2"/>
  <c r="I2758" i="2"/>
  <c r="A2758" i="2" s="1"/>
  <c r="K2758" i="2"/>
  <c r="I2822" i="2"/>
  <c r="A2822" i="2" s="1"/>
  <c r="K2822" i="2"/>
  <c r="I2889" i="2"/>
  <c r="A2889" i="2" s="1"/>
  <c r="K2889" i="2"/>
  <c r="I3145" i="2"/>
  <c r="A3145" i="2" s="1"/>
  <c r="K3145" i="2"/>
  <c r="I3310" i="2"/>
  <c r="A3310" i="2" s="1"/>
  <c r="K3310" i="2"/>
  <c r="I3438" i="2"/>
  <c r="A3438" i="2" s="1"/>
  <c r="K3438" i="2"/>
  <c r="I1955" i="2"/>
  <c r="A1955" i="2" s="1"/>
  <c r="K1955" i="2"/>
  <c r="I2563" i="2"/>
  <c r="A2563" i="2" s="1"/>
  <c r="K2563" i="2"/>
  <c r="I2559" i="2"/>
  <c r="A2559" i="2" s="1"/>
  <c r="K2559" i="2"/>
  <c r="I57" i="2"/>
  <c r="A57" i="2" s="1"/>
  <c r="K57" i="2"/>
  <c r="I1107" i="2"/>
  <c r="A1107" i="2" s="1"/>
  <c r="K1107" i="2"/>
  <c r="I2126" i="2"/>
  <c r="A2126" i="2" s="1"/>
  <c r="K2126" i="2"/>
  <c r="I2209" i="2"/>
  <c r="A2209" i="2" s="1"/>
  <c r="K2209" i="2"/>
  <c r="I2291" i="2"/>
  <c r="A2291" i="2" s="1"/>
  <c r="K2291" i="2"/>
  <c r="I2382" i="2"/>
  <c r="A2382" i="2" s="1"/>
  <c r="K2382" i="2"/>
  <c r="I2465" i="2"/>
  <c r="A2465" i="2" s="1"/>
  <c r="K2465" i="2"/>
  <c r="I2929" i="2"/>
  <c r="A2929" i="2" s="1"/>
  <c r="K2929" i="2"/>
  <c r="I3203" i="2"/>
  <c r="A3203" i="2" s="1"/>
  <c r="K3203" i="2"/>
  <c r="I3683" i="2"/>
  <c r="A3683" i="2" s="1"/>
  <c r="K3683" i="2"/>
  <c r="I2390" i="2"/>
  <c r="A2390" i="2" s="1"/>
  <c r="K2390" i="2"/>
  <c r="I2731" i="2"/>
  <c r="A2731" i="2" s="1"/>
  <c r="K2731" i="2"/>
  <c r="I2983" i="2"/>
  <c r="A2983" i="2" s="1"/>
  <c r="K2983" i="2"/>
  <c r="I3754" i="2"/>
  <c r="A3754" i="2" s="1"/>
  <c r="K3754" i="2"/>
  <c r="I2582" i="2"/>
  <c r="A2582" i="2" s="1"/>
  <c r="K2582" i="2"/>
  <c r="I2383" i="2"/>
  <c r="A2383" i="2" s="1"/>
  <c r="K2383" i="2"/>
  <c r="I2713" i="2"/>
  <c r="A2713" i="2" s="1"/>
  <c r="K2713" i="2"/>
  <c r="I34" i="2"/>
  <c r="A34" i="2" s="1"/>
  <c r="K34" i="2"/>
  <c r="I310" i="2"/>
  <c r="A310" i="2" s="1"/>
  <c r="K310" i="2"/>
  <c r="I566" i="2"/>
  <c r="A566" i="2" s="1"/>
  <c r="K566" i="2"/>
  <c r="I1414" i="2"/>
  <c r="A1414" i="2" s="1"/>
  <c r="K1414" i="2"/>
  <c r="I2519" i="2"/>
  <c r="A2519" i="2" s="1"/>
  <c r="K2519" i="2"/>
  <c r="I3547" i="2"/>
  <c r="A3547" i="2" s="1"/>
  <c r="K3547" i="2"/>
  <c r="I1790" i="2"/>
  <c r="A1790" i="2" s="1"/>
  <c r="K1790" i="2"/>
  <c r="I2609" i="2"/>
  <c r="A2609" i="2" s="1"/>
  <c r="K2609" i="2"/>
  <c r="I2861" i="2"/>
  <c r="A2861" i="2" s="1"/>
  <c r="K2861" i="2"/>
  <c r="I3029" i="2"/>
  <c r="A3029" i="2" s="1"/>
  <c r="K3029" i="2"/>
  <c r="I2906" i="2"/>
  <c r="A2906" i="2" s="1"/>
  <c r="K2906" i="2"/>
  <c r="I3413" i="2"/>
  <c r="A3413" i="2" s="1"/>
  <c r="K3413" i="2"/>
  <c r="I6" i="2"/>
  <c r="A6" i="2" s="1"/>
  <c r="K6" i="2"/>
  <c r="I853" i="2"/>
  <c r="A853" i="2" s="1"/>
  <c r="K853" i="2"/>
  <c r="I2017" i="2"/>
  <c r="A2017" i="2" s="1"/>
  <c r="K2017" i="2"/>
  <c r="I3185" i="2"/>
  <c r="A3185" i="2" s="1"/>
  <c r="K3185" i="2"/>
  <c r="I3578" i="2"/>
  <c r="A3578" i="2" s="1"/>
  <c r="K3578" i="2"/>
  <c r="I2518" i="2"/>
  <c r="A2518" i="2" s="1"/>
  <c r="K2518" i="2"/>
  <c r="I2875" i="2"/>
  <c r="A2875" i="2" s="1"/>
  <c r="K2875" i="2"/>
  <c r="I3422" i="2"/>
  <c r="A3422" i="2" s="1"/>
  <c r="K3422" i="2"/>
  <c r="I3662" i="2"/>
  <c r="A3662" i="2" s="1"/>
  <c r="K3662" i="2"/>
  <c r="I2550" i="2"/>
  <c r="A2550" i="2" s="1"/>
  <c r="K2550" i="2"/>
  <c r="I957" i="2"/>
  <c r="A957" i="2" s="1"/>
  <c r="K957" i="2"/>
  <c r="I1354" i="2"/>
  <c r="A1354" i="2" s="1"/>
  <c r="K1354" i="2"/>
  <c r="I1429" i="2"/>
  <c r="A1429" i="2" s="1"/>
  <c r="K1429" i="2"/>
  <c r="I1597" i="2"/>
  <c r="A1597" i="2" s="1"/>
  <c r="K1597" i="2"/>
  <c r="I654" i="2"/>
  <c r="A654" i="2" s="1"/>
  <c r="K654" i="2"/>
  <c r="I2853" i="2"/>
  <c r="A2853" i="2" s="1"/>
  <c r="K2853" i="2"/>
  <c r="I3021" i="2"/>
  <c r="A3021" i="2" s="1"/>
  <c r="K3021" i="2"/>
  <c r="I3235" i="2"/>
  <c r="A3235" i="2" s="1"/>
  <c r="K3235" i="2"/>
  <c r="I1686" i="2"/>
  <c r="A1686" i="2" s="1"/>
  <c r="K1686" i="2"/>
  <c r="I3387" i="2"/>
  <c r="A3387" i="2" s="1"/>
  <c r="K3387" i="2"/>
  <c r="I27" i="2"/>
  <c r="A27" i="2" s="1"/>
  <c r="K27" i="2"/>
  <c r="I1013" i="2"/>
  <c r="A1013" i="2" s="1"/>
  <c r="K1013" i="2"/>
  <c r="I226" i="2"/>
  <c r="A226" i="2" s="1"/>
  <c r="K226" i="2"/>
  <c r="I354" i="2"/>
  <c r="A354" i="2" s="1"/>
  <c r="K354" i="2"/>
  <c r="I482" i="2"/>
  <c r="A482" i="2" s="1"/>
  <c r="K482" i="2"/>
  <c r="I610" i="2"/>
  <c r="A610" i="2" s="1"/>
  <c r="K610" i="2"/>
  <c r="I1001" i="2"/>
  <c r="A1001" i="2" s="1"/>
  <c r="K1001" i="2"/>
  <c r="I1683" i="2"/>
  <c r="A1683" i="2" s="1"/>
  <c r="K1683" i="2"/>
  <c r="I2046" i="2"/>
  <c r="A2046" i="2" s="1"/>
  <c r="K2046" i="2"/>
  <c r="I2129" i="2"/>
  <c r="A2129" i="2" s="1"/>
  <c r="K2129" i="2"/>
  <c r="I2211" i="2"/>
  <c r="A2211" i="2" s="1"/>
  <c r="K2211" i="2"/>
  <c r="I2302" i="2"/>
  <c r="A2302" i="2" s="1"/>
  <c r="K2302" i="2"/>
  <c r="I2385" i="2"/>
  <c r="A2385" i="2" s="1"/>
  <c r="K2385" i="2"/>
  <c r="I2467" i="2"/>
  <c r="A2467" i="2" s="1"/>
  <c r="K2467" i="2"/>
  <c r="I2610" i="2"/>
  <c r="A2610" i="2" s="1"/>
  <c r="K2610" i="2"/>
  <c r="I3238" i="2"/>
  <c r="A3238" i="2" s="1"/>
  <c r="K3238" i="2"/>
  <c r="I3366" i="2"/>
  <c r="A3366" i="2" s="1"/>
  <c r="K3366" i="2"/>
  <c r="I3494" i="2"/>
  <c r="A3494" i="2" s="1"/>
  <c r="K3494" i="2"/>
  <c r="I3597" i="2"/>
  <c r="A3597" i="2" s="1"/>
  <c r="K3597" i="2"/>
  <c r="I3686" i="2"/>
  <c r="A3686" i="2" s="1"/>
  <c r="K3686" i="2"/>
  <c r="I3767" i="2"/>
  <c r="A3767" i="2" s="1"/>
  <c r="K3767" i="2"/>
  <c r="I3258" i="2"/>
  <c r="A3258" i="2" s="1"/>
  <c r="K3258" i="2"/>
  <c r="I3386" i="2"/>
  <c r="A3386" i="2" s="1"/>
  <c r="K3386" i="2"/>
  <c r="I3514" i="2"/>
  <c r="A3514" i="2" s="1"/>
  <c r="K3514" i="2"/>
  <c r="I3626" i="2"/>
  <c r="A3626" i="2" s="1"/>
  <c r="K3626" i="2"/>
  <c r="I3713" i="2"/>
  <c r="A3713" i="2" s="1"/>
  <c r="K3713" i="2"/>
  <c r="I3835" i="2"/>
  <c r="A3835" i="2" s="1"/>
  <c r="K3835" i="2"/>
  <c r="I1394" i="2"/>
  <c r="A1394" i="2" s="1"/>
  <c r="K1394" i="2"/>
  <c r="I1974" i="2"/>
  <c r="A1974" i="2" s="1"/>
  <c r="K1974" i="2"/>
  <c r="I2246" i="2"/>
  <c r="A2246" i="2" s="1"/>
  <c r="K2246" i="2"/>
  <c r="I2670" i="2"/>
  <c r="A2670" i="2" s="1"/>
  <c r="K2670" i="2"/>
  <c r="I2734" i="2"/>
  <c r="A2734" i="2" s="1"/>
  <c r="K2734" i="2"/>
  <c r="I2798" i="2"/>
  <c r="A2798" i="2" s="1"/>
  <c r="K2798" i="2"/>
  <c r="I2862" i="2"/>
  <c r="A2862" i="2" s="1"/>
  <c r="K2862" i="2"/>
  <c r="I3113" i="2"/>
  <c r="A3113" i="2" s="1"/>
  <c r="K3113" i="2"/>
  <c r="I3241" i="2"/>
  <c r="A3241" i="2" s="1"/>
  <c r="K3241" i="2"/>
  <c r="I3497" i="2"/>
  <c r="A3497" i="2" s="1"/>
  <c r="K3497" i="2"/>
  <c r="I3839" i="2"/>
  <c r="A3839" i="2" s="1"/>
  <c r="K3839" i="2"/>
  <c r="I2555" i="2"/>
  <c r="A2555" i="2" s="1"/>
  <c r="K2555" i="2"/>
  <c r="I2551" i="2"/>
  <c r="A2551" i="2" s="1"/>
  <c r="K2551" i="2"/>
  <c r="I2441" i="2"/>
  <c r="A2441" i="2" s="1"/>
  <c r="K2441" i="2"/>
  <c r="I2969" i="2"/>
  <c r="A2969" i="2" s="1"/>
  <c r="K2969" i="2"/>
  <c r="I2542" i="2"/>
  <c r="A2542" i="2" s="1"/>
  <c r="K2542" i="2"/>
  <c r="I2586" i="2"/>
  <c r="A2586" i="2" s="1"/>
  <c r="K2586" i="2"/>
  <c r="I3590" i="2"/>
  <c r="A3590" i="2" s="1"/>
  <c r="K3590" i="2"/>
  <c r="I3769" i="2"/>
  <c r="A3769" i="2" s="1"/>
  <c r="K3769" i="2"/>
  <c r="I2198" i="2"/>
  <c r="A2198" i="2" s="1"/>
  <c r="K2198" i="2"/>
  <c r="I2667" i="2"/>
  <c r="A2667" i="2" s="1"/>
  <c r="K2667" i="2"/>
  <c r="I3639" i="2"/>
  <c r="A3639" i="2" s="1"/>
  <c r="K3639" i="2"/>
  <c r="I54" i="2"/>
  <c r="A54" i="2" s="1"/>
  <c r="K54" i="2"/>
  <c r="I719" i="2"/>
  <c r="A719" i="2" s="1"/>
  <c r="K719" i="2"/>
  <c r="I252" i="2"/>
  <c r="A252" i="2" s="1"/>
  <c r="K252" i="2"/>
  <c r="I191" i="2"/>
  <c r="A191" i="2" s="1"/>
  <c r="K191" i="2"/>
  <c r="I540" i="2"/>
  <c r="A540" i="2" s="1"/>
  <c r="K540" i="2"/>
  <c r="I360" i="2"/>
  <c r="A360" i="2" s="1"/>
  <c r="K360" i="2"/>
  <c r="I752" i="2"/>
  <c r="A752" i="2" s="1"/>
  <c r="K752" i="2"/>
  <c r="I187" i="2"/>
  <c r="A187" i="2" s="1"/>
  <c r="K187" i="2"/>
  <c r="I264" i="2"/>
  <c r="A264" i="2" s="1"/>
  <c r="K264" i="2"/>
  <c r="I347" i="2"/>
  <c r="A347" i="2" s="1"/>
  <c r="K347" i="2"/>
  <c r="I903" i="2"/>
  <c r="A903" i="2" s="1"/>
  <c r="K903" i="2"/>
  <c r="K721" i="2"/>
  <c r="K782" i="2"/>
  <c r="K833" i="2"/>
  <c r="K893" i="2"/>
  <c r="K1054" i="2"/>
  <c r="K1417" i="2"/>
  <c r="K1587" i="2"/>
  <c r="K1997" i="2"/>
  <c r="K2141" i="2"/>
  <c r="K2391" i="2"/>
  <c r="K100" i="2"/>
  <c r="K32" i="2"/>
  <c r="K168" i="2"/>
  <c r="K1059" i="2"/>
  <c r="K24" i="2"/>
  <c r="K241" i="2"/>
  <c r="K25" i="2"/>
  <c r="K129" i="2"/>
  <c r="K240" i="2"/>
  <c r="K294" i="2"/>
  <c r="K422" i="2"/>
  <c r="K550" i="2"/>
  <c r="K645" i="2"/>
  <c r="K1042" i="2"/>
  <c r="K1137" i="2"/>
  <c r="K1201" i="2"/>
  <c r="K1265" i="2"/>
  <c r="K1324" i="2"/>
  <c r="K1481" i="2"/>
  <c r="K1635" i="2"/>
  <c r="K2052" i="2"/>
  <c r="K2255" i="2"/>
  <c r="K2437" i="2"/>
  <c r="K2649" i="2"/>
  <c r="K2957" i="2"/>
  <c r="I3328" i="2"/>
  <c r="A3328" i="2" s="1"/>
  <c r="K3328" i="2"/>
  <c r="K3522" i="2"/>
  <c r="K3829" i="2"/>
  <c r="K1734" i="2"/>
  <c r="K1825" i="2"/>
  <c r="K2669" i="2"/>
  <c r="K3037" i="2"/>
  <c r="K3409" i="2"/>
  <c r="K825" i="2"/>
  <c r="K1502" i="2"/>
  <c r="K1155" i="2"/>
  <c r="K1283" i="2"/>
  <c r="K499" i="2"/>
  <c r="K1077" i="2"/>
  <c r="K2650" i="2"/>
  <c r="K2714" i="2"/>
  <c r="K2778" i="2"/>
  <c r="K2842" i="2"/>
  <c r="K2913" i="2"/>
  <c r="K3023" i="2"/>
  <c r="K3151" i="2"/>
  <c r="K1538" i="2"/>
  <c r="K1666" i="2"/>
  <c r="K1794" i="2"/>
  <c r="K1922" i="2"/>
  <c r="K2009" i="2"/>
  <c r="K2137" i="2"/>
  <c r="K2347" i="2"/>
  <c r="K2521" i="2"/>
  <c r="K2718" i="2"/>
  <c r="K2846" i="2"/>
  <c r="K3305" i="2"/>
  <c r="K1375" i="2"/>
  <c r="K536" i="2"/>
  <c r="I38" i="2"/>
  <c r="A38" i="2" s="1"/>
  <c r="K38" i="2"/>
  <c r="I961" i="2"/>
  <c r="A961" i="2" s="1"/>
  <c r="K961" i="2"/>
  <c r="I1446" i="2"/>
  <c r="A1446" i="2" s="1"/>
  <c r="K1446" i="2"/>
  <c r="I225" i="2"/>
  <c r="A225" i="2" s="1"/>
  <c r="K225" i="2"/>
  <c r="I470" i="2"/>
  <c r="A470" i="2" s="1"/>
  <c r="K470" i="2"/>
  <c r="I698" i="2"/>
  <c r="A698" i="2" s="1"/>
  <c r="K698" i="2"/>
  <c r="I2181" i="2"/>
  <c r="A2181" i="2" s="1"/>
  <c r="K2181" i="2"/>
  <c r="I3367" i="2"/>
  <c r="A3367" i="2" s="1"/>
  <c r="K3367" i="2"/>
  <c r="I3863" i="2"/>
  <c r="A3863" i="2" s="1"/>
  <c r="K3863" i="2"/>
  <c r="I3198" i="2"/>
  <c r="A3198" i="2" s="1"/>
  <c r="K3198" i="2"/>
  <c r="I3625" i="2"/>
  <c r="A3625" i="2" s="1"/>
  <c r="K3625" i="2"/>
  <c r="I14" i="2"/>
  <c r="A14" i="2" s="1"/>
  <c r="K14" i="2"/>
  <c r="I1619" i="2"/>
  <c r="A1619" i="2" s="1"/>
  <c r="K1619" i="2"/>
  <c r="I901" i="2"/>
  <c r="A901" i="2" s="1"/>
  <c r="K901" i="2"/>
  <c r="I1914" i="2"/>
  <c r="A1914" i="2" s="1"/>
  <c r="K1914" i="2"/>
  <c r="I2655" i="2"/>
  <c r="A2655" i="2" s="1"/>
  <c r="K2655" i="2"/>
  <c r="I3693" i="2"/>
  <c r="A3693" i="2" s="1"/>
  <c r="K3693" i="2"/>
  <c r="I3587" i="2"/>
  <c r="A3587" i="2" s="1"/>
  <c r="K3587" i="2"/>
  <c r="I3674" i="2"/>
  <c r="A3674" i="2" s="1"/>
  <c r="K3674" i="2"/>
  <c r="I3882" i="2"/>
  <c r="A3882" i="2" s="1"/>
  <c r="K3882" i="2"/>
  <c r="I2422" i="2"/>
  <c r="A2422" i="2" s="1"/>
  <c r="K2422" i="2"/>
  <c r="I3097" i="2"/>
  <c r="A3097" i="2" s="1"/>
  <c r="K3097" i="2"/>
  <c r="I2590" i="2"/>
  <c r="A2590" i="2" s="1"/>
  <c r="K2590" i="2"/>
  <c r="I3619" i="2"/>
  <c r="A3619" i="2" s="1"/>
  <c r="K3619" i="2"/>
  <c r="I2763" i="2"/>
  <c r="A2763" i="2" s="1"/>
  <c r="K2763" i="2"/>
  <c r="I46" i="2"/>
  <c r="A46" i="2" s="1"/>
  <c r="K46" i="2"/>
  <c r="I710" i="2"/>
  <c r="A710" i="2" s="1"/>
  <c r="K710" i="2"/>
  <c r="I986" i="2"/>
  <c r="A986" i="2" s="1"/>
  <c r="K986" i="2"/>
  <c r="I1454" i="2"/>
  <c r="A1454" i="2" s="1"/>
  <c r="K1454" i="2"/>
  <c r="I2282" i="2"/>
  <c r="A2282" i="2" s="1"/>
  <c r="K2282" i="2"/>
  <c r="I50" i="2"/>
  <c r="A50" i="2" s="1"/>
  <c r="K50" i="2"/>
  <c r="I278" i="2"/>
  <c r="A278" i="2" s="1"/>
  <c r="K278" i="2"/>
  <c r="I534" i="2"/>
  <c r="A534" i="2" s="1"/>
  <c r="K534" i="2"/>
  <c r="I1894" i="2"/>
  <c r="A1894" i="2" s="1"/>
  <c r="K1894" i="2"/>
  <c r="I2511" i="2"/>
  <c r="A2511" i="2" s="1"/>
  <c r="K2511" i="2"/>
  <c r="I3299" i="2"/>
  <c r="A3299" i="2" s="1"/>
  <c r="K3299" i="2"/>
  <c r="I3634" i="2"/>
  <c r="A3634" i="2" s="1"/>
  <c r="K3634" i="2"/>
  <c r="I1645" i="2"/>
  <c r="A1645" i="2" s="1"/>
  <c r="K1645" i="2"/>
  <c r="I1889" i="2"/>
  <c r="A1889" i="2" s="1"/>
  <c r="K1889" i="2"/>
  <c r="I2942" i="2"/>
  <c r="A2942" i="2" s="1"/>
  <c r="K2942" i="2"/>
  <c r="I3251" i="2"/>
  <c r="A3251" i="2" s="1"/>
  <c r="K3251" i="2"/>
  <c r="I3507" i="2"/>
  <c r="A3507" i="2" s="1"/>
  <c r="K3507" i="2"/>
  <c r="I3777" i="2"/>
  <c r="A3777" i="2" s="1"/>
  <c r="K3777" i="2"/>
  <c r="I3405" i="2"/>
  <c r="A3405" i="2" s="1"/>
  <c r="K3405" i="2"/>
  <c r="I30" i="2"/>
  <c r="A30" i="2" s="1"/>
  <c r="K30" i="2"/>
  <c r="I985" i="2"/>
  <c r="A985" i="2" s="1"/>
  <c r="K985" i="2"/>
  <c r="I1641" i="2"/>
  <c r="A1641" i="2" s="1"/>
  <c r="K1641" i="2"/>
  <c r="I997" i="2"/>
  <c r="A997" i="2" s="1"/>
  <c r="K997" i="2"/>
  <c r="I2671" i="2"/>
  <c r="A2671" i="2" s="1"/>
  <c r="K2671" i="2"/>
  <c r="I2735" i="2"/>
  <c r="A2735" i="2" s="1"/>
  <c r="K2735" i="2"/>
  <c r="I2799" i="2"/>
  <c r="A2799" i="2" s="1"/>
  <c r="K2799" i="2"/>
  <c r="I2863" i="2"/>
  <c r="A2863" i="2" s="1"/>
  <c r="K2863" i="2"/>
  <c r="I3629" i="2"/>
  <c r="A3629" i="2" s="1"/>
  <c r="K3629" i="2"/>
  <c r="I3711" i="2"/>
  <c r="A3711" i="2" s="1"/>
  <c r="K3711" i="2"/>
  <c r="I3797" i="2"/>
  <c r="A3797" i="2" s="1"/>
  <c r="K3797" i="2"/>
  <c r="I3610" i="2"/>
  <c r="A3610" i="2" s="1"/>
  <c r="K3610" i="2"/>
  <c r="I3697" i="2"/>
  <c r="A3697" i="2" s="1"/>
  <c r="K3697" i="2"/>
  <c r="I3819" i="2"/>
  <c r="A3819" i="2" s="1"/>
  <c r="K3819" i="2"/>
  <c r="I1322" i="2"/>
  <c r="A1322" i="2" s="1"/>
  <c r="K1322" i="2"/>
  <c r="I2486" i="2"/>
  <c r="A2486" i="2" s="1"/>
  <c r="K2486" i="2"/>
  <c r="I3326" i="2"/>
  <c r="A3326" i="2" s="1"/>
  <c r="K3326" i="2"/>
  <c r="I2570" i="2"/>
  <c r="A2570" i="2" s="1"/>
  <c r="K2570" i="2"/>
  <c r="I3702" i="2"/>
  <c r="A3702" i="2" s="1"/>
  <c r="K3702" i="2"/>
  <c r="I3706" i="2"/>
  <c r="A3706" i="2" s="1"/>
  <c r="K3706" i="2"/>
  <c r="I1958" i="2"/>
  <c r="A1958" i="2" s="1"/>
  <c r="K1958" i="2"/>
  <c r="I2217" i="2"/>
  <c r="A2217" i="2" s="1"/>
  <c r="K2217" i="2"/>
  <c r="I2491" i="2"/>
  <c r="A2491" i="2" s="1"/>
  <c r="K2491" i="2"/>
  <c r="I2827" i="2"/>
  <c r="A2827" i="2" s="1"/>
  <c r="K2827" i="2"/>
  <c r="I3449" i="2"/>
  <c r="A3449" i="2" s="1"/>
  <c r="K3449" i="2"/>
  <c r="I3837" i="2"/>
  <c r="A3837" i="2" s="1"/>
  <c r="K3837" i="2"/>
  <c r="I657" i="2"/>
  <c r="A657" i="2" s="1"/>
  <c r="K657" i="2"/>
  <c r="I774" i="2"/>
  <c r="A774" i="2" s="1"/>
  <c r="K774" i="2"/>
  <c r="I990" i="2"/>
  <c r="A990" i="2" s="1"/>
  <c r="K990" i="2"/>
  <c r="I1379" i="2"/>
  <c r="A1379" i="2" s="1"/>
  <c r="K1379" i="2"/>
  <c r="I1122" i="2"/>
  <c r="A1122" i="2" s="1"/>
  <c r="K1122" i="2"/>
  <c r="I1249" i="2"/>
  <c r="A1249" i="2" s="1"/>
  <c r="K1249" i="2"/>
  <c r="I1401" i="2"/>
  <c r="A1401" i="2" s="1"/>
  <c r="K1401" i="2"/>
  <c r="I1681" i="2"/>
  <c r="A1681" i="2" s="1"/>
  <c r="K1681" i="2"/>
  <c r="I1970" i="2"/>
  <c r="A1970" i="2" s="1"/>
  <c r="K1970" i="2"/>
  <c r="I3013" i="2"/>
  <c r="A3013" i="2" s="1"/>
  <c r="K3013" i="2"/>
  <c r="I3182" i="2"/>
  <c r="A3182" i="2" s="1"/>
  <c r="K3182" i="2"/>
  <c r="I1761" i="2"/>
  <c r="A1761" i="2" s="1"/>
  <c r="K1761" i="2"/>
  <c r="I2082" i="2"/>
  <c r="A2082" i="2" s="1"/>
  <c r="K2082" i="2"/>
  <c r="I2210" i="2"/>
  <c r="A2210" i="2" s="1"/>
  <c r="K2210" i="2"/>
  <c r="I2338" i="2"/>
  <c r="A2338" i="2" s="1"/>
  <c r="K2338" i="2"/>
  <c r="I2466" i="2"/>
  <c r="A2466" i="2" s="1"/>
  <c r="K2466" i="2"/>
  <c r="I2729" i="2"/>
  <c r="A2729" i="2" s="1"/>
  <c r="K2729" i="2"/>
  <c r="I3062" i="2"/>
  <c r="A3062" i="2" s="1"/>
  <c r="K3062" i="2"/>
  <c r="I3261" i="2"/>
  <c r="A3261" i="2" s="1"/>
  <c r="K3261" i="2"/>
  <c r="I3389" i="2"/>
  <c r="A3389" i="2" s="1"/>
  <c r="K3389" i="2"/>
  <c r="I3517" i="2"/>
  <c r="A3517" i="2" s="1"/>
  <c r="K3517" i="2"/>
  <c r="I3779" i="2"/>
  <c r="A3779" i="2" s="1"/>
  <c r="K3779" i="2"/>
  <c r="I905" i="2"/>
  <c r="A905" i="2" s="1"/>
  <c r="K905" i="2"/>
  <c r="I1555" i="2"/>
  <c r="A1555" i="2" s="1"/>
  <c r="K1555" i="2"/>
  <c r="I1139" i="2"/>
  <c r="A1139" i="2" s="1"/>
  <c r="K1139" i="2"/>
  <c r="I1267" i="2"/>
  <c r="A1267" i="2" s="1"/>
  <c r="K1267" i="2"/>
  <c r="I1045" i="2"/>
  <c r="A1045" i="2" s="1"/>
  <c r="K1045" i="2"/>
  <c r="I1811" i="2"/>
  <c r="A1811" i="2" s="1"/>
  <c r="K1811" i="2"/>
  <c r="I2674" i="2"/>
  <c r="A2674" i="2" s="1"/>
  <c r="K2674" i="2"/>
  <c r="I2738" i="2"/>
  <c r="A2738" i="2" s="1"/>
  <c r="K2738" i="2"/>
  <c r="I2802" i="2"/>
  <c r="A2802" i="2" s="1"/>
  <c r="K2802" i="2"/>
  <c r="I2866" i="2"/>
  <c r="A2866" i="2" s="1"/>
  <c r="K2866" i="2"/>
  <c r="I2991" i="2"/>
  <c r="A2991" i="2" s="1"/>
  <c r="K2991" i="2"/>
  <c r="I3119" i="2"/>
  <c r="A3119" i="2" s="1"/>
  <c r="K3119" i="2"/>
  <c r="I1327" i="2"/>
  <c r="A1327" i="2" s="1"/>
  <c r="K1327" i="2"/>
  <c r="I1442" i="2"/>
  <c r="A1442" i="2" s="1"/>
  <c r="K1442" i="2"/>
  <c r="I1698" i="2"/>
  <c r="A1698" i="2" s="1"/>
  <c r="K1698" i="2"/>
  <c r="I2041" i="2"/>
  <c r="A2041" i="2" s="1"/>
  <c r="K2041" i="2"/>
  <c r="I2169" i="2"/>
  <c r="A2169" i="2" s="1"/>
  <c r="K2169" i="2"/>
  <c r="I2297" i="2"/>
  <c r="A2297" i="2" s="1"/>
  <c r="K2297" i="2"/>
  <c r="I2406" i="2"/>
  <c r="A2406" i="2" s="1"/>
  <c r="K2406" i="2"/>
  <c r="I2489" i="2"/>
  <c r="A2489" i="2" s="1"/>
  <c r="K2489" i="2"/>
  <c r="I2646" i="2"/>
  <c r="A2646" i="2" s="1"/>
  <c r="K2646" i="2"/>
  <c r="I2710" i="2"/>
  <c r="A2710" i="2" s="1"/>
  <c r="K2710" i="2"/>
  <c r="I2774" i="2"/>
  <c r="A2774" i="2" s="1"/>
  <c r="K2774" i="2"/>
  <c r="I2838" i="2"/>
  <c r="A2838" i="2" s="1"/>
  <c r="K2838" i="2"/>
  <c r="I2935" i="2"/>
  <c r="A2935" i="2" s="1"/>
  <c r="K2935" i="2"/>
  <c r="I3191" i="2"/>
  <c r="A3191" i="2" s="1"/>
  <c r="K3191" i="2"/>
  <c r="I3337" i="2"/>
  <c r="A3337" i="2" s="1"/>
  <c r="K3337" i="2"/>
  <c r="I949" i="2"/>
  <c r="A949" i="2" s="1"/>
  <c r="K949" i="2"/>
  <c r="I2145" i="2"/>
  <c r="A2145" i="2" s="1"/>
  <c r="K2145" i="2"/>
  <c r="I2227" i="2"/>
  <c r="A2227" i="2" s="1"/>
  <c r="K2227" i="2"/>
  <c r="I2318" i="2"/>
  <c r="A2318" i="2" s="1"/>
  <c r="K2318" i="2"/>
  <c r="I2401" i="2"/>
  <c r="A2401" i="2" s="1"/>
  <c r="K2401" i="2"/>
  <c r="I2483" i="2"/>
  <c r="A2483" i="2" s="1"/>
  <c r="K2483" i="2"/>
  <c r="I3567" i="2"/>
  <c r="A3567" i="2" s="1"/>
  <c r="K3567" i="2"/>
  <c r="I3787" i="2"/>
  <c r="A3787" i="2" s="1"/>
  <c r="K3787" i="2"/>
  <c r="I2473" i="2"/>
  <c r="A2473" i="2" s="1"/>
  <c r="K2473" i="2"/>
  <c r="I2795" i="2"/>
  <c r="A2795" i="2" s="1"/>
  <c r="K2795" i="2"/>
  <c r="I3582" i="2"/>
  <c r="A3582" i="2" s="1"/>
  <c r="K3582" i="2"/>
  <c r="I3855" i="2"/>
  <c r="A3855" i="2" s="1"/>
  <c r="K3855" i="2"/>
  <c r="I2578" i="2"/>
  <c r="A2578" i="2" s="1"/>
  <c r="K2578" i="2"/>
  <c r="I2399" i="2"/>
  <c r="A2399" i="2" s="1"/>
  <c r="K2399" i="2"/>
  <c r="I26" i="2"/>
  <c r="A26" i="2" s="1"/>
  <c r="K26" i="2"/>
  <c r="I374" i="2"/>
  <c r="A374" i="2" s="1"/>
  <c r="K374" i="2"/>
  <c r="I662" i="2"/>
  <c r="A662" i="2" s="1"/>
  <c r="K662" i="2"/>
  <c r="I1357" i="2"/>
  <c r="A1357" i="2" s="1"/>
  <c r="K1357" i="2"/>
  <c r="I1445" i="2"/>
  <c r="A1445" i="2" s="1"/>
  <c r="K1445" i="2"/>
  <c r="I3698" i="2"/>
  <c r="A3698" i="2" s="1"/>
  <c r="K3698" i="2"/>
  <c r="I1806" i="2"/>
  <c r="A1806" i="2" s="1"/>
  <c r="K1806" i="2"/>
  <c r="I2085" i="2"/>
  <c r="A2085" i="2" s="1"/>
  <c r="K2085" i="2"/>
  <c r="I2341" i="2"/>
  <c r="A2341" i="2" s="1"/>
  <c r="K2341" i="2"/>
  <c r="I3070" i="2"/>
  <c r="A3070" i="2" s="1"/>
  <c r="K3070" i="2"/>
  <c r="I3162" i="2"/>
  <c r="A3162" i="2" s="1"/>
  <c r="K3162" i="2"/>
  <c r="I3533" i="2"/>
  <c r="A3533" i="2" s="1"/>
  <c r="K3533" i="2"/>
  <c r="I22" i="2"/>
  <c r="A22" i="2" s="1"/>
  <c r="K22" i="2"/>
  <c r="I1491" i="2"/>
  <c r="A1491" i="2" s="1"/>
  <c r="K1491" i="2"/>
  <c r="I1731" i="2"/>
  <c r="A1731" i="2" s="1"/>
  <c r="K1731" i="2"/>
  <c r="I2062" i="2"/>
  <c r="A2062" i="2" s="1"/>
  <c r="K2062" i="2"/>
  <c r="I3615" i="2"/>
  <c r="A3615" i="2" s="1"/>
  <c r="K3615" i="2"/>
  <c r="I3601" i="2"/>
  <c r="A3601" i="2" s="1"/>
  <c r="K3601" i="2"/>
  <c r="I1945" i="2"/>
  <c r="A1945" i="2" s="1"/>
  <c r="K1945" i="2"/>
  <c r="I2651" i="2"/>
  <c r="A2651" i="2" s="1"/>
  <c r="K2651" i="2"/>
  <c r="I3738" i="2"/>
  <c r="A3738" i="2" s="1"/>
  <c r="K3738" i="2"/>
  <c r="I2546" i="2"/>
  <c r="A2546" i="2" s="1"/>
  <c r="K2546" i="2"/>
  <c r="I862" i="2"/>
  <c r="A862" i="2" s="1"/>
  <c r="K862" i="2"/>
  <c r="I1370" i="2"/>
  <c r="A1370" i="2" s="1"/>
  <c r="K1370" i="2"/>
  <c r="I1625" i="2"/>
  <c r="A1625" i="2" s="1"/>
  <c r="K1625" i="2"/>
  <c r="I177" i="2"/>
  <c r="A177" i="2" s="1"/>
  <c r="K177" i="2"/>
  <c r="I722" i="2"/>
  <c r="A722" i="2" s="1"/>
  <c r="K722" i="2"/>
  <c r="I246" i="2"/>
  <c r="A246" i="2" s="1"/>
  <c r="K246" i="2"/>
  <c r="I794" i="2"/>
  <c r="A794" i="2" s="1"/>
  <c r="K794" i="2"/>
  <c r="I1869" i="2"/>
  <c r="A1869" i="2" s="1"/>
  <c r="K1869" i="2"/>
  <c r="I2893" i="2"/>
  <c r="A2893" i="2" s="1"/>
  <c r="K2893" i="2"/>
  <c r="I3077" i="2"/>
  <c r="A3077" i="2" s="1"/>
  <c r="K3077" i="2"/>
  <c r="I3295" i="2"/>
  <c r="A3295" i="2" s="1"/>
  <c r="K3295" i="2"/>
  <c r="I1701" i="2"/>
  <c r="A1701" i="2" s="1"/>
  <c r="K1701" i="2"/>
  <c r="I2010" i="2"/>
  <c r="A2010" i="2" s="1"/>
  <c r="K2010" i="2"/>
  <c r="I2266" i="2"/>
  <c r="A2266" i="2" s="1"/>
  <c r="K2266" i="2"/>
  <c r="I2617" i="2"/>
  <c r="A2617" i="2" s="1"/>
  <c r="K2617" i="2"/>
  <c r="I2973" i="2"/>
  <c r="A2973" i="2" s="1"/>
  <c r="K2973" i="2"/>
  <c r="I545" i="2"/>
  <c r="A545" i="2" s="1"/>
  <c r="K545" i="2"/>
  <c r="I78" i="2"/>
  <c r="A78" i="2" s="1"/>
  <c r="K78" i="2"/>
  <c r="I130" i="2"/>
  <c r="A130" i="2" s="1"/>
  <c r="K130" i="2"/>
  <c r="I258" i="2"/>
  <c r="A258" i="2" s="1"/>
  <c r="K258" i="2"/>
  <c r="I386" i="2"/>
  <c r="A386" i="2" s="1"/>
  <c r="K386" i="2"/>
  <c r="I514" i="2"/>
  <c r="A514" i="2" s="1"/>
  <c r="K514" i="2"/>
  <c r="I642" i="2"/>
  <c r="A642" i="2" s="1"/>
  <c r="K642" i="2"/>
  <c r="I1065" i="2"/>
  <c r="A1065" i="2" s="1"/>
  <c r="K1065" i="2"/>
  <c r="I1705" i="2"/>
  <c r="A1705" i="2" s="1"/>
  <c r="K1705" i="2"/>
  <c r="I2065" i="2"/>
  <c r="A2065" i="2" s="1"/>
  <c r="K2065" i="2"/>
  <c r="I2147" i="2"/>
  <c r="A2147" i="2" s="1"/>
  <c r="K2147" i="2"/>
  <c r="I2238" i="2"/>
  <c r="A2238" i="2" s="1"/>
  <c r="K2238" i="2"/>
  <c r="I2321" i="2"/>
  <c r="A2321" i="2" s="1"/>
  <c r="K2321" i="2"/>
  <c r="I2403" i="2"/>
  <c r="A2403" i="2" s="1"/>
  <c r="K2403" i="2"/>
  <c r="I2494" i="2"/>
  <c r="A2494" i="2" s="1"/>
  <c r="K2494" i="2"/>
  <c r="I3270" i="2"/>
  <c r="A3270" i="2" s="1"/>
  <c r="K3270" i="2"/>
  <c r="I3398" i="2"/>
  <c r="A3398" i="2" s="1"/>
  <c r="K3398" i="2"/>
  <c r="I3526" i="2"/>
  <c r="A3526" i="2" s="1"/>
  <c r="K3526" i="2"/>
  <c r="I3622" i="2"/>
  <c r="A3622" i="2" s="1"/>
  <c r="K3622" i="2"/>
  <c r="I3709" i="2"/>
  <c r="A3709" i="2" s="1"/>
  <c r="K3709" i="2"/>
  <c r="I3790" i="2"/>
  <c r="A3790" i="2" s="1"/>
  <c r="K3790" i="2"/>
  <c r="I3290" i="2"/>
  <c r="A3290" i="2" s="1"/>
  <c r="K3290" i="2"/>
  <c r="I3418" i="2"/>
  <c r="A3418" i="2" s="1"/>
  <c r="K3418" i="2"/>
  <c r="I3555" i="2"/>
  <c r="A3555" i="2" s="1"/>
  <c r="K3555" i="2"/>
  <c r="I3649" i="2"/>
  <c r="A3649" i="2" s="1"/>
  <c r="K3649" i="2"/>
  <c r="I3771" i="2"/>
  <c r="A3771" i="2" s="1"/>
  <c r="K3771" i="2"/>
  <c r="I3858" i="2"/>
  <c r="A3858" i="2" s="1"/>
  <c r="K3858" i="2"/>
  <c r="I1426" i="2"/>
  <c r="A1426" i="2" s="1"/>
  <c r="K1426" i="2"/>
  <c r="I2265" i="2"/>
  <c r="A2265" i="2" s="1"/>
  <c r="K2265" i="2"/>
  <c r="I2903" i="2"/>
  <c r="A2903" i="2" s="1"/>
  <c r="K2903" i="2"/>
  <c r="I3159" i="2"/>
  <c r="A3159" i="2" s="1"/>
  <c r="K3159" i="2"/>
  <c r="I3278" i="2"/>
  <c r="A3278" i="2" s="1"/>
  <c r="K3278" i="2"/>
  <c r="I3534" i="2"/>
  <c r="A3534" i="2" s="1"/>
  <c r="K3534" i="2"/>
  <c r="I3623" i="2"/>
  <c r="A3623" i="2" s="1"/>
  <c r="K3623" i="2"/>
  <c r="I3714" i="2"/>
  <c r="A3714" i="2" s="1"/>
  <c r="K3714" i="2"/>
  <c r="I3775" i="2"/>
  <c r="A3775" i="2" s="1"/>
  <c r="K3775" i="2"/>
  <c r="I3862" i="2"/>
  <c r="A3862" i="2" s="1"/>
  <c r="K3862" i="2"/>
  <c r="I2102" i="2"/>
  <c r="A2102" i="2" s="1"/>
  <c r="K2102" i="2"/>
  <c r="I2358" i="2"/>
  <c r="A2358" i="2" s="1"/>
  <c r="K2358" i="2"/>
  <c r="I2459" i="2"/>
  <c r="A2459" i="2" s="1"/>
  <c r="K2459" i="2"/>
  <c r="I2574" i="2"/>
  <c r="A2574" i="2" s="1"/>
  <c r="K2574" i="2"/>
  <c r="I3562" i="2"/>
  <c r="A3562" i="2" s="1"/>
  <c r="K3562" i="2"/>
  <c r="I3679" i="2"/>
  <c r="A3679" i="2" s="1"/>
  <c r="K3679" i="2"/>
  <c r="I3851" i="2"/>
  <c r="A3851" i="2" s="1"/>
  <c r="K3851" i="2"/>
  <c r="I2747" i="2"/>
  <c r="A2747" i="2" s="1"/>
  <c r="K2747" i="2"/>
  <c r="I3001" i="2"/>
  <c r="A3001" i="2" s="1"/>
  <c r="K3001" i="2"/>
  <c r="I3722" i="2"/>
  <c r="A3722" i="2" s="1"/>
  <c r="K3722" i="2"/>
  <c r="I1935" i="2"/>
  <c r="A1935" i="2" s="1"/>
  <c r="K1935" i="2"/>
  <c r="I488" i="2"/>
  <c r="A488" i="2" s="1"/>
  <c r="K488" i="2"/>
  <c r="I799" i="2"/>
  <c r="A799" i="2" s="1"/>
  <c r="K799" i="2"/>
  <c r="I235" i="2"/>
  <c r="A235" i="2" s="1"/>
  <c r="K235" i="2"/>
  <c r="I779" i="2"/>
  <c r="A779" i="2" s="1"/>
  <c r="K779" i="2"/>
  <c r="I253" i="2"/>
  <c r="A253" i="2" s="1"/>
  <c r="K253" i="2"/>
  <c r="I727" i="2"/>
  <c r="A727" i="2" s="1"/>
  <c r="K727" i="2"/>
  <c r="I768" i="2"/>
  <c r="A768" i="2" s="1"/>
  <c r="K768" i="2"/>
  <c r="I172" i="2"/>
  <c r="A172" i="2" s="1"/>
  <c r="K172" i="2"/>
  <c r="K2106" i="2"/>
  <c r="K2356" i="2"/>
  <c r="K2572" i="2"/>
  <c r="K2717" i="2"/>
  <c r="K209" i="2"/>
  <c r="K108" i="2"/>
  <c r="K217" i="2"/>
  <c r="K637" i="2"/>
  <c r="K855" i="2"/>
  <c r="K82" i="2"/>
  <c r="K182" i="2"/>
  <c r="K1468" i="2"/>
  <c r="K1535" i="2"/>
  <c r="K1753" i="2"/>
  <c r="K1904" i="2"/>
  <c r="K2236" i="2"/>
  <c r="K2271" i="2"/>
  <c r="K2509" i="2"/>
  <c r="K2885" i="2"/>
  <c r="K3266" i="2"/>
  <c r="K3363" i="2"/>
  <c r="K1759" i="2"/>
  <c r="K1841" i="2"/>
  <c r="K1986" i="2"/>
  <c r="K3082" i="2"/>
  <c r="K3443" i="2"/>
  <c r="K2970" i="2"/>
  <c r="K3477" i="2"/>
  <c r="K1546" i="2"/>
  <c r="K1187" i="2"/>
  <c r="K1295" i="2"/>
  <c r="K1715" i="2"/>
  <c r="K1843" i="2"/>
  <c r="K2666" i="2"/>
  <c r="K2730" i="2"/>
  <c r="K2794" i="2"/>
  <c r="K2858" i="2"/>
  <c r="K3041" i="2"/>
  <c r="K3169" i="2"/>
  <c r="K1933" i="2"/>
  <c r="K2393" i="2"/>
  <c r="K2618" i="2"/>
  <c r="K2750" i="2"/>
  <c r="K3342" i="2"/>
  <c r="K254" i="2"/>
  <c r="I754" i="2"/>
  <c r="A754" i="2" s="1"/>
  <c r="K754" i="2"/>
  <c r="I342" i="2"/>
  <c r="A342" i="2" s="1"/>
  <c r="K342" i="2"/>
  <c r="I2410" i="2"/>
  <c r="A2410" i="2" s="1"/>
  <c r="K2410" i="2"/>
  <c r="I3359" i="2"/>
  <c r="A3359" i="2" s="1"/>
  <c r="K3359" i="2"/>
  <c r="I1905" i="2"/>
  <c r="A1905" i="2" s="1"/>
  <c r="K1905" i="2"/>
  <c r="I2963" i="2"/>
  <c r="A2963" i="2" s="1"/>
  <c r="K2963" i="2"/>
  <c r="I3538" i="2"/>
  <c r="A3538" i="2" s="1"/>
  <c r="K3538" i="2"/>
  <c r="I118" i="2"/>
  <c r="A118" i="2" s="1"/>
  <c r="K118" i="2"/>
  <c r="I2751" i="2"/>
  <c r="A2751" i="2" s="1"/>
  <c r="K2751" i="2"/>
  <c r="I2879" i="2"/>
  <c r="A2879" i="2" s="1"/>
  <c r="K2879" i="2"/>
  <c r="I3135" i="2"/>
  <c r="A3135" i="2" s="1"/>
  <c r="K3135" i="2"/>
  <c r="I3647" i="2"/>
  <c r="A3647" i="2" s="1"/>
  <c r="K3647" i="2"/>
  <c r="I3815" i="2"/>
  <c r="A3815" i="2" s="1"/>
  <c r="K3815" i="2"/>
  <c r="I3715" i="2"/>
  <c r="A3715" i="2" s="1"/>
  <c r="K3715" i="2"/>
  <c r="I2230" i="2"/>
  <c r="A2230" i="2" s="1"/>
  <c r="K2230" i="2"/>
  <c r="I2523" i="2"/>
  <c r="A2523" i="2" s="1"/>
  <c r="K2523" i="2"/>
  <c r="I3353" i="2"/>
  <c r="A3353" i="2" s="1"/>
  <c r="K3353" i="2"/>
  <c r="I1967" i="2"/>
  <c r="A1967" i="2" s="1"/>
  <c r="K1967" i="2"/>
  <c r="I3783" i="2"/>
  <c r="A3783" i="2" s="1"/>
  <c r="K3783" i="2"/>
  <c r="I3833" i="2"/>
  <c r="A3833" i="2" s="1"/>
  <c r="K3833" i="2"/>
  <c r="I2634" i="2"/>
  <c r="A2634" i="2" s="1"/>
  <c r="K2634" i="2"/>
  <c r="I2615" i="2"/>
  <c r="A2615" i="2" s="1"/>
  <c r="K2615" i="2"/>
  <c r="I693" i="2"/>
  <c r="A693" i="2" s="1"/>
  <c r="K693" i="2"/>
  <c r="I795" i="2"/>
  <c r="A795" i="2" s="1"/>
  <c r="K795" i="2"/>
  <c r="I1025" i="2"/>
  <c r="A1025" i="2" s="1"/>
  <c r="K1025" i="2"/>
  <c r="I1310" i="2"/>
  <c r="A1310" i="2" s="1"/>
  <c r="K1310" i="2"/>
  <c r="I1402" i="2"/>
  <c r="A1402" i="2" s="1"/>
  <c r="K1402" i="2"/>
  <c r="I113" i="2"/>
  <c r="A113" i="2" s="1"/>
  <c r="K113" i="2"/>
  <c r="I1153" i="2"/>
  <c r="A1153" i="2" s="1"/>
  <c r="K1153" i="2"/>
  <c r="I1281" i="2"/>
  <c r="A1281" i="2" s="1"/>
  <c r="K1281" i="2"/>
  <c r="I1443" i="2"/>
  <c r="A1443" i="2" s="1"/>
  <c r="K1443" i="2"/>
  <c r="I1718" i="2"/>
  <c r="A1718" i="2" s="1"/>
  <c r="K1718" i="2"/>
  <c r="I1777" i="2"/>
  <c r="A1777" i="2" s="1"/>
  <c r="K1777" i="2"/>
  <c r="I2130" i="2"/>
  <c r="A2130" i="2" s="1"/>
  <c r="K2130" i="2"/>
  <c r="I2258" i="2"/>
  <c r="A2258" i="2" s="1"/>
  <c r="K2258" i="2"/>
  <c r="I2386" i="2"/>
  <c r="A2386" i="2" s="1"/>
  <c r="K2386" i="2"/>
  <c r="I2514" i="2"/>
  <c r="A2514" i="2" s="1"/>
  <c r="K2514" i="2"/>
  <c r="I2765" i="2"/>
  <c r="A2765" i="2" s="1"/>
  <c r="K2765" i="2"/>
  <c r="I2965" i="2"/>
  <c r="A2965" i="2" s="1"/>
  <c r="K2965" i="2"/>
  <c r="I3282" i="2"/>
  <c r="A3282" i="2" s="1"/>
  <c r="K3282" i="2"/>
  <c r="I3410" i="2"/>
  <c r="A3410" i="2" s="1"/>
  <c r="K3410" i="2"/>
  <c r="I3627" i="2"/>
  <c r="A3627" i="2" s="1"/>
  <c r="K3627" i="2"/>
  <c r="I923" i="2"/>
  <c r="A923" i="2" s="1"/>
  <c r="K923" i="2"/>
  <c r="I1302" i="2"/>
  <c r="A1302" i="2" s="1"/>
  <c r="K1302" i="2"/>
  <c r="I1577" i="2"/>
  <c r="A1577" i="2" s="1"/>
  <c r="K1577" i="2"/>
  <c r="I1171" i="2"/>
  <c r="A1171" i="2" s="1"/>
  <c r="K1171" i="2"/>
  <c r="I1093" i="2"/>
  <c r="A1093" i="2" s="1"/>
  <c r="K1093" i="2"/>
  <c r="I1834" i="2"/>
  <c r="A1834" i="2" s="1"/>
  <c r="K1834" i="2"/>
  <c r="I2619" i="2"/>
  <c r="A2619" i="2" s="1"/>
  <c r="K2619" i="2"/>
  <c r="I2690" i="2"/>
  <c r="A2690" i="2" s="1"/>
  <c r="K2690" i="2"/>
  <c r="I2754" i="2"/>
  <c r="A2754" i="2" s="1"/>
  <c r="K2754" i="2"/>
  <c r="I2818" i="2"/>
  <c r="A2818" i="2" s="1"/>
  <c r="K2818" i="2"/>
  <c r="I2881" i="2"/>
  <c r="A2881" i="2" s="1"/>
  <c r="K2881" i="2"/>
  <c r="I3009" i="2"/>
  <c r="A3009" i="2" s="1"/>
  <c r="K3009" i="2"/>
  <c r="I3137" i="2"/>
  <c r="A3137" i="2" s="1"/>
  <c r="K3137" i="2"/>
  <c r="I1347" i="2"/>
  <c r="A1347" i="2" s="1"/>
  <c r="K1347" i="2"/>
  <c r="I1506" i="2"/>
  <c r="A1506" i="2" s="1"/>
  <c r="K1506" i="2"/>
  <c r="I1762" i="2"/>
  <c r="A1762" i="2" s="1"/>
  <c r="K1762" i="2"/>
  <c r="I2662" i="2"/>
  <c r="A2662" i="2" s="1"/>
  <c r="K2662" i="2"/>
  <c r="I2726" i="2"/>
  <c r="A2726" i="2" s="1"/>
  <c r="K2726" i="2"/>
  <c r="I2790" i="2"/>
  <c r="A2790" i="2" s="1"/>
  <c r="K2790" i="2"/>
  <c r="I2854" i="2"/>
  <c r="A2854" i="2" s="1"/>
  <c r="K2854" i="2"/>
  <c r="I3081" i="2"/>
  <c r="A3081" i="2" s="1"/>
  <c r="K3081" i="2"/>
  <c r="I3246" i="2"/>
  <c r="A3246" i="2" s="1"/>
  <c r="K3246" i="2"/>
  <c r="I3374" i="2"/>
  <c r="A3374" i="2" s="1"/>
  <c r="K3374" i="2"/>
  <c r="I1983" i="2"/>
  <c r="A1983" i="2" s="1"/>
  <c r="K1983" i="2"/>
  <c r="I2599" i="2"/>
  <c r="A2599" i="2" s="1"/>
  <c r="K2599" i="2"/>
  <c r="I2591" i="2"/>
  <c r="A2591" i="2" s="1"/>
  <c r="K2591" i="2"/>
  <c r="I1566" i="2"/>
  <c r="A1566" i="2" s="1"/>
  <c r="K1566" i="2"/>
  <c r="I1754" i="2"/>
  <c r="A1754" i="2" s="1"/>
  <c r="K1754" i="2"/>
  <c r="I2035" i="2"/>
  <c r="A2035" i="2" s="1"/>
  <c r="K2035" i="2"/>
  <c r="I2163" i="2"/>
  <c r="A2163" i="2" s="1"/>
  <c r="K2163" i="2"/>
  <c r="I2254" i="2"/>
  <c r="A2254" i="2" s="1"/>
  <c r="K2254" i="2"/>
  <c r="I2337" i="2"/>
  <c r="A2337" i="2" s="1"/>
  <c r="K2337" i="2"/>
  <c r="I2419" i="2"/>
  <c r="A2419" i="2" s="1"/>
  <c r="K2419" i="2"/>
  <c r="I2510" i="2"/>
  <c r="A2510" i="2" s="1"/>
  <c r="K2510" i="2"/>
  <c r="I3039" i="2"/>
  <c r="A3039" i="2" s="1"/>
  <c r="K3039" i="2"/>
  <c r="I3661" i="2"/>
  <c r="A3661" i="2" s="1"/>
  <c r="K3661" i="2"/>
  <c r="I3874" i="2"/>
  <c r="A3874" i="2" s="1"/>
  <c r="K3874" i="2"/>
  <c r="I2611" i="2"/>
  <c r="A2611" i="2" s="1"/>
  <c r="K2611" i="2"/>
  <c r="I2859" i="2"/>
  <c r="A2859" i="2" s="1"/>
  <c r="K2859" i="2"/>
  <c r="I3621" i="2"/>
  <c r="A3621" i="2" s="1"/>
  <c r="K3621" i="2"/>
  <c r="I1971" i="2"/>
  <c r="A1971" i="2" s="1"/>
  <c r="K1971" i="2"/>
  <c r="I2553" i="2"/>
  <c r="A2553" i="2" s="1"/>
  <c r="K2553" i="2"/>
  <c r="I81" i="2"/>
  <c r="A81" i="2" s="1"/>
  <c r="K81" i="2"/>
  <c r="I297" i="2"/>
  <c r="A297" i="2" s="1"/>
  <c r="K297" i="2"/>
  <c r="I834" i="2"/>
  <c r="A834" i="2" s="1"/>
  <c r="K834" i="2"/>
  <c r="I228" i="2"/>
  <c r="A228" i="2" s="1"/>
  <c r="K228" i="2"/>
  <c r="I161" i="2"/>
  <c r="A161" i="2" s="1"/>
  <c r="K161" i="2"/>
  <c r="I438" i="2"/>
  <c r="A438" i="2" s="1"/>
  <c r="K438" i="2"/>
  <c r="I914" i="2"/>
  <c r="A914" i="2" s="1"/>
  <c r="K914" i="2"/>
  <c r="I1382" i="2"/>
  <c r="A1382" i="2" s="1"/>
  <c r="K1382" i="2"/>
  <c r="I1466" i="2"/>
  <c r="A1466" i="2" s="1"/>
  <c r="K1466" i="2"/>
  <c r="I2439" i="2"/>
  <c r="A2439" i="2" s="1"/>
  <c r="K2439" i="2"/>
  <c r="I3427" i="2"/>
  <c r="A3427" i="2" s="1"/>
  <c r="K3427" i="2"/>
  <c r="I3725" i="2"/>
  <c r="A3725" i="2" s="1"/>
  <c r="K3725" i="2"/>
  <c r="I1833" i="2"/>
  <c r="A1833" i="2" s="1"/>
  <c r="K1833" i="2"/>
  <c r="I3091" i="2"/>
  <c r="A3091" i="2" s="1"/>
  <c r="K3091" i="2"/>
  <c r="I3277" i="2"/>
  <c r="A3277" i="2" s="1"/>
  <c r="K3277" i="2"/>
  <c r="I1513" i="2"/>
  <c r="A1513" i="2" s="1"/>
  <c r="K1513" i="2"/>
  <c r="I1859" i="2"/>
  <c r="A1859" i="2" s="1"/>
  <c r="K1859" i="2"/>
  <c r="I2099" i="2"/>
  <c r="A2099" i="2" s="1"/>
  <c r="K2099" i="2"/>
  <c r="I3726" i="2"/>
  <c r="A3726" i="2" s="1"/>
  <c r="K3726" i="2"/>
  <c r="I3665" i="2"/>
  <c r="A3665" i="2" s="1"/>
  <c r="K3665" i="2"/>
  <c r="I2363" i="2"/>
  <c r="A2363" i="2" s="1"/>
  <c r="K2363" i="2"/>
  <c r="I2699" i="2"/>
  <c r="A2699" i="2" s="1"/>
  <c r="K2699" i="2"/>
  <c r="I3321" i="2"/>
  <c r="A3321" i="2" s="1"/>
  <c r="K3321" i="2"/>
  <c r="I3559" i="2"/>
  <c r="A3559" i="2" s="1"/>
  <c r="K3559" i="2"/>
  <c r="I3814" i="2"/>
  <c r="A3814" i="2" s="1"/>
  <c r="K3814" i="2"/>
  <c r="I3554" i="2"/>
  <c r="A3554" i="2" s="1"/>
  <c r="K3554" i="2"/>
  <c r="I646" i="2"/>
  <c r="A646" i="2" s="1"/>
  <c r="K646" i="2"/>
  <c r="I897" i="2"/>
  <c r="A897" i="2" s="1"/>
  <c r="K897" i="2"/>
  <c r="I1106" i="2"/>
  <c r="A1106" i="2" s="1"/>
  <c r="K1106" i="2"/>
  <c r="I1398" i="2"/>
  <c r="A1398" i="2" s="1"/>
  <c r="K1398" i="2"/>
  <c r="I1989" i="2"/>
  <c r="A1989" i="2" s="1"/>
  <c r="K1989" i="2"/>
  <c r="I3122" i="2"/>
  <c r="A3122" i="2" s="1"/>
  <c r="K3122" i="2"/>
  <c r="I281" i="2"/>
  <c r="A281" i="2" s="1"/>
  <c r="K281" i="2"/>
  <c r="I786" i="2"/>
  <c r="A786" i="2" s="1"/>
  <c r="K786" i="2"/>
  <c r="I12" i="2"/>
  <c r="A12" i="2" s="1"/>
  <c r="K12" i="2"/>
  <c r="I2653" i="2"/>
  <c r="A2653" i="2" s="1"/>
  <c r="K2653" i="2"/>
  <c r="I2949" i="2"/>
  <c r="A2949" i="2" s="1"/>
  <c r="K2949" i="2"/>
  <c r="I3118" i="2"/>
  <c r="A3118" i="2" s="1"/>
  <c r="K3118" i="2"/>
  <c r="I3355" i="2"/>
  <c r="A3355" i="2" s="1"/>
  <c r="K3355" i="2"/>
  <c r="I1769" i="2"/>
  <c r="A1769" i="2" s="1"/>
  <c r="K1769" i="2"/>
  <c r="I2665" i="2"/>
  <c r="A2665" i="2" s="1"/>
  <c r="K2665" i="2"/>
  <c r="I3018" i="2"/>
  <c r="A3018" i="2" s="1"/>
  <c r="K3018" i="2"/>
  <c r="I110" i="2"/>
  <c r="A110" i="2" s="1"/>
  <c r="K110" i="2"/>
  <c r="I162" i="2"/>
  <c r="A162" i="2" s="1"/>
  <c r="K162" i="2"/>
  <c r="I290" i="2"/>
  <c r="A290" i="2" s="1"/>
  <c r="K290" i="2"/>
  <c r="I418" i="2"/>
  <c r="A418" i="2" s="1"/>
  <c r="K418" i="2"/>
  <c r="I546" i="2"/>
  <c r="A546" i="2" s="1"/>
  <c r="K546" i="2"/>
  <c r="I674" i="2"/>
  <c r="A674" i="2" s="1"/>
  <c r="K674" i="2"/>
  <c r="I873" i="2"/>
  <c r="A873" i="2" s="1"/>
  <c r="K873" i="2"/>
  <c r="I1081" i="2"/>
  <c r="A1081" i="2" s="1"/>
  <c r="K1081" i="2"/>
  <c r="I1779" i="2"/>
  <c r="A1779" i="2" s="1"/>
  <c r="K1779" i="2"/>
  <c r="I1907" i="2"/>
  <c r="A1907" i="2" s="1"/>
  <c r="K1907" i="2"/>
  <c r="I2083" i="2"/>
  <c r="A2083" i="2" s="1"/>
  <c r="K2083" i="2"/>
  <c r="I2174" i="2"/>
  <c r="A2174" i="2" s="1"/>
  <c r="K2174" i="2"/>
  <c r="I2257" i="2"/>
  <c r="A2257" i="2" s="1"/>
  <c r="K2257" i="2"/>
  <c r="I2339" i="2"/>
  <c r="A2339" i="2" s="1"/>
  <c r="K2339" i="2"/>
  <c r="I2430" i="2"/>
  <c r="A2430" i="2" s="1"/>
  <c r="K2430" i="2"/>
  <c r="I2513" i="2"/>
  <c r="A2513" i="2" s="1"/>
  <c r="K2513" i="2"/>
  <c r="I2959" i="2"/>
  <c r="A2959" i="2" s="1"/>
  <c r="K2959" i="2"/>
  <c r="I3087" i="2"/>
  <c r="A3087" i="2" s="1"/>
  <c r="K3087" i="2"/>
  <c r="I3205" i="2"/>
  <c r="A3205" i="2" s="1"/>
  <c r="K3205" i="2"/>
  <c r="I3302" i="2"/>
  <c r="A3302" i="2" s="1"/>
  <c r="K3302" i="2"/>
  <c r="I3430" i="2"/>
  <c r="A3430" i="2" s="1"/>
  <c r="K3430" i="2"/>
  <c r="I3551" i="2"/>
  <c r="A3551" i="2" s="1"/>
  <c r="K3551" i="2"/>
  <c r="I3645" i="2"/>
  <c r="A3645" i="2" s="1"/>
  <c r="K3645" i="2"/>
  <c r="I3731" i="2"/>
  <c r="A3731" i="2" s="1"/>
  <c r="K3731" i="2"/>
  <c r="I3813" i="2"/>
  <c r="A3813" i="2" s="1"/>
  <c r="K3813" i="2"/>
  <c r="I3322" i="2"/>
  <c r="A3322" i="2" s="1"/>
  <c r="K3322" i="2"/>
  <c r="I3450" i="2"/>
  <c r="A3450" i="2" s="1"/>
  <c r="K3450" i="2"/>
  <c r="I3585" i="2"/>
  <c r="A3585" i="2" s="1"/>
  <c r="K3585" i="2"/>
  <c r="I3667" i="2"/>
  <c r="A3667" i="2" s="1"/>
  <c r="K3667" i="2"/>
  <c r="I3794" i="2"/>
  <c r="A3794" i="2" s="1"/>
  <c r="K3794" i="2"/>
  <c r="I3878" i="2"/>
  <c r="A3878" i="2" s="1"/>
  <c r="K3878" i="2"/>
  <c r="I2054" i="2"/>
  <c r="A2054" i="2" s="1"/>
  <c r="K2054" i="2"/>
  <c r="I2182" i="2"/>
  <c r="A2182" i="2" s="1"/>
  <c r="K2182" i="2"/>
  <c r="I2702" i="2"/>
  <c r="A2702" i="2" s="1"/>
  <c r="K2702" i="2"/>
  <c r="I2766" i="2"/>
  <c r="A2766" i="2" s="1"/>
  <c r="K2766" i="2"/>
  <c r="I2830" i="2"/>
  <c r="A2830" i="2" s="1"/>
  <c r="K2830" i="2"/>
  <c r="I2921" i="2"/>
  <c r="A2921" i="2" s="1"/>
  <c r="K2921" i="2"/>
  <c r="I3177" i="2"/>
  <c r="A3177" i="2" s="1"/>
  <c r="K3177" i="2"/>
  <c r="I3433" i="2"/>
  <c r="A3433" i="2" s="1"/>
  <c r="K3433" i="2"/>
  <c r="I1951" i="2"/>
  <c r="A1951" i="2" s="1"/>
  <c r="K1951" i="2"/>
  <c r="I2587" i="2"/>
  <c r="A2587" i="2" s="1"/>
  <c r="K2587" i="2"/>
  <c r="I2583" i="2"/>
  <c r="A2583" i="2" s="1"/>
  <c r="K2583" i="2"/>
  <c r="I1977" i="2"/>
  <c r="A1977" i="2" s="1"/>
  <c r="K1977" i="2"/>
  <c r="I2121" i="2"/>
  <c r="A2121" i="2" s="1"/>
  <c r="K2121" i="2"/>
  <c r="I2377" i="2"/>
  <c r="A2377" i="2" s="1"/>
  <c r="K2377" i="2"/>
  <c r="I2505" i="2"/>
  <c r="A2505" i="2" s="1"/>
  <c r="K2505" i="2"/>
  <c r="I3454" i="2"/>
  <c r="A3454" i="2" s="1"/>
  <c r="K3454" i="2"/>
  <c r="I1391" i="2"/>
  <c r="A1391" i="2" s="1"/>
  <c r="K1391" i="2"/>
  <c r="I2538" i="2"/>
  <c r="A2538" i="2" s="1"/>
  <c r="K2538" i="2"/>
  <c r="I3211" i="2"/>
  <c r="A3211" i="2" s="1"/>
  <c r="K3211" i="2"/>
  <c r="I3758" i="2"/>
  <c r="A3758" i="2" s="1"/>
  <c r="K3758" i="2"/>
  <c r="I2089" i="2"/>
  <c r="A2089" i="2" s="1"/>
  <c r="K2089" i="2"/>
  <c r="I2454" i="2"/>
  <c r="A2454" i="2" s="1"/>
  <c r="K2454" i="2"/>
  <c r="I2779" i="2"/>
  <c r="A2779" i="2" s="1"/>
  <c r="K2779" i="2"/>
  <c r="I3791" i="2"/>
  <c r="A3791" i="2" s="1"/>
  <c r="K3791" i="2"/>
  <c r="I2566" i="2"/>
  <c r="A2566" i="2" s="1"/>
  <c r="K2566" i="2"/>
  <c r="I351" i="2"/>
  <c r="A351" i="2" s="1"/>
  <c r="K351" i="2"/>
  <c r="I900" i="2"/>
  <c r="A900" i="2" s="1"/>
  <c r="K900" i="2"/>
  <c r="I160" i="2"/>
  <c r="A160" i="2" s="1"/>
  <c r="K160" i="2"/>
  <c r="I163" i="2"/>
  <c r="A163" i="2" s="1"/>
  <c r="K163" i="2"/>
  <c r="I807" i="2"/>
  <c r="A807" i="2" s="1"/>
  <c r="K807" i="2"/>
  <c r="I787" i="2"/>
  <c r="A787" i="2" s="1"/>
  <c r="K787" i="2"/>
  <c r="I723" i="2"/>
  <c r="A723" i="2" s="1"/>
  <c r="K723" i="2"/>
  <c r="I355" i="2"/>
  <c r="A355" i="2" s="1"/>
  <c r="K355" i="2"/>
  <c r="K263" i="2"/>
  <c r="K836" i="2"/>
  <c r="K1280" i="2"/>
  <c r="K2480" i="2"/>
  <c r="K3668" i="2"/>
  <c r="K3869" i="2"/>
  <c r="K3584" i="2"/>
  <c r="K656" i="2"/>
  <c r="K1160" i="2"/>
  <c r="K1591" i="2"/>
  <c r="K2328" i="2"/>
  <c r="K337" i="2"/>
  <c r="K312" i="2"/>
  <c r="K684" i="2"/>
  <c r="K1044" i="2"/>
  <c r="K1564" i="2"/>
  <c r="K2124" i="2"/>
  <c r="K2915" i="2"/>
  <c r="K3142" i="2"/>
  <c r="K1495" i="2"/>
  <c r="K2276" i="2"/>
  <c r="K439" i="2"/>
  <c r="K615" i="2"/>
  <c r="K718" i="2"/>
  <c r="K798" i="2"/>
  <c r="K1150" i="2"/>
  <c r="K1264" i="2"/>
  <c r="K887" i="2"/>
  <c r="K2104" i="2"/>
  <c r="K2455" i="2"/>
  <c r="K3008" i="2"/>
  <c r="K3373" i="2"/>
  <c r="K3577" i="2"/>
  <c r="K3707" i="2"/>
  <c r="K2418" i="2"/>
  <c r="K3297" i="2"/>
  <c r="K661" i="2"/>
  <c r="K858" i="2"/>
  <c r="K920" i="2"/>
  <c r="K996" i="2"/>
  <c r="K1085" i="2"/>
  <c r="K1349" i="2"/>
  <c r="K1450" i="2"/>
  <c r="K1528" i="2"/>
  <c r="K1623" i="2"/>
  <c r="K1768" i="2"/>
  <c r="K1950" i="2"/>
  <c r="K2055" i="2"/>
  <c r="K2125" i="2"/>
  <c r="K5" i="2"/>
  <c r="K247" i="2"/>
  <c r="K1026" i="2"/>
  <c r="K8" i="2"/>
  <c r="K257" i="2"/>
  <c r="K358" i="2"/>
  <c r="K486" i="2"/>
  <c r="K613" i="2"/>
  <c r="K1113" i="2"/>
  <c r="K1169" i="2"/>
  <c r="K1233" i="2"/>
  <c r="K1299" i="2"/>
  <c r="K1581" i="2"/>
  <c r="K1861" i="2"/>
  <c r="K2015" i="2"/>
  <c r="K2525" i="2"/>
  <c r="K3141" i="2"/>
  <c r="K3423" i="2"/>
  <c r="K3675" i="2"/>
  <c r="K1775" i="2"/>
  <c r="K3099" i="2"/>
  <c r="K3315" i="2"/>
  <c r="K3221" i="2"/>
  <c r="K1689" i="2"/>
  <c r="K1427" i="2"/>
  <c r="K1219" i="2"/>
  <c r="K94" i="2"/>
  <c r="K331" i="2"/>
  <c r="K869" i="2"/>
  <c r="K1738" i="2"/>
  <c r="K1866" i="2"/>
  <c r="K2682" i="2"/>
  <c r="K2746" i="2"/>
  <c r="K2810" i="2"/>
  <c r="K2874" i="2"/>
  <c r="K1474" i="2"/>
  <c r="K1602" i="2"/>
  <c r="K1730" i="2"/>
  <c r="K1858" i="2"/>
  <c r="K2310" i="2"/>
  <c r="K2438" i="2"/>
  <c r="K2654" i="2"/>
  <c r="K2782" i="2"/>
  <c r="K2985" i="2"/>
  <c r="K755" i="2"/>
  <c r="K165" i="2"/>
  <c r="K788" i="2"/>
  <c r="K510" i="2"/>
  <c r="K818" i="2"/>
  <c r="K1801" i="2"/>
  <c r="K2362" i="2"/>
  <c r="K7" i="2"/>
  <c r="K89" i="2"/>
  <c r="K232" i="2"/>
  <c r="K28" i="2"/>
  <c r="K10" i="2"/>
  <c r="K1151" i="2"/>
  <c r="K1279" i="2"/>
  <c r="K1493" i="2"/>
  <c r="K2242" i="2"/>
  <c r="K3431" i="2"/>
  <c r="K2982" i="2"/>
  <c r="K3147" i="2"/>
  <c r="K1667" i="2"/>
  <c r="K2857" i="2"/>
  <c r="K3163" i="2"/>
  <c r="K39" i="2"/>
  <c r="I59" i="2"/>
  <c r="A59" i="2" s="1"/>
  <c r="K59" i="2"/>
  <c r="K170" i="2"/>
  <c r="K298" i="2"/>
  <c r="K426" i="2"/>
  <c r="K554" i="2"/>
  <c r="K682" i="2"/>
  <c r="K921" i="2"/>
  <c r="K1338" i="2"/>
  <c r="K1482" i="2"/>
  <c r="K1722" i="2"/>
  <c r="K1827" i="2"/>
  <c r="K1998" i="2"/>
  <c r="K2094" i="2"/>
  <c r="K2177" i="2"/>
  <c r="K2259" i="2"/>
  <c r="K2350" i="2"/>
  <c r="K2433" i="2"/>
  <c r="K2515" i="2"/>
  <c r="K2961" i="2"/>
  <c r="K3071" i="2"/>
  <c r="K3199" i="2"/>
  <c r="K1522" i="2"/>
  <c r="K1650" i="2"/>
  <c r="K1778" i="2"/>
  <c r="K1906" i="2"/>
  <c r="K2313" i="2"/>
  <c r="K2659" i="2"/>
  <c r="K2723" i="2"/>
  <c r="K2787" i="2"/>
  <c r="K2851" i="2"/>
  <c r="K3161" i="2"/>
  <c r="K3289" i="2"/>
  <c r="K3417" i="2"/>
  <c r="K3518" i="2"/>
  <c r="K3609" i="2"/>
  <c r="K3694" i="2"/>
  <c r="K3761" i="2"/>
  <c r="K3846" i="2"/>
  <c r="K744" i="2"/>
  <c r="K3598" i="2"/>
  <c r="K3735" i="2"/>
  <c r="K3879" i="2"/>
  <c r="K2579" i="2"/>
  <c r="K487" i="2"/>
  <c r="K334" i="2"/>
  <c r="K590" i="2"/>
  <c r="K1123" i="2"/>
  <c r="K1241" i="2"/>
  <c r="K1646" i="2"/>
  <c r="K1846" i="2"/>
  <c r="K2133" i="2"/>
  <c r="K239" i="2"/>
  <c r="K104" i="2"/>
  <c r="K454" i="2"/>
  <c r="K762" i="2"/>
  <c r="K1369" i="2"/>
  <c r="K3729" i="2"/>
  <c r="K3859" i="2"/>
  <c r="K2021" i="2"/>
  <c r="K2697" i="2"/>
  <c r="K2909" i="2"/>
  <c r="K3218" i="2"/>
  <c r="K3371" i="2"/>
  <c r="K3499" i="2"/>
  <c r="K3691" i="2"/>
  <c r="K3537" i="2"/>
  <c r="K62" i="2"/>
  <c r="K411" i="2"/>
  <c r="K1061" i="2"/>
  <c r="K242" i="2"/>
  <c r="K370" i="2"/>
  <c r="K498" i="2"/>
  <c r="K626" i="2"/>
  <c r="K1374" i="2"/>
  <c r="K171" i="2"/>
  <c r="K2014" i="2"/>
  <c r="K2097" i="2"/>
  <c r="K2179" i="2"/>
  <c r="K2270" i="2"/>
  <c r="K2353" i="2"/>
  <c r="K2435" i="2"/>
  <c r="K2526" i="2"/>
  <c r="K3073" i="2"/>
  <c r="K3201" i="2"/>
  <c r="K3286" i="2"/>
  <c r="K3414" i="2"/>
  <c r="K3542" i="2"/>
  <c r="K3631" i="2"/>
  <c r="K3723" i="2"/>
  <c r="K3799" i="2"/>
  <c r="K3306" i="2"/>
  <c r="K3434" i="2"/>
  <c r="K3571" i="2"/>
  <c r="K3658" i="2"/>
  <c r="K3785" i="2"/>
  <c r="K3867" i="2"/>
  <c r="K2105" i="2"/>
  <c r="K2425" i="2"/>
  <c r="K3017" i="2"/>
  <c r="K3529" i="2"/>
  <c r="K3719" i="2"/>
  <c r="K3861" i="2"/>
  <c r="K478" i="2"/>
  <c r="K1534" i="2"/>
  <c r="K1741" i="2"/>
  <c r="K2354" i="2"/>
  <c r="K2630" i="2"/>
  <c r="K98" i="2"/>
  <c r="K76" i="2"/>
  <c r="K185" i="2"/>
  <c r="K1105" i="2"/>
  <c r="K1135" i="2"/>
  <c r="K1263" i="2"/>
  <c r="K1886" i="2"/>
  <c r="K2234" i="2"/>
  <c r="K2883" i="2"/>
  <c r="K3046" i="2"/>
  <c r="K3827" i="2"/>
  <c r="K1887" i="2"/>
  <c r="K2074" i="2"/>
  <c r="K2407" i="2"/>
  <c r="K2793" i="2"/>
  <c r="K2934" i="2"/>
  <c r="K3093" i="2"/>
  <c r="K3243" i="2"/>
  <c r="K3375" i="2"/>
  <c r="K3503" i="2"/>
  <c r="K99" i="2"/>
  <c r="K965" i="2"/>
  <c r="K218" i="2"/>
  <c r="K346" i="2"/>
  <c r="K474" i="2"/>
  <c r="K602" i="2"/>
  <c r="K1345" i="2"/>
  <c r="K831" i="2"/>
  <c r="K1795" i="2"/>
  <c r="K2626" i="2"/>
  <c r="K2695" i="2"/>
  <c r="K2759" i="2"/>
  <c r="K2823" i="2"/>
  <c r="K2993" i="2"/>
  <c r="K3121" i="2"/>
  <c r="K1682" i="2"/>
  <c r="K1981" i="2"/>
  <c r="K3230" i="2"/>
  <c r="K3358" i="2"/>
  <c r="K2374" i="2"/>
  <c r="K2595" i="2"/>
  <c r="K3095" i="2"/>
  <c r="K3369" i="2"/>
  <c r="K3607" i="2"/>
  <c r="K3759" i="2"/>
  <c r="K720" i="2"/>
  <c r="K1439" i="2"/>
  <c r="K2631" i="2"/>
  <c r="K3792" i="2"/>
  <c r="K2120" i="2"/>
  <c r="K2248" i="2"/>
  <c r="K2376" i="2"/>
  <c r="K2504" i="2"/>
  <c r="K2852" i="2"/>
  <c r="K3280" i="2"/>
  <c r="K2904" i="2"/>
  <c r="K3160" i="2"/>
  <c r="K280" i="2"/>
  <c r="K443" i="2"/>
  <c r="K775" i="2"/>
  <c r="K891" i="2"/>
  <c r="K955" i="2"/>
  <c r="K1019" i="2"/>
  <c r="K1156" i="2"/>
  <c r="K1284" i="2"/>
  <c r="K1988" i="2"/>
  <c r="K2091" i="2"/>
  <c r="K1020" i="2"/>
  <c r="K3296" i="2"/>
  <c r="K3641" i="2"/>
  <c r="K479" i="2"/>
  <c r="K1152" i="2"/>
  <c r="K2212" i="2"/>
  <c r="K3184" i="2"/>
  <c r="K3447" i="2"/>
  <c r="K3732" i="2"/>
  <c r="K3780" i="2"/>
  <c r="K2119" i="2"/>
  <c r="K2400" i="2"/>
  <c r="K316" i="2"/>
  <c r="K572" i="2"/>
  <c r="K2869" i="2"/>
  <c r="K2981" i="2"/>
  <c r="K3696" i="2"/>
  <c r="K644" i="2"/>
  <c r="K324" i="2"/>
  <c r="K1184" i="2"/>
  <c r="K724" i="2"/>
  <c r="K2992" i="2"/>
  <c r="K3066" i="2"/>
  <c r="K318" i="2"/>
  <c r="K574" i="2"/>
  <c r="K1060" i="2"/>
  <c r="K1207" i="2"/>
  <c r="K1294" i="2"/>
  <c r="K1465" i="2"/>
  <c r="K1657" i="2"/>
  <c r="K1881" i="2"/>
  <c r="K2127" i="2"/>
  <c r="K2311" i="2"/>
  <c r="K2381" i="2"/>
  <c r="K2740" i="2"/>
  <c r="K72" i="2"/>
  <c r="K204" i="2"/>
  <c r="K249" i="2"/>
  <c r="K995" i="2"/>
  <c r="K96" i="2"/>
  <c r="K1120" i="2"/>
  <c r="K1183" i="2"/>
  <c r="K1441" i="2"/>
  <c r="K1542" i="2"/>
  <c r="K2261" i="2"/>
  <c r="K2849" i="2"/>
  <c r="K3019" i="2"/>
  <c r="K3227" i="2"/>
  <c r="K1690" i="2"/>
  <c r="K1800" i="2"/>
  <c r="K1918" i="2"/>
  <c r="I2548" i="2"/>
  <c r="A2548" i="2" s="1"/>
  <c r="K2548" i="2"/>
  <c r="K2890" i="2"/>
  <c r="K1678" i="2"/>
  <c r="K885" i="2"/>
  <c r="K202" i="2"/>
  <c r="K330" i="2"/>
  <c r="K458" i="2"/>
  <c r="K586" i="2"/>
  <c r="K939" i="2"/>
  <c r="K1363" i="2"/>
  <c r="K102" i="2"/>
  <c r="K475" i="2"/>
  <c r="K1850" i="2"/>
  <c r="K2030" i="2"/>
  <c r="K2113" i="2"/>
  <c r="K2195" i="2"/>
  <c r="K2286" i="2"/>
  <c r="K2369" i="2"/>
  <c r="K2451" i="2"/>
  <c r="K2594" i="2"/>
  <c r="K3089" i="2"/>
  <c r="K3207" i="2"/>
  <c r="K2675" i="2"/>
  <c r="K2739" i="2"/>
  <c r="K2803" i="2"/>
  <c r="K2867" i="2"/>
  <c r="K3550" i="2"/>
  <c r="K3630" i="2"/>
  <c r="K3717" i="2"/>
  <c r="K3782" i="2"/>
  <c r="K3871" i="2"/>
  <c r="K2999" i="2"/>
  <c r="K3465" i="2"/>
  <c r="K3614" i="2"/>
  <c r="K3766" i="2"/>
  <c r="K2543" i="2"/>
  <c r="K368" i="2"/>
  <c r="K398" i="2"/>
  <c r="K625" i="2"/>
  <c r="K1145" i="2"/>
  <c r="K1273" i="2"/>
  <c r="K1545" i="2"/>
  <c r="K1663" i="2"/>
  <c r="K1885" i="2"/>
  <c r="K15" i="2"/>
  <c r="K121" i="2"/>
  <c r="K622" i="2"/>
  <c r="K65" i="2"/>
  <c r="K518" i="2"/>
  <c r="K2517" i="2"/>
  <c r="K3491" i="2"/>
  <c r="K3786" i="2"/>
  <c r="K1726" i="2"/>
  <c r="K2277" i="2"/>
  <c r="K2733" i="2"/>
  <c r="K2954" i="2"/>
  <c r="K3265" i="2"/>
  <c r="K3393" i="2"/>
  <c r="K3521" i="2"/>
  <c r="K3737" i="2"/>
  <c r="K3281" i="2"/>
  <c r="K44" i="2"/>
  <c r="K3467" i="2"/>
  <c r="K86" i="2"/>
  <c r="K539" i="2"/>
  <c r="K146" i="2"/>
  <c r="K274" i="2"/>
  <c r="K402" i="2"/>
  <c r="K530" i="2"/>
  <c r="K658" i="2"/>
  <c r="K841" i="2"/>
  <c r="K969" i="2"/>
  <c r="K1119" i="2"/>
  <c r="K1418" i="2"/>
  <c r="K43" i="2"/>
  <c r="K1747" i="2"/>
  <c r="K1875" i="2"/>
  <c r="K2033" i="2"/>
  <c r="K2115" i="2"/>
  <c r="K2206" i="2"/>
  <c r="K2289" i="2"/>
  <c r="K2371" i="2"/>
  <c r="K2462" i="2"/>
  <c r="K3209" i="2"/>
  <c r="K3318" i="2"/>
  <c r="K3446" i="2"/>
  <c r="K3565" i="2"/>
  <c r="K3654" i="2"/>
  <c r="K3739" i="2"/>
  <c r="K3822" i="2"/>
  <c r="K3338" i="2"/>
  <c r="K3466" i="2"/>
  <c r="K3594" i="2"/>
  <c r="K3681" i="2"/>
  <c r="K3803" i="2"/>
  <c r="K1929" i="2"/>
  <c r="K2470" i="2"/>
  <c r="K3063" i="2"/>
  <c r="K3575" i="2"/>
  <c r="K3751" i="2"/>
  <c r="K731" i="2"/>
  <c r="K508" i="2"/>
  <c r="K189" i="2"/>
  <c r="K58" i="2"/>
  <c r="K542" i="2"/>
  <c r="K1097" i="2"/>
  <c r="K1557" i="2"/>
  <c r="K1766" i="2"/>
  <c r="K2370" i="2"/>
  <c r="K143" i="2"/>
  <c r="K106" i="2"/>
  <c r="K9" i="2"/>
  <c r="K1167" i="2"/>
  <c r="K1297" i="2"/>
  <c r="K1529" i="2"/>
  <c r="K1902" i="2"/>
  <c r="K2253" i="2"/>
  <c r="K2918" i="2"/>
  <c r="K3083" i="2"/>
  <c r="K1823" i="2"/>
  <c r="K1903" i="2"/>
  <c r="K2330" i="2"/>
  <c r="K2458" i="2"/>
  <c r="K2829" i="2"/>
  <c r="K3134" i="2"/>
  <c r="K3269" i="2"/>
  <c r="K3397" i="2"/>
  <c r="K3525" i="2"/>
  <c r="K122" i="2"/>
  <c r="K250" i="2"/>
  <c r="K378" i="2"/>
  <c r="K506" i="2"/>
  <c r="K634" i="2"/>
  <c r="K1017" i="2"/>
  <c r="K895" i="2"/>
  <c r="K1818" i="2"/>
  <c r="K1923" i="2"/>
  <c r="K2647" i="2"/>
  <c r="K2711" i="2"/>
  <c r="K2775" i="2"/>
  <c r="K2839" i="2"/>
  <c r="K1490" i="2"/>
  <c r="K1746" i="2"/>
  <c r="K2006" i="2"/>
  <c r="K2919" i="2"/>
  <c r="K3047" i="2"/>
  <c r="K3257" i="2"/>
  <c r="K3385" i="2"/>
  <c r="K3486" i="2"/>
  <c r="K2411" i="2"/>
  <c r="K3406" i="2"/>
  <c r="K3646" i="2"/>
  <c r="K3798" i="2"/>
  <c r="K739" i="2"/>
  <c r="K1987" i="2"/>
  <c r="K2567" i="2"/>
  <c r="K383" i="2"/>
  <c r="K327" i="2"/>
  <c r="K2280" i="2"/>
  <c r="K3253" i="2"/>
  <c r="K344" i="2"/>
  <c r="K382" i="2"/>
  <c r="K672" i="2"/>
  <c r="K759" i="2"/>
  <c r="K1010" i="2"/>
  <c r="K1271" i="2"/>
  <c r="K1452" i="2"/>
  <c r="K1503" i="2"/>
  <c r="K1644" i="2"/>
  <c r="K1758" i="2"/>
  <c r="K1962" i="2"/>
  <c r="K2108" i="2"/>
  <c r="K2143" i="2"/>
  <c r="K2397" i="2"/>
  <c r="K867" i="2"/>
  <c r="K145" i="2"/>
  <c r="K850" i="2"/>
  <c r="K978" i="2"/>
  <c r="K1215" i="2"/>
  <c r="K1399" i="2"/>
  <c r="K1462" i="2"/>
  <c r="K1603" i="2"/>
  <c r="K2154" i="2"/>
  <c r="K2891" i="2"/>
  <c r="K3075" i="2"/>
  <c r="K3291" i="2"/>
  <c r="K3831" i="2"/>
  <c r="K1713" i="2"/>
  <c r="K1895" i="2"/>
  <c r="K1953" i="2"/>
  <c r="K2601" i="2"/>
  <c r="K2907" i="2"/>
  <c r="K3101" i="2"/>
  <c r="I3544" i="2"/>
  <c r="A3544" i="2" s="1"/>
  <c r="K3544" i="2"/>
  <c r="K1497" i="2"/>
  <c r="K1029" i="2"/>
  <c r="K234" i="2"/>
  <c r="K362" i="2"/>
  <c r="K490" i="2"/>
  <c r="K618" i="2"/>
  <c r="K857" i="2"/>
  <c r="K1385" i="2"/>
  <c r="K227" i="2"/>
  <c r="K507" i="2"/>
  <c r="K2049" i="2"/>
  <c r="K2131" i="2"/>
  <c r="K2222" i="2"/>
  <c r="K2305" i="2"/>
  <c r="K2387" i="2"/>
  <c r="K2478" i="2"/>
  <c r="K1458" i="2"/>
  <c r="K1586" i="2"/>
  <c r="K1714" i="2"/>
  <c r="K1842" i="2"/>
  <c r="K1949" i="2"/>
  <c r="K2038" i="2"/>
  <c r="K2166" i="2"/>
  <c r="K2691" i="2"/>
  <c r="K2755" i="2"/>
  <c r="K2819" i="2"/>
  <c r="K2887" i="2"/>
  <c r="K3015" i="2"/>
  <c r="K3573" i="2"/>
  <c r="K3653" i="2"/>
  <c r="K3730" i="2"/>
  <c r="K3805" i="2"/>
  <c r="K3877" i="2"/>
  <c r="K800" i="2"/>
  <c r="K3502" i="2"/>
  <c r="K3655" i="2"/>
  <c r="K3807" i="2"/>
  <c r="K784" i="2"/>
  <c r="K2003" i="2"/>
  <c r="K2575" i="2"/>
  <c r="K462" i="2"/>
  <c r="K791" i="2"/>
  <c r="K1074" i="2"/>
  <c r="K1177" i="2"/>
  <c r="K1615" i="2"/>
  <c r="K1733" i="2"/>
  <c r="K2098" i="2"/>
  <c r="K669" i="2"/>
  <c r="K326" i="2"/>
  <c r="K582" i="2"/>
  <c r="K2531" i="2"/>
  <c r="K3570" i="2"/>
  <c r="K3825" i="2"/>
  <c r="K1742" i="2"/>
  <c r="K2149" i="2"/>
  <c r="K2971" i="2"/>
  <c r="K3307" i="2"/>
  <c r="K3435" i="2"/>
  <c r="K3561" i="2"/>
  <c r="K3802" i="2"/>
  <c r="K3349" i="2"/>
  <c r="K1699" i="2"/>
  <c r="K19" i="2"/>
  <c r="K603" i="2"/>
  <c r="K178" i="2"/>
  <c r="K306" i="2"/>
  <c r="K434" i="2"/>
  <c r="K562" i="2"/>
  <c r="K859" i="2"/>
  <c r="K1033" i="2"/>
  <c r="K70" i="2"/>
  <c r="K1770" i="2"/>
  <c r="K1898" i="2"/>
  <c r="K2051" i="2"/>
  <c r="K2142" i="2"/>
  <c r="K2225" i="2"/>
  <c r="K2307" i="2"/>
  <c r="K2398" i="2"/>
  <c r="K2481" i="2"/>
  <c r="K2927" i="2"/>
  <c r="K3222" i="2"/>
  <c r="K3350" i="2"/>
  <c r="K3478" i="2"/>
  <c r="K3583" i="2"/>
  <c r="K3677" i="2"/>
  <c r="K3755" i="2"/>
  <c r="K3242" i="2"/>
  <c r="K3370" i="2"/>
  <c r="K3498" i="2"/>
  <c r="K3617" i="2"/>
  <c r="K3699" i="2"/>
  <c r="K3826" i="2"/>
  <c r="K1942" i="2"/>
  <c r="K2342" i="2"/>
  <c r="K2507" i="2"/>
  <c r="K3637" i="2"/>
  <c r="K3789" i="2"/>
  <c r="K763" i="2"/>
  <c r="K964" i="2"/>
  <c r="K350" i="2"/>
  <c r="K1125" i="2"/>
  <c r="K1478" i="2"/>
  <c r="K1617" i="2"/>
  <c r="K1791" i="2"/>
  <c r="K2389" i="2"/>
  <c r="K136" i="2"/>
  <c r="K1199" i="2"/>
  <c r="K1567" i="2"/>
  <c r="K2013" i="2"/>
  <c r="K2269" i="2"/>
  <c r="K2693" i="2"/>
  <c r="K2955" i="2"/>
  <c r="K3139" i="2"/>
  <c r="K1839" i="2"/>
  <c r="K1926" i="2"/>
  <c r="K2343" i="2"/>
  <c r="K2471" i="2"/>
  <c r="K2878" i="2"/>
  <c r="K3155" i="2"/>
  <c r="K3311" i="2"/>
  <c r="K3439" i="2"/>
  <c r="K3563" i="2"/>
  <c r="K3034" i="2"/>
  <c r="K3650" i="2"/>
  <c r="K154" i="2"/>
  <c r="K282" i="2"/>
  <c r="K410" i="2"/>
  <c r="K538" i="2"/>
  <c r="K666" i="2"/>
  <c r="K889" i="2"/>
  <c r="K959" i="2"/>
  <c r="K2663" i="2"/>
  <c r="K2727" i="2"/>
  <c r="K2791" i="2"/>
  <c r="K2855" i="2"/>
  <c r="K1330" i="2"/>
  <c r="K1554" i="2"/>
  <c r="K1810" i="2"/>
  <c r="K2025" i="2"/>
  <c r="K2134" i="2"/>
  <c r="K2262" i="2"/>
  <c r="K2937" i="2"/>
  <c r="K3065" i="2"/>
  <c r="K3175" i="2"/>
  <c r="K3513" i="2"/>
  <c r="K1423" i="2"/>
  <c r="K2457" i="2"/>
  <c r="K3687" i="2"/>
  <c r="K3821" i="2"/>
  <c r="K771" i="2"/>
  <c r="K2539" i="2"/>
  <c r="K2623" i="2"/>
  <c r="K683" i="2"/>
  <c r="K1820" i="2"/>
  <c r="K3132" i="2"/>
  <c r="K1312" i="2"/>
  <c r="K1451" i="2"/>
  <c r="K1783" i="2"/>
  <c r="K1200" i="2"/>
  <c r="K1847" i="2"/>
  <c r="K2720" i="2"/>
  <c r="K2112" i="2"/>
  <c r="K446" i="2"/>
  <c r="K789" i="2"/>
  <c r="K1530" i="2"/>
  <c r="K1774" i="2"/>
  <c r="K2026" i="2"/>
  <c r="K256" i="2"/>
  <c r="K114" i="2"/>
  <c r="K1247" i="2"/>
  <c r="K1470" i="2"/>
  <c r="K2226" i="2"/>
  <c r="K2994" i="2"/>
  <c r="K2947" i="2"/>
  <c r="K3110" i="2"/>
  <c r="K3330" i="2"/>
  <c r="K3857" i="2"/>
  <c r="K2637" i="2"/>
  <c r="K3146" i="2"/>
  <c r="K3391" i="2"/>
  <c r="I480" i="2"/>
  <c r="A480" i="2" s="1"/>
  <c r="K480" i="2"/>
  <c r="K138" i="2"/>
  <c r="K266" i="2"/>
  <c r="K394" i="2"/>
  <c r="K522" i="2"/>
  <c r="K650" i="2"/>
  <c r="K1438" i="2"/>
  <c r="K259" i="2"/>
  <c r="K2067" i="2"/>
  <c r="K2158" i="2"/>
  <c r="K2241" i="2"/>
  <c r="K2323" i="2"/>
  <c r="K2414" i="2"/>
  <c r="K2497" i="2"/>
  <c r="K2943" i="2"/>
  <c r="K2057" i="2"/>
  <c r="K2185" i="2"/>
  <c r="K2294" i="2"/>
  <c r="K2643" i="2"/>
  <c r="K2707" i="2"/>
  <c r="K2771" i="2"/>
  <c r="K2835" i="2"/>
  <c r="K2905" i="2"/>
  <c r="K3033" i="2"/>
  <c r="K3143" i="2"/>
  <c r="K3262" i="2"/>
  <c r="K3390" i="2"/>
  <c r="K3591" i="2"/>
  <c r="K3671" i="2"/>
  <c r="K3746" i="2"/>
  <c r="K3823" i="2"/>
  <c r="K1939" i="2"/>
  <c r="K3557" i="2"/>
  <c r="K3701" i="2"/>
  <c r="K3853" i="2"/>
  <c r="K2547" i="2"/>
  <c r="K3545" i="2"/>
  <c r="K526" i="2"/>
  <c r="K1089" i="2"/>
  <c r="K1209" i="2"/>
  <c r="K1638" i="2"/>
  <c r="K1807" i="2"/>
  <c r="K2114" i="2"/>
  <c r="K74" i="2"/>
  <c r="K193" i="2"/>
  <c r="K390" i="2"/>
  <c r="K730" i="2"/>
  <c r="K2689" i="2"/>
  <c r="K3611" i="2"/>
  <c r="K3838" i="2"/>
  <c r="K2405" i="2"/>
  <c r="K3165" i="2"/>
  <c r="K3329" i="2"/>
  <c r="K3457" i="2"/>
  <c r="K3850" i="2"/>
  <c r="K3469" i="2"/>
  <c r="K1518" i="2"/>
  <c r="K35" i="2"/>
  <c r="K363" i="2"/>
  <c r="K933" i="2"/>
  <c r="K210" i="2"/>
  <c r="K338" i="2"/>
  <c r="K466" i="2"/>
  <c r="K594" i="2"/>
  <c r="K1051" i="2"/>
  <c r="K107" i="2"/>
  <c r="K515" i="2"/>
  <c r="K2078" i="2"/>
  <c r="K2161" i="2"/>
  <c r="K2243" i="2"/>
  <c r="K2334" i="2"/>
  <c r="K2417" i="2"/>
  <c r="K2499" i="2"/>
  <c r="K2945" i="2"/>
  <c r="K3055" i="2"/>
  <c r="K3183" i="2"/>
  <c r="K3254" i="2"/>
  <c r="K3382" i="2"/>
  <c r="K3510" i="2"/>
  <c r="K3606" i="2"/>
  <c r="K3695" i="2"/>
  <c r="K3781" i="2"/>
  <c r="K3274" i="2"/>
  <c r="K3402" i="2"/>
  <c r="K3530" i="2"/>
  <c r="K3635" i="2"/>
  <c r="K3762" i="2"/>
  <c r="K3849" i="2"/>
  <c r="K2086" i="2"/>
  <c r="K2214" i="2"/>
  <c r="K2379" i="2"/>
  <c r="K2953" i="2"/>
  <c r="K3678" i="2"/>
  <c r="K3830" i="2"/>
  <c r="K803" i="2"/>
  <c r="K732" i="2"/>
  <c r="K414" i="2"/>
  <c r="K882" i="2"/>
  <c r="K1526" i="2"/>
  <c r="K1665" i="2"/>
  <c r="K1809" i="2"/>
  <c r="K49" i="2"/>
  <c r="K153" i="2"/>
  <c r="K97" i="2"/>
  <c r="K1231" i="2"/>
  <c r="K3303" i="2"/>
  <c r="K3011" i="2"/>
  <c r="K3174" i="2"/>
  <c r="K1862" i="2"/>
  <c r="K2202" i="2"/>
  <c r="K2394" i="2"/>
  <c r="K2522" i="2"/>
  <c r="K2899" i="2"/>
  <c r="K3190" i="2"/>
  <c r="K3333" i="2"/>
  <c r="K3461" i="2"/>
  <c r="K1679" i="2"/>
  <c r="K186" i="2"/>
  <c r="K314" i="2"/>
  <c r="K442" i="2"/>
  <c r="K570" i="2"/>
  <c r="K953" i="2"/>
  <c r="K1311" i="2"/>
  <c r="K3247" i="2"/>
  <c r="K2603" i="2"/>
  <c r="K2679" i="2"/>
  <c r="K2743" i="2"/>
  <c r="K2807" i="2"/>
  <c r="K2871" i="2"/>
  <c r="K2975" i="2"/>
  <c r="K3103" i="2"/>
  <c r="K1359" i="2"/>
  <c r="K1618" i="2"/>
  <c r="K1874" i="2"/>
  <c r="K2153" i="2"/>
  <c r="K2281" i="2"/>
  <c r="K3193" i="2"/>
  <c r="K2502" i="2"/>
  <c r="K3049" i="2"/>
  <c r="K3566" i="2"/>
  <c r="K3727" i="2"/>
  <c r="K3875" i="2"/>
  <c r="K2571" i="2"/>
  <c r="K3546" i="2"/>
  <c r="K2071" i="2"/>
  <c r="K2384" i="2"/>
  <c r="K2448" i="2"/>
  <c r="K2989" i="2"/>
  <c r="K3395" i="2"/>
  <c r="K2672" i="2"/>
  <c r="K305" i="2"/>
  <c r="K391" i="2"/>
  <c r="K945" i="2"/>
  <c r="K1213" i="2"/>
  <c r="K1353" i="2"/>
  <c r="K1592" i="2"/>
  <c r="K495" i="2"/>
  <c r="K428" i="2"/>
  <c r="K556" i="2"/>
  <c r="K665" i="2"/>
  <c r="K796" i="2"/>
  <c r="K1121" i="2"/>
  <c r="K1559" i="2"/>
  <c r="K1893" i="2"/>
  <c r="K549" i="2"/>
  <c r="K1027" i="2"/>
  <c r="K1993" i="2"/>
  <c r="K2170" i="2"/>
  <c r="K2245" i="2"/>
  <c r="K3045" i="2"/>
  <c r="K3327" i="2"/>
  <c r="K1047" i="2"/>
  <c r="K80" i="2"/>
  <c r="K1111" i="2"/>
  <c r="K1628" i="2"/>
  <c r="K2544" i="2"/>
  <c r="K3704" i="2"/>
  <c r="K1728" i="2"/>
  <c r="K1792" i="2"/>
  <c r="K2023" i="2"/>
  <c r="K2279" i="2"/>
  <c r="K3080" i="2"/>
  <c r="K3864" i="2"/>
  <c r="K319" i="2"/>
  <c r="K179" i="2"/>
  <c r="K1772" i="2"/>
  <c r="K3084" i="2"/>
  <c r="K3300" i="2"/>
  <c r="K3428" i="2"/>
  <c r="K3288" i="2"/>
  <c r="K3416" i="2"/>
  <c r="K1304" i="2"/>
  <c r="K1467" i="2"/>
  <c r="K1531" i="2"/>
  <c r="K1595" i="2"/>
  <c r="K1659" i="2"/>
  <c r="K1723" i="2"/>
  <c r="K1787" i="2"/>
  <c r="K1851" i="2"/>
  <c r="K2235" i="2"/>
  <c r="K3028" i="2"/>
  <c r="K3340" i="2"/>
  <c r="K712" i="2"/>
  <c r="K812" i="2"/>
  <c r="K1068" i="2"/>
  <c r="K2219" i="2"/>
  <c r="K3012" i="2"/>
  <c r="K3324" i="2"/>
  <c r="K3516" i="2"/>
  <c r="K1387" i="2"/>
  <c r="K395" i="2"/>
  <c r="K783" i="2"/>
  <c r="K1116" i="2"/>
  <c r="K1228" i="2"/>
  <c r="K863" i="2"/>
  <c r="K1131" i="2"/>
  <c r="K1259" i="2"/>
  <c r="K67" i="2"/>
  <c r="K195" i="2"/>
  <c r="K435" i="2"/>
  <c r="K1948" i="2"/>
  <c r="K2924" i="2"/>
  <c r="K3180" i="2"/>
  <c r="K3316" i="2"/>
  <c r="K3444" i="2"/>
  <c r="K3304" i="2"/>
  <c r="K3432" i="2"/>
  <c r="K1364" i="2"/>
  <c r="K2139" i="2"/>
  <c r="K2620" i="2"/>
  <c r="K2996" i="2"/>
  <c r="K3372" i="2"/>
  <c r="K972" i="2"/>
  <c r="K3420" i="2"/>
  <c r="K92" i="2"/>
  <c r="K3490" i="2"/>
  <c r="K408" i="2"/>
  <c r="K652" i="2"/>
  <c r="K2220" i="2"/>
  <c r="K3192" i="2"/>
  <c r="K3616" i="2"/>
  <c r="K1099" i="2"/>
  <c r="K1863" i="2"/>
  <c r="K2252" i="2"/>
  <c r="K367" i="2"/>
  <c r="K631" i="2"/>
  <c r="K1307" i="2"/>
  <c r="K1560" i="2"/>
  <c r="K2412" i="2"/>
  <c r="K2987" i="2"/>
  <c r="K3712" i="2"/>
  <c r="K2928" i="2"/>
  <c r="K328" i="2"/>
  <c r="K336" i="2"/>
  <c r="K431" i="2"/>
  <c r="K2264" i="2"/>
  <c r="K424" i="2"/>
  <c r="K520" i="2"/>
  <c r="K1015" i="2"/>
  <c r="K2284" i="2"/>
  <c r="K3232" i="2"/>
  <c r="K3381" i="2"/>
  <c r="K3736" i="2"/>
  <c r="K1400" i="2"/>
  <c r="K1776" i="2"/>
  <c r="K2344" i="2"/>
  <c r="K2640" i="2"/>
  <c r="K192" i="2"/>
  <c r="K304" i="2"/>
  <c r="K931" i="2"/>
  <c r="K176" i="2"/>
  <c r="K1355" i="2"/>
  <c r="K1464" i="2"/>
  <c r="K2296" i="2"/>
  <c r="K3456" i="2"/>
  <c r="K3700" i="2"/>
  <c r="K1692" i="2"/>
  <c r="K1856" i="2"/>
  <c r="K1920" i="2"/>
  <c r="K2132" i="2"/>
  <c r="K2388" i="2"/>
  <c r="K2896" i="2"/>
  <c r="K3152" i="2"/>
  <c r="K2912" i="2"/>
  <c r="K3168" i="2"/>
  <c r="K2580" i="2"/>
  <c r="K944" i="2"/>
  <c r="K1008" i="2"/>
  <c r="K1236" i="2"/>
  <c r="K1340" i="2"/>
  <c r="K1696" i="2"/>
  <c r="K1007" i="2"/>
  <c r="K1303" i="2"/>
  <c r="K267" i="2"/>
  <c r="K483" i="2"/>
  <c r="K627" i="2"/>
  <c r="K1852" i="2"/>
  <c r="K2908" i="2"/>
  <c r="K3164" i="2"/>
  <c r="K1460" i="2"/>
  <c r="K1524" i="2"/>
  <c r="K1588" i="2"/>
  <c r="K1652" i="2"/>
  <c r="K1716" i="2"/>
  <c r="K1780" i="2"/>
  <c r="K1844" i="2"/>
  <c r="K1908" i="2"/>
  <c r="K1979" i="2"/>
  <c r="K2187" i="2"/>
  <c r="K2315" i="2"/>
  <c r="K3292" i="2"/>
  <c r="K1052" i="2"/>
  <c r="K516" i="2"/>
  <c r="K948" i="2"/>
  <c r="K2327" i="2"/>
  <c r="K3376" i="2"/>
  <c r="K412" i="2"/>
  <c r="K660" i="2"/>
  <c r="K1144" i="2"/>
  <c r="K2020" i="2"/>
  <c r="K2680" i="2"/>
  <c r="K3275" i="2"/>
  <c r="K3604" i="2"/>
  <c r="K3267" i="2"/>
  <c r="K1191" i="2"/>
  <c r="K1456" i="2"/>
  <c r="K1648" i="2"/>
  <c r="K2168" i="2"/>
  <c r="K864" i="2"/>
  <c r="K928" i="2"/>
  <c r="I214" i="1" l="1"/>
  <c r="H214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I485" i="1" l="1"/>
  <c r="I473" i="1"/>
  <c r="I457" i="1"/>
  <c r="I441" i="1"/>
  <c r="I421" i="1"/>
  <c r="I405" i="1"/>
  <c r="I389" i="1"/>
  <c r="I373" i="1"/>
  <c r="I353" i="1"/>
  <c r="I337" i="1"/>
  <c r="I321" i="1"/>
  <c r="I305" i="1"/>
  <c r="I293" i="1"/>
  <c r="I277" i="1"/>
  <c r="I504" i="1"/>
  <c r="I500" i="1"/>
  <c r="I496" i="1"/>
  <c r="I492" i="1"/>
  <c r="I488" i="1"/>
  <c r="I484" i="1"/>
  <c r="I480" i="1"/>
  <c r="I476" i="1"/>
  <c r="I472" i="1"/>
  <c r="I468" i="1"/>
  <c r="I464" i="1"/>
  <c r="I460" i="1"/>
  <c r="I456" i="1"/>
  <c r="I452" i="1"/>
  <c r="I448" i="1"/>
  <c r="I444" i="1"/>
  <c r="I440" i="1"/>
  <c r="I436" i="1"/>
  <c r="I432" i="1"/>
  <c r="I428" i="1"/>
  <c r="I424" i="1"/>
  <c r="I420" i="1"/>
  <c r="I416" i="1"/>
  <c r="I412" i="1"/>
  <c r="I408" i="1"/>
  <c r="I404" i="1"/>
  <c r="I400" i="1"/>
  <c r="I396" i="1"/>
  <c r="I392" i="1"/>
  <c r="I388" i="1"/>
  <c r="I384" i="1"/>
  <c r="I380" i="1"/>
  <c r="I376" i="1"/>
  <c r="I372" i="1"/>
  <c r="I368" i="1"/>
  <c r="I364" i="1"/>
  <c r="I360" i="1"/>
  <c r="I356" i="1"/>
  <c r="I352" i="1"/>
  <c r="I348" i="1"/>
  <c r="I344" i="1"/>
  <c r="I340" i="1"/>
  <c r="I336" i="1"/>
  <c r="I332" i="1"/>
  <c r="I328" i="1"/>
  <c r="I324" i="1"/>
  <c r="I320" i="1"/>
  <c r="I316" i="1"/>
  <c r="I312" i="1"/>
  <c r="I308" i="1"/>
  <c r="I304" i="1"/>
  <c r="I300" i="1"/>
  <c r="I296" i="1"/>
  <c r="I292" i="1"/>
  <c r="I288" i="1"/>
  <c r="I284" i="1"/>
  <c r="I280" i="1"/>
  <c r="I276" i="1"/>
  <c r="I272" i="1"/>
  <c r="I268" i="1"/>
  <c r="I264" i="1"/>
  <c r="I260" i="1"/>
  <c r="I256" i="1"/>
  <c r="I252" i="1"/>
  <c r="I248" i="1"/>
  <c r="I244" i="1"/>
  <c r="I240" i="1"/>
  <c r="I236" i="1"/>
  <c r="I232" i="1"/>
  <c r="I228" i="1"/>
  <c r="I224" i="1"/>
  <c r="I220" i="1"/>
  <c r="I216" i="1"/>
  <c r="I211" i="1"/>
  <c r="I207" i="1"/>
  <c r="I203" i="1"/>
  <c r="I199" i="1"/>
  <c r="I195" i="1"/>
  <c r="I191" i="1"/>
  <c r="I187" i="1"/>
  <c r="I183" i="1"/>
  <c r="I179" i="1"/>
  <c r="I175" i="1"/>
  <c r="I171" i="1"/>
  <c r="I167" i="1"/>
  <c r="I163" i="1"/>
  <c r="I159" i="1"/>
  <c r="I155" i="1"/>
  <c r="I151" i="1"/>
  <c r="I147" i="1"/>
  <c r="I143" i="1"/>
  <c r="I139" i="1"/>
  <c r="I135" i="1"/>
  <c r="I131" i="1"/>
  <c r="I127" i="1"/>
  <c r="I123" i="1"/>
  <c r="I119" i="1"/>
  <c r="I115" i="1"/>
  <c r="I111" i="1"/>
  <c r="I107" i="1"/>
  <c r="I103" i="1"/>
  <c r="I99" i="1"/>
  <c r="I95" i="1"/>
  <c r="I91" i="1"/>
  <c r="I87" i="1"/>
  <c r="I83" i="1"/>
  <c r="I79" i="1"/>
  <c r="I75" i="1"/>
  <c r="I71" i="1"/>
  <c r="I67" i="1"/>
  <c r="I63" i="1"/>
  <c r="I59" i="1"/>
  <c r="I55" i="1"/>
  <c r="I51" i="1"/>
  <c r="I47" i="1"/>
  <c r="I43" i="1"/>
  <c r="I39" i="1"/>
  <c r="I35" i="1"/>
  <c r="I31" i="1"/>
  <c r="I27" i="1"/>
  <c r="I23" i="1"/>
  <c r="I19" i="1"/>
  <c r="I15" i="1"/>
  <c r="I11" i="1"/>
  <c r="I7" i="1"/>
  <c r="I497" i="1"/>
  <c r="I481" i="1"/>
  <c r="I465" i="1"/>
  <c r="I449" i="1"/>
  <c r="I433" i="1"/>
  <c r="I417" i="1"/>
  <c r="I401" i="1"/>
  <c r="I385" i="1"/>
  <c r="I369" i="1"/>
  <c r="I357" i="1"/>
  <c r="I341" i="1"/>
  <c r="I325" i="1"/>
  <c r="I313" i="1"/>
  <c r="I285" i="1"/>
  <c r="I503" i="1"/>
  <c r="I499" i="1"/>
  <c r="I495" i="1"/>
  <c r="I491" i="1"/>
  <c r="I487" i="1"/>
  <c r="I483" i="1"/>
  <c r="I479" i="1"/>
  <c r="I475" i="1"/>
  <c r="I471" i="1"/>
  <c r="I467" i="1"/>
  <c r="I463" i="1"/>
  <c r="I459" i="1"/>
  <c r="I455" i="1"/>
  <c r="I451" i="1"/>
  <c r="I447" i="1"/>
  <c r="I443" i="1"/>
  <c r="I439" i="1"/>
  <c r="I435" i="1"/>
  <c r="I431" i="1"/>
  <c r="I427" i="1"/>
  <c r="I423" i="1"/>
  <c r="I419" i="1"/>
  <c r="I415" i="1"/>
  <c r="I411" i="1"/>
  <c r="I407" i="1"/>
  <c r="I403" i="1"/>
  <c r="I399" i="1"/>
  <c r="I395" i="1"/>
  <c r="I391" i="1"/>
  <c r="I387" i="1"/>
  <c r="I383" i="1"/>
  <c r="I379" i="1"/>
  <c r="I375" i="1"/>
  <c r="I371" i="1"/>
  <c r="I367" i="1"/>
  <c r="I363" i="1"/>
  <c r="I359" i="1"/>
  <c r="I355" i="1"/>
  <c r="I351" i="1"/>
  <c r="I347" i="1"/>
  <c r="I343" i="1"/>
  <c r="I339" i="1"/>
  <c r="I335" i="1"/>
  <c r="I331" i="1"/>
  <c r="I327" i="1"/>
  <c r="I323" i="1"/>
  <c r="I319" i="1"/>
  <c r="I315" i="1"/>
  <c r="I311" i="1"/>
  <c r="I307" i="1"/>
  <c r="I303" i="1"/>
  <c r="I299" i="1"/>
  <c r="I295" i="1"/>
  <c r="I291" i="1"/>
  <c r="I287" i="1"/>
  <c r="I283" i="1"/>
  <c r="I279" i="1"/>
  <c r="I275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23" i="1"/>
  <c r="I219" i="1"/>
  <c r="I215" i="1"/>
  <c r="I210" i="1"/>
  <c r="I206" i="1"/>
  <c r="I202" i="1"/>
  <c r="I198" i="1"/>
  <c r="I194" i="1"/>
  <c r="I190" i="1"/>
  <c r="I186" i="1"/>
  <c r="I182" i="1"/>
  <c r="I178" i="1"/>
  <c r="I174" i="1"/>
  <c r="I170" i="1"/>
  <c r="I166" i="1"/>
  <c r="I162" i="1"/>
  <c r="I158" i="1"/>
  <c r="I154" i="1"/>
  <c r="I150" i="1"/>
  <c r="I146" i="1"/>
  <c r="I142" i="1"/>
  <c r="I138" i="1"/>
  <c r="I134" i="1"/>
  <c r="I130" i="1"/>
  <c r="I126" i="1"/>
  <c r="I122" i="1"/>
  <c r="I118" i="1"/>
  <c r="I114" i="1"/>
  <c r="I110" i="1"/>
  <c r="I106" i="1"/>
  <c r="I102" i="1"/>
  <c r="I98" i="1"/>
  <c r="I94" i="1"/>
  <c r="I90" i="1"/>
  <c r="I86" i="1"/>
  <c r="I82" i="1"/>
  <c r="I78" i="1"/>
  <c r="I74" i="1"/>
  <c r="I70" i="1"/>
  <c r="I66" i="1"/>
  <c r="I62" i="1"/>
  <c r="I58" i="1"/>
  <c r="I54" i="1"/>
  <c r="I50" i="1"/>
  <c r="I46" i="1"/>
  <c r="I42" i="1"/>
  <c r="I38" i="1"/>
  <c r="I34" i="1"/>
  <c r="I30" i="1"/>
  <c r="I26" i="1"/>
  <c r="I22" i="1"/>
  <c r="I18" i="1"/>
  <c r="I14" i="1"/>
  <c r="I10" i="1"/>
  <c r="I6" i="1"/>
  <c r="I501" i="1"/>
  <c r="I489" i="1"/>
  <c r="I469" i="1"/>
  <c r="I453" i="1"/>
  <c r="I437" i="1"/>
  <c r="I425" i="1"/>
  <c r="I409" i="1"/>
  <c r="I393" i="1"/>
  <c r="I381" i="1"/>
  <c r="I365" i="1"/>
  <c r="I349" i="1"/>
  <c r="I333" i="1"/>
  <c r="I309" i="1"/>
  <c r="I297" i="1"/>
  <c r="I273" i="1"/>
  <c r="I502" i="1"/>
  <c r="I498" i="1"/>
  <c r="I494" i="1"/>
  <c r="I490" i="1"/>
  <c r="I486" i="1"/>
  <c r="I482" i="1"/>
  <c r="I478" i="1"/>
  <c r="I474" i="1"/>
  <c r="I470" i="1"/>
  <c r="I466" i="1"/>
  <c r="I462" i="1"/>
  <c r="I458" i="1"/>
  <c r="I454" i="1"/>
  <c r="I450" i="1"/>
  <c r="I446" i="1"/>
  <c r="I442" i="1"/>
  <c r="I438" i="1"/>
  <c r="I434" i="1"/>
  <c r="I430" i="1"/>
  <c r="I426" i="1"/>
  <c r="I422" i="1"/>
  <c r="I418" i="1"/>
  <c r="I414" i="1"/>
  <c r="I410" i="1"/>
  <c r="I406" i="1"/>
  <c r="I402" i="1"/>
  <c r="I398" i="1"/>
  <c r="I394" i="1"/>
  <c r="I390" i="1"/>
  <c r="I386" i="1"/>
  <c r="I382" i="1"/>
  <c r="I378" i="1"/>
  <c r="I374" i="1"/>
  <c r="I370" i="1"/>
  <c r="I366" i="1"/>
  <c r="I362" i="1"/>
  <c r="I358" i="1"/>
  <c r="I354" i="1"/>
  <c r="I350" i="1"/>
  <c r="I346" i="1"/>
  <c r="I342" i="1"/>
  <c r="I338" i="1"/>
  <c r="I334" i="1"/>
  <c r="I330" i="1"/>
  <c r="I326" i="1"/>
  <c r="I322" i="1"/>
  <c r="I318" i="1"/>
  <c r="I314" i="1"/>
  <c r="I310" i="1"/>
  <c r="I306" i="1"/>
  <c r="I302" i="1"/>
  <c r="I298" i="1"/>
  <c r="I294" i="1"/>
  <c r="I290" i="1"/>
  <c r="I286" i="1"/>
  <c r="I282" i="1"/>
  <c r="I278" i="1"/>
  <c r="I274" i="1"/>
  <c r="I270" i="1"/>
  <c r="I266" i="1"/>
  <c r="I262" i="1"/>
  <c r="I258" i="1"/>
  <c r="I254" i="1"/>
  <c r="I250" i="1"/>
  <c r="I246" i="1"/>
  <c r="I242" i="1"/>
  <c r="I238" i="1"/>
  <c r="I234" i="1"/>
  <c r="I230" i="1"/>
  <c r="I226" i="1"/>
  <c r="I222" i="1"/>
  <c r="I218" i="1"/>
  <c r="I213" i="1"/>
  <c r="I209" i="1"/>
  <c r="I205" i="1"/>
  <c r="I201" i="1"/>
  <c r="I197" i="1"/>
  <c r="I193" i="1"/>
  <c r="I189" i="1"/>
  <c r="I185" i="1"/>
  <c r="I181" i="1"/>
  <c r="I177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101" i="1"/>
  <c r="I97" i="1"/>
  <c r="I93" i="1"/>
  <c r="I89" i="1"/>
  <c r="I85" i="1"/>
  <c r="I81" i="1"/>
  <c r="I77" i="1"/>
  <c r="I73" i="1"/>
  <c r="I69" i="1"/>
  <c r="I65" i="1"/>
  <c r="I61" i="1"/>
  <c r="I57" i="1"/>
  <c r="I53" i="1"/>
  <c r="I49" i="1"/>
  <c r="I45" i="1"/>
  <c r="I41" i="1"/>
  <c r="I37" i="1"/>
  <c r="I33" i="1"/>
  <c r="I29" i="1"/>
  <c r="I25" i="1"/>
  <c r="I21" i="1"/>
  <c r="I17" i="1"/>
  <c r="I13" i="1"/>
  <c r="I9" i="1"/>
  <c r="I5" i="1"/>
  <c r="I493" i="1"/>
  <c r="I477" i="1"/>
  <c r="I461" i="1"/>
  <c r="I445" i="1"/>
  <c r="I429" i="1"/>
  <c r="I413" i="1"/>
  <c r="I397" i="1"/>
  <c r="I377" i="1"/>
  <c r="I361" i="1"/>
  <c r="I345" i="1"/>
  <c r="I329" i="1"/>
  <c r="I317" i="1"/>
  <c r="I301" i="1"/>
  <c r="I289" i="1"/>
  <c r="I281" i="1"/>
  <c r="I269" i="1"/>
  <c r="I265" i="1"/>
  <c r="I261" i="1"/>
  <c r="I257" i="1"/>
  <c r="I253" i="1"/>
  <c r="I249" i="1"/>
  <c r="I245" i="1"/>
  <c r="I241" i="1"/>
  <c r="I237" i="1"/>
  <c r="I233" i="1"/>
  <c r="I229" i="1"/>
  <c r="I225" i="1"/>
  <c r="I221" i="1"/>
  <c r="I217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60" i="1"/>
  <c r="I156" i="1"/>
  <c r="I152" i="1"/>
  <c r="I148" i="1"/>
  <c r="I144" i="1"/>
  <c r="I140" i="1"/>
  <c r="I136" i="1"/>
  <c r="I132" i="1"/>
  <c r="I128" i="1"/>
  <c r="I124" i="1"/>
  <c r="I120" i="1"/>
  <c r="I116" i="1"/>
  <c r="I112" i="1"/>
  <c r="I108" i="1"/>
  <c r="I104" i="1"/>
  <c r="I100" i="1"/>
  <c r="I96" i="1"/>
  <c r="I92" i="1"/>
  <c r="I88" i="1"/>
  <c r="I84" i="1"/>
  <c r="I80" i="1"/>
  <c r="I76" i="1"/>
  <c r="I72" i="1"/>
  <c r="I68" i="1"/>
  <c r="I64" i="1"/>
  <c r="I60" i="1"/>
  <c r="I56" i="1"/>
  <c r="I52" i="1"/>
  <c r="I48" i="1"/>
  <c r="I44" i="1"/>
  <c r="I40" i="1"/>
  <c r="I36" i="1"/>
  <c r="I32" i="1"/>
  <c r="I28" i="1"/>
  <c r="I24" i="1"/>
  <c r="I20" i="1"/>
  <c r="I16" i="1"/>
  <c r="I12" i="1"/>
  <c r="I8" i="1"/>
  <c r="H493" i="1"/>
  <c r="H481" i="1"/>
  <c r="H465" i="1"/>
  <c r="H445" i="1"/>
  <c r="H429" i="1"/>
  <c r="H413" i="1"/>
  <c r="H401" i="1"/>
  <c r="H381" i="1"/>
  <c r="H365" i="1"/>
  <c r="H349" i="1"/>
  <c r="H337" i="1"/>
  <c r="H321" i="1"/>
  <c r="H305" i="1"/>
  <c r="H289" i="1"/>
  <c r="H277" i="1"/>
  <c r="H269" i="1"/>
  <c r="H257" i="1"/>
  <c r="H253" i="1"/>
  <c r="H245" i="1"/>
  <c r="H241" i="1"/>
  <c r="H237" i="1"/>
  <c r="H233" i="1"/>
  <c r="H229" i="1"/>
  <c r="H225" i="1"/>
  <c r="H221" i="1"/>
  <c r="H217" i="1"/>
  <c r="H212" i="1"/>
  <c r="H208" i="1"/>
  <c r="H204" i="1"/>
  <c r="H200" i="1"/>
  <c r="H196" i="1"/>
  <c r="H192" i="1"/>
  <c r="H188" i="1"/>
  <c r="H184" i="1"/>
  <c r="H180" i="1"/>
  <c r="H176" i="1"/>
  <c r="H172" i="1"/>
  <c r="H168" i="1"/>
  <c r="H164" i="1"/>
  <c r="H160" i="1"/>
  <c r="H156" i="1"/>
  <c r="H152" i="1"/>
  <c r="H148" i="1"/>
  <c r="H144" i="1"/>
  <c r="H140" i="1"/>
  <c r="H136" i="1"/>
  <c r="H132" i="1"/>
  <c r="H128" i="1"/>
  <c r="H124" i="1"/>
  <c r="H120" i="1"/>
  <c r="H116" i="1"/>
  <c r="H112" i="1"/>
  <c r="H108" i="1"/>
  <c r="H104" i="1"/>
  <c r="H100" i="1"/>
  <c r="H96" i="1"/>
  <c r="H92" i="1"/>
  <c r="H88" i="1"/>
  <c r="H84" i="1"/>
  <c r="H80" i="1"/>
  <c r="H76" i="1"/>
  <c r="H72" i="1"/>
  <c r="H68" i="1"/>
  <c r="H64" i="1"/>
  <c r="H60" i="1"/>
  <c r="H56" i="1"/>
  <c r="H52" i="1"/>
  <c r="H48" i="1"/>
  <c r="H44" i="1"/>
  <c r="H40" i="1"/>
  <c r="H36" i="1"/>
  <c r="H32" i="1"/>
  <c r="H28" i="1"/>
  <c r="H24" i="1"/>
  <c r="H20" i="1"/>
  <c r="H16" i="1"/>
  <c r="H12" i="1"/>
  <c r="H8" i="1"/>
  <c r="H504" i="1"/>
  <c r="H500" i="1"/>
  <c r="H496" i="1"/>
  <c r="H492" i="1"/>
  <c r="H488" i="1"/>
  <c r="H484" i="1"/>
  <c r="H480" i="1"/>
  <c r="H476" i="1"/>
  <c r="H472" i="1"/>
  <c r="H468" i="1"/>
  <c r="H464" i="1"/>
  <c r="H460" i="1"/>
  <c r="H456" i="1"/>
  <c r="H452" i="1"/>
  <c r="H448" i="1"/>
  <c r="H444" i="1"/>
  <c r="H440" i="1"/>
  <c r="H436" i="1"/>
  <c r="H432" i="1"/>
  <c r="H428" i="1"/>
  <c r="H424" i="1"/>
  <c r="H420" i="1"/>
  <c r="H416" i="1"/>
  <c r="H412" i="1"/>
  <c r="H408" i="1"/>
  <c r="H404" i="1"/>
  <c r="H400" i="1"/>
  <c r="H396" i="1"/>
  <c r="H392" i="1"/>
  <c r="H388" i="1"/>
  <c r="H384" i="1"/>
  <c r="H380" i="1"/>
  <c r="H376" i="1"/>
  <c r="H372" i="1"/>
  <c r="H368" i="1"/>
  <c r="H364" i="1"/>
  <c r="H360" i="1"/>
  <c r="H356" i="1"/>
  <c r="H352" i="1"/>
  <c r="H348" i="1"/>
  <c r="H344" i="1"/>
  <c r="H340" i="1"/>
  <c r="H336" i="1"/>
  <c r="H332" i="1"/>
  <c r="H328" i="1"/>
  <c r="H324" i="1"/>
  <c r="H320" i="1"/>
  <c r="H316" i="1"/>
  <c r="H312" i="1"/>
  <c r="H308" i="1"/>
  <c r="H304" i="1"/>
  <c r="H300" i="1"/>
  <c r="H296" i="1"/>
  <c r="H292" i="1"/>
  <c r="H288" i="1"/>
  <c r="H284" i="1"/>
  <c r="H280" i="1"/>
  <c r="H276" i="1"/>
  <c r="H272" i="1"/>
  <c r="H268" i="1"/>
  <c r="H264" i="1"/>
  <c r="H260" i="1"/>
  <c r="H256" i="1"/>
  <c r="H252" i="1"/>
  <c r="H248" i="1"/>
  <c r="H244" i="1"/>
  <c r="H240" i="1"/>
  <c r="H236" i="1"/>
  <c r="H232" i="1"/>
  <c r="H228" i="1"/>
  <c r="H224" i="1"/>
  <c r="H220" i="1"/>
  <c r="H216" i="1"/>
  <c r="H211" i="1"/>
  <c r="H207" i="1"/>
  <c r="H203" i="1"/>
  <c r="H199" i="1"/>
  <c r="H195" i="1"/>
  <c r="H191" i="1"/>
  <c r="H187" i="1"/>
  <c r="H183" i="1"/>
  <c r="H179" i="1"/>
  <c r="H175" i="1"/>
  <c r="H171" i="1"/>
  <c r="H167" i="1"/>
  <c r="H163" i="1"/>
  <c r="H159" i="1"/>
  <c r="H155" i="1"/>
  <c r="H151" i="1"/>
  <c r="H147" i="1"/>
  <c r="H143" i="1"/>
  <c r="H139" i="1"/>
  <c r="H135" i="1"/>
  <c r="H131" i="1"/>
  <c r="H127" i="1"/>
  <c r="H123" i="1"/>
  <c r="H119" i="1"/>
  <c r="H115" i="1"/>
  <c r="H111" i="1"/>
  <c r="H107" i="1"/>
  <c r="H103" i="1"/>
  <c r="H99" i="1"/>
  <c r="H95" i="1"/>
  <c r="H91" i="1"/>
  <c r="H87" i="1"/>
  <c r="H83" i="1"/>
  <c r="H79" i="1"/>
  <c r="H75" i="1"/>
  <c r="H71" i="1"/>
  <c r="H67" i="1"/>
  <c r="H63" i="1"/>
  <c r="H59" i="1"/>
  <c r="H55" i="1"/>
  <c r="H51" i="1"/>
  <c r="H47" i="1"/>
  <c r="H43" i="1"/>
  <c r="H39" i="1"/>
  <c r="H35" i="1"/>
  <c r="H31" i="1"/>
  <c r="H27" i="1"/>
  <c r="H23" i="1"/>
  <c r="H19" i="1"/>
  <c r="H15" i="1"/>
  <c r="H11" i="1"/>
  <c r="H7" i="1"/>
  <c r="H501" i="1"/>
  <c r="H485" i="1"/>
  <c r="H469" i="1"/>
  <c r="H453" i="1"/>
  <c r="H437" i="1"/>
  <c r="H421" i="1"/>
  <c r="H405" i="1"/>
  <c r="H389" i="1"/>
  <c r="H373" i="1"/>
  <c r="H357" i="1"/>
  <c r="H341" i="1"/>
  <c r="H325" i="1"/>
  <c r="H309" i="1"/>
  <c r="H293" i="1"/>
  <c r="H261" i="1"/>
  <c r="H503" i="1"/>
  <c r="H499" i="1"/>
  <c r="H495" i="1"/>
  <c r="H491" i="1"/>
  <c r="H487" i="1"/>
  <c r="H483" i="1"/>
  <c r="H479" i="1"/>
  <c r="H475" i="1"/>
  <c r="H471" i="1"/>
  <c r="H467" i="1"/>
  <c r="H463" i="1"/>
  <c r="H459" i="1"/>
  <c r="H455" i="1"/>
  <c r="H451" i="1"/>
  <c r="H447" i="1"/>
  <c r="H443" i="1"/>
  <c r="H439" i="1"/>
  <c r="H435" i="1"/>
  <c r="H431" i="1"/>
  <c r="H427" i="1"/>
  <c r="H423" i="1"/>
  <c r="H419" i="1"/>
  <c r="H415" i="1"/>
  <c r="H411" i="1"/>
  <c r="H407" i="1"/>
  <c r="H403" i="1"/>
  <c r="H399" i="1"/>
  <c r="H395" i="1"/>
  <c r="H391" i="1"/>
  <c r="H387" i="1"/>
  <c r="H383" i="1"/>
  <c r="H379" i="1"/>
  <c r="H375" i="1"/>
  <c r="H371" i="1"/>
  <c r="H367" i="1"/>
  <c r="H363" i="1"/>
  <c r="H359" i="1"/>
  <c r="H355" i="1"/>
  <c r="H351" i="1"/>
  <c r="H347" i="1"/>
  <c r="H343" i="1"/>
  <c r="H339" i="1"/>
  <c r="H335" i="1"/>
  <c r="H331" i="1"/>
  <c r="H327" i="1"/>
  <c r="H323" i="1"/>
  <c r="H319" i="1"/>
  <c r="H315" i="1"/>
  <c r="H311" i="1"/>
  <c r="H307" i="1"/>
  <c r="H303" i="1"/>
  <c r="H299" i="1"/>
  <c r="H295" i="1"/>
  <c r="H291" i="1"/>
  <c r="H287" i="1"/>
  <c r="H283" i="1"/>
  <c r="H279" i="1"/>
  <c r="H275" i="1"/>
  <c r="H271" i="1"/>
  <c r="H267" i="1"/>
  <c r="H263" i="1"/>
  <c r="H259" i="1"/>
  <c r="H255" i="1"/>
  <c r="H251" i="1"/>
  <c r="H247" i="1"/>
  <c r="H243" i="1"/>
  <c r="H239" i="1"/>
  <c r="H235" i="1"/>
  <c r="H231" i="1"/>
  <c r="H227" i="1"/>
  <c r="H223" i="1"/>
  <c r="H219" i="1"/>
  <c r="H215" i="1"/>
  <c r="H210" i="1"/>
  <c r="H206" i="1"/>
  <c r="H202" i="1"/>
  <c r="H198" i="1"/>
  <c r="H194" i="1"/>
  <c r="H190" i="1"/>
  <c r="H186" i="1"/>
  <c r="H182" i="1"/>
  <c r="H178" i="1"/>
  <c r="H174" i="1"/>
  <c r="H170" i="1"/>
  <c r="H166" i="1"/>
  <c r="H162" i="1"/>
  <c r="H158" i="1"/>
  <c r="H154" i="1"/>
  <c r="H150" i="1"/>
  <c r="H146" i="1"/>
  <c r="H142" i="1"/>
  <c r="H138" i="1"/>
  <c r="H134" i="1"/>
  <c r="H130" i="1"/>
  <c r="H126" i="1"/>
  <c r="H122" i="1"/>
  <c r="H118" i="1"/>
  <c r="H114" i="1"/>
  <c r="H110" i="1"/>
  <c r="H106" i="1"/>
  <c r="H102" i="1"/>
  <c r="H98" i="1"/>
  <c r="H94" i="1"/>
  <c r="H90" i="1"/>
  <c r="H86" i="1"/>
  <c r="H82" i="1"/>
  <c r="H78" i="1"/>
  <c r="H74" i="1"/>
  <c r="H70" i="1"/>
  <c r="H66" i="1"/>
  <c r="H62" i="1"/>
  <c r="H58" i="1"/>
  <c r="H54" i="1"/>
  <c r="H50" i="1"/>
  <c r="H46" i="1"/>
  <c r="H42" i="1"/>
  <c r="H38" i="1"/>
  <c r="H34" i="1"/>
  <c r="H30" i="1"/>
  <c r="H26" i="1"/>
  <c r="H22" i="1"/>
  <c r="H18" i="1"/>
  <c r="H14" i="1"/>
  <c r="H10" i="1"/>
  <c r="H6" i="1"/>
  <c r="H497" i="1"/>
  <c r="H477" i="1"/>
  <c r="H461" i="1"/>
  <c r="H449" i="1"/>
  <c r="H433" i="1"/>
  <c r="H417" i="1"/>
  <c r="H397" i="1"/>
  <c r="H385" i="1"/>
  <c r="H369" i="1"/>
  <c r="H353" i="1"/>
  <c r="H333" i="1"/>
  <c r="H317" i="1"/>
  <c r="H301" i="1"/>
  <c r="H273" i="1"/>
  <c r="H502" i="1"/>
  <c r="H498" i="1"/>
  <c r="H494" i="1"/>
  <c r="H490" i="1"/>
  <c r="H486" i="1"/>
  <c r="H482" i="1"/>
  <c r="H478" i="1"/>
  <c r="H474" i="1"/>
  <c r="H470" i="1"/>
  <c r="H466" i="1"/>
  <c r="H462" i="1"/>
  <c r="H458" i="1"/>
  <c r="H454" i="1"/>
  <c r="H450" i="1"/>
  <c r="H446" i="1"/>
  <c r="H442" i="1"/>
  <c r="H438" i="1"/>
  <c r="H434" i="1"/>
  <c r="H430" i="1"/>
  <c r="H426" i="1"/>
  <c r="H422" i="1"/>
  <c r="H418" i="1"/>
  <c r="H414" i="1"/>
  <c r="H410" i="1"/>
  <c r="H406" i="1"/>
  <c r="H402" i="1"/>
  <c r="H398" i="1"/>
  <c r="H394" i="1"/>
  <c r="H390" i="1"/>
  <c r="H386" i="1"/>
  <c r="H382" i="1"/>
  <c r="H378" i="1"/>
  <c r="H374" i="1"/>
  <c r="H370" i="1"/>
  <c r="H366" i="1"/>
  <c r="H362" i="1"/>
  <c r="H358" i="1"/>
  <c r="H354" i="1"/>
  <c r="H350" i="1"/>
  <c r="H346" i="1"/>
  <c r="H342" i="1"/>
  <c r="H338" i="1"/>
  <c r="H334" i="1"/>
  <c r="H330" i="1"/>
  <c r="H326" i="1"/>
  <c r="H322" i="1"/>
  <c r="H318" i="1"/>
  <c r="H314" i="1"/>
  <c r="H310" i="1"/>
  <c r="H306" i="1"/>
  <c r="H302" i="1"/>
  <c r="H298" i="1"/>
  <c r="H294" i="1"/>
  <c r="H290" i="1"/>
  <c r="H286" i="1"/>
  <c r="H282" i="1"/>
  <c r="H278" i="1"/>
  <c r="H274" i="1"/>
  <c r="H270" i="1"/>
  <c r="H266" i="1"/>
  <c r="H262" i="1"/>
  <c r="H258" i="1"/>
  <c r="H254" i="1"/>
  <c r="H250" i="1"/>
  <c r="H246" i="1"/>
  <c r="H242" i="1"/>
  <c r="H238" i="1"/>
  <c r="H234" i="1"/>
  <c r="H230" i="1"/>
  <c r="H226" i="1"/>
  <c r="H222" i="1"/>
  <c r="H218" i="1"/>
  <c r="H213" i="1"/>
  <c r="H209" i="1"/>
  <c r="H205" i="1"/>
  <c r="H201" i="1"/>
  <c r="H197" i="1"/>
  <c r="H193" i="1"/>
  <c r="H189" i="1"/>
  <c r="H185" i="1"/>
  <c r="H181" i="1"/>
  <c r="H177" i="1"/>
  <c r="H173" i="1"/>
  <c r="H169" i="1"/>
  <c r="H165" i="1"/>
  <c r="H161" i="1"/>
  <c r="H157" i="1"/>
  <c r="H153" i="1"/>
  <c r="H149" i="1"/>
  <c r="H145" i="1"/>
  <c r="H141" i="1"/>
  <c r="H137" i="1"/>
  <c r="H133" i="1"/>
  <c r="H129" i="1"/>
  <c r="H125" i="1"/>
  <c r="H121" i="1"/>
  <c r="H117" i="1"/>
  <c r="H113" i="1"/>
  <c r="H109" i="1"/>
  <c r="H105" i="1"/>
  <c r="H101" i="1"/>
  <c r="H97" i="1"/>
  <c r="H93" i="1"/>
  <c r="H89" i="1"/>
  <c r="H85" i="1"/>
  <c r="H81" i="1"/>
  <c r="H77" i="1"/>
  <c r="H73" i="1"/>
  <c r="H69" i="1"/>
  <c r="H65" i="1"/>
  <c r="H61" i="1"/>
  <c r="H57" i="1"/>
  <c r="H53" i="1"/>
  <c r="H49" i="1"/>
  <c r="H45" i="1"/>
  <c r="H41" i="1"/>
  <c r="H37" i="1"/>
  <c r="H33" i="1"/>
  <c r="H29" i="1"/>
  <c r="H25" i="1"/>
  <c r="H21" i="1"/>
  <c r="H17" i="1"/>
  <c r="H13" i="1"/>
  <c r="H9" i="1"/>
  <c r="H5" i="1"/>
  <c r="H489" i="1"/>
  <c r="H473" i="1"/>
  <c r="H457" i="1"/>
  <c r="H441" i="1"/>
  <c r="H425" i="1"/>
  <c r="H409" i="1"/>
  <c r="H393" i="1"/>
  <c r="H377" i="1"/>
  <c r="H361" i="1"/>
  <c r="H345" i="1"/>
  <c r="H329" i="1"/>
  <c r="H313" i="1"/>
  <c r="H297" i="1"/>
  <c r="H285" i="1"/>
  <c r="H281" i="1"/>
  <c r="H265" i="1"/>
  <c r="H249" i="1"/>
  <c r="E60" i="1"/>
  <c r="D60" i="3"/>
  <c r="D348" i="3"/>
  <c r="E348" i="1"/>
</calcChain>
</file>

<file path=xl/sharedStrings.xml><?xml version="1.0" encoding="utf-8"?>
<sst xmlns="http://schemas.openxmlformats.org/spreadsheetml/2006/main" count="84567" uniqueCount="29846">
  <si>
    <t>1Walmart$500,343</t>
  </si>
  <si>
    <t>2State Grid$348,903</t>
  </si>
  <si>
    <t>3Sinopec Group$326,953</t>
  </si>
  <si>
    <t>4China National Petroleum$326,008</t>
  </si>
  <si>
    <t>5Royal Dutch Shell$311,870</t>
  </si>
  <si>
    <t>6Toyota Motor$265,172</t>
  </si>
  <si>
    <t>7Volkswagen$260,028</t>
  </si>
  <si>
    <t>8BP$244,582</t>
  </si>
  <si>
    <t>9Exxon Mobil$244,363</t>
  </si>
  <si>
    <t>10Berkshire Hathaway$242,137</t>
  </si>
  <si>
    <t>11Apple$229,234</t>
  </si>
  <si>
    <t>12Samsung Electronics$211,940</t>
  </si>
  <si>
    <t>13McKesson$208,357</t>
  </si>
  <si>
    <t>14Glencore$205,476</t>
  </si>
  <si>
    <t>15UnitedHealth Group$201,159</t>
  </si>
  <si>
    <t>16Daimler$185,235</t>
  </si>
  <si>
    <t>17CVS Health$184,765</t>
  </si>
  <si>
    <t>18Amazon.com$177,866</t>
  </si>
  <si>
    <t>19EXOR Group$161,677</t>
  </si>
  <si>
    <t>20AT&amp;T$160,546</t>
  </si>
  <si>
    <t>21General Motors$157,311</t>
  </si>
  <si>
    <t>22Ford Motor$156,776</t>
  </si>
  <si>
    <t>23China State Construction Engineering$156,071</t>
  </si>
  <si>
    <t>24Hon Hai Precision Industry$154,699</t>
  </si>
  <si>
    <t>25AmerisourceBergen$153,144</t>
  </si>
  <si>
    <t>26Industrial &amp; Commercial Bank of China$153,021</t>
  </si>
  <si>
    <t>27AXA$149,461</t>
  </si>
  <si>
    <t>28Total$149,099</t>
  </si>
  <si>
    <t>29Ping An Insurance$144,197</t>
  </si>
  <si>
    <t>30Honda Motor$138,646</t>
  </si>
  <si>
    <t>31China Construction Bank$138,594</t>
  </si>
  <si>
    <t>32Trafigura Group$136,421</t>
  </si>
  <si>
    <t>33Chevron$134,533</t>
  </si>
  <si>
    <t>34Cardinal Health$129,976</t>
  </si>
  <si>
    <t>35Costco$129,025</t>
  </si>
  <si>
    <t>36SAIC Motor$128,819</t>
  </si>
  <si>
    <t>37Verizon$126,034</t>
  </si>
  <si>
    <t>38Allianz$123,532</t>
  </si>
  <si>
    <t>39Kroger$122,662</t>
  </si>
  <si>
    <t>40Agricultural Bank of China$122,366</t>
  </si>
  <si>
    <t>41General Electric$122,274</t>
  </si>
  <si>
    <t>42China Life Insurance$120,224</t>
  </si>
  <si>
    <t>43Walgreens Boots Alliance$118,214</t>
  </si>
  <si>
    <t>44BNP Paribas$117,375</t>
  </si>
  <si>
    <t>45Japan Post Holdings$116,616</t>
  </si>
  <si>
    <t>46Bank of China$115,423</t>
  </si>
  <si>
    <t>47JPMorgan Chase &amp; Co.$113,899</t>
  </si>
  <si>
    <t>48Fannie Mae$112,394</t>
  </si>
  <si>
    <t>49Gazprom$111,983</t>
  </si>
  <si>
    <t>50Prudential$111,458</t>
  </si>
  <si>
    <t>51BMW Group$111,231</t>
  </si>
  <si>
    <t>52Alphabet$110,855</t>
  </si>
  <si>
    <t>53China Mobile Communications$110,159</t>
  </si>
  <si>
    <t>54Nissan Motor$107,868</t>
  </si>
  <si>
    <t>55Nippon Telegraph &amp; Telephone$106,500</t>
  </si>
  <si>
    <t>56China Railway Engineering Group$102,767</t>
  </si>
  <si>
    <t>57Home Depot$100,904</t>
  </si>
  <si>
    <t>58China Railway Construction$100,855</t>
  </si>
  <si>
    <t>59Assicurazioni Generali$100,552</t>
  </si>
  <si>
    <t>60Bank of America Corp.$100,264</t>
  </si>
  <si>
    <t>61Express Scripts Holding$100,065</t>
  </si>
  <si>
    <t>62Wells Fargo$97,741</t>
  </si>
  <si>
    <t>63Lukoil$93,897</t>
  </si>
  <si>
    <t>64Boeing$93,392</t>
  </si>
  <si>
    <t>65Dongfeng Motor$93,294</t>
  </si>
  <si>
    <t>66Siemens$91,585</t>
  </si>
  <si>
    <t>67Phillips 66$91,568</t>
  </si>
  <si>
    <t>68Carrefour$91,276</t>
  </si>
  <si>
    <t>69Nestle$91,222</t>
  </si>
  <si>
    <t>70Anthem$90,039</t>
  </si>
  <si>
    <t>71Microsoft$89,950</t>
  </si>
  <si>
    <t>72Huawei Investment &amp; Holding$89,311</t>
  </si>
  <si>
    <t>73Petrobras$88,827</t>
  </si>
  <si>
    <t>74Valero Energy$88,407</t>
  </si>
  <si>
    <t>75Bosch Group$87,997</t>
  </si>
  <si>
    <t>76Citigroup$87,966</t>
  </si>
  <si>
    <t>77Banco Santander$87,401</t>
  </si>
  <si>
    <t>78Hyundai Motor$85,259</t>
  </si>
  <si>
    <t>79Hitachi$84,559</t>
  </si>
  <si>
    <t>80Comcast$84,526</t>
  </si>
  <si>
    <t>81Deutsche Telekom$84,481</t>
  </si>
  <si>
    <t>82Credit Agricole$84,222</t>
  </si>
  <si>
    <t>83Enel$84,134</t>
  </si>
  <si>
    <t>84SK Holdings$83,544</t>
  </si>
  <si>
    <t>85SoftBank Group$82,665</t>
  </si>
  <si>
    <t>86China Resources$82,184</t>
  </si>
  <si>
    <t>87China National Offshore Oil$81,482</t>
  </si>
  <si>
    <t>88Uniper$81,428</t>
  </si>
  <si>
    <t>89ENI$80,006</t>
  </si>
  <si>
    <t>90HSBC Holdings$79,637</t>
  </si>
  <si>
    <t>91China Communications Construction$79,417</t>
  </si>
  <si>
    <t>92IBM$79,139</t>
  </si>
  <si>
    <t>93Dell Technologies$78,660</t>
  </si>
  <si>
    <t>94Electricite de France$78,490</t>
  </si>
  <si>
    <t>95State Farm Insurance Cos.$78,331</t>
  </si>
  <si>
    <t>96Pacific Construction Group$77,205</t>
  </si>
  <si>
    <t>97Sony$77,116</t>
  </si>
  <si>
    <t>98Sinochem Group$76,765</t>
  </si>
  <si>
    <t>99JXTG Holdings$76,629</t>
  </si>
  <si>
    <t>100Johnson &amp; Johnson$76,450</t>
  </si>
  <si>
    <t>101China Energy Investment$75,522</t>
  </si>
  <si>
    <t>102Tesco$75,405</t>
  </si>
  <si>
    <t>103AEON$75,339</t>
  </si>
  <si>
    <t>104Engie$75,279</t>
  </si>
  <si>
    <t>105Airbus Group$75,261</t>
  </si>
  <si>
    <t>106Freddie Mac$74,676</t>
  </si>
  <si>
    <t>107Pemex$73,850</t>
  </si>
  <si>
    <t>108Peugeot$73,506</t>
  </si>
  <si>
    <t>109China Minmetals$72,997</t>
  </si>
  <si>
    <t>110China Southern Power Grid$72,787</t>
  </si>
  <si>
    <t>111Amer International Group$72,766</t>
  </si>
  <si>
    <t>112BASF$72,677</t>
  </si>
  <si>
    <t>113China Post Group$72,197</t>
  </si>
  <si>
    <t>114Panasonic$72,045</t>
  </si>
  <si>
    <t>115Rosneft Oil$72,028</t>
  </si>
  <si>
    <t>116Target$71,879</t>
  </si>
  <si>
    <t>117People’s Insurance Co. of China$71,579</t>
  </si>
  <si>
    <t>118Royal Ahold Delhaize$70,891</t>
  </si>
  <si>
    <t>119Deutsche Post DHL Group$70,545</t>
  </si>
  <si>
    <t>120Munich Re Group$70,143</t>
  </si>
  <si>
    <t>121Societe Generale$69,948</t>
  </si>
  <si>
    <t>122COFCO$69,669</t>
  </si>
  <si>
    <t>123U.S. Postal Service$69,636</t>
  </si>
  <si>
    <t>124Beijing Automotive Group$69,591</t>
  </si>
  <si>
    <t>125China FAW Group$69,524</t>
  </si>
  <si>
    <t>126Nippon Life Insurance$68,684</t>
  </si>
  <si>
    <t>127ArcelorMittal$68,679</t>
  </si>
  <si>
    <t>128Lowe’s$68,619</t>
  </si>
  <si>
    <t>129Mitsubishi$68,301</t>
  </si>
  <si>
    <t>130Marubeni$68,057</t>
  </si>
  <si>
    <t>131Marathon Petroleum$67,610</t>
  </si>
  <si>
    <t>132Tewoo Group$66,577</t>
  </si>
  <si>
    <t>133Itau Unibanco Holding$66,287</t>
  </si>
  <si>
    <t>134Renault$66,247</t>
  </si>
  <si>
    <t>135Procter &amp; Gamble$66,217</t>
  </si>
  <si>
    <t>136MetLife$66,153</t>
  </si>
  <si>
    <t>137Indian Oil$65,916</t>
  </si>
  <si>
    <t>138UPS$65,872</t>
  </si>
  <si>
    <t>139Aegon$65,437</t>
  </si>
  <si>
    <t>140China North Industries Group$64,646</t>
  </si>
  <si>
    <t>141China Telecommunications$63,974</t>
  </si>
  <si>
    <t>142Zurich Insurance Group$63,961</t>
  </si>
  <si>
    <t>143Aviva$63,934</t>
  </si>
  <si>
    <t>144PepsiCo$63,525</t>
  </si>
  <si>
    <t>145Dai-ichi Life Holdings$63,522</t>
  </si>
  <si>
    <t>146Intel$62,761</t>
  </si>
  <si>
    <t>147DowDuPont$62,683</t>
  </si>
  <si>
    <t>148Reliance Industries$62,304</t>
  </si>
  <si>
    <t>149CITIC Group$61,316</t>
  </si>
  <si>
    <t>150Equinor$61,187</t>
  </si>
  <si>
    <t>151Groupe BPCE$61,128</t>
  </si>
  <si>
    <t>152Archer Daniels Midland$60,828</t>
  </si>
  <si>
    <t>153Unilever$60,548</t>
  </si>
  <si>
    <t>154Aetna$60,535</t>
  </si>
  <si>
    <t>155FedEx$60,319</t>
  </si>
  <si>
    <t>156Auchan Holding$60,028</t>
  </si>
  <si>
    <t>157Albertsons Cos.$59,925</t>
  </si>
  <si>
    <t>158Vodafone Group$59,838</t>
  </si>
  <si>
    <t>159United Technologies$59,837</t>
  </si>
  <si>
    <t>160Prudential Financial$59,689</t>
  </si>
  <si>
    <t>161Aviation Industry Corp. of China$59,263</t>
  </si>
  <si>
    <t>162China Baowu Steel Group$59,255</t>
  </si>
  <si>
    <t>163PTT$58,819</t>
  </si>
  <si>
    <t>164Telefonica$58,624</t>
  </si>
  <si>
    <t>165Toyota Tsusho$58,586</t>
  </si>
  <si>
    <t>166Banco Bradesco$58,062</t>
  </si>
  <si>
    <t>167ChemChina$57,989</t>
  </si>
  <si>
    <t>168Bank of Communications$57,711</t>
  </si>
  <si>
    <t>169Roche Group$56,634</t>
  </si>
  <si>
    <t>170Anheuser-Busch InBev$56,444</t>
  </si>
  <si>
    <t>171ING Group$56,347</t>
  </si>
  <si>
    <t>172Legal &amp; General Group$55,999</t>
  </si>
  <si>
    <t>173Louis Dreyfus$55,440</t>
  </si>
  <si>
    <t>174Sysco$55,371</t>
  </si>
  <si>
    <t>175Banco do Brasil$55,269</t>
  </si>
  <si>
    <t>176Disney$55,137</t>
  </si>
  <si>
    <t>177Mitsubishi UFJ Financial Group$54,769</t>
  </si>
  <si>
    <t>178LG Electronics$54,314</t>
  </si>
  <si>
    <t>179Seven &amp; I Holdings$54,217</t>
  </si>
  <si>
    <t>180America Movil$54,006</t>
  </si>
  <si>
    <t>181JD.com$53,965</t>
  </si>
  <si>
    <t>182PowerChina$53,870</t>
  </si>
  <si>
    <t>183Humana$53,767</t>
  </si>
  <si>
    <t>184POSCO$53,244</t>
  </si>
  <si>
    <t>185Shandong Weiqiao Pioneering Group$53,203</t>
  </si>
  <si>
    <t>186Tokyo Electric Power$52,809</t>
  </si>
  <si>
    <t>187Pfizer$52,546</t>
  </si>
  <si>
    <t>188Korea Electric Power$52,492</t>
  </si>
  <si>
    <t>189Lloyds Banking Group$52,422</t>
  </si>
  <si>
    <t>190HP$52,056</t>
  </si>
  <si>
    <t>191Petronas$52,028</t>
  </si>
  <si>
    <t>192Sumitomo Mitsui Financial Group$52,026</t>
  </si>
  <si>
    <t>193Bayer$51,933</t>
  </si>
  <si>
    <t>194Sinopharm$51,844</t>
  </si>
  <si>
    <t>195Wesfarmers$51,600</t>
  </si>
  <si>
    <t>196Finatis$51,578</t>
  </si>
  <si>
    <t>197Oil &amp; Natural Gas$51,219</t>
  </si>
  <si>
    <t>198Nippon Steel &amp; Sumitomo Metal$51,164</t>
  </si>
  <si>
    <t>199JBS$51,118</t>
  </si>
  <si>
    <t>200Lockheed Martin$51,048</t>
  </si>
  <si>
    <t>201CNP Assurances$50,737</t>
  </si>
  <si>
    <t>202Guangzhou Automobile Industry Group$50,323</t>
  </si>
  <si>
    <t>203Novartis$50,135</t>
  </si>
  <si>
    <t>204Itochu$49,732</t>
  </si>
  <si>
    <t>205Sberbank$49,698</t>
  </si>
  <si>
    <t>206Continental$49,608</t>
  </si>
  <si>
    <t>207AIG$49,520</t>
  </si>
  <si>
    <t>208Christian Dior$49,221</t>
  </si>
  <si>
    <t>209Tokio Marine Holdings$48,731</t>
  </si>
  <si>
    <t>210Centene$48,572</t>
  </si>
  <si>
    <t>211Deutsche Bahn$48,124</t>
  </si>
  <si>
    <t>212Cisco Systems$48,005</t>
  </si>
  <si>
    <t>213China Merchants Bank$47,951</t>
  </si>
  <si>
    <t>214RWE$47,832</t>
  </si>
  <si>
    <t>215HCA Healthcare$47,653</t>
  </si>
  <si>
    <t>216State Bank of India$47,551</t>
  </si>
  <si>
    <t>217Energy Transfer Equity$47,487</t>
  </si>
  <si>
    <t>218ThyssenKrupp$47,389</t>
  </si>
  <si>
    <t>219Kia Motors$47,360</t>
  </si>
  <si>
    <t>220China Pacific Insurance (Group)$47,319</t>
  </si>
  <si>
    <t>221MS&amp;AD Insurance Group Holdings$47,095</t>
  </si>
  <si>
    <t>222Aluminum Corp. of China$46,684</t>
  </si>
  <si>
    <t>223Deutsche Bank$46,511</t>
  </si>
  <si>
    <t>224Banco Bilbao Vizcaya Argentaria$46,508</t>
  </si>
  <si>
    <t>225Orange$46,324</t>
  </si>
  <si>
    <t>226Vinci$46,302</t>
  </si>
  <si>
    <t>227Shanghai Pudong Development Bank$46,295</t>
  </si>
  <si>
    <t>228Woolworths Group$46,179</t>
  </si>
  <si>
    <t>229Denso$46,106</t>
  </si>
  <si>
    <t>230China Evergrande Group$46,019</t>
  </si>
  <si>
    <t>231Saint-Gobain$46,002</t>
  </si>
  <si>
    <t>232Tata Motors$45,842</t>
  </si>
  <si>
    <t>233Bunge$45,794</t>
  </si>
  <si>
    <t>234Shandong Energy Group$45,650</t>
  </si>
  <si>
    <t>235Hengli Group$45,563</t>
  </si>
  <si>
    <t>236KDDI$45,508</t>
  </si>
  <si>
    <t>237Industrial Bank$45,491</t>
  </si>
  <si>
    <t>238Caterpillar$45,462</t>
  </si>
  <si>
    <t>239HBIS Group$45,390</t>
  </si>
  <si>
    <t>240Lenovo Group$45,350</t>
  </si>
  <si>
    <t>241Manulife Financial$44,941</t>
  </si>
  <si>
    <t>242China South Industries Group$44,785</t>
  </si>
  <si>
    <t>243China National Building Material Group$44,701</t>
  </si>
  <si>
    <t>244Hanwha$44,590</t>
  </si>
  <si>
    <t>245China Shipbuilding Industry$44,431</t>
  </si>
  <si>
    <t>246Mitsui$44,155</t>
  </si>
  <si>
    <t>247Nationwide$43,940</t>
  </si>
  <si>
    <t>248Wilmar International$43,846</t>
  </si>
  <si>
    <t>249Morgan Stanley$43,642</t>
  </si>
  <si>
    <t>250Sumitomo$43,570</t>
  </si>
  <si>
    <t>251China Minsheng Banking$43,298</t>
  </si>
  <si>
    <t>252Greenland Holding Group$42,970</t>
  </si>
  <si>
    <t>253Pertamina$42,959</t>
  </si>
  <si>
    <t>254E.ON$42,795</t>
  </si>
  <si>
    <t>255Liberty Mutual Insurance Group$42,687</t>
  </si>
  <si>
    <t>256Sinomach$42,638</t>
  </si>
  <si>
    <t>257Swiss Re$42,487</t>
  </si>
  <si>
    <t>258New York Life Insurance$42,296</t>
  </si>
  <si>
    <t>259Goldman Sachs Group$42,254</t>
  </si>
  <si>
    <t>260American Airlines Group$42,207</t>
  </si>
  <si>
    <t>261Best Buy$42,151</t>
  </si>
  <si>
    <t>262Repsol$41,863</t>
  </si>
  <si>
    <t>263Cigna$41,616</t>
  </si>
  <si>
    <t>264Charter Communications$41,581</t>
  </si>
  <si>
    <t>265SSE$41,383</t>
  </si>
  <si>
    <t>266Delta Air Lines$41,244</t>
  </si>
  <si>
    <t>267Zhejiang Geely Holding Group$41,172</t>
  </si>
  <si>
    <t>268ZF Friedrichshafen$41,080</t>
  </si>
  <si>
    <t>269Metro$40,957</t>
  </si>
  <si>
    <t>270Wuchan Zhongda Group$40,929</t>
  </si>
  <si>
    <t>271Sanofi$40,810</t>
  </si>
  <si>
    <t>272Brookfield Asset Management$40,786</t>
  </si>
  <si>
    <t>273China United Network Communications$40,664</t>
  </si>
  <si>
    <t>274Facebook$40,653</t>
  </si>
  <si>
    <t>275Honeywell International$40,534</t>
  </si>
  <si>
    <t>276Merck$40,122</t>
  </si>
  <si>
    <t>277Lufthansa Group$40,105</t>
  </si>
  <si>
    <t>278Rio Tinto Group$40,030</t>
  </si>
  <si>
    <t>279Mitsubishi Electric$39,995</t>
  </si>
  <si>
    <t>280China Merchants Group$39,971</t>
  </si>
  <si>
    <t>281SABIC$39,939</t>
  </si>
  <si>
    <t>282Power Corp. of Canada$39,493</t>
  </si>
  <si>
    <t>283Jardine Matheson$39,456</t>
  </si>
  <si>
    <t>284ACS$39,338</t>
  </si>
  <si>
    <t>285Pegatron$39,238</t>
  </si>
  <si>
    <t>286Volvo$39,172</t>
  </si>
  <si>
    <t>287Magna International$38,946</t>
  </si>
  <si>
    <t>288Shaanxi Yanchang Petroleum (Group)$38,898</t>
  </si>
  <si>
    <t>289China Huaneng Group$38,872</t>
  </si>
  <si>
    <t>290GlaxoSmithKline$38,868</t>
  </si>
  <si>
    <t>291Talanx$38,603</t>
  </si>
  <si>
    <t>292Royal Bank of Canada$38,551</t>
  </si>
  <si>
    <t>293Allstate$38,524</t>
  </si>
  <si>
    <t>294Shaanxi Coal &amp; Chemical Industry$38,483</t>
  </si>
  <si>
    <t>295AIA Group$38,330</t>
  </si>
  <si>
    <t>296BHP Billiton$38,285</t>
  </si>
  <si>
    <t>297Tyson Foods$38,260</t>
  </si>
  <si>
    <t>298Fresenius$38,197</t>
  </si>
  <si>
    <t>299Alimentation Couche-Tard$37,905</t>
  </si>
  <si>
    <t>300Alibaba Group Holding$37,771</t>
  </si>
  <si>
    <t>301United Continental Holdings$37,736</t>
  </si>
  <si>
    <t>302Oracle$37,728</t>
  </si>
  <si>
    <t>303J. Sainsbury$37,711</t>
  </si>
  <si>
    <t>304Poste Italiane$37,695</t>
  </si>
  <si>
    <t>305Maersk Group$37,500</t>
  </si>
  <si>
    <t>306UBS Group$37,317</t>
  </si>
  <si>
    <t>307Bouygues$37,259</t>
  </si>
  <si>
    <t>308George Weston$37,212</t>
  </si>
  <si>
    <t>309Meiji Yasuda Life Insurance$37,160</t>
  </si>
  <si>
    <t>310Edeka Zentrale$37,125</t>
  </si>
  <si>
    <t>311Mitsubishi Heavy Industries$37,103</t>
  </si>
  <si>
    <t>312China Poly Group$37,002</t>
  </si>
  <si>
    <t>313Fujitsu$36,991</t>
  </si>
  <si>
    <t>314Bharat Petroleum$36,851</t>
  </si>
  <si>
    <t>315Tech Data$36,775</t>
  </si>
  <si>
    <t>316Accenture$36,766</t>
  </si>
  <si>
    <t>317Canon$36,388</t>
  </si>
  <si>
    <t>318Centrica$36,083</t>
  </si>
  <si>
    <t>319TIAA$36,025</t>
  </si>
  <si>
    <t>320SNCF Mobilites$35,880</t>
  </si>
  <si>
    <t>321TJX$35,865</t>
  </si>
  <si>
    <t>322China Everbright Group$35,840</t>
  </si>
  <si>
    <t>323Midea Group$35,794</t>
  </si>
  <si>
    <t>324Intesa Sanpaolo$35,752</t>
  </si>
  <si>
    <t>325Vale$35,713</t>
  </si>
  <si>
    <t>326Toshiba$35,630</t>
  </si>
  <si>
    <t>327American Express$35,583</t>
  </si>
  <si>
    <t>328Coca-Cola$35,410</t>
  </si>
  <si>
    <t>329Aisin Seiki$35,281</t>
  </si>
  <si>
    <t>330Iberdrola$35,240</t>
  </si>
  <si>
    <t>331Tencent Holdings$35,179</t>
  </si>
  <si>
    <t>332China Vanke$35,117</t>
  </si>
  <si>
    <t>333China Energy Engineering Group$35,048</t>
  </si>
  <si>
    <t>334Publix Super Markets$34,837</t>
  </si>
  <si>
    <t>335China COSCO Shipping$34,668</t>
  </si>
  <si>
    <t>336Barclays$34,507</t>
  </si>
  <si>
    <t>337Toronto-Dominion Bank$34,501</t>
  </si>
  <si>
    <t>338LyondellBasell Industries$34,484</t>
  </si>
  <si>
    <t>339Noble Group$34,421</t>
  </si>
  <si>
    <t>340Nike$34,350</t>
  </si>
  <si>
    <t>341ABB$34,312</t>
  </si>
  <si>
    <t>342Daiwa House Industry$34,262</t>
  </si>
  <si>
    <t>343China Aerospace Science &amp; Technology$34,254</t>
  </si>
  <si>
    <t>344Andeavor$34,204</t>
  </si>
  <si>
    <t>345Enbridge$34,196</t>
  </si>
  <si>
    <t>346China Aerospace Science &amp; Industry$34,073</t>
  </si>
  <si>
    <t>347Sompo Holdings$34,028</t>
  </si>
  <si>
    <t>348Suzuki Motor$33,912</t>
  </si>
  <si>
    <t>349Commonwealth Bank of Australia$33,887</t>
  </si>
  <si>
    <t>350Sumitomo Life Insurance$33,821</t>
  </si>
  <si>
    <t>351World Fuel Services$33,696</t>
  </si>
  <si>
    <t>352Mitsubishi Chemical Holdings$33,616</t>
  </si>
  <si>
    <t>353Country Garden Holdings$33,572</t>
  </si>
  <si>
    <t>354Quanta Computer$33,564</t>
  </si>
  <si>
    <t>355DZ Bank$33,563</t>
  </si>
  <si>
    <t>356Exelon$33,531</t>
  </si>
  <si>
    <t>357Massachusetts Mutual Life Insurance$33,495</t>
  </si>
  <si>
    <t>358JFE Holdings$33,202</t>
  </si>
  <si>
    <t>359Jizhong Energy Group$33,188</t>
  </si>
  <si>
    <t>360Xiamen ITG Holding Group$32,902</t>
  </si>
  <si>
    <t>361Cedar Holdings Group$32,712</t>
  </si>
  <si>
    <t>362Xiamen C&amp;D$32,588</t>
  </si>
  <si>
    <t>363ConocoPhillips$32,584</t>
  </si>
  <si>
    <t>364Jiangsu Shagang Group$32,561</t>
  </si>
  <si>
    <t>365Bridgestone$32,495</t>
  </si>
  <si>
    <t>366Chubb$32,243</t>
  </si>
  <si>
    <t>367Mizuho Financial Group$32,142</t>
  </si>
  <si>
    <t>368Taiwan Semiconductor Manufacturing$32,126</t>
  </si>
  <si>
    <t>369China Electronics$31,990</t>
  </si>
  <si>
    <t>370Jiangxi Copper$31,964</t>
  </si>
  <si>
    <t>371China National Aviation Fuel Group$31,942</t>
  </si>
  <si>
    <t>372CHS$31,935</t>
  </si>
  <si>
    <t>373Credit Suisse Group$31,900</t>
  </si>
  <si>
    <t>374CK Hutchison Holdings$31,892</t>
  </si>
  <si>
    <t>375Xiamen Xiangyu Group$31,676</t>
  </si>
  <si>
    <t>3763M$31,657</t>
  </si>
  <si>
    <t>377BT Group$31,439</t>
  </si>
  <si>
    <t>378Mazda Motor$31,356</t>
  </si>
  <si>
    <t>379Time Warner$31,271</t>
  </si>
  <si>
    <t>380Hyundai Mobis$31,091</t>
  </si>
  <si>
    <t>381Xinxing Cathay International Group$31,078</t>
  </si>
  <si>
    <t>382CRH$31,069</t>
  </si>
  <si>
    <t>383General Dynamics$30,973</t>
  </si>
  <si>
    <t>384Subaru$30,735</t>
  </si>
  <si>
    <t>385CRRC$30,634</t>
  </si>
  <si>
    <t>386Schlumberger$30,440</t>
  </si>
  <si>
    <t>387Rite Aid$30,215</t>
  </si>
  <si>
    <t>388China Electronics Technology Group$30,176</t>
  </si>
  <si>
    <t>389Johnson Controls International$30,172</t>
  </si>
  <si>
    <t>390USAA$30,016</t>
  </si>
  <si>
    <t>391Capital One Financial$29,999</t>
  </si>
  <si>
    <t>392L’Oreal$29,926</t>
  </si>
  <si>
    <t>393China State Shipbuilding$29,797</t>
  </si>
  <si>
    <t>394Deere$29,738</t>
  </si>
  <si>
    <t>395State Power Investment$29,727</t>
  </si>
  <si>
    <t>396Medtronic$29,710</t>
  </si>
  <si>
    <t>397China Huadian$29,612</t>
  </si>
  <si>
    <t>398Idemitsu Kosan$29,606</t>
  </si>
  <si>
    <t>399Yankuang Group$29,474</t>
  </si>
  <si>
    <t>400INTL FCStone$29,424</t>
  </si>
  <si>
    <t>401Northwestern Mutual$29,331</t>
  </si>
  <si>
    <t>402UniCredit Group$29,257</t>
  </si>
  <si>
    <t>403Enterprise Products Partners$29,242</t>
  </si>
  <si>
    <t>404Compal Electronics$29,175</t>
  </si>
  <si>
    <t>405Rajesh Exports$29,125</t>
  </si>
  <si>
    <t>406Air France-KLM Group$29,064</t>
  </si>
  <si>
    <t>407Travelers Cos.$28,902</t>
  </si>
  <si>
    <t>408Inditex$28,887</t>
  </si>
  <si>
    <t>409Hewlett Packard Enterprise$28,871</t>
  </si>
  <si>
    <t>410Cathay Life Insurance$28,805</t>
  </si>
  <si>
    <t>411Philip Morris International$28,748</t>
  </si>
  <si>
    <t>412Coop Group$28,601</t>
  </si>
  <si>
    <t>413Compass Group$28,578</t>
  </si>
  <si>
    <t>414Westpac Banking$28,565</t>
  </si>
  <si>
    <t>415Migros Group$28,518</t>
  </si>
  <si>
    <t>416Twenty-First Century Fox$28,500</t>
  </si>
  <si>
    <t>417Phoenix Pharma$28,401</t>
  </si>
  <si>
    <t>418Medipal Holdings$28,398</t>
  </si>
  <si>
    <t>419Veolia Environnement$28,321</t>
  </si>
  <si>
    <t>420Kansai Electric Power$28,283</t>
  </si>
  <si>
    <t>421Samsung Life Insurance$28,273</t>
  </si>
  <si>
    <t>422AbbVie$28,216</t>
  </si>
  <si>
    <t>423Royal Philips$28,071</t>
  </si>
  <si>
    <t>424Schneider Electric$27,891</t>
  </si>
  <si>
    <t>425Sumitomo Electric Industries$27,820</t>
  </si>
  <si>
    <t>426Danone$27,816</t>
  </si>
  <si>
    <t>427Suning.com Group$27,806</t>
  </si>
  <si>
    <t>428Ansteel Group$27,792</t>
  </si>
  <si>
    <t>429Gas Natural Fenosa$27,653</t>
  </si>
  <si>
    <t>430Bank of Nova Scotia$27,555</t>
  </si>
  <si>
    <t>431Shougang Group$27,489</t>
  </si>
  <si>
    <t>432Wistron$27,480</t>
  </si>
  <si>
    <t>433Abbott Laboratories$27,390</t>
  </si>
  <si>
    <t>434La Poste$27,177</t>
  </si>
  <si>
    <t>435Koc Holding$27,108</t>
  </si>
  <si>
    <t>436CPC$27,106</t>
  </si>
  <si>
    <t>437Progressive$26,839</t>
  </si>
  <si>
    <t>438GS Caltex$26,821</t>
  </si>
  <si>
    <t>439Mapfre Group$26,817</t>
  </si>
  <si>
    <t>440Arrow Electronics$26,813</t>
  </si>
  <si>
    <t>441Adecco Group$26,670</t>
  </si>
  <si>
    <t>442SK Hynix$26,636</t>
  </si>
  <si>
    <t>443East Japan Railway$26,627</t>
  </si>
  <si>
    <t>444LafargeHolcim$26,545</t>
  </si>
  <si>
    <t>445Altice$26,489</t>
  </si>
  <si>
    <t>446SAP$26,446</t>
  </si>
  <si>
    <t>447Onex$26,290</t>
  </si>
  <si>
    <t>448Australia &amp; New Zealand Banking Group$26,283</t>
  </si>
  <si>
    <t>449Anglo American$26,243</t>
  </si>
  <si>
    <t>450Randstad Holding$26,234</t>
  </si>
  <si>
    <t>451Kraft Heinz$26,232</t>
  </si>
  <si>
    <t>452Plains GP Holdings$26,223</t>
  </si>
  <si>
    <t>453British American Tobacco$26,128</t>
  </si>
  <si>
    <t>454CFE$26,108</t>
  </si>
  <si>
    <t>455Gilead Sciences$26,107</t>
  </si>
  <si>
    <t>456Xinjiang Guanghui Industry Investment$26,106</t>
  </si>
  <si>
    <t>457Nokia$26,092</t>
  </si>
  <si>
    <t>458Samsung C&amp;T$25,902</t>
  </si>
  <si>
    <t>459Mondelez International$25,896</t>
  </si>
  <si>
    <t>460International Airlines Group$25,894</t>
  </si>
  <si>
    <t>461Northrop Grumman$25,803</t>
  </si>
  <si>
    <t>462Chubu Electric Power$25,753</t>
  </si>
  <si>
    <t>463NEC$25,673</t>
  </si>
  <si>
    <t>464Yango Longking Group$25,605</t>
  </si>
  <si>
    <t>465China Taiping Insurance Group$25,598</t>
  </si>
  <si>
    <t>466Flex$25,441</t>
  </si>
  <si>
    <t>467Raytheon$25,348</t>
  </si>
  <si>
    <t>468China Datang$25,299</t>
  </si>
  <si>
    <t>469PKN ORLEN Group$25,256</t>
  </si>
  <si>
    <t>470Ultrapar Holdings$25,065</t>
  </si>
  <si>
    <t>471KB Financial Group$25,052</t>
  </si>
  <si>
    <t>472Achmea$24,872</t>
  </si>
  <si>
    <t>473Macy’s$24,837</t>
  </si>
  <si>
    <t>474Emirates Group$24,837</t>
  </si>
  <si>
    <t>475Heineken Holding$24,831</t>
  </si>
  <si>
    <t>476Suncor Energy$24,793</t>
  </si>
  <si>
    <t>477Energie Baden-Wurttemberg$24,769</t>
  </si>
  <si>
    <t>478Michelin$24,754</t>
  </si>
  <si>
    <t>479Fubon Financial Holding$24,688</t>
  </si>
  <si>
    <t>480Adidas$24,669</t>
  </si>
  <si>
    <t>481Shanxi Jincheng Anthracite Coal Mining Group$24,659</t>
  </si>
  <si>
    <t>482Heraeus Holding$24,622</t>
  </si>
  <si>
    <t>483LG Display$24,585</t>
  </si>
  <si>
    <t>484DXC Technology$24,556</t>
  </si>
  <si>
    <t>485National Australia Bank$24,550</t>
  </si>
  <si>
    <t>486Ceconomy$24,432</t>
  </si>
  <si>
    <t>487Fomento Economico Mexicano$24,341</t>
  </si>
  <si>
    <t>488US Foods Holding$24,147</t>
  </si>
  <si>
    <t>489Taikang Insurance Group$24,058</t>
  </si>
  <si>
    <t>490U.S. Bancorp$23,996</t>
  </si>
  <si>
    <t>491Boehringer Ingelheim$23,888</t>
  </si>
  <si>
    <t>492Rabobank Group$23,812</t>
  </si>
  <si>
    <t>493CJ Corp.$23,796</t>
  </si>
  <si>
    <t>494Yangquan Coal Industry Group$23,793</t>
  </si>
  <si>
    <t>495Shanxi LuAn Mining Group$23,785</t>
  </si>
  <si>
    <t>496Henan Energy &amp; Chemical$23,699</t>
  </si>
  <si>
    <t>497Datong Coal Mine Group$23,698</t>
  </si>
  <si>
    <t>498BAE Systems$23,592</t>
  </si>
  <si>
    <t>499Qingdao Haier$23,563</t>
  </si>
  <si>
    <t>500Ericsson$23,556</t>
  </si>
  <si>
    <t>Rank</t>
  </si>
  <si>
    <t>COMPANY</t>
  </si>
  <si>
    <t>Walmart</t>
  </si>
  <si>
    <t>Country</t>
  </si>
  <si>
    <t>State Grid</t>
  </si>
  <si>
    <t>China National Petroleum</t>
  </si>
  <si>
    <t>Volkswagen</t>
  </si>
  <si>
    <t>BP</t>
  </si>
  <si>
    <t>Exxon Mobil</t>
  </si>
  <si>
    <t>Berkshire Hathaway</t>
  </si>
  <si>
    <t>Apple</t>
  </si>
  <si>
    <t>Samsung Electronics</t>
  </si>
  <si>
    <t>McKesson</t>
  </si>
  <si>
    <t>Glencore</t>
  </si>
  <si>
    <t>UnitedHealth Group</t>
  </si>
  <si>
    <t>CVS Health</t>
  </si>
  <si>
    <t>Amazon.com</t>
  </si>
  <si>
    <t>EXOR Group</t>
  </si>
  <si>
    <t>Daimler</t>
  </si>
  <si>
    <t>AT&amp;T</t>
  </si>
  <si>
    <t>General Motors</t>
  </si>
  <si>
    <t>China State Construction Engineering</t>
  </si>
  <si>
    <t>Hon Hai Precision Industry</t>
  </si>
  <si>
    <t>Region</t>
  </si>
  <si>
    <t>City</t>
  </si>
  <si>
    <t>Africa</t>
  </si>
  <si>
    <t>Cameroon</t>
  </si>
  <si>
    <t>Cape Verde</t>
  </si>
  <si>
    <t>Praia</t>
  </si>
  <si>
    <t>Manzini</t>
  </si>
  <si>
    <t>Ethiopia</t>
  </si>
  <si>
    <t>Dire Dawa</t>
  </si>
  <si>
    <t>Gambia</t>
  </si>
  <si>
    <t>Banjul</t>
  </si>
  <si>
    <t>Ghana</t>
  </si>
  <si>
    <t>Accra</t>
  </si>
  <si>
    <t>Kenya</t>
  </si>
  <si>
    <t>Kisumu</t>
  </si>
  <si>
    <t>Senegal</t>
  </si>
  <si>
    <t>Dakar</t>
  </si>
  <si>
    <t>South Africa</t>
  </si>
  <si>
    <t>Cape Town</t>
  </si>
  <si>
    <t>Uganda</t>
  </si>
  <si>
    <t>Kampala</t>
  </si>
  <si>
    <t>Americas</t>
  </si>
  <si>
    <t>Argentina</t>
  </si>
  <si>
    <t>Cordoba</t>
  </si>
  <si>
    <t>Rosario</t>
  </si>
  <si>
    <t>Santa Fe</t>
  </si>
  <si>
    <t>Brazil</t>
  </si>
  <si>
    <t>Itatiba</t>
  </si>
  <si>
    <t>Angra dos Reis</t>
  </si>
  <si>
    <t>Curitiba</t>
  </si>
  <si>
    <t>Campo Largo</t>
  </si>
  <si>
    <t>Vinhedo</t>
  </si>
  <si>
    <t>Campinas</t>
  </si>
  <si>
    <t>Costa Rica</t>
  </si>
  <si>
    <t>Turrialba</t>
  </si>
  <si>
    <t>Santa Ana</t>
  </si>
  <si>
    <t>Dominican Republic</t>
  </si>
  <si>
    <t>Ecuador</t>
  </si>
  <si>
    <t>Guayaquil</t>
  </si>
  <si>
    <t>Portoviejo</t>
  </si>
  <si>
    <t>Quito</t>
  </si>
  <si>
    <t>Guatemala</t>
  </si>
  <si>
    <t>Honduras</t>
  </si>
  <si>
    <t>Tegucigalpa</t>
  </si>
  <si>
    <t>Trujillo</t>
  </si>
  <si>
    <t>Nicaragua</t>
  </si>
  <si>
    <t>Peru</t>
  </si>
  <si>
    <t>Abancay</t>
  </si>
  <si>
    <t>Cusco</t>
  </si>
  <si>
    <t>Uruguay</t>
  </si>
  <si>
    <t>Los Angeles</t>
  </si>
  <si>
    <t>Asia</t>
  </si>
  <si>
    <t>Bangladesh</t>
  </si>
  <si>
    <t>Indonesia</t>
  </si>
  <si>
    <t>Bengkulu</t>
  </si>
  <si>
    <t>Banda Aceh</t>
  </si>
  <si>
    <t>Mongolia</t>
  </si>
  <si>
    <t>Ulaanbaatar</t>
  </si>
  <si>
    <t>Myanmar</t>
  </si>
  <si>
    <t>Mawlamyine</t>
  </si>
  <si>
    <t>Nepal</t>
  </si>
  <si>
    <t>Philippines</t>
  </si>
  <si>
    <t>Makati City</t>
  </si>
  <si>
    <t>Europe</t>
  </si>
  <si>
    <t>Italy</t>
  </si>
  <si>
    <t>Potenza</t>
  </si>
  <si>
    <t>Portugal</t>
  </si>
  <si>
    <t>Amadora</t>
  </si>
  <si>
    <t>Lisbon</t>
  </si>
  <si>
    <t>Sweden</t>
  </si>
  <si>
    <t>Karlstad</t>
  </si>
  <si>
    <t>Kristianstad</t>
  </si>
  <si>
    <t>Salford</t>
  </si>
  <si>
    <t>Australia</t>
  </si>
  <si>
    <t>Cairns</t>
  </si>
  <si>
    <t>Solomon Islands</t>
  </si>
  <si>
    <t>Honiara</t>
  </si>
  <si>
    <t>AmerisourceBergen</t>
  </si>
  <si>
    <t>Industrial &amp; Commercial Bank of China</t>
  </si>
  <si>
    <t>AXA</t>
  </si>
  <si>
    <t>Total</t>
  </si>
  <si>
    <t>Ping An Insurance</t>
  </si>
  <si>
    <t>Honda Motor</t>
  </si>
  <si>
    <t>China Construction Bank</t>
  </si>
  <si>
    <t>Trafigura Group</t>
  </si>
  <si>
    <t>Chevron</t>
  </si>
  <si>
    <t>Cardinal Health</t>
  </si>
  <si>
    <t>Costco</t>
  </si>
  <si>
    <t>SAIC Motor</t>
  </si>
  <si>
    <t>Verizon</t>
  </si>
  <si>
    <t>Allianz</t>
  </si>
  <si>
    <t>Kroger</t>
  </si>
  <si>
    <t>Agricultural Bank of China</t>
  </si>
  <si>
    <t>General Electric</t>
  </si>
  <si>
    <t>China Life Insurance</t>
  </si>
  <si>
    <t>Walgreens Boots Alliance</t>
  </si>
  <si>
    <t>BNP Paribas</t>
  </si>
  <si>
    <t>Japan Post Holdings</t>
  </si>
  <si>
    <t>Bank of China</t>
  </si>
  <si>
    <t>JPMorgan Chase &amp; Co.</t>
  </si>
  <si>
    <t>Fannie Mae</t>
  </si>
  <si>
    <t>Gazprom</t>
  </si>
  <si>
    <t>Prudential</t>
  </si>
  <si>
    <t>BMW Group</t>
  </si>
  <si>
    <t>Alphabet</t>
  </si>
  <si>
    <t>China Mobile Communications</t>
  </si>
  <si>
    <t>Nissan Motor</t>
  </si>
  <si>
    <t>Nippon Telegraph &amp; Telephone</t>
  </si>
  <si>
    <t>China Railway Engineering Group</t>
  </si>
  <si>
    <t>Home Depot</t>
  </si>
  <si>
    <t>China Railway Construction</t>
  </si>
  <si>
    <t>Assicurazioni Generali</t>
  </si>
  <si>
    <t>Bank of America Corp.</t>
  </si>
  <si>
    <t>Express Scripts Holding</t>
  </si>
  <si>
    <t>Wells Fargo</t>
  </si>
  <si>
    <t>Lukoil</t>
  </si>
  <si>
    <t>Boeing</t>
  </si>
  <si>
    <t>Dongfeng Motor</t>
  </si>
  <si>
    <t>Siemens</t>
  </si>
  <si>
    <t xml:space="preserve">Phillips </t>
  </si>
  <si>
    <t>Carrefour</t>
  </si>
  <si>
    <t>Nestle</t>
  </si>
  <si>
    <t>Anthem</t>
  </si>
  <si>
    <t>Microsoft</t>
  </si>
  <si>
    <t>Huawei Investment &amp; Holding</t>
  </si>
  <si>
    <t>Petrobras</t>
  </si>
  <si>
    <t>Valero Energy</t>
  </si>
  <si>
    <t>Bosch Group</t>
  </si>
  <si>
    <t>Citigroup</t>
  </si>
  <si>
    <t>77Banco Santander</t>
  </si>
  <si>
    <t>Hyundai Motor</t>
  </si>
  <si>
    <t>Hitachi</t>
  </si>
  <si>
    <t>Comcast</t>
  </si>
  <si>
    <t>Deutsche Telekom</t>
  </si>
  <si>
    <t>Credit Agricole</t>
  </si>
  <si>
    <t>Enel</t>
  </si>
  <si>
    <t>SK Holdings</t>
  </si>
  <si>
    <t>SoftBank Group</t>
  </si>
  <si>
    <t>China Resources</t>
  </si>
  <si>
    <t>China National Offshore Oil</t>
  </si>
  <si>
    <t>Uniper</t>
  </si>
  <si>
    <t>ENI</t>
  </si>
  <si>
    <t>HSBC Holdings</t>
  </si>
  <si>
    <t>China Communications Construction</t>
  </si>
  <si>
    <t>IBM</t>
  </si>
  <si>
    <t>Dell Technologies</t>
  </si>
  <si>
    <t>Electricite de France</t>
  </si>
  <si>
    <t>State Farm Insurance Cos.</t>
  </si>
  <si>
    <t>Pacific Construction Group</t>
  </si>
  <si>
    <t>Sony</t>
  </si>
  <si>
    <t>98Sinochem Group</t>
  </si>
  <si>
    <t>JXTG Holdings</t>
  </si>
  <si>
    <t>Johnson &amp; Johnson</t>
  </si>
  <si>
    <t>China Energy Investment</t>
  </si>
  <si>
    <t>Tesco</t>
  </si>
  <si>
    <t>AEON</t>
  </si>
  <si>
    <t>Engie</t>
  </si>
  <si>
    <t>Airbus Group</t>
  </si>
  <si>
    <t>Freddie Mac</t>
  </si>
  <si>
    <t>Pemex</t>
  </si>
  <si>
    <t>Peugeot</t>
  </si>
  <si>
    <t>China Minmetals</t>
  </si>
  <si>
    <t>China Southern Power Grid</t>
  </si>
  <si>
    <t>Amer International Group</t>
  </si>
  <si>
    <t>BASF</t>
  </si>
  <si>
    <t>China Post Group</t>
  </si>
  <si>
    <t>Panasonic</t>
  </si>
  <si>
    <t>Rosneft Oil</t>
  </si>
  <si>
    <t>Target</t>
  </si>
  <si>
    <t>People’s Insurance Co. of China</t>
  </si>
  <si>
    <t>Royal Ahold Delhaize</t>
  </si>
  <si>
    <t>Deutsche Post DHL Group</t>
  </si>
  <si>
    <t>Munich Re Group</t>
  </si>
  <si>
    <t>Societe Generale</t>
  </si>
  <si>
    <t>COFCO</t>
  </si>
  <si>
    <t>U.S. Postal Service</t>
  </si>
  <si>
    <t>Beijing Automotive Group</t>
  </si>
  <si>
    <t>China FAW Group</t>
  </si>
  <si>
    <t>Nippon Life Insurance</t>
  </si>
  <si>
    <t>ArcelorMittal</t>
  </si>
  <si>
    <t>Lowe’s</t>
  </si>
  <si>
    <t>Mitsubishi</t>
  </si>
  <si>
    <t>Marubeni</t>
  </si>
  <si>
    <t>Marathon Petroleum</t>
  </si>
  <si>
    <t>Tewoo Group</t>
  </si>
  <si>
    <t>Itau Unibanco Holding</t>
  </si>
  <si>
    <t>Renault</t>
  </si>
  <si>
    <t>Procter &amp; Gamble</t>
  </si>
  <si>
    <t>MetLife</t>
  </si>
  <si>
    <t>Indian Oil</t>
  </si>
  <si>
    <t>UPS</t>
  </si>
  <si>
    <t>Aegon</t>
  </si>
  <si>
    <t>China North Industries Group</t>
  </si>
  <si>
    <t>China Telecommunications</t>
  </si>
  <si>
    <t>Zurich Insurance Group</t>
  </si>
  <si>
    <t>Aviva</t>
  </si>
  <si>
    <t>PepsiCo</t>
  </si>
  <si>
    <t>Dai-ichi Life Holdings</t>
  </si>
  <si>
    <t>Intel</t>
  </si>
  <si>
    <t>DowDuPont</t>
  </si>
  <si>
    <t>Reliance Industries</t>
  </si>
  <si>
    <t>Equinor</t>
  </si>
  <si>
    <t>CITIC Group</t>
  </si>
  <si>
    <t>Groupe BPCE</t>
  </si>
  <si>
    <t>Archer Daniels Midland</t>
  </si>
  <si>
    <t>Unilever8</t>
  </si>
  <si>
    <t>Aetna</t>
  </si>
  <si>
    <t>FedEx</t>
  </si>
  <si>
    <t>Auchan Holding</t>
  </si>
  <si>
    <t>Albertsons Cos.</t>
  </si>
  <si>
    <t>Vodafone Group</t>
  </si>
  <si>
    <t>United Technologies</t>
  </si>
  <si>
    <t>Prudential Financial</t>
  </si>
  <si>
    <t>Aviation Industry Corp. of China</t>
  </si>
  <si>
    <t>162China Baowu Steel Group</t>
  </si>
  <si>
    <t>PTT</t>
  </si>
  <si>
    <t>Telefonica</t>
  </si>
  <si>
    <t>Toyota Tsusho</t>
  </si>
  <si>
    <t>Banco Bradesco</t>
  </si>
  <si>
    <t>ChemChina</t>
  </si>
  <si>
    <t>168Bank of Communications</t>
  </si>
  <si>
    <t>Roche Group</t>
  </si>
  <si>
    <t>Anheuser-Busch InBev</t>
  </si>
  <si>
    <t>Sinopec Group</t>
  </si>
  <si>
    <t>Legal &amp; General Group</t>
  </si>
  <si>
    <t>Louis Dreyfus</t>
  </si>
  <si>
    <t>Sysco</t>
  </si>
  <si>
    <t>Banco do Brasil</t>
  </si>
  <si>
    <t>Disney</t>
  </si>
  <si>
    <t>Mitsubishi UFJ Financial Group</t>
  </si>
  <si>
    <t>LG Electronics</t>
  </si>
  <si>
    <t>Seven &amp; I Holdings</t>
  </si>
  <si>
    <t>America Movil</t>
  </si>
  <si>
    <t>JD.com</t>
  </si>
  <si>
    <t>PowerChina</t>
  </si>
  <si>
    <t>Humana</t>
  </si>
  <si>
    <t>POSCO</t>
  </si>
  <si>
    <t>Shandong Weiqiao Pioneering Group</t>
  </si>
  <si>
    <t>Tokyo Electric Power</t>
  </si>
  <si>
    <t>Pfizer</t>
  </si>
  <si>
    <t>Korea Electric Power</t>
  </si>
  <si>
    <t>Lloyds Banking Group</t>
  </si>
  <si>
    <t>HP</t>
  </si>
  <si>
    <t>Petronas</t>
  </si>
  <si>
    <t>Sumitomo Mitsui Financial Group</t>
  </si>
  <si>
    <t>Bayer</t>
  </si>
  <si>
    <t>Sinopharm</t>
  </si>
  <si>
    <t>Wesfarmers</t>
  </si>
  <si>
    <t>Finatis</t>
  </si>
  <si>
    <t>Oil &amp; Natural Gas</t>
  </si>
  <si>
    <t>Nippon Steel &amp; Sumitomo Metal</t>
  </si>
  <si>
    <t>JBS</t>
  </si>
  <si>
    <t>Lockheed Martin</t>
  </si>
  <si>
    <t>Guangzhou Automobile Industry Group</t>
  </si>
  <si>
    <t>Novartis</t>
  </si>
  <si>
    <t>Itochu</t>
  </si>
  <si>
    <t>Sberbank</t>
  </si>
  <si>
    <t>Continental</t>
  </si>
  <si>
    <t>AIG</t>
  </si>
  <si>
    <t>Christian Dior</t>
  </si>
  <si>
    <t>Tokio Marine Holdings</t>
  </si>
  <si>
    <t>Centene</t>
  </si>
  <si>
    <t>Deutsche Bahn</t>
  </si>
  <si>
    <t>Cisco Systems</t>
  </si>
  <si>
    <t>China Merchants Bank</t>
  </si>
  <si>
    <t>RWE</t>
  </si>
  <si>
    <t>HCA Healthcare</t>
  </si>
  <si>
    <t>State Bank of India</t>
  </si>
  <si>
    <t>Energy Transfer Equity</t>
  </si>
  <si>
    <t>ThyssenKrupp9</t>
  </si>
  <si>
    <t>Kia Motors</t>
  </si>
  <si>
    <t>China Pacific Insurance (Group)</t>
  </si>
  <si>
    <t>MS&amp;AD Insurance Group Holdings</t>
  </si>
  <si>
    <t>Ford Motors</t>
  </si>
  <si>
    <t>Royal Dutch Shell</t>
  </si>
  <si>
    <t>Toyota Motor</t>
  </si>
  <si>
    <t>Aluminum Corp. of China</t>
  </si>
  <si>
    <t>Deutsche Bank</t>
  </si>
  <si>
    <t>Banco Bilbao Vizcaya Argentaria</t>
  </si>
  <si>
    <t>Orange</t>
  </si>
  <si>
    <t>Vinci</t>
  </si>
  <si>
    <t>Shanghai Pudong Development Bank</t>
  </si>
  <si>
    <t>Woolworths Group</t>
  </si>
  <si>
    <t>Denso</t>
  </si>
  <si>
    <t>China Evergrande Group</t>
  </si>
  <si>
    <t>Saint-Gobain</t>
  </si>
  <si>
    <t>Tata Motors</t>
  </si>
  <si>
    <t>Bunge</t>
  </si>
  <si>
    <t>Shandong Energy Group</t>
  </si>
  <si>
    <t>Hengli Group</t>
  </si>
  <si>
    <t>KDDI</t>
  </si>
  <si>
    <t>Industrial Bank</t>
  </si>
  <si>
    <t>Caterpillar</t>
  </si>
  <si>
    <t>HBIS Group</t>
  </si>
  <si>
    <t>Lenovo Group</t>
  </si>
  <si>
    <t>Manulife Financial</t>
  </si>
  <si>
    <t>China South Industries Group</t>
  </si>
  <si>
    <t>China National Building Material Group</t>
  </si>
  <si>
    <t>Hanwha</t>
  </si>
  <si>
    <t>China Shipbuilding Industry</t>
  </si>
  <si>
    <t>Mitsui</t>
  </si>
  <si>
    <t>Nationwide</t>
  </si>
  <si>
    <t>Wilmar International</t>
  </si>
  <si>
    <t>Morgan Stanley</t>
  </si>
  <si>
    <t>Sumitomo</t>
  </si>
  <si>
    <t>China Minsheng Banking</t>
  </si>
  <si>
    <t>Greenland Holding Group</t>
  </si>
  <si>
    <t>Pertamina</t>
  </si>
  <si>
    <t>E.ON</t>
  </si>
  <si>
    <t>Liberty Mutual Insurance Group</t>
  </si>
  <si>
    <t>Sinomach</t>
  </si>
  <si>
    <t>Swiss Re</t>
  </si>
  <si>
    <t>New York Life Insurance</t>
  </si>
  <si>
    <t>Goldman Sachs Group</t>
  </si>
  <si>
    <t>American Airlines Group</t>
  </si>
  <si>
    <t>Best Buy</t>
  </si>
  <si>
    <t>Repsol</t>
  </si>
  <si>
    <t>Cigna</t>
  </si>
  <si>
    <t>Charter Communications</t>
  </si>
  <si>
    <t>SSE</t>
  </si>
  <si>
    <t>Delta Air Lines</t>
  </si>
  <si>
    <t>Zhejiang Geely Holding Group</t>
  </si>
  <si>
    <t>ZF Friedrichshafen</t>
  </si>
  <si>
    <t>Metro</t>
  </si>
  <si>
    <t>Wuchan Zhongda Group</t>
  </si>
  <si>
    <t>Sanofi</t>
  </si>
  <si>
    <t>Brookfield Asset Management</t>
  </si>
  <si>
    <t>China United Network Communications</t>
  </si>
  <si>
    <t>Facebook</t>
  </si>
  <si>
    <t>Honeywell International</t>
  </si>
  <si>
    <t>Merck</t>
  </si>
  <si>
    <t>Lufthansa Group</t>
  </si>
  <si>
    <t>Rio Tinto Group</t>
  </si>
  <si>
    <t>Mitsubishi Electric</t>
  </si>
  <si>
    <t>China Merchants Group</t>
  </si>
  <si>
    <t>SABIC</t>
  </si>
  <si>
    <t>Power Corp. of Canada</t>
  </si>
  <si>
    <t>Jardine Matheson</t>
  </si>
  <si>
    <t>ACS</t>
  </si>
  <si>
    <t>Pegatron</t>
  </si>
  <si>
    <t>Volvo</t>
  </si>
  <si>
    <t>Magna International</t>
  </si>
  <si>
    <t>Shaanxi Yanchang Petroleum (Group)</t>
  </si>
  <si>
    <t>China Huaneng Group</t>
  </si>
  <si>
    <t>GlaxoSmithKline</t>
  </si>
  <si>
    <t>Talanx</t>
  </si>
  <si>
    <t>Royal Bank of Canada</t>
  </si>
  <si>
    <t>Allstate</t>
  </si>
  <si>
    <t>Shaanxi Coal &amp; Chemical Industry</t>
  </si>
  <si>
    <t>AIA Group</t>
  </si>
  <si>
    <t>BHP Billiton</t>
  </si>
  <si>
    <t>Tyson Foods</t>
  </si>
  <si>
    <t>Fresenius</t>
  </si>
  <si>
    <t>Alimentation Couche-Tard</t>
  </si>
  <si>
    <t>Alibaba Group Holding</t>
  </si>
  <si>
    <t>United Continental Holdings</t>
  </si>
  <si>
    <t>Oracle</t>
  </si>
  <si>
    <t>J. Sainsbury</t>
  </si>
  <si>
    <t>Poste Italiane</t>
  </si>
  <si>
    <t>Maersk Group</t>
  </si>
  <si>
    <t>UBS Group</t>
  </si>
  <si>
    <t>Bouygues</t>
  </si>
  <si>
    <t>George Weston</t>
  </si>
  <si>
    <t>Meiji Yasuda Life Insurance</t>
  </si>
  <si>
    <t>Edeka Zentrale</t>
  </si>
  <si>
    <t>Mitsubishi Heavy Industries</t>
  </si>
  <si>
    <t>China Poly Group</t>
  </si>
  <si>
    <t>Fujitsu</t>
  </si>
  <si>
    <t>Bharat Petroleum</t>
  </si>
  <si>
    <t>Tech Data</t>
  </si>
  <si>
    <t>Accenture</t>
  </si>
  <si>
    <t>Canon</t>
  </si>
  <si>
    <t>Centrica</t>
  </si>
  <si>
    <t>TIAA</t>
  </si>
  <si>
    <t>SNCF Mobilites</t>
  </si>
  <si>
    <t>TJX</t>
  </si>
  <si>
    <t>China Everbright Group</t>
  </si>
  <si>
    <t>Midea Group</t>
  </si>
  <si>
    <t>Intesa Sanpaolo</t>
  </si>
  <si>
    <t>Vale</t>
  </si>
  <si>
    <t>Toshiba</t>
  </si>
  <si>
    <t>American Express</t>
  </si>
  <si>
    <t>Coca-Cola</t>
  </si>
  <si>
    <t>Aisin Seiki</t>
  </si>
  <si>
    <t>Iberdrola</t>
  </si>
  <si>
    <t>Tencent Holdings</t>
  </si>
  <si>
    <t>China Vanke</t>
  </si>
  <si>
    <t>China Energy Engineering Group</t>
  </si>
  <si>
    <t>Publix Super Markets</t>
  </si>
  <si>
    <t>China COSCO Shipping</t>
  </si>
  <si>
    <t>Barclays</t>
  </si>
  <si>
    <t>Toronto-Dominion Bank</t>
  </si>
  <si>
    <t>LyondellBasell Industries</t>
  </si>
  <si>
    <t>Noble Group</t>
  </si>
  <si>
    <t>Nike</t>
  </si>
  <si>
    <t>ABB</t>
  </si>
  <si>
    <t>Daiwa House Industry</t>
  </si>
  <si>
    <t>China Aerospace Science &amp; Technology</t>
  </si>
  <si>
    <t>Andeavor</t>
  </si>
  <si>
    <t>Enbridge</t>
  </si>
  <si>
    <t>China Aerospace Science &amp; Industry</t>
  </si>
  <si>
    <t>Sompo Holdings</t>
  </si>
  <si>
    <t>Suzuki Motor</t>
  </si>
  <si>
    <t>Commonwealth Bank of Australia</t>
  </si>
  <si>
    <t>Sumitomo Life Insurance</t>
  </si>
  <si>
    <t>World Fuel Services</t>
  </si>
  <si>
    <t>Mitsubishi Chemical Holdings</t>
  </si>
  <si>
    <t>Country Garden Holdings</t>
  </si>
  <si>
    <t>Quanta Computer</t>
  </si>
  <si>
    <t>DZ Bank</t>
  </si>
  <si>
    <t>Exelon</t>
  </si>
  <si>
    <t>Massachusetts Mutual Life Insurance</t>
  </si>
  <si>
    <t>JFE Holdings</t>
  </si>
  <si>
    <t>Jizhong Energy Group</t>
  </si>
  <si>
    <t>Xiamen ITG Holding Group</t>
  </si>
  <si>
    <t>Cedar Holdings Group</t>
  </si>
  <si>
    <t>Xiamen C&amp;D</t>
  </si>
  <si>
    <t>ConocoPhillips</t>
  </si>
  <si>
    <t>Jiangsu Shagang Group</t>
  </si>
  <si>
    <t>Bridgestone</t>
  </si>
  <si>
    <t>Chubb</t>
  </si>
  <si>
    <t>Mizuho Financial Group</t>
  </si>
  <si>
    <t>Taiwan Semiconductor Manufacturing</t>
  </si>
  <si>
    <t>China Electronics</t>
  </si>
  <si>
    <t>Jiangxi Copper</t>
  </si>
  <si>
    <t>China National Aviation Fuel Group</t>
  </si>
  <si>
    <t>CHS</t>
  </si>
  <si>
    <t>Credit Suisse Group</t>
  </si>
  <si>
    <t>CK Hutchison Holdings</t>
  </si>
  <si>
    <t>Xiamen Xiangyu Group</t>
  </si>
  <si>
    <t>3M</t>
  </si>
  <si>
    <t>BT Group</t>
  </si>
  <si>
    <t>Mazda Motor</t>
  </si>
  <si>
    <t>Time Warner</t>
  </si>
  <si>
    <t>Hyundai Mobis</t>
  </si>
  <si>
    <t>Xinxing Cathay International Group</t>
  </si>
  <si>
    <t>CRH</t>
  </si>
  <si>
    <t>General Dynamics</t>
  </si>
  <si>
    <t>Subaru</t>
  </si>
  <si>
    <t>CRRC</t>
  </si>
  <si>
    <t>Schlumberger</t>
  </si>
  <si>
    <t>Rite Aid</t>
  </si>
  <si>
    <t>China Electronics Technology Group</t>
  </si>
  <si>
    <t>Johnson Controls International</t>
  </si>
  <si>
    <t>USAA</t>
  </si>
  <si>
    <t>Capital One Financial</t>
  </si>
  <si>
    <t>L’Oreal</t>
  </si>
  <si>
    <t>China State Shipbuilding</t>
  </si>
  <si>
    <t>Deere</t>
  </si>
  <si>
    <t>State Power Investment</t>
  </si>
  <si>
    <t>Medtronic</t>
  </si>
  <si>
    <t>China Huadian</t>
  </si>
  <si>
    <t>Idemitsu Kosan</t>
  </si>
  <si>
    <t>Yankuang Group</t>
  </si>
  <si>
    <t>INTL FCStone</t>
  </si>
  <si>
    <t>Northwestern Mutual</t>
  </si>
  <si>
    <t>UniCredit Group</t>
  </si>
  <si>
    <t>Enterprise Products Partners</t>
  </si>
  <si>
    <t>Compal Electronics</t>
  </si>
  <si>
    <t>Rajesh Exports</t>
  </si>
  <si>
    <t>Air France-KLM Group</t>
  </si>
  <si>
    <t>Travelers Cos.</t>
  </si>
  <si>
    <t>Inditex</t>
  </si>
  <si>
    <t>Hewlett Packard Enterprise</t>
  </si>
  <si>
    <t>Cathay Life Insurance</t>
  </si>
  <si>
    <t>Philip Morris International</t>
  </si>
  <si>
    <t>Coop Group</t>
  </si>
  <si>
    <t>Compass Group</t>
  </si>
  <si>
    <t>Westpac Banking</t>
  </si>
  <si>
    <t>Migros Group</t>
  </si>
  <si>
    <t>Twenty-First Century Fox</t>
  </si>
  <si>
    <t>Phoenix Pharma</t>
  </si>
  <si>
    <t>Medipal Holdings</t>
  </si>
  <si>
    <t>Veolia Environnement</t>
  </si>
  <si>
    <t>Kansai Electric Power</t>
  </si>
  <si>
    <t>Samsung Life Insurance</t>
  </si>
  <si>
    <t>AbbVie</t>
  </si>
  <si>
    <t>Royal Philips</t>
  </si>
  <si>
    <t>Schneider Electric</t>
  </si>
  <si>
    <t>Sumitomo Electric Industries</t>
  </si>
  <si>
    <t>Danone</t>
  </si>
  <si>
    <t>Suning.com Group</t>
  </si>
  <si>
    <t>Ansteel Group</t>
  </si>
  <si>
    <t>Gas Natural Fenosa</t>
  </si>
  <si>
    <t>Bank of Nova Scotia</t>
  </si>
  <si>
    <t>Shougang Group</t>
  </si>
  <si>
    <t>Wistron</t>
  </si>
  <si>
    <t>Abbott Laboratories</t>
  </si>
  <si>
    <t>La Poste</t>
  </si>
  <si>
    <t>Koc Holding</t>
  </si>
  <si>
    <t>CPC</t>
  </si>
  <si>
    <t>Progressive</t>
  </si>
  <si>
    <t>GS Caltex</t>
  </si>
  <si>
    <t>Mapfre Group</t>
  </si>
  <si>
    <t>Arrow Electronics</t>
  </si>
  <si>
    <t>Adecco Group</t>
  </si>
  <si>
    <t>SK Hynix</t>
  </si>
  <si>
    <t>East Japan Railway</t>
  </si>
  <si>
    <t>LafargeHolcim</t>
  </si>
  <si>
    <t>Altice</t>
  </si>
  <si>
    <t>SAP</t>
  </si>
  <si>
    <t>Onex</t>
  </si>
  <si>
    <t>Australia &amp; New Zealand Banking Group</t>
  </si>
  <si>
    <t>Anglo American</t>
  </si>
  <si>
    <t>Randstad Holding</t>
  </si>
  <si>
    <t>Kraft Heinz</t>
  </si>
  <si>
    <t>Plains GP Holdings</t>
  </si>
  <si>
    <t>British American Tobacco</t>
  </si>
  <si>
    <t>CFE</t>
  </si>
  <si>
    <t>Gilead Sciences</t>
  </si>
  <si>
    <t>Xinjiang Guanghui Industry Investment</t>
  </si>
  <si>
    <t>Nokia</t>
  </si>
  <si>
    <t>Samsung C&amp;T</t>
  </si>
  <si>
    <t>Mondelez International</t>
  </si>
  <si>
    <t>International Airlines Group</t>
  </si>
  <si>
    <t>Northrop Grumman</t>
  </si>
  <si>
    <t>Chubu Electric Power</t>
  </si>
  <si>
    <t>NEC</t>
  </si>
  <si>
    <t>Yango Longking Group</t>
  </si>
  <si>
    <t>China Taiping Insurance Group</t>
  </si>
  <si>
    <t>Flex</t>
  </si>
  <si>
    <t>Raytheon</t>
  </si>
  <si>
    <t>China Datang</t>
  </si>
  <si>
    <t>PKN ORLEN Group</t>
  </si>
  <si>
    <t>Ultrapar Holdings</t>
  </si>
  <si>
    <t>KB Financial Group</t>
  </si>
  <si>
    <t>Achmea</t>
  </si>
  <si>
    <t>Macy’s</t>
  </si>
  <si>
    <t>Emirates Group</t>
  </si>
  <si>
    <t>Heineken Holding</t>
  </si>
  <si>
    <t>Suncor Energy</t>
  </si>
  <si>
    <t>Energie Baden-Wurttemberg</t>
  </si>
  <si>
    <t>Michelin</t>
  </si>
  <si>
    <t>Fubon Financial Holding</t>
  </si>
  <si>
    <t>Adidas</t>
  </si>
  <si>
    <t>Shanxi Jincheng Anthracite Coal Mining Group</t>
  </si>
  <si>
    <t>Heraeus Holding</t>
  </si>
  <si>
    <t>LG Display</t>
  </si>
  <si>
    <t>DXC Technology</t>
  </si>
  <si>
    <t>National Australia Bank</t>
  </si>
  <si>
    <t>Ceconomy</t>
  </si>
  <si>
    <t>Fomento Economico Mexicano</t>
  </si>
  <si>
    <t>US Foods Holding</t>
  </si>
  <si>
    <t>Taikang Insurance Group</t>
  </si>
  <si>
    <t>U.S. Bancorp</t>
  </si>
  <si>
    <t>Boehringer Ingelheim</t>
  </si>
  <si>
    <t>Rabobank Group</t>
  </si>
  <si>
    <t>CJ Corp.</t>
  </si>
  <si>
    <t>Yangquan Coal Industry Group</t>
  </si>
  <si>
    <t>Shanxi LuAn Mining Group</t>
  </si>
  <si>
    <t>Henan Energy &amp; Chemical</t>
  </si>
  <si>
    <t>Datong Coal Mine Group</t>
  </si>
  <si>
    <t>BAE Systems</t>
  </si>
  <si>
    <t>Qingdao Haier</t>
  </si>
  <si>
    <t>Ericsson</t>
  </si>
  <si>
    <t>CEO</t>
  </si>
  <si>
    <t>C. Douglas McMillon</t>
  </si>
  <si>
    <t>Sector</t>
  </si>
  <si>
    <t>Retailing</t>
  </si>
  <si>
    <t>Industry</t>
  </si>
  <si>
    <t>General Merchandisers</t>
  </si>
  <si>
    <t>HQ Location</t>
  </si>
  <si>
    <t>Website</t>
  </si>
  <si>
    <t>Years on Global 500 List</t>
  </si>
  <si>
    <t>Employees</t>
  </si>
  <si>
    <t>Kou Wei</t>
  </si>
  <si>
    <t>Energy</t>
  </si>
  <si>
    <t>Utilities</t>
  </si>
  <si>
    <t>Beijing</t>
  </si>
  <si>
    <t>Dai Houliang</t>
  </si>
  <si>
    <t>Petroleum Refining</t>
  </si>
  <si>
    <t>Zhang Jianhua</t>
  </si>
  <si>
    <t>Ben van Beurden</t>
  </si>
  <si>
    <t>The Hague</t>
  </si>
  <si>
    <t>Akio Toyoda</t>
  </si>
  <si>
    <t>Motor Vehicles &amp; Parts</t>
  </si>
  <si>
    <t>Herbert Diess</t>
  </si>
  <si>
    <t>Robert W. Dudley</t>
  </si>
  <si>
    <t>London</t>
  </si>
  <si>
    <t>Darren W. Woods</t>
  </si>
  <si>
    <t>Warren E. Buffett</t>
  </si>
  <si>
    <t>Financials</t>
  </si>
  <si>
    <t>Insurance: Property and Casualty (Stock)</t>
  </si>
  <si>
    <t>Omaha</t>
  </si>
  <si>
    <t>Timothy D. Cook</t>
  </si>
  <si>
    <t>Technology</t>
  </si>
  <si>
    <t>Computers, Office Equipment</t>
  </si>
  <si>
    <t>Hyun-Suk Kim /Ki-Nam Kim</t>
  </si>
  <si>
    <t>Electronics, Electrical Equip.</t>
  </si>
  <si>
    <t>John H. Hammergren</t>
  </si>
  <si>
    <t>Wholesalers</t>
  </si>
  <si>
    <t>Wholesalers: Health Care</t>
  </si>
  <si>
    <t>San Francisco</t>
  </si>
  <si>
    <t>Ivan Glasenberg</t>
  </si>
  <si>
    <t>Mining, Crude-Oil Production</t>
  </si>
  <si>
    <t>David S. Wichmann</t>
  </si>
  <si>
    <t>Health Care</t>
  </si>
  <si>
    <t>Health Care: Insurance and Managed Care</t>
  </si>
  <si>
    <t>Dieter Zetsche</t>
  </si>
  <si>
    <t>New York</t>
  </si>
  <si>
    <t>Business Services</t>
  </si>
  <si>
    <t>Dallas</t>
  </si>
  <si>
    <t>Sunnyvale</t>
  </si>
  <si>
    <t>Internet Services and Retailing</t>
  </si>
  <si>
    <t>Engineering &amp; Construction</t>
  </si>
  <si>
    <t>Irving</t>
  </si>
  <si>
    <t>Columbus</t>
  </si>
  <si>
    <t>Englewood</t>
  </si>
  <si>
    <t>Menlo Park</t>
  </si>
  <si>
    <t>Cedar Rapids</t>
  </si>
  <si>
    <t>Aerospace &amp; Defense</t>
  </si>
  <si>
    <t>Entertainment</t>
  </si>
  <si>
    <t>Media</t>
  </si>
  <si>
    <t>Troy</t>
  </si>
  <si>
    <t>Houston</t>
  </si>
  <si>
    <t>Deerfield</t>
  </si>
  <si>
    <t>Wholesalers: Electronics and Office Equipment</t>
  </si>
  <si>
    <t>Food Production</t>
  </si>
  <si>
    <t>Food, Beverages &amp; Tobacco</t>
  </si>
  <si>
    <t>Little Rock</t>
  </si>
  <si>
    <t>Telecommunications</t>
  </si>
  <si>
    <t>Chemicals</t>
  </si>
  <si>
    <t>Cincinnati</t>
  </si>
  <si>
    <t>Insurance: Life, Health (Mutual)</t>
  </si>
  <si>
    <t>Wilmington</t>
  </si>
  <si>
    <t>McLean</t>
  </si>
  <si>
    <t>Information Technology Services</t>
  </si>
  <si>
    <t>Brentwood</t>
  </si>
  <si>
    <t>Cleveland</t>
  </si>
  <si>
    <t>Indianapolis</t>
  </si>
  <si>
    <t>Fairfield</t>
  </si>
  <si>
    <t>El Segundo</t>
  </si>
  <si>
    <t>Household Products</t>
  </si>
  <si>
    <t>Tempe</t>
  </si>
  <si>
    <t>Bethesda</t>
  </si>
  <si>
    <t>Brookfield</t>
  </si>
  <si>
    <t>Westlake</t>
  </si>
  <si>
    <t>MO</t>
  </si>
  <si>
    <t>Clayton</t>
  </si>
  <si>
    <t>Patterson</t>
  </si>
  <si>
    <t>Mountain View</t>
  </si>
  <si>
    <t>Computer Software</t>
  </si>
  <si>
    <t>Burlington</t>
  </si>
  <si>
    <t>Diversified Financials</t>
  </si>
  <si>
    <t>Toledo</t>
  </si>
  <si>
    <t>Building Materials, Glass</t>
  </si>
  <si>
    <t>Materials</t>
  </si>
  <si>
    <t>King of Prussia</t>
  </si>
  <si>
    <t>Westchester</t>
  </si>
  <si>
    <t>Buffalo</t>
  </si>
  <si>
    <t>Health Care: Medical Facilities</t>
  </si>
  <si>
    <t>Oakland</t>
  </si>
  <si>
    <t>Household and Personal Products</t>
  </si>
  <si>
    <t>Stamford</t>
  </si>
  <si>
    <t>Providence</t>
  </si>
  <si>
    <t>Lake Forest</t>
  </si>
  <si>
    <t>Boston</t>
  </si>
  <si>
    <t>Madison</t>
  </si>
  <si>
    <t>Westport</t>
  </si>
  <si>
    <t>Construction and Farm Machinery</t>
  </si>
  <si>
    <t>Industrials</t>
  </si>
  <si>
    <t>Rye</t>
  </si>
  <si>
    <t>San Jose</t>
  </si>
  <si>
    <t>Milwaukee</t>
  </si>
  <si>
    <t>Metals</t>
  </si>
  <si>
    <t>Fremont</t>
  </si>
  <si>
    <t>Semiconductors and Other Electronic Components</t>
  </si>
  <si>
    <t>Chicago</t>
  </si>
  <si>
    <t>Seattle</t>
  </si>
  <si>
    <t>Airlines</t>
  </si>
  <si>
    <t>Transportation</t>
  </si>
  <si>
    <t>Atlanta</t>
  </si>
  <si>
    <t>Birmingham</t>
  </si>
  <si>
    <t>Miles D. White</t>
  </si>
  <si>
    <t>Medical Products and Equipment</t>
  </si>
  <si>
    <t>Network and Other Communications Equipment</t>
  </si>
  <si>
    <t>Winston-Salem</t>
  </si>
  <si>
    <t>Apparel</t>
  </si>
  <si>
    <t>St. Louis</t>
  </si>
  <si>
    <t>Glendale</t>
  </si>
  <si>
    <t>Food Consumer Products</t>
  </si>
  <si>
    <t>San Antonio</t>
  </si>
  <si>
    <t>Oshkosh</t>
  </si>
  <si>
    <t>Ankeny</t>
  </si>
  <si>
    <t>Louisville</t>
  </si>
  <si>
    <t>Food Services</t>
  </si>
  <si>
    <t>Jackson</t>
  </si>
  <si>
    <t>Beverages</t>
  </si>
  <si>
    <t>Arlington</t>
  </si>
  <si>
    <t>Evansville</t>
  </si>
  <si>
    <t>Silver Spring</t>
  </si>
  <si>
    <t>Duluth</t>
  </si>
  <si>
    <t>Lowell</t>
  </si>
  <si>
    <t>Santa Monica</t>
  </si>
  <si>
    <t>San Mateo</t>
  </si>
  <si>
    <t>Pipelines</t>
  </si>
  <si>
    <t>Perrysburg</t>
  </si>
  <si>
    <t>Lansing</t>
  </si>
  <si>
    <t>Insurance: Property and Casualty (Mutual)</t>
  </si>
  <si>
    <t>Charlotte</t>
  </si>
  <si>
    <t>Miami</t>
  </si>
  <si>
    <t>Wichita</t>
  </si>
  <si>
    <t>Downers Grove</t>
  </si>
  <si>
    <t>Industrial Machinery</t>
  </si>
  <si>
    <t>Dover</t>
  </si>
  <si>
    <t>Durham</t>
  </si>
  <si>
    <t>Health Care: Pharmacy and Other Services</t>
  </si>
  <si>
    <t>Santa Clara</t>
  </si>
  <si>
    <t>Orlando</t>
  </si>
  <si>
    <t>Mahwah</t>
  </si>
  <si>
    <t>Palo Alto</t>
  </si>
  <si>
    <t>Erie</t>
  </si>
  <si>
    <t>J. Michael Lawrie</t>
  </si>
  <si>
    <t>Tysons</t>
  </si>
  <si>
    <t>Plymouth</t>
  </si>
  <si>
    <t>Pittsburgh</t>
  </si>
  <si>
    <t>Tulsa</t>
  </si>
  <si>
    <t>Allentown</t>
  </si>
  <si>
    <t>Melbourne</t>
  </si>
  <si>
    <t>Norwalk</t>
  </si>
  <si>
    <t>Glenview</t>
  </si>
  <si>
    <t>Springfield</t>
  </si>
  <si>
    <t>Warsaw</t>
  </si>
  <si>
    <t>Wholesalers: Food and Grocery</t>
  </si>
  <si>
    <t>Fort Wayne</t>
  </si>
  <si>
    <t>Oklahoma City</t>
  </si>
  <si>
    <t>Camden</t>
  </si>
  <si>
    <t>Lisle</t>
  </si>
  <si>
    <t>Broomfield</t>
  </si>
  <si>
    <t>Waltham</t>
  </si>
  <si>
    <t>Philadelphia</t>
  </si>
  <si>
    <t>Beverly Hills</t>
  </si>
  <si>
    <t>Richmond</t>
  </si>
  <si>
    <t>Grapevine</t>
  </si>
  <si>
    <t>Medford</t>
  </si>
  <si>
    <t>Bellevue</t>
  </si>
  <si>
    <t>Minneapolis</t>
  </si>
  <si>
    <t>Los Gatos</t>
  </si>
  <si>
    <t>Calhoun</t>
  </si>
  <si>
    <t>Kingsport</t>
  </si>
  <si>
    <t>Newark</t>
  </si>
  <si>
    <t>Auburn Hills</t>
  </si>
  <si>
    <t>Newport Beach</t>
  </si>
  <si>
    <t>Jacksonville</t>
  </si>
  <si>
    <t>Phoenix</t>
  </si>
  <si>
    <t>Las Vegas</t>
  </si>
  <si>
    <t>Estero</t>
  </si>
  <si>
    <t>Austin</t>
  </si>
  <si>
    <t>El Dorado</t>
  </si>
  <si>
    <t>Detroit</t>
  </si>
  <si>
    <t>Norfolk</t>
  </si>
  <si>
    <t>Railroads</t>
  </si>
  <si>
    <t>San Diego</t>
  </si>
  <si>
    <t>Memphis</t>
  </si>
  <si>
    <t>New Orleans</t>
  </si>
  <si>
    <t>Chattanooga</t>
  </si>
  <si>
    <t>Summit</t>
  </si>
  <si>
    <t>Pharmaceuticals</t>
  </si>
  <si>
    <t>Kalamazoo</t>
  </si>
  <si>
    <t>Cambridge</t>
  </si>
  <si>
    <t>South San Francisco</t>
  </si>
  <si>
    <t>Chesterfield</t>
  </si>
  <si>
    <t>Wayne</t>
  </si>
  <si>
    <t>Melville</t>
  </si>
  <si>
    <t>Rosemead</t>
  </si>
  <si>
    <t>Union</t>
  </si>
  <si>
    <t>Fort Worth</t>
  </si>
  <si>
    <t>Greensboro</t>
  </si>
  <si>
    <t>Princeton</t>
  </si>
  <si>
    <t>Des Moines</t>
  </si>
  <si>
    <t>Boise</t>
  </si>
  <si>
    <t>Tobacco</t>
  </si>
  <si>
    <t>Marvin R. Ellison</t>
  </si>
  <si>
    <t>Dublin</t>
  </si>
  <si>
    <t>Irvine</t>
  </si>
  <si>
    <t>Battle Creek</t>
  </si>
  <si>
    <t>Eden Prairie</t>
  </si>
  <si>
    <t>Hoboken</t>
  </si>
  <si>
    <t>Teaneck</t>
  </si>
  <si>
    <t>Monsanto</t>
  </si>
  <si>
    <t>Boca Raton</t>
  </si>
  <si>
    <t>Akron</t>
  </si>
  <si>
    <t>Tampa</t>
  </si>
  <si>
    <t>Sean M. O'Connor</t>
  </si>
  <si>
    <t>Denver</t>
  </si>
  <si>
    <t>Gap</t>
  </si>
  <si>
    <t>Food &amp; Drug Stores</t>
  </si>
  <si>
    <t>Monroe</t>
  </si>
  <si>
    <t>Long Beach</t>
  </si>
  <si>
    <t>Hartford</t>
  </si>
  <si>
    <t>Southfield</t>
  </si>
  <si>
    <t>Menomonee Falls</t>
  </si>
  <si>
    <t>Southern</t>
  </si>
  <si>
    <t>Washington</t>
  </si>
  <si>
    <t>Greg L. Armstrong</t>
  </si>
  <si>
    <t>Framingham</t>
  </si>
  <si>
    <t>Franklin</t>
  </si>
  <si>
    <t>Fort Lauderdale</t>
  </si>
  <si>
    <t>Goodlettsville</t>
  </si>
  <si>
    <t>Hoffman Estates</t>
  </si>
  <si>
    <t>Andrew J. Cecere</t>
  </si>
  <si>
    <t>Pietro Satriano</t>
  </si>
  <si>
    <t>Rosemont</t>
  </si>
  <si>
    <t>Thousand Oaks</t>
  </si>
  <si>
    <t>A. James Teague</t>
  </si>
  <si>
    <t>Susan Patricia Griffith</t>
  </si>
  <si>
    <t>Michael J. Long</t>
  </si>
  <si>
    <t>Centennial</t>
  </si>
  <si>
    <t>Thomas A. Kennedy</t>
  </si>
  <si>
    <t>Ryan M. Lance</t>
  </si>
  <si>
    <t>Wesley G. Bush</t>
  </si>
  <si>
    <t>Falls Church</t>
  </si>
  <si>
    <t>Richard A. Gonzalez</t>
  </si>
  <si>
    <t>North Chicago</t>
  </si>
  <si>
    <t>Jeffrey Gennette</t>
  </si>
  <si>
    <t>Clearwater</t>
  </si>
  <si>
    <t>Bernardo Hees</t>
  </si>
  <si>
    <t>Samuel R. Allen</t>
  </si>
  <si>
    <t>Moline</t>
  </si>
  <si>
    <t>Michael J. Kasbar</t>
  </si>
  <si>
    <t>Stuart Parker</t>
  </si>
  <si>
    <t>James R. Murdoch</t>
  </si>
  <si>
    <t>Richard D. Fairbank</t>
  </si>
  <si>
    <t>Alan D. Schnitzer</t>
  </si>
  <si>
    <t>Mark Zuckerberg</t>
  </si>
  <si>
    <t>John E. Schlifske</t>
  </si>
  <si>
    <t>Thomas M. Rutledge</t>
  </si>
  <si>
    <t>Jay D. Debertin</t>
  </si>
  <si>
    <t>Inver Grove Heights</t>
  </si>
  <si>
    <t>John T. Standley</t>
  </si>
  <si>
    <t>Camp Hill</t>
  </si>
  <si>
    <t>Phebe N. Novakovic</t>
  </si>
  <si>
    <t>Christopher M. Crane</t>
  </si>
  <si>
    <t>Mark G. Parker</t>
  </si>
  <si>
    <t>Beaverton</t>
  </si>
  <si>
    <t>Ernie L. Herrman</t>
  </si>
  <si>
    <t>Randall T. Jones Sr.</t>
  </si>
  <si>
    <t>Lakeland</t>
  </si>
  <si>
    <t>Thomas J. Wilson</t>
  </si>
  <si>
    <t>Northbrook</t>
  </si>
  <si>
    <t>Oscar Munoz</t>
  </si>
  <si>
    <t>Thomas P. Hayes</t>
  </si>
  <si>
    <t>Springdale</t>
  </si>
  <si>
    <t>Redwood City</t>
  </si>
  <si>
    <t>Roger W. Ferguson Jr.</t>
  </si>
  <si>
    <t>John W. McReynolds</t>
  </si>
  <si>
    <t>Lloyd C. Blankfein</t>
  </si>
  <si>
    <t>Roger W. Crandall</t>
  </si>
  <si>
    <t>James P. Gorman</t>
  </si>
  <si>
    <t>David H. Long</t>
  </si>
  <si>
    <t>D. James Umpleby III</t>
  </si>
  <si>
    <t>Darius Adamczyk</t>
  </si>
  <si>
    <t>Morris Plains</t>
  </si>
  <si>
    <t>Hubert B. Joly</t>
  </si>
  <si>
    <t>Richfield</t>
  </si>
  <si>
    <t>Edward H. Bastian</t>
  </si>
  <si>
    <t>David M. Cordani</t>
  </si>
  <si>
    <t>Bloomfield</t>
  </si>
  <si>
    <t>Kenneth C. Frazier</t>
  </si>
  <si>
    <t>Kenilworth</t>
  </si>
  <si>
    <t>Stephen S. Rasmussen</t>
  </si>
  <si>
    <t>W. Douglas Parker</t>
  </si>
  <si>
    <t>Michael F. Neidorff</t>
  </si>
  <si>
    <t>Theodore A. Mathas</t>
  </si>
  <si>
    <t>Nashville</t>
  </si>
  <si>
    <t>Midland</t>
  </si>
  <si>
    <t>Dion J. Weisler</t>
  </si>
  <si>
    <t>Charles H. Robbins</t>
  </si>
  <si>
    <t>Frederick W. Smith</t>
  </si>
  <si>
    <t>Mail, Package, and Freight Delivery</t>
  </si>
  <si>
    <t>Marillyn A. Hewson</t>
  </si>
  <si>
    <t>Brian Duperreault</t>
  </si>
  <si>
    <t>Ian C. Read</t>
  </si>
  <si>
    <t>Bruce D. Broussard</t>
  </si>
  <si>
    <t>Robert A. Iger</t>
  </si>
  <si>
    <t>Burbank</t>
  </si>
  <si>
    <t>Gary R. Heminger</t>
  </si>
  <si>
    <t>Findlay</t>
  </si>
  <si>
    <t>Gregory J. Hayes</t>
  </si>
  <si>
    <t>Farmington</t>
  </si>
  <si>
    <t>Robert G. Miller</t>
  </si>
  <si>
    <t>John R. Strangfeld</t>
  </si>
  <si>
    <t>David P. Abney</t>
  </si>
  <si>
    <t>Juan R. Luciano</t>
  </si>
  <si>
    <t>Indra K. Nooyi</t>
  </si>
  <si>
    <t>Mark T. Bertolini</t>
  </si>
  <si>
    <t>Steven A. Kandarian</t>
  </si>
  <si>
    <t>Michael S. Dell</t>
  </si>
  <si>
    <t>Round Rock</t>
  </si>
  <si>
    <t>Mooresville</t>
  </si>
  <si>
    <t>Donald H. Layton</t>
  </si>
  <si>
    <t>Brian C. Cornell</t>
  </si>
  <si>
    <t>Joseph W. Gorder</t>
  </si>
  <si>
    <t>David S. Taylor</t>
  </si>
  <si>
    <t>Alex Gorsky</t>
  </si>
  <si>
    <t>New Brunswick</t>
  </si>
  <si>
    <t>Greg C. Garland</t>
  </si>
  <si>
    <t>Michael L. Tipsord</t>
  </si>
  <si>
    <t>Bloomington</t>
  </si>
  <si>
    <t>Virginia M. Rometty</t>
  </si>
  <si>
    <t>Armonk</t>
  </si>
  <si>
    <t>Brian L. Roberts</t>
  </si>
  <si>
    <t>Michael L. Corbat</t>
  </si>
  <si>
    <t>Satya Nadella</t>
  </si>
  <si>
    <t>Redmond</t>
  </si>
  <si>
    <t>Larry Page</t>
  </si>
  <si>
    <t>Brian T. Moynihan</t>
  </si>
  <si>
    <t>Timothy J. Sloan</t>
  </si>
  <si>
    <t>Dennis A. Muilenburg</t>
  </si>
  <si>
    <t>Craig A. Menear</t>
  </si>
  <si>
    <t>Timothy C. Wentworth</t>
  </si>
  <si>
    <t>James Dimon</t>
  </si>
  <si>
    <t>Timothy J. Mayopoulos</t>
  </si>
  <si>
    <t>San Ramon</t>
  </si>
  <si>
    <t>W. Rodney McMullen</t>
  </si>
  <si>
    <t>Stefano Pessina</t>
  </si>
  <si>
    <t>W. Craig Jelinek</t>
  </si>
  <si>
    <t>Issaquah</t>
  </si>
  <si>
    <t>Lowell C. McAdam</t>
  </si>
  <si>
    <t>Jeffrey P. Bezos</t>
  </si>
  <si>
    <t>Steven H. Collis</t>
  </si>
  <si>
    <t>Chesterbrook</t>
  </si>
  <si>
    <t>James P. Hackett</t>
  </si>
  <si>
    <t>Dearborn</t>
  </si>
  <si>
    <t>Randall L. Stephenson</t>
  </si>
  <si>
    <t>Mary T. Barra</t>
  </si>
  <si>
    <t>Larry J. Merlo</t>
  </si>
  <si>
    <t>Woonsocket</t>
  </si>
  <si>
    <t>Minnetonka</t>
  </si>
  <si>
    <t>Cupertino</t>
  </si>
  <si>
    <t>Bentonville</t>
  </si>
  <si>
    <t>Insurance: Life, Health (stock)</t>
  </si>
  <si>
    <t>Real estate</t>
  </si>
  <si>
    <t>Brunswick</t>
  </si>
  <si>
    <t>Cabot</t>
  </si>
  <si>
    <t>Carlisle</t>
  </si>
  <si>
    <t>Albemarle</t>
  </si>
  <si>
    <t>Michael K. Wirth</t>
  </si>
  <si>
    <t>Michael C. Kaufmann</t>
  </si>
  <si>
    <t>John L. Flannery Jr.</t>
  </si>
  <si>
    <t>Leavenworth</t>
  </si>
  <si>
    <t>Gail K. Boudreaux</t>
  </si>
  <si>
    <t>Harrison</t>
  </si>
  <si>
    <t>Robert H. Swan</t>
  </si>
  <si>
    <t>Michigan</t>
  </si>
  <si>
    <t>Richard T. Hume</t>
  </si>
  <si>
    <t>Stephen J. Squeri</t>
  </si>
  <si>
    <t>James R. Quincey</t>
  </si>
  <si>
    <t>John Stankey</t>
  </si>
  <si>
    <t>Antonio Neri</t>
  </si>
  <si>
    <t>Mayfield</t>
  </si>
  <si>
    <t>John F. Milligan IV</t>
  </si>
  <si>
    <t>Dirk Van de Put</t>
  </si>
  <si>
    <t>New York City</t>
  </si>
  <si>
    <t>Marlboro</t>
  </si>
  <si>
    <t>Secaucus</t>
  </si>
  <si>
    <t>Livonia</t>
  </si>
  <si>
    <t>Elkhart</t>
  </si>
  <si>
    <t>Everett</t>
  </si>
  <si>
    <t>Coral Gables</t>
  </si>
  <si>
    <t>Rolling Meadows</t>
  </si>
  <si>
    <t>Bolingbrook</t>
  </si>
  <si>
    <t>Scottsdale</t>
  </si>
  <si>
    <t>Medina</t>
  </si>
  <si>
    <t>Pawtucket</t>
  </si>
  <si>
    <t>Worcester</t>
  </si>
  <si>
    <t>Norwood</t>
  </si>
  <si>
    <t>Baltimore</t>
  </si>
  <si>
    <t>Libertyville</t>
  </si>
  <si>
    <t>Overland Park</t>
  </si>
  <si>
    <t>Johnston</t>
  </si>
  <si>
    <t>Merrillville</t>
  </si>
  <si>
    <t>Sterling</t>
  </si>
  <si>
    <t>North Canton</t>
  </si>
  <si>
    <t>Sarasota</t>
  </si>
  <si>
    <t>Newton</t>
  </si>
  <si>
    <t>Flint</t>
  </si>
  <si>
    <t>Bismarck</t>
  </si>
  <si>
    <t>Winona</t>
  </si>
  <si>
    <t>Green Bay</t>
  </si>
  <si>
    <t>Berwyn</t>
  </si>
  <si>
    <t>Carmel</t>
  </si>
  <si>
    <t>Manhattan Beach</t>
  </si>
  <si>
    <t>Neenah</t>
  </si>
  <si>
    <t>Kenosha</t>
  </si>
  <si>
    <t>York</t>
  </si>
  <si>
    <t>Raleigh</t>
  </si>
  <si>
    <t>Carthage</t>
  </si>
  <si>
    <t>Grand Rapids</t>
  </si>
  <si>
    <t>Denton</t>
  </si>
  <si>
    <t>Thomasville</t>
  </si>
  <si>
    <t>West Des Moines</t>
  </si>
  <si>
    <t>West Palm Beach</t>
  </si>
  <si>
    <t>Woburn</t>
  </si>
  <si>
    <t>Delaware</t>
  </si>
  <si>
    <t>Novi</t>
  </si>
  <si>
    <t>Greenville</t>
  </si>
  <si>
    <t>Knoxville</t>
  </si>
  <si>
    <t>New Albany</t>
  </si>
  <si>
    <t>Milpitas</t>
  </si>
  <si>
    <t>Sunbury</t>
  </si>
  <si>
    <t>Avon Lake</t>
  </si>
  <si>
    <t>Chandler</t>
  </si>
  <si>
    <t>Reno</t>
  </si>
  <si>
    <t>Galveston</t>
  </si>
  <si>
    <t>Corona</t>
  </si>
  <si>
    <t>Beloit</t>
  </si>
  <si>
    <t>Stevens Point</t>
  </si>
  <si>
    <t>Laurel</t>
  </si>
  <si>
    <t>Rochester Hills</t>
  </si>
  <si>
    <t>San Leandro</t>
  </si>
  <si>
    <t>Covington</t>
  </si>
  <si>
    <t>Santa Rosa</t>
  </si>
  <si>
    <t>Rochester</t>
  </si>
  <si>
    <t>Watsonville</t>
  </si>
  <si>
    <t>Palm Beach Gardens</t>
  </si>
  <si>
    <t>Marysville</t>
  </si>
  <si>
    <t>Lebanon</t>
  </si>
  <si>
    <t>San Juan</t>
  </si>
  <si>
    <t>Puerto Rico</t>
  </si>
  <si>
    <t>Merrimack</t>
  </si>
  <si>
    <t>Portsmouth</t>
  </si>
  <si>
    <t>Fort Smith</t>
  </si>
  <si>
    <t>Hanover</t>
  </si>
  <si>
    <t>Ann Arbor</t>
  </si>
  <si>
    <t>Lexington</t>
  </si>
  <si>
    <t>Pasadena</t>
  </si>
  <si>
    <t>Salt Lake City</t>
  </si>
  <si>
    <t>Cockeysville</t>
  </si>
  <si>
    <t>Honolulu</t>
  </si>
  <si>
    <t>Costa Mesa</t>
  </si>
  <si>
    <t>Miramar</t>
  </si>
  <si>
    <t>Calabasas</t>
  </si>
  <si>
    <t>Lincoln</t>
  </si>
  <si>
    <t>White Plains</t>
  </si>
  <si>
    <t>Topeka</t>
  </si>
  <si>
    <t>Tacoma</t>
  </si>
  <si>
    <t>Crystal Lake</t>
  </si>
  <si>
    <t>Portland</t>
  </si>
  <si>
    <t>Miamisburg</t>
  </si>
  <si>
    <t>Reading</t>
  </si>
  <si>
    <t>Rockford</t>
  </si>
  <si>
    <t>Elgin</t>
  </si>
  <si>
    <t>Waterford</t>
  </si>
  <si>
    <t>Tucker</t>
  </si>
  <si>
    <t>Milford</t>
  </si>
  <si>
    <t>Fort Myers</t>
  </si>
  <si>
    <t>Provo</t>
  </si>
  <si>
    <t>Zeeland</t>
  </si>
  <si>
    <t>Leawood</t>
  </si>
  <si>
    <t>Coppell</t>
  </si>
  <si>
    <t>Pleasanton</t>
  </si>
  <si>
    <t>Shipping</t>
  </si>
  <si>
    <t>Darien</t>
  </si>
  <si>
    <t>Boulder</t>
  </si>
  <si>
    <t>Owatonna</t>
  </si>
  <si>
    <t>Muscatine</t>
  </si>
  <si>
    <t>Lake Oswego</t>
  </si>
  <si>
    <t>Hercules</t>
  </si>
  <si>
    <t>Ames</t>
  </si>
  <si>
    <t>Dayton</t>
  </si>
  <si>
    <t>Jersey City</t>
  </si>
  <si>
    <t>Fort Collins</t>
  </si>
  <si>
    <t>Tustin</t>
  </si>
  <si>
    <t>San Rafael</t>
  </si>
  <si>
    <t>Cary</t>
  </si>
  <si>
    <t>Westbrook</t>
  </si>
  <si>
    <t>Shoreview</t>
  </si>
  <si>
    <t>Lake Zurich</t>
  </si>
  <si>
    <t>Northfield</t>
  </si>
  <si>
    <t>Andover</t>
  </si>
  <si>
    <t>Daytona Beach</t>
  </si>
  <si>
    <t>Roswell</t>
  </si>
  <si>
    <t>Mission Viejo</t>
  </si>
  <si>
    <t>John Elkann</t>
  </si>
  <si>
    <t>Amsterdam</t>
  </si>
  <si>
    <t>Terry Gou</t>
  </si>
  <si>
    <t>Gu Shu</t>
  </si>
  <si>
    <t>Banks: Commercial and Savings</t>
  </si>
  <si>
    <t>Thomas Buberl</t>
  </si>
  <si>
    <t>Paris</t>
  </si>
  <si>
    <t>Patrick Pouyanne</t>
  </si>
  <si>
    <t>Ma Mingzhe</t>
  </si>
  <si>
    <t>Takahiro Hachigo</t>
  </si>
  <si>
    <t>Tokyo</t>
  </si>
  <si>
    <t>Tian Guoli</t>
  </si>
  <si>
    <t>Jeremy Weir</t>
  </si>
  <si>
    <t>Trading</t>
  </si>
  <si>
    <t>Singapore</t>
  </si>
  <si>
    <t>Chen Zhixin</t>
  </si>
  <si>
    <t>Shanghai</t>
  </si>
  <si>
    <t>Oliver Bate</t>
  </si>
  <si>
    <t>Munich</t>
  </si>
  <si>
    <t>Zhao Huan</t>
  </si>
  <si>
    <t>Yang Mingsheng</t>
  </si>
  <si>
    <t>Jean-Laurent Bonnafe</t>
  </si>
  <si>
    <t>Chen Siqing</t>
  </si>
  <si>
    <t>Alexey B. Miller</t>
  </si>
  <si>
    <t>Moscow</t>
  </si>
  <si>
    <t>Michael A. Wells</t>
  </si>
  <si>
    <t>Harald Kr??_ger</t>
  </si>
  <si>
    <t>Li Yue</t>
  </si>
  <si>
    <t>Hiroto Saikawa</t>
  </si>
  <si>
    <t>Hiroo Unoura</t>
  </si>
  <si>
    <t>Specialty Retailers</t>
  </si>
  <si>
    <t>Meng Fengchao</t>
  </si>
  <si>
    <t>Philippe R. Donnet</t>
  </si>
  <si>
    <t>Vagit Y. Alekperov</t>
  </si>
  <si>
    <t>Li Shaozhu</t>
  </si>
  <si>
    <t>Josef Kaeser</t>
  </si>
  <si>
    <t>Alexandre Bompard</t>
  </si>
  <si>
    <t>Ulf Mark Schneider</t>
  </si>
  <si>
    <t>Ren Zhengfei</t>
  </si>
  <si>
    <t>Ivan de Souza Monteiro</t>
  </si>
  <si>
    <t>Rio de Janeiro</t>
  </si>
  <si>
    <t>Jose Antonio Alvarez</t>
  </si>
  <si>
    <t>Madrid</t>
  </si>
  <si>
    <t>Won-Hee Lee</t>
  </si>
  <si>
    <t>Seoul</t>
  </si>
  <si>
    <t>Toshiaki Higashihara</t>
  </si>
  <si>
    <t>Timotheus Hottges</t>
  </si>
  <si>
    <t>Philippe Brassac</t>
  </si>
  <si>
    <t>Francesco Starace</t>
  </si>
  <si>
    <t>Rome</t>
  </si>
  <si>
    <t>Tae Won Chey /Dong Hyun Jang</t>
  </si>
  <si>
    <t>Masayoshi Son</t>
  </si>
  <si>
    <t>Yang Hua</t>
  </si>
  <si>
    <t>Klaus Schafer</t>
  </si>
  <si>
    <t>Claudio Descalzi</t>
  </si>
  <si>
    <t>John Flint</t>
  </si>
  <si>
    <t>Liu Qitao</t>
  </si>
  <si>
    <t>Jean-Bernard Levy</t>
  </si>
  <si>
    <t>Yan Hao</t>
  </si>
  <si>
    <t>Kenichiro Yoshida</t>
  </si>
  <si>
    <t>Ning Gaoning</t>
  </si>
  <si>
    <t>Yukio Uchida</t>
  </si>
  <si>
    <t>David J. Lewis</t>
  </si>
  <si>
    <t>www.tescoplc.com</t>
  </si>
  <si>
    <t>Motoya Okada</t>
  </si>
  <si>
    <t>www.aeon.info</t>
  </si>
  <si>
    <t>Isabelle Kocher</t>
  </si>
  <si>
    <t>www.engie.com</t>
  </si>
  <si>
    <t>Thomas Enders</t>
  </si>
  <si>
    <t>www.airbusgroup.com</t>
  </si>
  <si>
    <t>www.freddiemac.com</t>
  </si>
  <si>
    <t>Carlos Alberto Trevino Medina</t>
  </si>
  <si>
    <t>Mexico City</t>
  </si>
  <si>
    <t>www.pemex.com</t>
  </si>
  <si>
    <t>Carlos Tavares</t>
  </si>
  <si>
    <t>www.groupe-psa.com</t>
  </si>
  <si>
    <t>Tang Fuping</t>
  </si>
  <si>
    <t>www.minmetals.com</t>
  </si>
  <si>
    <t>Li Qingkui</t>
  </si>
  <si>
    <t>www.csg.cn</t>
  </si>
  <si>
    <t>Wang Wenyin</t>
  </si>
  <si>
    <t>www.amer.com.cn</t>
  </si>
  <si>
    <t>Martin Bruderm��_ller</t>
  </si>
  <si>
    <t>www.basf.com</t>
  </si>
  <si>
    <t>Li Guohua</t>
  </si>
  <si>
    <t>www.chinapost.com.cn</t>
  </si>
  <si>
    <t>Kazuhiro Tsuga</t>
  </si>
  <si>
    <t>www.panasonic.com/global</t>
  </si>
  <si>
    <t>Igor I. Sechin</t>
  </si>
  <si>
    <t>www.rosneft.com</t>
  </si>
  <si>
    <t>www.target.com</t>
  </si>
  <si>
    <t>Miao Jianmin</t>
  </si>
  <si>
    <t>www.picc.com.cn</t>
  </si>
  <si>
    <t>Dick Boer</t>
  </si>
  <si>
    <t>www.aholddelhaize.com</t>
  </si>
  <si>
    <t>Frank Appel</t>
  </si>
  <si>
    <t>www.dpdhl.com</t>
  </si>
  <si>
    <t>Joachim Wenning</t>
  </si>
  <si>
    <t>www.munichre.com</t>
  </si>
  <si>
    <t>Frederic Oudea</t>
  </si>
  <si>
    <t>www.societegenerale.com</t>
  </si>
  <si>
    <t>Yu Xubo</t>
  </si>
  <si>
    <t>www.cofco.com</t>
  </si>
  <si>
    <t>Megan J. Brennan</t>
  </si>
  <si>
    <t>www.usps.com</t>
  </si>
  <si>
    <t>Xu Heyi</t>
  </si>
  <si>
    <t>www.baicgroup.com.cn</t>
  </si>
  <si>
    <t>Xu Liuping</t>
  </si>
  <si>
    <t>www.faw.com.cn</t>
  </si>
  <si>
    <t>Hiroshi Shimizu</t>
  </si>
  <si>
    <t>www.nissay.co.jp</t>
  </si>
  <si>
    <t>Lakshmi N. Mittal</t>
  </si>
  <si>
    <t>Luxembourg</t>
  </si>
  <si>
    <t>www.arcelormittal.com</t>
  </si>
  <si>
    <t>www.lowes.com</t>
  </si>
  <si>
    <t>Takehiko Kakiuchi</t>
  </si>
  <si>
    <t>www.mitsubishicorp.com</t>
  </si>
  <si>
    <t>Fumiya Kokubu</t>
  </si>
  <si>
    <t>www.marubeni.com</t>
  </si>
  <si>
    <t>www.marathonpetroleum.com</t>
  </si>
  <si>
    <t>Wang Yuzhu</t>
  </si>
  <si>
    <t>www.tewoo.com</t>
  </si>
  <si>
    <t>C��_ndido Botelho Bracher</t>
  </si>
  <si>
    <t>Sao Paulo</t>
  </si>
  <si>
    <t>www.itau.com.br</t>
  </si>
  <si>
    <t>Carlos Ghosn</t>
  </si>
  <si>
    <t>www.groupe.renault.com</t>
  </si>
  <si>
    <t>www.pg.com</t>
  </si>
  <si>
    <t>www.metlife.com</t>
  </si>
  <si>
    <t>Sanjiv Singh</t>
  </si>
  <si>
    <t>New Delhi</t>
  </si>
  <si>
    <t>www.iocl.com</t>
  </si>
  <si>
    <t>www.ups.com</t>
  </si>
  <si>
    <t>Alexander R. Wynaendts</t>
  </si>
  <si>
    <t>www.aegon.com</t>
  </si>
  <si>
    <t>Yin Jiaxu</t>
  </si>
  <si>
    <t>www.norincogroup.com.cn</t>
  </si>
  <si>
    <t>Mario Greco</t>
  </si>
  <si>
    <t>Zurich</t>
  </si>
  <si>
    <t>www.zurich.com</t>
  </si>
  <si>
    <t>Mark Wilson</t>
  </si>
  <si>
    <t>www.aviva.com</t>
  </si>
  <si>
    <t>www.pepsico.com</t>
  </si>
  <si>
    <t>Seiji Inagaki</t>
  </si>
  <si>
    <t>www.dai-ichi-life-hd.com</t>
  </si>
  <si>
    <t>www.intel.com</t>
  </si>
  <si>
    <t>Mukesh D. Ambani</t>
  </si>
  <si>
    <t>Mumbai</t>
  </si>
  <si>
    <t>www.ril.com</t>
  </si>
  <si>
    <t>Chang Zhenming</t>
  </si>
  <si>
    <t>www.group.citic</t>
  </si>
  <si>
    <t>Francois Perol</t>
  </si>
  <si>
    <t>www.groupebpce.fr</t>
  </si>
  <si>
    <t>www.adm.com</t>
  </si>
  <si>
    <t>Paul Polman</t>
  </si>
  <si>
    <t>www.unilever.com</t>
  </si>
  <si>
    <t>www.aetna.com</t>
  </si>
  <si>
    <t>www.fedex.com</t>
  </si>
  <si>
    <t>R��_gis Degelcke</t>
  </si>
  <si>
    <t>www.auchanholding.com</t>
  </si>
  <si>
    <t>www.albertsonscompanies.com</t>
  </si>
  <si>
    <t>Vittorio Colao</t>
  </si>
  <si>
    <t>www.vodafone.com</t>
  </si>
  <si>
    <t>www.utc.com</t>
  </si>
  <si>
    <t>www.prudential.com</t>
  </si>
  <si>
    <t>Tan Ruisong</t>
  </si>
  <si>
    <t>www.avic.com</t>
  </si>
  <si>
    <t>Chen Derong</t>
  </si>
  <si>
    <t>www.baowugroup.com</t>
  </si>
  <si>
    <t>Tevin Vongvanich</t>
  </si>
  <si>
    <t>Bangkok</t>
  </si>
  <si>
    <t>www.pttplc.com</t>
  </si>
  <si>
    <t>Jose Maria Alvarez-Pallete Lopez</t>
  </si>
  <si>
    <t>www.telefonica.com</t>
  </si>
  <si>
    <t>Ichiro Kashitani</t>
  </si>
  <si>
    <t>www.toyota-tsusho.com</t>
  </si>
  <si>
    <t>Octavio de Lazari</t>
  </si>
  <si>
    <t>www.bradesco.com.br</t>
  </si>
  <si>
    <t>Ren Jianxin</t>
  </si>
  <si>
    <t>www.chemchina.com</t>
  </si>
  <si>
    <t>Peng Chun</t>
  </si>
  <si>
    <t>www.bankcomm.com</t>
  </si>
  <si>
    <t>Severin Schwan</t>
  </si>
  <si>
    <t>www.roche.com</t>
  </si>
  <si>
    <t>Carlos Brito</t>
  </si>
  <si>
    <t>www.ab-inbev.com</t>
  </si>
  <si>
    <t>Ralph Hamers</t>
  </si>
  <si>
    <t>www.ing.com</t>
  </si>
  <si>
    <t>Nigel Wilson</t>
  </si>
  <si>
    <t>www.legalandgeneralgroup.com</t>
  </si>
  <si>
    <t>Gonzalo Ram��_rez Martiarena</t>
  </si>
  <si>
    <t>Rotterdam</t>
  </si>
  <si>
    <t>www.ldc.com</t>
  </si>
  <si>
    <t>Thomas L. Bene</t>
  </si>
  <si>
    <t>www.sysco.com</t>
  </si>
  <si>
    <t>Paulo Rogerio Caffarelli</t>
  </si>
  <si>
    <t>www.bb.com.br</t>
  </si>
  <si>
    <t>www.disney.com</t>
  </si>
  <si>
    <t>Nobuyuki Hirano</t>
  </si>
  <si>
    <t>www.mufg.jp</t>
  </si>
  <si>
    <t>Seong-Jin Jo</t>
  </si>
  <si>
    <t>www.lg.com</t>
  </si>
  <si>
    <t>Ryuichi Isaka</t>
  </si>
  <si>
    <t>www.7andi.com</t>
  </si>
  <si>
    <t>Daniel Hajj Aboumrad</t>
  </si>
  <si>
    <t>www.americamovil.com</t>
  </si>
  <si>
    <t>Richard Qiangdong Liu</t>
  </si>
  <si>
    <t>www.jd.com</t>
  </si>
  <si>
    <t>Yan Zhiyong</t>
  </si>
  <si>
    <t>www.powerchina.cn</t>
  </si>
  <si>
    <t>www.humana.com</t>
  </si>
  <si>
    <t>Oh-Joon Kwon</t>
  </si>
  <si>
    <t>www.posco.com</t>
  </si>
  <si>
    <t>Zhang Shiping</t>
  </si>
  <si>
    <t>Textiles</t>
  </si>
  <si>
    <t>www.weiqiaocy.com</t>
  </si>
  <si>
    <t>Tomoaki Kobayakawa</t>
  </si>
  <si>
    <t>www.tepco.co.jp</t>
  </si>
  <si>
    <t>www.pfizer.com</t>
  </si>
  <si>
    <t>JongKap Kim</t>
  </si>
  <si>
    <t>www.kepco.co.kr</t>
  </si>
  <si>
    <t>Ant��_nio Horta-Osorio</t>
  </si>
  <si>
    <t>www.lloydsbankinggroup.com</t>
  </si>
  <si>
    <t>www.hp.com</t>
  </si>
  <si>
    <t>Wan Zulkiflee Wan Ariffin</t>
  </si>
  <si>
    <t>Kuala Lumpur</t>
  </si>
  <si>
    <t>www.petronas.com</t>
  </si>
  <si>
    <t>Takeshi Kunibe</t>
  </si>
  <si>
    <t>www.smfg.co.jp</t>
  </si>
  <si>
    <t>Werner Baumann</t>
  </si>
  <si>
    <t>www.bayer.com</t>
  </si>
  <si>
    <t>She Lulin</t>
  </si>
  <si>
    <t>www.sinopharm.com</t>
  </si>
  <si>
    <t>Richard J.B. Goyder</t>
  </si>
  <si>
    <t>www.wesfarmers.com.au</t>
  </si>
  <si>
    <t>Didier Leveque</t>
  </si>
  <si>
    <t>www.finatis.fr</t>
  </si>
  <si>
    <t>Dinesh K. Sarraf</t>
  </si>
  <si>
    <t>www.ongcindia.com</t>
  </si>
  <si>
    <t>Kosei Shindo</t>
  </si>
  <si>
    <t>www.nssmc.com</t>
  </si>
  <si>
    <t>Jos��_ Batista Sobrinho</t>
  </si>
  <si>
    <t>jbss.infoinvest.com.br</t>
  </si>
  <si>
    <t>www.lockheedmartin.com</t>
  </si>
  <si>
    <t>Frederic Lavenir</t>
  </si>
  <si>
    <t>www.cnp.fr</t>
  </si>
  <si>
    <t>Zeng Qinghong</t>
  </si>
  <si>
    <t>www.gagc.com.cn</t>
  </si>
  <si>
    <t>Vasant Narasimhan</t>
  </si>
  <si>
    <t>www.novartis.com</t>
  </si>
  <si>
    <t>Masahiro Okafuji</t>
  </si>
  <si>
    <t>www.itochu.co.jp</t>
  </si>
  <si>
    <t>Herman O. Gref</t>
  </si>
  <si>
    <t>www.sberbank.ru</t>
  </si>
  <si>
    <t>Elmar Degenhart</t>
  </si>
  <si>
    <t>www.continental-corporation.com</t>
  </si>
  <si>
    <t>www.aig.com</t>
  </si>
  <si>
    <t>Sidney Toledano</t>
  </si>
  <si>
    <t>www.dior-finance.com</t>
  </si>
  <si>
    <t>Tsuyoshi Nagano</t>
  </si>
  <si>
    <t>www.tokiomarinehd.com</t>
  </si>
  <si>
    <t>www.centene.com</t>
  </si>
  <si>
    <t>Richard Lutz</t>
  </si>
  <si>
    <t>Berlin</t>
  </si>
  <si>
    <t>www.deutschebahn.com</t>
  </si>
  <si>
    <t>www.cisco.com</t>
  </si>
  <si>
    <t>Tian Huiyu</t>
  </si>
  <si>
    <t>www.cmbchina.com</t>
  </si>
  <si>
    <t>Rolf Martin Schmitz</t>
  </si>
  <si>
    <t>www.rwe.com</t>
  </si>
  <si>
    <t>Rajnish Kumar</t>
  </si>
  <si>
    <t>www.sbi.co.in</t>
  </si>
  <si>
    <t>www.energytransfer.com</t>
  </si>
  <si>
    <t>Heinrich Hiesinger</t>
  </si>
  <si>
    <t>www.thyssenkrupp.com</t>
  </si>
  <si>
    <t>Han-Woo Park</t>
  </si>
  <si>
    <t>www.kia.com</t>
  </si>
  <si>
    <t>He Qing</t>
  </si>
  <si>
    <t>www.cpic.com.cn</t>
  </si>
  <si>
    <t>Yasuyoshi Karasawa</t>
  </si>
  <si>
    <t>www.ms-ad-hd.com</t>
  </si>
  <si>
    <t>Yu Dehui</t>
  </si>
  <si>
    <t>www.chalco.com.cn</t>
  </si>
  <si>
    <t>Christian Sewing</t>
  </si>
  <si>
    <t>Frankfurt</t>
  </si>
  <si>
    <t>www.db.com</t>
  </si>
  <si>
    <t>Carlos Torres Vila</t>
  </si>
  <si>
    <t>www.bbva.com</t>
  </si>
  <si>
    <t>Stephane Richard</t>
  </si>
  <si>
    <t>www.orange.com</t>
  </si>
  <si>
    <t>Xavier Huillard</t>
  </si>
  <si>
    <t>www.vinci.com</t>
  </si>
  <si>
    <t>Gao Guofu</t>
  </si>
  <si>
    <t>www.spdb.com.cn</t>
  </si>
  <si>
    <t>Koji Arima</t>
  </si>
  <si>
    <t>www.denso.com/global</t>
  </si>
  <si>
    <t>Hui Ka Yan</t>
  </si>
  <si>
    <t>www.evergrande.com</t>
  </si>
  <si>
    <t>Pierre-Andre de Chalendar</t>
  </si>
  <si>
    <t>www.saint-gobain.com</t>
  </si>
  <si>
    <t>Guenter Butschek</t>
  </si>
  <si>
    <t>www.tatamotors.com</t>
  </si>
  <si>
    <t>Soren W. Schroder</t>
  </si>
  <si>
    <t>www.bunge.com</t>
  </si>
  <si>
    <t>Li Weimin</t>
  </si>
  <si>
    <t>www.snjt.com</t>
  </si>
  <si>
    <t>Chen Jianhua</t>
  </si>
  <si>
    <t>www.hengli.com</t>
  </si>
  <si>
    <t>Makoto Takahashi</t>
  </si>
  <si>
    <t>www.kddi.com</t>
  </si>
  <si>
    <t>Tao Yiping</t>
  </si>
  <si>
    <t>www.cib.com.cn</t>
  </si>
  <si>
    <t>www.caterpillar.com</t>
  </si>
  <si>
    <t>Yu Yong</t>
  </si>
  <si>
    <t>www.hbisco.com</t>
  </si>
  <si>
    <t>Yang Yuanqing</t>
  </si>
  <si>
    <t>Hong Kong</t>
  </si>
  <si>
    <t>www.lenovo.com</t>
  </si>
  <si>
    <t>Roy Gori</t>
  </si>
  <si>
    <t>www.manulife.com</t>
  </si>
  <si>
    <t>Gong Yande</t>
  </si>
  <si>
    <t>www.chinasouth.com.cn</t>
  </si>
  <si>
    <t>Song Zhiping</t>
  </si>
  <si>
    <t>www.cnbm.com.cn</t>
  </si>
  <si>
    <t>Tae-Jong Lee</t>
  </si>
  <si>
    <t>www.hanwhacorp.co.kr</t>
  </si>
  <si>
    <t>Hu Wenming</t>
  </si>
  <si>
    <t>www.csic.com.cn</t>
  </si>
  <si>
    <t>Tatsuo Yasunaga</t>
  </si>
  <si>
    <t>www.mitsui.com</t>
  </si>
  <si>
    <t>www.nationwide.com</t>
  </si>
  <si>
    <t>Kuok Khoon Hong</t>
  </si>
  <si>
    <t>www.wilmar-international.com</t>
  </si>
  <si>
    <t>www.morganstanley.com</t>
  </si>
  <si>
    <t>Masayuki Hyodo</t>
  </si>
  <si>
    <t>www.sumitomocorp.co.jp</t>
  </si>
  <si>
    <t>Zheng Wanchun</t>
  </si>
  <si>
    <t>www.cmbc.com.cn</t>
  </si>
  <si>
    <t>Zhang Yuliang</t>
  </si>
  <si>
    <t>www.ldjt.com.cn</t>
  </si>
  <si>
    <t>Nicke Widyawati</t>
  </si>
  <si>
    <t>Jakarta</t>
  </si>
  <si>
    <t>www.pertamina.com</t>
  </si>
  <si>
    <t>Johannes Teyssen</t>
  </si>
  <si>
    <t>www.eon.com</t>
  </si>
  <si>
    <t>www.libertymutual.com</t>
  </si>
  <si>
    <t>Xu Jian</t>
  </si>
  <si>
    <t>www.sinomach.com.cn</t>
  </si>
  <si>
    <t>Christian Mumenthaler</t>
  </si>
  <si>
    <t>www.swissre.com</t>
  </si>
  <si>
    <t>www.newyorklife.com</t>
  </si>
  <si>
    <t>www.gs.com</t>
  </si>
  <si>
    <t>www.aa.com</t>
  </si>
  <si>
    <t>www.bestbuy.com</t>
  </si>
  <si>
    <t>Josu Jon Imaz San Miguel</t>
  </si>
  <si>
    <t>www.repsol.com</t>
  </si>
  <si>
    <t>www.cigna.com</t>
  </si>
  <si>
    <t>www.charter.com</t>
  </si>
  <si>
    <t>Alistair Phillips-Davies</t>
  </si>
  <si>
    <t>www.sse.com</t>
  </si>
  <si>
    <t>www.delta.com</t>
  </si>
  <si>
    <t>Li Shufu</t>
  </si>
  <si>
    <t>www.geely.com</t>
  </si>
  <si>
    <t>Wolf-Henning Scheider</t>
  </si>
  <si>
    <t>www.zf.com</t>
  </si>
  <si>
    <t>Olaf Koch</t>
  </si>
  <si>
    <t>www.metroag.de</t>
  </si>
  <si>
    <t>Wang Tingge</t>
  </si>
  <si>
    <t>www.zjmi.com</t>
  </si>
  <si>
    <t>Olivier Brandicourt</t>
  </si>
  <si>
    <t>www.sanofi.com</t>
  </si>
  <si>
    <t>J. Bruce Flatt</t>
  </si>
  <si>
    <t>www.brookfield.com</t>
  </si>
  <si>
    <t>Wang Xiaochu</t>
  </si>
  <si>
    <t>www.chinaunicom-a.com</t>
  </si>
  <si>
    <t>www.facebook.com</t>
  </si>
  <si>
    <t>www.honeywell.com</t>
  </si>
  <si>
    <t>www.merck.com</t>
  </si>
  <si>
    <t>Carsten Spohr</t>
  </si>
  <si>
    <t>www.lufthansagroup.com</t>
  </si>
  <si>
    <t>Jean-Sebastien Jacques</t>
  </si>
  <si>
    <t>www.riotinto.com</t>
  </si>
  <si>
    <t>Takeshi Sugiyama</t>
  </si>
  <si>
    <t>www.mitsubishielectric.com</t>
  </si>
  <si>
    <t>Li Jianhong</t>
  </si>
  <si>
    <t>www.cmhk.com</t>
  </si>
  <si>
    <t>Yousef Abdullah Al-Benyan</t>
  </si>
  <si>
    <t>Riyadh</t>
  </si>
  <si>
    <t>www.sabic.com</t>
  </si>
  <si>
    <t>Paul Desmarais Jr. /Andre Desmarais</t>
  </si>
  <si>
    <t>www.powercorporation.com</t>
  </si>
  <si>
    <t>Ben Keswick</t>
  </si>
  <si>
    <t>www.jardines.com</t>
  </si>
  <si>
    <t>Marcelino Fernandez Verdes</t>
  </si>
  <si>
    <t>www.grupoacs.com</t>
  </si>
  <si>
    <t>Syh-Jang Liao</t>
  </si>
  <si>
    <t>Taipei</t>
  </si>
  <si>
    <t>www.pegatroncorp.com</t>
  </si>
  <si>
    <t>Martin Lundstedt</t>
  </si>
  <si>
    <t>www.volvogroup.com</t>
  </si>
  <si>
    <t>Donald J. Walker</t>
  </si>
  <si>
    <t>www.magna.com</t>
  </si>
  <si>
    <t>Yang Yue</t>
  </si>
  <si>
    <t>www.sxycpc.com</t>
  </si>
  <si>
    <t>Cao Peixi</t>
  </si>
  <si>
    <t>www.chng.com.cn</t>
  </si>
  <si>
    <t>Emma N. Walmsley</t>
  </si>
  <si>
    <t>www.gsk.com</t>
  </si>
  <si>
    <t>Torsten Leue</t>
  </si>
  <si>
    <t>www.talanx.com</t>
  </si>
  <si>
    <t>David I. McKay</t>
  </si>
  <si>
    <t>www.rbc.com</t>
  </si>
  <si>
    <t>www.allstate.com</t>
  </si>
  <si>
    <t>Yang Zhaoqian</t>
  </si>
  <si>
    <t>www.shccig.com</t>
  </si>
  <si>
    <t>Ng Keng Hooi</t>
  </si>
  <si>
    <t>www.aia.com</t>
  </si>
  <si>
    <t>Andrew Mackenzie</t>
  </si>
  <si>
    <t>www.bhpbilliton.com</t>
  </si>
  <si>
    <t>www.tysonfoods.com</t>
  </si>
  <si>
    <t>Stephan Sturm</t>
  </si>
  <si>
    <t>www.fresenius.com</t>
  </si>
  <si>
    <t>Brian P. Hannasch</t>
  </si>
  <si>
    <t>Daniel Zhang</t>
  </si>
  <si>
    <t>www.alibabagroup.com</t>
  </si>
  <si>
    <t>www.united.com</t>
  </si>
  <si>
    <t>Safra A. Catz /Mark V. Hurd</t>
  </si>
  <si>
    <t>www.oracle.com</t>
  </si>
  <si>
    <t>Michael Coupe</t>
  </si>
  <si>
    <t>www.j-sainsbury.co.uk</t>
  </si>
  <si>
    <t>Matteo Del Fante</t>
  </si>
  <si>
    <t>www.posteitaliane.it</t>
  </si>
  <si>
    <t>S��_ren Skou</t>
  </si>
  <si>
    <t>Copenhagen</t>
  </si>
  <si>
    <t>www.maersk.com</t>
  </si>
  <si>
    <t>Sergio P. Ermotti</t>
  </si>
  <si>
    <t>www.ubs.com</t>
  </si>
  <si>
    <t>Martin Bouygues</t>
  </si>
  <si>
    <t>www.bouygues.com</t>
  </si>
  <si>
    <t>Galen G. Weston</t>
  </si>
  <si>
    <t>www.weston.ca</t>
  </si>
  <si>
    <t>Akio Negishi</t>
  </si>
  <si>
    <t>www.meijiyasuda.co.jp</t>
  </si>
  <si>
    <t>Markus Mosa</t>
  </si>
  <si>
    <t>Hamburg</t>
  </si>
  <si>
    <t>www.edeka-verbund.de</t>
  </si>
  <si>
    <t>Shunichi Miyanaga</t>
  </si>
  <si>
    <t>www.mhi.com</t>
  </si>
  <si>
    <t>Zhang Zhengao</t>
  </si>
  <si>
    <t>www.poly.com.cn</t>
  </si>
  <si>
    <t>Tatsuya Tanaka</t>
  </si>
  <si>
    <t>www.fujitsu.com</t>
  </si>
  <si>
    <t>D. Rajkumar</t>
  </si>
  <si>
    <t>www.bharatpetroleum.in</t>
  </si>
  <si>
    <t>www.techdata.com</t>
  </si>
  <si>
    <t>Pierre Nanterme</t>
  </si>
  <si>
    <t>www.accenture.com</t>
  </si>
  <si>
    <t>Fujio Mitarai</t>
  </si>
  <si>
    <t>www.canon.com</t>
  </si>
  <si>
    <t>Iain C. Conn</t>
  </si>
  <si>
    <t>www.centrica.com</t>
  </si>
  <si>
    <t>www.tiaa.org</t>
  </si>
  <si>
    <t>Guillaume Pepy</t>
  </si>
  <si>
    <t>www.sncf.com</t>
  </si>
  <si>
    <t>www.tjx.com</t>
  </si>
  <si>
    <t>Li Xiaopeng</t>
  </si>
  <si>
    <t>www.ebchina.com</t>
  </si>
  <si>
    <t>Fang Hongbo</t>
  </si>
  <si>
    <t>www.midea.com</t>
  </si>
  <si>
    <t>Carlo Messina</t>
  </si>
  <si>
    <t>www.group.intesasanpaolo.com</t>
  </si>
  <si>
    <t>Fabio Schvartsman</t>
  </si>
  <si>
    <t>www.vale.com</t>
  </si>
  <si>
    <t>Nobuaki Kurumatani</t>
  </si>
  <si>
    <t>www.toshiba.co.jp</t>
  </si>
  <si>
    <t>www.americanexpress.com</t>
  </si>
  <si>
    <t>www.coca-colacompany.com</t>
  </si>
  <si>
    <t>Yasumori Ihara</t>
  </si>
  <si>
    <t>www.aisin.com</t>
  </si>
  <si>
    <t>Jose Ignacio Sanchez Galan</t>
  </si>
  <si>
    <t>www.iberdrola.com</t>
  </si>
  <si>
    <t>Pony Ma</t>
  </si>
  <si>
    <t>www.tencent.com</t>
  </si>
  <si>
    <t>Yu Liang</t>
  </si>
  <si>
    <t>www.vanke.com</t>
  </si>
  <si>
    <t>Wang Jianping</t>
  </si>
  <si>
    <t>www.ceec.net.cn</t>
  </si>
  <si>
    <t>www.publix.com</t>
  </si>
  <si>
    <t>Xu Lirong</t>
  </si>
  <si>
    <t>www.coscoshipping.com</t>
  </si>
  <si>
    <t>James E. Staley</t>
  </si>
  <si>
    <t>www.home.barclays</t>
  </si>
  <si>
    <t>Bharat B. Masrani</t>
  </si>
  <si>
    <t>www.tdbank.com</t>
  </si>
  <si>
    <t>Bhavesh V. Patel</t>
  </si>
  <si>
    <t>www.lyb.com</t>
  </si>
  <si>
    <t>William J. Randall</t>
  </si>
  <si>
    <t>www.thisisnoble.com</t>
  </si>
  <si>
    <t>www.nike.com</t>
  </si>
  <si>
    <t>Ulrich Spiesshofer</t>
  </si>
  <si>
    <t>www.abb.com</t>
  </si>
  <si>
    <t>Takeo Higuchi</t>
  </si>
  <si>
    <t>www.daiwahouse.co.jp</t>
  </si>
  <si>
    <t>Wu Yansheng</t>
  </si>
  <si>
    <t>www.spacechina.com</t>
  </si>
  <si>
    <t>Al Monaco</t>
  </si>
  <si>
    <t>www.enbridge.com</t>
  </si>
  <si>
    <t>Gao Hongwei</t>
  </si>
  <si>
    <t>www.casic.com.cn</t>
  </si>
  <si>
    <t>Kengo Sakurada</t>
  </si>
  <si>
    <t>www.sompo-hd.com</t>
  </si>
  <si>
    <t>Toshihiro Suzuki</t>
  </si>
  <si>
    <t>www.globalsuzuki.com</t>
  </si>
  <si>
    <t>Matthew Comyn</t>
  </si>
  <si>
    <t>Sydney</t>
  </si>
  <si>
    <t>www.commbank.com.au</t>
  </si>
  <si>
    <t>Masahiro Hashimoto</t>
  </si>
  <si>
    <t>www.sumitomolife.co.jp</t>
  </si>
  <si>
    <t>www.wfscorp.com</t>
  </si>
  <si>
    <t>Hitoshi Ochi</t>
  </si>
  <si>
    <t>www.mitsubishichem-hd.co.jp</t>
  </si>
  <si>
    <t>Mo Bin</t>
  </si>
  <si>
    <t>www.countrygarden.com.cn</t>
  </si>
  <si>
    <t>Barry Lam</t>
  </si>
  <si>
    <t>www.quantatw.com</t>
  </si>
  <si>
    <t>Wolfgang Kirsch</t>
  </si>
  <si>
    <t>www.dzbank.com</t>
  </si>
  <si>
    <t>www.exeloncorp.com</t>
  </si>
  <si>
    <t>www.massmutual.com</t>
  </si>
  <si>
    <t>Eiji Hayashida</t>
  </si>
  <si>
    <t>www.jfe-holdings.co.jp</t>
  </si>
  <si>
    <t>Yang GuoZhan</t>
  </si>
  <si>
    <t>www.jznyjt.com</t>
  </si>
  <si>
    <t>Xu Xiaoxi</t>
  </si>
  <si>
    <t>www.itgholding.com.cn</t>
  </si>
  <si>
    <t>Zhang Jing</t>
  </si>
  <si>
    <t>www.cedarhd.com</t>
  </si>
  <si>
    <t>Huang Wenzhou</t>
  </si>
  <si>
    <t>www.chinacdc.com</t>
  </si>
  <si>
    <t>www.conocophillips.com</t>
  </si>
  <si>
    <t>Shen Bin</t>
  </si>
  <si>
    <t>www.shasteel.cn</t>
  </si>
  <si>
    <t>Masaaki Tsuya</t>
  </si>
  <si>
    <t>www.bridgestone.com</t>
  </si>
  <si>
    <t>Evan G. Greenberg</t>
  </si>
  <si>
    <t>www.chubb.com</t>
  </si>
  <si>
    <t>Tatsufumi Sakai</t>
  </si>
  <si>
    <t>www.mizuho-fg.co.jp</t>
  </si>
  <si>
    <t>Mark Liu /C.C. Wei</t>
  </si>
  <si>
    <t>www.tsmc.com</t>
  </si>
  <si>
    <t>Rui Xiaowu</t>
  </si>
  <si>
    <t>www.cec.com.cn</t>
  </si>
  <si>
    <t>Long Ziping</t>
  </si>
  <si>
    <t>www.jxcc.com</t>
  </si>
  <si>
    <t>Zhou Qiang</t>
  </si>
  <si>
    <t>www.cnaf.com</t>
  </si>
  <si>
    <t>www.chsinc.com</t>
  </si>
  <si>
    <t>Tidjane Thiam</t>
  </si>
  <si>
    <t>www.credit-suisse.com</t>
  </si>
  <si>
    <t>Li Tzar Kuoi, Victor /Fok Kin Ning, Canning</t>
  </si>
  <si>
    <t>www.ckh.com.hk</t>
  </si>
  <si>
    <t>Zhang Shuili</t>
  </si>
  <si>
    <t>www.xiangyu-group.com</t>
  </si>
  <si>
    <t>Michael F. Roman</t>
  </si>
  <si>
    <t>www.3m.com</t>
  </si>
  <si>
    <t>Gavin E. Patterson</t>
  </si>
  <si>
    <t>www.btplc.com</t>
  </si>
  <si>
    <t>Masamichi Kogai</t>
  </si>
  <si>
    <t>Hiroshima</t>
  </si>
  <si>
    <t>www.mazda.com</t>
  </si>
  <si>
    <t>www.warnermediagroup.com</t>
  </si>
  <si>
    <t>Young-Deuk Lim</t>
  </si>
  <si>
    <t>www.mobis.co.kr</t>
  </si>
  <si>
    <t>Xi Guohua</t>
  </si>
  <si>
    <t>www.xxcig.com</t>
  </si>
  <si>
    <t>Albert Manifold</t>
  </si>
  <si>
    <t>www.crh.com</t>
  </si>
  <si>
    <t>www.generaldynamics.com</t>
  </si>
  <si>
    <t>Yasuyuki Yoshinaga</t>
  </si>
  <si>
    <t>www.subaru.co.jp</t>
  </si>
  <si>
    <t>Sun Yongcai</t>
  </si>
  <si>
    <t>www.crrcgc.cc</t>
  </si>
  <si>
    <t>Paal Kibsgaard</t>
  </si>
  <si>
    <t>Oil &amp; Gas Equipment, Services</t>
  </si>
  <si>
    <t>www.slb.com</t>
  </si>
  <si>
    <t>www.riteaid.com</t>
  </si>
  <si>
    <t>Xiong Qun Li</t>
  </si>
  <si>
    <t>www.cetc.com.cn</t>
  </si>
  <si>
    <t>George R. Oliver</t>
  </si>
  <si>
    <t>www.johnsoncontrols.com</t>
  </si>
  <si>
    <t>www.usaa.com</t>
  </si>
  <si>
    <t>www.capitalone.com</t>
  </si>
  <si>
    <t>Jean-Paul Agon</t>
  </si>
  <si>
    <t>www.loreal.com</t>
  </si>
  <si>
    <t>Lei Fanpei</t>
  </si>
  <si>
    <t>www.cssc.net.cn</t>
  </si>
  <si>
    <t>www.johndeere.com</t>
  </si>
  <si>
    <t>Qian Zhimin</t>
  </si>
  <si>
    <t>www.spic.com.cn</t>
  </si>
  <si>
    <t>Omar S. Ishrak</t>
  </si>
  <si>
    <t>www.medtronic.com</t>
  </si>
  <si>
    <t>Zhao Jianguo</t>
  </si>
  <si>
    <t>www.chd.com.cn</t>
  </si>
  <si>
    <t>Shunichi Kito</t>
  </si>
  <si>
    <t>www.idemitsu.com</t>
  </si>
  <si>
    <t>Li Xiyong</t>
  </si>
  <si>
    <t>www.ykjt.cn</t>
  </si>
  <si>
    <t>www.intlfcstone.com</t>
  </si>
  <si>
    <t>www.northwesternmutual.com</t>
  </si>
  <si>
    <t>Jean Pierre Mustier</t>
  </si>
  <si>
    <t>Milan</t>
  </si>
  <si>
    <t>www.unicreditgroup.eu</t>
  </si>
  <si>
    <t>www.enterpriseproducts.com</t>
  </si>
  <si>
    <t>Jui-Tsung Chen</t>
  </si>
  <si>
    <t>www.compal.com</t>
  </si>
  <si>
    <t>Rajesh J. Mehta</t>
  </si>
  <si>
    <t>www.rajeshindia.com</t>
  </si>
  <si>
    <t>Frederic Gagey</t>
  </si>
  <si>
    <t>www.airfranceklm.com</t>
  </si>
  <si>
    <t>www.travelers.com</t>
  </si>
  <si>
    <t>Pablo Isla Alvarez de Tejera</t>
  </si>
  <si>
    <t>www.inditex.com</t>
  </si>
  <si>
    <t>www.hpe.com</t>
  </si>
  <si>
    <t>Ming-Ho Hsiung</t>
  </si>
  <si>
    <t>www.cathaylife.com.tw</t>
  </si>
  <si>
    <t>Andr��_ Calantzopoulos</t>
  </si>
  <si>
    <t>www.pmi.com</t>
  </si>
  <si>
    <t>Joos Sutter</t>
  </si>
  <si>
    <t>www.coop.ch</t>
  </si>
  <si>
    <t>Dominic Blakemore</t>
  </si>
  <si>
    <t>www.compass-group.com</t>
  </si>
  <si>
    <t>Brian C. Hartzer</t>
  </si>
  <si>
    <t>www.westpac.com.au</t>
  </si>
  <si>
    <t>Fabrice Zumbrunnen</t>
  </si>
  <si>
    <t>www.migros.ch</t>
  </si>
  <si>
    <t>www.21cf.com</t>
  </si>
  <si>
    <t>Shuichi Watanabe</t>
  </si>
  <si>
    <t>www.medipal.co.jp</t>
  </si>
  <si>
    <t>Antoine Frerot</t>
  </si>
  <si>
    <t>www.veolia.com</t>
  </si>
  <si>
    <t>Shigeki Iwane</t>
  </si>
  <si>
    <t>www.kepco.co.jp</t>
  </si>
  <si>
    <t>Sung-Chul Hyun</t>
  </si>
  <si>
    <t>www.samsunglife.com</t>
  </si>
  <si>
    <t>www.abbvie.com</t>
  </si>
  <si>
    <t>Frans A. van Houten</t>
  </si>
  <si>
    <t>www.philips.com</t>
  </si>
  <si>
    <t>Jean-Pascal Tricoire</t>
  </si>
  <si>
    <t>www.schneider-electric.com</t>
  </si>
  <si>
    <t>Masayoshi Matsumoto</t>
  </si>
  <si>
    <t>www.global-sei.com</t>
  </si>
  <si>
    <t>Emmanuel Faber</t>
  </si>
  <si>
    <t>www.danone.com</t>
  </si>
  <si>
    <t>Yao Lin</t>
  </si>
  <si>
    <t>www.ansteel.cn</t>
  </si>
  <si>
    <t>Francisco Reynes Massanet</t>
  </si>
  <si>
    <t>www.gasnaturalfenosa.com</t>
  </si>
  <si>
    <t>Brian J. Porter</t>
  </si>
  <si>
    <t>www.scotiabank.com</t>
  </si>
  <si>
    <t>Zhang Gongyan</t>
  </si>
  <si>
    <t>www.shougang.com.cn</t>
  </si>
  <si>
    <t>Simon Lin</t>
  </si>
  <si>
    <t>www.wistron.com</t>
  </si>
  <si>
    <t>www.abbott.com</t>
  </si>
  <si>
    <t>Philippe Wahl</t>
  </si>
  <si>
    <t>www.laposte.fr</t>
  </si>
  <si>
    <t>Levent Cakiroglu</t>
  </si>
  <si>
    <t>Istanbul</t>
  </si>
  <si>
    <t>www.koc.com.tr</t>
  </si>
  <si>
    <t>Shun-Chin Lee</t>
  </si>
  <si>
    <t>www.cpc.com.tw</t>
  </si>
  <si>
    <t>www.progressive.com</t>
  </si>
  <si>
    <t>Jin-Soo Huh</t>
  </si>
  <si>
    <t>www.gscaltex.com</t>
  </si>
  <si>
    <t>Antonio Huertas Mejias</t>
  </si>
  <si>
    <t>www.mapfre.com</t>
  </si>
  <si>
    <t>www.arrow.com</t>
  </si>
  <si>
    <t>Alain Dehaze</t>
  </si>
  <si>
    <t>Human Resources &amp; Employment Services</t>
  </si>
  <si>
    <t>www.adeccogroup.com</t>
  </si>
  <si>
    <t>Sung-Wook Park</t>
  </si>
  <si>
    <t>www.skhynix.com</t>
  </si>
  <si>
    <t>Yuki Fukasawa</t>
  </si>
  <si>
    <t>www.jreast.co.jp</t>
  </si>
  <si>
    <t>Jan Jenisch</t>
  </si>
  <si>
    <t>www.lafargeholcim.com</t>
  </si>
  <si>
    <t>Dexter G. Goei</t>
  </si>
  <si>
    <t>www.altice.net</t>
  </si>
  <si>
    <t>William R. McDermott</t>
  </si>
  <si>
    <t>www.sap.com</t>
  </si>
  <si>
    <t>Gerald W. Schwartz</t>
  </si>
  <si>
    <t>www.onex.com</t>
  </si>
  <si>
    <t>Shayne Elliott</t>
  </si>
  <si>
    <t>www.anz.com</t>
  </si>
  <si>
    <t>Mark Cutifani</t>
  </si>
  <si>
    <t>www.angloamerican.com</t>
  </si>
  <si>
    <t>Jacques van den Broek</t>
  </si>
  <si>
    <t>www.randstad.com</t>
  </si>
  <si>
    <t>www.kraftheinzcompany.com</t>
  </si>
  <si>
    <t>www.plainsallamerican.com</t>
  </si>
  <si>
    <t>Nicandro Durante</t>
  </si>
  <si>
    <t>www.bat.com</t>
  </si>
  <si>
    <t>Jaime Francisco Hernandez Martinez</t>
  </si>
  <si>
    <t>www.cfe.gob.mx</t>
  </si>
  <si>
    <t>www.gilead.com</t>
  </si>
  <si>
    <t>Shang Jiqiang</t>
  </si>
  <si>
    <t>www.guanghui.com</t>
  </si>
  <si>
    <t>Rajeev Suri</t>
  </si>
  <si>
    <t>www.nokia.com</t>
  </si>
  <si>
    <t>Chi-Hun Choi</t>
  </si>
  <si>
    <t>www.samsungcnt.com</t>
  </si>
  <si>
    <t>www.mondelezinternational.com</t>
  </si>
  <si>
    <t>Willie Walsh</t>
  </si>
  <si>
    <t>www.iairgroup.com</t>
  </si>
  <si>
    <t>www.northropgrumman.com</t>
  </si>
  <si>
    <t>Satoru Katsuno</t>
  </si>
  <si>
    <t>www.chuden.co.jp</t>
  </si>
  <si>
    <t>Takashi Niino</t>
  </si>
  <si>
    <t>www.nec.com</t>
  </si>
  <si>
    <t>Wang Bin</t>
  </si>
  <si>
    <t>www.cntaiping.com</t>
  </si>
  <si>
    <t>Michael M. McNamara</t>
  </si>
  <si>
    <t>www.flex.com</t>
  </si>
  <si>
    <t>www.raytheon.com</t>
  </si>
  <si>
    <t>Chen Jinhang</t>
  </si>
  <si>
    <t>www.china-cdt.com</t>
  </si>
  <si>
    <t>Daniel Obajtek</t>
  </si>
  <si>
    <t>www.orlen.pl</t>
  </si>
  <si>
    <t>Frederico Pinheiro Fleury Curado</t>
  </si>
  <si>
    <t>www.ultra.com.br</t>
  </si>
  <si>
    <t>Jong Kyoo Yoon</t>
  </si>
  <si>
    <t>www.kbfg.com</t>
  </si>
  <si>
    <t>Willem A.J. van Duin</t>
  </si>
  <si>
    <t>www.achmea.com</t>
  </si>
  <si>
    <t>www.macysinc.com</t>
  </si>
  <si>
    <t>Sheikh Ahmed bin Saeed Al Maktoum</t>
  </si>
  <si>
    <t>Dubai</t>
  </si>
  <si>
    <t>www.theemiratesgroup.com</t>
  </si>
  <si>
    <t>Jean-Francois van Boxmeer</t>
  </si>
  <si>
    <t>www.theheinekencompany.com</t>
  </si>
  <si>
    <t>Steven W. Williams</t>
  </si>
  <si>
    <t>www.suncor.com</t>
  </si>
  <si>
    <t>Frank Mastiaux</t>
  </si>
  <si>
    <t>www.enbw.com</t>
  </si>
  <si>
    <t>Jean-Dominique Senard</t>
  </si>
  <si>
    <t>www.michelin.com</t>
  </si>
  <si>
    <t>Richard M. Tsai</t>
  </si>
  <si>
    <t>www.fubon.com</t>
  </si>
  <si>
    <t>Kasper Rorsted</t>
  </si>
  <si>
    <t>www.adidas-group.com</t>
  </si>
  <si>
    <t>Li Hongshuang</t>
  </si>
  <si>
    <t>www.jamg.cn</t>
  </si>
  <si>
    <t>Jan Rinnert</t>
  </si>
  <si>
    <t>www.heraeus.com</t>
  </si>
  <si>
    <t>Sang-Beom Han</t>
  </si>
  <si>
    <t>www.lgdisplay.com</t>
  </si>
  <si>
    <t>www.dxc.technology</t>
  </si>
  <si>
    <t>Andrew G. Thorburn</t>
  </si>
  <si>
    <t>www.nab.com.au</t>
  </si>
  <si>
    <t>Miguel Eduardo Padilla Silva</t>
  </si>
  <si>
    <t>www.femsa.com</t>
  </si>
  <si>
    <t>www.usfoods.com</t>
  </si>
  <si>
    <t>Chen Dongsheng</t>
  </si>
  <si>
    <t>www.taikang.com</t>
  </si>
  <si>
    <t>www.usbank.com</t>
  </si>
  <si>
    <t>Hubertus von Baumbach</t>
  </si>
  <si>
    <t>www.boehringer-ingelheim.com</t>
  </si>
  <si>
    <t>Wiebe Draijer</t>
  </si>
  <si>
    <t>www.rabobank.com</t>
  </si>
  <si>
    <t>Kyung-Shik Sohn /Jay-Hyun Lee</t>
  </si>
  <si>
    <t>www.cj.net</t>
  </si>
  <si>
    <t>Zhai Hong</t>
  </si>
  <si>
    <t>www.ymjt.com.cn</t>
  </si>
  <si>
    <t>Li Jinping</t>
  </si>
  <si>
    <t>www.chinaluan.com</t>
  </si>
  <si>
    <t>Ma Fuguo</t>
  </si>
  <si>
    <t>www.hnecgc.com.cn</t>
  </si>
  <si>
    <t>Zhang Youxi</t>
  </si>
  <si>
    <t>www.dtcoalmine.com</t>
  </si>
  <si>
    <t>Charles Woodburn</t>
  </si>
  <si>
    <t>www.baesystems.com</t>
  </si>
  <si>
    <t>Liang Haishan</t>
  </si>
  <si>
    <t>www.haier.com/cn</t>
  </si>
  <si>
    <t>www.stock.walmart.com</t>
  </si>
  <si>
    <t>www.sgcc.com.cn</t>
  </si>
  <si>
    <t>www.sinopec.com</t>
  </si>
  <si>
    <t>www.cnpc.com.cn</t>
  </si>
  <si>
    <t>www.toyota-global.com</t>
  </si>
  <si>
    <t>www.volkswagenag.com</t>
  </si>
  <si>
    <t>www.bp.com</t>
  </si>
  <si>
    <t>www.exxonmobil.com</t>
  </si>
  <si>
    <t>www.berkshirehathaway.com</t>
  </si>
  <si>
    <t>www.apple.com</t>
  </si>
  <si>
    <t>www.samsung.com</t>
  </si>
  <si>
    <t>www.mckesson.com</t>
  </si>
  <si>
    <t>www.glencore.com</t>
  </si>
  <si>
    <t>www.unitedhealthgroup.com</t>
  </si>
  <si>
    <t>www.daimler.com</t>
  </si>
  <si>
    <t>www.cvshealth.com</t>
  </si>
  <si>
    <t>www.amazon.com</t>
  </si>
  <si>
    <t>www.exor.com</t>
  </si>
  <si>
    <t>www.att.com</t>
  </si>
  <si>
    <t>www.gm.com</t>
  </si>
  <si>
    <t>www.corporate.ford.com</t>
  </si>
  <si>
    <t>www.foxconn.com</t>
  </si>
  <si>
    <t>www.amerisourcebergen.com</t>
  </si>
  <si>
    <t>www.icbc-ltd.com</t>
  </si>
  <si>
    <t>www.axa.com</t>
  </si>
  <si>
    <t>www.total.com</t>
  </si>
  <si>
    <t>www.pingan.com</t>
  </si>
  <si>
    <t>www.honda.com</t>
  </si>
  <si>
    <t>www.ccb.com</t>
  </si>
  <si>
    <t>www.trafigura.com</t>
  </si>
  <si>
    <t>www.chevron.com</t>
  </si>
  <si>
    <t>www.cardinalhealth.com</t>
  </si>
  <si>
    <t>www.costco.com</t>
  </si>
  <si>
    <t>www.saicmotor.com</t>
  </si>
  <si>
    <t>www.verizon.com</t>
  </si>
  <si>
    <t>www.allianz.com</t>
  </si>
  <si>
    <t>www.thekrogerco.com</t>
  </si>
  <si>
    <t>www.abchina.com</t>
  </si>
  <si>
    <t>www.ge.com</t>
  </si>
  <si>
    <t>www.chinalife.com.cn</t>
  </si>
  <si>
    <t>www.walgreensbootsalliance.com</t>
  </si>
  <si>
    <t>www.bnpparibas.com</t>
  </si>
  <si>
    <t>www.boc.cn</t>
  </si>
  <si>
    <t>www.fanniemae.com</t>
  </si>
  <si>
    <t>www.gazprom.com</t>
  </si>
  <si>
    <t>www.prudential.co.uk</t>
  </si>
  <si>
    <t>www.bmwgroup.com</t>
  </si>
  <si>
    <t>www.abc.xyz</t>
  </si>
  <si>
    <t>www.10086.cn</t>
  </si>
  <si>
    <t>www.nissan-global.com</t>
  </si>
  <si>
    <t>www.ntt.co.jp</t>
  </si>
  <si>
    <t>www.homedepot.com</t>
  </si>
  <si>
    <t>www.crcc.cn</t>
  </si>
  <si>
    <t>www.generali.com</t>
  </si>
  <si>
    <t>www.bankofamerica.com</t>
  </si>
  <si>
    <t>www.express-scripts.com</t>
  </si>
  <si>
    <t>www.wellsfargo.com</t>
  </si>
  <si>
    <t>www.lukoil.com</t>
  </si>
  <si>
    <t>www.boeing.com</t>
  </si>
  <si>
    <t>www.dfmc.com.cn</t>
  </si>
  <si>
    <t>www.siemens.com</t>
  </si>
  <si>
    <t>www.phillips66.com</t>
  </si>
  <si>
    <t>www.carrefour.com</t>
  </si>
  <si>
    <t>www.nestle.com</t>
  </si>
  <si>
    <t>www.antheminc.com</t>
  </si>
  <si>
    <t>www.microsoft.com</t>
  </si>
  <si>
    <t>www.huawei.com</t>
  </si>
  <si>
    <t>www.petrobras.com.br</t>
  </si>
  <si>
    <t>www.valero.com</t>
  </si>
  <si>
    <t>www.citigroup.com</t>
  </si>
  <si>
    <t>www.santander.com</t>
  </si>
  <si>
    <t>www.hitachi.com</t>
  </si>
  <si>
    <t>www.comcastcorporation.com</t>
  </si>
  <si>
    <t>www.telekom.com</t>
  </si>
  <si>
    <t>www.credit-agricole.com</t>
  </si>
  <si>
    <t>www.enel.com</t>
  </si>
  <si>
    <t>www.sk.co.kr</t>
  </si>
  <si>
    <t>www.softbank.jp</t>
  </si>
  <si>
    <t>www.cnooc.com.cn</t>
  </si>
  <si>
    <t>www.uniper.energy</t>
  </si>
  <si>
    <t>www.eni.com</t>
  </si>
  <si>
    <t>www.hsbc.com</t>
  </si>
  <si>
    <t>www.ccccltd.cn</t>
  </si>
  <si>
    <t>www.ibm.com</t>
  </si>
  <si>
    <t>www.delltechnologies.com</t>
  </si>
  <si>
    <t>www.edf.fr</t>
  </si>
  <si>
    <t>www.statefarm.com</t>
  </si>
  <si>
    <t>www.cpcg.com.cn</t>
  </si>
  <si>
    <t>www.sony.net</t>
  </si>
  <si>
    <t>www.sinochem.com</t>
  </si>
  <si>
    <t>www.hd.jxtg-group.co.jp</t>
  </si>
  <si>
    <t>www.jnj.com</t>
  </si>
  <si>
    <t>www.hyundai.com</t>
  </si>
  <si>
    <t>Japan</t>
  </si>
  <si>
    <t>Germany</t>
  </si>
  <si>
    <t>Texas</t>
  </si>
  <si>
    <t>South Korea</t>
  </si>
  <si>
    <t>Switzerland</t>
  </si>
  <si>
    <t>Taiwan</t>
  </si>
  <si>
    <t>France</t>
  </si>
  <si>
    <t>China</t>
  </si>
  <si>
    <t>Wolfsburg</t>
  </si>
  <si>
    <t>Toyota</t>
  </si>
  <si>
    <t>Suwon</t>
  </si>
  <si>
    <t>Baar</t>
  </si>
  <si>
    <t>Stuttgart</t>
  </si>
  <si>
    <t>New Taipei City</t>
  </si>
  <si>
    <t>Shenzhen</t>
  </si>
  <si>
    <t>Courbevoie</t>
  </si>
  <si>
    <t>Yokohama</t>
  </si>
  <si>
    <t>Trieste</t>
  </si>
  <si>
    <t>Wuhan</t>
  </si>
  <si>
    <t>Boulogne-Billancourt</t>
  </si>
  <si>
    <t>Vevey</t>
  </si>
  <si>
    <t>Bonn</t>
  </si>
  <si>
    <t>Urumqi</t>
  </si>
  <si>
    <t>Welwyn Garden City</t>
  </si>
  <si>
    <t>Leiden</t>
  </si>
  <si>
    <t>Rueil-Malmaison</t>
  </si>
  <si>
    <t>Guangzhou</t>
  </si>
  <si>
    <t>Changchun</t>
  </si>
  <si>
    <t>Tianjin</t>
  </si>
  <si>
    <t>Shijiazhuang</t>
  </si>
  <si>
    <t>Shandong</t>
  </si>
  <si>
    <t xml:space="preserve">Jinan </t>
  </si>
  <si>
    <t>Suzhou City</t>
  </si>
  <si>
    <t>Fuzhou</t>
  </si>
  <si>
    <t>Hangzhou</t>
  </si>
  <si>
    <t>Xi'an</t>
  </si>
  <si>
    <t>Foshan</t>
  </si>
  <si>
    <t>Xingtai</t>
  </si>
  <si>
    <t>Xiamen</t>
  </si>
  <si>
    <t>Zhangjiagang</t>
  </si>
  <si>
    <t>Guixi</t>
  </si>
  <si>
    <t>Anshan</t>
  </si>
  <si>
    <t>Jincheng</t>
  </si>
  <si>
    <t>Yangquan</t>
  </si>
  <si>
    <t>Changzhi</t>
  </si>
  <si>
    <t>Zhengzhou</t>
  </si>
  <si>
    <t>Datong</t>
  </si>
  <si>
    <t>Qingdao</t>
  </si>
  <si>
    <t>Ludwigshafen</t>
  </si>
  <si>
    <t>Leverkusen</t>
  </si>
  <si>
    <t>Essen</t>
  </si>
  <si>
    <t>Friedrichshafen</t>
  </si>
  <si>
    <t>Cologne</t>
  </si>
  <si>
    <t>Bad Homburg</t>
  </si>
  <si>
    <t>Walldorf</t>
  </si>
  <si>
    <t>Karlsruhe</t>
  </si>
  <si>
    <t>Herzogenaurach</t>
  </si>
  <si>
    <t>Hanau</t>
  </si>
  <si>
    <t>Ingelheim</t>
  </si>
  <si>
    <t>Zaandam</t>
  </si>
  <si>
    <t>Osaka</t>
  </si>
  <si>
    <t>Croix</t>
  </si>
  <si>
    <t>Clichy</t>
  </si>
  <si>
    <t>Clermont-Ferrand</t>
  </si>
  <si>
    <t>Purchase</t>
  </si>
  <si>
    <t>Foster City</t>
  </si>
  <si>
    <t>Newbury</t>
  </si>
  <si>
    <t>Perth</t>
  </si>
  <si>
    <t>Brentford</t>
  </si>
  <si>
    <t>Windsor</t>
  </si>
  <si>
    <t>Chertsey</t>
  </si>
  <si>
    <t>Harmondsworth</t>
  </si>
  <si>
    <t>Chiba</t>
  </si>
  <si>
    <t>Nagoya</t>
  </si>
  <si>
    <t>Kariya</t>
  </si>
  <si>
    <t>Hamamatsu</t>
  </si>
  <si>
    <t>Osasco</t>
  </si>
  <si>
    <t>Basel</t>
  </si>
  <si>
    <t>Jona</t>
  </si>
  <si>
    <t>Leuven</t>
  </si>
  <si>
    <t>S_N</t>
  </si>
  <si>
    <t>HQ</t>
  </si>
  <si>
    <t>Fortune 500</t>
  </si>
  <si>
    <t>Full List 2018</t>
  </si>
  <si>
    <t>Harare</t>
  </si>
  <si>
    <t>Zimbabwe</t>
  </si>
  <si>
    <t>Chitungwiza</t>
  </si>
  <si>
    <t>Epworth</t>
  </si>
  <si>
    <t>Matabeleland South</t>
  </si>
  <si>
    <t>Beitbridge</t>
  </si>
  <si>
    <t>Mashonaland Central</t>
  </si>
  <si>
    <t>Bindura</t>
  </si>
  <si>
    <t>Bulawayo</t>
  </si>
  <si>
    <t>Mashonaland West</t>
  </si>
  <si>
    <t>Chegutu</t>
  </si>
  <si>
    <t>Chinhoyi</t>
  </si>
  <si>
    <t>Manicaland</t>
  </si>
  <si>
    <t>Chipinge</t>
  </si>
  <si>
    <t>Masvingo</t>
  </si>
  <si>
    <t>Chiredzi</t>
  </si>
  <si>
    <t>Midlands</t>
  </si>
  <si>
    <t>Gokwe</t>
  </si>
  <si>
    <t>Gweru</t>
  </si>
  <si>
    <t>Matabeleland North</t>
  </si>
  <si>
    <t>Hwange</t>
  </si>
  <si>
    <t>Kadoma</t>
  </si>
  <si>
    <t>Kariba</t>
  </si>
  <si>
    <t>Karoi</t>
  </si>
  <si>
    <t>Kwekwe</t>
  </si>
  <si>
    <t>Mashonaland East</t>
  </si>
  <si>
    <t>Marondera</t>
  </si>
  <si>
    <t>Mutare</t>
  </si>
  <si>
    <t>Norton</t>
  </si>
  <si>
    <t>Redcliff</t>
  </si>
  <si>
    <t>Rusape</t>
  </si>
  <si>
    <t>Shurugwi</t>
  </si>
  <si>
    <t>Victoria Falls</t>
  </si>
  <si>
    <t>Zvishavane</t>
  </si>
  <si>
    <t>Copperbelt</t>
  </si>
  <si>
    <t>Zambia</t>
  </si>
  <si>
    <t>Chililabombwe</t>
  </si>
  <si>
    <t>Chingola</t>
  </si>
  <si>
    <t>Eastern</t>
  </si>
  <si>
    <t>Chipata</t>
  </si>
  <si>
    <t>Choma</t>
  </si>
  <si>
    <t>Central</t>
  </si>
  <si>
    <t>Kabwe</t>
  </si>
  <si>
    <t>Lusaka</t>
  </si>
  <si>
    <t>Kafue</t>
  </si>
  <si>
    <t>Kalulushi</t>
  </si>
  <si>
    <t>North-Western</t>
  </si>
  <si>
    <t>Kansanshi</t>
  </si>
  <si>
    <t>Kapiri Mposhi</t>
  </si>
  <si>
    <t>Northern</t>
  </si>
  <si>
    <t>Kasama</t>
  </si>
  <si>
    <t>Kitwe</t>
  </si>
  <si>
    <t>Livingstone</t>
  </si>
  <si>
    <t>Luanshya</t>
  </si>
  <si>
    <t>Luapula</t>
  </si>
  <si>
    <t>Mansa</t>
  </si>
  <si>
    <t>Mazabuka</t>
  </si>
  <si>
    <t>Western</t>
  </si>
  <si>
    <t>Mongu</t>
  </si>
  <si>
    <t>Monze</t>
  </si>
  <si>
    <t>Mpika</t>
  </si>
  <si>
    <t>Mufulira</t>
  </si>
  <si>
    <t>Mumbwa</t>
  </si>
  <si>
    <t>Ndola</t>
  </si>
  <si>
    <t>Petauke</t>
  </si>
  <si>
    <t>Samfya</t>
  </si>
  <si>
    <t>Sesheke</t>
  </si>
  <si>
    <t>Siavonga</t>
  </si>
  <si>
    <t>Kawambwa</t>
  </si>
  <si>
    <t>Mbala</t>
  </si>
  <si>
    <t>Nchelenge</t>
  </si>
  <si>
    <t>Gauteng</t>
  </si>
  <si>
    <t>Diepsloot</t>
  </si>
  <si>
    <t>Western Cape</t>
  </si>
  <si>
    <t>Retreat</t>
  </si>
  <si>
    <t>Rondebosch</t>
  </si>
  <si>
    <t>Atlantis</t>
  </si>
  <si>
    <t>Ceres</t>
  </si>
  <si>
    <t>Grabouw</t>
  </si>
  <si>
    <t>Hermanus</t>
  </si>
  <si>
    <t>Kraaifontein</t>
  </si>
  <si>
    <t>Lansdowne</t>
  </si>
  <si>
    <t>Malmesbury</t>
  </si>
  <si>
    <t>Paarl</t>
  </si>
  <si>
    <t>Saldanha</t>
  </si>
  <si>
    <t>Stellenbosch</t>
  </si>
  <si>
    <t>Centurion</t>
  </si>
  <si>
    <t>Midrand</t>
  </si>
  <si>
    <t>Ekangala</t>
  </si>
  <si>
    <t>Eastern Cape</t>
  </si>
  <si>
    <t>Aliwal North</t>
  </si>
  <si>
    <t>Orange Free State</t>
  </si>
  <si>
    <t>Allanridge</t>
  </si>
  <si>
    <t>Mpumalanga</t>
  </si>
  <si>
    <t>Balfour</t>
  </si>
  <si>
    <t>KwaZulu-Natal</t>
  </si>
  <si>
    <t>Ballitoville</t>
  </si>
  <si>
    <t>Barberton</t>
  </si>
  <si>
    <t>Beaufort West</t>
  </si>
  <si>
    <t>Benoni</t>
  </si>
  <si>
    <t>Bethal</t>
  </si>
  <si>
    <t>Bethlehem</t>
  </si>
  <si>
    <t>Bhisho</t>
  </si>
  <si>
    <t>Bloemfontein</t>
  </si>
  <si>
    <t>North-West</t>
  </si>
  <si>
    <t>Bloemhof</t>
  </si>
  <si>
    <t>Boksburg</t>
  </si>
  <si>
    <t>Bothaville</t>
  </si>
  <si>
    <t>Botshabelo</t>
  </si>
  <si>
    <t>Brakpan</t>
  </si>
  <si>
    <t>Brits</t>
  </si>
  <si>
    <t>Bronkhorstspruit</t>
  </si>
  <si>
    <t>Butterworth</t>
  </si>
  <si>
    <t>Carletonville</t>
  </si>
  <si>
    <t>Christiana</t>
  </si>
  <si>
    <t>Cradock</t>
  </si>
  <si>
    <t>Cullinan</t>
  </si>
  <si>
    <t>Northern Cape</t>
  </si>
  <si>
    <t>De Aar</t>
  </si>
  <si>
    <t>Delmas</t>
  </si>
  <si>
    <t>Driefontein</t>
  </si>
  <si>
    <t>Limpopo</t>
  </si>
  <si>
    <t>Duiwelskloof</t>
  </si>
  <si>
    <t>Dundee</t>
  </si>
  <si>
    <t>Durban</t>
  </si>
  <si>
    <t>East London</t>
  </si>
  <si>
    <t>eMbalenhle</t>
  </si>
  <si>
    <t>Empangeni</t>
  </si>
  <si>
    <t>Ermelo</t>
  </si>
  <si>
    <t>eSikhawini</t>
  </si>
  <si>
    <t>Fochville</t>
  </si>
  <si>
    <t>Fort Beaufort</t>
  </si>
  <si>
    <t>Ga-Rankuwa</t>
  </si>
  <si>
    <t>George</t>
  </si>
  <si>
    <t>Giyani</t>
  </si>
  <si>
    <t>Graaff-Reinet</t>
  </si>
  <si>
    <t>Grahamstown</t>
  </si>
  <si>
    <t>Harrismith</t>
  </si>
  <si>
    <t>Heidelberg</t>
  </si>
  <si>
    <t>Heilbron</t>
  </si>
  <si>
    <t>Hendrina</t>
  </si>
  <si>
    <t>Hennenman</t>
  </si>
  <si>
    <t>Howick</t>
  </si>
  <si>
    <t>Johannesburg</t>
  </si>
  <si>
    <t>Kimberley</t>
  </si>
  <si>
    <t>Klerksdorp</t>
  </si>
  <si>
    <t>Knysna</t>
  </si>
  <si>
    <t>Kokstad</t>
  </si>
  <si>
    <t>Komatipoort</t>
  </si>
  <si>
    <t>Kriel</t>
  </si>
  <si>
    <t>Kroonstad</t>
  </si>
  <si>
    <t>Krugersdorp</t>
  </si>
  <si>
    <t>Kruisfontein</t>
  </si>
  <si>
    <t>Kutloanong</t>
  </si>
  <si>
    <t>Ladybrand</t>
  </si>
  <si>
    <t>Lady Frere</t>
  </si>
  <si>
    <t>Lebowakgomo</t>
  </si>
  <si>
    <t>Lichtenburg</t>
  </si>
  <si>
    <t>Louis Trichardt</t>
  </si>
  <si>
    <t>Lydenburg</t>
  </si>
  <si>
    <t>Mabopane</t>
  </si>
  <si>
    <t>Margate</t>
  </si>
  <si>
    <t>Messina</t>
  </si>
  <si>
    <t>Middelburg</t>
  </si>
  <si>
    <t>Mmabatho</t>
  </si>
  <si>
    <t>Mondlo</t>
  </si>
  <si>
    <t>Mossel Bay</t>
  </si>
  <si>
    <t>Mpophomeni</t>
  </si>
  <si>
    <t>Nelspruit</t>
  </si>
  <si>
    <t>Newcastle</t>
  </si>
  <si>
    <t>Nigel</t>
  </si>
  <si>
    <t>Nkowakowa</t>
  </si>
  <si>
    <t>Modimolle</t>
  </si>
  <si>
    <t>Orkney</t>
  </si>
  <si>
    <t>Oudtshoorn</t>
  </si>
  <si>
    <t>Pampierstad</t>
  </si>
  <si>
    <t>Parys</t>
  </si>
  <si>
    <t>Phalaborwa</t>
  </si>
  <si>
    <t>Phuthaditjhaba</t>
  </si>
  <si>
    <t>Pietermaritzburg</t>
  </si>
  <si>
    <t>Polokwane</t>
  </si>
  <si>
    <t>Piet Retief</t>
  </si>
  <si>
    <t>Plettenberg Bay</t>
  </si>
  <si>
    <t>Port Alfred</t>
  </si>
  <si>
    <t>Port Elizabeth</t>
  </si>
  <si>
    <t>Port Shepstone</t>
  </si>
  <si>
    <t>Potchefstroom</t>
  </si>
  <si>
    <t>Mokopane</t>
  </si>
  <si>
    <t>Pretoria</t>
  </si>
  <si>
    <t>Queensdale</t>
  </si>
  <si>
    <t>Queenstown</t>
  </si>
  <si>
    <t>Randfontein</t>
  </si>
  <si>
    <t>Reitz</t>
  </si>
  <si>
    <t>Richards Bay</t>
  </si>
  <si>
    <t>Rustenburg</t>
  </si>
  <si>
    <t>Sasolburg</t>
  </si>
  <si>
    <t>Schweizer-Reneke</t>
  </si>
  <si>
    <t>Scottburgh</t>
  </si>
  <si>
    <t>Secunda</t>
  </si>
  <si>
    <t>Senekal</t>
  </si>
  <si>
    <t>Siyabuswa</t>
  </si>
  <si>
    <t>Somerset East</t>
  </si>
  <si>
    <t>Soweto</t>
  </si>
  <si>
    <t>Springs</t>
  </si>
  <si>
    <t>Standerton</t>
  </si>
  <si>
    <t>Stanger</t>
  </si>
  <si>
    <t>Stilfontein</t>
  </si>
  <si>
    <t>Stutterheim</t>
  </si>
  <si>
    <t>Tembisa</t>
  </si>
  <si>
    <t>Thaba Nchu</t>
  </si>
  <si>
    <t>Theunissen</t>
  </si>
  <si>
    <t>Thohoyandou</t>
  </si>
  <si>
    <t>Tzaneen</t>
  </si>
  <si>
    <t>Uitenhage</t>
  </si>
  <si>
    <t>Ulundi</t>
  </si>
  <si>
    <t>Umkomaas</t>
  </si>
  <si>
    <t>Mthatha</t>
  </si>
  <si>
    <t>Upington</t>
  </si>
  <si>
    <t>Vanderbijlpark</t>
  </si>
  <si>
    <t>Vereeniging</t>
  </si>
  <si>
    <t>Viljoenskroon</t>
  </si>
  <si>
    <t>Virginia</t>
  </si>
  <si>
    <t>Volksrust</t>
  </si>
  <si>
    <t>Vryburg</t>
  </si>
  <si>
    <t>Vryheid</t>
  </si>
  <si>
    <t>Warmbaths</t>
  </si>
  <si>
    <t>Warrenton</t>
  </si>
  <si>
    <t>Welkom</t>
  </si>
  <si>
    <t>Wesselsbron</t>
  </si>
  <si>
    <t>Westonaria</t>
  </si>
  <si>
    <t>Witbank</t>
  </si>
  <si>
    <t>White River</t>
  </si>
  <si>
    <t>Wolmaransstad</t>
  </si>
  <si>
    <t>Zeerust</t>
  </si>
  <si>
    <t>Roodepoort</t>
  </si>
  <si>
    <t>Koungou</t>
  </si>
  <si>
    <t>Mayotte</t>
  </si>
  <si>
    <t>Dzaoudzi</t>
  </si>
  <si>
    <t>Mamoudzou</t>
  </si>
  <si>
    <t>Aden</t>
  </si>
  <si>
    <t>Yemen</t>
  </si>
  <si>
    <t>Al Bayá¸‘ÄÊ¼</t>
  </si>
  <si>
    <t>Al Bayá¸‘Äâ€™</t>
  </si>
  <si>
    <t>Al Jawf</t>
  </si>
  <si>
    <t>Al á¸¨azm</t>
  </si>
  <si>
    <t>Muá¸©ÄfazÌ§at al á¸¨udaydah</t>
  </si>
  <si>
    <t>Al á¸¨udaydah</t>
  </si>
  <si>
    <t>Muá¸©ÄfazÌ§at á¸¨aá¸‘ramawt</t>
  </si>
  <si>
    <t>Al MukallÄ</t>
  </si>
  <si>
    <t>Omran</t>
  </si>
  <si>
    <t>â€˜AmrÄn</t>
  </si>
  <si>
    <t>Shabwah</t>
  </si>
  <si>
    <t>Ataq</t>
  </si>
  <si>
    <t>BÄjil</t>
  </si>
  <si>
    <t>Bayt al FaqÄ«h</t>
  </si>
  <si>
    <t>DhamÄr</t>
  </si>
  <si>
    <t>Ibb</t>
  </si>
  <si>
    <t>DhÄ« as SufÄl</t>
  </si>
  <si>
    <t>á¸¨ajjah</t>
  </si>
  <si>
    <t>Laá¸©ij</t>
  </si>
  <si>
    <t>Maâ€™rib</t>
  </si>
  <si>
    <t>Ma'rib</t>
  </si>
  <si>
    <t>Åžaâ€˜dah</t>
  </si>
  <si>
    <t>Sa'dah</t>
  </si>
  <si>
    <t>Sanaa</t>
  </si>
  <si>
    <t>Saá¸©ar</t>
  </si>
  <si>
    <t>SayyÄn</t>
  </si>
  <si>
    <t>Taâ€˜izz</t>
  </si>
  <si>
    <t>YarÄ«m</t>
  </si>
  <si>
    <t>ZabÄ«d</t>
  </si>
  <si>
    <t>Abyan</t>
  </si>
  <si>
    <t>ZinjibÄr</t>
  </si>
  <si>
    <t>Gjakova</t>
  </si>
  <si>
    <t>Kosovo</t>
  </si>
  <si>
    <t>GjakovÃ«</t>
  </si>
  <si>
    <t>DeÃ§an</t>
  </si>
  <si>
    <t>Prizren</t>
  </si>
  <si>
    <t>Dragash</t>
  </si>
  <si>
    <t>Pristina</t>
  </si>
  <si>
    <t>Glogovac</t>
  </si>
  <si>
    <t>Gjilan</t>
  </si>
  <si>
    <t>Pec</t>
  </si>
  <si>
    <t>Istok</t>
  </si>
  <si>
    <t>Kosovo Polje</t>
  </si>
  <si>
    <t>Mitrovica</t>
  </si>
  <si>
    <t>MitrovicÃ«</t>
  </si>
  <si>
    <t>Leposaviq</t>
  </si>
  <si>
    <t>LlazicÃ«</t>
  </si>
  <si>
    <t>Orahovac</t>
  </si>
  <si>
    <t>PejÃ«</t>
  </si>
  <si>
    <t>Podujeva</t>
  </si>
  <si>
    <t>Ferizaj</t>
  </si>
  <si>
    <t>Shtime</t>
  </si>
  <si>
    <t>Suva Reka</t>
  </si>
  <si>
    <t>Vitina</t>
  </si>
  <si>
    <t>Vushtrri</t>
  </si>
  <si>
    <t>ZveÄan</t>
  </si>
  <si>
    <t>Tuamasaga</t>
  </si>
  <si>
    <t>Samoa</t>
  </si>
  <si>
    <t>Apia</t>
  </si>
  <si>
    <t>Circonscription d'UvÃ©a</t>
  </si>
  <si>
    <t>Wallis and Futuna</t>
  </si>
  <si>
    <t>Mata-Utu</t>
  </si>
  <si>
    <t>Shefa</t>
  </si>
  <si>
    <t>Vanuatu</t>
  </si>
  <si>
    <t>Port-Vila</t>
  </si>
  <si>
    <t>LÃ¢m Äá»“ng</t>
  </si>
  <si>
    <t>Vietnam</t>
  </si>
  <si>
    <t>Äinh VÄƒn</t>
  </si>
  <si>
    <t>Báº¯c Káº¡n</t>
  </si>
  <si>
    <t>Báº¯c Giang</t>
  </si>
  <si>
    <t>Báº¡c LiÃªu</t>
  </si>
  <si>
    <t>ThÃ nh phá»‘ Báº¡c LiÃªu</t>
  </si>
  <si>
    <t>Báº¯c Ninh</t>
  </si>
  <si>
    <t>Báº£o Lá»™c</t>
  </si>
  <si>
    <t>Báº¿n Tre</t>
  </si>
  <si>
    <t>Äá»“ng Nai</t>
  </si>
  <si>
    <t>BiÃªn HÃ²a</t>
  </si>
  <si>
    <t>Thanh HÃ³a</t>
  </si>
  <si>
    <t>Bá»‰m SÆ¡n</t>
  </si>
  <si>
    <t>Ãáº¯c Láº¯k</t>
  </si>
  <si>
    <t>BuÃ´n Ma Thuá»™t</t>
  </si>
  <si>
    <t>CÃ  Mau</t>
  </si>
  <si>
    <t>Quáº£ng Ninh</t>
  </si>
  <si>
    <t>Cáº©m Pháº£ Mines</t>
  </si>
  <si>
    <t>KhÃ¡nh HÃ²a</t>
  </si>
  <si>
    <t>Cam Ranh</t>
  </si>
  <si>
    <t>Long An</t>
  </si>
  <si>
    <t>Cáº§n Giuá»™c</t>
  </si>
  <si>
    <t>Ho Chi Minh City</t>
  </si>
  <si>
    <t>Cáº§n Giá»</t>
  </si>
  <si>
    <t>Cáº§n ThÆ¡</t>
  </si>
  <si>
    <t>Cao Báº±ng</t>
  </si>
  <si>
    <t>ThÃ nh Phá»‘ Cao Báº±ng</t>
  </si>
  <si>
    <t>Äá»“ng ThÃ¡p</t>
  </si>
  <si>
    <t>Cao LÃ£nh</t>
  </si>
  <si>
    <t>Háº£i PhÃ²ng</t>
  </si>
  <si>
    <t>CÃ¡t BÃ </t>
  </si>
  <si>
    <t>An Giang</t>
  </si>
  <si>
    <t>Cho Dok</t>
  </si>
  <si>
    <t>Cá»§ Chi</t>
  </si>
  <si>
    <t>ÃÃ  Láº¡t</t>
  </si>
  <si>
    <t>ÄÃ  Náºµng</t>
  </si>
  <si>
    <t>Da Nang</t>
  </si>
  <si>
    <t>Tá»‰nh Ãiá»‡n BiÃªn</t>
  </si>
  <si>
    <t>Dien Bien Phu</t>
  </si>
  <si>
    <t>Quáº£ng Trá»‹</t>
  </si>
  <si>
    <t>ÃÃ´ng HÃ </t>
  </si>
  <si>
    <t>Quáº£ng BÃ¬nh</t>
  </si>
  <si>
    <t>Kwang Binh</t>
  </si>
  <si>
    <t>BÃ¬nh PhÆ°á»›c</t>
  </si>
  <si>
    <t>Don Luan</t>
  </si>
  <si>
    <t>Ha Ná»™i</t>
  </si>
  <si>
    <t>HÃ  ÄÃ´ng</t>
  </si>
  <si>
    <t>HÃ  Giang</t>
  </si>
  <si>
    <t>ThÃ nh Phá»‘ HÃ  Giang</t>
  </si>
  <si>
    <t>Háº£i DÆ°Æ¡ng</t>
  </si>
  <si>
    <t>ThÃ nh Phá»‘ Háº£i DÆ°Æ¡ng</t>
  </si>
  <si>
    <t>Haiphong</t>
  </si>
  <si>
    <t>Hanoi</t>
  </si>
  <si>
    <t>Kiáº¿n Giang</t>
  </si>
  <si>
    <t>HÃ  TiÃªn</t>
  </si>
  <si>
    <t>HÃ  TÄ©nh</t>
  </si>
  <si>
    <t>HÃ²a BÃ¬nh</t>
  </si>
  <si>
    <t>ThÃ nh Phá»‘ HÃ²a BÃ¬nh</t>
  </si>
  <si>
    <t>Quáº£ng Nam</t>
  </si>
  <si>
    <t>Há»™i An</t>
  </si>
  <si>
    <t>ThÃ nh Phá»‘ Háº¡ Long</t>
  </si>
  <si>
    <t>Thá»«a ThiÃªn-Huáº¿</t>
  </si>
  <si>
    <t>Huáº¿</t>
  </si>
  <si>
    <t>HÆ°ng YÃªn</t>
  </si>
  <si>
    <t>Kon Tum</t>
  </si>
  <si>
    <t>BÃ¬nh Thuáº­n</t>
  </si>
  <si>
    <t>La Gi</t>
  </si>
  <si>
    <t>Láº¡ng SÆ¡n</t>
  </si>
  <si>
    <t>ThÃ nh Phá»‘ Láº¡ng SÆ¡n</t>
  </si>
  <si>
    <t>LÃ o Cai</t>
  </si>
  <si>
    <t>Long XuyÃªn</t>
  </si>
  <si>
    <t>MÃ³ng CÃ¡i</t>
  </si>
  <si>
    <t>Tiá»n Giang</t>
  </si>
  <si>
    <t>Má»¹ Tho</t>
  </si>
  <si>
    <t>Nam Äá»‹nh</t>
  </si>
  <si>
    <t>ThÃ nh Phá»‘ Nam Äá»‹nh</t>
  </si>
  <si>
    <t>Nha Trang</t>
  </si>
  <si>
    <t>Ninh BÃ¬nh</t>
  </si>
  <si>
    <t>ThÃ nh Phá»‘ Ninh BÃ¬nh</t>
  </si>
  <si>
    <t>Ninh Thuáº­n</t>
  </si>
  <si>
    <t>Phan Rang-ThÃ¡p ChÃ m</t>
  </si>
  <si>
    <t>Phan Thiáº¿t</t>
  </si>
  <si>
    <t>TÃ¢y Ninh</t>
  </si>
  <si>
    <t>PhÃº KhÆ°Æ¡ng</t>
  </si>
  <si>
    <t>HÃ  Nam</t>
  </si>
  <si>
    <t>ThÃ nh Phá»‘ Phá»§ LÃ½</t>
  </si>
  <si>
    <t>Gia Lai</t>
  </si>
  <si>
    <t>Pleiku</t>
  </si>
  <si>
    <t>Quáº£ng NgÃ£i</t>
  </si>
  <si>
    <t>BÃ¬nh Äá»‹nh</t>
  </si>
  <si>
    <t>Qui Nhon</t>
  </si>
  <si>
    <t>Ráº¡ch GiÃ¡</t>
  </si>
  <si>
    <t>Sadek</t>
  </si>
  <si>
    <t>Sa PÃ¡</t>
  </si>
  <si>
    <t>SÃ³c TrÄƒng</t>
  </si>
  <si>
    <t>PhÃº YÃªn</t>
  </si>
  <si>
    <t>SÃ´ng Cáº§u</t>
  </si>
  <si>
    <t>SÆ¡n La</t>
  </si>
  <si>
    <t>SÆ¡n TÃ¢y</t>
  </si>
  <si>
    <t>Tam Ká»³</t>
  </si>
  <si>
    <t>TÃ¢n An</t>
  </si>
  <si>
    <t>ThÃ¡i BÃ¬nh</t>
  </si>
  <si>
    <t>ThÃ nh Phá»‘ ThÃ¡i BÃ¬nh</t>
  </si>
  <si>
    <t>ThÃ¡i NguyÃªn</t>
  </si>
  <si>
    <t>ThÃ nh Phá»‘ ThÃ¡i NguyÃªn</t>
  </si>
  <si>
    <t>BÃ¬nh DÆ°Æ¡ng</t>
  </si>
  <si>
    <t>Thá»§ Dáº§u Má»™t</t>
  </si>
  <si>
    <t>TrÃ  Vinh</t>
  </si>
  <si>
    <t>TuyÃªn Quang</t>
  </si>
  <si>
    <t>ThÃ nh Phá»‘ TuyÃªn Quang</t>
  </si>
  <si>
    <t>Tuy HÃ²a</t>
  </si>
  <si>
    <t>ThÃ nh Phá»‘ UÃ´ng BÃ­</t>
  </si>
  <si>
    <t>PhÃº Thá»</t>
  </si>
  <si>
    <t>Viá»‡t TrÃ¬</t>
  </si>
  <si>
    <t>Nghá»‡ An</t>
  </si>
  <si>
    <t>Vinh</t>
  </si>
  <si>
    <t>VÄ©nh Long</t>
  </si>
  <si>
    <t>VÄ©nh PhÃºc</t>
  </si>
  <si>
    <t>VÄ©nh YÃªn</t>
  </si>
  <si>
    <t>Hau Giang</t>
  </si>
  <si>
    <t>Vá»‹ Thanh</t>
  </si>
  <si>
    <t>BÃ  Rá»‹a-VÅ©ng TÃ u</t>
  </si>
  <si>
    <t>VÅ©ng TÃ u</t>
  </si>
  <si>
    <t>YÃªn BÃ¡i</t>
  </si>
  <si>
    <t>YÃªn Vinh</t>
  </si>
  <si>
    <t>Saint Croix Island</t>
  </si>
  <si>
    <t>U.S. Virgin Islands</t>
  </si>
  <si>
    <t>Saint Croix</t>
  </si>
  <si>
    <t>Saint Thomas Island</t>
  </si>
  <si>
    <t>Charlotte Amalie</t>
  </si>
  <si>
    <t>N/A</t>
  </si>
  <si>
    <t>British Virgin Islands</t>
  </si>
  <si>
    <t>Tortola</t>
  </si>
  <si>
    <t>Road Town</t>
  </si>
  <si>
    <t>Apure</t>
  </si>
  <si>
    <t>Venezuela</t>
  </si>
  <si>
    <t>San Fernando de Apure</t>
  </si>
  <si>
    <t>Guasdualito</t>
  </si>
  <si>
    <t>Miranda</t>
  </si>
  <si>
    <t>La Dolorita</t>
  </si>
  <si>
    <t>Caucaguita</t>
  </si>
  <si>
    <t>El Cafetal</t>
  </si>
  <si>
    <t>TÃ¡chira</t>
  </si>
  <si>
    <t>La FrÃ­a</t>
  </si>
  <si>
    <t>Monagas</t>
  </si>
  <si>
    <t>MaturÃ­n</t>
  </si>
  <si>
    <t>Portuguesa</t>
  </si>
  <si>
    <t>Acarigua</t>
  </si>
  <si>
    <t>GuÃ¡rico</t>
  </si>
  <si>
    <t>Altagracia de Orituco</t>
  </si>
  <si>
    <t>Araure</t>
  </si>
  <si>
    <t>AnzoÃ¡tegui</t>
  </si>
  <si>
    <t>Barcelona</t>
  </si>
  <si>
    <t>Barinas</t>
  </si>
  <si>
    <t>Barinitas</t>
  </si>
  <si>
    <t>Lara</t>
  </si>
  <si>
    <t>Barquisimeto</t>
  </si>
  <si>
    <t>Baruta</t>
  </si>
  <si>
    <t>Zulia</t>
  </si>
  <si>
    <t>Cabimas</t>
  </si>
  <si>
    <t>Aragua</t>
  </si>
  <si>
    <t>Cagua</t>
  </si>
  <si>
    <t>Calabozo</t>
  </si>
  <si>
    <t>Cantaura</t>
  </si>
  <si>
    <t>Vargas</t>
  </si>
  <si>
    <t>Caraballeda</t>
  </si>
  <si>
    <t>Capital</t>
  </si>
  <si>
    <t>Caracas</t>
  </si>
  <si>
    <t>Carora</t>
  </si>
  <si>
    <t>Carrizal</t>
  </si>
  <si>
    <t>Sucre</t>
  </si>
  <si>
    <t>CarÃºpano</t>
  </si>
  <si>
    <t>Catia La Mar</t>
  </si>
  <si>
    <t>CaucagÃ¼ito</t>
  </si>
  <si>
    <t>Carabobo</t>
  </si>
  <si>
    <t>Tacarigua</t>
  </si>
  <si>
    <t>Chacao</t>
  </si>
  <si>
    <t>Charallave</t>
  </si>
  <si>
    <t>Yaracuy</t>
  </si>
  <si>
    <t>Chivacoa</t>
  </si>
  <si>
    <t>BolÃ­var</t>
  </si>
  <si>
    <t>Ciudad BolÃ­var</t>
  </si>
  <si>
    <t>Ciudad Guayana</t>
  </si>
  <si>
    <t>FalcÃ³n</t>
  </si>
  <si>
    <t>Coro</t>
  </si>
  <si>
    <t>CÃºa</t>
  </si>
  <si>
    <t>CumanÃ¡</t>
  </si>
  <si>
    <t>MÃ©rida</t>
  </si>
  <si>
    <t>Ejido</t>
  </si>
  <si>
    <t>El Hatillo</t>
  </si>
  <si>
    <t>El LimÃ³n</t>
  </si>
  <si>
    <t>El Tigre</t>
  </si>
  <si>
    <t>El Tocuyo</t>
  </si>
  <si>
    <t>El VigÃ­a</t>
  </si>
  <si>
    <t>Guacara</t>
  </si>
  <si>
    <t>Guanare</t>
  </si>
  <si>
    <t>Guarenas</t>
  </si>
  <si>
    <t>Guatire</t>
  </si>
  <si>
    <t>GÃ¼igÃ¼e</t>
  </si>
  <si>
    <t>GÃ¼iria</t>
  </si>
  <si>
    <t>Nueva Esparta</t>
  </si>
  <si>
    <t>Juan Griego</t>
  </si>
  <si>
    <t>La Guaira</t>
  </si>
  <si>
    <t>Lagunillas</t>
  </si>
  <si>
    <t>Las TejerÃ­as</t>
  </si>
  <si>
    <t>La Victoria</t>
  </si>
  <si>
    <t>Los Dos Caminos</t>
  </si>
  <si>
    <t>Los Rastrojos</t>
  </si>
  <si>
    <t>Los Teques</t>
  </si>
  <si>
    <t>Machiques</t>
  </si>
  <si>
    <t>MaiquetÃ­a</t>
  </si>
  <si>
    <t>Maracaibo</t>
  </si>
  <si>
    <t>Maracay</t>
  </si>
  <si>
    <t>Mariara</t>
  </si>
  <si>
    <t>MorÃ³n</t>
  </si>
  <si>
    <t>Mucumpiz</t>
  </si>
  <si>
    <t>Nirgua</t>
  </si>
  <si>
    <t>Ocumare del Tuy</t>
  </si>
  <si>
    <t>Palo Negro</t>
  </si>
  <si>
    <t>Petare</t>
  </si>
  <si>
    <t>Porlamar</t>
  </si>
  <si>
    <t>Amazonas</t>
  </si>
  <si>
    <t>Puerto Ayacucho</t>
  </si>
  <si>
    <t>Puerto Cabello</t>
  </si>
  <si>
    <t>Puerto La Cruz</t>
  </si>
  <si>
    <t>Punta CardÃ³n</t>
  </si>
  <si>
    <t>Punto Fijo</t>
  </si>
  <si>
    <t>QuÃ­bor</t>
  </si>
  <si>
    <t>La Villa del Rosario</t>
  </si>
  <si>
    <t>Rubio</t>
  </si>
  <si>
    <t>San Antonio de Los Altos</t>
  </si>
  <si>
    <t>San Antonio del TÃ¡chira</t>
  </si>
  <si>
    <t>Cojedes</t>
  </si>
  <si>
    <t>San Carlos</t>
  </si>
  <si>
    <t>San Carlos del Zulia</t>
  </si>
  <si>
    <t>San CristÃ³bal</t>
  </si>
  <si>
    <t>San Felipe</t>
  </si>
  <si>
    <t>San JoaquÃ­n</t>
  </si>
  <si>
    <t>San JosÃ© de Guanipa</t>
  </si>
  <si>
    <t>San Juan de ColÃ³n</t>
  </si>
  <si>
    <t>San Juan de los Morros</t>
  </si>
  <si>
    <t>Santa Elena de UairÃ©n</t>
  </si>
  <si>
    <t>Santa Rita</t>
  </si>
  <si>
    <t>Santa Teresa</t>
  </si>
  <si>
    <t>TÃ¡riba</t>
  </si>
  <si>
    <t>Tinaquillo</t>
  </si>
  <si>
    <t>Delta Amacuro</t>
  </si>
  <si>
    <t>Tucupita</t>
  </si>
  <si>
    <t>Turmero</t>
  </si>
  <si>
    <t>Upata</t>
  </si>
  <si>
    <t>Valencia</t>
  </si>
  <si>
    <t>Valera</t>
  </si>
  <si>
    <t>Valle de La Pascua</t>
  </si>
  <si>
    <t>Villa Bruzual</t>
  </si>
  <si>
    <t>Villa de Cura</t>
  </si>
  <si>
    <t>Yaritagua</t>
  </si>
  <si>
    <t>Zaraza</t>
  </si>
  <si>
    <t>Alto Barinas</t>
  </si>
  <si>
    <t>Anaco</t>
  </si>
  <si>
    <t>La AsunciÃ³n</t>
  </si>
  <si>
    <t>Saint George</t>
  </si>
  <si>
    <t>Saint Vincent and the Grenadines</t>
  </si>
  <si>
    <t>Kingstown Park</t>
  </si>
  <si>
    <t>Kingstown</t>
  </si>
  <si>
    <t>Vatican</t>
  </si>
  <si>
    <t>Vatican City</t>
  </si>
  <si>
    <t>Navoiy</t>
  </si>
  <si>
    <t>Uzbekistan</t>
  </si>
  <si>
    <t>Fergana</t>
  </si>
  <si>
    <t>Quva</t>
  </si>
  <si>
    <t>Oltiariq</t>
  </si>
  <si>
    <t>Andijon</t>
  </si>
  <si>
    <t>Toshkent</t>
  </si>
  <si>
    <t>Angren</t>
  </si>
  <si>
    <t>Bekobod</t>
  </si>
  <si>
    <t>Toshkent Shahri</t>
  </si>
  <si>
    <t>Bektemir</t>
  </si>
  <si>
    <t>Karakalpakstan</t>
  </si>
  <si>
    <t>Beruniy</t>
  </si>
  <si>
    <t>Beshariq</t>
  </si>
  <si>
    <t>BÅ­ka</t>
  </si>
  <si>
    <t>Namangan</t>
  </si>
  <si>
    <t>Chortoq</t>
  </si>
  <si>
    <t>Chinoz</t>
  </si>
  <si>
    <t>Chirchiq</t>
  </si>
  <si>
    <t>Chust Shahri</t>
  </si>
  <si>
    <t>Jizzax</t>
  </si>
  <si>
    <t>DÅ­stlik</t>
  </si>
  <si>
    <t>Gagarin</t>
  </si>
  <si>
    <t>Gâ€˜azalkent</t>
  </si>
  <si>
    <t>Bukhara</t>
  </si>
  <si>
    <t>Ghijduwon</t>
  </si>
  <si>
    <t>Sirdaryo</t>
  </si>
  <si>
    <t>Guliston</t>
  </si>
  <si>
    <t>Xorazm</t>
  </si>
  <si>
    <t>Gurlan</t>
  </si>
  <si>
    <t>Hazorasp</t>
  </si>
  <si>
    <t>Iskandar</t>
  </si>
  <si>
    <t>Kosonsoy</t>
  </si>
  <si>
    <t>Haqqulobod</t>
  </si>
  <si>
    <t>Khiwa</t>
  </si>
  <si>
    <t>KhÅ­jaobod</t>
  </si>
  <si>
    <t>Qibray</t>
  </si>
  <si>
    <t>Kirguli</t>
  </si>
  <si>
    <t>QÅ­rghontepa</t>
  </si>
  <si>
    <t>Quvasoy</t>
  </si>
  <si>
    <t>Asaka</t>
  </si>
  <si>
    <t>Manghit</t>
  </si>
  <si>
    <t>Margâ€˜ilon</t>
  </si>
  <si>
    <t>Novyy Turtkulâ€™</t>
  </si>
  <si>
    <t>Nurota</t>
  </si>
  <si>
    <t>Ohangaron</t>
  </si>
  <si>
    <t>Olmaliq</t>
  </si>
  <si>
    <t>Paxtakor</t>
  </si>
  <si>
    <t>Pop</t>
  </si>
  <si>
    <t>Parkent</t>
  </si>
  <si>
    <t>Samarqand</t>
  </si>
  <si>
    <t>Payshanba</t>
  </si>
  <si>
    <t>Piskent</t>
  </si>
  <si>
    <t>Qoâ€˜qon</t>
  </si>
  <si>
    <t>QÅ­shkÅ­pir</t>
  </si>
  <si>
    <t>Salor</t>
  </si>
  <si>
    <t>Shofirkon</t>
  </si>
  <si>
    <t>Showot</t>
  </si>
  <si>
    <t>Toshbuloq</t>
  </si>
  <si>
    <t>Tashkent</t>
  </si>
  <si>
    <t>Toshloq</t>
  </si>
  <si>
    <t>TÅ­ragÅ­rghon</t>
  </si>
  <si>
    <t>TÅ­ytepa</t>
  </si>
  <si>
    <t>UchqÅ­rghon Shahri</t>
  </si>
  <si>
    <t>Dashtobod</t>
  </si>
  <si>
    <t>Urganch</t>
  </si>
  <si>
    <t>Uychi</t>
  </si>
  <si>
    <t>Wobkent</t>
  </si>
  <si>
    <t>Yangiobod</t>
  </si>
  <si>
    <t>Yangiqoâ€˜rgâ€˜on</t>
  </si>
  <si>
    <t>Yangirabot</t>
  </si>
  <si>
    <t>Yangiyer</t>
  </si>
  <si>
    <t>YangiyÅ­l</t>
  </si>
  <si>
    <t>Yaypan</t>
  </si>
  <si>
    <t>Zafar</t>
  </si>
  <si>
    <t>Oqtosh</t>
  </si>
  <si>
    <t>Surxondaryo</t>
  </si>
  <si>
    <t>Boysun</t>
  </si>
  <si>
    <t>Qashqadaryo</t>
  </si>
  <si>
    <t>Beshkent</t>
  </si>
  <si>
    <t>Bulungâ€™ur</t>
  </si>
  <si>
    <t>Chelak</t>
  </si>
  <si>
    <t>Chiroqchi</t>
  </si>
  <si>
    <t>Denov</t>
  </si>
  <si>
    <t>Juma</t>
  </si>
  <si>
    <t>Galaosiyo</t>
  </si>
  <si>
    <t>Gâ€™uzor</t>
  </si>
  <si>
    <t>Kogon</t>
  </si>
  <si>
    <t>Karakulâ€™</t>
  </si>
  <si>
    <t>Koson</t>
  </si>
  <si>
    <t>Kattaqoâ€™rgâ€™on</t>
  </si>
  <si>
    <t>Kitob</t>
  </si>
  <si>
    <t>Muborak</t>
  </si>
  <si>
    <t>Qarshi</t>
  </si>
  <si>
    <t>Shahrisabz</t>
  </si>
  <si>
    <t>Shoâ€™rchi</t>
  </si>
  <si>
    <t>Tirmiz</t>
  </si>
  <si>
    <t>Urgut</t>
  </si>
  <si>
    <t>Zomin</t>
  </si>
  <si>
    <t>Oltinkoâ€™l</t>
  </si>
  <si>
    <t>KhÅ­jayli</t>
  </si>
  <si>
    <t>Nukus</t>
  </si>
  <si>
    <t>Artigas</t>
  </si>
  <si>
    <t>Canelones</t>
  </si>
  <si>
    <t>Colonia</t>
  </si>
  <si>
    <t>Carmelo</t>
  </si>
  <si>
    <t>Colonia del Sacramento</t>
  </si>
  <si>
    <t>San JosÃ©</t>
  </si>
  <si>
    <t>Delta del Tigre</t>
  </si>
  <si>
    <t>Soriano</t>
  </si>
  <si>
    <t>Dolores</t>
  </si>
  <si>
    <t>Durazno</t>
  </si>
  <si>
    <t>Florida</t>
  </si>
  <si>
    <t>RÃ­o Negro</t>
  </si>
  <si>
    <t>Fray Bentos</t>
  </si>
  <si>
    <t>La Paz</t>
  </si>
  <si>
    <t>Las Piedras</t>
  </si>
  <si>
    <t>Maldonado</t>
  </si>
  <si>
    <t>Cerro Largo</t>
  </si>
  <si>
    <t>Melo</t>
  </si>
  <si>
    <t>Mercedes</t>
  </si>
  <si>
    <t>Lavalleja</t>
  </si>
  <si>
    <t>Minas</t>
  </si>
  <si>
    <t>Montevideo</t>
  </si>
  <si>
    <t>Pando</t>
  </si>
  <si>
    <t>Paso de Carrasco</t>
  </si>
  <si>
    <t>PaysandÃº</t>
  </si>
  <si>
    <t>Progreso</t>
  </si>
  <si>
    <t>Rivera</t>
  </si>
  <si>
    <t>Rocha</t>
  </si>
  <si>
    <t>Salto</t>
  </si>
  <si>
    <t>San JosÃ© de Mayo</t>
  </si>
  <si>
    <t>Santa LucÃ­a</t>
  </si>
  <si>
    <t>TacuarembÃ³</t>
  </si>
  <si>
    <t>Treinta y Tres</t>
  </si>
  <si>
    <t>Flores</t>
  </si>
  <si>
    <t>Trinidad</t>
  </si>
  <si>
    <t>Young</t>
  </si>
  <si>
    <t>California</t>
  </si>
  <si>
    <t>United States</t>
  </si>
  <si>
    <t>Echo Park</t>
  </si>
  <si>
    <t>Silver Lake</t>
  </si>
  <si>
    <t>Pennsylvania</t>
  </si>
  <si>
    <t>Cranberry Township</t>
  </si>
  <si>
    <t>Alabama</t>
  </si>
  <si>
    <t>Dixiana</t>
  </si>
  <si>
    <t>Arkansas</t>
  </si>
  <si>
    <t>Hot Springs National Park</t>
  </si>
  <si>
    <t>New Jersey</t>
  </si>
  <si>
    <t>Randolph</t>
  </si>
  <si>
    <t>Indiana</t>
  </si>
  <si>
    <t>Fairfield Heights</t>
  </si>
  <si>
    <t>Warren Township</t>
  </si>
  <si>
    <t>Bridgewater</t>
  </si>
  <si>
    <t>Oak Hill</t>
  </si>
  <si>
    <t>West Hills</t>
  </si>
  <si>
    <t>New Mexico</t>
  </si>
  <si>
    <t>Enchanted Hills</t>
  </si>
  <si>
    <t>Arizona</t>
  </si>
  <si>
    <t>San Tan Valley</t>
  </si>
  <si>
    <t>Hawaii</t>
  </si>
  <si>
    <t>Schofield Barracks</t>
  </si>
  <si>
    <t>Makakilo</t>
  </si>
  <si>
    <t>Nevada</t>
  </si>
  <si>
    <t>Summerlin South</t>
  </si>
  <si>
    <t>West Whittier-Los Nietos</t>
  </si>
  <si>
    <t>Union Hill-Novelty Hill</t>
  </si>
  <si>
    <t>Colorado</t>
  </si>
  <si>
    <t>Security-Widefield</t>
  </si>
  <si>
    <t>East Hill-Meridian</t>
  </si>
  <si>
    <t>La Crescenta-Montrose</t>
  </si>
  <si>
    <t>Inglewood-Finn Hill</t>
  </si>
  <si>
    <t>Fort Hood</t>
  </si>
  <si>
    <t>Florence-Graham</t>
  </si>
  <si>
    <t>Casa de Oro-Mount Helix</t>
  </si>
  <si>
    <t>Bryn Mawr-Skyway</t>
  </si>
  <si>
    <t>Arden-Arcade</t>
  </si>
  <si>
    <t>Palm River-Clair Mel</t>
  </si>
  <si>
    <t>Kendall West</t>
  </si>
  <si>
    <t>Vero Beach South</t>
  </si>
  <si>
    <t>University</t>
  </si>
  <si>
    <t>Georgia</t>
  </si>
  <si>
    <t>Candler-McAfee</t>
  </si>
  <si>
    <t>Greater Northdale</t>
  </si>
  <si>
    <t>Four Corners</t>
  </si>
  <si>
    <t>East Lake-Orient Park</t>
  </si>
  <si>
    <t>West Bloomfield Township</t>
  </si>
  <si>
    <t>Missouri</t>
  </si>
  <si>
    <t>Fort Leonard Wood</t>
  </si>
  <si>
    <t>Tonawanda</t>
  </si>
  <si>
    <t>Setauket-East Setauket</t>
  </si>
  <si>
    <t>Maryland</t>
  </si>
  <si>
    <t>Bel Air South</t>
  </si>
  <si>
    <t>Bel Air North</t>
  </si>
  <si>
    <t>Connecticut</t>
  </si>
  <si>
    <t>Wallingford Center</t>
  </si>
  <si>
    <t>Vineyard</t>
  </si>
  <si>
    <t>Silver Firs</t>
  </si>
  <si>
    <t>City of Sammamish</t>
  </si>
  <si>
    <t>Montana</t>
  </si>
  <si>
    <t>Butte-Silver Bow (Balance)</t>
  </si>
  <si>
    <t>City of Milford (balance)</t>
  </si>
  <si>
    <t>North Carolina</t>
  </si>
  <si>
    <t>Fort Bragg</t>
  </si>
  <si>
    <t>Alafaya</t>
  </si>
  <si>
    <t>Cutler Bay</t>
  </si>
  <si>
    <t>Johns Creek</t>
  </si>
  <si>
    <t>Milton</t>
  </si>
  <si>
    <t>Alaska</t>
  </si>
  <si>
    <t>Badger</t>
  </si>
  <si>
    <t>Anchorage</t>
  </si>
  <si>
    <t>Fairbanks</t>
  </si>
  <si>
    <t>Eagle River</t>
  </si>
  <si>
    <t>Hilo</t>
  </si>
  <si>
    <t>â€˜Ewa Gentry</t>
  </si>
  <si>
    <t>Waipahu</t>
  </si>
  <si>
    <t>Wailuku</t>
  </si>
  <si>
    <t>WahiawÄ</t>
  </si>
  <si>
    <t>Pearl City</t>
  </si>
  <si>
    <t>Mililani Town</t>
  </si>
  <si>
    <t>Makakilo City</t>
  </si>
  <si>
    <t>KÄ«hei</t>
  </si>
  <si>
    <t>KÄneâ€˜ohe</t>
  </si>
  <si>
    <t>Kailua</t>
  </si>
  <si>
    <t>Kahului</t>
  </si>
  <si>
    <t>Utah</t>
  </si>
  <si>
    <t>American Fork</t>
  </si>
  <si>
    <t>Wyoming</t>
  </si>
  <si>
    <t>Sheridan</t>
  </si>
  <si>
    <t>Rock Springs</t>
  </si>
  <si>
    <t>Laramie</t>
  </si>
  <si>
    <t>Gillette</t>
  </si>
  <si>
    <t>Cheyenne</t>
  </si>
  <si>
    <t>Casper</t>
  </si>
  <si>
    <t>Yakima</t>
  </si>
  <si>
    <t>Bainbridge Island</t>
  </si>
  <si>
    <t>West Lake Stevens</t>
  </si>
  <si>
    <t>West Lake Sammamish</t>
  </si>
  <si>
    <t>Wenatchee</t>
  </si>
  <si>
    <t>Walla Walla</t>
  </si>
  <si>
    <t>Vancouver</t>
  </si>
  <si>
    <t>University Place</t>
  </si>
  <si>
    <t>Tumwater</t>
  </si>
  <si>
    <t>Tukwila</t>
  </si>
  <si>
    <t>Sunnyside</t>
  </si>
  <si>
    <t>Spokane Valley</t>
  </si>
  <si>
    <t>Spokane</t>
  </si>
  <si>
    <t>Spanaway</t>
  </si>
  <si>
    <t>South Hill</t>
  </si>
  <si>
    <t>Silverdale</t>
  </si>
  <si>
    <t>Shoreline</t>
  </si>
  <si>
    <t>SeaTac</t>
  </si>
  <si>
    <t>Sammamish</t>
  </si>
  <si>
    <t>Salmon Creek</t>
  </si>
  <si>
    <t>Richland</t>
  </si>
  <si>
    <t>Renton</t>
  </si>
  <si>
    <t>Puyallup</t>
  </si>
  <si>
    <t>Pullman</t>
  </si>
  <si>
    <t>Port Angeles</t>
  </si>
  <si>
    <t>Pasco</t>
  </si>
  <si>
    <t>Parkland</t>
  </si>
  <si>
    <t>Orchards</t>
  </si>
  <si>
    <t>Opportunity</t>
  </si>
  <si>
    <t>Olympia</t>
  </si>
  <si>
    <t>Oak Harbor</t>
  </si>
  <si>
    <t>North Creek</t>
  </si>
  <si>
    <t>Mukilteo</t>
  </si>
  <si>
    <t>Mountlake Terrace</t>
  </si>
  <si>
    <t>Mount Vernon</t>
  </si>
  <si>
    <t>Moses Lake</t>
  </si>
  <si>
    <t>Mill Creek</t>
  </si>
  <si>
    <t>Mercer Island</t>
  </si>
  <si>
    <t>Martha Lake</t>
  </si>
  <si>
    <t>Maple Valley</t>
  </si>
  <si>
    <t>Lynnwood</t>
  </si>
  <si>
    <t>Longview</t>
  </si>
  <si>
    <t>Lakewood</t>
  </si>
  <si>
    <t>Lake Stevens</t>
  </si>
  <si>
    <t>Lacey</t>
  </si>
  <si>
    <t>Kirkland</t>
  </si>
  <si>
    <t>Kent</t>
  </si>
  <si>
    <t>Kennewick</t>
  </si>
  <si>
    <t>Kenmore</t>
  </si>
  <si>
    <t>Hazel Dell</t>
  </si>
  <si>
    <t>Graham</t>
  </si>
  <si>
    <t>Frederickson</t>
  </si>
  <si>
    <t>Five Corners</t>
  </si>
  <si>
    <t>Federal Way</t>
  </si>
  <si>
    <t>Fairwood</t>
  </si>
  <si>
    <t>Ellensburg</t>
  </si>
  <si>
    <t>Edmonds</t>
  </si>
  <si>
    <t>Cottage Lake</t>
  </si>
  <si>
    <t>Centralia</t>
  </si>
  <si>
    <t>Camas</t>
  </si>
  <si>
    <t>Burien</t>
  </si>
  <si>
    <t>Bremerton</t>
  </si>
  <si>
    <t>Bothell</t>
  </si>
  <si>
    <t>Bonney Lake</t>
  </si>
  <si>
    <t>Bellingham</t>
  </si>
  <si>
    <t>Battle Ground</t>
  </si>
  <si>
    <t>Auburn</t>
  </si>
  <si>
    <t>Anacortes</t>
  </si>
  <si>
    <t>Aberdeen</t>
  </si>
  <si>
    <t>West Valley City</t>
  </si>
  <si>
    <t>West Jordan</t>
  </si>
  <si>
    <t>Tooele</t>
  </si>
  <si>
    <t>Taylorsville</t>
  </si>
  <si>
    <t>Syracuse</t>
  </si>
  <si>
    <t>Springville</t>
  </si>
  <si>
    <t>Spanish Fork</t>
  </si>
  <si>
    <t>South Salt Lake</t>
  </si>
  <si>
    <t>South Ogden</t>
  </si>
  <si>
    <t>South Jordan</t>
  </si>
  <si>
    <t>South Jordan Heights</t>
  </si>
  <si>
    <t>Saratoga Springs</t>
  </si>
  <si>
    <t>Sandy Hills</t>
  </si>
  <si>
    <t>Sandy City</t>
  </si>
  <si>
    <t>Roy</t>
  </si>
  <si>
    <t>Riverton</t>
  </si>
  <si>
    <t>Pleasant Grove</t>
  </si>
  <si>
    <t>Payson</t>
  </si>
  <si>
    <t>Orem</t>
  </si>
  <si>
    <t>Ogden</t>
  </si>
  <si>
    <t>North Salt Lake</t>
  </si>
  <si>
    <t>North Ogden</t>
  </si>
  <si>
    <t>Murray</t>
  </si>
  <si>
    <t>Millcreek</t>
  </si>
  <si>
    <t>Midvale</t>
  </si>
  <si>
    <t>Magna</t>
  </si>
  <si>
    <t>Logan</t>
  </si>
  <si>
    <t>Lehi</t>
  </si>
  <si>
    <t>Layton</t>
  </si>
  <si>
    <t>Kearns</t>
  </si>
  <si>
    <t>Kaysville</t>
  </si>
  <si>
    <t>Holladay</t>
  </si>
  <si>
    <t>Highland</t>
  </si>
  <si>
    <t>Herriman</t>
  </si>
  <si>
    <t>East Millcreek</t>
  </si>
  <si>
    <t>Eagle Mountain</t>
  </si>
  <si>
    <t>Draper</t>
  </si>
  <si>
    <t>Cottonwood Heights</t>
  </si>
  <si>
    <t>Clinton</t>
  </si>
  <si>
    <t>Clearfield</t>
  </si>
  <si>
    <t>Centerville</t>
  </si>
  <si>
    <t>Brigham City</t>
  </si>
  <si>
    <t>Bountiful</t>
  </si>
  <si>
    <t>South Dakota</t>
  </si>
  <si>
    <t>Rapid City</t>
  </si>
  <si>
    <t>Oregon</t>
  </si>
  <si>
    <t>Woodburn</t>
  </si>
  <si>
    <t>Wilsonville</t>
  </si>
  <si>
    <t>West Linn</t>
  </si>
  <si>
    <t>Tualatin</t>
  </si>
  <si>
    <t>Troutdale</t>
  </si>
  <si>
    <t>Tigard</t>
  </si>
  <si>
    <t>Sherwood</t>
  </si>
  <si>
    <t>Salem</t>
  </si>
  <si>
    <t>Roseburg</t>
  </si>
  <si>
    <t>Pendleton</t>
  </si>
  <si>
    <t>Oregon City</t>
  </si>
  <si>
    <t>Oak Grove</t>
  </si>
  <si>
    <t>Newberg</t>
  </si>
  <si>
    <t>Milwaukie</t>
  </si>
  <si>
    <t>McMinnville</t>
  </si>
  <si>
    <t>Lents</t>
  </si>
  <si>
    <t>Klamath Falls</t>
  </si>
  <si>
    <t>Keizer</t>
  </si>
  <si>
    <t>Hillsboro</t>
  </si>
  <si>
    <t>Hermiston</t>
  </si>
  <si>
    <t>Hayesville</t>
  </si>
  <si>
    <t>Gresham</t>
  </si>
  <si>
    <t>Grants Pass</t>
  </si>
  <si>
    <t>Forest Grove</t>
  </si>
  <si>
    <t>Eugene</t>
  </si>
  <si>
    <t>Corvallis</t>
  </si>
  <si>
    <t>Coos Bay</t>
  </si>
  <si>
    <t>Central Point</t>
  </si>
  <si>
    <t>Canby</t>
  </si>
  <si>
    <t>Bethany</t>
  </si>
  <si>
    <t>Bend</t>
  </si>
  <si>
    <t>Ashland</t>
  </si>
  <si>
    <t>Altamont</t>
  </si>
  <si>
    <t>Aloha</t>
  </si>
  <si>
    <t>Albany</t>
  </si>
  <si>
    <t>Elko</t>
  </si>
  <si>
    <t>Nebraska</t>
  </si>
  <si>
    <t>Scottsbluff</t>
  </si>
  <si>
    <t>North Platte</t>
  </si>
  <si>
    <t>North Dakota</t>
  </si>
  <si>
    <t>Minot</t>
  </si>
  <si>
    <t>Mandan</t>
  </si>
  <si>
    <t>Dickinson</t>
  </si>
  <si>
    <t>Missoula</t>
  </si>
  <si>
    <t>Kalispell</t>
  </si>
  <si>
    <t>Helena</t>
  </si>
  <si>
    <t>Great Falls</t>
  </si>
  <si>
    <t>Butte</t>
  </si>
  <si>
    <t>Bozeman</t>
  </si>
  <si>
    <t>Billings</t>
  </si>
  <si>
    <t>Idaho</t>
  </si>
  <si>
    <t>Twin Falls</t>
  </si>
  <si>
    <t>Rexburg</t>
  </si>
  <si>
    <t>Post Falls</t>
  </si>
  <si>
    <t>Pocatello</t>
  </si>
  <si>
    <t>Nampa</t>
  </si>
  <si>
    <t>Meridian</t>
  </si>
  <si>
    <t>Lewiston Orchards</t>
  </si>
  <si>
    <t>Lewiston</t>
  </si>
  <si>
    <t>Kuna</t>
  </si>
  <si>
    <t>Idaho Falls</t>
  </si>
  <si>
    <t>Eagle</t>
  </si>
  <si>
    <t>Coeur d'Alene</t>
  </si>
  <si>
    <t>Caldwell</t>
  </si>
  <si>
    <t>Loveland</t>
  </si>
  <si>
    <t>Longmont</t>
  </si>
  <si>
    <t>Greeley</t>
  </si>
  <si>
    <t>Evans</t>
  </si>
  <si>
    <t>Susanville</t>
  </si>
  <si>
    <t>Redding</t>
  </si>
  <si>
    <t>McKinleyville</t>
  </si>
  <si>
    <t>Eureka</t>
  </si>
  <si>
    <t>Bayside</t>
  </si>
  <si>
    <t>Arcata</t>
  </si>
  <si>
    <t>Juneau</t>
  </si>
  <si>
    <t>Avondale</t>
  </si>
  <si>
    <t>Apache Junction</t>
  </si>
  <si>
    <t>Wasco</t>
  </si>
  <si>
    <t>Cedar City</t>
  </si>
  <si>
    <t>West Odessa</t>
  </si>
  <si>
    <t>Socorro Mission Number 1 Colonia</t>
  </si>
  <si>
    <t>Socorro</t>
  </si>
  <si>
    <t>San Angelo</t>
  </si>
  <si>
    <t>Plainview</t>
  </si>
  <si>
    <t>Pampa</t>
  </si>
  <si>
    <t>Odessa</t>
  </si>
  <si>
    <t>Lubbock</t>
  </si>
  <si>
    <t>Horizon City</t>
  </si>
  <si>
    <t>Hereford</t>
  </si>
  <si>
    <t>El Paso</t>
  </si>
  <si>
    <t>Eagle Pass</t>
  </si>
  <si>
    <t>Del Rio</t>
  </si>
  <si>
    <t>Big Spring</t>
  </si>
  <si>
    <t>Amarillo</t>
  </si>
  <si>
    <t>Winchester</t>
  </si>
  <si>
    <t>Whitney</t>
  </si>
  <si>
    <t>Sunrise Manor</t>
  </si>
  <si>
    <t>Sun Valley</t>
  </si>
  <si>
    <t>Spring Valley</t>
  </si>
  <si>
    <t>Sparks</t>
  </si>
  <si>
    <t>Spanish Springs</t>
  </si>
  <si>
    <t>Paradise</t>
  </si>
  <si>
    <t>Pahrump</t>
  </si>
  <si>
    <t>North Las Vegas</t>
  </si>
  <si>
    <t>Mesquite</t>
  </si>
  <si>
    <t>Henderson</t>
  </si>
  <si>
    <t>Fernley</t>
  </si>
  <si>
    <t>Enterprise</t>
  </si>
  <si>
    <t>Carson City</t>
  </si>
  <si>
    <t>Boulder City</t>
  </si>
  <si>
    <t>South Valley</t>
  </si>
  <si>
    <t>Rio Rancho</t>
  </si>
  <si>
    <t>Las Cruces</t>
  </si>
  <si>
    <t>Hobbs</t>
  </si>
  <si>
    <t>Gallup</t>
  </si>
  <si>
    <t>Clovis</t>
  </si>
  <si>
    <t>Carlsbad</t>
  </si>
  <si>
    <t>Albuquerque</t>
  </si>
  <si>
    <t>Alamogordo</t>
  </si>
  <si>
    <t>Kansas</t>
  </si>
  <si>
    <t>Liberal</t>
  </si>
  <si>
    <t>Garden City</t>
  </si>
  <si>
    <t>Dodge City</t>
  </si>
  <si>
    <t>Wheat Ridge</t>
  </si>
  <si>
    <t>Westminster</t>
  </si>
  <si>
    <t>Thornton</t>
  </si>
  <si>
    <t>Southglenn</t>
  </si>
  <si>
    <t>Sherrelwood</t>
  </si>
  <si>
    <t>Pueblo West</t>
  </si>
  <si>
    <t>Pueblo</t>
  </si>
  <si>
    <t>Parker</t>
  </si>
  <si>
    <t>Northglenn</t>
  </si>
  <si>
    <t>Montrose</t>
  </si>
  <si>
    <t>Littleton</t>
  </si>
  <si>
    <t>Lafayette</t>
  </si>
  <si>
    <t>Ken Caryl</t>
  </si>
  <si>
    <t>Highlands Ranch</t>
  </si>
  <si>
    <t>Grand Junction</t>
  </si>
  <si>
    <t>Golden</t>
  </si>
  <si>
    <t>Fountain</t>
  </si>
  <si>
    <t>Durango</t>
  </si>
  <si>
    <t>Commerce City</t>
  </si>
  <si>
    <t>Columbine</t>
  </si>
  <si>
    <t>Colorado Springs</t>
  </si>
  <si>
    <t>Clifton</t>
  </si>
  <si>
    <t>Cimarron Hills</t>
  </si>
  <si>
    <t>Castlewood</t>
  </si>
  <si>
    <t>Castle Rock</t>
  </si>
  <si>
    <t>CaÃ±on City</t>
  </si>
  <si>
    <t>Brighton</t>
  </si>
  <si>
    <t>Aurora</t>
  </si>
  <si>
    <t>Arvada</t>
  </si>
  <si>
    <t>Yucca Valley</t>
  </si>
  <si>
    <t>Yucaipa</t>
  </si>
  <si>
    <t>Yuba City</t>
  </si>
  <si>
    <t>Yorba Linda</t>
  </si>
  <si>
    <t>Woodland Hills</t>
  </si>
  <si>
    <t>Woodland</t>
  </si>
  <si>
    <t>Winter Gardens</t>
  </si>
  <si>
    <t>Willowbrook</t>
  </si>
  <si>
    <t>Wildomar</t>
  </si>
  <si>
    <t>Whittier</t>
  </si>
  <si>
    <t>Westmont</t>
  </si>
  <si>
    <t>West Sacramento</t>
  </si>
  <si>
    <t>West Puente Valley</t>
  </si>
  <si>
    <t>West Hollywood</t>
  </si>
  <si>
    <t>West Covina</t>
  </si>
  <si>
    <t>West Carson</t>
  </si>
  <si>
    <t>Walnut Park</t>
  </si>
  <si>
    <t>Upland</t>
  </si>
  <si>
    <t>Universal City</t>
  </si>
  <si>
    <t>Union City</t>
  </si>
  <si>
    <t>Ukiah</t>
  </si>
  <si>
    <t>Twentynine Palms</t>
  </si>
  <si>
    <t>North Tustin</t>
  </si>
  <si>
    <t>Turlock</t>
  </si>
  <si>
    <t>Tulare</t>
  </si>
  <si>
    <t>Truckee</t>
  </si>
  <si>
    <t>Tracy</t>
  </si>
  <si>
    <t>Torrance</t>
  </si>
  <si>
    <t>Temple City</t>
  </si>
  <si>
    <t>Temecula</t>
  </si>
  <si>
    <t>Sun City</t>
  </si>
  <si>
    <t>Suisun</t>
  </si>
  <si>
    <t>Stockton</t>
  </si>
  <si>
    <t>Stanton</t>
  </si>
  <si>
    <t>South Yuba City</t>
  </si>
  <si>
    <t>South Whittier</t>
  </si>
  <si>
    <t>South San Jose Hills</t>
  </si>
  <si>
    <t>South Pasadena</t>
  </si>
  <si>
    <t>South Lake Tahoe</t>
  </si>
  <si>
    <t>South Gate</t>
  </si>
  <si>
    <t>South El Monte</t>
  </si>
  <si>
    <t>Soledad</t>
  </si>
  <si>
    <t>Simi Valley</t>
  </si>
  <si>
    <t>Sherman Oaks</t>
  </si>
  <si>
    <t>Shafter</t>
  </si>
  <si>
    <t>Selma</t>
  </si>
  <si>
    <t>Seaside</t>
  </si>
  <si>
    <t>Seal Beach</t>
  </si>
  <si>
    <t>Saratoga</t>
  </si>
  <si>
    <t>Santee</t>
  </si>
  <si>
    <t>Santa Paula</t>
  </si>
  <si>
    <t>Santa Maria</t>
  </si>
  <si>
    <t>Santa Fe Springs</t>
  </si>
  <si>
    <t>Santa Cruz</t>
  </si>
  <si>
    <t>Santa Clarita</t>
  </si>
  <si>
    <t>Santa Barbara</t>
  </si>
  <si>
    <t>Sanger</t>
  </si>
  <si>
    <t>San Pedro</t>
  </si>
  <si>
    <t>San Pablo</t>
  </si>
  <si>
    <t>San Marcos</t>
  </si>
  <si>
    <t>San Luis Obispo</t>
  </si>
  <si>
    <t>San Lorenzo</t>
  </si>
  <si>
    <t>San Juan Capistrano</t>
  </si>
  <si>
    <t>San Jacinto</t>
  </si>
  <si>
    <t>San Gabriel</t>
  </si>
  <si>
    <t>San Fernando</t>
  </si>
  <si>
    <t>San Dimas</t>
  </si>
  <si>
    <t>San Clemente</t>
  </si>
  <si>
    <t>San Bruno</t>
  </si>
  <si>
    <t>San Bernardino</t>
  </si>
  <si>
    <t>Salinas</t>
  </si>
  <si>
    <t>Sacramento</t>
  </si>
  <si>
    <t>Rubidoux</t>
  </si>
  <si>
    <t>Rowland Heights</t>
  </si>
  <si>
    <t>Roseville</t>
  </si>
  <si>
    <t>Rosamond</t>
  </si>
  <si>
    <t>Rohnert Park</t>
  </si>
  <si>
    <t>Rocklin</t>
  </si>
  <si>
    <t>Riverside</t>
  </si>
  <si>
    <t>Riverbank</t>
  </si>
  <si>
    <t>Rio Linda</t>
  </si>
  <si>
    <t>Ridgecrest</t>
  </si>
  <si>
    <t>Rialto</t>
  </si>
  <si>
    <t>Reedley</t>
  </si>
  <si>
    <t>Redondo Beach</t>
  </si>
  <si>
    <t>Redlands</t>
  </si>
  <si>
    <t>Rancho Santa Margarita</t>
  </si>
  <si>
    <t>Rancho San Diego</t>
  </si>
  <si>
    <t>Rancho Palos Verdes</t>
  </si>
  <si>
    <t>Rancho Mirage</t>
  </si>
  <si>
    <t>Rancho Cucamonga</t>
  </si>
  <si>
    <t>Rancho Cordova</t>
  </si>
  <si>
    <t>Ramona</t>
  </si>
  <si>
    <t>Prunedale</t>
  </si>
  <si>
    <t>Poway</t>
  </si>
  <si>
    <t>Porterville</t>
  </si>
  <si>
    <t>Port Hueneme</t>
  </si>
  <si>
    <t>Pomona</t>
  </si>
  <si>
    <t>Pleasant Hill</t>
  </si>
  <si>
    <t>Placentia</t>
  </si>
  <si>
    <t>Pittsburg</t>
  </si>
  <si>
    <t>Pinole</t>
  </si>
  <si>
    <t>Pico Rivera</t>
  </si>
  <si>
    <t>Petaluma</t>
  </si>
  <si>
    <t>Perris</t>
  </si>
  <si>
    <t>Paso Robles</t>
  </si>
  <si>
    <t>Paramount</t>
  </si>
  <si>
    <t>Palmdale</t>
  </si>
  <si>
    <t>Palm Springs</t>
  </si>
  <si>
    <t>Palm Desert</t>
  </si>
  <si>
    <t>Pacific Grove</t>
  </si>
  <si>
    <t>Pacifica</t>
  </si>
  <si>
    <t>Oxnard Shores</t>
  </si>
  <si>
    <t>Oxnard</t>
  </si>
  <si>
    <t>Oroville</t>
  </si>
  <si>
    <t>Orinda</t>
  </si>
  <si>
    <t>Orcutt</t>
  </si>
  <si>
    <t>Orangevale</t>
  </si>
  <si>
    <t>Ontario</t>
  </si>
  <si>
    <t>Oildale</t>
  </si>
  <si>
    <t>Oceanside</t>
  </si>
  <si>
    <t>Oakley</t>
  </si>
  <si>
    <t>Oakdale</t>
  </si>
  <si>
    <t>Novato</t>
  </si>
  <si>
    <t>Northridge</t>
  </si>
  <si>
    <t>North Hollywood</t>
  </si>
  <si>
    <t>North Highlands</t>
  </si>
  <si>
    <t>North Glendale</t>
  </si>
  <si>
    <t>Norco</t>
  </si>
  <si>
    <t>Nipomo</t>
  </si>
  <si>
    <t>National City</t>
  </si>
  <si>
    <t>Napa</t>
  </si>
  <si>
    <t>Murrieta</t>
  </si>
  <si>
    <t>Morgan Hill</t>
  </si>
  <si>
    <t>Moreno Valley</t>
  </si>
  <si>
    <t>Moraga</t>
  </si>
  <si>
    <t>Moorpark</t>
  </si>
  <si>
    <t>Monterey Park</t>
  </si>
  <si>
    <t>Monterey</t>
  </si>
  <si>
    <t>Montebello</t>
  </si>
  <si>
    <t>Montclair</t>
  </si>
  <si>
    <t>Monrovia</t>
  </si>
  <si>
    <t>Modesto</t>
  </si>
  <si>
    <t>Mira Loma</t>
  </si>
  <si>
    <t>Millbrae</t>
  </si>
  <si>
    <t>Merced</t>
  </si>
  <si>
    <t>Menifee</t>
  </si>
  <si>
    <t>Mead Valley</t>
  </si>
  <si>
    <t>Maywood</t>
  </si>
  <si>
    <t>Martinez</t>
  </si>
  <si>
    <t>Marina</t>
  </si>
  <si>
    <t>Manteca</t>
  </si>
  <si>
    <t>Madera</t>
  </si>
  <si>
    <t>Lynwood</t>
  </si>
  <si>
    <t>Los Banos</t>
  </si>
  <si>
    <t>Los Altos</t>
  </si>
  <si>
    <t>Lompoc</t>
  </si>
  <si>
    <t>Lomita</t>
  </si>
  <si>
    <t>Loma Linda</t>
  </si>
  <si>
    <t>Lodi</t>
  </si>
  <si>
    <t>Inglewood</t>
  </si>
  <si>
    <t>Indio</t>
  </si>
  <si>
    <t>Imperial Beach</t>
  </si>
  <si>
    <t>Huntington Park</t>
  </si>
  <si>
    <t>Huntington Beach</t>
  </si>
  <si>
    <t>Hollywood</t>
  </si>
  <si>
    <t>Hollister</t>
  </si>
  <si>
    <t>Hesperia</t>
  </si>
  <si>
    <t>Hermosa Beach</t>
  </si>
  <si>
    <t>Hemet</t>
  </si>
  <si>
    <t>Hayward</t>
  </si>
  <si>
    <t>Hawthorne</t>
  </si>
  <si>
    <t>Hanford</t>
  </si>
  <si>
    <t>Hacienda Heights</t>
  </si>
  <si>
    <t>Greenfield</t>
  </si>
  <si>
    <t>Granite Bay</t>
  </si>
  <si>
    <t>Goleta</t>
  </si>
  <si>
    <t>Glendora</t>
  </si>
  <si>
    <t>Glen Avon</t>
  </si>
  <si>
    <t>Gilroy</t>
  </si>
  <si>
    <t>Gardena</t>
  </si>
  <si>
    <t>Garden Grove</t>
  </si>
  <si>
    <t>Galt</t>
  </si>
  <si>
    <t>Fullerton</t>
  </si>
  <si>
    <t>Fresno</t>
  </si>
  <si>
    <t>Fountain Valley</t>
  </si>
  <si>
    <t>Foothill Farms</t>
  </si>
  <si>
    <t>Fontana</t>
  </si>
  <si>
    <t>Folsom</t>
  </si>
  <si>
    <t>Florin</t>
  </si>
  <si>
    <t>Fallbrook</t>
  </si>
  <si>
    <t>Fair Oaks</t>
  </si>
  <si>
    <t>Escondido</t>
  </si>
  <si>
    <t>Encinitas</t>
  </si>
  <si>
    <t>Elk Grove</t>
  </si>
  <si>
    <t>El Monte</t>
  </si>
  <si>
    <t>El Dorado Hills</t>
  </si>
  <si>
    <t>El Cerrito</t>
  </si>
  <si>
    <t>El Centro</t>
  </si>
  <si>
    <t>El Cajon</t>
  </si>
  <si>
    <t>East Palo Alto</t>
  </si>
  <si>
    <t>East Los Angeles</t>
  </si>
  <si>
    <t>East Hemet</t>
  </si>
  <si>
    <t>East Rancho Dominguez</t>
  </si>
  <si>
    <t>Duarte</t>
  </si>
  <si>
    <t>Downey</t>
  </si>
  <si>
    <t>Dixon</t>
  </si>
  <si>
    <t>Dinuba</t>
  </si>
  <si>
    <t>Diamond Bar</t>
  </si>
  <si>
    <t>Desert Hot Springs</t>
  </si>
  <si>
    <t>Delano</t>
  </si>
  <si>
    <t>Davis</t>
  </si>
  <si>
    <t>Danville</t>
  </si>
  <si>
    <t>Dana Point</t>
  </si>
  <si>
    <t>Daly City</t>
  </si>
  <si>
    <t>Cypress</t>
  </si>
  <si>
    <t>Culver City</t>
  </si>
  <si>
    <t>Cudahy</t>
  </si>
  <si>
    <t>Covina</t>
  </si>
  <si>
    <t>Coronado</t>
  </si>
  <si>
    <t>Corcoran</t>
  </si>
  <si>
    <t>Concord</t>
  </si>
  <si>
    <t>Compton</t>
  </si>
  <si>
    <t>Colton</t>
  </si>
  <si>
    <t>Coachella</t>
  </si>
  <si>
    <t>Clearlake</t>
  </si>
  <si>
    <t>Claremont</t>
  </si>
  <si>
    <t>Citrus Heights</t>
  </si>
  <si>
    <t>Chula Vista</t>
  </si>
  <si>
    <t>Chowchilla</t>
  </si>
  <si>
    <t>Chino Hills</t>
  </si>
  <si>
    <t>Chino</t>
  </si>
  <si>
    <t>Chico</t>
  </si>
  <si>
    <t>Chatsworth</t>
  </si>
  <si>
    <t>Cerritos</t>
  </si>
  <si>
    <t>Cathedral City</t>
  </si>
  <si>
    <t>Castro Valley</t>
  </si>
  <si>
    <t>Castaic</t>
  </si>
  <si>
    <t>Carson</t>
  </si>
  <si>
    <t>Carmichael</t>
  </si>
  <si>
    <t>Canoga Park</t>
  </si>
  <si>
    <t>Campbell</t>
  </si>
  <si>
    <t>Cameron Park</t>
  </si>
  <si>
    <t>Camarillo</t>
  </si>
  <si>
    <t>Calexico</t>
  </si>
  <si>
    <t>Burlingame</t>
  </si>
  <si>
    <t>Buena Park</t>
  </si>
  <si>
    <t>Brea</t>
  </si>
  <si>
    <t>Brawley</t>
  </si>
  <si>
    <t>Boyle Heights</t>
  </si>
  <si>
    <t>Bostonia</t>
  </si>
  <si>
    <t>Blythe</t>
  </si>
  <si>
    <t>Berkeley</t>
  </si>
  <si>
    <t>Benicia</t>
  </si>
  <si>
    <t>Belmont</t>
  </si>
  <si>
    <t>Bellflower</t>
  </si>
  <si>
    <t>Bell Gardens</t>
  </si>
  <si>
    <t>Bell</t>
  </si>
  <si>
    <t>Beaumont</t>
  </si>
  <si>
    <t>Bay Point</t>
  </si>
  <si>
    <t>Barstow Heights</t>
  </si>
  <si>
    <t>Barstow</t>
  </si>
  <si>
    <t>Banning</t>
  </si>
  <si>
    <t>Baldwin Park</t>
  </si>
  <si>
    <t>Bakersfield</t>
  </si>
  <si>
    <t>Azusa</t>
  </si>
  <si>
    <t>Avocado Heights</t>
  </si>
  <si>
    <t>Avenal</t>
  </si>
  <si>
    <t>Atwater</t>
  </si>
  <si>
    <t>Atascadero</t>
  </si>
  <si>
    <t>Arvin</t>
  </si>
  <si>
    <t>Artesia</t>
  </si>
  <si>
    <t>Arroyo Grande</t>
  </si>
  <si>
    <t>Arcadia</t>
  </si>
  <si>
    <t>Apple Valley</t>
  </si>
  <si>
    <t>Antioch</t>
  </si>
  <si>
    <t>Antelope</t>
  </si>
  <si>
    <t>Anaheim</t>
  </si>
  <si>
    <t>American Canyon</t>
  </si>
  <si>
    <t>Alum Rock</t>
  </si>
  <si>
    <t>Altadena</t>
  </si>
  <si>
    <t>Aliso Viejo</t>
  </si>
  <si>
    <t>Alhambra</t>
  </si>
  <si>
    <t>Alameda</t>
  </si>
  <si>
    <t>Agoura Hills</t>
  </si>
  <si>
    <t>Agoura</t>
  </si>
  <si>
    <t>Adelanto</t>
  </si>
  <si>
    <t>Yuma</t>
  </si>
  <si>
    <t>Tucson</t>
  </si>
  <si>
    <t>Tempe Junction</t>
  </si>
  <si>
    <t>Tanque Verde</t>
  </si>
  <si>
    <t>Surprise</t>
  </si>
  <si>
    <t>Sun City West</t>
  </si>
  <si>
    <t>Sierra Vista</t>
  </si>
  <si>
    <t>San Luis</t>
  </si>
  <si>
    <t>Sahuarita</t>
  </si>
  <si>
    <t>Rio Rico</t>
  </si>
  <si>
    <t>Queen Creek</t>
  </si>
  <si>
    <t>Prescott Valley</t>
  </si>
  <si>
    <t>Prescott</t>
  </si>
  <si>
    <t>Peoria</t>
  </si>
  <si>
    <t>Oro Valley</t>
  </si>
  <si>
    <t>Nogales</t>
  </si>
  <si>
    <t>Mesa</t>
  </si>
  <si>
    <t>Maricopa</t>
  </si>
  <si>
    <t>Marana</t>
  </si>
  <si>
    <t>Lake Havasu City</t>
  </si>
  <si>
    <t>Kingman</t>
  </si>
  <si>
    <t>Green Valley</t>
  </si>
  <si>
    <t>Goodyear</t>
  </si>
  <si>
    <t>Gilbert</t>
  </si>
  <si>
    <t>Fountain Hills</t>
  </si>
  <si>
    <t>Fortuna Foothills</t>
  </si>
  <si>
    <t>Flowing Wells</t>
  </si>
  <si>
    <t>Florence</t>
  </si>
  <si>
    <t>Flagstaff</t>
  </si>
  <si>
    <t>Eloy</t>
  </si>
  <si>
    <t>El Mirage</t>
  </si>
  <si>
    <t>Drexel Heights</t>
  </si>
  <si>
    <t>Douglas</t>
  </si>
  <si>
    <t>Catalina Foothills</t>
  </si>
  <si>
    <t>Casas Adobes</t>
  </si>
  <si>
    <t>Casa Grande</t>
  </si>
  <si>
    <t>Bullhead City</t>
  </si>
  <si>
    <t>Buckeye</t>
  </si>
  <si>
    <t>Fillmore</t>
  </si>
  <si>
    <t>Cheshire</t>
  </si>
  <si>
    <t>Branford</t>
  </si>
  <si>
    <t>Bristol</t>
  </si>
  <si>
    <t>Bridgeport</t>
  </si>
  <si>
    <t>Ansonia</t>
  </si>
  <si>
    <t>West Virginia</t>
  </si>
  <si>
    <t>Wheeling</t>
  </si>
  <si>
    <t>Weirton Heights</t>
  </si>
  <si>
    <t>Weirton</t>
  </si>
  <si>
    <t>Wisconsin</t>
  </si>
  <si>
    <t>Wisconsin Rapids</t>
  </si>
  <si>
    <t>West Bend</t>
  </si>
  <si>
    <t>West Allis</t>
  </si>
  <si>
    <t>Wauwatosa</t>
  </si>
  <si>
    <t>Wausau</t>
  </si>
  <si>
    <t>Waukesha</t>
  </si>
  <si>
    <t>Watertown</t>
  </si>
  <si>
    <t>Superior</t>
  </si>
  <si>
    <t>Sun Prairie</t>
  </si>
  <si>
    <t>South Milwaukee</t>
  </si>
  <si>
    <t>Sheboygan</t>
  </si>
  <si>
    <t>Racine</t>
  </si>
  <si>
    <t>Pleasant Prairie</t>
  </si>
  <si>
    <t>Onalaska</t>
  </si>
  <si>
    <t>Oconomowoc</t>
  </si>
  <si>
    <t>Oak Creek</t>
  </si>
  <si>
    <t>North La Crosse</t>
  </si>
  <si>
    <t>New Berlin</t>
  </si>
  <si>
    <t>Muskego</t>
  </si>
  <si>
    <t>Middleton</t>
  </si>
  <si>
    <t>Mequon</t>
  </si>
  <si>
    <t>Menomonie</t>
  </si>
  <si>
    <t>Menasha</t>
  </si>
  <si>
    <t>Marshfield</t>
  </si>
  <si>
    <t>Manitowoc</t>
  </si>
  <si>
    <t>La Crosse</t>
  </si>
  <si>
    <t>Kaukauna</t>
  </si>
  <si>
    <t>Janesville</t>
  </si>
  <si>
    <t>Howard</t>
  </si>
  <si>
    <t>Germantown</t>
  </si>
  <si>
    <t>Fond du Lac</t>
  </si>
  <si>
    <t>Fitchburg</t>
  </si>
  <si>
    <t>Eau Claire</t>
  </si>
  <si>
    <t>De Pere</t>
  </si>
  <si>
    <t>Caledonia</t>
  </si>
  <si>
    <t>Beaver Dam</t>
  </si>
  <si>
    <t>Ashwaubenon</t>
  </si>
  <si>
    <t>Appleton</t>
  </si>
  <si>
    <t>Vermont</t>
  </si>
  <si>
    <t>South Burlington</t>
  </si>
  <si>
    <t>Rutland</t>
  </si>
  <si>
    <t>Colchester</t>
  </si>
  <si>
    <t>Sioux Falls</t>
  </si>
  <si>
    <t>Mitchell</t>
  </si>
  <si>
    <t>Brookings</t>
  </si>
  <si>
    <t>Rhode Island</t>
  </si>
  <si>
    <t>Westerly</t>
  </si>
  <si>
    <t>West Warwick</t>
  </si>
  <si>
    <t>Warwick</t>
  </si>
  <si>
    <t>Smithfield</t>
  </si>
  <si>
    <t>North Providence</t>
  </si>
  <si>
    <t>North Kingstown</t>
  </si>
  <si>
    <t>Newport</t>
  </si>
  <si>
    <t>Middletown</t>
  </si>
  <si>
    <t>East Providence</t>
  </si>
  <si>
    <t>Cumberland</t>
  </si>
  <si>
    <t>Cranston</t>
  </si>
  <si>
    <t>Coventry</t>
  </si>
  <si>
    <t>Central Falls</t>
  </si>
  <si>
    <t>Barrington</t>
  </si>
  <si>
    <t>Willow Grove</t>
  </si>
  <si>
    <t>Williamsport</t>
  </si>
  <si>
    <t>Wilkinsburg</t>
  </si>
  <si>
    <t>Wilkes-Barre</t>
  </si>
  <si>
    <t>Whitehall Township</t>
  </si>
  <si>
    <t>West Mifflin</t>
  </si>
  <si>
    <t>Upper Saint Clair</t>
  </si>
  <si>
    <t>State College</t>
  </si>
  <si>
    <t>Scranton</t>
  </si>
  <si>
    <t>Radnor</t>
  </si>
  <si>
    <t>Pottstown</t>
  </si>
  <si>
    <t>Plum</t>
  </si>
  <si>
    <t>Phoenixville</t>
  </si>
  <si>
    <t>Penn Hills</t>
  </si>
  <si>
    <t>Norristown</t>
  </si>
  <si>
    <t>New Castle</t>
  </si>
  <si>
    <t>Murrysville</t>
  </si>
  <si>
    <t>Mountain Top</t>
  </si>
  <si>
    <t>Mount Lebanon</t>
  </si>
  <si>
    <t>Monroeville</t>
  </si>
  <si>
    <t>McKeesport</t>
  </si>
  <si>
    <t>Limerick</t>
  </si>
  <si>
    <t>Levittown</t>
  </si>
  <si>
    <t>Lansdale</t>
  </si>
  <si>
    <t>Lancaster</t>
  </si>
  <si>
    <t>Johnstown</t>
  </si>
  <si>
    <t>Hermitage</t>
  </si>
  <si>
    <t>Hazleton</t>
  </si>
  <si>
    <t>Harrisburg</t>
  </si>
  <si>
    <t>Easton</t>
  </si>
  <si>
    <t>Bethel Park</t>
  </si>
  <si>
    <t>Baldwin</t>
  </si>
  <si>
    <t>Back Mountain</t>
  </si>
  <si>
    <t>Altoona</t>
  </si>
  <si>
    <t>Allison Park</t>
  </si>
  <si>
    <t>Ohio</t>
  </si>
  <si>
    <t>Youngstown</t>
  </si>
  <si>
    <t>Wooster</t>
  </si>
  <si>
    <t>Willoughby</t>
  </si>
  <si>
    <t>Westerville</t>
  </si>
  <si>
    <t>Warren</t>
  </si>
  <si>
    <t>Wadsworth</t>
  </si>
  <si>
    <t>Twinsburg</t>
  </si>
  <si>
    <t>Tiffin</t>
  </si>
  <si>
    <t>Tallmadge</t>
  </si>
  <si>
    <t>Sylvania</t>
  </si>
  <si>
    <t>Strongsville</t>
  </si>
  <si>
    <t>Streetsboro</t>
  </si>
  <si>
    <t>Stow</t>
  </si>
  <si>
    <t>Steubenville</t>
  </si>
  <si>
    <t>South Euclid</t>
  </si>
  <si>
    <t>Solon</t>
  </si>
  <si>
    <t>Sidney</t>
  </si>
  <si>
    <t>Shaker Heights</t>
  </si>
  <si>
    <t>Sandusky</t>
  </si>
  <si>
    <t>Rocky River</t>
  </si>
  <si>
    <t>Piqua</t>
  </si>
  <si>
    <t>Parma Heights</t>
  </si>
  <si>
    <t>Parma</t>
  </si>
  <si>
    <t>Painesville</t>
  </si>
  <si>
    <t>North Royalton</t>
  </si>
  <si>
    <t>North Ridgeville</t>
  </si>
  <si>
    <t>North Olmsted</t>
  </si>
  <si>
    <t>Niles</t>
  </si>
  <si>
    <t>New Philadelphia</t>
  </si>
  <si>
    <t>Middleburg Heights</t>
  </si>
  <si>
    <t>Mentor</t>
  </si>
  <si>
    <t>Mayfield Heights</t>
  </si>
  <si>
    <t>Massillon</t>
  </si>
  <si>
    <t>Marion</t>
  </si>
  <si>
    <t>Maple Heights</t>
  </si>
  <si>
    <t>Mansfield</t>
  </si>
  <si>
    <t>Lorain</t>
  </si>
  <si>
    <t>Lima</t>
  </si>
  <si>
    <t>Hudson</t>
  </si>
  <si>
    <t>Hilliard</t>
  </si>
  <si>
    <t>Green</t>
  </si>
  <si>
    <t>Garfield Heights</t>
  </si>
  <si>
    <t>Gahanna</t>
  </si>
  <si>
    <t>Fairview Park</t>
  </si>
  <si>
    <t>Euclid</t>
  </si>
  <si>
    <t>Elyria</t>
  </si>
  <si>
    <t>Eastlake</t>
  </si>
  <si>
    <t>East Cleveland</t>
  </si>
  <si>
    <t>Defiance</t>
  </si>
  <si>
    <t>Cuyahoga Falls</t>
  </si>
  <si>
    <t>Canton</t>
  </si>
  <si>
    <t>Brook Park</t>
  </si>
  <si>
    <t>Broadview Heights</t>
  </si>
  <si>
    <t>Bowling Green</t>
  </si>
  <si>
    <t>Boardman</t>
  </si>
  <si>
    <t>Berea</t>
  </si>
  <si>
    <t>Bay Village</t>
  </si>
  <si>
    <t>Avon Center</t>
  </si>
  <si>
    <t>Avon</t>
  </si>
  <si>
    <t>Austintown</t>
  </si>
  <si>
    <t>Ashtabula</t>
  </si>
  <si>
    <t>Alliance</t>
  </si>
  <si>
    <t>Yonkers</t>
  </si>
  <si>
    <t>Woodmere</t>
  </si>
  <si>
    <t>Westbury</t>
  </si>
  <si>
    <t>West Seneca</t>
  </si>
  <si>
    <t>West Islip</t>
  </si>
  <si>
    <t>West Hempstead</t>
  </si>
  <si>
    <t>West Babylon</t>
  </si>
  <si>
    <t>West Albany</t>
  </si>
  <si>
    <t>Wantagh</t>
  </si>
  <si>
    <t>Valley Stream</t>
  </si>
  <si>
    <t>Utica</t>
  </si>
  <si>
    <t>Uniondale</t>
  </si>
  <si>
    <t>Syosset</t>
  </si>
  <si>
    <t>Staten Island</t>
  </si>
  <si>
    <t>Smithtown</t>
  </si>
  <si>
    <t>Shirley</t>
  </si>
  <si>
    <t>Selden</t>
  </si>
  <si>
    <t>Seaford</t>
  </si>
  <si>
    <t>Schenectady</t>
  </si>
  <si>
    <t>Scarsdale</t>
  </si>
  <si>
    <t>Sayville</t>
  </si>
  <si>
    <t>Roosevelt</t>
  </si>
  <si>
    <t>Ronkonkoma</t>
  </si>
  <si>
    <t>Rockville Centre</t>
  </si>
  <si>
    <t>Borough of Queens</t>
  </si>
  <si>
    <t>Poughkeepsie</t>
  </si>
  <si>
    <t>Port Washington</t>
  </si>
  <si>
    <t>Port Chester</t>
  </si>
  <si>
    <t>Plattsburgh</t>
  </si>
  <si>
    <t>Peekskill</t>
  </si>
  <si>
    <t>Pearl River</t>
  </si>
  <si>
    <t>Oswego</t>
  </si>
  <si>
    <t>Ossining</t>
  </si>
  <si>
    <t>North Valley Stream</t>
  </si>
  <si>
    <t>North Tonawanda</t>
  </si>
  <si>
    <t>North Massapequa</t>
  </si>
  <si>
    <t>North Bellmore</t>
  </si>
  <si>
    <t>North Bay Shore</t>
  </si>
  <si>
    <t>North Babylon</t>
  </si>
  <si>
    <t>North Amityville</t>
  </si>
  <si>
    <t>Niagara Falls</t>
  </si>
  <si>
    <t>Newburgh</t>
  </si>
  <si>
    <t>New Rochelle</t>
  </si>
  <si>
    <t>New City</t>
  </si>
  <si>
    <t>Nanuet</t>
  </si>
  <si>
    <t>Monsey</t>
  </si>
  <si>
    <t>Mineola</t>
  </si>
  <si>
    <t>Merrick</t>
  </si>
  <si>
    <t>Mastic</t>
  </si>
  <si>
    <t>Massapequa Park</t>
  </si>
  <si>
    <t>Massapequa</t>
  </si>
  <si>
    <t>Manhattan</t>
  </si>
  <si>
    <t>Mamaroneck</t>
  </si>
  <si>
    <t>Lynbrook</t>
  </si>
  <si>
    <t>Long Island City</t>
  </si>
  <si>
    <t>Lockport</t>
  </si>
  <si>
    <t>Lindenhurst</t>
  </si>
  <si>
    <t>Lake Ronkonkoma</t>
  </si>
  <si>
    <t>Lackawanna</t>
  </si>
  <si>
    <t>Kiryas Joel</t>
  </si>
  <si>
    <t>Kingston</t>
  </si>
  <si>
    <t>Kings Park</t>
  </si>
  <si>
    <t>Johnson City</t>
  </si>
  <si>
    <t>Jamestown</t>
  </si>
  <si>
    <t>Jamaica</t>
  </si>
  <si>
    <t>Ithaca</t>
  </si>
  <si>
    <t>Islip</t>
  </si>
  <si>
    <t>Irondequoit</t>
  </si>
  <si>
    <t>Huntington Station</t>
  </si>
  <si>
    <t>Huntington</t>
  </si>
  <si>
    <t>Holtsville</t>
  </si>
  <si>
    <t>Holbrook</t>
  </si>
  <si>
    <t>Hicksville</t>
  </si>
  <si>
    <t>Hempstead</t>
  </si>
  <si>
    <t>Hauppauge</t>
  </si>
  <si>
    <t>Greenburgh</t>
  </si>
  <si>
    <t>Gloversville</t>
  </si>
  <si>
    <t>Glen Cove</t>
  </si>
  <si>
    <t>Freeport</t>
  </si>
  <si>
    <t>Franklin Square</t>
  </si>
  <si>
    <t>Floral Park</t>
  </si>
  <si>
    <t>Farmingville</t>
  </si>
  <si>
    <t>Elmont</t>
  </si>
  <si>
    <t>Elmira</t>
  </si>
  <si>
    <t>Eggertsville</t>
  </si>
  <si>
    <t>Eastchester</t>
  </si>
  <si>
    <t>East Setauket</t>
  </si>
  <si>
    <t>East Patchogue</t>
  </si>
  <si>
    <t>East Northport</t>
  </si>
  <si>
    <t>East New York</t>
  </si>
  <si>
    <t>East Massapequa</t>
  </si>
  <si>
    <t>East Meadow</t>
  </si>
  <si>
    <t>Dix Hills</t>
  </si>
  <si>
    <t>Depew</t>
  </si>
  <si>
    <t>Deer Park</t>
  </si>
  <si>
    <t>Cortland</t>
  </si>
  <si>
    <t>Coram</t>
  </si>
  <si>
    <t>Copiague</t>
  </si>
  <si>
    <t>Coney Island</t>
  </si>
  <si>
    <t>Commack</t>
  </si>
  <si>
    <t>Cohoes</t>
  </si>
  <si>
    <t>Cheektowaga</t>
  </si>
  <si>
    <t>Central Islip</t>
  </si>
  <si>
    <t>Centereach</t>
  </si>
  <si>
    <t>Brooklyn</t>
  </si>
  <si>
    <t>The Bronx</t>
  </si>
  <si>
    <t>Binghamton</t>
  </si>
  <si>
    <t>Bethpage</t>
  </si>
  <si>
    <t>Bensonhurst</t>
  </si>
  <si>
    <t>Bellmore</t>
  </si>
  <si>
    <t>Beacon</t>
  </si>
  <si>
    <t>Bay Shore</t>
  </si>
  <si>
    <t>Batavia</t>
  </si>
  <si>
    <t>Amherst</t>
  </si>
  <si>
    <t>Wyckoff</t>
  </si>
  <si>
    <t>Woodbridge</t>
  </si>
  <si>
    <t>Willingboro</t>
  </si>
  <si>
    <t>Westfield</t>
  </si>
  <si>
    <t>West Orange</t>
  </si>
  <si>
    <t>West New York</t>
  </si>
  <si>
    <t>West Milford</t>
  </si>
  <si>
    <t>Trenton</t>
  </si>
  <si>
    <t>Tinton Falls</t>
  </si>
  <si>
    <t>South River</t>
  </si>
  <si>
    <t>South Plainfield</t>
  </si>
  <si>
    <t>South Orange</t>
  </si>
  <si>
    <t>South Old Bridge</t>
  </si>
  <si>
    <t>Somerset</t>
  </si>
  <si>
    <t>Scotch Plains</t>
  </si>
  <si>
    <t>Sayreville Junction</t>
  </si>
  <si>
    <t>Sayreville</t>
  </si>
  <si>
    <t>Rutherford</t>
  </si>
  <si>
    <t>Roselle</t>
  </si>
  <si>
    <t>Ridgewood</t>
  </si>
  <si>
    <t>Rahway</t>
  </si>
  <si>
    <t>Point Pleasant</t>
  </si>
  <si>
    <t>Plainfield</t>
  </si>
  <si>
    <t>Piscataway</t>
  </si>
  <si>
    <t>Perth Amboy</t>
  </si>
  <si>
    <t>Paterson</t>
  </si>
  <si>
    <t>Passaic</t>
  </si>
  <si>
    <t>Parsippany</t>
  </si>
  <si>
    <t>Paramus</t>
  </si>
  <si>
    <t>Palisades Park</t>
  </si>
  <si>
    <t>Old Bridge</t>
  </si>
  <si>
    <t>Nutley</t>
  </si>
  <si>
    <t>North Plainfield</t>
  </si>
  <si>
    <t>North Bergen</t>
  </si>
  <si>
    <t>North Arlington</t>
  </si>
  <si>
    <t>New Milford</t>
  </si>
  <si>
    <t>Morristown</t>
  </si>
  <si>
    <t>Maplewood</t>
  </si>
  <si>
    <t>Lyndhurst</t>
  </si>
  <si>
    <t>Long Branch</t>
  </si>
  <si>
    <t>Livingston</t>
  </si>
  <si>
    <t>Linden</t>
  </si>
  <si>
    <t>Kearny</t>
  </si>
  <si>
    <t>Iselin</t>
  </si>
  <si>
    <t>Irvington</t>
  </si>
  <si>
    <t>Hopatcong Hills</t>
  </si>
  <si>
    <t>Hopatcong</t>
  </si>
  <si>
    <t>Hillside</t>
  </si>
  <si>
    <t>Hackensack</t>
  </si>
  <si>
    <t>Garfield</t>
  </si>
  <si>
    <t>Fort Lee</t>
  </si>
  <si>
    <t>Fords</t>
  </si>
  <si>
    <t>Fair Lawn</t>
  </si>
  <si>
    <t>Ewing</t>
  </si>
  <si>
    <t>Elmwood Park</t>
  </si>
  <si>
    <t>Elizabeth</t>
  </si>
  <si>
    <t>Edison</t>
  </si>
  <si>
    <t>East Orange</t>
  </si>
  <si>
    <t>East Brunswick</t>
  </si>
  <si>
    <t>Dumont</t>
  </si>
  <si>
    <t>Cranford</t>
  </si>
  <si>
    <t>Cliffside Park</t>
  </si>
  <si>
    <t>Carteret</t>
  </si>
  <si>
    <t>Bergenfield</t>
  </si>
  <si>
    <t>Belleville</t>
  </si>
  <si>
    <t>Bayonne</t>
  </si>
  <si>
    <t>Avenel</t>
  </si>
  <si>
    <t>Asbury Park</t>
  </si>
  <si>
    <t>New Hampshire</t>
  </si>
  <si>
    <t>Nashua</t>
  </si>
  <si>
    <t>Manchester</t>
  </si>
  <si>
    <t>Laconia</t>
  </si>
  <si>
    <t>Keene</t>
  </si>
  <si>
    <t>East Concord</t>
  </si>
  <si>
    <t>Derry Village</t>
  </si>
  <si>
    <t>Derry</t>
  </si>
  <si>
    <t>Bedford</t>
  </si>
  <si>
    <t>Papillion</t>
  </si>
  <si>
    <t>La Vista</t>
  </si>
  <si>
    <t>Kearney</t>
  </si>
  <si>
    <t>Hastings</t>
  </si>
  <si>
    <t>Grand Island</t>
  </si>
  <si>
    <t>West Fargo</t>
  </si>
  <si>
    <t>Grand Forks</t>
  </si>
  <si>
    <t>Fargo</t>
  </si>
  <si>
    <t>Kirksville</t>
  </si>
  <si>
    <t>Minnesota</t>
  </si>
  <si>
    <t>Woodbury</t>
  </si>
  <si>
    <t>Willmar</t>
  </si>
  <si>
    <t>White Bear Lake</t>
  </si>
  <si>
    <t>West Saint Paul</t>
  </si>
  <si>
    <t>West Coon Rapids</t>
  </si>
  <si>
    <t>Stillwater</t>
  </si>
  <si>
    <t>South Saint Paul</t>
  </si>
  <si>
    <t>Shakopee</t>
  </si>
  <si>
    <t>Savage</t>
  </si>
  <si>
    <t>Sartell</t>
  </si>
  <si>
    <t>Saint Paul</t>
  </si>
  <si>
    <t>Saint Michael</t>
  </si>
  <si>
    <t>Saint Louis Park</t>
  </si>
  <si>
    <t>Saint Cloud</t>
  </si>
  <si>
    <t>Rosemount</t>
  </si>
  <si>
    <t>Red Wing</t>
  </si>
  <si>
    <t>Ramsey</t>
  </si>
  <si>
    <t>Prior Lake</t>
  </si>
  <si>
    <t>New Hope</t>
  </si>
  <si>
    <t>New Brighton</t>
  </si>
  <si>
    <t>Moorhead</t>
  </si>
  <si>
    <t>Minnetonka Mills</t>
  </si>
  <si>
    <t>Maple Grove</t>
  </si>
  <si>
    <t>Mankato</t>
  </si>
  <si>
    <t>Lino Lakes</t>
  </si>
  <si>
    <t>Lakeville</t>
  </si>
  <si>
    <t>Hopkins</t>
  </si>
  <si>
    <t>Hibbing</t>
  </si>
  <si>
    <t>Ham Lake</t>
  </si>
  <si>
    <t>Golden Valley</t>
  </si>
  <si>
    <t>Fridley</t>
  </si>
  <si>
    <t>Forest Lake</t>
  </si>
  <si>
    <t>Faribault</t>
  </si>
  <si>
    <t>Elk River</t>
  </si>
  <si>
    <t>Edina</t>
  </si>
  <si>
    <t>Eagan</t>
  </si>
  <si>
    <t>Crystal</t>
  </si>
  <si>
    <t>Cottage Grove</t>
  </si>
  <si>
    <t>Coon Rapids</t>
  </si>
  <si>
    <t>Columbia Heights</t>
  </si>
  <si>
    <t>Chaska</t>
  </si>
  <si>
    <t>Chanhassen</t>
  </si>
  <si>
    <t>Champlin</t>
  </si>
  <si>
    <t>Burnsville</t>
  </si>
  <si>
    <t>Brooklyn Park</t>
  </si>
  <si>
    <t>Brooklyn Center</t>
  </si>
  <si>
    <t>Blaine</t>
  </si>
  <si>
    <t>Anoka</t>
  </si>
  <si>
    <t>Albert Lea</t>
  </si>
  <si>
    <t>Ypsilanti</t>
  </si>
  <si>
    <t>Wyandotte</t>
  </si>
  <si>
    <t>Westland</t>
  </si>
  <si>
    <t>Waverly</t>
  </si>
  <si>
    <t>Walker</t>
  </si>
  <si>
    <t>Taylor</t>
  </si>
  <si>
    <t>Sterling Heights</t>
  </si>
  <si>
    <t>Saint Clair Shores</t>
  </si>
  <si>
    <t>Southgate</t>
  </si>
  <si>
    <t>Shelby</t>
  </si>
  <si>
    <t>Saginaw</t>
  </si>
  <si>
    <t>Royal Oak</t>
  </si>
  <si>
    <t>Romulus</t>
  </si>
  <si>
    <t>Redford</t>
  </si>
  <si>
    <t>Portage</t>
  </si>
  <si>
    <t>Port Huron</t>
  </si>
  <si>
    <t>Pontiac</t>
  </si>
  <si>
    <t>Owosso</t>
  </si>
  <si>
    <t>Okemos</t>
  </si>
  <si>
    <t>Oak Park</t>
  </si>
  <si>
    <t>Norton Shores</t>
  </si>
  <si>
    <t>Muskegon</t>
  </si>
  <si>
    <t>Mount Pleasant</t>
  </si>
  <si>
    <t>Mount Clemens</t>
  </si>
  <si>
    <t>Marquette</t>
  </si>
  <si>
    <t>Madison Heights</t>
  </si>
  <si>
    <t>Lincoln Park</t>
  </si>
  <si>
    <t>Kentwood</t>
  </si>
  <si>
    <t>Jenison</t>
  </si>
  <si>
    <t>Iron River</t>
  </si>
  <si>
    <t>Holt</t>
  </si>
  <si>
    <t>Holland</t>
  </si>
  <si>
    <t>Hazel Park</t>
  </si>
  <si>
    <t>Haslett</t>
  </si>
  <si>
    <t>Hamtramck</t>
  </si>
  <si>
    <t>Grosse Pointe Woods</t>
  </si>
  <si>
    <t>Grandville</t>
  </si>
  <si>
    <t>Forest Hills</t>
  </si>
  <si>
    <t>Ferndale</t>
  </si>
  <si>
    <t>Farmington Hills</t>
  </si>
  <si>
    <t>Eastpointe</t>
  </si>
  <si>
    <t>East Lansing</t>
  </si>
  <si>
    <t>Dearborn Heights</t>
  </si>
  <si>
    <t>Burton</t>
  </si>
  <si>
    <t>Bay City</t>
  </si>
  <si>
    <t>Allendale</t>
  </si>
  <si>
    <t>Allen Park</t>
  </si>
  <si>
    <t>Adrian</t>
  </si>
  <si>
    <t>Maine</t>
  </si>
  <si>
    <t>West Scarborough</t>
  </si>
  <si>
    <t>Waterville</t>
  </si>
  <si>
    <t>South Portland Gardens</t>
  </si>
  <si>
    <t>South Portland</t>
  </si>
  <si>
    <t>Saco</t>
  </si>
  <si>
    <t>Biddeford</t>
  </si>
  <si>
    <t>Bangor</t>
  </si>
  <si>
    <t>Augusta</t>
  </si>
  <si>
    <t>Massachusetts</t>
  </si>
  <si>
    <t>Yarmouth</t>
  </si>
  <si>
    <t>Winthrop</t>
  </si>
  <si>
    <t>Weymouth</t>
  </si>
  <si>
    <t>Westford</t>
  </si>
  <si>
    <t>West Springfield</t>
  </si>
  <si>
    <t>Wellesley</t>
  </si>
  <si>
    <t>Wakefield</t>
  </si>
  <si>
    <t>Tewksbury</t>
  </si>
  <si>
    <t>Taunton</t>
  </si>
  <si>
    <t>Swansea</t>
  </si>
  <si>
    <t>Sudbury</t>
  </si>
  <si>
    <t>Stoughton</t>
  </si>
  <si>
    <t>Stoneham</t>
  </si>
  <si>
    <t>Southbridge</t>
  </si>
  <si>
    <t>South Peabody</t>
  </si>
  <si>
    <t>South Hadley</t>
  </si>
  <si>
    <t>South Boston</t>
  </si>
  <si>
    <t>Somerville</t>
  </si>
  <si>
    <t>Shrewsbury</t>
  </si>
  <si>
    <t>Saugus</t>
  </si>
  <si>
    <t>Rockland</t>
  </si>
  <si>
    <t>Quincy</t>
  </si>
  <si>
    <t>Pittsfield</t>
  </si>
  <si>
    <t>Peabody</t>
  </si>
  <si>
    <t>Palmer</t>
  </si>
  <si>
    <t>Northampton</t>
  </si>
  <si>
    <t>North Chicopee</t>
  </si>
  <si>
    <t>Newburyport</t>
  </si>
  <si>
    <t>New Bedford</t>
  </si>
  <si>
    <t>Needham</t>
  </si>
  <si>
    <t>Natick</t>
  </si>
  <si>
    <t>Methuen</t>
  </si>
  <si>
    <t>Melrose</t>
  </si>
  <si>
    <t>Marlborough</t>
  </si>
  <si>
    <t>Marblehead</t>
  </si>
  <si>
    <t>Malden</t>
  </si>
  <si>
    <t>Lynn</t>
  </si>
  <si>
    <t>Ludlow</t>
  </si>
  <si>
    <t>Longmeadow</t>
  </si>
  <si>
    <t>Leominster</t>
  </si>
  <si>
    <t>Lawrence</t>
  </si>
  <si>
    <t>Jamaica Plain</t>
  </si>
  <si>
    <t>Holyoke</t>
  </si>
  <si>
    <t>Holden</t>
  </si>
  <si>
    <t>Haverhill</t>
  </si>
  <si>
    <t>Grafton</t>
  </si>
  <si>
    <t>Gloucester</t>
  </si>
  <si>
    <t>Gardner</t>
  </si>
  <si>
    <t>Framingham Center</t>
  </si>
  <si>
    <t>Fall River</t>
  </si>
  <si>
    <t>Fairhaven</t>
  </si>
  <si>
    <t>Easthampton</t>
  </si>
  <si>
    <t>East Longmeadow</t>
  </si>
  <si>
    <t>Dracut</t>
  </si>
  <si>
    <t>Dedham</t>
  </si>
  <si>
    <t>Danvers</t>
  </si>
  <si>
    <t>Chicopee</t>
  </si>
  <si>
    <t>Chelsea</t>
  </si>
  <si>
    <t>Chelmsford</t>
  </si>
  <si>
    <t>Brookline</t>
  </si>
  <si>
    <t>Brockton</t>
  </si>
  <si>
    <t>Braintree</t>
  </si>
  <si>
    <t>Billerica</t>
  </si>
  <si>
    <t>Beverly Cove</t>
  </si>
  <si>
    <t>Beverly</t>
  </si>
  <si>
    <t>Barnstable</t>
  </si>
  <si>
    <t>Attleboro</t>
  </si>
  <si>
    <t>Amherst Center</t>
  </si>
  <si>
    <t>Amesbury</t>
  </si>
  <si>
    <t>Agawam</t>
  </si>
  <si>
    <t>Acton</t>
  </si>
  <si>
    <t>Abington</t>
  </si>
  <si>
    <t>West Lafayette</t>
  </si>
  <si>
    <t>Valparaiso</t>
  </si>
  <si>
    <t>South Bend</t>
  </si>
  <si>
    <t>Schererville</t>
  </si>
  <si>
    <t>Noblesville</t>
  </si>
  <si>
    <t>Munster</t>
  </si>
  <si>
    <t>Muncie</t>
  </si>
  <si>
    <t>Mishawaka</t>
  </si>
  <si>
    <t>Michigan City</t>
  </si>
  <si>
    <t>Logansport</t>
  </si>
  <si>
    <t>LaPorte</t>
  </si>
  <si>
    <t>Kokomo</t>
  </si>
  <si>
    <t>Hobart</t>
  </si>
  <si>
    <t>Hammond</t>
  </si>
  <si>
    <t>Griffith</t>
  </si>
  <si>
    <t>Granger</t>
  </si>
  <si>
    <t>Goshen</t>
  </si>
  <si>
    <t>Gary</t>
  </si>
  <si>
    <t>Frankfort</t>
  </si>
  <si>
    <t>East Chicago</t>
  </si>
  <si>
    <t>Dyer</t>
  </si>
  <si>
    <t>Crown Point</t>
  </si>
  <si>
    <t>Crawfordsville</t>
  </si>
  <si>
    <t>Anderson</t>
  </si>
  <si>
    <t>Illinois</t>
  </si>
  <si>
    <t>Zion</t>
  </si>
  <si>
    <t>Yorkville</t>
  </si>
  <si>
    <t>Woodstock</t>
  </si>
  <si>
    <t>Woodridge</t>
  </si>
  <si>
    <t>Wilmette</t>
  </si>
  <si>
    <t>Wheaton</t>
  </si>
  <si>
    <t>West Chicago</t>
  </si>
  <si>
    <t>Waukegan</t>
  </si>
  <si>
    <t>Villa Park</t>
  </si>
  <si>
    <t>Vernon Hills</t>
  </si>
  <si>
    <t>Urbana</t>
  </si>
  <si>
    <t>Tinley Park</t>
  </si>
  <si>
    <t>Sycamore</t>
  </si>
  <si>
    <t>Streamwood</t>
  </si>
  <si>
    <t>South Holland</t>
  </si>
  <si>
    <t>South Elgin</t>
  </si>
  <si>
    <t>Skokie</t>
  </si>
  <si>
    <t>Shorewood</t>
  </si>
  <si>
    <t>Schaumburg</t>
  </si>
  <si>
    <t>Saint Charles</t>
  </si>
  <si>
    <t>Round Lake Beach</t>
  </si>
  <si>
    <t>Round Lake</t>
  </si>
  <si>
    <t>Romeoville</t>
  </si>
  <si>
    <t>Rock Island</t>
  </si>
  <si>
    <t>Prospect Heights</t>
  </si>
  <si>
    <t>Pekin</t>
  </si>
  <si>
    <t>Park Ridge</t>
  </si>
  <si>
    <t>Park Forest</t>
  </si>
  <si>
    <t>Palos Hills</t>
  </si>
  <si>
    <t>Palatine</t>
  </si>
  <si>
    <t>Ottawa</t>
  </si>
  <si>
    <t>Orland Park</t>
  </si>
  <si>
    <t>Oak Lawn</t>
  </si>
  <si>
    <t>Oak Forest</t>
  </si>
  <si>
    <t>North Peoria</t>
  </si>
  <si>
    <t>North Aurora</t>
  </si>
  <si>
    <t>Normal</t>
  </si>
  <si>
    <t>New Lenox</t>
  </si>
  <si>
    <t>Naperville</t>
  </si>
  <si>
    <t>Mundelein</t>
  </si>
  <si>
    <t>Mount Prospect</t>
  </si>
  <si>
    <t>Morton Grove</t>
  </si>
  <si>
    <t>Morton</t>
  </si>
  <si>
    <t>Montgomery</t>
  </si>
  <si>
    <t>Mokena</t>
  </si>
  <si>
    <t>Melrose Park</t>
  </si>
  <si>
    <t>McHenry</t>
  </si>
  <si>
    <t>Matteson</t>
  </si>
  <si>
    <t>Macomb</t>
  </si>
  <si>
    <t>Machesney Park</t>
  </si>
  <si>
    <t>Loves Park</t>
  </si>
  <si>
    <t>Lombard</t>
  </si>
  <si>
    <t>Lemont</t>
  </si>
  <si>
    <t>Lake in the Hills</t>
  </si>
  <si>
    <t>La Grange</t>
  </si>
  <si>
    <t>Kankakee</t>
  </si>
  <si>
    <t>Joliet</t>
  </si>
  <si>
    <t>Huntley</t>
  </si>
  <si>
    <t>Homewood</t>
  </si>
  <si>
    <t>Homer Glen</t>
  </si>
  <si>
    <t>Hinsdale</t>
  </si>
  <si>
    <t>Highland Park</t>
  </si>
  <si>
    <t>Harvey</t>
  </si>
  <si>
    <t>Hanover Park</t>
  </si>
  <si>
    <t>Gurnee</t>
  </si>
  <si>
    <t>Grayslake</t>
  </si>
  <si>
    <t>Goodings Grove</t>
  </si>
  <si>
    <t>Glen Ellyn</t>
  </si>
  <si>
    <t>Geneva</t>
  </si>
  <si>
    <t>Galesburg</t>
  </si>
  <si>
    <t>Franklin Park</t>
  </si>
  <si>
    <t>Evergreen Park</t>
  </si>
  <si>
    <t>Evanston</t>
  </si>
  <si>
    <t>Elmhurst</t>
  </si>
  <si>
    <t>Elk Grove Village</t>
  </si>
  <si>
    <t>East Peoria</t>
  </si>
  <si>
    <t>East Moline</t>
  </si>
  <si>
    <t>Dolton</t>
  </si>
  <si>
    <t>Des Plaines</t>
  </si>
  <si>
    <t>DeKalb</t>
  </si>
  <si>
    <t>Crest Hill</t>
  </si>
  <si>
    <t>Country Club Hills</t>
  </si>
  <si>
    <t>Cicero</t>
  </si>
  <si>
    <t>Chicago Heights</t>
  </si>
  <si>
    <t>Champaign</t>
  </si>
  <si>
    <t>Carpentersville</t>
  </si>
  <si>
    <t>Carol Stream</t>
  </si>
  <si>
    <t>Calumet City</t>
  </si>
  <si>
    <t>Buffalo Grove</t>
  </si>
  <si>
    <t>Bridgeview</t>
  </si>
  <si>
    <t>Bradley</t>
  </si>
  <si>
    <t>Bourbonnais</t>
  </si>
  <si>
    <t>Blue Island</t>
  </si>
  <si>
    <t>Bloomingdale</t>
  </si>
  <si>
    <t>Bensenville</t>
  </si>
  <si>
    <t>Belvidere</t>
  </si>
  <si>
    <t>Bellwood</t>
  </si>
  <si>
    <t>Bartlett</t>
  </si>
  <si>
    <t>Arlington Heights</t>
  </si>
  <si>
    <t>Alsip</t>
  </si>
  <si>
    <t>Algonquin</t>
  </si>
  <si>
    <t>Addison</t>
  </si>
  <si>
    <t>Iowa</t>
  </si>
  <si>
    <t>Waterloo</t>
  </si>
  <si>
    <t>Urbandale</t>
  </si>
  <si>
    <t>Sioux City</t>
  </si>
  <si>
    <t>Ottumwa</t>
  </si>
  <si>
    <t>Mason City</t>
  </si>
  <si>
    <t>Marshalltown</t>
  </si>
  <si>
    <t>Iowa City</t>
  </si>
  <si>
    <t>Fort Dodge</t>
  </si>
  <si>
    <t>Dubuque</t>
  </si>
  <si>
    <t>Davenport</t>
  </si>
  <si>
    <t>Council Bluffs</t>
  </si>
  <si>
    <t>Coralville</t>
  </si>
  <si>
    <t>Clive</t>
  </si>
  <si>
    <t>Cedar Falls</t>
  </si>
  <si>
    <t>Bettendorf</t>
  </si>
  <si>
    <t>Wolcott</t>
  </si>
  <si>
    <t>Windham</t>
  </si>
  <si>
    <t>Wilton</t>
  </si>
  <si>
    <t>Willimantic</t>
  </si>
  <si>
    <t>Wethersfield</t>
  </si>
  <si>
    <t>West Torrington</t>
  </si>
  <si>
    <t>West Haven</t>
  </si>
  <si>
    <t>West Hartford</t>
  </si>
  <si>
    <t>Hurst</t>
  </si>
  <si>
    <t>Huntsville</t>
  </si>
  <si>
    <t>Humble</t>
  </si>
  <si>
    <t>Highland Village</t>
  </si>
  <si>
    <t>Harlingen</t>
  </si>
  <si>
    <t>Harker Heights</t>
  </si>
  <si>
    <t>Haltom City</t>
  </si>
  <si>
    <t>Groves</t>
  </si>
  <si>
    <t>Grand Prairie</t>
  </si>
  <si>
    <t>Georgetown</t>
  </si>
  <si>
    <t>Gatesville</t>
  </si>
  <si>
    <t>Garland</t>
  </si>
  <si>
    <t>Gainesville</t>
  </si>
  <si>
    <t>Frisco</t>
  </si>
  <si>
    <t>Friendswood</t>
  </si>
  <si>
    <t>Flower Mound</t>
  </si>
  <si>
    <t>Farmers Branch</t>
  </si>
  <si>
    <t>Euless</t>
  </si>
  <si>
    <t>Ennis</t>
  </si>
  <si>
    <t>Edinburg</t>
  </si>
  <si>
    <t>Duncanville</t>
  </si>
  <si>
    <t>Donna</t>
  </si>
  <si>
    <t>Denison</t>
  </si>
  <si>
    <t>DeSoto</t>
  </si>
  <si>
    <t>Corsicana</t>
  </si>
  <si>
    <t>Corpus Christi</t>
  </si>
  <si>
    <t>Corinth</t>
  </si>
  <si>
    <t>Copperas Cove</t>
  </si>
  <si>
    <t>Converse</t>
  </si>
  <si>
    <t>Conroe</t>
  </si>
  <si>
    <t>Colleyville</t>
  </si>
  <si>
    <t>College Station</t>
  </si>
  <si>
    <t>Cloverleaf</t>
  </si>
  <si>
    <t>Cleburne</t>
  </si>
  <si>
    <t>Cinco Ranch</t>
  </si>
  <si>
    <t>Cibolo</t>
  </si>
  <si>
    <t>Channelview</t>
  </si>
  <si>
    <t>Cedar Park</t>
  </si>
  <si>
    <t>Cedar Hill</t>
  </si>
  <si>
    <t>Carrollton</t>
  </si>
  <si>
    <t>Canyon Lake</t>
  </si>
  <si>
    <t>Burleson</t>
  </si>
  <si>
    <t>Bryan</t>
  </si>
  <si>
    <t>Brushy Creek</t>
  </si>
  <si>
    <t>Brownwood</t>
  </si>
  <si>
    <t>Brownsville</t>
  </si>
  <si>
    <t>Brenham</t>
  </si>
  <si>
    <t>Benbrook</t>
  </si>
  <si>
    <t>Belton</t>
  </si>
  <si>
    <t>Bellaire</t>
  </si>
  <si>
    <t>Baytown</t>
  </si>
  <si>
    <t>Balch Springs</t>
  </si>
  <si>
    <t>Atascocita</t>
  </si>
  <si>
    <t>Angleton</t>
  </si>
  <si>
    <t>Alvin</t>
  </si>
  <si>
    <t>Allen</t>
  </si>
  <si>
    <t>Alice</t>
  </si>
  <si>
    <t>Aldine</t>
  </si>
  <si>
    <t>Alamo</t>
  </si>
  <si>
    <t>Abilene</t>
  </si>
  <si>
    <t>Tennessee</t>
  </si>
  <si>
    <t>Tullahoma</t>
  </si>
  <si>
    <t>Spring Hill</t>
  </si>
  <si>
    <t>Smyrna</t>
  </si>
  <si>
    <t>Shelbyville</t>
  </si>
  <si>
    <t>Oak Ridge</t>
  </si>
  <si>
    <t>New South Memphis</t>
  </si>
  <si>
    <t>Murfreesboro</t>
  </si>
  <si>
    <t>Mount Juliet</t>
  </si>
  <si>
    <t>Maryville</t>
  </si>
  <si>
    <t>La Vergne</t>
  </si>
  <si>
    <t>Hendersonville</t>
  </si>
  <si>
    <t>Greeneville</t>
  </si>
  <si>
    <t>Gallatin</t>
  </si>
  <si>
    <t>Farragut</t>
  </si>
  <si>
    <t>East Ridge</t>
  </si>
  <si>
    <t>East Chattanooga</t>
  </si>
  <si>
    <t>East Brainerd</t>
  </si>
  <si>
    <t>Dyersburg</t>
  </si>
  <si>
    <t>Cookeville</t>
  </si>
  <si>
    <t>Columbia</t>
  </si>
  <si>
    <t>Collierville</t>
  </si>
  <si>
    <t>Clarksville</t>
  </si>
  <si>
    <t>Brentwood Estates</t>
  </si>
  <si>
    <t>South Carolina</t>
  </si>
  <si>
    <t>Wade Hampton</t>
  </si>
  <si>
    <t>Taylors</t>
  </si>
  <si>
    <t>Sumter</t>
  </si>
  <si>
    <t>Summerville</t>
  </si>
  <si>
    <t>Spartanburg</t>
  </si>
  <si>
    <t>Socastee</t>
  </si>
  <si>
    <t>Simpsonville</t>
  </si>
  <si>
    <t>Seven Oaks</t>
  </si>
  <si>
    <t>Saint Andrews</t>
  </si>
  <si>
    <t>Rock Hill</t>
  </si>
  <si>
    <t>North Charleston</t>
  </si>
  <si>
    <t>North Augusta</t>
  </si>
  <si>
    <t>Myrtle Beach</t>
  </si>
  <si>
    <t>Mauldin</t>
  </si>
  <si>
    <t>Hilton Head Island</t>
  </si>
  <si>
    <t>Hanahan</t>
  </si>
  <si>
    <t>Greer</t>
  </si>
  <si>
    <t>Greenwood</t>
  </si>
  <si>
    <t>Goose Creek</t>
  </si>
  <si>
    <t>Easley</t>
  </si>
  <si>
    <t>Conway</t>
  </si>
  <si>
    <t>Charleston</t>
  </si>
  <si>
    <t>Aiken</t>
  </si>
  <si>
    <t>West Chester</t>
  </si>
  <si>
    <t>Drexel Hill</t>
  </si>
  <si>
    <t>Chester</t>
  </si>
  <si>
    <t>Chambersburg</t>
  </si>
  <si>
    <t>Oklahoma</t>
  </si>
  <si>
    <t>Yukon</t>
  </si>
  <si>
    <t>Tahlequah</t>
  </si>
  <si>
    <t>Shawnee</t>
  </si>
  <si>
    <t>Sapulpa</t>
  </si>
  <si>
    <t>Sand Springs</t>
  </si>
  <si>
    <t>Ponca City</t>
  </si>
  <si>
    <t>Owasso</t>
  </si>
  <si>
    <t>Norman</t>
  </si>
  <si>
    <t>Mustang</t>
  </si>
  <si>
    <t>Muskogee</t>
  </si>
  <si>
    <t>Moore</t>
  </si>
  <si>
    <t>Midwest City</t>
  </si>
  <si>
    <t>McAlester</t>
  </si>
  <si>
    <t>Lawton</t>
  </si>
  <si>
    <t>Jenks</t>
  </si>
  <si>
    <t>Enid</t>
  </si>
  <si>
    <t>El Reno</t>
  </si>
  <si>
    <t>Edmond</t>
  </si>
  <si>
    <t>Durant</t>
  </si>
  <si>
    <t>Duncan</t>
  </si>
  <si>
    <t>Del City</t>
  </si>
  <si>
    <t>Claremore</t>
  </si>
  <si>
    <t>Chickasha</t>
  </si>
  <si>
    <t>Broken Arrow</t>
  </si>
  <si>
    <t>Bixby</t>
  </si>
  <si>
    <t>Bartlesville</t>
  </si>
  <si>
    <t>Ardmore</t>
  </si>
  <si>
    <t>Altus</t>
  </si>
  <si>
    <t>Ada</t>
  </si>
  <si>
    <t>Zanesville</t>
  </si>
  <si>
    <t>Xenia</t>
  </si>
  <si>
    <t>Whitehall</t>
  </si>
  <si>
    <t>White Oak</t>
  </si>
  <si>
    <t>Vandalia</t>
  </si>
  <si>
    <t>Upper Arlington</t>
  </si>
  <si>
    <t>Trotwood</t>
  </si>
  <si>
    <t>Springboro</t>
  </si>
  <si>
    <t>Reynoldsburg</t>
  </si>
  <si>
    <t>Pickerington</t>
  </si>
  <si>
    <t>Oxford</t>
  </si>
  <si>
    <t>Mason</t>
  </si>
  <si>
    <t>Kettering</t>
  </si>
  <si>
    <t>Huber Heights</t>
  </si>
  <si>
    <t>Hamilton</t>
  </si>
  <si>
    <t>Grove City</t>
  </si>
  <si>
    <t>Forest Park</t>
  </si>
  <si>
    <t>Fairborn</t>
  </si>
  <si>
    <t>Beavercreek</t>
  </si>
  <si>
    <t>Athens</t>
  </si>
  <si>
    <t>Williamstown</t>
  </si>
  <si>
    <t>Vineland</t>
  </si>
  <si>
    <t>Toms River</t>
  </si>
  <si>
    <t>South Vineland</t>
  </si>
  <si>
    <t>Sicklerville</t>
  </si>
  <si>
    <t>Pleasantville</t>
  </si>
  <si>
    <t>Pennsauken</t>
  </si>
  <si>
    <t>Ocean Acres</t>
  </si>
  <si>
    <t>Mount Laurel</t>
  </si>
  <si>
    <t>Millville</t>
  </si>
  <si>
    <t>Maple Shade</t>
  </si>
  <si>
    <t>Lindenwold</t>
  </si>
  <si>
    <t>Glassboro</t>
  </si>
  <si>
    <t>Cherry Hill</t>
  </si>
  <si>
    <t>Bridgeton</t>
  </si>
  <si>
    <t>Atlantic City</t>
  </si>
  <si>
    <t>Wilson</t>
  </si>
  <si>
    <t>West Raleigh</t>
  </si>
  <si>
    <t>Wake Forest</t>
  </si>
  <si>
    <t>Statesville</t>
  </si>
  <si>
    <t>Sanford</t>
  </si>
  <si>
    <t>Salisbury</t>
  </si>
  <si>
    <t>Rocky Mount</t>
  </si>
  <si>
    <t>Roanoke Rapids</t>
  </si>
  <si>
    <t>New Bern</t>
  </si>
  <si>
    <t>Morrisville</t>
  </si>
  <si>
    <t>Morganton</t>
  </si>
  <si>
    <t>Mint Hill</t>
  </si>
  <si>
    <t>Matthews</t>
  </si>
  <si>
    <t>Lumberton</t>
  </si>
  <si>
    <t>Lenoir</t>
  </si>
  <si>
    <t>Laurinburg</t>
  </si>
  <si>
    <t>Kinston</t>
  </si>
  <si>
    <t>Kernersville</t>
  </si>
  <si>
    <t>Kannapolis</t>
  </si>
  <si>
    <t>Indian Trail</t>
  </si>
  <si>
    <t>Huntersville</t>
  </si>
  <si>
    <t>Hope Mills</t>
  </si>
  <si>
    <t>Holly Springs</t>
  </si>
  <si>
    <t>High Point</t>
  </si>
  <si>
    <t>Hickory</t>
  </si>
  <si>
    <t>Havelock</t>
  </si>
  <si>
    <t>Goldsboro</t>
  </si>
  <si>
    <t>Gastonia</t>
  </si>
  <si>
    <t>Garner</t>
  </si>
  <si>
    <t>Fuquay-Varina</t>
  </si>
  <si>
    <t>Fayetteville</t>
  </si>
  <si>
    <t>Elizabeth City</t>
  </si>
  <si>
    <t>Eden</t>
  </si>
  <si>
    <t>Cornelius</t>
  </si>
  <si>
    <t>Clemmons</t>
  </si>
  <si>
    <t>Chapel Hill</t>
  </si>
  <si>
    <t>Carrboro</t>
  </si>
  <si>
    <t>Boone</t>
  </si>
  <si>
    <t>Asheville</t>
  </si>
  <si>
    <t>Asheboro</t>
  </si>
  <si>
    <t>Apex</t>
  </si>
  <si>
    <t>Mississippi</t>
  </si>
  <si>
    <t>West Gulfport</t>
  </si>
  <si>
    <t>Vicksburg</t>
  </si>
  <si>
    <t>Tupelo</t>
  </si>
  <si>
    <t>Starkville</t>
  </si>
  <si>
    <t>Southaven</t>
  </si>
  <si>
    <t>Ridgeland</t>
  </si>
  <si>
    <t>Pearl</t>
  </si>
  <si>
    <t>Pascagoula</t>
  </si>
  <si>
    <t>Olive Branch</t>
  </si>
  <si>
    <t>Ocean Springs</t>
  </si>
  <si>
    <t>Natchez</t>
  </si>
  <si>
    <t>Horn Lake</t>
  </si>
  <si>
    <t>Hattiesburg</t>
  </si>
  <si>
    <t>Gulfport</t>
  </si>
  <si>
    <t>Gautier</t>
  </si>
  <si>
    <t>Clarksdale</t>
  </si>
  <si>
    <t>Brandon</t>
  </si>
  <si>
    <t>Biloxi</t>
  </si>
  <si>
    <t>Wildwood</t>
  </si>
  <si>
    <t>Wentzville</t>
  </si>
  <si>
    <t>Webster Groves</t>
  </si>
  <si>
    <t>Warrensburg</t>
  </si>
  <si>
    <t>University City</t>
  </si>
  <si>
    <t>Spanish Lake</t>
  </si>
  <si>
    <t>Sikeston</t>
  </si>
  <si>
    <t>Sedalia</t>
  </si>
  <si>
    <t>Saint Peters</t>
  </si>
  <si>
    <t>Saint Joseph</t>
  </si>
  <si>
    <t>Rolla</t>
  </si>
  <si>
    <t>Raytown</t>
  </si>
  <si>
    <t>Raymore</t>
  </si>
  <si>
    <t>Poplar Bluff</t>
  </si>
  <si>
    <t>Ozark</t>
  </si>
  <si>
    <t>Overland</t>
  </si>
  <si>
    <t>Oakville</t>
  </si>
  <si>
    <t>O'Fallon</t>
  </si>
  <si>
    <t>Nixa</t>
  </si>
  <si>
    <t>Mehlville</t>
  </si>
  <si>
    <t>Maryland Heights</t>
  </si>
  <si>
    <t>Liberty</t>
  </si>
  <si>
    <t>Lemay</t>
  </si>
  <si>
    <t>Lee's Summit</t>
  </si>
  <si>
    <t>Kirkwood</t>
  </si>
  <si>
    <t>Kansas City</t>
  </si>
  <si>
    <t>Joplin</t>
  </si>
  <si>
    <t>Jefferson City</t>
  </si>
  <si>
    <t>Independence</t>
  </si>
  <si>
    <t>Hazelwood</t>
  </si>
  <si>
    <t>Hannibal</t>
  </si>
  <si>
    <t>Grandview</t>
  </si>
  <si>
    <t>Gladstone</t>
  </si>
  <si>
    <t>Florissant</t>
  </si>
  <si>
    <t>Ferguson</t>
  </si>
  <si>
    <t>East Independence</t>
  </si>
  <si>
    <t>Creve Coeur</t>
  </si>
  <si>
    <t>Cape Girardeau</t>
  </si>
  <si>
    <t>Blue Springs</t>
  </si>
  <si>
    <t>Ballwin</t>
  </si>
  <si>
    <t>Arnold</t>
  </si>
  <si>
    <t>Affton</t>
  </si>
  <si>
    <t>Woodlawn</t>
  </si>
  <si>
    <t>West Elkridge</t>
  </si>
  <si>
    <t>Waldorf</t>
  </si>
  <si>
    <t>Towson</t>
  </si>
  <si>
    <t>Takoma Park</t>
  </si>
  <si>
    <t>Suitland</t>
  </si>
  <si>
    <t>South Laurel</t>
  </si>
  <si>
    <t>South Bel Air</t>
  </si>
  <si>
    <t>Severna Park</t>
  </si>
  <si>
    <t>Severn</t>
  </si>
  <si>
    <t>Seabrook</t>
  </si>
  <si>
    <t>Rossville</t>
  </si>
  <si>
    <t>Rosedale</t>
  </si>
  <si>
    <t>Rockville</t>
  </si>
  <si>
    <t>Reisterstown</t>
  </si>
  <si>
    <t>Redland</t>
  </si>
  <si>
    <t>Randallstown</t>
  </si>
  <si>
    <t>Potomac</t>
  </si>
  <si>
    <t>Pikesville</t>
  </si>
  <si>
    <t>Perry Hall</t>
  </si>
  <si>
    <t>Parole</t>
  </si>
  <si>
    <t>Parkville</t>
  </si>
  <si>
    <t>Oxon Hill</t>
  </si>
  <si>
    <t>Owings Mills</t>
  </si>
  <si>
    <t>Olney</t>
  </si>
  <si>
    <t>Odenton</t>
  </si>
  <si>
    <t>North Potomac</t>
  </si>
  <si>
    <t>North Bethesda</t>
  </si>
  <si>
    <t>North Bel Air</t>
  </si>
  <si>
    <t>Montgomery Village</t>
  </si>
  <si>
    <t>Milford Mill</t>
  </si>
  <si>
    <t>Middle River</t>
  </si>
  <si>
    <t>Maryland City</t>
  </si>
  <si>
    <t>Lochearn</t>
  </si>
  <si>
    <t>Langley Park</t>
  </si>
  <si>
    <t>Landover</t>
  </si>
  <si>
    <t>Lake Shore</t>
  </si>
  <si>
    <t>Ilchester</t>
  </si>
  <si>
    <t>Hyattsville</t>
  </si>
  <si>
    <t>Hunt Valley</t>
  </si>
  <si>
    <t>Hillcrest Heights</t>
  </si>
  <si>
    <t>Hagerstown</t>
  </si>
  <si>
    <t>Greenbelt</t>
  </si>
  <si>
    <t>Green Haven</t>
  </si>
  <si>
    <t>Glen Burnie</t>
  </si>
  <si>
    <t>Glassmanor</t>
  </si>
  <si>
    <t>Gaithersburg</t>
  </si>
  <si>
    <t>Frederick</t>
  </si>
  <si>
    <t>Fort Washington</t>
  </si>
  <si>
    <t>Fairland</t>
  </si>
  <si>
    <t>Essex</t>
  </si>
  <si>
    <t>Ellicott City</t>
  </si>
  <si>
    <t>Elkridge</t>
  </si>
  <si>
    <t>Elkton</t>
  </si>
  <si>
    <t>Eldersburg</t>
  </si>
  <si>
    <t>Edgewood</t>
  </si>
  <si>
    <t>East Riverdale</t>
  </si>
  <si>
    <t>Dundalk</t>
  </si>
  <si>
    <t>Damascus</t>
  </si>
  <si>
    <t>Crofton</t>
  </si>
  <si>
    <t>College Park</t>
  </si>
  <si>
    <t>Cloverly</t>
  </si>
  <si>
    <t>Chillum</t>
  </si>
  <si>
    <t>Catonsville</t>
  </si>
  <si>
    <t>Carney</t>
  </si>
  <si>
    <t>Camp Springs</t>
  </si>
  <si>
    <t>Calverton</t>
  </si>
  <si>
    <t>Bowie</t>
  </si>
  <si>
    <t>Beltsville</t>
  </si>
  <si>
    <t>Ballenger Creek</t>
  </si>
  <si>
    <t>Aspen Hill</t>
  </si>
  <si>
    <t>Arbutus</t>
  </si>
  <si>
    <t>Annapolis</t>
  </si>
  <si>
    <t>Adelphi</t>
  </si>
  <si>
    <t>Louisiana</t>
  </si>
  <si>
    <t>Terrytown</t>
  </si>
  <si>
    <t>Sulphur</t>
  </si>
  <si>
    <t>Slidell</t>
  </si>
  <si>
    <t>Shreveport</t>
  </si>
  <si>
    <t>Shenandoah</t>
  </si>
  <si>
    <t>Ruston</t>
  </si>
  <si>
    <t>Prairieville</t>
  </si>
  <si>
    <t>Opelousas</t>
  </si>
  <si>
    <t>New Iberia</t>
  </si>
  <si>
    <t>Natchitoches</t>
  </si>
  <si>
    <t>Metairie Terrace</t>
  </si>
  <si>
    <t>Metairie</t>
  </si>
  <si>
    <t>Marrero</t>
  </si>
  <si>
    <t>Laplace</t>
  </si>
  <si>
    <t>Lake Charles</t>
  </si>
  <si>
    <t>Kenner</t>
  </si>
  <si>
    <t>Houma</t>
  </si>
  <si>
    <t>Gretna</t>
  </si>
  <si>
    <t>Estelle</t>
  </si>
  <si>
    <t>Chalmette</t>
  </si>
  <si>
    <t>Bossier City</t>
  </si>
  <si>
    <t>Bayou Cane</t>
  </si>
  <si>
    <t>Baton Rouge</t>
  </si>
  <si>
    <t>Alexandria</t>
  </si>
  <si>
    <t>Kentucky</t>
  </si>
  <si>
    <t>Valley Station</t>
  </si>
  <si>
    <t>Shively</t>
  </si>
  <si>
    <t>Saint Matthews</t>
  </si>
  <si>
    <t>Radcliff</t>
  </si>
  <si>
    <t>Pleasure Ridge Park</t>
  </si>
  <si>
    <t>Owensboro</t>
  </si>
  <si>
    <t>Okolona</t>
  </si>
  <si>
    <t>Nicholasville</t>
  </si>
  <si>
    <t>Newburg</t>
  </si>
  <si>
    <t>Meads</t>
  </si>
  <si>
    <t>Madisonville</t>
  </si>
  <si>
    <t>Lexington-Fayette</t>
  </si>
  <si>
    <t>Jeffersontown</t>
  </si>
  <si>
    <t>Ironville</t>
  </si>
  <si>
    <t>Hopkinsville</t>
  </si>
  <si>
    <t>Highview</t>
  </si>
  <si>
    <t>Fort Thomas</t>
  </si>
  <si>
    <t>Fern Creek</t>
  </si>
  <si>
    <t>Erlanger</t>
  </si>
  <si>
    <t>Elizabethtown</t>
  </si>
  <si>
    <t>Salina</t>
  </si>
  <si>
    <t>Prairie Village</t>
  </si>
  <si>
    <t>Olathe</t>
  </si>
  <si>
    <t>Lenexa</t>
  </si>
  <si>
    <t>Junction City</t>
  </si>
  <si>
    <t>Hutchinson</t>
  </si>
  <si>
    <t>Hays</t>
  </si>
  <si>
    <t>Great Bend</t>
  </si>
  <si>
    <t>Emporia</t>
  </si>
  <si>
    <t>Derby</t>
  </si>
  <si>
    <t>Vincennes</t>
  </si>
  <si>
    <t>Terre Haute</t>
  </si>
  <si>
    <t>Seymour</t>
  </si>
  <si>
    <t>Jeffersonville</t>
  </si>
  <si>
    <t>Jasper</t>
  </si>
  <si>
    <t>Fishers</t>
  </si>
  <si>
    <t>Brownsburg</t>
  </si>
  <si>
    <t>Broad Ripple</t>
  </si>
  <si>
    <t>Upper Alton</t>
  </si>
  <si>
    <t>Mattoon</t>
  </si>
  <si>
    <t>Granite City</t>
  </si>
  <si>
    <t>Godfrey</t>
  </si>
  <si>
    <t>Fairview Heights</t>
  </si>
  <si>
    <t>Edwardsville</t>
  </si>
  <si>
    <t>East Saint Louis</t>
  </si>
  <si>
    <t>Decatur</t>
  </si>
  <si>
    <t>Collinsville</t>
  </si>
  <si>
    <t>Carbondale</t>
  </si>
  <si>
    <t>Cahokia</t>
  </si>
  <si>
    <t>Alton</t>
  </si>
  <si>
    <t>Wilmington Island</t>
  </si>
  <si>
    <t>Warner Robins</t>
  </si>
  <si>
    <t>Valdosta</t>
  </si>
  <si>
    <t>Tifton</t>
  </si>
  <si>
    <t>Suwanee</t>
  </si>
  <si>
    <t>Sugar Hill</t>
  </si>
  <si>
    <t>Stockbridge</t>
  </si>
  <si>
    <t>Statesboro</t>
  </si>
  <si>
    <t>Snellville</t>
  </si>
  <si>
    <t>Savannah</t>
  </si>
  <si>
    <t>Sandy Springs</t>
  </si>
  <si>
    <t>St. Marys</t>
  </si>
  <si>
    <t>Riverdale</t>
  </si>
  <si>
    <t>Redan</t>
  </si>
  <si>
    <t>Pooler</t>
  </si>
  <si>
    <t>Peachtree City</t>
  </si>
  <si>
    <t>North Druid Hills</t>
  </si>
  <si>
    <t>North Decatur</t>
  </si>
  <si>
    <t>Newnan</t>
  </si>
  <si>
    <t>Milledgeville</t>
  </si>
  <si>
    <t>McDonough</t>
  </si>
  <si>
    <t>Marietta</t>
  </si>
  <si>
    <t>Macon</t>
  </si>
  <si>
    <t>Mableton</t>
  </si>
  <si>
    <t>Lithia Springs</t>
  </si>
  <si>
    <t>Lawrenceville</t>
  </si>
  <si>
    <t>Kingsland</t>
  </si>
  <si>
    <t>Kennesaw</t>
  </si>
  <si>
    <t>Hinesville</t>
  </si>
  <si>
    <t>Griffin</t>
  </si>
  <si>
    <t>East Point</t>
  </si>
  <si>
    <t>Dunwoody</t>
  </si>
  <si>
    <t>Douglasville</t>
  </si>
  <si>
    <t>Dalton</t>
  </si>
  <si>
    <t>Conyers</t>
  </si>
  <si>
    <t>Cartersville</t>
  </si>
  <si>
    <t>Brookhaven</t>
  </si>
  <si>
    <t>Belvedere Park</t>
  </si>
  <si>
    <t>Americus</t>
  </si>
  <si>
    <t>Alpharetta</t>
  </si>
  <si>
    <t>Acworth</t>
  </si>
  <si>
    <t>Wright</t>
  </si>
  <si>
    <t>Winter Springs</t>
  </si>
  <si>
    <t>Winter Park</t>
  </si>
  <si>
    <t>Winter Haven</t>
  </si>
  <si>
    <t>Winter Garden</t>
  </si>
  <si>
    <t>Weston</t>
  </si>
  <si>
    <t>West and East Lealman</t>
  </si>
  <si>
    <t>West Pensacola</t>
  </si>
  <si>
    <t>West Melbourne</t>
  </si>
  <si>
    <t>West Little River</t>
  </si>
  <si>
    <t>Westchase</t>
  </si>
  <si>
    <t>Wesley Chapel</t>
  </si>
  <si>
    <t>Wellington</t>
  </si>
  <si>
    <t>Wekiwa Springs</t>
  </si>
  <si>
    <t>Vero Beach</t>
  </si>
  <si>
    <t>Venice</t>
  </si>
  <si>
    <t>Valrico</t>
  </si>
  <si>
    <t>University Park</t>
  </si>
  <si>
    <t>Town 'n' Country</t>
  </si>
  <si>
    <t>Titusville</t>
  </si>
  <si>
    <t>Three Lakes</t>
  </si>
  <si>
    <t>The Villages</t>
  </si>
  <si>
    <t>The Hammocks</t>
  </si>
  <si>
    <t>The Crossings</t>
  </si>
  <si>
    <t>Temple Terrace</t>
  </si>
  <si>
    <t>Tarpon Springs</t>
  </si>
  <si>
    <t>Tamiami</t>
  </si>
  <si>
    <t>Tamarac</t>
  </si>
  <si>
    <t>Tallahassee</t>
  </si>
  <si>
    <t>Sunset</t>
  </si>
  <si>
    <t>Sunrise</t>
  </si>
  <si>
    <t>Sunny Isles Beach</t>
  </si>
  <si>
    <t>Sun City Center</t>
  </si>
  <si>
    <t>Stuart</t>
  </si>
  <si>
    <t>Southchase</t>
  </si>
  <si>
    <t>South Miami Heights</t>
  </si>
  <si>
    <t>South Bradenton</t>
  </si>
  <si>
    <t>Seminole</t>
  </si>
  <si>
    <t>Sebastian</t>
  </si>
  <si>
    <t>San Carlos Park</t>
  </si>
  <si>
    <t>Saint Petersburg</t>
  </si>
  <si>
    <t>Safety Harbor</t>
  </si>
  <si>
    <t>Ruskin</t>
  </si>
  <si>
    <t>Royal Palm Beach</t>
  </si>
  <si>
    <t>Rockledge</t>
  </si>
  <si>
    <t>Riviera Beach</t>
  </si>
  <si>
    <t>Riverview</t>
  </si>
  <si>
    <t>Richmond West</t>
  </si>
  <si>
    <t>Punta Gorda Isles</t>
  </si>
  <si>
    <t>Punta Gorda</t>
  </si>
  <si>
    <t>Port Saint Lucie</t>
  </si>
  <si>
    <t>Port Orange</t>
  </si>
  <si>
    <t>Port Charlotte</t>
  </si>
  <si>
    <t>Ponte Vedra Beach</t>
  </si>
  <si>
    <t>Pompano Beach</t>
  </si>
  <si>
    <t>Poinciana</t>
  </si>
  <si>
    <t>Plantation</t>
  </si>
  <si>
    <t>Plant City</t>
  </si>
  <si>
    <t>Pinewood</t>
  </si>
  <si>
    <t>Pinellas Park</t>
  </si>
  <si>
    <t>Pinecrest</t>
  </si>
  <si>
    <t>Pine Hills</t>
  </si>
  <si>
    <t>Pensacola</t>
  </si>
  <si>
    <t>Pembroke Pines</t>
  </si>
  <si>
    <t>Panama City</t>
  </si>
  <si>
    <t>Palmetto Bay</t>
  </si>
  <si>
    <t>Palm Valley</t>
  </si>
  <si>
    <t>Palm Harbor</t>
  </si>
  <si>
    <t>Palm Coast</t>
  </si>
  <si>
    <t>Palm City</t>
  </si>
  <si>
    <t>Palm Bay</t>
  </si>
  <si>
    <t>Pace</t>
  </si>
  <si>
    <t>Oviedo</t>
  </si>
  <si>
    <t>Ormond Beach</t>
  </si>
  <si>
    <t>Opa-locka</t>
  </si>
  <si>
    <t>Ojus</t>
  </si>
  <si>
    <t>Ocoee</t>
  </si>
  <si>
    <t>Ocala</t>
  </si>
  <si>
    <t>Oakland Park</t>
  </si>
  <si>
    <t>North Port</t>
  </si>
  <si>
    <t>North Miami Beach</t>
  </si>
  <si>
    <t>North Miami</t>
  </si>
  <si>
    <t>North Lauderdale</t>
  </si>
  <si>
    <t>North Fort Myers</t>
  </si>
  <si>
    <t>Norland</t>
  </si>
  <si>
    <t>New Smyrna Beach</t>
  </si>
  <si>
    <t>Navarre</t>
  </si>
  <si>
    <t>Naples</t>
  </si>
  <si>
    <t>Myrtle Grove</t>
  </si>
  <si>
    <t>Miami Lakes</t>
  </si>
  <si>
    <t>Miami Gardens</t>
  </si>
  <si>
    <t>Miami Beach</t>
  </si>
  <si>
    <t>Merritt Island</t>
  </si>
  <si>
    <t>Meadow Woods</t>
  </si>
  <si>
    <t>Maitland</t>
  </si>
  <si>
    <t>Lynn Haven</t>
  </si>
  <si>
    <t>Lutz</t>
  </si>
  <si>
    <t>Leisure City</t>
  </si>
  <si>
    <t>Lehigh Acres</t>
  </si>
  <si>
    <t>Leesburg</t>
  </si>
  <si>
    <t>Lealman</t>
  </si>
  <si>
    <t>Lauderhill</t>
  </si>
  <si>
    <t>Lauderdale Lakes</t>
  </si>
  <si>
    <t>Largo</t>
  </si>
  <si>
    <t>Land O' Lakes</t>
  </si>
  <si>
    <t>Lakeside</t>
  </si>
  <si>
    <t>Lake Worth Corridor</t>
  </si>
  <si>
    <t>Lake Worth</t>
  </si>
  <si>
    <t>Lake Magdalene</t>
  </si>
  <si>
    <t>Lake Butler</t>
  </si>
  <si>
    <t>Kissimmee</t>
  </si>
  <si>
    <t>Keystone</t>
  </si>
  <si>
    <t>Key West</t>
  </si>
  <si>
    <t>Kendall</t>
  </si>
  <si>
    <t>Kendale Lakes</t>
  </si>
  <si>
    <t>Jupiter</t>
  </si>
  <si>
    <t>Jasmine Estates</t>
  </si>
  <si>
    <t>Jacksonville Beach</t>
  </si>
  <si>
    <t>Ives Estates</t>
  </si>
  <si>
    <t>Iona</t>
  </si>
  <si>
    <t>Immokalee</t>
  </si>
  <si>
    <t>Homestead</t>
  </si>
  <si>
    <t>Holiday</t>
  </si>
  <si>
    <t>Hialeah Gardens</t>
  </si>
  <si>
    <t>Hialeah</t>
  </si>
  <si>
    <t>Hallandale Beach</t>
  </si>
  <si>
    <t>Haines City</t>
  </si>
  <si>
    <t>Greenacres City</t>
  </si>
  <si>
    <t>Golden Glades</t>
  </si>
  <si>
    <t>Golden Gate</t>
  </si>
  <si>
    <t>Glenvar Heights</t>
  </si>
  <si>
    <t>Fruit Cove</t>
  </si>
  <si>
    <t>Fountainebleau</t>
  </si>
  <si>
    <t>Fort Walton Beach</t>
  </si>
  <si>
    <t>Fort Pierce</t>
  </si>
  <si>
    <t>Florida Ridge</t>
  </si>
  <si>
    <t>Flagami</t>
  </si>
  <si>
    <t>Ferry Pass</t>
  </si>
  <si>
    <t>Eustis</t>
  </si>
  <si>
    <t>Ensley</t>
  </si>
  <si>
    <t>Egypt Lake-Leto</t>
  </si>
  <si>
    <t>Edgewater</t>
  </si>
  <si>
    <t>East Pensacola Heights</t>
  </si>
  <si>
    <t>East Lake</t>
  </si>
  <si>
    <t>Dunedin</t>
  </si>
  <si>
    <t>Doral</t>
  </si>
  <si>
    <t>Deltona</t>
  </si>
  <si>
    <t>Delray Beach</t>
  </si>
  <si>
    <t>Deerfield Beach</t>
  </si>
  <si>
    <t>DeBary</t>
  </si>
  <si>
    <t>DeLand</t>
  </si>
  <si>
    <t>Davie</t>
  </si>
  <si>
    <t>Dania Beach</t>
  </si>
  <si>
    <t>Cutler Ridge</t>
  </si>
  <si>
    <t>Cutler</t>
  </si>
  <si>
    <t>Crestview</t>
  </si>
  <si>
    <t>Country Club</t>
  </si>
  <si>
    <t>Country Walk</t>
  </si>
  <si>
    <t>Coral Terrace</t>
  </si>
  <si>
    <t>Coral Springs</t>
  </si>
  <si>
    <t>Cooper City</t>
  </si>
  <si>
    <t>Coconut Grove</t>
  </si>
  <si>
    <t>Coconut Creek</t>
  </si>
  <si>
    <t>Cocoa</t>
  </si>
  <si>
    <t>Clermont</t>
  </si>
  <si>
    <t>Citrus Park</t>
  </si>
  <si>
    <t>Casselberry</t>
  </si>
  <si>
    <t>Carrollwood Village</t>
  </si>
  <si>
    <t>Carrollwood</t>
  </si>
  <si>
    <t>Carol City</t>
  </si>
  <si>
    <t>Cape Coral</t>
  </si>
  <si>
    <t>Cantonment</t>
  </si>
  <si>
    <t>Buenaventura Lakes</t>
  </si>
  <si>
    <t>Brent</t>
  </si>
  <si>
    <t>Bradenton</t>
  </si>
  <si>
    <t>Boynton Beach</t>
  </si>
  <si>
    <t>Bonita Springs</t>
  </si>
  <si>
    <t>Boca Del Mar</t>
  </si>
  <si>
    <t>Bellview</t>
  </si>
  <si>
    <t>Belle Glade</t>
  </si>
  <si>
    <t>Bayshore Gardens</t>
  </si>
  <si>
    <t>Bayonet Point</t>
  </si>
  <si>
    <t>Bartow</t>
  </si>
  <si>
    <t>Aventura</t>
  </si>
  <si>
    <t>Apopka</t>
  </si>
  <si>
    <t>Altamonte Springs</t>
  </si>
  <si>
    <t>Allapattah</t>
  </si>
  <si>
    <t>Bear</t>
  </si>
  <si>
    <t>Washington, D.C.</t>
  </si>
  <si>
    <t>West Memphis</t>
  </si>
  <si>
    <t>Van Buren</t>
  </si>
  <si>
    <t>Texarkana</t>
  </si>
  <si>
    <t>Siloam Springs</t>
  </si>
  <si>
    <t>Searcy</t>
  </si>
  <si>
    <t>Russellville</t>
  </si>
  <si>
    <t>Rogers</t>
  </si>
  <si>
    <t>Pine Bluff</t>
  </si>
  <si>
    <t>Paragould</t>
  </si>
  <si>
    <t>North Little Rock</t>
  </si>
  <si>
    <t>Maumelle</t>
  </si>
  <si>
    <t>Jonesboro</t>
  </si>
  <si>
    <t>Hot Springs</t>
  </si>
  <si>
    <t>Forrest City</t>
  </si>
  <si>
    <t>Bryant</t>
  </si>
  <si>
    <t>Blytheville</t>
  </si>
  <si>
    <t>Benton</t>
  </si>
  <si>
    <t>Bella Vista</t>
  </si>
  <si>
    <t>Vestavia Hills</t>
  </si>
  <si>
    <t>Tuscaloosa</t>
  </si>
  <si>
    <t>Trussville</t>
  </si>
  <si>
    <t>Tillmans Corner</t>
  </si>
  <si>
    <t>Talladega</t>
  </si>
  <si>
    <t>Prichard</t>
  </si>
  <si>
    <t>Prattville</t>
  </si>
  <si>
    <t>Phenix City</t>
  </si>
  <si>
    <t>Pelham</t>
  </si>
  <si>
    <t>Opelika</t>
  </si>
  <si>
    <t>Northport</t>
  </si>
  <si>
    <t>Mountain Brook</t>
  </si>
  <si>
    <t>Mobile</t>
  </si>
  <si>
    <t>Hueytown</t>
  </si>
  <si>
    <t>Hoover</t>
  </si>
  <si>
    <t>Gadsden</t>
  </si>
  <si>
    <t>Fairhope</t>
  </si>
  <si>
    <t>East Florence</t>
  </si>
  <si>
    <t>Dothan</t>
  </si>
  <si>
    <t>Daphne</t>
  </si>
  <si>
    <t>Center Point</t>
  </si>
  <si>
    <t>Paducah</t>
  </si>
  <si>
    <t>Bessemer</t>
  </si>
  <si>
    <t>Fort Hunt</t>
  </si>
  <si>
    <t>Northern Region</t>
  </si>
  <si>
    <t>Adjumani</t>
  </si>
  <si>
    <t>Arua</t>
  </si>
  <si>
    <t>Eastern Region</t>
  </si>
  <si>
    <t>Bugiri</t>
  </si>
  <si>
    <t>Western Region</t>
  </si>
  <si>
    <t>Bundibugyo</t>
  </si>
  <si>
    <t>Busembatia</t>
  </si>
  <si>
    <t>Busia</t>
  </si>
  <si>
    <t>Buwenge</t>
  </si>
  <si>
    <t>Bwizibwera</t>
  </si>
  <si>
    <t>Central Region</t>
  </si>
  <si>
    <t>Entebbe</t>
  </si>
  <si>
    <t>Fort Portal</t>
  </si>
  <si>
    <t>Gulu</t>
  </si>
  <si>
    <t>Hoima</t>
  </si>
  <si>
    <t>Iganga</t>
  </si>
  <si>
    <t>Jinja</t>
  </si>
  <si>
    <t>Kabale</t>
  </si>
  <si>
    <t>Kamwenge</t>
  </si>
  <si>
    <t>Kasese</t>
  </si>
  <si>
    <t>Kayunga</t>
  </si>
  <si>
    <t>Kireka</t>
  </si>
  <si>
    <t>Kitgum</t>
  </si>
  <si>
    <t>Kotido</t>
  </si>
  <si>
    <t>Kyenjojo</t>
  </si>
  <si>
    <t>Lira</t>
  </si>
  <si>
    <t>Lugazi</t>
  </si>
  <si>
    <t>Luwero</t>
  </si>
  <si>
    <t>Masaka</t>
  </si>
  <si>
    <t>Masindi</t>
  </si>
  <si>
    <t>Mbale</t>
  </si>
  <si>
    <t>Mbarara</t>
  </si>
  <si>
    <t>Mityana</t>
  </si>
  <si>
    <t>Moyo</t>
  </si>
  <si>
    <t>Mubende</t>
  </si>
  <si>
    <t>Mukono</t>
  </si>
  <si>
    <t>Namasuba</t>
  </si>
  <si>
    <t>Nebbi</t>
  </si>
  <si>
    <t>Njeru</t>
  </si>
  <si>
    <t>Ntungamo</t>
  </si>
  <si>
    <t>Nyachera</t>
  </si>
  <si>
    <t>Paidha</t>
  </si>
  <si>
    <t>Pallisa</t>
  </si>
  <si>
    <t>Soroti</t>
  </si>
  <si>
    <t>Tororo</t>
  </si>
  <si>
    <t>Wakiso</t>
  </si>
  <si>
    <t>Wobulenzi</t>
  </si>
  <si>
    <t>Yumbe</t>
  </si>
  <si>
    <t>Lviv</t>
  </si>
  <si>
    <t>Ukraine</t>
  </si>
  <si>
    <t>Novoyavorivs'k</t>
  </si>
  <si>
    <t>Mykolaiv</t>
  </si>
  <si>
    <t>Yuzhnoukrains'k</t>
  </si>
  <si>
    <t>Kiev</t>
  </si>
  <si>
    <t>Ð¡Ð»Ð°Ð²ÑƒÑ‚Ð¸Ñ‡</t>
  </si>
  <si>
    <t>Poltava</t>
  </si>
  <si>
    <t>Komsomolsk</t>
  </si>
  <si>
    <t>Sumy</t>
  </si>
  <si>
    <t>Okhtyrka</t>
  </si>
  <si>
    <t>Luhansk</t>
  </si>
  <si>
    <t>Alchevsâ€™k</t>
  </si>
  <si>
    <t>Crimea</t>
  </si>
  <si>
    <t>Alushta</t>
  </si>
  <si>
    <t>Donetsk</t>
  </si>
  <si>
    <t>Amvrosiyivka</t>
  </si>
  <si>
    <t>Antratsyt</t>
  </si>
  <si>
    <t>Dnipropetrovsk</t>
  </si>
  <si>
    <t>Apostolove</t>
  </si>
  <si>
    <t>Armyansâ€™k</t>
  </si>
  <si>
    <t>Artemivsâ€™k</t>
  </si>
  <si>
    <t>Artsyz</t>
  </si>
  <si>
    <t>Avdiyivka</t>
  </si>
  <si>
    <t>Bakhchysaray</t>
  </si>
  <si>
    <t>Chernihiv</t>
  </si>
  <si>
    <t>Bakhmach</t>
  </si>
  <si>
    <t>Misto Sevastopolâ€™</t>
  </si>
  <si>
    <t>Balaklava</t>
  </si>
  <si>
    <t>Kharkiv</t>
  </si>
  <si>
    <t>Balakliya</t>
  </si>
  <si>
    <t>Balta</t>
  </si>
  <si>
    <t>Vinnyts'ka</t>
  </si>
  <si>
    <t>Bar</t>
  </si>
  <si>
    <t>Bilohirsâ€™k</t>
  </si>
  <si>
    <t>Bilopillya</t>
  </si>
  <si>
    <t>Zaporizhia</t>
  </si>
  <si>
    <t>Berdyansâ€™k</t>
  </si>
  <si>
    <t>Zhytomyr</t>
  </si>
  <si>
    <t>Berdychiv</t>
  </si>
  <si>
    <t>Zakarpattia</t>
  </si>
  <si>
    <t>Berehove</t>
  </si>
  <si>
    <t>Ternopil</t>
  </si>
  <si>
    <t>Ð‘ÐµÑ€ÐµÐ¶Ð°Ð½Ð¸</t>
  </si>
  <si>
    <t>Bila Tserkva</t>
  </si>
  <si>
    <t>Bilhorod-Dnistrovsâ€™kyy</t>
  </si>
  <si>
    <t>Bohodukhiv</t>
  </si>
  <si>
    <t>Bohuslav</t>
  </si>
  <si>
    <t>Bolhrad</t>
  </si>
  <si>
    <t>Boryslav</t>
  </si>
  <si>
    <t>Boryspilâ€™</t>
  </si>
  <si>
    <t>Boyarka</t>
  </si>
  <si>
    <t>Brody</t>
  </si>
  <si>
    <t>Brovary</t>
  </si>
  <si>
    <t>Bryanka</t>
  </si>
  <si>
    <t>Bucha</t>
  </si>
  <si>
    <t>Cherkasy</t>
  </si>
  <si>
    <t>Chernivtsi</t>
  </si>
  <si>
    <t>Chervonohrad</t>
  </si>
  <si>
    <t>Chervonopartyzansâ€™k</t>
  </si>
  <si>
    <t>Chortkiv</t>
  </si>
  <si>
    <t>Chuhuyiv</t>
  </si>
  <si>
    <t>Debalâ€™tseve</t>
  </si>
  <si>
    <t>Derhachi</t>
  </si>
  <si>
    <t>Dymytrov</t>
  </si>
  <si>
    <t>Dniprorudne</t>
  </si>
  <si>
    <t>Dniprodzerzhynsâ€™k</t>
  </si>
  <si>
    <t>Dobropillya</t>
  </si>
  <si>
    <t>Dokuchayevsâ€™k</t>
  </si>
  <si>
    <t>Kirovohrad</t>
  </si>
  <si>
    <t>Dolyns'ka</t>
  </si>
  <si>
    <t>Ivano-Frankivsk</t>
  </si>
  <si>
    <t>Dolyna</t>
  </si>
  <si>
    <t>Drohobych</t>
  </si>
  <si>
    <t>Rivne</t>
  </si>
  <si>
    <t>Dubno</t>
  </si>
  <si>
    <t>Khmelnytskyi</t>
  </si>
  <si>
    <t>Dunaivtsi</t>
  </si>
  <si>
    <t>Dzerzhynsâ€™k</t>
  </si>
  <si>
    <t>Dzhankoy</t>
  </si>
  <si>
    <t>Energodar</t>
  </si>
  <si>
    <t>Fastiv</t>
  </si>
  <si>
    <t>Feodosiya</t>
  </si>
  <si>
    <t>Hadyach</t>
  </si>
  <si>
    <t>Haysyn</t>
  </si>
  <si>
    <t>Hayvoron</t>
  </si>
  <si>
    <t>Kherson</t>
  </si>
  <si>
    <t>Henichesâ€™k</t>
  </si>
  <si>
    <t>Hola Prystanâ€™</t>
  </si>
  <si>
    <t>Horodyshche</t>
  </si>
  <si>
    <t>Horodok</t>
  </si>
  <si>
    <t>Hulyaypole</t>
  </si>
  <si>
    <t>Hlukhiv</t>
  </si>
  <si>
    <t>Horlivka</t>
  </si>
  <si>
    <t>Illichivsâ€™k</t>
  </si>
  <si>
    <t>Ilovaysâ€™k</t>
  </si>
  <si>
    <t>Irpin</t>
  </si>
  <si>
    <t>Ivano-Frankivsâ€™k</t>
  </si>
  <si>
    <t>Izmayil</t>
  </si>
  <si>
    <t>Izyaslav</t>
  </si>
  <si>
    <t>Izyum</t>
  </si>
  <si>
    <t>Kakhovka</t>
  </si>
  <si>
    <t>Kalynivka</t>
  </si>
  <si>
    <t>Kalush</t>
  </si>
  <si>
    <t>Kamieniec Podolski</t>
  </si>
  <si>
    <t>Kaniv</t>
  </si>
  <si>
    <t>Karlivka</t>
  </si>
  <si>
    <t>Kozyatyn</t>
  </si>
  <si>
    <t>Kerch</t>
  </si>
  <si>
    <t>Khartsyzâ€™k</t>
  </si>
  <si>
    <t>Khmilâ€™nyk</t>
  </si>
  <si>
    <t>Khmelâ€™nytsâ€™kyy</t>
  </si>
  <si>
    <t>Khust</t>
  </si>
  <si>
    <t>Kiliya</t>
  </si>
  <si>
    <t>Kirovsâ€™k</t>
  </si>
  <si>
    <t>Volyn</t>
  </si>
  <si>
    <t>Kivertsi</t>
  </si>
  <si>
    <t>Kolomyya</t>
  </si>
  <si>
    <t>Komsomolâ€™sâ€™ke</t>
  </si>
  <si>
    <t>Konotop</t>
  </si>
  <si>
    <t>Kostyantynivka</t>
  </si>
  <si>
    <t>Korostenâ€™</t>
  </si>
  <si>
    <t>Korostyshiv</t>
  </si>
  <si>
    <t>Korsunâ€™-Shevchenkivsâ€™kyy</t>
  </si>
  <si>
    <t>Kostopilâ€™</t>
  </si>
  <si>
    <t>Kotovsâ€™k</t>
  </si>
  <si>
    <t>Kovelâ€™</t>
  </si>
  <si>
    <t>Kivsharivka</t>
  </si>
  <si>
    <t>Kramatorsâ€™k</t>
  </si>
  <si>
    <t>Krasyliv</t>
  </si>
  <si>
    <t>Krasnoarmiysâ€™k</t>
  </si>
  <si>
    <t>Krasnodon</t>
  </si>
  <si>
    <t>Krasnohrad</t>
  </si>
  <si>
    <t>Krasnoperekopsâ€™k</t>
  </si>
  <si>
    <t>Krasnyy Lyman</t>
  </si>
  <si>
    <t>Krasnyy Luch</t>
  </si>
  <si>
    <t>Kremenchuk</t>
  </si>
  <si>
    <t>Kremenetsâ€™</t>
  </si>
  <si>
    <t>Kreminna</t>
  </si>
  <si>
    <t>Krolevetsâ€™</t>
  </si>
  <si>
    <t>Kryvyi Rih</t>
  </si>
  <si>
    <t>Kupjansk</t>
  </si>
  <si>
    <t>Kurakhovo</t>
  </si>
  <si>
    <t>Kuznetsovsâ€™k</t>
  </si>
  <si>
    <t>Kyiv City</t>
  </si>
  <si>
    <t>Ladyzhyn</t>
  </si>
  <si>
    <t>Lysychansâ€™k</t>
  </si>
  <si>
    <t>Lozova</t>
  </si>
  <si>
    <t>Lubny</t>
  </si>
  <si>
    <t>Lutsâ€™k</t>
  </si>
  <si>
    <t>Lutuhyne</t>
  </si>
  <si>
    <t>Lyubotyn</t>
  </si>
  <si>
    <t>Makiyivka</t>
  </si>
  <si>
    <t>Malyn</t>
  </si>
  <si>
    <t>Marhanetsâ€™</t>
  </si>
  <si>
    <t>Mariupol</t>
  </si>
  <si>
    <t>Melitopolâ€™</t>
  </si>
  <si>
    <t>Merefa</t>
  </si>
  <si>
    <t>Myrhorod</t>
  </si>
  <si>
    <t>Miskhor</t>
  </si>
  <si>
    <t>Mohyliv-Podilâ€™sâ€™kyy</t>
  </si>
  <si>
    <t>Molodohvardiysâ€™k</t>
  </si>
  <si>
    <t>Mukacheve</t>
  </si>
  <si>
    <t>Mykolayiv</t>
  </si>
  <si>
    <t>Nadvirna</t>
  </si>
  <si>
    <t>Netishyn</t>
  </si>
  <si>
    <t>Nikopolâ€™</t>
  </si>
  <si>
    <t>Nyzhnâ€™ohirsâ€™kyy</t>
  </si>
  <si>
    <t>Nizhyn</t>
  </si>
  <si>
    <t>Nosivka</t>
  </si>
  <si>
    <t>Nova Kakhovka</t>
  </si>
  <si>
    <t>Novohrad-Volynsâ€™kyy</t>
  </si>
  <si>
    <t>Novomoskovsâ€™k</t>
  </si>
  <si>
    <t>Novoukrayinka</t>
  </si>
  <si>
    <t>Novovolynsâ€™k</t>
  </si>
  <si>
    <t>Novyy Buh</t>
  </si>
  <si>
    <t>Obukhiv</t>
  </si>
  <si>
    <t>Ochakiv</t>
  </si>
  <si>
    <t>Oleksandriya</t>
  </si>
  <si>
    <t>Orikhiv</t>
  </si>
  <si>
    <t>Ovruch</t>
  </si>
  <si>
    <t>Pavlohrad</t>
  </si>
  <si>
    <t>Perevalâ€™sâ€™k</t>
  </si>
  <si>
    <t>Pereyaslav-Khmelâ€™nytsâ€™kyy</t>
  </si>
  <si>
    <t>Pervomaysâ€™k</t>
  </si>
  <si>
    <t>Pyryatyn</t>
  </si>
  <si>
    <t>Pidhorodne</t>
  </si>
  <si>
    <t>Polohy</t>
  </si>
  <si>
    <t>Polonne</t>
  </si>
  <si>
    <t>Popasna</t>
  </si>
  <si>
    <t>Pryluky</t>
  </si>
  <si>
    <t>Putyvlâ€™</t>
  </si>
  <si>
    <t>Piatykhatky</t>
  </si>
  <si>
    <t>Radomyshlâ€™</t>
  </si>
  <si>
    <t>Reni</t>
  </si>
  <si>
    <t>Romny</t>
  </si>
  <si>
    <t>Rovenâ€™ky</t>
  </si>
  <si>
    <t>Rozdilâ€™na</t>
  </si>
  <si>
    <t>Rubizhne</t>
  </si>
  <si>
    <t>Saky</t>
  </si>
  <si>
    <t>Sambir</t>
  </si>
  <si>
    <t>Sarny</t>
  </si>
  <si>
    <t>Selydove</t>
  </si>
  <si>
    <t>Sevastopol</t>
  </si>
  <si>
    <t>Shakhtarsâ€™k</t>
  </si>
  <si>
    <t>Shepetivka</t>
  </si>
  <si>
    <t>Shostka</t>
  </si>
  <si>
    <t>Shpola</t>
  </si>
  <si>
    <t>Simferopol</t>
  </si>
  <si>
    <t>Synelâ€™nykove</t>
  </si>
  <si>
    <t>Skadovsâ€™k</t>
  </si>
  <si>
    <t>Skvyra</t>
  </si>
  <si>
    <t>Slavuta</t>
  </si>
  <si>
    <t>Sloviansk</t>
  </si>
  <si>
    <t>Smila</t>
  </si>
  <si>
    <t>Snizhne</t>
  </si>
  <si>
    <t>Sokalâ€™</t>
  </si>
  <si>
    <t>Stakhanov</t>
  </si>
  <si>
    <t>Starobilâ€™sâ€™k</t>
  </si>
  <si>
    <t>Starokostyantyniv</t>
  </si>
  <si>
    <t>Stebnyk</t>
  </si>
  <si>
    <t>Stryi</t>
  </si>
  <si>
    <t>Svalyava</t>
  </si>
  <si>
    <t>Svatove</t>
  </si>
  <si>
    <t>Sverdlovsâ€™k</t>
  </si>
  <si>
    <t>Svitlovodsâ€™k</t>
  </si>
  <si>
    <t>Syevyerodonetsâ€™k</t>
  </si>
  <si>
    <t>Talâ€™ne</t>
  </si>
  <si>
    <t>Ternopilâ€™</t>
  </si>
  <si>
    <t>Tokmak</t>
  </si>
  <si>
    <t>Torez</t>
  </si>
  <si>
    <t>Truskavets</t>
  </si>
  <si>
    <t>Tsyurupynsâ€™k</t>
  </si>
  <si>
    <t>Tulâ€™chyn</t>
  </si>
  <si>
    <t>Umanâ€™</t>
  </si>
  <si>
    <t>Uzhhorod</t>
  </si>
  <si>
    <t>Vasylkiv</t>
  </si>
  <si>
    <t>Vatutine</t>
  </si>
  <si>
    <t>Vinnytsya</t>
  </si>
  <si>
    <t>Vyshneve</t>
  </si>
  <si>
    <t>Volodymyr-Volynsâ€™kyy</t>
  </si>
  <si>
    <t>Vovchansâ€™k</t>
  </si>
  <si>
    <t>Volnovakha</t>
  </si>
  <si>
    <t>Voznesensk</t>
  </si>
  <si>
    <t>Vynohradiv</t>
  </si>
  <si>
    <t>Vyshhorod</t>
  </si>
  <si>
    <t>Yahotyn</t>
  </si>
  <si>
    <t>Yalta</t>
  </si>
  <si>
    <t>Yasynuvata</t>
  </si>
  <si>
    <t>Yenakiyeve</t>
  </si>
  <si>
    <t>Yevpatoriya</t>
  </si>
  <si>
    <t>Yuzhne</t>
  </si>
  <si>
    <t>Zaporizhzhya</t>
  </si>
  <si>
    <t>Zdolbuniv</t>
  </si>
  <si>
    <t>Zhashkiv</t>
  </si>
  <si>
    <t>Zhovti Vody</t>
  </si>
  <si>
    <t>Zhmerynka</t>
  </si>
  <si>
    <t>Zmiyiv</t>
  </si>
  <si>
    <t>Znomenka</t>
  </si>
  <si>
    <t>Zolochiv</t>
  </si>
  <si>
    <t>Zolotonosha</t>
  </si>
  <si>
    <t>Zuhres</t>
  </si>
  <si>
    <t>Zvenyhorodka</t>
  </si>
  <si>
    <t>Vasylivka</t>
  </si>
  <si>
    <t>Druzhkivka</t>
  </si>
  <si>
    <t>Lebedyn</t>
  </si>
  <si>
    <t>Arusha</t>
  </si>
  <si>
    <t>Tanzania</t>
  </si>
  <si>
    <t>Merelani</t>
  </si>
  <si>
    <t>Ruvuma</t>
  </si>
  <si>
    <t>Kigonsera</t>
  </si>
  <si>
    <t>Mtwara</t>
  </si>
  <si>
    <t>Kitama</t>
  </si>
  <si>
    <t>Lindi</t>
  </si>
  <si>
    <t>Luchingu</t>
  </si>
  <si>
    <t>Lukuledi</t>
  </si>
  <si>
    <t>Maposeni</t>
  </si>
  <si>
    <t>Masasi</t>
  </si>
  <si>
    <t>Matiri</t>
  </si>
  <si>
    <t>Mbinga</t>
  </si>
  <si>
    <t>Nachingwea</t>
  </si>
  <si>
    <t>Nanganga</t>
  </si>
  <si>
    <t>Nangomba</t>
  </si>
  <si>
    <t>Nanyamba</t>
  </si>
  <si>
    <t>Newala Kisimani</t>
  </si>
  <si>
    <t>Nyangao</t>
  </si>
  <si>
    <t>Songea</t>
  </si>
  <si>
    <t>Tandahimba</t>
  </si>
  <si>
    <t>Tingi</t>
  </si>
  <si>
    <t>Manyara</t>
  </si>
  <si>
    <t>Babati</t>
  </si>
  <si>
    <t>Pwani</t>
  </si>
  <si>
    <t>Bagamoyo</t>
  </si>
  <si>
    <t>Simiyu</t>
  </si>
  <si>
    <t>Bariadi</t>
  </si>
  <si>
    <t>Bashanet</t>
  </si>
  <si>
    <t>Basotu</t>
  </si>
  <si>
    <t>Kagera</t>
  </si>
  <si>
    <t>Biharamulo</t>
  </si>
  <si>
    <t>Bugarama</t>
  </si>
  <si>
    <t>Bukoba</t>
  </si>
  <si>
    <t>Mara</t>
  </si>
  <si>
    <t>Bunda</t>
  </si>
  <si>
    <t>Bungu</t>
  </si>
  <si>
    <t>Geita</t>
  </si>
  <si>
    <t>Buseresere</t>
  </si>
  <si>
    <t>Butiama</t>
  </si>
  <si>
    <t>Pemba South</t>
  </si>
  <si>
    <t>Chake Chake</t>
  </si>
  <si>
    <t>Rukwa</t>
  </si>
  <si>
    <t>Chala</t>
  </si>
  <si>
    <t>Chalinze</t>
  </si>
  <si>
    <t>Tanga</t>
  </si>
  <si>
    <t>Chanika</t>
  </si>
  <si>
    <t>Chato</t>
  </si>
  <si>
    <t>Mbeya</t>
  </si>
  <si>
    <t>Chimala</t>
  </si>
  <si>
    <t>Dareda</t>
  </si>
  <si>
    <t>Dar es Salaam</t>
  </si>
  <si>
    <t>Dodoma</t>
  </si>
  <si>
    <t>Dongobesh</t>
  </si>
  <si>
    <t>Galappo</t>
  </si>
  <si>
    <t>Morogoro</t>
  </si>
  <si>
    <t>Geiro</t>
  </si>
  <si>
    <t>Kilimanjaro</t>
  </si>
  <si>
    <t>Hedaru</t>
  </si>
  <si>
    <t>Ifakara</t>
  </si>
  <si>
    <t>Singida</t>
  </si>
  <si>
    <t>Igugunu</t>
  </si>
  <si>
    <t>Tabora</t>
  </si>
  <si>
    <t>Igunga</t>
  </si>
  <si>
    <t>Igurusi</t>
  </si>
  <si>
    <t>Ikungi</t>
  </si>
  <si>
    <t>Njombe</t>
  </si>
  <si>
    <t>Ilembula</t>
  </si>
  <si>
    <t>Ilongero</t>
  </si>
  <si>
    <t>Iringa</t>
  </si>
  <si>
    <t>Ilula</t>
  </si>
  <si>
    <t>Ipinda</t>
  </si>
  <si>
    <t>Shinyanga</t>
  </si>
  <si>
    <t>Isaka</t>
  </si>
  <si>
    <t>Itigi</t>
  </si>
  <si>
    <t>Izazi</t>
  </si>
  <si>
    <t>Kabanga</t>
  </si>
  <si>
    <t>Kahama</t>
  </si>
  <si>
    <t>Kigoma</t>
  </si>
  <si>
    <t>Kakonko</t>
  </si>
  <si>
    <t>Kamachumu</t>
  </si>
  <si>
    <t>Kiratu</t>
  </si>
  <si>
    <t>Kasamwa</t>
  </si>
  <si>
    <t>Kasulu</t>
  </si>
  <si>
    <t>Katerero</t>
  </si>
  <si>
    <t>Katoro</t>
  </si>
  <si>
    <t>Katumba</t>
  </si>
  <si>
    <t>Kibaha</t>
  </si>
  <si>
    <t>Kibakwe</t>
  </si>
  <si>
    <t>Kibara</t>
  </si>
  <si>
    <t>Kibiti</t>
  </si>
  <si>
    <t>Kibondo</t>
  </si>
  <si>
    <t>Kidatu</t>
  </si>
  <si>
    <t>Kidodi</t>
  </si>
  <si>
    <t>Kilosa</t>
  </si>
  <si>
    <t>Kingori</t>
  </si>
  <si>
    <t>Kiomboi</t>
  </si>
  <si>
    <t>Kirando</t>
  </si>
  <si>
    <t>Kisesa</t>
  </si>
  <si>
    <t>Kishapu</t>
  </si>
  <si>
    <t>Kiwira</t>
  </si>
  <si>
    <t>Kondoa</t>
  </si>
  <si>
    <t>Kyela</t>
  </si>
  <si>
    <t>Laela</t>
  </si>
  <si>
    <t>Lalago</t>
  </si>
  <si>
    <t>Lembeni</t>
  </si>
  <si>
    <t>Liwale</t>
  </si>
  <si>
    <t>Lugoba</t>
  </si>
  <si>
    <t>Lushoto</t>
  </si>
  <si>
    <t>Mabama</t>
  </si>
  <si>
    <t>Mafinga</t>
  </si>
  <si>
    <t>Magole</t>
  </si>
  <si>
    <t>Magomeni</t>
  </si>
  <si>
    <t>Magugu</t>
  </si>
  <si>
    <t>Mwanza</t>
  </si>
  <si>
    <t>Kihangara</t>
  </si>
  <si>
    <t>Mahanje</t>
  </si>
  <si>
    <t>Makumbako</t>
  </si>
  <si>
    <t>Makuyuni</t>
  </si>
  <si>
    <t>Malampaka</t>
  </si>
  <si>
    <t>Malinyi</t>
  </si>
  <si>
    <t>Maramba</t>
  </si>
  <si>
    <t>Masumbwe</t>
  </si>
  <si>
    <t>Maswa</t>
  </si>
  <si>
    <t>Matai</t>
  </si>
  <si>
    <t>Matui</t>
  </si>
  <si>
    <t>Mazinde</t>
  </si>
  <si>
    <t>Mbuguni</t>
  </si>
  <si>
    <t>Mgandu</t>
  </si>
  <si>
    <t>Mhango</t>
  </si>
  <si>
    <t>Mikumi</t>
  </si>
  <si>
    <t>Misungwi</t>
  </si>
  <si>
    <t>Mwandiga</t>
  </si>
  <si>
    <t>Mkuranga</t>
  </si>
  <si>
    <t>Mlalo</t>
  </si>
  <si>
    <t>Mlandizi</t>
  </si>
  <si>
    <t>Mlangali</t>
  </si>
  <si>
    <t>Mlimba</t>
  </si>
  <si>
    <t>Mlowo</t>
  </si>
  <si>
    <t>Moshi</t>
  </si>
  <si>
    <t>Katavi</t>
  </si>
  <si>
    <t>Mpanda</t>
  </si>
  <si>
    <t>Mpwapwa</t>
  </si>
  <si>
    <t>Msowero</t>
  </si>
  <si>
    <t>Mtinko</t>
  </si>
  <si>
    <t>Mto wa Mbu</t>
  </si>
  <si>
    <t>Mtwango</t>
  </si>
  <si>
    <t>Mugumu</t>
  </si>
  <si>
    <t>Muheza</t>
  </si>
  <si>
    <t>Mungaa</t>
  </si>
  <si>
    <t>Muriti</t>
  </si>
  <si>
    <t>Musoma</t>
  </si>
  <si>
    <t>Mvomero</t>
  </si>
  <si>
    <t>Mwadui</t>
  </si>
  <si>
    <t>Namanyere</t>
  </si>
  <si>
    <t>Nangwa</t>
  </si>
  <si>
    <t>Ngara</t>
  </si>
  <si>
    <t>Ngerengere</t>
  </si>
  <si>
    <t>Ngudu</t>
  </si>
  <si>
    <t>Nguruka</t>
  </si>
  <si>
    <t>Nshamba</t>
  </si>
  <si>
    <t>Nsunga</t>
  </si>
  <si>
    <t>Nyakabindi</t>
  </si>
  <si>
    <t>Nyalikungu</t>
  </si>
  <si>
    <t>Nyamuswa</t>
  </si>
  <si>
    <t>Nzega</t>
  </si>
  <si>
    <t>Old Shinyanga</t>
  </si>
  <si>
    <t>Puma</t>
  </si>
  <si>
    <t>Rujewa</t>
  </si>
  <si>
    <t>Rulenge</t>
  </si>
  <si>
    <t>Same</t>
  </si>
  <si>
    <t>Sepuka</t>
  </si>
  <si>
    <t>Shelui</t>
  </si>
  <si>
    <t>Sikonge</t>
  </si>
  <si>
    <t>Sirari</t>
  </si>
  <si>
    <t>Zanzibar Central/South</t>
  </si>
  <si>
    <t>Sokoni</t>
  </si>
  <si>
    <t>Somanda</t>
  </si>
  <si>
    <t>Songwa</t>
  </si>
  <si>
    <t>Sumbawanga</t>
  </si>
  <si>
    <t>Tarime</t>
  </si>
  <si>
    <t>Tinde</t>
  </si>
  <si>
    <t>Tukuyu</t>
  </si>
  <si>
    <t>Tumbi</t>
  </si>
  <si>
    <t>Tunduma</t>
  </si>
  <si>
    <t>Urambo</t>
  </si>
  <si>
    <t>Usa River</t>
  </si>
  <si>
    <t>Usagara</t>
  </si>
  <si>
    <t>Usevia</t>
  </si>
  <si>
    <t>Ushirombo</t>
  </si>
  <si>
    <t>Uvinza</t>
  </si>
  <si>
    <t>Uyovu</t>
  </si>
  <si>
    <t>Vikindu</t>
  </si>
  <si>
    <t>Vwawa</t>
  </si>
  <si>
    <t>Pemba North</t>
  </si>
  <si>
    <t>Wete</t>
  </si>
  <si>
    <t>Zanzibar Urban/West</t>
  </si>
  <si>
    <t>Zanzibar</t>
  </si>
  <si>
    <t>Zhongxing New Village</t>
  </si>
  <si>
    <t>Taitung City</t>
  </si>
  <si>
    <t>Keelung</t>
  </si>
  <si>
    <t>Fukien</t>
  </si>
  <si>
    <t>Hengchun</t>
  </si>
  <si>
    <t>Hsinchu</t>
  </si>
  <si>
    <t>Hualien City</t>
  </si>
  <si>
    <t>Yilan</t>
  </si>
  <si>
    <t>Kaohsiung</t>
  </si>
  <si>
    <t>Lugu</t>
  </si>
  <si>
    <t>Magong</t>
  </si>
  <si>
    <t>Nantou</t>
  </si>
  <si>
    <t>Puli</t>
  </si>
  <si>
    <t>Banqiao</t>
  </si>
  <si>
    <t>Daxi</t>
  </si>
  <si>
    <t>Taichung</t>
  </si>
  <si>
    <t>Tainan</t>
  </si>
  <si>
    <t>Yujing</t>
  </si>
  <si>
    <t>Douliu</t>
  </si>
  <si>
    <t>Funafuti</t>
  </si>
  <si>
    <t>Tuvalu</t>
  </si>
  <si>
    <t>Borough of Arima</t>
  </si>
  <si>
    <t>Trinidad and Tobago</t>
  </si>
  <si>
    <t>Arima</t>
  </si>
  <si>
    <t>Chaguanas</t>
  </si>
  <si>
    <t>San Juan/Laventille</t>
  </si>
  <si>
    <t>Laventille</t>
  </si>
  <si>
    <t>City of San Fernando</t>
  </si>
  <si>
    <t>Marabella</t>
  </si>
  <si>
    <t>Mon Repos</t>
  </si>
  <si>
    <t>Tunapuna/Piarco</t>
  </si>
  <si>
    <t>Point Fortin</t>
  </si>
  <si>
    <t>City of Port of Spain</t>
  </si>
  <si>
    <t>Port of Spain</t>
  </si>
  <si>
    <t>Mayaro</t>
  </si>
  <si>
    <t>Rio Claro</t>
  </si>
  <si>
    <t>Sangre Grande</t>
  </si>
  <si>
    <t>Tobago</t>
  </si>
  <si>
    <t>Scarborough</t>
  </si>
  <si>
    <t>Tunapuna</t>
  </si>
  <si>
    <t>Antalya</t>
  </si>
  <si>
    <t>Turkey</t>
  </si>
  <si>
    <t>MuratpaÅŸa</t>
  </si>
  <si>
    <t>Ä°zmir</t>
  </si>
  <si>
    <t>KarabaÄŸlar</t>
  </si>
  <si>
    <t>Sancaktepe</t>
  </si>
  <si>
    <t>Sultanbeyli</t>
  </si>
  <si>
    <t>Sultangazi</t>
  </si>
  <si>
    <t>BahÃ§elievler</t>
  </si>
  <si>
    <t>Ankara</t>
  </si>
  <si>
    <t>Ã‡ankaya</t>
  </si>
  <si>
    <t>BÃ¼yÃ¼kÃ§ekmece</t>
  </si>
  <si>
    <t>BeylikdÃ¼zÃ¼</t>
  </si>
  <si>
    <t>BaÅŸakÅŸehir</t>
  </si>
  <si>
    <t>AtaÅŸehir</t>
  </si>
  <si>
    <t>MuÄŸla</t>
  </si>
  <si>
    <t>Sarigerme</t>
  </si>
  <si>
    <t>Turgutreis</t>
  </si>
  <si>
    <t>gÃ¼ngÃ¶ren merter</t>
  </si>
  <si>
    <t>merter keresteciler</t>
  </si>
  <si>
    <t>Giresun</t>
  </si>
  <si>
    <t>Espiye</t>
  </si>
  <si>
    <t>Sakarya</t>
  </si>
  <si>
    <t>AdapazarÄ±</t>
  </si>
  <si>
    <t>Trabzon</t>
  </si>
  <si>
    <t>AkÃ§aabat</t>
  </si>
  <si>
    <t>DÃ¼zce</t>
  </si>
  <si>
    <t>AkÃ§akoca</t>
  </si>
  <si>
    <t>AkyazÄ±</t>
  </si>
  <si>
    <t>Ã‡orum</t>
  </si>
  <si>
    <t>Alaca</t>
  </si>
  <si>
    <t>Zonguldak</t>
  </si>
  <si>
    <t>AlaplÄ±</t>
  </si>
  <si>
    <t>Amasya</t>
  </si>
  <si>
    <t>AraklÄ±</t>
  </si>
  <si>
    <t>Ardahan</t>
  </si>
  <si>
    <t>Rize</t>
  </si>
  <si>
    <t>ArdeÅŸen</t>
  </si>
  <si>
    <t>Artvin</t>
  </si>
  <si>
    <t>Arhavi</t>
  </si>
  <si>
    <t>Arsin</t>
  </si>
  <si>
    <t>KÄ±rklareli</t>
  </si>
  <si>
    <t>Babaeski</t>
  </si>
  <si>
    <t>Samsun</t>
  </si>
  <si>
    <t>Bafra</t>
  </si>
  <si>
    <t>BaÄŸcÄ±lar</t>
  </si>
  <si>
    <t>BalÄ±kesir</t>
  </si>
  <si>
    <t>BandÄ±rma</t>
  </si>
  <si>
    <t>BartÄ±n</t>
  </si>
  <si>
    <t>Bayburt</t>
  </si>
  <si>
    <t>BeÅŸikdÃ¼zÃ¼</t>
  </si>
  <si>
    <t>BeypazarÄ±</t>
  </si>
  <si>
    <t>Ã‡anakkale Province</t>
  </si>
  <si>
    <t>Biga</t>
  </si>
  <si>
    <t>Bilecik</t>
  </si>
  <si>
    <t>Bolu</t>
  </si>
  <si>
    <t>Sinop</t>
  </si>
  <si>
    <t>Boyabat</t>
  </si>
  <si>
    <t>Bulancak</t>
  </si>
  <si>
    <t>Bursa</t>
  </si>
  <si>
    <t>Ã‡an</t>
  </si>
  <si>
    <t>Ã‡anakkale</t>
  </si>
  <si>
    <t>Ã‡ankÄ±rÄ±</t>
  </si>
  <si>
    <t>Khanjarah</t>
  </si>
  <si>
    <t>Ã‡arÅŸamba</t>
  </si>
  <si>
    <t>Ã‡atalca</t>
  </si>
  <si>
    <t>Ã‡aycuma</t>
  </si>
  <si>
    <t>Ã‡ayeli</t>
  </si>
  <si>
    <t>Ã‡erkeÅŸ</t>
  </si>
  <si>
    <t>TekirdaÄŸ</t>
  </si>
  <si>
    <t>Ã‡erkezkÃ¶y</t>
  </si>
  <si>
    <t>Ã‡orlu</t>
  </si>
  <si>
    <t>Ã‡ubuk</t>
  </si>
  <si>
    <t>Devrek</t>
  </si>
  <si>
    <t>Edirne</t>
  </si>
  <si>
    <t>EminÃ¶nÃ¼</t>
  </si>
  <si>
    <t>Tokat</t>
  </si>
  <si>
    <t>Erbaa</t>
  </si>
  <si>
    <t>Erdek</t>
  </si>
  <si>
    <t>EreÄŸli</t>
  </si>
  <si>
    <t>Esenler</t>
  </si>
  <si>
    <t>Esenyurt</t>
  </si>
  <si>
    <t>Ordu</t>
  </si>
  <si>
    <t>Fatsa</t>
  </si>
  <si>
    <t>Ferizli</t>
  </si>
  <si>
    <t>Kocaeli</t>
  </si>
  <si>
    <t>Gebze</t>
  </si>
  <si>
    <t>Gelibolu</t>
  </si>
  <si>
    <t>Gemlik</t>
  </si>
  <si>
    <t>Gerede</t>
  </si>
  <si>
    <t>Geyve</t>
  </si>
  <si>
    <t>GÃ¶lcÃ¼k</t>
  </si>
  <si>
    <t>GÃ¶nen</t>
  </si>
  <si>
    <t>GÃ¶rele</t>
  </si>
  <si>
    <t>GÃ¼mÃ¼ÅŸhane</t>
  </si>
  <si>
    <t>Gumushkhane</t>
  </si>
  <si>
    <t>GÃ¼rgentepe</t>
  </si>
  <si>
    <t>GÃ¼rpÄ±nar</t>
  </si>
  <si>
    <t>GÃ¼rsu</t>
  </si>
  <si>
    <t>Havza</t>
  </si>
  <si>
    <t>Hayrabolu</t>
  </si>
  <si>
    <t>Hendek</t>
  </si>
  <si>
    <t>Hopa</t>
  </si>
  <si>
    <t>Erzurum</t>
  </si>
  <si>
    <t>Horasan</t>
  </si>
  <si>
    <t>Ä°negol</t>
  </si>
  <si>
    <t>Ä°skilip</t>
  </si>
  <si>
    <t>Ä°zmit</t>
  </si>
  <si>
    <t>Ä°znik</t>
  </si>
  <si>
    <t>Kars</t>
  </si>
  <si>
    <t>KaÄŸÄ±zman</t>
  </si>
  <si>
    <t>KarabÃ¼k</t>
  </si>
  <si>
    <t>Karacabey</t>
  </si>
  <si>
    <t>KaramÃ¼rsel</t>
  </si>
  <si>
    <t>Karasu</t>
  </si>
  <si>
    <t>Kastamonu</t>
  </si>
  <si>
    <t>KavaklÄ±</t>
  </si>
  <si>
    <t>Kazan</t>
  </si>
  <si>
    <t>Kelkit</t>
  </si>
  <si>
    <t>KeÅŸan</t>
  </si>
  <si>
    <t>Kestel</t>
  </si>
  <si>
    <t>KÄ±zÄ±lcahamam</t>
  </si>
  <si>
    <t>Kocaali</t>
  </si>
  <si>
    <t>Korgan</t>
  </si>
  <si>
    <t>Kumru</t>
  </si>
  <si>
    <t>LÃ¼leburgaz</t>
  </si>
  <si>
    <t>Malkara</t>
  </si>
  <si>
    <t>Maltepe</t>
  </si>
  <si>
    <t>Merzifon</t>
  </si>
  <si>
    <t>Mimarsinan</t>
  </si>
  <si>
    <t>Mudanya</t>
  </si>
  <si>
    <t>MustafakemalpaÅŸa</t>
  </si>
  <si>
    <t>NallÄ±han</t>
  </si>
  <si>
    <t>Niksar</t>
  </si>
  <si>
    <t>Of</t>
  </si>
  <si>
    <t>Oltu</t>
  </si>
  <si>
    <t>Orhangazi</t>
  </si>
  <si>
    <t>OsmancÄ±k</t>
  </si>
  <si>
    <t>Osmaneli</t>
  </si>
  <si>
    <t>Safranbolu</t>
  </si>
  <si>
    <t>Sapanca</t>
  </si>
  <si>
    <t>SarÄ±kamÄ±ÅŸ</t>
  </si>
  <si>
    <t>Åžebin Karahisar</t>
  </si>
  <si>
    <t>Silivri</t>
  </si>
  <si>
    <t>ÅžiÅŸli</t>
  </si>
  <si>
    <t>Suluova</t>
  </si>
  <si>
    <t>Sungurlu</t>
  </si>
  <si>
    <t>SÃ¼rmene</t>
  </si>
  <si>
    <t>Sivas</t>
  </si>
  <si>
    <t>SuÅŸehri</t>
  </si>
  <si>
    <t>TaÅŸkÃ¶prÃ¼</t>
  </si>
  <si>
    <t>TaÅŸova</t>
  </si>
  <si>
    <t>TekkekÃ¶y</t>
  </si>
  <si>
    <t>Tepecik</t>
  </si>
  <si>
    <t>Terme</t>
  </si>
  <si>
    <t>Tirebolu</t>
  </si>
  <si>
    <t>Tosya</t>
  </si>
  <si>
    <t>Turhal</t>
  </si>
  <si>
    <t>Umraniye</t>
  </si>
  <si>
    <t>Ãœnye</t>
  </si>
  <si>
    <t>ÃœskÃ¼dar</t>
  </si>
  <si>
    <t>UzunkÃ¶prÃ¼</t>
  </si>
  <si>
    <t>VakfÄ±kebir</t>
  </si>
  <si>
    <t>VezirkÃ¶prÃ¼</t>
  </si>
  <si>
    <t>Yakuplu</t>
  </si>
  <si>
    <t>Yalova</t>
  </si>
  <si>
    <t>KÃ¶rfez</t>
  </si>
  <si>
    <t>YeniÅŸehir</t>
  </si>
  <si>
    <t>Yomra</t>
  </si>
  <si>
    <t>Zeytinburnu</t>
  </si>
  <si>
    <t>Zile</t>
  </si>
  <si>
    <t>Dalaman</t>
  </si>
  <si>
    <t>Batikent</t>
  </si>
  <si>
    <t>Hatay</t>
  </si>
  <si>
    <t>Denizciler</t>
  </si>
  <si>
    <t>Adana</t>
  </si>
  <si>
    <t>Bitlis</t>
  </si>
  <si>
    <t>Adilcevaz</t>
  </si>
  <si>
    <t>AdÄ±yaman</t>
  </si>
  <si>
    <t>KahramanmaraÅŸ</t>
  </si>
  <si>
    <t>AfÅŸin</t>
  </si>
  <si>
    <t>Afyonkarahisar</t>
  </si>
  <si>
    <t>Ahlat</t>
  </si>
  <si>
    <t>ÅžanlÄ±urfa</t>
  </si>
  <si>
    <t>AkÃ§akale</t>
  </si>
  <si>
    <t>Yozgat</t>
  </si>
  <si>
    <t>AkdaÄŸmadeni</t>
  </si>
  <si>
    <t>Manisa</t>
  </si>
  <si>
    <t>Akhisar</t>
  </si>
  <si>
    <t>Aksaray</t>
  </si>
  <si>
    <t>Konya</t>
  </si>
  <si>
    <t>AkÅŸehir</t>
  </si>
  <si>
    <t>Alanya</t>
  </si>
  <si>
    <t>AlaÅŸehir</t>
  </si>
  <si>
    <t>AliaÄŸa</t>
  </si>
  <si>
    <t>Mersin</t>
  </si>
  <si>
    <t>Anamur</t>
  </si>
  <si>
    <t>Antakya</t>
  </si>
  <si>
    <t>AÅŸkale</t>
  </si>
  <si>
    <t>AydÄ±n</t>
  </si>
  <si>
    <t>AyvalÄ±k</t>
  </si>
  <si>
    <t>BahÃ§e</t>
  </si>
  <si>
    <t>UÅŸak</t>
  </si>
  <si>
    <t>Banaz</t>
  </si>
  <si>
    <t>ElazÄ±ÄŸ</t>
  </si>
  <si>
    <t>Baskil</t>
  </si>
  <si>
    <t>Batman</t>
  </si>
  <si>
    <t>BayÄ±ndÄ±r</t>
  </si>
  <si>
    <t>Belek</t>
  </si>
  <si>
    <t>Belen</t>
  </si>
  <si>
    <t>Bergama</t>
  </si>
  <si>
    <t>Besni</t>
  </si>
  <si>
    <t>BeyÅŸehir</t>
  </si>
  <si>
    <t>BigadiÃ§</t>
  </si>
  <si>
    <t>BingÃ¶l</t>
  </si>
  <si>
    <t>Birecik</t>
  </si>
  <si>
    <t>DiyarbakÄ±r</t>
  </si>
  <si>
    <t>Bismil</t>
  </si>
  <si>
    <t>Bodrum</t>
  </si>
  <si>
    <t>Bolvadin</t>
  </si>
  <si>
    <t>NiÄŸde</t>
  </si>
  <si>
    <t>Bor</t>
  </si>
  <si>
    <t>Bozova</t>
  </si>
  <si>
    <t>BozÃ¼yÃ¼k</t>
  </si>
  <si>
    <t>BozyazÄ±</t>
  </si>
  <si>
    <t>Burdur</t>
  </si>
  <si>
    <t>Bucak</t>
  </si>
  <si>
    <t>MuÅŸ</t>
  </si>
  <si>
    <t>BulanÄ±k</t>
  </si>
  <si>
    <t>Burhaniye</t>
  </si>
  <si>
    <t>Ã‡aÄŸlayancerit</t>
  </si>
  <si>
    <t>Ã‡ay</t>
  </si>
  <si>
    <t>Ã‡ermik</t>
  </si>
  <si>
    <t>Ã‡eÅŸme</t>
  </si>
  <si>
    <t>Ceyhan</t>
  </si>
  <si>
    <t>CeylanpÄ±nar</t>
  </si>
  <si>
    <t>Ã‡ine</t>
  </si>
  <si>
    <t>ÅžÄ±rnak</t>
  </si>
  <si>
    <t>Cizre</t>
  </si>
  <si>
    <t>HakkÃ¢ri</t>
  </si>
  <si>
    <t>Hakkari</t>
  </si>
  <si>
    <t>Menderes</t>
  </si>
  <si>
    <t>Ã‡umra</t>
  </si>
  <si>
    <t>Malatya</t>
  </si>
  <si>
    <t>Darende</t>
  </si>
  <si>
    <t>Mardin</t>
  </si>
  <si>
    <t>DargeÃ§it</t>
  </si>
  <si>
    <t>Demirci</t>
  </si>
  <si>
    <t>Denizli</t>
  </si>
  <si>
    <t>Kayseri</t>
  </si>
  <si>
    <t>Develi</t>
  </si>
  <si>
    <t>Dinar</t>
  </si>
  <si>
    <t>AÄŸrÄ±</t>
  </si>
  <si>
    <t>Diyadin</t>
  </si>
  <si>
    <t>DoÄŸubayazÄ±t</t>
  </si>
  <si>
    <t>DÃ¶rtyol</t>
  </si>
  <si>
    <t>Dursunbey</t>
  </si>
  <si>
    <t>Edremit</t>
  </si>
  <si>
    <t>Isparta</t>
  </si>
  <si>
    <t>EÄŸirdir</t>
  </si>
  <si>
    <t>Elbistan</t>
  </si>
  <si>
    <t>EleÅŸkirt</t>
  </si>
  <si>
    <t>ElmadaÄŸ</t>
  </si>
  <si>
    <t>ElmalÄ±</t>
  </si>
  <si>
    <t>KÃ¼tahya</t>
  </si>
  <si>
    <t>Emet</t>
  </si>
  <si>
    <t>EmirdaÄŸ</t>
  </si>
  <si>
    <t>Van</t>
  </si>
  <si>
    <t>ErciÅŸ</t>
  </si>
  <si>
    <t>Erdemli</t>
  </si>
  <si>
    <t>Ergani</t>
  </si>
  <si>
    <t>Karaman</t>
  </si>
  <si>
    <t>Ermenek</t>
  </si>
  <si>
    <t>Erzincan</t>
  </si>
  <si>
    <t>EskiÅŸehir</t>
  </si>
  <si>
    <t>Ezine</t>
  </si>
  <si>
    <t>Fethiye</t>
  </si>
  <si>
    <t>FoÃ§a</t>
  </si>
  <si>
    <t>Gaziantep</t>
  </si>
  <si>
    <t>GazipaÅŸa</t>
  </si>
  <si>
    <t>Gediz</t>
  </si>
  <si>
    <t>Gemerek</t>
  </si>
  <si>
    <t>GenÃ§</t>
  </si>
  <si>
    <t>GÃ¶ksun</t>
  </si>
  <si>
    <t>GÃ¶lbaÅŸÄ±</t>
  </si>
  <si>
    <t>GÃ¼roymak</t>
  </si>
  <si>
    <t>HacÄ±lar</t>
  </si>
  <si>
    <t>Hadim</t>
  </si>
  <si>
    <t>Hilvan</t>
  </si>
  <si>
    <t>HÄ±nÄ±s</t>
  </si>
  <si>
    <t>Hizan</t>
  </si>
  <si>
    <t>Ä°dil</t>
  </si>
  <si>
    <t>IÄŸdÄ±r</t>
  </si>
  <si>
    <t>KadÄ±nhanÄ±</t>
  </si>
  <si>
    <t>Kadirli</t>
  </si>
  <si>
    <t>KÃ¢hta</t>
  </si>
  <si>
    <t>KÄ±rÅŸehir</t>
  </si>
  <si>
    <t>Kaman</t>
  </si>
  <si>
    <t>KaraÃ§oban</t>
  </si>
  <si>
    <t>KarakoÃ§an</t>
  </si>
  <si>
    <t>KarapÄ±nar</t>
  </si>
  <si>
    <t>KemalpaÅŸa</t>
  </si>
  <si>
    <t>Kemer</t>
  </si>
  <si>
    <t>KÄ±rÄ±kkale</t>
  </si>
  <si>
    <t>Keskin</t>
  </si>
  <si>
    <t>Kilis</t>
  </si>
  <si>
    <t>KÄ±rÄ±khan</t>
  </si>
  <si>
    <t>KÄ±rkaÄŸaÃ§</t>
  </si>
  <si>
    <t>Serinhisar</t>
  </si>
  <si>
    <t>KÄ±zÄ±ltepe</t>
  </si>
  <si>
    <t>Korkuteli</t>
  </si>
  <si>
    <t>KovancÄ±lar</t>
  </si>
  <si>
    <t>Kozan</t>
  </si>
  <si>
    <t>Kozluk</t>
  </si>
  <si>
    <t>Kula</t>
  </si>
  <si>
    <t>Kulp</t>
  </si>
  <si>
    <t>Kulu</t>
  </si>
  <si>
    <t>Beykonak</t>
  </si>
  <si>
    <t>Siirt</t>
  </si>
  <si>
    <t>Kurtalan</t>
  </si>
  <si>
    <t>KuÅŸadasÄ±</t>
  </si>
  <si>
    <t>Lice</t>
  </si>
  <si>
    <t>Mahmutlar</t>
  </si>
  <si>
    <t>Malazgirt</t>
  </si>
  <si>
    <t>Manavgat</t>
  </si>
  <si>
    <t>Marmaris</t>
  </si>
  <si>
    <t>Menemen</t>
  </si>
  <si>
    <t>Mercin</t>
  </si>
  <si>
    <t>Midyat</t>
  </si>
  <si>
    <t>Milas</t>
  </si>
  <si>
    <t>Mucur</t>
  </si>
  <si>
    <t>Mut</t>
  </si>
  <si>
    <t>Nazilli</t>
  </si>
  <si>
    <t>NevÅŸehir</t>
  </si>
  <si>
    <t>Nizip</t>
  </si>
  <si>
    <t>Nusaybin</t>
  </si>
  <si>
    <t>Ã–demiÅŸ</t>
  </si>
  <si>
    <t>Ortaca</t>
  </si>
  <si>
    <t>OrtakÃ¶y</t>
  </si>
  <si>
    <t>Osmaniye</t>
  </si>
  <si>
    <t>Pasinler</t>
  </si>
  <si>
    <t>Patnos</t>
  </si>
  <si>
    <t>PazarcÄ±k</t>
  </si>
  <si>
    <t>PolatlÄ±</t>
  </si>
  <si>
    <t>ReyhanlÄ±</t>
  </si>
  <si>
    <t>Salihli</t>
  </si>
  <si>
    <t>SandÄ±klÄ±</t>
  </si>
  <si>
    <t>SaraykÃ¶y</t>
  </si>
  <si>
    <t>ÅžarkÃ®karaaÄŸaÃ§</t>
  </si>
  <si>
    <t>ÅžarkÄ±ÅŸla</t>
  </si>
  <si>
    <t>Seferhisar</t>
  </si>
  <si>
    <t>SelÃ§uk</t>
  </si>
  <si>
    <t>Åžemdinli</t>
  </si>
  <si>
    <t>Senirkent</t>
  </si>
  <si>
    <t>ÅžereflikoÃ§hisar</t>
  </si>
  <si>
    <t>Serik</t>
  </si>
  <si>
    <t>Serinyol</t>
  </si>
  <si>
    <t>SeydiÅŸehir</t>
  </si>
  <si>
    <t>Silifke</t>
  </si>
  <si>
    <t>Silopi</t>
  </si>
  <si>
    <t>Silvan</t>
  </si>
  <si>
    <t>Simav</t>
  </si>
  <si>
    <t>Siverek</t>
  </si>
  <si>
    <t>SÃ¶ke</t>
  </si>
  <si>
    <t>Solhan</t>
  </si>
  <si>
    <t>Soma</t>
  </si>
  <si>
    <t>Sorgun</t>
  </si>
  <si>
    <t>SuruÃ§</t>
  </si>
  <si>
    <t>Susurluk</t>
  </si>
  <si>
    <t>Talas</t>
  </si>
  <si>
    <t>Tarsus</t>
  </si>
  <si>
    <t>Tatvan</t>
  </si>
  <si>
    <t>TavÅŸanlÄ±</t>
  </si>
  <si>
    <t>Tekirova</t>
  </si>
  <si>
    <t>Tire</t>
  </si>
  <si>
    <t>TorbalÄ±</t>
  </si>
  <si>
    <t>Tunceli</t>
  </si>
  <si>
    <t>Turgutlu</t>
  </si>
  <si>
    <t>ÃœrgÃ¼p</t>
  </si>
  <si>
    <t>Urla</t>
  </si>
  <si>
    <t>Cimin</t>
  </si>
  <si>
    <t>Varto</t>
  </si>
  <si>
    <t>ViranÅŸehir</t>
  </si>
  <si>
    <t>YahyalÄ±</t>
  </si>
  <si>
    <t>YalvaÃ§</t>
  </si>
  <si>
    <t>YataÄŸan</t>
  </si>
  <si>
    <t>Didim</t>
  </si>
  <si>
    <t>YerkÃ¶y</t>
  </si>
  <si>
    <t>Erzin</t>
  </si>
  <si>
    <t>YeÅŸilli</t>
  </si>
  <si>
    <t>YÃ¼ksekova</t>
  </si>
  <si>
    <t>Tongatapu</t>
  </si>
  <si>
    <t>Tonga</t>
  </si>
  <si>
    <t>Nukuâ€˜alofa</t>
  </si>
  <si>
    <t>NÄbul</t>
  </si>
  <si>
    <t>Tunisia</t>
  </si>
  <si>
    <t>Douane</t>
  </si>
  <si>
    <t>SÅ«sah</t>
  </si>
  <si>
    <t>Akouda</t>
  </si>
  <si>
    <t>Banzart</t>
  </si>
  <si>
    <t>El Alia</t>
  </si>
  <si>
    <t>Al MunastÄ«r</t>
  </si>
  <si>
    <t>Bekalta</t>
  </si>
  <si>
    <t>QÄbis</t>
  </si>
  <si>
    <t>El Hamma</t>
  </si>
  <si>
    <t>Hammamet</t>
  </si>
  <si>
    <t>Al MahdÄ«yah</t>
  </si>
  <si>
    <t>El Jem</t>
  </si>
  <si>
    <t>Kef</t>
  </si>
  <si>
    <t>El Kef</t>
  </si>
  <si>
    <t>Mahdia</t>
  </si>
  <si>
    <t>TÅ«nis</t>
  </si>
  <si>
    <t>Al MarsÃ¡</t>
  </si>
  <si>
    <t>Gafsa</t>
  </si>
  <si>
    <t>Metlaoui</t>
  </si>
  <si>
    <t>La Mohammedia</t>
  </si>
  <si>
    <t>Monastir</t>
  </si>
  <si>
    <t>ÅžafÄqis</t>
  </si>
  <si>
    <t>Gremda</t>
  </si>
  <si>
    <t>Al QaÅŸrayn</t>
  </si>
  <si>
    <t>Kasserine</t>
  </si>
  <si>
    <t>Al QayrawÄn</t>
  </si>
  <si>
    <t>Kairouan</t>
  </si>
  <si>
    <t>Ouardenine</t>
  </si>
  <si>
    <t>Ar Rudayyif</t>
  </si>
  <si>
    <t>Ariana</t>
  </si>
  <si>
    <t>Chebba</t>
  </si>
  <si>
    <t>Zouila</t>
  </si>
  <si>
    <t>BÄjah</t>
  </si>
  <si>
    <t>BÃ©ja</t>
  </si>
  <si>
    <t>Beni Khiar</t>
  </si>
  <si>
    <t>Bizerte</t>
  </si>
  <si>
    <t>Bin â€˜ArÅ«s</t>
  </si>
  <si>
    <t>Ben Arous</t>
  </si>
  <si>
    <t>Dar Chabanne</t>
  </si>
  <si>
    <t>Douar Tindja</t>
  </si>
  <si>
    <t>QibilÄ«</t>
  </si>
  <si>
    <t>Douz</t>
  </si>
  <si>
    <t>La Goulette</t>
  </si>
  <si>
    <t>Hammam-Lif</t>
  </si>
  <si>
    <t>Hammam Sousse</t>
  </si>
  <si>
    <t>MadanÄ«n</t>
  </si>
  <si>
    <t>Houmt Souk</t>
  </si>
  <si>
    <t>Djemmal</t>
  </si>
  <si>
    <t>Zarzis</t>
  </si>
  <si>
    <t>JundÅ«bah</t>
  </si>
  <si>
    <t>Jendouba</t>
  </si>
  <si>
    <t>Medenine</t>
  </si>
  <si>
    <t>Medjez el Bab</t>
  </si>
  <si>
    <t>Manouba</t>
  </si>
  <si>
    <t>Menzel Abderhaman</t>
  </si>
  <si>
    <t>Menzel Bourguiba</t>
  </si>
  <si>
    <t>Mennzel Bou Zelfa</t>
  </si>
  <si>
    <t>Menzel Jemil</t>
  </si>
  <si>
    <t>Msaken</t>
  </si>
  <si>
    <t>Mateur</t>
  </si>
  <si>
    <t>Midoun</t>
  </si>
  <si>
    <t>Nabeul</t>
  </si>
  <si>
    <t>Tawzar</t>
  </si>
  <si>
    <t>Nefta</t>
  </si>
  <si>
    <t>GabÃ¨s</t>
  </si>
  <si>
    <t>Galaat el Andeless</t>
  </si>
  <si>
    <t>ZaghwÄn</t>
  </si>
  <si>
    <t>El Fahs</t>
  </si>
  <si>
    <t>Ksar Hellal</t>
  </si>
  <si>
    <t>Kebili</t>
  </si>
  <si>
    <t>KÃ©libia</t>
  </si>
  <si>
    <t>Korba</t>
  </si>
  <si>
    <t>Ksour Essaf</t>
  </si>
  <si>
    <t>RadÃ¨s</t>
  </si>
  <si>
    <t>La Sebala du Mornag</t>
  </si>
  <si>
    <t>Sfax</t>
  </si>
  <si>
    <t>Skanes</t>
  </si>
  <si>
    <t>SÄ«dÄ« BÅ« Zayd</t>
  </si>
  <si>
    <t>Sidi Bouzid</t>
  </si>
  <si>
    <t>SilyÄnah</t>
  </si>
  <si>
    <t>Siliana</t>
  </si>
  <si>
    <t>Sousse</t>
  </si>
  <si>
    <t>Tajerouine</t>
  </si>
  <si>
    <t>Takelsa</t>
  </si>
  <si>
    <t>Thala</t>
  </si>
  <si>
    <t>Tataouine</t>
  </si>
  <si>
    <t>Tozeur</t>
  </si>
  <si>
    <t>Tunis</t>
  </si>
  <si>
    <t>Oued Lill</t>
  </si>
  <si>
    <t>Zaghouan</t>
  </si>
  <si>
    <t>Lebap</t>
  </si>
  <si>
    <t>Turkmenistan</t>
  </si>
  <si>
    <t>Gazojak</t>
  </si>
  <si>
    <t>Mary</t>
  </si>
  <si>
    <t>Bayramaly</t>
  </si>
  <si>
    <t>TÃ¼rkmenabat</t>
  </si>
  <si>
    <t>Gowurdak</t>
  </si>
  <si>
    <t>Atamyrat</t>
  </si>
  <si>
    <t>SaÃ½at</t>
  </si>
  <si>
    <t>Seydi</t>
  </si>
  <si>
    <t>Ahal</t>
  </si>
  <si>
    <t>Tejen</t>
  </si>
  <si>
    <t>YolÃ¶ten</t>
  </si>
  <si>
    <t>DaÅŸoguz</t>
  </si>
  <si>
    <t>Boldumsaz</t>
  </si>
  <si>
    <t>KÃ¶neÃ¼rgench</t>
  </si>
  <si>
    <t>Balkan</t>
  </si>
  <si>
    <t>TÃ¼rkmenbaÅŸy</t>
  </si>
  <si>
    <t>Tagta</t>
  </si>
  <si>
    <t>Yylanly</t>
  </si>
  <si>
    <t>Annau</t>
  </si>
  <si>
    <t>Ashgabat</t>
  </si>
  <si>
    <t>Baharly</t>
  </si>
  <si>
    <t>Abadan</t>
  </si>
  <si>
    <t>Gazanjyk</t>
  </si>
  <si>
    <t>Gumdag</t>
  </si>
  <si>
    <t>Kaka</t>
  </si>
  <si>
    <t>Balkanabat</t>
  </si>
  <si>
    <t>Baucau</t>
  </si>
  <si>
    <t>East Timor</t>
  </si>
  <si>
    <t>Venilale</t>
  </si>
  <si>
    <t>LautÃ©m</t>
  </si>
  <si>
    <t>Lospalos</t>
  </si>
  <si>
    <t>Manufahi</t>
  </si>
  <si>
    <t>Aileu</t>
  </si>
  <si>
    <t>DÃ­li</t>
  </si>
  <si>
    <t>Dili</t>
  </si>
  <si>
    <t>LiquiÃ§Ã¡</t>
  </si>
  <si>
    <t>Liquica</t>
  </si>
  <si>
    <t>Bobonaro</t>
  </si>
  <si>
    <t>Maliana</t>
  </si>
  <si>
    <t>Maubara</t>
  </si>
  <si>
    <t>Cova Lima</t>
  </si>
  <si>
    <t>Suai</t>
  </si>
  <si>
    <t>Khatlon</t>
  </si>
  <si>
    <t>Tajikistan</t>
  </si>
  <si>
    <t>Moskovskiy</t>
  </si>
  <si>
    <t>Viloyati Sughd</t>
  </si>
  <si>
    <t>Chkalov</t>
  </si>
  <si>
    <t>Isfara</t>
  </si>
  <si>
    <t>Konibodom</t>
  </si>
  <si>
    <t>KhÅ­jand</t>
  </si>
  <si>
    <t>Proletar</t>
  </si>
  <si>
    <t>Dushanbe</t>
  </si>
  <si>
    <t>Boshkengash</t>
  </si>
  <si>
    <t>Chubek</t>
  </si>
  <si>
    <t>Danghara</t>
  </si>
  <si>
    <t>Republican Subordination</t>
  </si>
  <si>
    <t>Hisor</t>
  </si>
  <si>
    <t>Gorno-Badakhshan</t>
  </si>
  <si>
    <t>Ishqoshim</t>
  </si>
  <si>
    <t>Khorugh</t>
  </si>
  <si>
    <t>Kolkhozobod</t>
  </si>
  <si>
    <t>KÅ­lob</t>
  </si>
  <si>
    <t>Norak</t>
  </si>
  <si>
    <t>Vahdat</t>
  </si>
  <si>
    <t>Farkhor</t>
  </si>
  <si>
    <t>Panjakent</t>
  </si>
  <si>
    <t>QÅ­rghonteppa</t>
  </si>
  <si>
    <t>Tursunzoda</t>
  </si>
  <si>
    <t>Istaravshan</t>
  </si>
  <si>
    <t>Vakhsh</t>
  </si>
  <si>
    <t>Voseâ€™</t>
  </si>
  <si>
    <t>Yovon</t>
  </si>
  <si>
    <t>Phuket</t>
  </si>
  <si>
    <t>Thailand</t>
  </si>
  <si>
    <t>Ban Ratsada</t>
  </si>
  <si>
    <t>Ban Chalong</t>
  </si>
  <si>
    <t>Wichit</t>
  </si>
  <si>
    <t>Nakhon Ratchasima</t>
  </si>
  <si>
    <t>Amphoe Sikhiu</t>
  </si>
  <si>
    <t>Amnat Charoen</t>
  </si>
  <si>
    <t>Sa Kaeo</t>
  </si>
  <si>
    <t>Aranyaprathet</t>
  </si>
  <si>
    <t>Samut Prakan</t>
  </si>
  <si>
    <t>Bang Bo District</t>
  </si>
  <si>
    <t>Phra Nakhon Si Ayutthaya</t>
  </si>
  <si>
    <t>Ban Bang Kadi Pathum Thani</t>
  </si>
  <si>
    <t>Chon Buri</t>
  </si>
  <si>
    <t>Ban Talat Bueng</t>
  </si>
  <si>
    <t>Ban Bueng</t>
  </si>
  <si>
    <t>Rayong</t>
  </si>
  <si>
    <t>Ban Chang</t>
  </si>
  <si>
    <t>Changwat Udon Thani</t>
  </si>
  <si>
    <t>Ban Dung</t>
  </si>
  <si>
    <t>Bang Ban</t>
  </si>
  <si>
    <t>Nonthaburi</t>
  </si>
  <si>
    <t>Bang Bua Thong</t>
  </si>
  <si>
    <t>Phitsanulok</t>
  </si>
  <si>
    <t>Bang Krathum</t>
  </si>
  <si>
    <t>Bang Kruai</t>
  </si>
  <si>
    <t>Bang Lamung</t>
  </si>
  <si>
    <t>Nakhon Pathom</t>
  </si>
  <si>
    <t>Bang Len</t>
  </si>
  <si>
    <t>Phichit</t>
  </si>
  <si>
    <t>Bang Mun Nak</t>
  </si>
  <si>
    <t>Bang Pa-in</t>
  </si>
  <si>
    <t>Chachoengsao</t>
  </si>
  <si>
    <t>Bang Pakong</t>
  </si>
  <si>
    <t>Sing Buri</t>
  </si>
  <si>
    <t>Bang Racham</t>
  </si>
  <si>
    <t>Bang Rakam</t>
  </si>
  <si>
    <t>Pathum Thani</t>
  </si>
  <si>
    <t>Ban Lam Luk Ka</t>
  </si>
  <si>
    <t>Sara Buri</t>
  </si>
  <si>
    <t>Ban Mo</t>
  </si>
  <si>
    <t>Samut Sakhon</t>
  </si>
  <si>
    <t>Ban Phaeo</t>
  </si>
  <si>
    <t>Khon Kaen</t>
  </si>
  <si>
    <t>Ban Phai</t>
  </si>
  <si>
    <t>Ban Phan Don</t>
  </si>
  <si>
    <t>Phatthaya</t>
  </si>
  <si>
    <t>Ban Rangsit</t>
  </si>
  <si>
    <t>Roi Et</t>
  </si>
  <si>
    <t>Ban Selaphum</t>
  </si>
  <si>
    <t>Yala</t>
  </si>
  <si>
    <t>Betong</t>
  </si>
  <si>
    <t>Bua Yai</t>
  </si>
  <si>
    <t>Buriram</t>
  </si>
  <si>
    <t>Lop Buri</t>
  </si>
  <si>
    <t>Chai Badan</t>
  </si>
  <si>
    <t>Chai Nat</t>
  </si>
  <si>
    <t>Chaiyaphum</t>
  </si>
  <si>
    <t>Chanthaburi</t>
  </si>
  <si>
    <t>Chok Chai</t>
  </si>
  <si>
    <t>Phetchabun</t>
  </si>
  <si>
    <t>Chon Daen</t>
  </si>
  <si>
    <t>Chum Phae</t>
  </si>
  <si>
    <t>Dan Khun Thot</t>
  </si>
  <si>
    <t>Phrae</t>
  </si>
  <si>
    <t>Den Chai</t>
  </si>
  <si>
    <t>Changwat Ubon Ratchathani</t>
  </si>
  <si>
    <t>Det Udom</t>
  </si>
  <si>
    <t>Songkhla</t>
  </si>
  <si>
    <t>Hat Yai</t>
  </si>
  <si>
    <t>Prachin Buri</t>
  </si>
  <si>
    <t>Kabin Buri</t>
  </si>
  <si>
    <t>Kaeng Khro</t>
  </si>
  <si>
    <t>Kaeng Khoi</t>
  </si>
  <si>
    <t>Kalasin</t>
  </si>
  <si>
    <t>Kamalasai</t>
  </si>
  <si>
    <t>Sisaket</t>
  </si>
  <si>
    <t>Kantharalak</t>
  </si>
  <si>
    <t>Kaset Sombun</t>
  </si>
  <si>
    <t>Kaset Wisai</t>
  </si>
  <si>
    <t>Khao Wong</t>
  </si>
  <si>
    <t>Khlong Luang</t>
  </si>
  <si>
    <t>Khon Buri</t>
  </si>
  <si>
    <t>Klaeng</t>
  </si>
  <si>
    <t>Krathum Baen</t>
  </si>
  <si>
    <t>Kuchinarai</t>
  </si>
  <si>
    <t>Kut Chap</t>
  </si>
  <si>
    <t>Laem Sing</t>
  </si>
  <si>
    <t>Loei</t>
  </si>
  <si>
    <t>Lom Sak</t>
  </si>
  <si>
    <t>Maha Sarakham</t>
  </si>
  <si>
    <t>Mukdahan</t>
  </si>
  <si>
    <t>Nakhon Luang</t>
  </si>
  <si>
    <t>Nakhon Nayok</t>
  </si>
  <si>
    <t>Nakhon Phanom</t>
  </si>
  <si>
    <t>Nakhon Sawan</t>
  </si>
  <si>
    <t>Nam Som</t>
  </si>
  <si>
    <t>Nan</t>
  </si>
  <si>
    <t>Nang Rong</t>
  </si>
  <si>
    <t>Narathiwat</t>
  </si>
  <si>
    <t>Changwat Nong Bua Lamphu</t>
  </si>
  <si>
    <t>Nong Bua Lamphu</t>
  </si>
  <si>
    <t>Nong Khae</t>
  </si>
  <si>
    <t>Nong Khai</t>
  </si>
  <si>
    <t>Nong Phai</t>
  </si>
  <si>
    <t>Non Sung</t>
  </si>
  <si>
    <t>Mueang Nonthaburi</t>
  </si>
  <si>
    <t>Pak Chong</t>
  </si>
  <si>
    <t>Pak Kret</t>
  </si>
  <si>
    <t>Nakhon Si Thammarat</t>
  </si>
  <si>
    <t>Pak Phanang</t>
  </si>
  <si>
    <t>Pattani</t>
  </si>
  <si>
    <t>Phak Hai</t>
  </si>
  <si>
    <t>Phanat Nikhom</t>
  </si>
  <si>
    <t>Phanom Sarakham</t>
  </si>
  <si>
    <t>Phan Thong</t>
  </si>
  <si>
    <t>Phatthalung</t>
  </si>
  <si>
    <t>Phibun Mangsahan</t>
  </si>
  <si>
    <t>Phon Charoen</t>
  </si>
  <si>
    <t>Phra Phutthabat</t>
  </si>
  <si>
    <t>Phra Pradaeng</t>
  </si>
  <si>
    <t>Phu Khiao</t>
  </si>
  <si>
    <t>Phu Kradueng</t>
  </si>
  <si>
    <t>Prakhon Chai</t>
  </si>
  <si>
    <t>Ra-ngae</t>
  </si>
  <si>
    <t>Ranot</t>
  </si>
  <si>
    <t>Sadao</t>
  </si>
  <si>
    <t>Sakon Nakhon</t>
  </si>
  <si>
    <t>Sam Phran</t>
  </si>
  <si>
    <t>Samut Songkhram</t>
  </si>
  <si>
    <t>Saraburi</t>
  </si>
  <si>
    <t>Sattahip</t>
  </si>
  <si>
    <t>Satun</t>
  </si>
  <si>
    <t>Sawang Daen Din</t>
  </si>
  <si>
    <t>Changwat Bueng Kan</t>
  </si>
  <si>
    <t>Seka</t>
  </si>
  <si>
    <t>Si Racha</t>
  </si>
  <si>
    <t>Si Sa Ket</t>
  </si>
  <si>
    <t>Su-ngai Kolok</t>
  </si>
  <si>
    <t>Suphan Buri</t>
  </si>
  <si>
    <t>Surin</t>
  </si>
  <si>
    <t>Tak Bai</t>
  </si>
  <si>
    <t>Taphan Hin</t>
  </si>
  <si>
    <t>Tha Bo</t>
  </si>
  <si>
    <t>Tha Mai</t>
  </si>
  <si>
    <t>Thap Khlo</t>
  </si>
  <si>
    <t>Tha Ruea</t>
  </si>
  <si>
    <t>Phetchaburi</t>
  </si>
  <si>
    <t>Tha Yang</t>
  </si>
  <si>
    <t>Trat</t>
  </si>
  <si>
    <t>Ubon Ratchathani</t>
  </si>
  <si>
    <t>Udon Thani</t>
  </si>
  <si>
    <t>Uthai Thani</t>
  </si>
  <si>
    <t>Uttaradit</t>
  </si>
  <si>
    <t>Wang Nam Yen</t>
  </si>
  <si>
    <t>Wang Noi</t>
  </si>
  <si>
    <t>Wang Saphung</t>
  </si>
  <si>
    <t>Warin Chamrap</t>
  </si>
  <si>
    <t>Wichian Buri</t>
  </si>
  <si>
    <t>Ang Thong</t>
  </si>
  <si>
    <t>Wiset Chaichan</t>
  </si>
  <si>
    <t>Yaring</t>
  </si>
  <si>
    <t>Yasothon</t>
  </si>
  <si>
    <t>Na Klang</t>
  </si>
  <si>
    <t>Ban Khlong Bang Sao Thong</t>
  </si>
  <si>
    <t>Ban Huai Thalaeng</t>
  </si>
  <si>
    <t>Ban Mai</t>
  </si>
  <si>
    <t>Ban Nong Wua So</t>
  </si>
  <si>
    <t>Nong Kung Si</t>
  </si>
  <si>
    <t>Ratchaburi</t>
  </si>
  <si>
    <t>Bang Phae</t>
  </si>
  <si>
    <t>Prachuap Khiri Khan</t>
  </si>
  <si>
    <t>Bang Saphan</t>
  </si>
  <si>
    <t>Sukhothai</t>
  </si>
  <si>
    <t>Ban Na</t>
  </si>
  <si>
    <t>Surat Thani</t>
  </si>
  <si>
    <t>Ban Na San</t>
  </si>
  <si>
    <t>Ban Pong</t>
  </si>
  <si>
    <t>Ko Samui</t>
  </si>
  <si>
    <t>Tak</t>
  </si>
  <si>
    <t>Ban Tak</t>
  </si>
  <si>
    <t>Kanchanaburi</t>
  </si>
  <si>
    <t>Bo Phloi</t>
  </si>
  <si>
    <t>Cha-am</t>
  </si>
  <si>
    <t>Chiang Mai</t>
  </si>
  <si>
    <t>Chiang Rai</t>
  </si>
  <si>
    <t>Chom Bueng</t>
  </si>
  <si>
    <t>Chumphon</t>
  </si>
  <si>
    <t>Damnoen Saduak</t>
  </si>
  <si>
    <t>Phayao</t>
  </si>
  <si>
    <t>Dok Kham Tai</t>
  </si>
  <si>
    <t>Hang Dong</t>
  </si>
  <si>
    <t>Hua Hin</t>
  </si>
  <si>
    <t>Trang</t>
  </si>
  <si>
    <t>Huai Yot</t>
  </si>
  <si>
    <t>Kamphaeng Phet</t>
  </si>
  <si>
    <t>Kathu</t>
  </si>
  <si>
    <t>Khanu Woralaksaburi</t>
  </si>
  <si>
    <t>Khao Yoi</t>
  </si>
  <si>
    <t>Krabi</t>
  </si>
  <si>
    <t>Kui Buri</t>
  </si>
  <si>
    <t>Lampang</t>
  </si>
  <si>
    <t>Lamphun</t>
  </si>
  <si>
    <t>Lang Suan</t>
  </si>
  <si>
    <t>Lat Yao</t>
  </si>
  <si>
    <t>Mae Chan</t>
  </si>
  <si>
    <t>Mae Ramat</t>
  </si>
  <si>
    <t>Mae Sai</t>
  </si>
  <si>
    <t>Mae Sot</t>
  </si>
  <si>
    <t>Pa Sang</t>
  </si>
  <si>
    <t>Photharam</t>
  </si>
  <si>
    <t>Phunphin</t>
  </si>
  <si>
    <t>Pran Buri</t>
  </si>
  <si>
    <t>Ranong</t>
  </si>
  <si>
    <t>Ron Phibun</t>
  </si>
  <si>
    <t>San Kamphaeng</t>
  </si>
  <si>
    <t>San Pa Tong</t>
  </si>
  <si>
    <t>Sawankhalok</t>
  </si>
  <si>
    <t>Si Satchanalai</t>
  </si>
  <si>
    <t>Tha Maka</t>
  </si>
  <si>
    <t>Tha Muang</t>
  </si>
  <si>
    <t>Thap Than</t>
  </si>
  <si>
    <t>Thoen</t>
  </si>
  <si>
    <t>Thung Song</t>
  </si>
  <si>
    <t>Sam Roi Yot</t>
  </si>
  <si>
    <t>Ban Talat Nua</t>
  </si>
  <si>
    <t>Ban Talat Yai</t>
  </si>
  <si>
    <t>Maritime</t>
  </si>
  <si>
    <t>Togo</t>
  </si>
  <si>
    <t>AnÃ©ho</t>
  </si>
  <si>
    <t>Plateaux</t>
  </si>
  <si>
    <t>AtakpamÃ©</t>
  </si>
  <si>
    <t>Badou</t>
  </si>
  <si>
    <t>Kara</t>
  </si>
  <si>
    <t>Bafilo</t>
  </si>
  <si>
    <t>Bassar</t>
  </si>
  <si>
    <t>Savanes</t>
  </si>
  <si>
    <t>Dapaong</t>
  </si>
  <si>
    <t>KpalimÃ©</t>
  </si>
  <si>
    <t>LomÃ©</t>
  </si>
  <si>
    <t>SansannÃ©-Mango</t>
  </si>
  <si>
    <t>Niamtougou</t>
  </si>
  <si>
    <t>NotsÃ©</t>
  </si>
  <si>
    <t>Centrale</t>
  </si>
  <si>
    <t>SokodÃ©</t>
  </si>
  <si>
    <t>Sotouboua</t>
  </si>
  <si>
    <t>Tchamba</t>
  </si>
  <si>
    <t>TsÃ©viÃ©</t>
  </si>
  <si>
    <t>Vogan</t>
  </si>
  <si>
    <t>Kerguelen</t>
  </si>
  <si>
    <t>French Southern Territories</t>
  </si>
  <si>
    <t>Port-aux-FranÃ§ais</t>
  </si>
  <si>
    <t>Batha</t>
  </si>
  <si>
    <t>Chad</t>
  </si>
  <si>
    <t>Ati</t>
  </si>
  <si>
    <t>Logone Occidental</t>
  </si>
  <si>
    <t>Benoy</t>
  </si>
  <si>
    <t>GuÃ©ra</t>
  </si>
  <si>
    <t>Bitkine</t>
  </si>
  <si>
    <t>Mayo-Kebbi Est</t>
  </si>
  <si>
    <t>Bongor</t>
  </si>
  <si>
    <t>Logone Oriental</t>
  </si>
  <si>
    <t>Doba</t>
  </si>
  <si>
    <t>Chari-Baguirmi</t>
  </si>
  <si>
    <t>Dourbali</t>
  </si>
  <si>
    <t>TandjilÃ©</t>
  </si>
  <si>
    <t>Kelo</t>
  </si>
  <si>
    <t>Mandoul</t>
  </si>
  <si>
    <t>Koumra</t>
  </si>
  <si>
    <t>Moyen-Chari</t>
  </si>
  <si>
    <t>KyabÃ©</t>
  </si>
  <si>
    <t>LaÃ¯</t>
  </si>
  <si>
    <t>Kanem</t>
  </si>
  <si>
    <t>Mao</t>
  </si>
  <si>
    <t>Hadjer-Lamis</t>
  </si>
  <si>
    <t>Massaguet</t>
  </si>
  <si>
    <t>Massakory</t>
  </si>
  <si>
    <t>Mayo-Kebbi Ouest</t>
  </si>
  <si>
    <t>Mboursou LÃ©rÃ©</t>
  </si>
  <si>
    <t>Mongo</t>
  </si>
  <si>
    <t>Moundou</t>
  </si>
  <si>
    <t>Barh el Gazel</t>
  </si>
  <si>
    <t>Moussoro</t>
  </si>
  <si>
    <t>N'Djamena</t>
  </si>
  <si>
    <t>Oum Hadjer</t>
  </si>
  <si>
    <t>Pala</t>
  </si>
  <si>
    <t>Sagh</t>
  </si>
  <si>
    <t>OuaddaÃ¯</t>
  </si>
  <si>
    <t>AbÃ©chÃ©</t>
  </si>
  <si>
    <t>Salamat</t>
  </si>
  <si>
    <t>Am Timan</t>
  </si>
  <si>
    <t>Ennedi-Ouest</t>
  </si>
  <si>
    <t>Fada</t>
  </si>
  <si>
    <t>Turks and Caicos Islands</t>
  </si>
  <si>
    <t>Cockburn Town</t>
  </si>
  <si>
    <t>Hhohho</t>
  </si>
  <si>
    <t>Swaziland</t>
  </si>
  <si>
    <t>Lobamba</t>
  </si>
  <si>
    <t>Mbabane</t>
  </si>
  <si>
    <t>Deir ez-Zor</t>
  </si>
  <si>
    <t>Syria</t>
  </si>
  <si>
    <t>HajÄ«n</t>
  </si>
  <si>
    <t>Ä€lbÅ« KamÄl</t>
  </si>
  <si>
    <t>Idlib</t>
  </si>
  <si>
    <t>Ad DÄnÄ</t>
  </si>
  <si>
    <t>Aleppo</t>
  </si>
  <si>
    <t>â€˜AfrÄ«n</t>
  </si>
  <si>
    <t>Al BÄb</t>
  </si>
  <si>
    <t>Daraa</t>
  </si>
  <si>
    <t>Al á¸¨arÄk</t>
  </si>
  <si>
    <t>Al-Hasakah</t>
  </si>
  <si>
    <t>Al á¸¨asakah</t>
  </si>
  <si>
    <t>Rif-dimashq</t>
  </si>
  <si>
    <t>Al Kiswah</t>
  </si>
  <si>
    <t>Latakia</t>
  </si>
  <si>
    <t>Al MayÄdÄ«n</t>
  </si>
  <si>
    <t>Homs</t>
  </si>
  <si>
    <t>Al Qaryatayn</t>
  </si>
  <si>
    <t>Quneitra</t>
  </si>
  <si>
    <t>Al QunayÅ£irah</t>
  </si>
  <si>
    <t>Al QuÅŸayr</t>
  </si>
  <si>
    <t>Al QuÅ£ayfah</t>
  </si>
  <si>
    <t>An Nabk</t>
  </si>
  <si>
    <t>Ar-Raqqah</t>
  </si>
  <si>
    <t>Ar Raqqah</t>
  </si>
  <si>
    <t>Ar Rastan</t>
  </si>
  <si>
    <t>As SafÄ«rah</t>
  </si>
  <si>
    <t>AÅŸ Åžanamayn</t>
  </si>
  <si>
    <t>As-Suwayda</t>
  </si>
  <si>
    <t>As SuwaydÄâ€™</t>
  </si>
  <si>
    <t>Ath Thawrah</t>
  </si>
  <si>
    <t>At Tall</t>
  </si>
  <si>
    <t>â€˜Ayn al â€˜Arab</t>
  </si>
  <si>
    <t>Iâ€˜zÄz</t>
  </si>
  <si>
    <t>Az ZabadÄnÄ«</t>
  </si>
  <si>
    <t>Tartus</t>
  </si>
  <si>
    <t>BÄniyÄs</t>
  </si>
  <si>
    <t>Binnish</t>
  </si>
  <si>
    <t>Darâ€˜Ä</t>
  </si>
  <si>
    <t>DÄrayyÄ</t>
  </si>
  <si>
    <t>Ad DarbÄsÄ«yah</t>
  </si>
  <si>
    <t>Dayr á¸¨Äfir</t>
  </si>
  <si>
    <t>Dimashq</t>
  </si>
  <si>
    <t>Douma</t>
  </si>
  <si>
    <t>Hama</t>
  </si>
  <si>
    <t>á¸¨alfÄyÄ</t>
  </si>
  <si>
    <t>á¸¨amÄh</t>
  </si>
  <si>
    <t>á¸¨arastÄ</t>
  </si>
  <si>
    <t>Inkhil</t>
  </si>
  <si>
    <t>â€˜IrbÄ«n</t>
  </si>
  <si>
    <t>Jablah</t>
  </si>
  <si>
    <t>JarÄbulus</t>
  </si>
  <si>
    <t>JayrÅ«d</t>
  </si>
  <si>
    <t>Jisr ash ShughÅ«r</t>
  </si>
  <si>
    <t>Kafr LÄhÄ</t>
  </si>
  <si>
    <t>Kafr Nubl</t>
  </si>
  <si>
    <t>Kafr TakhÄrÄ«m</t>
  </si>
  <si>
    <t>Kafr ZaytÄ</t>
  </si>
  <si>
    <t>KhÄn ShaykhÅ«n</t>
  </si>
  <si>
    <t>Maâ€˜arratmiÅŸrÄ«n</t>
  </si>
  <si>
    <t>Manbij</t>
  </si>
  <si>
    <t>MaÅŸyÄf</t>
  </si>
  <si>
    <t>Nubl</t>
  </si>
  <si>
    <t>QÄrah</t>
  </si>
  <si>
    <t>JÄsim</t>
  </si>
  <si>
    <t>QaÅ£anÄ</t>
  </si>
  <si>
    <t>Satita</t>
  </si>
  <si>
    <t>As SalamÄ«yah</t>
  </si>
  <si>
    <t>SalqÄ«n</t>
  </si>
  <si>
    <t>SarÄqib</t>
  </si>
  <si>
    <t>Ash Shaykh MiskÄ«n</t>
  </si>
  <si>
    <t>SubaykhÄn</t>
  </si>
  <si>
    <t>Souran</t>
  </si>
  <si>
    <t>TÄdif</t>
  </si>
  <si>
    <t>Tadmur</t>
  </si>
  <si>
    <t>Å¢afas</t>
  </si>
  <si>
    <t>TallbÄ«sah</t>
  </si>
  <si>
    <t>Tallkalakh</t>
  </si>
  <si>
    <t>Tall Rifâ€˜at</t>
  </si>
  <si>
    <t>Tartouss</t>
  </si>
  <si>
    <t>Å¢ayyibat al ImÄm</t>
  </si>
  <si>
    <t>YabrÅ«d</t>
  </si>
  <si>
    <t>Sint Maarten</t>
  </si>
  <si>
    <t>Philipsburg</t>
  </si>
  <si>
    <t>Sonsonate</t>
  </si>
  <si>
    <t>El Salvador</t>
  </si>
  <si>
    <t>Acajutla</t>
  </si>
  <si>
    <t>San Salvador</t>
  </si>
  <si>
    <t>Aguilares</t>
  </si>
  <si>
    <t>AhuachapÃ¡n</t>
  </si>
  <si>
    <t>La Libertad</t>
  </si>
  <si>
    <t>Antiguo CuscatlÃ¡n</t>
  </si>
  <si>
    <t>Apopa</t>
  </si>
  <si>
    <t>Ayutuxtepeque</t>
  </si>
  <si>
    <t>Chalatenango</t>
  </si>
  <si>
    <t>Chalchuapa</t>
  </si>
  <si>
    <t>CuscatlÃ¡n</t>
  </si>
  <si>
    <t>Cojutepeque</t>
  </si>
  <si>
    <t>Cuscatancingo</t>
  </si>
  <si>
    <t>Delgado</t>
  </si>
  <si>
    <t>Ilopango</t>
  </si>
  <si>
    <t>Izalco</t>
  </si>
  <si>
    <t>La UniÃ³n</t>
  </si>
  <si>
    <t>Mejicanos</t>
  </si>
  <si>
    <t>MetapÃ¡n</t>
  </si>
  <si>
    <t>Santa Tecla</t>
  </si>
  <si>
    <t>UsulutÃ¡n</t>
  </si>
  <si>
    <t>Puerto El Triunfo</t>
  </si>
  <si>
    <t>Quezaltepeque</t>
  </si>
  <si>
    <t>MorazÃ¡n</t>
  </si>
  <si>
    <t>San MartÃ­n</t>
  </si>
  <si>
    <t>San Miguel</t>
  </si>
  <si>
    <t>San Rafael Oriente</t>
  </si>
  <si>
    <t>Santiago de MarÃ­a</t>
  </si>
  <si>
    <t>San Vicente</t>
  </si>
  <si>
    <t>CabaÃ±as</t>
  </si>
  <si>
    <t>Sensuntepeque</t>
  </si>
  <si>
    <t>Sonzacate</t>
  </si>
  <si>
    <t>Soyapango</t>
  </si>
  <si>
    <t>Zacatecoluca</t>
  </si>
  <si>
    <t>SÃ£o TomÃ© Island</t>
  </si>
  <si>
    <t>Sao Tome and Principe</t>
  </si>
  <si>
    <t>Jonglei</t>
  </si>
  <si>
    <t>South Sudan</t>
  </si>
  <si>
    <t>Eastern Equatoria</t>
  </si>
  <si>
    <t>Pajok</t>
  </si>
  <si>
    <t>Warrap</t>
  </si>
  <si>
    <t>Gogrial</t>
  </si>
  <si>
    <t>Central Equatoria</t>
  </si>
  <si>
    <t>Juba</t>
  </si>
  <si>
    <t>Upper Nile</t>
  </si>
  <si>
    <t>Malakal</t>
  </si>
  <si>
    <t>Lakes</t>
  </si>
  <si>
    <t>Rumbek</t>
  </si>
  <si>
    <t>Tonj</t>
  </si>
  <si>
    <t>Torit</t>
  </si>
  <si>
    <t>Northern Bahr al Ghazal</t>
  </si>
  <si>
    <t>Aweil</t>
  </si>
  <si>
    <t>Western Bahr al Ghazal</t>
  </si>
  <si>
    <t>Wau</t>
  </si>
  <si>
    <t>Western Equatoria</t>
  </si>
  <si>
    <t>Yambio</t>
  </si>
  <si>
    <t>Yei</t>
  </si>
  <si>
    <t>Wanica</t>
  </si>
  <si>
    <t>Suriname</t>
  </si>
  <si>
    <t>Lelydorp</t>
  </si>
  <si>
    <t>Paramaribo</t>
  </si>
  <si>
    <t>Awdal</t>
  </si>
  <si>
    <t>Somalia</t>
  </si>
  <si>
    <t>Baki</t>
  </si>
  <si>
    <t>Sool</t>
  </si>
  <si>
    <t>Laascaanood</t>
  </si>
  <si>
    <t>Lower Shabeelle</t>
  </si>
  <si>
    <t>Afgooye</t>
  </si>
  <si>
    <t>Gedo</t>
  </si>
  <si>
    <t>Baardheere</t>
  </si>
  <si>
    <t>Bay</t>
  </si>
  <si>
    <t>Baidoa</t>
  </si>
  <si>
    <t>Hiiraan</t>
  </si>
  <si>
    <t>Beledweyne</t>
  </si>
  <si>
    <t>Woqooyi Galbeed</t>
  </si>
  <si>
    <t>Berbera</t>
  </si>
  <si>
    <t>Bari</t>
  </si>
  <si>
    <t>Bosaso</t>
  </si>
  <si>
    <t>Togdheer</t>
  </si>
  <si>
    <t>Burao</t>
  </si>
  <si>
    <t>Buulobarde</t>
  </si>
  <si>
    <t>Buurhakaba</t>
  </si>
  <si>
    <t>Galguduud</t>
  </si>
  <si>
    <t>Ceeldheer</t>
  </si>
  <si>
    <t>Sanaag</t>
  </si>
  <si>
    <t>Ceerigaabo</t>
  </si>
  <si>
    <t>Nugaal</t>
  </si>
  <si>
    <t>Eyl</t>
  </si>
  <si>
    <t>Mudug</t>
  </si>
  <si>
    <t>Gaalkacyo</t>
  </si>
  <si>
    <t>Garoowe</t>
  </si>
  <si>
    <t>Hargeysa</t>
  </si>
  <si>
    <t>Lower Juba</t>
  </si>
  <si>
    <t>Jamaame</t>
  </si>
  <si>
    <t>Middle Shabele</t>
  </si>
  <si>
    <t>Jawhar</t>
  </si>
  <si>
    <t>Middle Juba</t>
  </si>
  <si>
    <t>Jilib</t>
  </si>
  <si>
    <t>Kismayo</t>
  </si>
  <si>
    <t>Luuq</t>
  </si>
  <si>
    <t>Marka</t>
  </si>
  <si>
    <t>Banaadir</t>
  </si>
  <si>
    <t>Mogadishu</t>
  </si>
  <si>
    <t>Qandala</t>
  </si>
  <si>
    <t>Qoryooley</t>
  </si>
  <si>
    <t>Wanlaweyn</t>
  </si>
  <si>
    <t>Ziguinchor</t>
  </si>
  <si>
    <t>Bignona</t>
  </si>
  <si>
    <t>Louga</t>
  </si>
  <si>
    <t>Dara</t>
  </si>
  <si>
    <t>Fatick</t>
  </si>
  <si>
    <t>GuinguinÃ©o</t>
  </si>
  <si>
    <t>ThiÃ¨s</t>
  </si>
  <si>
    <t>Joal-Fadiout</t>
  </si>
  <si>
    <t>Kaffrine</t>
  </si>
  <si>
    <t>Kaolack</t>
  </si>
  <si>
    <t>Kayar</t>
  </si>
  <si>
    <t>KÃ©dougou</t>
  </si>
  <si>
    <t>Kolda</t>
  </si>
  <si>
    <t>Matam</t>
  </si>
  <si>
    <t>Diourbel</t>
  </si>
  <si>
    <t>MbakÃ©</t>
  </si>
  <si>
    <t>MÃ©khÃ©</t>
  </si>
  <si>
    <t>NdibÃ¨ne Dahra</t>
  </si>
  <si>
    <t>NguÃ©khokh</t>
  </si>
  <si>
    <t>Nioro du Rip</t>
  </si>
  <si>
    <t>Pikine</t>
  </si>
  <si>
    <t>Pourham</t>
  </si>
  <si>
    <t>Pout</t>
  </si>
  <si>
    <t>Saint-Louis</t>
  </si>
  <si>
    <t>Richard-Toll</t>
  </si>
  <si>
    <t>SÃ©dhiou</t>
  </si>
  <si>
    <t>Tambacounda</t>
  </si>
  <si>
    <t>ThiÃ¨s Nones</t>
  </si>
  <si>
    <t>TiÃ©bo</t>
  </si>
  <si>
    <t>Touba</t>
  </si>
  <si>
    <t>VÃ©lingara</t>
  </si>
  <si>
    <t>San Marino</t>
  </si>
  <si>
    <t>Southern Province</t>
  </si>
  <si>
    <t>Sierra Leone</t>
  </si>
  <si>
    <t>Bo</t>
  </si>
  <si>
    <t>Western Area</t>
  </si>
  <si>
    <t>Freetown</t>
  </si>
  <si>
    <t>Northern Province</t>
  </si>
  <si>
    <t>Kabala</t>
  </si>
  <si>
    <t>Eastern Province</t>
  </si>
  <si>
    <t>Kenema</t>
  </si>
  <si>
    <t>Koidu</t>
  </si>
  <si>
    <t>Lunsar</t>
  </si>
  <si>
    <t>Makeni</t>
  </si>
  <si>
    <t>Port Loko</t>
  </si>
  <si>
    <t>Segbwema</t>
  </si>
  <si>
    <t>TrenÄiansky</t>
  </si>
  <si>
    <t>Slovakia</t>
  </si>
  <si>
    <t>BÃ¡novce nad Bebravou</t>
  </si>
  <si>
    <t>BanskobystrickÃ½</t>
  </si>
  <si>
    <t>BanskÃ¡ Bystrica</t>
  </si>
  <si>
    <t>BratislavskÃ½</t>
  </si>
  <si>
    <t>Bratislava</t>
  </si>
  <si>
    <t>Brezno</t>
  </si>
  <si>
    <t>Å½ilinskÃ½</t>
  </si>
  <si>
    <t>ÄŒadca</t>
  </si>
  <si>
    <t>Detva</t>
  </si>
  <si>
    <t>DolnÃ½ KubÃ­n</t>
  </si>
  <si>
    <t>Nitriansky</t>
  </si>
  <si>
    <t>Dubnica nad VÃ¡hom</t>
  </si>
  <si>
    <t>TrnavskÃ½</t>
  </si>
  <si>
    <t>DunajskÃ¡ Streda</t>
  </si>
  <si>
    <t>Galanta</t>
  </si>
  <si>
    <t>HandlovÃ¡</t>
  </si>
  <si>
    <t>Hlohovec</t>
  </si>
  <si>
    <t>KomÃ¡rno</t>
  </si>
  <si>
    <t>KysuckÃ© NovÃ© Mesto</t>
  </si>
  <si>
    <t>Levice</t>
  </si>
  <si>
    <t>LiptovskÃ½ MikulÃ¡Å¡</t>
  </si>
  <si>
    <t>LuÄenec</t>
  </si>
  <si>
    <t>Malacky</t>
  </si>
  <si>
    <t>Martin</t>
  </si>
  <si>
    <t>Nitra</t>
  </si>
  <si>
    <t>NovÃ© Mesto nad VÃ¡hom</t>
  </si>
  <si>
    <t>NovÃ© ZÃ¡mky</t>
  </si>
  <si>
    <t>PartizÃ¡nske</t>
  </si>
  <si>
    <t>Pezinok</t>
  </si>
  <si>
    <t>PieÅ¡Å¥any</t>
  </si>
  <si>
    <t>PovaÅ¾skÃ¡ Bystrica</t>
  </si>
  <si>
    <t>Prievidza</t>
  </si>
  <si>
    <t>PÃºchov</t>
  </si>
  <si>
    <t>RuÅ¾omberok</t>
  </si>
  <si>
    <t>Sellye</t>
  </si>
  <si>
    <t>Senica</t>
  </si>
  <si>
    <t>Skalica</t>
  </si>
  <si>
    <t>TrenÄÃ­n</t>
  </si>
  <si>
    <t>Trnava</t>
  </si>
  <si>
    <t>Å½iar nad Hronom</t>
  </si>
  <si>
    <t>Å½ilina</t>
  </si>
  <si>
    <t>ZlatÃ© Moravce</t>
  </si>
  <si>
    <t>Zvolen</t>
  </si>
  <si>
    <t>PreÅ¡ovskÃ½</t>
  </si>
  <si>
    <t>Bardejov</t>
  </si>
  <si>
    <t>HumennÃ©</t>
  </si>
  <si>
    <t>KeÅ¾marok</t>
  </si>
  <si>
    <t>KoÅ¡ickÃ½</t>
  </si>
  <si>
    <t>KoÅ¡ice</t>
  </si>
  <si>
    <t>Michalovce</t>
  </si>
  <si>
    <t>Poprad</t>
  </si>
  <si>
    <t>PreÅ¡ov</t>
  </si>
  <si>
    <t>RimavskÃ¡ Sobota</t>
  </si>
  <si>
    <t>RoÅ¾Åˆava</t>
  </si>
  <si>
    <t>Snina</t>
  </si>
  <si>
    <t>SpiÅ¡skÃ¡ NovÃ¡ Ves</t>
  </si>
  <si>
    <t>StarÃ¡ Ä½ubovÅˆa</t>
  </si>
  <si>
    <t>TrebiÅ¡ov</t>
  </si>
  <si>
    <t>Vranov nad TopÄ¾ou</t>
  </si>
  <si>
    <t>Svalbard</t>
  </si>
  <si>
    <t>Svalbard and Jan Mayen</t>
  </si>
  <si>
    <t>Longyearbyen</t>
  </si>
  <si>
    <t>Celje</t>
  </si>
  <si>
    <t>Slovenia</t>
  </si>
  <si>
    <t>Koper-Capodistria</t>
  </si>
  <si>
    <t>Koper</t>
  </si>
  <si>
    <t>Kranj</t>
  </si>
  <si>
    <t>Ljubljana</t>
  </si>
  <si>
    <t>Maribor</t>
  </si>
  <si>
    <t>Novo Mesto</t>
  </si>
  <si>
    <t>Ptuj</t>
  </si>
  <si>
    <t>Velenje</t>
  </si>
  <si>
    <t>Trbovlje</t>
  </si>
  <si>
    <t>Saint Helena</t>
  </si>
  <si>
    <t>Central Singapore</t>
  </si>
  <si>
    <t>VÃ¤stra GÃ¶taland</t>
  </si>
  <si>
    <t>Majorna</t>
  </si>
  <si>
    <t>Stockholm</t>
  </si>
  <si>
    <t>Ã…kersberga</t>
  </si>
  <si>
    <t>AlingsÃ¥s</t>
  </si>
  <si>
    <t>SkÃ¥ne</t>
  </si>
  <si>
    <t>Ã„ngelholm</t>
  </si>
  <si>
    <t>Ã…rsta</t>
  </si>
  <si>
    <t>Boo</t>
  </si>
  <si>
    <t>BorÃ¥s</t>
  </si>
  <si>
    <t>Dalarna</t>
  </si>
  <si>
    <t>BorlÃ¤nge</t>
  </si>
  <si>
    <t>Bromma</t>
  </si>
  <si>
    <t>Uppsala</t>
  </si>
  <si>
    <t>EnkÃ¶ping</t>
  </si>
  <si>
    <t>SÃ¶dermanland</t>
  </si>
  <si>
    <t>Eskilstuna</t>
  </si>
  <si>
    <t>EslÃ¶v</t>
  </si>
  <si>
    <t>Halland</t>
  </si>
  <si>
    <t>Falkenberg</t>
  </si>
  <si>
    <t>FalkÃ¶ping</t>
  </si>
  <si>
    <t>Falun</t>
  </si>
  <si>
    <t>Gamla Uppsala</t>
  </si>
  <si>
    <t>GÃ¤vleborg</t>
  </si>
  <si>
    <t>GÃ¤vle</t>
  </si>
  <si>
    <t>GÃ¶teborg</t>
  </si>
  <si>
    <t>Halmstad</t>
  </si>
  <si>
    <t>Haninge</t>
  </si>
  <si>
    <t>VÃ¤sternorrland</t>
  </si>
  <si>
    <t>HÃ¤rnÃ¶sand</t>
  </si>
  <si>
    <t>HÃ¤ssleholm</t>
  </si>
  <si>
    <t>Helsingborg</t>
  </si>
  <si>
    <t>Huddinge</t>
  </si>
  <si>
    <t>JÃ¶nkÃ¶ping</t>
  </si>
  <si>
    <t>Huskvarna</t>
  </si>
  <si>
    <t>Jakobsberg</t>
  </si>
  <si>
    <t>Kalmar</t>
  </si>
  <si>
    <t>Blekinge</t>
  </si>
  <si>
    <t>Karlshamn</t>
  </si>
  <si>
    <t>Ã–rebro</t>
  </si>
  <si>
    <t>Karlskoga</t>
  </si>
  <si>
    <t>Karlskrona</t>
  </si>
  <si>
    <t>VÃ¤rmland</t>
  </si>
  <si>
    <t>Katrineholm</t>
  </si>
  <si>
    <t>VÃ¤stmanland</t>
  </si>
  <si>
    <t>KÃ¶ping</t>
  </si>
  <si>
    <t>Kristinehamn</t>
  </si>
  <si>
    <t>KungÃ¤lv</t>
  </si>
  <si>
    <t>Kungsbacka</t>
  </si>
  <si>
    <t>Landskrona</t>
  </si>
  <si>
    <t>Lerum</t>
  </si>
  <si>
    <t>LidingÃ¶</t>
  </si>
  <si>
    <t>LidkÃ¶ping</t>
  </si>
  <si>
    <t>Ã–stergÃ¶tland</t>
  </si>
  <si>
    <t>LinkÃ¶ping</t>
  </si>
  <si>
    <t>Lund</t>
  </si>
  <si>
    <t>MalmÃ¶</t>
  </si>
  <si>
    <t>MÃ¤rsta</t>
  </si>
  <si>
    <t>MÃ¶lndal</t>
  </si>
  <si>
    <t>Motala</t>
  </si>
  <si>
    <t>Nacka</t>
  </si>
  <si>
    <t>NÃ¤ssjÃ¶</t>
  </si>
  <si>
    <t>NorrkÃ¶ping</t>
  </si>
  <si>
    <t>NorrtÃ¤lje</t>
  </si>
  <si>
    <t>NykÃ¶ping</t>
  </si>
  <si>
    <t>Ã–rnskÃ¶ldsvik</t>
  </si>
  <si>
    <t>Oskarshamn</t>
  </si>
  <si>
    <t>Ã–stermalm</t>
  </si>
  <si>
    <t>JÃ¤mtland</t>
  </si>
  <si>
    <t>Ã–stersund</t>
  </si>
  <si>
    <t>Partille</t>
  </si>
  <si>
    <t>RÃ¥sunda</t>
  </si>
  <si>
    <t>Sandviken</t>
  </si>
  <si>
    <t>Skara</t>
  </si>
  <si>
    <t>SkÃ¶vde</t>
  </si>
  <si>
    <t>SÃ¶dertÃ¤lje</t>
  </si>
  <si>
    <t>Sollentuna</t>
  </si>
  <si>
    <t>Solna</t>
  </si>
  <si>
    <t>Sundbyberg</t>
  </si>
  <si>
    <t>Sundsvall</t>
  </si>
  <si>
    <t>TÃ¤by</t>
  </si>
  <si>
    <t>Trelleborg</t>
  </si>
  <si>
    <t>TrollhÃ¤ttan</t>
  </si>
  <si>
    <t>Tullinge</t>
  </si>
  <si>
    <t>Tumba</t>
  </si>
  <si>
    <t>Uddevalla</t>
  </si>
  <si>
    <t>Upplands VÃ¤sby</t>
  </si>
  <si>
    <t>Vallentuna</t>
  </si>
  <si>
    <t>VÃ¤nersborg</t>
  </si>
  <si>
    <t>Varberg</t>
  </si>
  <si>
    <t>VÃ¤rnamo</t>
  </si>
  <si>
    <t>VÃ¤sterÃ¥s</t>
  </si>
  <si>
    <t>VÃ¤stervik</t>
  </si>
  <si>
    <t>Kronoberg</t>
  </si>
  <si>
    <t>VÃ¤xjÃ¶</t>
  </si>
  <si>
    <t>Gotland</t>
  </si>
  <si>
    <t>Visby</t>
  </si>
  <si>
    <t>Ystad</t>
  </si>
  <si>
    <t>Norrbotten</t>
  </si>
  <si>
    <t>Boden</t>
  </si>
  <si>
    <t>Kiruna</t>
  </si>
  <si>
    <t>LuleÃ¥</t>
  </si>
  <si>
    <t>PiteÃ¥</t>
  </si>
  <si>
    <t>VÃ¤sterbotten</t>
  </si>
  <si>
    <t>SkellefteÃ¥</t>
  </si>
  <si>
    <t>UmeÃ¥</t>
  </si>
  <si>
    <t>Southern Kordofan</t>
  </si>
  <si>
    <t>Sudan</t>
  </si>
  <si>
    <t>Abu Jibeha</t>
  </si>
  <si>
    <t>West Kordofan State</t>
  </si>
  <si>
    <t>AbÅ« Zabad</t>
  </si>
  <si>
    <t>Blue Nile</t>
  </si>
  <si>
    <t>Ad-Damazin</t>
  </si>
  <si>
    <t>River Nile</t>
  </si>
  <si>
    <t>Ed Damer</t>
  </si>
  <si>
    <t>SinnÄr</t>
  </si>
  <si>
    <t>Ad Dindar</t>
  </si>
  <si>
    <t>Eastern Darfur</t>
  </si>
  <si>
    <t>El Daein</t>
  </si>
  <si>
    <t>White Nile</t>
  </si>
  <si>
    <t>Ad Douiem</t>
  </si>
  <si>
    <t>El Bauga</t>
  </si>
  <si>
    <t>Northern Darfur</t>
  </si>
  <si>
    <t>El Fasher</t>
  </si>
  <si>
    <t>Al JazÄ«rah</t>
  </si>
  <si>
    <t>Al Hasaheisa</t>
  </si>
  <si>
    <t>Al Qaá¸‘Ärif</t>
  </si>
  <si>
    <t>Al á¸¨awÄtah</t>
  </si>
  <si>
    <t>Al HilÄliyya</t>
  </si>
  <si>
    <t>Western Darfur</t>
  </si>
  <si>
    <t>Geneina</t>
  </si>
  <si>
    <t>Khartoum</t>
  </si>
  <si>
    <t>Al ManÄqil</t>
  </si>
  <si>
    <t>Al Mijlad</t>
  </si>
  <si>
    <t>Al Qadarif</t>
  </si>
  <si>
    <t>Al QiÅ£ena</t>
  </si>
  <si>
    <t>ShamÄl KurdufÄn</t>
  </si>
  <si>
    <t>El Obeid</t>
  </si>
  <si>
    <t>An NuhÅ«d</t>
  </si>
  <si>
    <t>Ar Rahad</t>
  </si>
  <si>
    <t>Ar Ruseris</t>
  </si>
  <si>
    <t>As SÅ«kÄ«</t>
  </si>
  <si>
    <t>Atbara</t>
  </si>
  <si>
    <t>BÄrah</t>
  </si>
  <si>
    <t>Berber</t>
  </si>
  <si>
    <t>Red Sea</t>
  </si>
  <si>
    <t>Port Sudan</t>
  </si>
  <si>
    <t>Dilling</t>
  </si>
  <si>
    <t>Doka</t>
  </si>
  <si>
    <t>Kadugli</t>
  </si>
  <si>
    <t>Kassala</t>
  </si>
  <si>
    <t>KinÄna</t>
  </si>
  <si>
    <t>Northern State</t>
  </si>
  <si>
    <t>Kuraymah</t>
  </si>
  <si>
    <t>Kosti</t>
  </si>
  <si>
    <t>Maiurno</t>
  </si>
  <si>
    <t>Rabak</t>
  </si>
  <si>
    <t>Sinnar</t>
  </si>
  <si>
    <t>SawÄkin</t>
  </si>
  <si>
    <t>Shendi</t>
  </si>
  <si>
    <t>Singa</t>
  </si>
  <si>
    <t>TandaltÄ«</t>
  </si>
  <si>
    <t>TokÄr</t>
  </si>
  <si>
    <t>Omdurman</t>
  </si>
  <si>
    <t>Umm Ruwaba</t>
  </si>
  <si>
    <t>Wad Medani</t>
  </si>
  <si>
    <t>Central Darfur</t>
  </si>
  <si>
    <t>Zalingei</t>
  </si>
  <si>
    <t>English River</t>
  </si>
  <si>
    <t>Seychelles</t>
  </si>
  <si>
    <t>Victoria</t>
  </si>
  <si>
    <t>Guadalcanal</t>
  </si>
  <si>
    <t>Al-Qassim</t>
  </si>
  <si>
    <t>Saudi Arabia</t>
  </si>
  <si>
    <t>Unaizah</t>
  </si>
  <si>
    <t>Makkah</t>
  </si>
  <si>
    <t>Ash ShafÄ</t>
  </si>
  <si>
    <t>MinÅ£aqat â€˜AsÄ«r</t>
  </si>
  <si>
    <t>Abha</t>
  </si>
  <si>
    <t>Jizan</t>
  </si>
  <si>
    <t>AbÅ« â€˜ArÄ«sh</t>
  </si>
  <si>
    <t>Dammam</t>
  </si>
  <si>
    <t>Ar RiyÄá¸‘</t>
  </si>
  <si>
    <t>Ad DawÄdimÄ«</t>
  </si>
  <si>
    <t>Ad Dilam</t>
  </si>
  <si>
    <t>â€˜AfÄ«f</t>
  </si>
  <si>
    <t>MinÅ£aqat al BÄá¸©ah</t>
  </si>
  <si>
    <t>Al BÄá¸©ah</t>
  </si>
  <si>
    <t>Al BaÅ£Å£ÄlÄ«yah</t>
  </si>
  <si>
    <t>Al BukayrÄ«yah</t>
  </si>
  <si>
    <t>Al HufÅ«f</t>
  </si>
  <si>
    <t>Al Jubayl</t>
  </si>
  <si>
    <t>Al JumÅ«m</t>
  </si>
  <si>
    <t>Al KhafjÄ«</t>
  </si>
  <si>
    <t>Khobar</t>
  </si>
  <si>
    <t>Al MadÄ«nah al Munawwarah</t>
  </si>
  <si>
    <t>Al Mithnab</t>
  </si>
  <si>
    <t>Al Mubarraz</t>
  </si>
  <si>
    <t>Al Munayzilah</t>
  </si>
  <si>
    <t>Al QaÅ£Ä«f</t>
  </si>
  <si>
    <t>Al QayÅŸÅ«mah</t>
  </si>
  <si>
    <t>Al â€˜UlÃ¡</t>
  </si>
  <si>
    <t>MinÅ£aqat TabÅ«k</t>
  </si>
  <si>
    <t>Al Wajh</t>
  </si>
  <si>
    <t>Qurayyat</t>
  </si>
  <si>
    <t>An NimÄÅŸ</t>
  </si>
  <si>
    <t>Northern Borders</t>
  </si>
  <si>
    <t>â€˜Arâ€˜ar</t>
  </si>
  <si>
    <t>Ar Rass</t>
  </si>
  <si>
    <t>As Sulayyil</t>
  </si>
  <si>
    <t>Taâ€™if</t>
  </si>
  <si>
    <t>AÅ£ Å¢araf</t>
  </si>
  <si>
    <t>Dhahran</t>
  </si>
  <si>
    <t>Az Zulfi</t>
  </si>
  <si>
    <t>Badr á¸¨unayn</t>
  </si>
  <si>
    <t>Abqaiq</t>
  </si>
  <si>
    <t>Buraydah</t>
  </si>
  <si>
    <t>Duba</t>
  </si>
  <si>
    <t>á¸¨ÄÊ¼il</t>
  </si>
  <si>
    <t>Ha'il</t>
  </si>
  <si>
    <t>Jeddah</t>
  </si>
  <si>
    <t>Khamis Mushait</t>
  </si>
  <si>
    <t>Mecca</t>
  </si>
  <si>
    <t>NajrÄn</t>
  </si>
  <si>
    <t>Qalâ€˜at BÄ«shah</t>
  </si>
  <si>
    <t>RÄbigh</t>
  </si>
  <si>
    <t>Raá¸©Ä«mah</t>
  </si>
  <si>
    <t>ÅžabyÄ</t>
  </si>
  <si>
    <t>ÅžafwÃ¡</t>
  </si>
  <si>
    <t>Sakakah</t>
  </si>
  <si>
    <t>ÅžÄmitah</t>
  </si>
  <si>
    <t>SayhÄt</t>
  </si>
  <si>
    <t>SulÅ£Änah</t>
  </si>
  <si>
    <t>Å¢ubarjal</t>
  </si>
  <si>
    <t>Tabuk</t>
  </si>
  <si>
    <t>TÄrÅ«t</t>
  </si>
  <si>
    <t>Turabah</t>
  </si>
  <si>
    <t>Å¢urayf</t>
  </si>
  <si>
    <t>Umm Lajj</t>
  </si>
  <si>
    <t>Yanbu</t>
  </si>
  <si>
    <t>Rwanda</t>
  </si>
  <si>
    <t>Butare</t>
  </si>
  <si>
    <t>Byumba</t>
  </si>
  <si>
    <t>Western Province</t>
  </si>
  <si>
    <t>Gisenyi</t>
  </si>
  <si>
    <t>Cyangugu</t>
  </si>
  <si>
    <t>Gitarama</t>
  </si>
  <si>
    <t>Kibungo</t>
  </si>
  <si>
    <t>Kibuye</t>
  </si>
  <si>
    <t>Kigali</t>
  </si>
  <si>
    <t>Musanze</t>
  </si>
  <si>
    <t>Rwamagana</t>
  </si>
  <si>
    <t>Russia</t>
  </si>
  <si>
    <t>Vostochnoe Degunino</t>
  </si>
  <si>
    <t>Leningrad</t>
  </si>
  <si>
    <t>Sampsonievskiy</t>
  </si>
  <si>
    <t>Svetlanovskiy</t>
  </si>
  <si>
    <t>St.-Petersburg</t>
  </si>
  <si>
    <t>Centralniy</t>
  </si>
  <si>
    <t>Finlyandskiy</t>
  </si>
  <si>
    <t>Akademicheskoe</t>
  </si>
  <si>
    <t>Krestovskiy ostrov</t>
  </si>
  <si>
    <t>Admiralteisky</t>
  </si>
  <si>
    <t>Krasnogvargeisky</t>
  </si>
  <si>
    <t>Kalininskiy</t>
  </si>
  <si>
    <t>Parnas</t>
  </si>
  <si>
    <t>Vasyl'evsky Ostrov</t>
  </si>
  <si>
    <t>Petrogradka</t>
  </si>
  <si>
    <t>Untolovo</t>
  </si>
  <si>
    <t>Chernaya Rechka</t>
  </si>
  <si>
    <t>Kurortnyy</t>
  </si>
  <si>
    <t>Khanty-Mansiyskiy Avtonomnyy Okrug</t>
  </si>
  <si>
    <t>Izluchinsk</t>
  </si>
  <si>
    <t>Pokachi</t>
  </si>
  <si>
    <t>Nizhnesortymskiy</t>
  </si>
  <si>
    <t>Vladimir</t>
  </si>
  <si>
    <t>Raduzhnyy</t>
  </si>
  <si>
    <t>Zarya</t>
  </si>
  <si>
    <t>Sverdlovsk</t>
  </si>
  <si>
    <t>Lesnoy</t>
  </si>
  <si>
    <t>Langepas</t>
  </si>
  <si>
    <t>Pyt-Yakh</t>
  </si>
  <si>
    <t>Kogalym</t>
  </si>
  <si>
    <t>Metrogorodok</t>
  </si>
  <si>
    <t>Orekhovo-Borisovo</t>
  </si>
  <si>
    <t>Zagorâ€™ye</t>
  </si>
  <si>
    <t>Chertanovo Yuzhnoye</t>
  </si>
  <si>
    <t>Krasnoznamensk</t>
  </si>
  <si>
    <t>Arkhangelskaya</t>
  </si>
  <si>
    <t>Isakogorka</t>
  </si>
  <si>
    <t>Kaliningrad</t>
  </si>
  <si>
    <t>Baltiysk</t>
  </si>
  <si>
    <t>Sakhalin</t>
  </si>
  <si>
    <t>Kholmsk</t>
  </si>
  <si>
    <t>Korsakov</t>
  </si>
  <si>
    <t>Magadan</t>
  </si>
  <si>
    <t>Nevelâ€™sk</t>
  </si>
  <si>
    <t>Khabarovsk Krai</t>
  </si>
  <si>
    <t>Nikolayevsk-on-Amure</t>
  </si>
  <si>
    <t>Okha</t>
  </si>
  <si>
    <t>Kamtsjatka</t>
  </si>
  <si>
    <t>Petropavlovsk-Kamchatsky</t>
  </si>
  <si>
    <t>Poronaysk</t>
  </si>
  <si>
    <t>Sovetskaya Gavanâ€™</t>
  </si>
  <si>
    <t>Vanino</t>
  </si>
  <si>
    <t>Yelizovo</t>
  </si>
  <si>
    <t>Yuzhno-Sakhalinsk</t>
  </si>
  <si>
    <t>Vilyuchinsk</t>
  </si>
  <si>
    <t>Irkutsk</t>
  </si>
  <si>
    <t>Markova</t>
  </si>
  <si>
    <t>Khabarovsk Vtoroy</t>
  </si>
  <si>
    <t>Sayansk</t>
  </si>
  <si>
    <t>Bratsk</t>
  </si>
  <si>
    <t>Primorskiy</t>
  </si>
  <si>
    <t>Dal'negorsk</t>
  </si>
  <si>
    <t>Sakha</t>
  </si>
  <si>
    <t>Aldan</t>
  </si>
  <si>
    <t>Amursk</t>
  </si>
  <si>
    <t>Angarsk</t>
  </si>
  <si>
    <t>Arsenâ€™yev</t>
  </si>
  <si>
    <t>ArtÃ«m</t>
  </si>
  <si>
    <t>Aykhal</t>
  </si>
  <si>
    <t>Baykalâ€™sk</t>
  </si>
  <si>
    <t>Amur</t>
  </si>
  <si>
    <t>Belogorsk</t>
  </si>
  <si>
    <t>Bikin</t>
  </si>
  <si>
    <t>Jewish Autonomous Oblast</t>
  </si>
  <si>
    <t>Birobidzhan</t>
  </si>
  <si>
    <t>Blagoveshchensk</t>
  </si>
  <si>
    <t>Bodaybo</t>
  </si>
  <si>
    <t>Bolâ€™shoy Kamenâ€™</t>
  </si>
  <si>
    <t>Transbaikal Territory</t>
  </si>
  <si>
    <t>Borzya</t>
  </si>
  <si>
    <t>Cheremkhovo</t>
  </si>
  <si>
    <t>Chita</t>
  </si>
  <si>
    <t>Dalâ€™nerechensk</t>
  </si>
  <si>
    <t>Respublika Buryatiya</t>
  </si>
  <si>
    <t>Gusinoozyorsk</t>
  </si>
  <si>
    <t>Kavalerovo</t>
  </si>
  <si>
    <t>Khabarovsk</t>
  </si>
  <si>
    <t>Komsomolsk-on-Amur</t>
  </si>
  <si>
    <t>Krasnokamensk</t>
  </si>
  <si>
    <t>Kyakhta</t>
  </si>
  <si>
    <t>Lensk</t>
  </si>
  <si>
    <t>Lesozavodsk</t>
  </si>
  <si>
    <t>Luchegorsk</t>
  </si>
  <si>
    <t>Mirny</t>
  </si>
  <si>
    <t>Nakhodka</t>
  </si>
  <si>
    <t>Nerchinsk</t>
  </si>
  <si>
    <t>Neryungri</t>
  </si>
  <si>
    <t>Partizansk</t>
  </si>
  <si>
    <t>Petrovsk-Zabaykalâ€™skiy</t>
  </si>
  <si>
    <t>Raychikhinsk</t>
  </si>
  <si>
    <t>Severobaykalâ€™sk</t>
  </si>
  <si>
    <t>Shelekhov</t>
  </si>
  <si>
    <t>Shimanovsk</t>
  </si>
  <si>
    <t>Slyudyanka</t>
  </si>
  <si>
    <t>Spassk-Dalâ€™niy</t>
  </si>
  <si>
    <t>Svobodnyy</t>
  </si>
  <si>
    <t>Fokino</t>
  </si>
  <si>
    <t>Trudovoye</t>
  </si>
  <si>
    <t>Tulun</t>
  </si>
  <si>
    <t>Tynda</t>
  </si>
  <si>
    <t>Udachny</t>
  </si>
  <si>
    <t>Ulan-Ude</t>
  </si>
  <si>
    <t>Usolâ€™ye-Sibirskoye</t>
  </si>
  <si>
    <t>Ussuriysk</t>
  </si>
  <si>
    <t>Ustâ€™-Ilimsk</t>
  </si>
  <si>
    <t>Ustâ€™-Kut</t>
  </si>
  <si>
    <t>Vikhorevka</t>
  </si>
  <si>
    <t>Vladivostok</t>
  </si>
  <si>
    <t>Vrangelâ€™</t>
  </si>
  <si>
    <t>Vyazemskiy</t>
  </si>
  <si>
    <t>Yakutsk</t>
  </si>
  <si>
    <t>Zeya</t>
  </si>
  <si>
    <t>Zheleznogorsk-Ilimskiy</t>
  </si>
  <si>
    <t>Zima</t>
  </si>
  <si>
    <t>Lyantor</t>
  </si>
  <si>
    <t>Yamalo-Nenetskiy Avtonomnyy Okrug</t>
  </si>
  <si>
    <t>Muravlenko</t>
  </si>
  <si>
    <t>Raduzhny</t>
  </si>
  <si>
    <t>Gubkinskiy</t>
  </si>
  <si>
    <t>Tomsk</t>
  </si>
  <si>
    <t>Seversk</t>
  </si>
  <si>
    <t>Novouralâ€™sk</t>
  </si>
  <si>
    <t>Krasnoyarskiy</t>
  </si>
  <si>
    <t>Zheleznogorsk</t>
  </si>
  <si>
    <t>Chelyabinsk</t>
  </si>
  <si>
    <t>Ozersk</t>
  </si>
  <si>
    <t>Snezhinsk</t>
  </si>
  <si>
    <t>Khakasiya</t>
  </si>
  <si>
    <t>Abakan</t>
  </si>
  <si>
    <t>Abaza</t>
  </si>
  <si>
    <t>Achinsk</t>
  </si>
  <si>
    <t>Novosibirsk</t>
  </si>
  <si>
    <t>Akademgorodok</t>
  </si>
  <si>
    <t>Alapayevsk</t>
  </si>
  <si>
    <t>Altai Krai</t>
  </si>
  <si>
    <t>Aleysk</t>
  </si>
  <si>
    <t>Kemerovo</t>
  </si>
  <si>
    <t>Anzhero-Sudzhensk</t>
  </si>
  <si>
    <t>Aramil</t>
  </si>
  <si>
    <t>ArtÃ«movskiy</t>
  </si>
  <si>
    <t>Asbest</t>
  </si>
  <si>
    <t>Asino</t>
  </si>
  <si>
    <t>Barabinsk</t>
  </si>
  <si>
    <t>Barnaul</t>
  </si>
  <si>
    <t>Belovo</t>
  </si>
  <si>
    <t>Beloyarskiy</t>
  </si>
  <si>
    <t>Berdsk</t>
  </si>
  <si>
    <t>BerÃ«zovka</t>
  </si>
  <si>
    <t>BerÃ«zovskiy</t>
  </si>
  <si>
    <t>Beryozovsky</t>
  </si>
  <si>
    <t>Biysk</t>
  </si>
  <si>
    <t>Bogdanovich</t>
  </si>
  <si>
    <t>Bogotol</t>
  </si>
  <si>
    <t>Bolotnoye</t>
  </si>
  <si>
    <t>Borodino</t>
  </si>
  <si>
    <t>Tjumen</t>
  </si>
  <si>
    <t>Borovskiy</t>
  </si>
  <si>
    <t>Chebarkulâ€™</t>
  </si>
  <si>
    <t>Cherepanovo</t>
  </si>
  <si>
    <t>Chernogorsk</t>
  </si>
  <si>
    <t>Chunskiy</t>
  </si>
  <si>
    <t>Degtyarsk</t>
  </si>
  <si>
    <t>Divnogorsk</t>
  </si>
  <si>
    <t>Dudinka</t>
  </si>
  <si>
    <t>Altai Republic</t>
  </si>
  <si>
    <t>Gorno-Altaysk</t>
  </si>
  <si>
    <t>Gornyak</t>
  </si>
  <si>
    <t>Gurâ€™yevsk</t>
  </si>
  <si>
    <t>Ilanskiy</t>
  </si>
  <si>
    <t>Irbit</t>
  </si>
  <si>
    <t>Ishim</t>
  </si>
  <si>
    <t>Iskitim</t>
  </si>
  <si>
    <t>Ivdelâ€™</t>
  </si>
  <si>
    <t>Omsk</t>
  </si>
  <si>
    <t>Kalachinsk</t>
  </si>
  <si>
    <t>Kaltan</t>
  </si>
  <si>
    <t>Kamenâ€™-na-Obi</t>
  </si>
  <si>
    <t>Kamensk-Uralâ€™skiy</t>
  </si>
  <si>
    <t>Kamyshlov</t>
  </si>
  <si>
    <t>Kansk</t>
  </si>
  <si>
    <t>Karabash</t>
  </si>
  <si>
    <t>Karasuk</t>
  </si>
  <si>
    <t>Karpinsk</t>
  </si>
  <si>
    <t>Kartaly</t>
  </si>
  <si>
    <t>Kasli</t>
  </si>
  <si>
    <t>Kurgan</t>
  </si>
  <si>
    <t>Kataysk</t>
  </si>
  <si>
    <t>Kayyerkan</t>
  </si>
  <si>
    <t>Kedrovka</t>
  </si>
  <si>
    <t>Khanty-Mansiysk</t>
  </si>
  <si>
    <t>Kirovgrad</t>
  </si>
  <si>
    <t>KiselÃ«vsk</t>
  </si>
  <si>
    <t>KochenÃ«vo</t>
  </si>
  <si>
    <t>Kodinsk</t>
  </si>
  <si>
    <t>Kolpashevo</t>
  </si>
  <si>
    <t>Yugorsk</t>
  </si>
  <si>
    <t>Kopeysk</t>
  </si>
  <si>
    <t>Korkino</t>
  </si>
  <si>
    <t>Krasnoobsk</t>
  </si>
  <si>
    <t>Krasnoturâ€™insk</t>
  </si>
  <si>
    <t>Krasnouralâ€™sk</t>
  </si>
  <si>
    <t>Krasnoyarsk</t>
  </si>
  <si>
    <t>Kulunda</t>
  </si>
  <si>
    <t>Kupino</t>
  </si>
  <si>
    <t>Kurtamysh</t>
  </si>
  <si>
    <t>Kuybyshev</t>
  </si>
  <si>
    <t>Kyshtym</t>
  </si>
  <si>
    <t>Tyva</t>
  </si>
  <si>
    <t>Kyzyl</t>
  </si>
  <si>
    <t>Labytnangi</t>
  </si>
  <si>
    <t>Leninsk-Kuznetsky</t>
  </si>
  <si>
    <t>Lesosibirsk</t>
  </si>
  <si>
    <t>LinÃ«vo</t>
  </si>
  <si>
    <t>Mariinsk</t>
  </si>
  <si>
    <t>Mayma</t>
  </si>
  <si>
    <t>Megion</t>
  </si>
  <si>
    <t>Mezhdurechensk</t>
  </si>
  <si>
    <t>Miass</t>
  </si>
  <si>
    <t>Minusinsk</t>
  </si>
  <si>
    <t>Myski</t>
  </si>
  <si>
    <t>Nadym</t>
  </si>
  <si>
    <t>Nazarovo</t>
  </si>
  <si>
    <t>Nefteyugansk</t>
  </si>
  <si>
    <t>Nevâ€™yansk</t>
  </si>
  <si>
    <t>Nizhneudinsk</t>
  </si>
  <si>
    <t>Nizhnevartovsk</t>
  </si>
  <si>
    <t>Nizhnyaya Salda</t>
  </si>
  <si>
    <t>Norilsk</t>
  </si>
  <si>
    <t>Novoaltaysk</t>
  </si>
  <si>
    <t>Novokuznetsk</t>
  </si>
  <si>
    <t>Novosilikatnyy</t>
  </si>
  <si>
    <t>Novyy Urengoy</t>
  </si>
  <si>
    <t>Noyabrsk</t>
  </si>
  <si>
    <t>Nyagan</t>
  </si>
  <si>
    <t>Obâ€™</t>
  </si>
  <si>
    <t>Osinniki</t>
  </si>
  <si>
    <t>Plast</t>
  </si>
  <si>
    <t>Polevskoy</t>
  </si>
  <si>
    <t>Polysayevo</t>
  </si>
  <si>
    <t>Poykovskiy</t>
  </si>
  <si>
    <t>Prokopâ€™yevsk</t>
  </si>
  <si>
    <t>Promyshlennaya</t>
  </si>
  <si>
    <t>Reftinskiy</t>
  </si>
  <si>
    <t>Rezh</t>
  </si>
  <si>
    <t>Rubtsovsk</t>
  </si>
  <si>
    <t>Salekhard</t>
  </si>
  <si>
    <t>Sayanogorsk</t>
  </si>
  <si>
    <t>Serov</t>
  </si>
  <si>
    <t>Shadrinsk</t>
  </si>
  <si>
    <t>Sharypovo</t>
  </si>
  <si>
    <t>Shumikha</t>
  </si>
  <si>
    <t>Shushenskoye</t>
  </si>
  <si>
    <t>Slavgorod</t>
  </si>
  <si>
    <t>Sosnovoborsk</t>
  </si>
  <si>
    <t>Sovetskiy</t>
  </si>
  <si>
    <t>Sredneuralsk</t>
  </si>
  <si>
    <t>Strezhevoy</t>
  </si>
  <si>
    <t>Sukhoy Log</t>
  </si>
  <si>
    <t>Surgut</t>
  </si>
  <si>
    <t>Suzun</t>
  </si>
  <si>
    <t>Sysertâ€™</t>
  </si>
  <si>
    <t>Talitsa</t>
  </si>
  <si>
    <t>Talâ€™menka</t>
  </si>
  <si>
    <t>Talnakh</t>
  </si>
  <si>
    <t>Tara</t>
  </si>
  <si>
    <t>Tarko-Sale</t>
  </si>
  <si>
    <t>Tashtagol</t>
  </si>
  <si>
    <t>Tatarsk</t>
  </si>
  <si>
    <t>Tavda</t>
  </si>
  <si>
    <t>Tayga</t>
  </si>
  <si>
    <t>Tayshet</t>
  </si>
  <si>
    <t>Tobolâ€™sk</t>
  </si>
  <si>
    <t>Toguchin</t>
  </si>
  <si>
    <t>Topki</t>
  </si>
  <si>
    <t>Troitsk</t>
  </si>
  <si>
    <t>Turinsk</t>
  </si>
  <si>
    <t>Tyumen</t>
  </si>
  <si>
    <t>Uray</t>
  </si>
  <si>
    <t>Zelenogorsk</t>
  </si>
  <si>
    <t>Uzhur</t>
  </si>
  <si>
    <t>Verkhniy Ufaley</t>
  </si>
  <si>
    <t>Verkhnyaya Pyshma</t>
  </si>
  <si>
    <t>Verkhnyaya Salda</t>
  </si>
  <si>
    <t>Komi Republic</t>
  </si>
  <si>
    <t>Vorgashor</t>
  </si>
  <si>
    <t>Vorkuta</t>
  </si>
  <si>
    <t>Yalutorovsk</t>
  </si>
  <si>
    <t>Yarovoye</t>
  </si>
  <si>
    <t>Yashkino</t>
  </si>
  <si>
    <t>Yekaterinburg</t>
  </si>
  <si>
    <t>Yemanzhelinsk</t>
  </si>
  <si>
    <t>Yeniseysk</t>
  </si>
  <si>
    <t>Yurga</t>
  </si>
  <si>
    <t>Yuzhnouralâ€™sk</t>
  </si>
  <si>
    <t>Yuzhnyy</t>
  </si>
  <si>
    <t>Zarechnyy</t>
  </si>
  <si>
    <t>Zarinsk</t>
  </si>
  <si>
    <t>Zavodoukovsk</t>
  </si>
  <si>
    <t>Ingushetiya</t>
  </si>
  <si>
    <t>Staryy Malgobek</t>
  </si>
  <si>
    <t>Obukhovo</t>
  </si>
  <si>
    <t>Usinsk</t>
  </si>
  <si>
    <t>Vnukovo</t>
  </si>
  <si>
    <t>Stavropol'skiy</t>
  </si>
  <si>
    <t>Kochubeyevskoye</t>
  </si>
  <si>
    <t>Penza</t>
  </si>
  <si>
    <t>Astrakhan</t>
  </si>
  <si>
    <t>Znamensk</t>
  </si>
  <si>
    <t>Mirnyy</t>
  </si>
  <si>
    <t>TrÃ«khgornyy</t>
  </si>
  <si>
    <t>Dagestan</t>
  </si>
  <si>
    <t>Belidzhi</t>
  </si>
  <si>
    <t>Nizjnij Novgorod</t>
  </si>
  <si>
    <t>Pavlovo</t>
  </si>
  <si>
    <t>Krasnodarskiy</t>
  </si>
  <si>
    <t>Dagomys</t>
  </si>
  <si>
    <t>Annino</t>
  </si>
  <si>
    <t>Rostov</t>
  </si>
  <si>
    <t>Persianovka</t>
  </si>
  <si>
    <t>North Ossetia</t>
  </si>
  <si>
    <t>Alagir</t>
  </si>
  <si>
    <t>Neftekumsk</t>
  </si>
  <si>
    <t>Kursk</t>
  </si>
  <si>
    <t>Rylâ€™sk</t>
  </si>
  <si>
    <t>Tatarstan</t>
  </si>
  <si>
    <t>Vasilâ€™yevo</t>
  </si>
  <si>
    <t>Orenburg</t>
  </si>
  <si>
    <t>Abdulino</t>
  </si>
  <si>
    <t>Abinsk</t>
  </si>
  <si>
    <t>Chechnya</t>
  </si>
  <si>
    <t>Achkhoy-Martan</t>
  </si>
  <si>
    <t>Adler</t>
  </si>
  <si>
    <t>Afipskiy</t>
  </si>
  <si>
    <t>Agryz</t>
  </si>
  <si>
    <t>Akhtubinsk</t>
  </si>
  <si>
    <t>Akhtyrskiy</t>
  </si>
  <si>
    <t>Aksay</t>
  </si>
  <si>
    <t>Levoberezhnyy</t>
  </si>
  <si>
    <t>Chuvashia</t>
  </si>
  <si>
    <t>Alatyrâ€™</t>
  </si>
  <si>
    <t>Aleksandrov</t>
  </si>
  <si>
    <t>Perm</t>
  </si>
  <si>
    <t>Aleksandrovsk</t>
  </si>
  <si>
    <t>Aleksandrovskoye</t>
  </si>
  <si>
    <t>Belgorod</t>
  </si>
  <si>
    <t>Alekseyevka</t>
  </si>
  <si>
    <t>Tula</t>
  </si>
  <si>
    <t>Aleksin</t>
  </si>
  <si>
    <t>Alâ€™metâ€™yevsk</t>
  </si>
  <si>
    <t>Aminâ€™yevo</t>
  </si>
  <si>
    <t>Anapa</t>
  </si>
  <si>
    <t>Andreyevskoye</t>
  </si>
  <si>
    <t>Voronezj</t>
  </si>
  <si>
    <t>Anna</t>
  </si>
  <si>
    <t>Murmansk</t>
  </si>
  <si>
    <t>Apatity</t>
  </si>
  <si>
    <t>Aprelevka</t>
  </si>
  <si>
    <t>Apsheronsk</t>
  </si>
  <si>
    <t>Ardon</t>
  </si>
  <si>
    <t>Argun</t>
  </si>
  <si>
    <t>Arkhangelâ€™sk</t>
  </si>
  <si>
    <t>Armavir</t>
  </si>
  <si>
    <t>Arsk</t>
  </si>
  <si>
    <t>Arzamas</t>
  </si>
  <si>
    <t>Arzgir</t>
  </si>
  <si>
    <t>Asha</t>
  </si>
  <si>
    <t>Saratov</t>
  </si>
  <si>
    <t>Atkarsk</t>
  </si>
  <si>
    <t>Avtovo</t>
  </si>
  <si>
    <t>Avtury</t>
  </si>
  <si>
    <t>Azov</t>
  </si>
  <si>
    <t>Babushkin</t>
  </si>
  <si>
    <t>Bagayevskaya</t>
  </si>
  <si>
    <t>Bakal</t>
  </si>
  <si>
    <t>Kabardino-Balkariya</t>
  </si>
  <si>
    <t>Baksan</t>
  </si>
  <si>
    <t>Kaluga</t>
  </si>
  <si>
    <t>Balabanovo</t>
  </si>
  <si>
    <t>Novaya Balakhna</t>
  </si>
  <si>
    <t>Balakovo</t>
  </si>
  <si>
    <t>Balashikha</t>
  </si>
  <si>
    <t>Balashov</t>
  </si>
  <si>
    <t>Udmurtiya</t>
  </si>
  <si>
    <t>Balezino</t>
  </si>
  <si>
    <t>Ulyanovsk</t>
  </si>
  <si>
    <t>Barysh</t>
  </si>
  <si>
    <t>Bataysk</t>
  </si>
  <si>
    <t>Bavly</t>
  </si>
  <si>
    <t>Bashkortostan</t>
  </si>
  <si>
    <t>Baymak</t>
  </si>
  <si>
    <t>Belaya Glina</t>
  </si>
  <si>
    <t>Belaya Kalitva</t>
  </si>
  <si>
    <t>Belebey</t>
  </si>
  <si>
    <t>BelÃ«v</t>
  </si>
  <si>
    <t>BeloozÃ«rskiy</t>
  </si>
  <si>
    <t>Belorechensk</t>
  </si>
  <si>
    <t>Beloretsk</t>
  </si>
  <si>
    <t>Berezniki</t>
  </si>
  <si>
    <t>Beslan</t>
  </si>
  <si>
    <t>Samara</t>
  </si>
  <si>
    <t>Bezenchuk</t>
  </si>
  <si>
    <t>Tverskaya</t>
  </si>
  <si>
    <t>Bezhetsk</t>
  </si>
  <si>
    <t>Bibirevo</t>
  </si>
  <si>
    <t>Birsk</t>
  </si>
  <si>
    <t>BiryulÃ«vo</t>
  </si>
  <si>
    <t>Blagodarnyy</t>
  </si>
  <si>
    <t>Bobrov</t>
  </si>
  <si>
    <t>Bogoroditsk</t>
  </si>
  <si>
    <t>Bogorodsk</t>
  </si>
  <si>
    <t>Bogorodskoye</t>
  </si>
  <si>
    <t>Boguchar</t>
  </si>
  <si>
    <t>Boksitogorsk</t>
  </si>
  <si>
    <t>Bologoye</t>
  </si>
  <si>
    <t>Bolâ€™shaya Setunâ€™</t>
  </si>
  <si>
    <t>Borisoglebsk</t>
  </si>
  <si>
    <t>Novgorod</t>
  </si>
  <si>
    <t>Borovichi</t>
  </si>
  <si>
    <t>Brateyevo</t>
  </si>
  <si>
    <t>Bronnitsy</t>
  </si>
  <si>
    <t>Brjansk</t>
  </si>
  <si>
    <t>Bryansk</t>
  </si>
  <si>
    <t>Bryukhovetskaya</t>
  </si>
  <si>
    <t>BudÃ«nnovsk</t>
  </si>
  <si>
    <t>Bugulâ€™ma</t>
  </si>
  <si>
    <t>Buguruslan</t>
  </si>
  <si>
    <t>Buinsk</t>
  </si>
  <si>
    <t>Businovo</t>
  </si>
  <si>
    <t>Buturlinovka</t>
  </si>
  <si>
    <t>Kostroma</t>
  </si>
  <si>
    <t>Buy</t>
  </si>
  <si>
    <t>Buynaksk</t>
  </si>
  <si>
    <t>Buzuluk</t>
  </si>
  <si>
    <t>Chapayevsk</t>
  </si>
  <si>
    <t>Chaykovskiy</t>
  </si>
  <si>
    <t>Cheboksary</t>
  </si>
  <si>
    <t>Chegem</t>
  </si>
  <si>
    <t>Chekhov</t>
  </si>
  <si>
    <t>CherÃ«mushki</t>
  </si>
  <si>
    <t>Vologda</t>
  </si>
  <si>
    <t>Cherepovets</t>
  </si>
  <si>
    <t>Karachayevo-Cherkesiya</t>
  </si>
  <si>
    <t>Cherkessk</t>
  </si>
  <si>
    <t>Chernogolovka</t>
  </si>
  <si>
    <t>Chernushka</t>
  </si>
  <si>
    <t>Chernyakhovsk</t>
  </si>
  <si>
    <t>Chernyanka</t>
  </si>
  <si>
    <t>Chishmy</t>
  </si>
  <si>
    <t>Chistopolâ€™</t>
  </si>
  <si>
    <t>Chudovo</t>
  </si>
  <si>
    <t>Chusovoy</t>
  </si>
  <si>
    <t>Dachnoye</t>
  </si>
  <si>
    <t>Dagestanskiye Ogni</t>
  </si>
  <si>
    <t>Jaroslavl</t>
  </si>
  <si>
    <t>Danilov</t>
  </si>
  <si>
    <t>Lipetsk</t>
  </si>
  <si>
    <t>Dankov</t>
  </si>
  <si>
    <t>Davlekanovo</t>
  </si>
  <si>
    <t>Davydkovo</t>
  </si>
  <si>
    <t>Dedovsk</t>
  </si>
  <si>
    <t>Zapadnoye Degunino</t>
  </si>
  <si>
    <t>Derbent</t>
  </si>
  <si>
    <t>Smolensk</t>
  </si>
  <si>
    <t>Desnogorsk</t>
  </si>
  <si>
    <t>Dimitrovgrad</t>
  </si>
  <si>
    <t>Dinskaya</t>
  </si>
  <si>
    <t>Divnoye</t>
  </si>
  <si>
    <t>Dmitrov</t>
  </si>
  <si>
    <t>Dobryanka</t>
  </si>
  <si>
    <t>Dolgoprudnyy</t>
  </si>
  <si>
    <t>Domodedovo</t>
  </si>
  <si>
    <t>Donskoy</t>
  </si>
  <si>
    <t>Donskoye</t>
  </si>
  <si>
    <t>Dorogomilovo</t>
  </si>
  <si>
    <t>Dubna</t>
  </si>
  <si>
    <t>Volgograd</t>
  </si>
  <si>
    <t>Dubovka</t>
  </si>
  <si>
    <t>Dyatâ€™kovo</t>
  </si>
  <si>
    <t>Dyurtyuli</t>
  </si>
  <si>
    <t>Dzerzhinsk</t>
  </si>
  <si>
    <t>Dzerzhinskiy</t>
  </si>
  <si>
    <t>Ekazhevo</t>
  </si>
  <si>
    <t>Elektrogorsk</t>
  </si>
  <si>
    <t>Elektrostalâ€™</t>
  </si>
  <si>
    <t>Elektrougli</t>
  </si>
  <si>
    <t>Kalmykiya</t>
  </si>
  <si>
    <t>Elista</t>
  </si>
  <si>
    <t>Adygeya</t>
  </si>
  <si>
    <t>Enem</t>
  </si>
  <si>
    <t>Engelâ€™s</t>
  </si>
  <si>
    <t>Ezhva</t>
  </si>
  <si>
    <t>Fili</t>
  </si>
  <si>
    <t>Frolovo</t>
  </si>
  <si>
    <t>Fryazevo</t>
  </si>
  <si>
    <t>Fryazino</t>
  </si>
  <si>
    <t>Ivanovo</t>
  </si>
  <si>
    <t>Furmanov</t>
  </si>
  <si>
    <t>Galich</t>
  </si>
  <si>
    <t>Gatchina</t>
  </si>
  <si>
    <t>Gavrilov-Yam</t>
  </si>
  <si>
    <t>Gay</t>
  </si>
  <si>
    <t>Gelendzhik</t>
  </si>
  <si>
    <t>Georgiyevsk</t>
  </si>
  <si>
    <t>Giaginskaya</t>
  </si>
  <si>
    <t>Glazov</t>
  </si>
  <si>
    <t>Golitsyno</t>
  </si>
  <si>
    <t>Golâ€™yanovo</t>
  </si>
  <si>
    <t>Gorelovo</t>
  </si>
  <si>
    <t>Gorodets</t>
  </si>
  <si>
    <t>Gorodishche</t>
  </si>
  <si>
    <t>Goryachevodskiy</t>
  </si>
  <si>
    <t>Goryachiy Klyuch</t>
  </si>
  <si>
    <t>Grazhdanka</t>
  </si>
  <si>
    <t>Gribanovskiy</t>
  </si>
  <si>
    <t>Groznyy</t>
  </si>
  <si>
    <t>Gryazi</t>
  </si>
  <si>
    <t>Gryazovets</t>
  </si>
  <si>
    <t>Gubakha</t>
  </si>
  <si>
    <t>Gubkin</t>
  </si>
  <si>
    <t>Gudermes</t>
  </si>
  <si>
    <t>Gukovo</t>
  </si>
  <si>
    <t>Gulâ€™kevichi</t>
  </si>
  <si>
    <t>Gusev</t>
  </si>
  <si>
    <t>Gusâ€™-Khrustalâ€™nyy</t>
  </si>
  <si>
    <t>Igra</t>
  </si>
  <si>
    <t>Ilâ€™skiy</t>
  </si>
  <si>
    <t>Inozemtsevo</t>
  </si>
  <si>
    <t>Inza</t>
  </si>
  <si>
    <t>Ipatovo</t>
  </si>
  <si>
    <t>Ishimbay</t>
  </si>
  <si>
    <t>Istra</t>
  </si>
  <si>
    <t>Ivanovskoye</t>
  </si>
  <si>
    <t>Ivanteyevka</t>
  </si>
  <si>
    <t>Izberbash</t>
  </si>
  <si>
    <t>Izhevsk</t>
  </si>
  <si>
    <t>Izmaylovo</t>
  </si>
  <si>
    <t>Izobilâ€™nyy</t>
  </si>
  <si>
    <t>Kabanovo</t>
  </si>
  <si>
    <t>Kachkanar</t>
  </si>
  <si>
    <t>Kalach</t>
  </si>
  <si>
    <t>Kalach-na-Donu</t>
  </si>
  <si>
    <t>Korolev</t>
  </si>
  <si>
    <t>Kalininsk</t>
  </si>
  <si>
    <t>Kamensk-Shakhtinskiy</t>
  </si>
  <si>
    <t>Kamyshin</t>
  </si>
  <si>
    <t>Kamyzyak</t>
  </si>
  <si>
    <t>Kanash</t>
  </si>
  <si>
    <t>Kandalaksha</t>
  </si>
  <si>
    <t>Kanevskaya</t>
  </si>
  <si>
    <t>Kantyshevo</t>
  </si>
  <si>
    <t>Kapotnya</t>
  </si>
  <si>
    <t>Karabanovo</t>
  </si>
  <si>
    <t>Karabulak</t>
  </si>
  <si>
    <t>Karachayevsk</t>
  </si>
  <si>
    <t>Karachev</t>
  </si>
  <si>
    <t>Kashin</t>
  </si>
  <si>
    <t>Kashira</t>
  </si>
  <si>
    <t>Rjazan</t>
  </si>
  <si>
    <t>Kasimov</t>
  </si>
  <si>
    <t>Kaspiysk</t>
  </si>
  <si>
    <t>Kastanayevo</t>
  </si>
  <si>
    <t>Katav-Ivanovsk</t>
  </si>
  <si>
    <t>Khadyzhensk</t>
  </si>
  <si>
    <t>Kharabali</t>
  </si>
  <si>
    <t>Khasavyurt</t>
  </si>
  <si>
    <t>Khimki</t>
  </si>
  <si>
    <t>Kholmskiy</t>
  </si>
  <si>
    <t>KhoroshÃ«vo-Mnevniki</t>
  </si>
  <si>
    <t>Khosta</t>
  </si>
  <si>
    <t>Khot'kovo</t>
  </si>
  <si>
    <t>Kimovsk</t>
  </si>
  <si>
    <t>Kimry</t>
  </si>
  <si>
    <t>Kinelâ€™</t>
  </si>
  <si>
    <t>Kinelâ€™-Cherkassy</t>
  </si>
  <si>
    <t>Kineshma</t>
  </si>
  <si>
    <t>Kingisepp</t>
  </si>
  <si>
    <t>Kireyevsk</t>
  </si>
  <si>
    <t>Kirishi</t>
  </si>
  <si>
    <t>Kirov</t>
  </si>
  <si>
    <t>Kirovo-Chepetsk</t>
  </si>
  <si>
    <t>Kirovsk</t>
  </si>
  <si>
    <t>Tambov</t>
  </si>
  <si>
    <t>Kirsanov</t>
  </si>
  <si>
    <t>Kirzhach</t>
  </si>
  <si>
    <t>Kislovodsk</t>
  </si>
  <si>
    <t>Kizel</t>
  </si>
  <si>
    <t>Kizilyurt</t>
  </si>
  <si>
    <t>Kizlyar</t>
  </si>
  <si>
    <t>Klimovsk</t>
  </si>
  <si>
    <t>Klin</t>
  </si>
  <si>
    <t>Klintsy</t>
  </si>
  <si>
    <t>Kokhma</t>
  </si>
  <si>
    <t>Kolâ€™chugino</t>
  </si>
  <si>
    <t>Kolomenskoye</t>
  </si>
  <si>
    <t>Kolomna</t>
  </si>
  <si>
    <t>Kolomyagi</t>
  </si>
  <si>
    <t>Kolpino</t>
  </si>
  <si>
    <t>Kommunar</t>
  </si>
  <si>
    <t>Konakovo</t>
  </si>
  <si>
    <t>Republic of Karelia</t>
  </si>
  <si>
    <t>Kondopoga</t>
  </si>
  <si>
    <t>Kondrovo</t>
  </si>
  <si>
    <t>Konstantinovsk</t>
  </si>
  <si>
    <t>Korenovsk</t>
  </si>
  <si>
    <t>Koryazhma</t>
  </si>
  <si>
    <t>Kosaya Gora</t>
  </si>
  <si>
    <t>Kostomuksha</t>
  </si>
  <si>
    <t>Kotelâ€™nich</t>
  </si>
  <si>
    <t>Kotelâ€™niki</t>
  </si>
  <si>
    <t>Kotelâ€™nikovo</t>
  </si>
  <si>
    <t>Kotlas</t>
  </si>
  <si>
    <t>Kotovo</t>
  </si>
  <si>
    <t>Kotovsk</t>
  </si>
  <si>
    <t>Kovdor</t>
  </si>
  <si>
    <t>Kovrov</t>
  </si>
  <si>
    <t>Mordoviya</t>
  </si>
  <si>
    <t>Kovylkino</t>
  </si>
  <si>
    <t>Kozelâ€™sk</t>
  </si>
  <si>
    <t>Kozeyevo</t>
  </si>
  <si>
    <t>Kozhukhovo</t>
  </si>
  <si>
    <t>Mariy-El</t>
  </si>
  <si>
    <t>Kozâ€™modemâ€™yansk</t>
  </si>
  <si>
    <t>Presnenskiy</t>
  </si>
  <si>
    <t>Krasnoarmeysk</t>
  </si>
  <si>
    <t>Krasnoarmeyskaya</t>
  </si>
  <si>
    <t>Krasnodar</t>
  </si>
  <si>
    <t>Krasnogorsk</t>
  </si>
  <si>
    <t>Krasnogvardeyskoye</t>
  </si>
  <si>
    <t>Krasnokamsk</t>
  </si>
  <si>
    <t>Krasnoufimsk</t>
  </si>
  <si>
    <t>Krasnovishersk</t>
  </si>
  <si>
    <t>Krasnoye Selo</t>
  </si>
  <si>
    <t>BiryulÃ«vo Zapadnoye</t>
  </si>
  <si>
    <t>Krasnyy Sulin</t>
  </si>
  <si>
    <t>Kronshtadt</t>
  </si>
  <si>
    <t>Kropotkin</t>
  </si>
  <si>
    <t>Krymsk</t>
  </si>
  <si>
    <t>Kstovo</t>
  </si>
  <si>
    <t>Kubinka</t>
  </si>
  <si>
    <t>Kudepsta</t>
  </si>
  <si>
    <t>Kudymkar</t>
  </si>
  <si>
    <t>Kukmor</t>
  </si>
  <si>
    <t>Kulebaki</t>
  </si>
  <si>
    <t>Kumertau</t>
  </si>
  <si>
    <t>Kungur</t>
  </si>
  <si>
    <t>Kupchino</t>
  </si>
  <si>
    <t>Kurchaloy</t>
  </si>
  <si>
    <t>Kurchatov</t>
  </si>
  <si>
    <t>Kurganinsk</t>
  </si>
  <si>
    <t>Kurovskoye</t>
  </si>
  <si>
    <t>Kurâ€™yanovo</t>
  </si>
  <si>
    <t>Kusa</t>
  </si>
  <si>
    <t>KushchÃ«vskaya</t>
  </si>
  <si>
    <t>Kushva</t>
  </si>
  <si>
    <t>Kuskovo</t>
  </si>
  <si>
    <t>Kuvandyk</t>
  </si>
  <si>
    <t>Kuzâ€™minki</t>
  </si>
  <si>
    <t>Kuznetsk</t>
  </si>
  <si>
    <t>Dugulubgey</t>
  </si>
  <si>
    <t>Labinsk</t>
  </si>
  <si>
    <t>Lakinsk</t>
  </si>
  <si>
    <t>Lazarevskoye</t>
  </si>
  <si>
    <t>Lebedyanâ€™</t>
  </si>
  <si>
    <t>Lefortovo</t>
  </si>
  <si>
    <t>Yubileyny</t>
  </si>
  <si>
    <t>Leningradskaya</t>
  </si>
  <si>
    <t>Tsaritsyno</t>
  </si>
  <si>
    <t>Leninogorsk</t>
  </si>
  <si>
    <t>Leninsk</t>
  </si>
  <si>
    <t>Leninskiye Gory</t>
  </si>
  <si>
    <t>Leonovo</t>
  </si>
  <si>
    <t>Lermontov</t>
  </si>
  <si>
    <t>Komendantsky aerodrom</t>
  </si>
  <si>
    <t>Levoberezhnaya</t>
  </si>
  <si>
    <t>Lâ€™govskiy</t>
  </si>
  <si>
    <t>Lianozovo</t>
  </si>
  <si>
    <t>Likhobory</t>
  </si>
  <si>
    <t>Likino-Dulevo</t>
  </si>
  <si>
    <t>Liski</t>
  </si>
  <si>
    <t>Orjol</t>
  </si>
  <si>
    <t>Livny</t>
  </si>
  <si>
    <t>Lobnya</t>
  </si>
  <si>
    <t>Lodeynoye Pole</t>
  </si>
  <si>
    <t>Lomonosov</t>
  </si>
  <si>
    <t>Losino-Petrovskiy</t>
  </si>
  <si>
    <t>Luga</t>
  </si>
  <si>
    <t>Lukhovitsy</t>
  </si>
  <si>
    <t>Luzhniki</t>
  </si>
  <si>
    <t>Lyskovo</t>
  </si>
  <si>
    <t>Lysâ€™va</t>
  </si>
  <si>
    <t>Lytkarino</t>
  </si>
  <si>
    <t>Lyubertsy</t>
  </si>
  <si>
    <t>Lyublino</t>
  </si>
  <si>
    <t>Lyudinovo</t>
  </si>
  <si>
    <t>Magnitogorsk</t>
  </si>
  <si>
    <t>Makhachkala</t>
  </si>
  <si>
    <t>Malakhovka</t>
  </si>
  <si>
    <t>Malgobek</t>
  </si>
  <si>
    <t>Maloyaroslavets</t>
  </si>
  <si>
    <t>Yaroslavskiy</t>
  </si>
  <si>
    <t>Manturovo</t>
  </si>
  <si>
    <t>Marâ€™ina Roshcha</t>
  </si>
  <si>
    <t>Marâ€™ino</t>
  </si>
  <si>
    <t>Marks</t>
  </si>
  <si>
    <t>Matveyevskoye</t>
  </si>
  <si>
    <t>Maykop</t>
  </si>
  <si>
    <t>Mednogorsk</t>
  </si>
  <si>
    <t>Medvedevo</t>
  </si>
  <si>
    <t>Medvedovskaya</t>
  </si>
  <si>
    <t>Medvezhâ€™yegorsk</t>
  </si>
  <si>
    <t>Melenki</t>
  </si>
  <si>
    <t>Meleuz</t>
  </si>
  <si>
    <t>Mendeleyevsk</t>
  </si>
  <si>
    <t>Menzelinsk</t>
  </si>
  <si>
    <t>Metallostroy</t>
  </si>
  <si>
    <t>Michurinsk</t>
  </si>
  <si>
    <t>Mikhalkovo</t>
  </si>
  <si>
    <t>Mikhaylovka</t>
  </si>
  <si>
    <t>Millerovo</t>
  </si>
  <si>
    <t>Mineralnye Vody</t>
  </si>
  <si>
    <t>Monchegorsk</t>
  </si>
  <si>
    <t>Monino</t>
  </si>
  <si>
    <t>Morozovsk</t>
  </si>
  <si>
    <t>Morshansk</t>
  </si>
  <si>
    <t>Mostovskoy</t>
  </si>
  <si>
    <t>Mozdok</t>
  </si>
  <si>
    <t>Mozhaysk</t>
  </si>
  <si>
    <t>Mozhga</t>
  </si>
  <si>
    <t>Mtsensk</t>
  </si>
  <si>
    <t>Murom</t>
  </si>
  <si>
    <t>Mytishchi</t>
  </si>
  <si>
    <t>Naberezhnyye Chelny</t>
  </si>
  <si>
    <t>Nakhabino</t>
  </si>
  <si>
    <t>Nalâ€™chik</t>
  </si>
  <si>
    <t>Naro-Fominsk</t>
  </si>
  <si>
    <t>Nartkala</t>
  </si>
  <si>
    <t>Nenetskiy Avtonomnyy Okrug</t>
  </si>
  <si>
    <t>Nar'yan-Mar</t>
  </si>
  <si>
    <t>Navashino</t>
  </si>
  <si>
    <t>Nazranâ€™</t>
  </si>
  <si>
    <t>Neftegorsk</t>
  </si>
  <si>
    <t>Neftekamsk</t>
  </si>
  <si>
    <t>Nelidovo</t>
  </si>
  <si>
    <t>Nerekhta</t>
  </si>
  <si>
    <t>Nesterovskaya</t>
  </si>
  <si>
    <t>Pskov</t>
  </si>
  <si>
    <t>Nevelâ€™</t>
  </si>
  <si>
    <t>Nevinnomyssk</t>
  </si>
  <si>
    <t>Nezlobnaya</t>
  </si>
  <si>
    <t>Nikelâ€™</t>
  </si>
  <si>
    <t>Nikolayevsk</t>
  </si>
  <si>
    <t>Nikolâ€™sk</t>
  </si>
  <si>
    <t>Nikolâ€™skoye</t>
  </si>
  <si>
    <t>Nikulino</t>
  </si>
  <si>
    <t>Nizhnekamsk</t>
  </si>
  <si>
    <t>Nizhniy Lomov</t>
  </si>
  <si>
    <t>Nizhniy Novgorod</t>
  </si>
  <si>
    <t>Nizhniy Tagil</t>
  </si>
  <si>
    <t>Nizhnyaya Tura</t>
  </si>
  <si>
    <t>Noginsk</t>
  </si>
  <si>
    <t>Novaya Derevnya</t>
  </si>
  <si>
    <t>Novaya Usmanâ€™</t>
  </si>
  <si>
    <t>Velikiy Novgorod</t>
  </si>
  <si>
    <t>Novoaleksandrovsk</t>
  </si>
  <si>
    <t>Novoanninskiy</t>
  </si>
  <si>
    <t>Novocheboksarsk</t>
  </si>
  <si>
    <t>Novocherkassk</t>
  </si>
  <si>
    <t>Novodvinsk</t>
  </si>
  <si>
    <t>Novogireyevo</t>
  </si>
  <si>
    <t>Novokhovrino</t>
  </si>
  <si>
    <t>Novokubansk</t>
  </si>
  <si>
    <t>Novokuybyshevsk</t>
  </si>
  <si>
    <t>Novokuzâ€™minki</t>
  </si>
  <si>
    <t>Novomichurinsk</t>
  </si>
  <si>
    <t>Novomoskovsk</t>
  </si>
  <si>
    <t>Novopavlovsk</t>
  </si>
  <si>
    <t>Novopokrovskaya</t>
  </si>
  <si>
    <t>Novorossiysk</t>
  </si>
  <si>
    <t>Novoshakhtinsk</t>
  </si>
  <si>
    <t>Novotitarovskaya</t>
  </si>
  <si>
    <t>Novotroitsk</t>
  </si>
  <si>
    <t>Novoulâ€™yanovsk</t>
  </si>
  <si>
    <t>Novouzensk</t>
  </si>
  <si>
    <t>Novovoronezh</t>
  </si>
  <si>
    <t>Novozybkov</t>
  </si>
  <si>
    <t>Novyye CherÃ«mushki</t>
  </si>
  <si>
    <t>Novyye Kuzâ€™minki</t>
  </si>
  <si>
    <t>Novyy Oskol</t>
  </si>
  <si>
    <t>Nurlat</t>
  </si>
  <si>
    <t>Nyandoma</t>
  </si>
  <si>
    <t>Nytva</t>
  </si>
  <si>
    <t>Obninsk</t>
  </si>
  <si>
    <t>Ochakovo-Matveyevskoye</t>
  </si>
  <si>
    <t>OchÃ«r</t>
  </si>
  <si>
    <t>Odintsovo</t>
  </si>
  <si>
    <t>Oktyabrâ€™skiy</t>
  </si>
  <si>
    <t>Tsotsin-Yurt</t>
  </si>
  <si>
    <t>Olenegorsk</t>
  </si>
  <si>
    <t>Omutninsk</t>
  </si>
  <si>
    <t>Onega</t>
  </si>
  <si>
    <t>Ordzhonikidzevskaya</t>
  </si>
  <si>
    <t>Orekhovo-Borisovo Severnoye</t>
  </si>
  <si>
    <t>Orekhovo-Zuyevo</t>
  </si>
  <si>
    <t>OrÃ«l</t>
  </si>
  <si>
    <t>Orlovskiy</t>
  </si>
  <si>
    <t>Orsk</t>
  </si>
  <si>
    <t>Osa</t>
  </si>
  <si>
    <t>Ostankinskiy</t>
  </si>
  <si>
    <t>Ostashkov</t>
  </si>
  <si>
    <t>Ostrogozhsk</t>
  </si>
  <si>
    <t>Ostrov</t>
  </si>
  <si>
    <t>Otradnaya</t>
  </si>
  <si>
    <t>Otradnoye</t>
  </si>
  <si>
    <t>Otradnyy</t>
  </si>
  <si>
    <t>Ozerki</t>
  </si>
  <si>
    <t>OzÃ«ry</t>
  </si>
  <si>
    <t>Pallasovka</t>
  </si>
  <si>
    <t>Pashkovskiy</t>
  </si>
  <si>
    <t>Pavlovsk</t>
  </si>
  <si>
    <t>Pavlovskaya</t>
  </si>
  <si>
    <t>Pavlovskiy Posad</t>
  </si>
  <si>
    <t>Pechora</t>
  </si>
  <si>
    <t>Novo-Peredelkino</t>
  </si>
  <si>
    <t>Pereslavlâ€™-Zalesskiy</t>
  </si>
  <si>
    <t>Perovo</t>
  </si>
  <si>
    <t>Pervouralâ€™sk</t>
  </si>
  <si>
    <t>Pestovo</t>
  </si>
  <si>
    <t>Peterhof</t>
  </si>
  <si>
    <t>Petrodvorets</t>
  </si>
  <si>
    <t>Petrovsk</t>
  </si>
  <si>
    <t>Petrovskaya</t>
  </si>
  <si>
    <t>Petrozavodsk</t>
  </si>
  <si>
    <t>Petushki</t>
  </si>
  <si>
    <t>PikalÃ«vo</t>
  </si>
  <si>
    <t>Plavsk</t>
  </si>
  <si>
    <t>Ryazanskiy</t>
  </si>
  <si>
    <t>Pochep</t>
  </si>
  <si>
    <t>Podolâ€™sk</t>
  </si>
  <si>
    <t>Podporozhâ€™ye</t>
  </si>
  <si>
    <t>Pokhvistnevo</t>
  </si>
  <si>
    <t>Pokrov</t>
  </si>
  <si>
    <t>Pokrovskoye-StreshnÃ«vo</t>
  </si>
  <si>
    <t>Polyarnyy</t>
  </si>
  <si>
    <t>Polyarnyye Zori</t>
  </si>
  <si>
    <t>Kotlovka</t>
  </si>
  <si>
    <t>Povorino</t>
  </si>
  <si>
    <t>Pridonskoy</t>
  </si>
  <si>
    <t>Primorsko-Akhtarsk</t>
  </si>
  <si>
    <t>PriozÃ«rsk</t>
  </si>
  <si>
    <t>Privolzhsk</t>
  </si>
  <si>
    <t>Privolzhskiy</t>
  </si>
  <si>
    <t>Priyutovo</t>
  </si>
  <si>
    <t>Prokhladnyy</t>
  </si>
  <si>
    <t>Proletarsk</t>
  </si>
  <si>
    <t>Protvino</t>
  </si>
  <si>
    <t>Pugachev</t>
  </si>
  <si>
    <t>Pushchino</t>
  </si>
  <si>
    <t>Pushkin</t>
  </si>
  <si>
    <t>Pushkino</t>
  </si>
  <si>
    <t>Pyatigorsk</t>
  </si>
  <si>
    <t>Ramenki</t>
  </si>
  <si>
    <t>Rasskazovo</t>
  </si>
  <si>
    <t>Rayevskiy</t>
  </si>
  <si>
    <t>Razumnoye</t>
  </si>
  <si>
    <t>Reutov</t>
  </si>
  <si>
    <t>Revda</t>
  </si>
  <si>
    <t>Rodniki</t>
  </si>
  <si>
    <t>Roshalâ€™</t>
  </si>
  <si>
    <t>Roslavlâ€™</t>
  </si>
  <si>
    <t>Rossoshâ€™</t>
  </si>
  <si>
    <t>Rostokino</t>
  </si>
  <si>
    <t>Rostov-na-Donu</t>
  </si>
  <si>
    <t>Rtishchevo</t>
  </si>
  <si>
    <t>RublÃ«vo</t>
  </si>
  <si>
    <t>Ruzayevka</t>
  </si>
  <si>
    <t>Ryazanâ€™</t>
  </si>
  <si>
    <t>Ryazhsk</t>
  </si>
  <si>
    <t>Rybatskoye</t>
  </si>
  <si>
    <t>Rybinsk</t>
  </si>
  <si>
    <t>Rybnoye</t>
  </si>
  <si>
    <t>Rzhev</t>
  </si>
  <si>
    <t>Safonovo</t>
  </si>
  <si>
    <t>Salavat</t>
  </si>
  <si>
    <t>Salâ€™sk</t>
  </si>
  <si>
    <t>Saraktash</t>
  </si>
  <si>
    <t>Saransk</t>
  </si>
  <si>
    <t>Sarapul</t>
  </si>
  <si>
    <t>Sarov</t>
  </si>
  <si>
    <t>Satka</t>
  </si>
  <si>
    <t>Segezha</t>
  </si>
  <si>
    <t>Selâ€™tso</t>
  </si>
  <si>
    <t>SemÃ«nov</t>
  </si>
  <si>
    <t>SemÃ«novskoye</t>
  </si>
  <si>
    <t>Semikarakorsk</t>
  </si>
  <si>
    <t>Semiluki</t>
  </si>
  <si>
    <t>Serdobsk</t>
  </si>
  <si>
    <t>Sergach</t>
  </si>
  <si>
    <t>Sergiyev Posad</t>
  </si>
  <si>
    <t>Serpukhov</t>
  </si>
  <si>
    <t>Sertolovo</t>
  </si>
  <si>
    <t>Sestroretsk</t>
  </si>
  <si>
    <t>Setunâ€™</t>
  </si>
  <si>
    <t>Severnyy</t>
  </si>
  <si>
    <t>Severodvinsk</t>
  </si>
  <si>
    <t>Severomorsk</t>
  </si>
  <si>
    <t>Severouralâ€™sk</t>
  </si>
  <si>
    <t>Severo-Zadonsk</t>
  </si>
  <si>
    <t>Severskaya</t>
  </si>
  <si>
    <t>Shakhty</t>
  </si>
  <si>
    <t>Shakhunâ€™ya</t>
  </si>
  <si>
    <t>Shali</t>
  </si>
  <si>
    <t>Sharâ€™ya</t>
  </si>
  <si>
    <t>Shatura</t>
  </si>
  <si>
    <t>ShchÃ«kino</t>
  </si>
  <si>
    <t>Shchelkovo</t>
  </si>
  <si>
    <t>Shcherbinka</t>
  </si>
  <si>
    <t>Shchigry</t>
  </si>
  <si>
    <t>Shchukino</t>
  </si>
  <si>
    <t>Shebekino</t>
  </si>
  <si>
    <t>Sheksna</t>
  </si>
  <si>
    <t>Shilovo</t>
  </si>
  <si>
    <t>Mikhaylovsk</t>
  </si>
  <si>
    <t>Shumerlya</t>
  </si>
  <si>
    <t>Shushary</t>
  </si>
  <si>
    <t>Shuya</t>
  </si>
  <si>
    <t>Sibay</t>
  </si>
  <si>
    <t>Sim</t>
  </si>
  <si>
    <t>Skhodnya</t>
  </si>
  <si>
    <t>Skopin</t>
  </si>
  <si>
    <t>Slantsy</t>
  </si>
  <si>
    <t>Slavyansk-na-Kubani</t>
  </si>
  <si>
    <t>Slobodka</t>
  </si>
  <si>
    <t>Slobodskoy</t>
  </si>
  <si>
    <t>Sobinka</t>
  </si>
  <si>
    <t>Sochi</t>
  </si>
  <si>
    <t>Sofrino</t>
  </si>
  <si>
    <t>Sokol</t>
  </si>
  <si>
    <t>Sokolâ€™niki</t>
  </si>
  <si>
    <t>Solikamsk</t>
  </si>
  <si>
    <t>Solâ€™-Iletsk</t>
  </si>
  <si>
    <t>Solnechnogorsk</t>
  </si>
  <si>
    <t>Solntsevo</t>
  </si>
  <si>
    <t>Sorochinsk</t>
  </si>
  <si>
    <t>Sortavala</t>
  </si>
  <si>
    <t>Sosnogorsk</t>
  </si>
  <si>
    <t>Sosnovaya Polyana</t>
  </si>
  <si>
    <t>Sosnovyy Bor</t>
  </si>
  <si>
    <t>Sovetsk</t>
  </si>
  <si>
    <t>Staraya Derevnya</t>
  </si>
  <si>
    <t>Staraya Kupavna</t>
  </si>
  <si>
    <t>Staraya Russa</t>
  </si>
  <si>
    <t>Starodub</t>
  </si>
  <si>
    <t>Starominskaya</t>
  </si>
  <si>
    <t>Staroshcherbinovskaya</t>
  </si>
  <si>
    <t>Staryy Oskol</t>
  </si>
  <si>
    <t>Stavropolâ€™</t>
  </si>
  <si>
    <t>Sterlitamak</t>
  </si>
  <si>
    <t>Strogino</t>
  </si>
  <si>
    <t>Stroitelâ€™</t>
  </si>
  <si>
    <t>Strunino</t>
  </si>
  <si>
    <t>Stupino</t>
  </si>
  <si>
    <t>Sukhinichi</t>
  </si>
  <si>
    <t>Surkhakhi</t>
  </si>
  <si>
    <t>Surovikino</t>
  </si>
  <si>
    <t>Suvorov</t>
  </si>
  <si>
    <t>Suvorovskaya</t>
  </si>
  <si>
    <t>Svetlograd</t>
  </si>
  <si>
    <t>Svetlyy</t>
  </si>
  <si>
    <t>Svetogorsk</t>
  </si>
  <si>
    <t>Sviblovo</t>
  </si>
  <si>
    <t>Svobody</t>
  </si>
  <si>
    <t>Syktyvkar</t>
  </si>
  <si>
    <t>Syzranâ€™</t>
  </si>
  <si>
    <t>Taganskiy</t>
  </si>
  <si>
    <t>Taganrog</t>
  </si>
  <si>
    <t>Agidelâ€™</t>
  </si>
  <si>
    <t>Tbilisskaya</t>
  </si>
  <si>
    <t>Tekstilâ€™shchiki</t>
  </si>
  <si>
    <t>Temryuk</t>
  </si>
  <si>
    <t>Tyoply Stan</t>
  </si>
  <si>
    <t>Terek</t>
  </si>
  <si>
    <t>Teykovo</t>
  </si>
  <si>
    <t>Tikhoretsk</t>
  </si>
  <si>
    <t>Tikhvin</t>
  </si>
  <si>
    <t>TimashÃ«vsk</t>
  </si>
  <si>
    <t>Tolâ€™yatti</t>
  </si>
  <si>
    <t>Tomilino</t>
  </si>
  <si>
    <t>Torzhok</t>
  </si>
  <si>
    <t>Tosno</t>
  </si>
  <si>
    <t>Troitskaya</t>
  </si>
  <si>
    <t>TroparÃ«vo</t>
  </si>
  <si>
    <t>Trubchevsk</t>
  </si>
  <si>
    <t>Tsimlyansk</t>
  </si>
  <si>
    <t>Tuapse</t>
  </si>
  <si>
    <t>Tuchkovo</t>
  </si>
  <si>
    <t>Tutayev</t>
  </si>
  <si>
    <t>Tuymazy</t>
  </si>
  <si>
    <t>Tver</t>
  </si>
  <si>
    <t>Tyrnyauz</t>
  </si>
  <si>
    <t>Uchaly</t>
  </si>
  <si>
    <t>Uchkeken</t>
  </si>
  <si>
    <t>Ufa</t>
  </si>
  <si>
    <t>Uglich</t>
  </si>
  <si>
    <t>Ukhta</t>
  </si>
  <si>
    <t>Unecha</t>
  </si>
  <si>
    <t>Uritsk</t>
  </si>
  <si>
    <t>Urus-Martan</t>
  </si>
  <si>
    <t>Uryupinsk</t>
  </si>
  <si>
    <t>Usmanâ€™</t>
  </si>
  <si>
    <t>Ustâ€™-Dzheguta</t>
  </si>
  <si>
    <t>Ustâ€™-Katav</t>
  </si>
  <si>
    <t>Ustâ€™-Labinsk</t>
  </si>
  <si>
    <t>Uva</t>
  </si>
  <si>
    <t>Uvarovo</t>
  </si>
  <si>
    <t>Uzlovaya</t>
  </si>
  <si>
    <t>Vagonoremont</t>
  </si>
  <si>
    <t>Valday</t>
  </si>
  <si>
    <t>Valuyki</t>
  </si>
  <si>
    <t>Vatutino</t>
  </si>
  <si>
    <t>Velikiye Luki</t>
  </si>
  <si>
    <t>Velikiy Ustyug</t>
  </si>
  <si>
    <t>Velâ€™sk</t>
  </si>
  <si>
    <t>VenÃ«v</t>
  </si>
  <si>
    <t>Vereshchagino</t>
  </si>
  <si>
    <t>Veshnyaki</t>
  </si>
  <si>
    <t>Vichuga</t>
  </si>
  <si>
    <t>Vidnoye</t>
  </si>
  <si>
    <t>Vladikavkaz</t>
  </si>
  <si>
    <t>Novovladykino</t>
  </si>
  <si>
    <t>Volgodonsk</t>
  </si>
  <si>
    <t>Volgorechensk</t>
  </si>
  <si>
    <t>Nagornyy</t>
  </si>
  <si>
    <t>Volkhov</t>
  </si>
  <si>
    <t>Volokolamsk</t>
  </si>
  <si>
    <t>Volâ€™sk</t>
  </si>
  <si>
    <t>Volzhsk</t>
  </si>
  <si>
    <t>Volzhskiy</t>
  </si>
  <si>
    <t>Vorobâ€™yovo</t>
  </si>
  <si>
    <t>Altufâ€™yevskiy</t>
  </si>
  <si>
    <t>Voronezh</t>
  </si>
  <si>
    <t>Voskresensk</t>
  </si>
  <si>
    <t>Vostryakovo</t>
  </si>
  <si>
    <t>Votkinsk</t>
  </si>
  <si>
    <t>Vsevolozhsk</t>
  </si>
  <si>
    <t>Vyatskiye Polyany</t>
  </si>
  <si>
    <t>Vyazâ€™ma</t>
  </si>
  <si>
    <t>Vyazniki</t>
  </si>
  <si>
    <t>Vyborg</t>
  </si>
  <si>
    <t>Vykhino-Zhulebino</t>
  </si>
  <si>
    <t>Vyksa</t>
  </si>
  <si>
    <t>Vyselki</t>
  </si>
  <si>
    <t>Vyshniy VolochÃ«k</t>
  </si>
  <si>
    <t>Yablonovskiy</t>
  </si>
  <si>
    <t>Yagry</t>
  </si>
  <si>
    <t>Yanaul</t>
  </si>
  <si>
    <t>Yaransk</t>
  </si>
  <si>
    <t>Yaroslavl</t>
  </si>
  <si>
    <t>Yartsevo</t>
  </si>
  <si>
    <t>Yasenevo</t>
  </si>
  <si>
    <t>Yasnogorsk</t>
  </si>
  <si>
    <t>Yasnyy</t>
  </si>
  <si>
    <t>Yefremov</t>
  </si>
  <si>
    <t>Yegorlykskaya</t>
  </si>
  <si>
    <t>Yegorâ€™yevsk</t>
  </si>
  <si>
    <t>Yelabuga</t>
  </si>
  <si>
    <t>Yelanâ€™</t>
  </si>
  <si>
    <t>Yelets</t>
  </si>
  <si>
    <t>Yelizavetinskaya</t>
  </si>
  <si>
    <t>Yemva</t>
  </si>
  <si>
    <t>Yershov</t>
  </si>
  <si>
    <t>Yessentuki</t>
  </si>
  <si>
    <t>Yessentukskaya</t>
  </si>
  <si>
    <t>Yeysk</t>
  </si>
  <si>
    <t>Yoshkar-Ola</t>
  </si>
  <si>
    <t>Yurâ€™yev-Polâ€™skiy</t>
  </si>
  <si>
    <t>Zainsk</t>
  </si>
  <si>
    <t>Zamoskvorechâ€™ye</t>
  </si>
  <si>
    <t>Zapolyarnyy</t>
  </si>
  <si>
    <t>Zaraysk</t>
  </si>
  <si>
    <t>Zavolzhâ€™ye</t>
  </si>
  <si>
    <t>Zelenchukskaya</t>
  </si>
  <si>
    <t>Zelenodolsk</t>
  </si>
  <si>
    <t>Zelenograd</t>
  </si>
  <si>
    <t>Zelenokumsk</t>
  </si>
  <si>
    <t>Zernograd</t>
  </si>
  <si>
    <t>Zheleznodorozhnyy</t>
  </si>
  <si>
    <t>Zheleznovodsk</t>
  </si>
  <si>
    <t>Zherdevka</t>
  </si>
  <si>
    <t>Zhigulevsk</t>
  </si>
  <si>
    <t>Zhirnovsk</t>
  </si>
  <si>
    <t>Zhukovka</t>
  </si>
  <si>
    <t>Zhukovskiy</t>
  </si>
  <si>
    <t>Zhulebino</t>
  </si>
  <si>
    <t>Zimovniki</t>
  </si>
  <si>
    <t>Zlatoust</t>
  </si>
  <si>
    <t>Zvenigorod</t>
  </si>
  <si>
    <t>Zverevo</t>
  </si>
  <si>
    <t>Zyablikovo</t>
  </si>
  <si>
    <t>Zyuzino</t>
  </si>
  <si>
    <t>Sasovo</t>
  </si>
  <si>
    <t>Sosnovka</t>
  </si>
  <si>
    <t>Udomlya</t>
  </si>
  <si>
    <t>Central Serbia</t>
  </si>
  <si>
    <t>Serbia</t>
  </si>
  <si>
    <t>Knjazevac</t>
  </si>
  <si>
    <t>Vojvodina</t>
  </si>
  <si>
    <t>Apatin</t>
  </si>
  <si>
    <t>BaÄka Palanka</t>
  </si>
  <si>
    <t>BaÄka Topola</t>
  </si>
  <si>
    <t>Novi Sad</t>
  </si>
  <si>
    <t>Ruma</t>
  </si>
  <si>
    <t>Å abac</t>
  </si>
  <si>
    <t>Sombor</t>
  </si>
  <si>
    <t>Sremska Mitrovica</t>
  </si>
  <si>
    <t>Subotica</t>
  </si>
  <si>
    <t>UÅ¾ice</t>
  </si>
  <si>
    <t>Valjevo</t>
  </si>
  <si>
    <t>Vrbas</t>
  </si>
  <si>
    <t>AranÄ‘elovac</t>
  </si>
  <si>
    <t>BeÄej</t>
  </si>
  <si>
    <t>Belgrade</t>
  </si>
  <si>
    <t>ÄŒaÄak</t>
  </si>
  <si>
    <t>Ä†uprija</t>
  </si>
  <si>
    <t>Gornji Milanovac</t>
  </si>
  <si>
    <t>InÄ‘ija</t>
  </si>
  <si>
    <t>Jagodina</t>
  </si>
  <si>
    <t>Kikinda</t>
  </si>
  <si>
    <t>Kragujevac</t>
  </si>
  <si>
    <t>Kraljevo</t>
  </si>
  <si>
    <t>KruÅ¡evac</t>
  </si>
  <si>
    <t>Lazarevac</t>
  </si>
  <si>
    <t>Leskovac</t>
  </si>
  <si>
    <t>Negotin</t>
  </si>
  <si>
    <t>NiÅ¡</t>
  </si>
  <si>
    <t>Nova Pazova</t>
  </si>
  <si>
    <t>Novi Pazar</t>
  </si>
  <si>
    <t>Obrenovac</t>
  </si>
  <si>
    <t>PanÄevo</t>
  </si>
  <si>
    <t>Pirot</t>
  </si>
  <si>
    <t>PoÅ¾arevac</t>
  </si>
  <si>
    <t>Prokuplje</t>
  </si>
  <si>
    <t>Senta</t>
  </si>
  <si>
    <t>Smederevo</t>
  </si>
  <si>
    <t>Smederevska Palanka</t>
  </si>
  <si>
    <t>SremÄica</t>
  </si>
  <si>
    <t>Stara Pazova</t>
  </si>
  <si>
    <t>Trstenik</t>
  </si>
  <si>
    <t>Vranje</t>
  </si>
  <si>
    <t>VrÅ¡ac</t>
  </si>
  <si>
    <t>ZajeÄar</t>
  </si>
  <si>
    <t>Zemun</t>
  </si>
  <si>
    <t>Zrenjanin</t>
  </si>
  <si>
    <t>BucureÅŸti</t>
  </si>
  <si>
    <t>Romania</t>
  </si>
  <si>
    <t>Sector 6</t>
  </si>
  <si>
    <t>Sector 5</t>
  </si>
  <si>
    <t>Sector 4</t>
  </si>
  <si>
    <t>Sector 3</t>
  </si>
  <si>
    <t>Sector 2</t>
  </si>
  <si>
    <t>Sector 1</t>
  </si>
  <si>
    <t>IalomiÅ£a</t>
  </si>
  <si>
    <t>Slobozia</t>
  </si>
  <si>
    <t>MureÅŸ</t>
  </si>
  <si>
    <t>SighiÈ™oara</t>
  </si>
  <si>
    <t>ArgeÅŸ</t>
  </si>
  <si>
    <t>Mioveni</t>
  </si>
  <si>
    <t>IaÅŸi</t>
  </si>
  <si>
    <t>PaÅŸcani</t>
  </si>
  <si>
    <t>Satu Mare</t>
  </si>
  <si>
    <t>Baia Mare</t>
  </si>
  <si>
    <t>Vrancea</t>
  </si>
  <si>
    <t>Adjud</t>
  </si>
  <si>
    <t>Alba</t>
  </si>
  <si>
    <t>Aiud</t>
  </si>
  <si>
    <t>Alba Iulia</t>
  </si>
  <si>
    <t>Teleorman</t>
  </si>
  <si>
    <t>Arad</t>
  </si>
  <si>
    <t>BacÄƒu</t>
  </si>
  <si>
    <t>MaramureÅŸ</t>
  </si>
  <si>
    <t>Baia Sprie</t>
  </si>
  <si>
    <t>Prahova</t>
  </si>
  <si>
    <t>BÄƒicoi</t>
  </si>
  <si>
    <t>Dolj</t>
  </si>
  <si>
    <t>BÄƒileÅŸti</t>
  </si>
  <si>
    <t>Olt</t>
  </si>
  <si>
    <t>BalÅŸ</t>
  </si>
  <si>
    <t>Vaslui</t>
  </si>
  <si>
    <t>BÃ¢rlad</t>
  </si>
  <si>
    <t>BistriÅ£a-NÄƒsÄƒud</t>
  </si>
  <si>
    <t>BistriÅ£a</t>
  </si>
  <si>
    <t>Blaj</t>
  </si>
  <si>
    <t>CaraÅŸ-Severin</t>
  </si>
  <si>
    <t>BocÅŸa</t>
  </si>
  <si>
    <t>BorÅŸa</t>
  </si>
  <si>
    <t>BotoÅŸani</t>
  </si>
  <si>
    <t>Hunedoara</t>
  </si>
  <si>
    <t>Brad</t>
  </si>
  <si>
    <t>BrÄƒila</t>
  </si>
  <si>
    <t>BraÅŸov</t>
  </si>
  <si>
    <t>Breaza</t>
  </si>
  <si>
    <t>Bucharest</t>
  </si>
  <si>
    <t>Ilfov</t>
  </si>
  <si>
    <t>Buftea</t>
  </si>
  <si>
    <t>BuhuÅŸi</t>
  </si>
  <si>
    <t>BuzÄƒu</t>
  </si>
  <si>
    <t>Calafat</t>
  </si>
  <si>
    <t>Caracal</t>
  </si>
  <si>
    <t>CaransebeÅŸ</t>
  </si>
  <si>
    <t>Carei</t>
  </si>
  <si>
    <t>ConstanÈ›a</t>
  </si>
  <si>
    <t>CernavodÄƒ</t>
  </si>
  <si>
    <t>Cluj</t>
  </si>
  <si>
    <t>CÃ¢mpia Turzii</t>
  </si>
  <si>
    <t>CÃ¢mpina</t>
  </si>
  <si>
    <t>Suceava</t>
  </si>
  <si>
    <t>CÃ¢mpulung Moldovenesc</t>
  </si>
  <si>
    <t>Sibiu</t>
  </si>
  <si>
    <t>CisnÄƒdie</t>
  </si>
  <si>
    <t>Cluj-Napoca</t>
  </si>
  <si>
    <t>Codlea</t>
  </si>
  <si>
    <t>ComÄƒneÅŸti</t>
  </si>
  <si>
    <t>ConstanÅ£a</t>
  </si>
  <si>
    <t>Corabia</t>
  </si>
  <si>
    <t>Craiova</t>
  </si>
  <si>
    <t>Cugir</t>
  </si>
  <si>
    <t>Curtea de ArgeÅŸ</t>
  </si>
  <si>
    <t>Dej</t>
  </si>
  <si>
    <t>Deva</t>
  </si>
  <si>
    <t>Dorohoi</t>
  </si>
  <si>
    <t>VÃ¢lcea</t>
  </si>
  <si>
    <t>DrÄƒgÄƒÅŸani</t>
  </si>
  <si>
    <t>MehedinÅ£i</t>
  </si>
  <si>
    <t>Drobeta-Turnu Severin</t>
  </si>
  <si>
    <t>FÄƒgÄƒraÈ™</t>
  </si>
  <si>
    <t>FÄƒlticeni</t>
  </si>
  <si>
    <t>FeteÅŸti</t>
  </si>
  <si>
    <t>FeteÈ™ti-GarÄƒ</t>
  </si>
  <si>
    <t>FiliaÅŸi</t>
  </si>
  <si>
    <t>FocÈ™ani</t>
  </si>
  <si>
    <t>DÃ¢mboviÅ£a</t>
  </si>
  <si>
    <t>GÄƒeÅŸti</t>
  </si>
  <si>
    <t>GalaÅ£i</t>
  </si>
  <si>
    <t>Harghita</t>
  </si>
  <si>
    <t>Gheorgheni</t>
  </si>
  <si>
    <t>Gherla</t>
  </si>
  <si>
    <t>Giurgiu</t>
  </si>
  <si>
    <t>Gura Humorului</t>
  </si>
  <si>
    <t>HuÅŸi</t>
  </si>
  <si>
    <t>LuduÅŸ</t>
  </si>
  <si>
    <t>TimiÅŸ</t>
  </si>
  <si>
    <t>Lugoj</t>
  </si>
  <si>
    <t>Lupeni</t>
  </si>
  <si>
    <t>Mangalia</t>
  </si>
  <si>
    <t>Medgidia</t>
  </si>
  <si>
    <t>MediaÅŸ</t>
  </si>
  <si>
    <t>Miercurea-Ciuc</t>
  </si>
  <si>
    <t>Mizil</t>
  </si>
  <si>
    <t>MoineÅŸti</t>
  </si>
  <si>
    <t>Moreni</t>
  </si>
  <si>
    <t>Gorj</t>
  </si>
  <si>
    <t>Motru</t>
  </si>
  <si>
    <t>NÄƒvodari</t>
  </si>
  <si>
    <t>Ocna MureÅŸ</t>
  </si>
  <si>
    <t>Odorheiu Secuiesc</t>
  </si>
  <si>
    <t>CÄƒlÄƒraÅŸi</t>
  </si>
  <si>
    <t>OlteniÅ£a</t>
  </si>
  <si>
    <t>Bihor</t>
  </si>
  <si>
    <t>Oradea</t>
  </si>
  <si>
    <t>OrÄƒÅŸtie</t>
  </si>
  <si>
    <t>Pantelimon</t>
  </si>
  <si>
    <t>Petrila</t>
  </si>
  <si>
    <t>PetroÅŸani</t>
  </si>
  <si>
    <t>NeamÅ£</t>
  </si>
  <si>
    <t>Piatra NeamÅ£</t>
  </si>
  <si>
    <t>PiteÅŸti</t>
  </si>
  <si>
    <t>PloieÅŸti</t>
  </si>
  <si>
    <t>PopeÅŸti-Leordeni</t>
  </si>
  <si>
    <t>RÄƒdÄƒuÈ›i</t>
  </si>
  <si>
    <t>Reghin-Sat</t>
  </si>
  <si>
    <t>ReÅŸiÅ£a</t>
  </si>
  <si>
    <t>RÃ¢mnicu SÄƒrat</t>
  </si>
  <si>
    <t>RÃ¢mnicu VÃ¢lcea</t>
  </si>
  <si>
    <t>RÃ¢ÅŸnov</t>
  </si>
  <si>
    <t>Roman</t>
  </si>
  <si>
    <t>RoÈ™iorii de Vede</t>
  </si>
  <si>
    <t>SÄƒcele</t>
  </si>
  <si>
    <t>Salonta</t>
  </si>
  <si>
    <t>SebeÅŸ</t>
  </si>
  <si>
    <t>Covasna</t>
  </si>
  <si>
    <t>SfÃ¢ntu-Gheorghe</t>
  </si>
  <si>
    <t>Sighetu MarmaÅ£iei</t>
  </si>
  <si>
    <t>SÄƒlaj</t>
  </si>
  <si>
    <t>Åžimleu Silvaniei</t>
  </si>
  <si>
    <t>Slatina</t>
  </si>
  <si>
    <t>Tecuci</t>
  </si>
  <si>
    <t>TimiÅŸoara</t>
  </si>
  <si>
    <t>TÃ¢rgoviÅŸte</t>
  </si>
  <si>
    <t>TÃ¢rgu Jiu</t>
  </si>
  <si>
    <t>TÃ¢rgu-MureÅŸ</t>
  </si>
  <si>
    <t>TÃ¢rgu NeamÅ£</t>
  </si>
  <si>
    <t>TÃ¢rgu Secuiesc</t>
  </si>
  <si>
    <t>TÃ¢rnÄƒveni</t>
  </si>
  <si>
    <t>Tulcea</t>
  </si>
  <si>
    <t>Turda</t>
  </si>
  <si>
    <t>Turnu MÄƒgurele</t>
  </si>
  <si>
    <t>Urziceni</t>
  </si>
  <si>
    <t>Vatra Dornei</t>
  </si>
  <si>
    <t>ViÅŸeu de Sus</t>
  </si>
  <si>
    <t>Voluntari</t>
  </si>
  <si>
    <t>Vulcan</t>
  </si>
  <si>
    <t>ZalÄƒu</t>
  </si>
  <si>
    <t>ZÄƒrneÈ™ti</t>
  </si>
  <si>
    <t>Zimnicea</t>
  </si>
  <si>
    <t>Reunion</t>
  </si>
  <si>
    <t>Piton Saint-Leu</t>
  </si>
  <si>
    <t>RÃ©union</t>
  </si>
  <si>
    <t>La Possession</t>
  </si>
  <si>
    <t>Le Port</t>
  </si>
  <si>
    <t>Le Tampon</t>
  </si>
  <si>
    <t>Saint-AndrÃ©</t>
  </si>
  <si>
    <t>Saint-BenoÃ®t</t>
  </si>
  <si>
    <t>Saint-Denis</t>
  </si>
  <si>
    <t>Sainte-Marie</t>
  </si>
  <si>
    <t>Sainte-Suzanne</t>
  </si>
  <si>
    <t>Saint-Joseph</t>
  </si>
  <si>
    <t>Saint-Leu</t>
  </si>
  <si>
    <t>Saint-Paul</t>
  </si>
  <si>
    <t>Saint-Pierre</t>
  </si>
  <si>
    <t>BaladÄ«yat ad Dawá¸©ah</t>
  </si>
  <si>
    <t>Qatar</t>
  </si>
  <si>
    <t>Doha</t>
  </si>
  <si>
    <t>Al Khawr</t>
  </si>
  <si>
    <t>Al Wakrah</t>
  </si>
  <si>
    <t>BaladÄ«yat ar RayyÄn</t>
  </si>
  <si>
    <t>Ar RayyÄn</t>
  </si>
  <si>
    <t>BaladÄ«yat Umm ÅžalÄl</t>
  </si>
  <si>
    <t>Umm ÅžalÄl Muá¸©ammad</t>
  </si>
  <si>
    <t>AsunciÃ³n</t>
  </si>
  <si>
    <t>Paraguay</t>
  </si>
  <si>
    <t>Cordillera</t>
  </si>
  <si>
    <t>CaacupÃ©</t>
  </si>
  <si>
    <t>CaaguazÃº</t>
  </si>
  <si>
    <t>CaazapÃ¡</t>
  </si>
  <si>
    <t>CapiatÃ¡</t>
  </si>
  <si>
    <t>Alto ParanÃ¡</t>
  </si>
  <si>
    <t>Ciudad del Este</t>
  </si>
  <si>
    <t>Colonia Mariano Roque Alonso</t>
  </si>
  <si>
    <t>ConcepciÃ³n</t>
  </si>
  <si>
    <t>Coronel Oviedo</t>
  </si>
  <si>
    <t>ItapÃºa</t>
  </si>
  <si>
    <t>EncarnaciÃ³n</t>
  </si>
  <si>
    <t>Fernando de la Mora</t>
  </si>
  <si>
    <t>ItÃ¡</t>
  </si>
  <si>
    <t>ItauguÃ¡</t>
  </si>
  <si>
    <t>LambarÃ©</t>
  </si>
  <si>
    <t>Limpio</t>
  </si>
  <si>
    <t>Nemby</t>
  </si>
  <si>
    <t>Amambay</t>
  </si>
  <si>
    <t>Pedro Juan Caballero</t>
  </si>
  <si>
    <t>Ã‘eembucÃº</t>
  </si>
  <si>
    <t>Pilar</t>
  </si>
  <si>
    <t>Presidente Franco</t>
  </si>
  <si>
    <t>Misiones</t>
  </si>
  <si>
    <t>San Juan Bautista</t>
  </si>
  <si>
    <t>Villa Elisa</t>
  </si>
  <si>
    <t>Presidente Hayes</t>
  </si>
  <si>
    <t>Villa Hayes</t>
  </si>
  <si>
    <t>GuairÃ¡</t>
  </si>
  <si>
    <t>Villarrica</t>
  </si>
  <si>
    <t>Melekeok</t>
  </si>
  <si>
    <t>Palau</t>
  </si>
  <si>
    <t>Azores</t>
  </si>
  <si>
    <t>Ponta Delgada</t>
  </si>
  <si>
    <t>Porto</t>
  </si>
  <si>
    <t>Ãguas Santas</t>
  </si>
  <si>
    <t>Aveiro</t>
  </si>
  <si>
    <t>Baguim do Monte</t>
  </si>
  <si>
    <t>Braga</t>
  </si>
  <si>
    <t>Barcelos</t>
  </si>
  <si>
    <t>Bougado</t>
  </si>
  <si>
    <t>BraganÃ§a</t>
  </si>
  <si>
    <t>Canidelo</t>
  </si>
  <si>
    <t>Coimbra</t>
  </si>
  <si>
    <t>Castelo Branco</t>
  </si>
  <si>
    <t>CovilhÃ£</t>
  </si>
  <si>
    <t>Guarda</t>
  </si>
  <si>
    <t>Custoias</t>
  </si>
  <si>
    <t>Ermesinde</t>
  </si>
  <si>
    <t>Esposende</t>
  </si>
  <si>
    <t>Fafe</t>
  </si>
  <si>
    <t>FÃ¢nzeres</t>
  </si>
  <si>
    <t>Feira</t>
  </si>
  <si>
    <t>Gondomar</t>
  </si>
  <si>
    <t>GuimarÃ£es</t>
  </si>
  <si>
    <t>Ãlhavo</t>
  </si>
  <si>
    <t>LeÃ§a da Palmeira</t>
  </si>
  <si>
    <t>LeÃ§a do Bailio</t>
  </si>
  <si>
    <t>Maia</t>
  </si>
  <si>
    <t>Matosinhos</t>
  </si>
  <si>
    <t>Viana do Castelo</t>
  </si>
  <si>
    <t>MonÃ§Ã£o</t>
  </si>
  <si>
    <t>Oliveira do Douro</t>
  </si>
  <si>
    <t>Ovar</t>
  </si>
  <si>
    <t>Pedroso</t>
  </si>
  <si>
    <t>Ponte de Lima</t>
  </si>
  <si>
    <t>PÃ³voa de Varzim</t>
  </si>
  <si>
    <t>Rio Tinto</t>
  </si>
  <si>
    <t>Senhora da Hora</t>
  </si>
  <si>
    <t>Sequeira</t>
  </si>
  <si>
    <t>Valongo</t>
  </si>
  <si>
    <t>Vila do Conde</t>
  </si>
  <si>
    <t>Vila Nova de Gaia</t>
  </si>
  <si>
    <t>Vilar de Andorinho</t>
  </si>
  <si>
    <t>Vila Real</t>
  </si>
  <si>
    <t>Viseu</t>
  </si>
  <si>
    <t>Faro</t>
  </si>
  <si>
    <t>Albufeira</t>
  </si>
  <si>
    <t>Alcabideche</t>
  </si>
  <si>
    <t>AlgÃ©s</t>
  </si>
  <si>
    <t>SetÃºbal</t>
  </si>
  <si>
    <t>Almada</t>
  </si>
  <si>
    <t>Amora</t>
  </si>
  <si>
    <t>Arrentela</t>
  </si>
  <si>
    <t>Barreiro</t>
  </si>
  <si>
    <t>Beja</t>
  </si>
  <si>
    <t>Belas</t>
  </si>
  <si>
    <t>CacÃ©m</t>
  </si>
  <si>
    <t>Leiria</t>
  </si>
  <si>
    <t>Caldas da Rainha</t>
  </si>
  <si>
    <t>Madeira</t>
  </si>
  <si>
    <t>CÃ¢mara de Lobos</t>
  </si>
  <si>
    <t>Camarate</t>
  </si>
  <si>
    <t>Caparica</t>
  </si>
  <si>
    <t>Carcavelos</t>
  </si>
  <si>
    <t>Carnaxide</t>
  </si>
  <si>
    <t>Cascais</t>
  </si>
  <si>
    <t>Charneca</t>
  </si>
  <si>
    <t>Corroios</t>
  </si>
  <si>
    <t>SantarÃ©m</t>
  </si>
  <si>
    <t>Entroncamento</t>
  </si>
  <si>
    <t>Estoril</t>
  </si>
  <si>
    <t>Ã‰vora</t>
  </si>
  <si>
    <t>Funchal</t>
  </si>
  <si>
    <t>Lagos</t>
  </si>
  <si>
    <t>Laranjeiro</t>
  </si>
  <si>
    <t>Linda-a-Velha</t>
  </si>
  <si>
    <t>LoulÃ©</t>
  </si>
  <si>
    <t>Loures</t>
  </si>
  <si>
    <t>Marinha Grande</t>
  </si>
  <si>
    <t>Moita</t>
  </si>
  <si>
    <t>Monte Estoril</t>
  </si>
  <si>
    <t>Montijo</t>
  </si>
  <si>
    <t>Odivelas</t>
  </si>
  <si>
    <t>OlhÃ£o</t>
  </si>
  <si>
    <t>PaÃ§o de Arcos</t>
  </si>
  <si>
    <t>Palmela</t>
  </si>
  <si>
    <t>Parede</t>
  </si>
  <si>
    <t>Peniche</t>
  </si>
  <si>
    <t>Piedade</t>
  </si>
  <si>
    <t>Pinhal Novo</t>
  </si>
  <si>
    <t>Pombal</t>
  </si>
  <si>
    <t>Pontinha</t>
  </si>
  <si>
    <t>Portalegre</t>
  </si>
  <si>
    <t>PortimÃ£o</t>
  </si>
  <si>
    <t>PÃ³voa de Santa Iria</t>
  </si>
  <si>
    <t>Quarteira</t>
  </si>
  <si>
    <t>Queluz</t>
  </si>
  <si>
    <t>Ramada</t>
  </si>
  <si>
    <t>Rio de Mouro</t>
  </si>
  <si>
    <t>SacavÃ©m</t>
  </si>
  <si>
    <t>Santa Iria da AzÃ³ia</t>
  </si>
  <si>
    <t>Sesimbra</t>
  </si>
  <si>
    <t>Sintra</t>
  </si>
  <si>
    <t>Tomar</t>
  </si>
  <si>
    <t>Torres Vedras</t>
  </si>
  <si>
    <t>Vialonga</t>
  </si>
  <si>
    <t>Vila Franca de Xira</t>
  </si>
  <si>
    <t>West Bank</t>
  </si>
  <si>
    <t>Palestinian Territory</t>
  </si>
  <si>
    <t>East Jerusalem</t>
  </si>
  <si>
    <t>Gaza Strip</t>
  </si>
  <si>
    <t>Az ZuwÄydah</t>
  </si>
  <si>
    <t>Al QarÄrah</t>
  </si>
  <si>
    <t>Old City</t>
  </si>
  <si>
    <t>Al â€˜AyzarÄ«yah</t>
  </si>
  <si>
    <t>Al BÄ«rah</t>
  </si>
  <si>
    <t>Hebron</t>
  </si>
  <si>
    <t>Al YÄmÅ«n</t>
  </si>
  <si>
    <t>Jericho</t>
  </si>
  <si>
    <t>Ar RÄm wa á¸Äá¸©iyat al BarÄ«d</t>
  </si>
  <si>
    <t>As SamÅ«â€˜</t>
  </si>
  <si>
    <t>AzÌ§ ZÌ§ÄhirÄ«yah</t>
  </si>
  <si>
    <t>BalÄÅ£ah</t>
  </si>
  <si>
    <t>BanÄ« Naâ€˜Ä«m</t>
  </si>
  <si>
    <t>Bayt JÄlÄ</t>
  </si>
  <si>
    <t>DÅ«rÄ</t>
  </si>
  <si>
    <t>á¸¨alá¸©Å«l</t>
  </si>
  <si>
    <t>IdhnÄ</t>
  </si>
  <si>
    <t>JanÄ«n</t>
  </si>
  <si>
    <t>Nablus</t>
  </si>
  <si>
    <t>QabÄÅ£Ä«yah</t>
  </si>
  <si>
    <t>QalqÄ«lyah</t>
  </si>
  <si>
    <t>Ramallah</t>
  </si>
  <si>
    <t>Saâ€˜Ä«r</t>
  </si>
  <si>
    <t>Å¢Å«bÄs</t>
  </si>
  <si>
    <t>Å¢Å«lkarm</t>
  </si>
  <si>
    <t>Yuta</t>
  </si>
  <si>
    <t>â€˜AbasÄn al KabÄ«rah</t>
  </si>
  <si>
    <t>Al Burayj</t>
  </si>
  <si>
    <t>BanÄ« SuhaylÄ</t>
  </si>
  <si>
    <t>Bayt á¸¨ÄnÅ«n</t>
  </si>
  <si>
    <t>Bayt LÄhyÄ</t>
  </si>
  <si>
    <t>Dayr al Balaá¸©</t>
  </si>
  <si>
    <t>Gaza</t>
  </si>
  <si>
    <t>JabÄlyÄ</t>
  </si>
  <si>
    <t>KhÄn YÅ«nis</t>
  </si>
  <si>
    <t>An NuÅŸayrÄt</t>
  </si>
  <si>
    <t>Rafaá¸©</t>
  </si>
  <si>
    <t>Yauco</t>
  </si>
  <si>
    <t>Vega Baja</t>
  </si>
  <si>
    <t>Trujillo Alto</t>
  </si>
  <si>
    <t>Ponce</t>
  </si>
  <si>
    <t>Mayaguez</t>
  </si>
  <si>
    <t>MayagÃ¼ez</t>
  </si>
  <si>
    <t>Manati</t>
  </si>
  <si>
    <t>ManatÃ­</t>
  </si>
  <si>
    <t>Toa Baja</t>
  </si>
  <si>
    <t>Humacao</t>
  </si>
  <si>
    <t>Guaynabo</t>
  </si>
  <si>
    <t>Guayama</t>
  </si>
  <si>
    <t>Fajardo</t>
  </si>
  <si>
    <t>Cayey</t>
  </si>
  <si>
    <t>Catano</t>
  </si>
  <si>
    <t>CataÃ±o</t>
  </si>
  <si>
    <t>Carolina</t>
  </si>
  <si>
    <t>Candelaria</t>
  </si>
  <si>
    <t>Caguas</t>
  </si>
  <si>
    <t>BayamÃ³n</t>
  </si>
  <si>
    <t>Barceloneta</t>
  </si>
  <si>
    <t>Arecibo</t>
  </si>
  <si>
    <t>Aguadilla</t>
  </si>
  <si>
    <t>Pitcairn</t>
  </si>
  <si>
    <t>Adamstown</t>
  </si>
  <si>
    <t>Saint Pierre and Miquelon</t>
  </si>
  <si>
    <t>Lower Silesian Voivodeship</t>
  </si>
  <si>
    <t>Poland</t>
  </si>
  <si>
    <t>Jelcz Laskowice</t>
  </si>
  <si>
    <t>Masovian Voivodeship</t>
  </si>
  <si>
    <t>Praga PoÅ‚udnie</t>
  </si>
  <si>
    <t>Praga PÃ³Å‚noc</t>
  </si>
  <si>
    <t>UrsynÃ³w</t>
  </si>
  <si>
    <t>ÅÃ³dÅº Voivodeship</t>
  </si>
  <si>
    <t>AleksandrÃ³w ÅÃ³dzki</t>
  </si>
  <si>
    <t>Lesser Poland Voivodeship</t>
  </si>
  <si>
    <t>AndrychÃ³w</t>
  </si>
  <si>
    <t>Silesian Voivodeship</t>
  </si>
  <si>
    <t>BÄ™dzin</t>
  </si>
  <si>
    <t>BeÅ‚chatÃ³w</t>
  </si>
  <si>
    <t>West Pomeranian Voivodeship</t>
  </si>
  <si>
    <t>BiaÅ‚ogard</t>
  </si>
  <si>
    <t>Bielawa</t>
  </si>
  <si>
    <t>Bielsko-Biala</t>
  </si>
  <si>
    <t>BieruÅ„</t>
  </si>
  <si>
    <t>Bogatynia</t>
  </si>
  <si>
    <t>BoguszÃ³w-Gorce</t>
  </si>
  <si>
    <t>BolesÅ‚awiec</t>
  </si>
  <si>
    <t>Warmian-Masurian Voivodeship</t>
  </si>
  <si>
    <t>Braniewo</t>
  </si>
  <si>
    <t>Kujawsko-Pomorskie</t>
  </si>
  <si>
    <t>Brodnica</t>
  </si>
  <si>
    <t>Opole Voivodeship</t>
  </si>
  <si>
    <t>Brzeg</t>
  </si>
  <si>
    <t>Bydgoszcz</t>
  </si>
  <si>
    <t>Bytom</t>
  </si>
  <si>
    <t>Pomeranian Voivodeship</t>
  </si>
  <si>
    <t>BytÃ³w</t>
  </si>
  <si>
    <t>CheÅ‚mno</t>
  </si>
  <si>
    <t>CheÅ‚mÅ¼a</t>
  </si>
  <si>
    <t>Greater Poland Voivodeship</t>
  </si>
  <si>
    <t>ChodzieÅ¼</t>
  </si>
  <si>
    <t>Chojnice</t>
  </si>
  <si>
    <t>ChorzÃ³w</t>
  </si>
  <si>
    <t>Choszczno</t>
  </si>
  <si>
    <t>ChrzanÃ³w</t>
  </si>
  <si>
    <t>Cieszyn</t>
  </si>
  <si>
    <t>Czechowice-Dziedzice</t>
  </si>
  <si>
    <t>CzeladÅº</t>
  </si>
  <si>
    <t>Czerwionka-Leszczyny</t>
  </si>
  <si>
    <t>CzÄ™stochowa</t>
  </si>
  <si>
    <t>DÄ…browa GÃ³rnicza</t>
  </si>
  <si>
    <t>DzierÅ¼oniÃ³w</t>
  </si>
  <si>
    <t>ElblÄ…g</t>
  </si>
  <si>
    <t>Fordon</t>
  </si>
  <si>
    <t>GdaÅ„sk</t>
  </si>
  <si>
    <t>Gdynia</t>
  </si>
  <si>
    <t>Gliwice</t>
  </si>
  <si>
    <t>GÅ‚ogÃ³w</t>
  </si>
  <si>
    <t>GÅ‚owno</t>
  </si>
  <si>
    <t>GÅ‚uchoÅ‚azy</t>
  </si>
  <si>
    <t>Gniezno</t>
  </si>
  <si>
    <t>GoleniÃ³w</t>
  </si>
  <si>
    <t>Lubusz</t>
  </si>
  <si>
    <t>GorzÃ³w Wielkopolski</t>
  </si>
  <si>
    <t>GostyÅ„</t>
  </si>
  <si>
    <t>Gostynin</t>
  </si>
  <si>
    <t>GrudziÄ…dz</t>
  </si>
  <si>
    <t>Gryfice</t>
  </si>
  <si>
    <t>Gryfino</t>
  </si>
  <si>
    <t>Gubin</t>
  </si>
  <si>
    <t>IÅ‚awa</t>
  </si>
  <si>
    <t>InowrocÅ‚aw</t>
  </si>
  <si>
    <t>Jarocin</t>
  </si>
  <si>
    <t>JastrzÄ™bie ZdrÃ³j</t>
  </si>
  <si>
    <t>Jawor</t>
  </si>
  <si>
    <t>Jaworzno</t>
  </si>
  <si>
    <t>Jelcz</t>
  </si>
  <si>
    <t>Jelenia GÃ³ra</t>
  </si>
  <si>
    <t>Kalisz</t>
  </si>
  <si>
    <t>Kamienna GÃ³ra</t>
  </si>
  <si>
    <t>Kartuzy</t>
  </si>
  <si>
    <t>Katowice</t>
  </si>
  <si>
    <t>KÄ™dzierzyn-KoÅºle</t>
  </si>
  <si>
    <t>KÄ™ty</t>
  </si>
  <si>
    <t>KÅ‚odzko</t>
  </si>
  <si>
    <t>Kluczbork</t>
  </si>
  <si>
    <t>KnurÃ³w</t>
  </si>
  <si>
    <t>KoÅ‚o</t>
  </si>
  <si>
    <t>KoÅ‚obrzeg</t>
  </si>
  <si>
    <t>Konin</t>
  </si>
  <si>
    <t>KonstantynÃ³w ÅÃ³dzki</t>
  </si>
  <si>
    <t>KoÅ›cian</t>
  </si>
  <si>
    <t>KoÅ›cierzyna</t>
  </si>
  <si>
    <t>Kostrzyn nad OdrÄ…</t>
  </si>
  <si>
    <t>Koszalin</t>
  </si>
  <si>
    <t>KrakÃ³w</t>
  </si>
  <si>
    <t>Krapkowice</t>
  </si>
  <si>
    <t>Krotoszyn</t>
  </si>
  <si>
    <t>Kutno</t>
  </si>
  <si>
    <t>Kwidzyn</t>
  </si>
  <si>
    <t>Åask</t>
  </si>
  <si>
    <t>Åaziska GÃ³rne</t>
  </si>
  <si>
    <t>LÄ™bork</t>
  </si>
  <si>
    <t>ÅÄ™czyca</t>
  </si>
  <si>
    <t>LÄ™dziny</t>
  </si>
  <si>
    <t>Legnica</t>
  </si>
  <si>
    <t>Leszno</t>
  </si>
  <si>
    <t>LibiÄ…Å¼</t>
  </si>
  <si>
    <t>ÅÃ³dÅº</t>
  </si>
  <si>
    <t>Åowicz</t>
  </si>
  <si>
    <t>LubaÅ„</t>
  </si>
  <si>
    <t>Lubin</t>
  </si>
  <si>
    <t>Lubliniec</t>
  </si>
  <si>
    <t>LuboÅ„</t>
  </si>
  <si>
    <t>Malbork</t>
  </si>
  <si>
    <t>MiÄ™dzyrzecz</t>
  </si>
  <si>
    <t>MikoÅ‚Ã³w</t>
  </si>
  <si>
    <t>MyÅ›lenice</t>
  </si>
  <si>
    <t>MysÅ‚owice</t>
  </si>
  <si>
    <t>MyszkÃ³w</t>
  </si>
  <si>
    <t>NakÅ‚o nad NoteciÄ…</t>
  </si>
  <si>
    <t>NamysÅ‚Ã³w</t>
  </si>
  <si>
    <t>Nowa Ruda</t>
  </si>
  <si>
    <t>Nowa SÃ³l</t>
  </si>
  <si>
    <t>Nowogard</t>
  </si>
  <si>
    <t>Nowy TomyÅ›l</t>
  </si>
  <si>
    <t>Nysa</t>
  </si>
  <si>
    <t>Oborniki</t>
  </si>
  <si>
    <t>OÅ‚awa</t>
  </si>
  <si>
    <t>OleÅ›nica</t>
  </si>
  <si>
    <t>Olkusz</t>
  </si>
  <si>
    <t>Opole</t>
  </si>
  <si>
    <t>Orzesze</t>
  </si>
  <si>
    <t>OstrÃ³da</t>
  </si>
  <si>
    <t>OstrÃ³w Wielkopolski</t>
  </si>
  <si>
    <t>OÅ›wiÄ™cim</t>
  </si>
  <si>
    <t>OzorkÃ³w</t>
  </si>
  <si>
    <t>Pabianice</t>
  </si>
  <si>
    <t>Piekary ÅšlÄ…skie</t>
  </si>
  <si>
    <t>PiÅ‚a</t>
  </si>
  <si>
    <t>PiotrkÃ³w Trybunalski</t>
  </si>
  <si>
    <t>Pleszew</t>
  </si>
  <si>
    <t>PÅ‚ock</t>
  </si>
  <si>
    <t>Police</t>
  </si>
  <si>
    <t>Polkowice</t>
  </si>
  <si>
    <t>PoznaÅ„</t>
  </si>
  <si>
    <t>Prudnik</t>
  </si>
  <si>
    <t>Pruszcz GdaÅ„ski</t>
  </si>
  <si>
    <t>Pszczyna</t>
  </si>
  <si>
    <t>Pyskowice</t>
  </si>
  <si>
    <t>RacibÃ³rz</t>
  </si>
  <si>
    <t>Radlin</t>
  </si>
  <si>
    <t>Radomsko</t>
  </si>
  <si>
    <t>RadzionkÃ³w</t>
  </si>
  <si>
    <t>Rawicz</t>
  </si>
  <si>
    <t>Reda</t>
  </si>
  <si>
    <t>Ruda ÅšlÄ…ska</t>
  </si>
  <si>
    <t>Rumia</t>
  </si>
  <si>
    <t>Rybnik</t>
  </si>
  <si>
    <t>RyduÅ‚towy</t>
  </si>
  <si>
    <t>Rypin</t>
  </si>
  <si>
    <t>Siemianowice ÅšlÄ…skie</t>
  </si>
  <si>
    <t>Sieradz</t>
  </si>
  <si>
    <t>Sierpc</t>
  </si>
  <si>
    <t>Skawina</t>
  </si>
  <si>
    <t>SÅ‚ubice</t>
  </si>
  <si>
    <t>SÅ‚upsk</t>
  </si>
  <si>
    <t>Solec Kujawski</t>
  </si>
  <si>
    <t>Sopot</t>
  </si>
  <si>
    <t>Sosnowiec</t>
  </si>
  <si>
    <t>Åšrem</t>
  </si>
  <si>
    <t>Åšroda Wielkopolska</t>
  </si>
  <si>
    <t>Stargard SzczeciÅ„ski</t>
  </si>
  <si>
    <t>Starogard GdaÅ„ski</t>
  </si>
  <si>
    <t>Strzegom</t>
  </si>
  <si>
    <t>Strzelce Opolskie</t>
  </si>
  <si>
    <t>SulechÃ³w</t>
  </si>
  <si>
    <t>SwarzÄ™dz</t>
  </si>
  <si>
    <t>Åšwidnica</t>
  </si>
  <si>
    <t>Åšwidwin</t>
  </si>
  <si>
    <t>Åšwiebodzice</t>
  </si>
  <si>
    <t>Åšwiecie</t>
  </si>
  <si>
    <t>Åšwiebodzin</t>
  </si>
  <si>
    <t>ÅšwiÄ™tochÅ‚owice</t>
  </si>
  <si>
    <t>ÅšwinoujÅ›cie</t>
  </si>
  <si>
    <t>SzamotuÅ‚y</t>
  </si>
  <si>
    <t>Szczecin</t>
  </si>
  <si>
    <t>Szczecinek</t>
  </si>
  <si>
    <t>Tarnowskie GÃ³ry</t>
  </si>
  <si>
    <t>Tczew</t>
  </si>
  <si>
    <t>ToruÅ„</t>
  </si>
  <si>
    <t>Trzcianka</t>
  </si>
  <si>
    <t>Trzebinia</t>
  </si>
  <si>
    <t>Turek</t>
  </si>
  <si>
    <t>Tychy</t>
  </si>
  <si>
    <t>Ustka</t>
  </si>
  <si>
    <t>UstroÅ„</t>
  </si>
  <si>
    <t>Wadowice</t>
  </si>
  <si>
    <t>WÄ…growiec</t>
  </si>
  <si>
    <t>WaÅ‚brzych</t>
  </si>
  <si>
    <t>WaÅ‚cz</t>
  </si>
  <si>
    <t>Wejherowo</t>
  </si>
  <si>
    <t>WieluÅ„</t>
  </si>
  <si>
    <t>WÅ‚ocÅ‚awek</t>
  </si>
  <si>
    <t>WodzisÅ‚aw ÅšlÄ…ski</t>
  </si>
  <si>
    <t>WrocÅ‚aw</t>
  </si>
  <si>
    <t>WrzeÅ›nia</t>
  </si>
  <si>
    <t>ZÄ…bkowice ÅšlÄ…skie</t>
  </si>
  <si>
    <t>Zabrze</t>
  </si>
  <si>
    <t>Å»agaÅ„</t>
  </si>
  <si>
    <t>Zakopane</t>
  </si>
  <si>
    <t>Å»ary</t>
  </si>
  <si>
    <t>Zawiercie</t>
  </si>
  <si>
    <t>ZduÅ„ska Wola</t>
  </si>
  <si>
    <t>Zgierz</t>
  </si>
  <si>
    <t>Zgorzelec</t>
  </si>
  <si>
    <t>Zielona GÃ³ra</t>
  </si>
  <si>
    <t>ZÅ‚otoryja</t>
  </si>
  <si>
    <t>ZÅ‚otÃ³w</t>
  </si>
  <si>
    <t>Å»ory</t>
  </si>
  <si>
    <t>Å»ywiec</t>
  </si>
  <si>
    <t>Podlasie</t>
  </si>
  <si>
    <t>AugustÃ³w</t>
  </si>
  <si>
    <t>Bartoszyce</t>
  </si>
  <si>
    <t>Bemowo</t>
  </si>
  <si>
    <t>Lublin Voivodeship</t>
  </si>
  <si>
    <t>BiaÅ‚a Podlaska</t>
  </si>
  <si>
    <t>BiaÅ‚oÅ‚eka</t>
  </si>
  <si>
    <t>BiaÅ‚ystok</t>
  </si>
  <si>
    <t>Bielany</t>
  </si>
  <si>
    <t>Bielsk Podlaski</t>
  </si>
  <si>
    <t>BiÅ‚goraj</t>
  </si>
  <si>
    <t>Bochnia</t>
  </si>
  <si>
    <t>Brzesko</t>
  </si>
  <si>
    <t>ÅšwiÄ™tokrzyskie</t>
  </si>
  <si>
    <t>Busko-ZdrÃ³j</t>
  </si>
  <si>
    <t>CheÅ‚m</t>
  </si>
  <si>
    <t>CiechanÃ³w</t>
  </si>
  <si>
    <t>Subcarpathian Voivodeship</t>
  </si>
  <si>
    <t>DÄ™bica</t>
  </si>
  <si>
    <t>DÄ™blin</t>
  </si>
  <si>
    <t>DziaÅ‚dowo</t>
  </si>
  <si>
    <t>EÅ‚k</t>
  </si>
  <si>
    <t>Garwolin</t>
  </si>
  <si>
    <t>GierÅ‚oÅ¼</t>
  </si>
  <si>
    <t>GiÅ¼ycko</t>
  </si>
  <si>
    <t>Gorlice</t>
  </si>
  <si>
    <t>Grajewo</t>
  </si>
  <si>
    <t>Grodzisk Mazowiecki</t>
  </si>
  <si>
    <t>HajnÃ³wka</t>
  </si>
  <si>
    <t>HrubieszÃ³w</t>
  </si>
  <si>
    <t>JarosÅ‚aw</t>
  </si>
  <si>
    <t>JasÅ‚o</t>
  </si>
  <si>
    <t>JÄ™drzejÃ³w</t>
  </si>
  <si>
    <t>JÃ³zefÃ³w</t>
  </si>
  <si>
    <t>Kabaty</t>
  </si>
  <si>
    <t>KÄ™trzyn</t>
  </si>
  <si>
    <t>Kielce</t>
  </si>
  <si>
    <t>KobyÅ‚ka</t>
  </si>
  <si>
    <t>KoÅ„skie</t>
  </si>
  <si>
    <t>Konstancin-Jeziorna</t>
  </si>
  <si>
    <t>Kozienice</t>
  </si>
  <si>
    <t>KraÅ›nik</t>
  </si>
  <si>
    <t>Krasnystaw</t>
  </si>
  <si>
    <t>Krosno</t>
  </si>
  <si>
    <t>ÅaÅ„cut</t>
  </si>
  <si>
    <t>Åapy</t>
  </si>
  <si>
    <t>ÅÄ™czna</t>
  </si>
  <si>
    <t>Legionowo</t>
  </si>
  <si>
    <t>Lidzbark WarmiÅ„ski</t>
  </si>
  <si>
    <t>Åomianki</t>
  </si>
  <si>
    <t>ÅomÅ¼a</t>
  </si>
  <si>
    <t>LubartÃ³w</t>
  </si>
  <si>
    <t>Lublin</t>
  </si>
  <si>
    <t>ÅukÃ³w</t>
  </si>
  <si>
    <t>Marki</t>
  </si>
  <si>
    <t>MiÄ™dzyrzec Podlaski</t>
  </si>
  <si>
    <t>Mielec</t>
  </si>
  <si>
    <t>MilanÃ³wek</t>
  </si>
  <si>
    <t>MiÅ„sk Mazowiecki</t>
  </si>
  <si>
    <t>MÅ‚awa</t>
  </si>
  <si>
    <t>MokotÃ³w</t>
  </si>
  <si>
    <t>MrÄ…gowo</t>
  </si>
  <si>
    <t>Nisko</t>
  </si>
  <si>
    <t>Nowy DwÃ³r Mazowiecki</t>
  </si>
  <si>
    <t>Nowy SÄ…cz</t>
  </si>
  <si>
    <t>Nowy Targ</t>
  </si>
  <si>
    <t>Ochota</t>
  </si>
  <si>
    <t>Olecko</t>
  </si>
  <si>
    <t>Olsztyn</t>
  </si>
  <si>
    <t>Opoczno</t>
  </si>
  <si>
    <t>OstroÅ‚Ä™ka</t>
  </si>
  <si>
    <t>Ostrowiec ÅšwiÄ™tokrzyski</t>
  </si>
  <si>
    <t>OstrÃ³w Mazowiecka</t>
  </si>
  <si>
    <t>Otwock</t>
  </si>
  <si>
    <t>Piaseczno</t>
  </si>
  <si>
    <t>PiastÃ³w</t>
  </si>
  <si>
    <t>Pionki</t>
  </si>
  <si>
    <t>Pisz</t>
  </si>
  <si>
    <t>PÅ‚oÅ„sk</t>
  </si>
  <si>
    <t>PruszkÃ³w</t>
  </si>
  <si>
    <t>Przasnysz</t>
  </si>
  <si>
    <t>PrzemyÅ›l</t>
  </si>
  <si>
    <t>Przeworsk</t>
  </si>
  <si>
    <t>PuÅ‚awy</t>
  </si>
  <si>
    <t>PuÅ‚tusk</t>
  </si>
  <si>
    <t>Radom</t>
  </si>
  <si>
    <t>RadzyÅ„ Podlaski</t>
  </si>
  <si>
    <t>Rawa Mazowiecka</t>
  </si>
  <si>
    <t>RembertÃ³w</t>
  </si>
  <si>
    <t>Ropczyce</t>
  </si>
  <si>
    <t>RzeszÃ³w</t>
  </si>
  <si>
    <t>Sandomierz</t>
  </si>
  <si>
    <t>Sanok</t>
  </si>
  <si>
    <t>Siedlce</t>
  </si>
  <si>
    <t>Siemiatycze</t>
  </si>
  <si>
    <t>SkarÅ¼ysko-Kamienna</t>
  </si>
  <si>
    <t>Skierniewice</t>
  </si>
  <si>
    <t>Sochaczew</t>
  </si>
  <si>
    <t>SokÃ³Å‚ka</t>
  </si>
  <si>
    <t>SokoÅ‚Ã³w Podlaski</t>
  </si>
  <si>
    <t>ÅšrÃ³dmieÅ›cie</t>
  </si>
  <si>
    <t>Stalowa Wola</t>
  </si>
  <si>
    <t>Starachowice</t>
  </si>
  <si>
    <t>StaszÃ³w</t>
  </si>
  <si>
    <t>SulejÃ³wek</t>
  </si>
  <si>
    <t>SuwaÅ‚ki</t>
  </si>
  <si>
    <t>Åšwidnik</t>
  </si>
  <si>
    <t>Szczytno</t>
  </si>
  <si>
    <t>TargÃ³wek</t>
  </si>
  <si>
    <t>Tarnobrzeg</t>
  </si>
  <si>
    <t>TarnÃ³w</t>
  </si>
  <si>
    <t>TomaszÃ³w Lubelski</t>
  </si>
  <si>
    <t>TomaszÃ³w Mazowiecki</t>
  </si>
  <si>
    <t>Ursus</t>
  </si>
  <si>
    <t>Wawer</t>
  </si>
  <si>
    <t>WesoÅ‚a</t>
  </si>
  <si>
    <t>Wieliczka</t>
  </si>
  <si>
    <t>WÅ‚ochy</t>
  </si>
  <si>
    <t>Wola</t>
  </si>
  <si>
    <t>WoÅ‚omin</t>
  </si>
  <si>
    <t>WyszkÃ³w</t>
  </si>
  <si>
    <t>ZÄ…bki</t>
  </si>
  <si>
    <t>ZambrÃ³w</t>
  </si>
  <si>
    <t>ZamoÅ›Ä‡</t>
  </si>
  <si>
    <t>Zielonka</t>
  </si>
  <si>
    <t>Å»oliborz</t>
  </si>
  <si>
    <t>Å»yrardÃ³w</t>
  </si>
  <si>
    <t>Punjab</t>
  </si>
  <si>
    <t>Pakistan</t>
  </si>
  <si>
    <t>Malakwal City</t>
  </si>
  <si>
    <t>Khyber Pakhtunkhwa</t>
  </si>
  <si>
    <t>RisÄlpur</t>
  </si>
  <si>
    <t>Sindh</t>
  </si>
  <si>
    <t>SethÄrja Old</t>
  </si>
  <si>
    <t>Tando GhulÄm Ali</t>
  </si>
  <si>
    <t>New BÄdÄh</t>
  </si>
  <si>
    <t>Ahmadpur SiÄl</t>
  </si>
  <si>
    <t>Nowshera Cantonment</t>
  </si>
  <si>
    <t>BahÄwalnagar</t>
  </si>
  <si>
    <t>AbbottÄbÄd</t>
  </si>
  <si>
    <t>Ahmadpur East</t>
  </si>
  <si>
    <t>Akora</t>
  </si>
  <si>
    <t>AlÄ«pur</t>
  </si>
  <si>
    <t>Amangarh</t>
  </si>
  <si>
    <t>Ä€rifwÄla</t>
  </si>
  <si>
    <t>Attock City</t>
  </si>
  <si>
    <t>Baddomalhi</t>
  </si>
  <si>
    <t>BadÄ«n</t>
  </si>
  <si>
    <t>BahÄwalpur</t>
  </si>
  <si>
    <t>Bannu</t>
  </si>
  <si>
    <t>BasÄ«rpur</t>
  </si>
  <si>
    <t>Bat Khela</t>
  </si>
  <si>
    <t>BalochistÄn</t>
  </si>
  <si>
    <t>Bela</t>
  </si>
  <si>
    <t>BhÄi Pheru</t>
  </si>
  <si>
    <t>Bhakkar</t>
  </si>
  <si>
    <t>BhalwÄl</t>
  </si>
  <si>
    <t>BhÄn</t>
  </si>
  <si>
    <t>BhawÄna</t>
  </si>
  <si>
    <t>Bhera</t>
  </si>
  <si>
    <t>Azad Kashmir</t>
  </si>
  <si>
    <t>Bhimbar</t>
  </si>
  <si>
    <t>Bhit ShÄh</t>
  </si>
  <si>
    <t>BhopÄlwÄla</t>
  </si>
  <si>
    <t>BÅ«rewÄla</t>
  </si>
  <si>
    <t>Chak Ä€zam Saffo</t>
  </si>
  <si>
    <t>ChakwÄl</t>
  </si>
  <si>
    <t>Chaman</t>
  </si>
  <si>
    <t>Charsadda</t>
  </si>
  <si>
    <t>Chawinda</t>
  </si>
  <si>
    <t>ChÄ«chÄwatni</t>
  </si>
  <si>
    <t>Chiniot</t>
  </si>
  <si>
    <t>ChishtiÄn Mandi</t>
  </si>
  <si>
    <t>Choa SaidÄn ShÄh</t>
  </si>
  <si>
    <t>Chor</t>
  </si>
  <si>
    <t>ChÅ«har KÄna</t>
  </si>
  <si>
    <t>ChÅ«niÄn</t>
  </si>
  <si>
    <t>DÄdhar</t>
  </si>
  <si>
    <t>Dadu</t>
  </si>
  <si>
    <t>DÄjal</t>
  </si>
  <si>
    <t>Darya KhÄn</t>
  </si>
  <si>
    <t>Daska</t>
  </si>
  <si>
    <t>DÄÅ«d Khel</t>
  </si>
  <si>
    <t>Daur</t>
  </si>
  <si>
    <t>Dera Bugti</t>
  </si>
  <si>
    <t>Dera Ghazi Khan</t>
  </si>
  <si>
    <t>Dera IsmÄÄ«l KhÄn</t>
  </si>
  <si>
    <t>Dhanot</t>
  </si>
  <si>
    <t>Dhoro Naro</t>
  </si>
  <si>
    <t>Digri</t>
  </si>
  <si>
    <t>Dijkot</t>
  </si>
  <si>
    <t>Dinga</t>
  </si>
  <si>
    <t>DÄ«pÄlpur</t>
  </si>
  <si>
    <t>DÄ«r</t>
  </si>
  <si>
    <t>DullewÄla</t>
  </si>
  <si>
    <t>Dunga Bunga</t>
  </si>
  <si>
    <t>DunyÄpur</t>
  </si>
  <si>
    <t>EminÄbÄd</t>
  </si>
  <si>
    <t>FaisalÄbÄd</t>
  </si>
  <si>
    <t>FaqÄ«rwÄli</t>
  </si>
  <si>
    <t>Faruka</t>
  </si>
  <si>
    <t>Chak Two Hundred Forty-Nine TDA</t>
  </si>
  <si>
    <t>Fazalpur</t>
  </si>
  <si>
    <t>Fort AbbÄs</t>
  </si>
  <si>
    <t>Gambat</t>
  </si>
  <si>
    <t>Garh MahÄrÄja</t>
  </si>
  <si>
    <t>GhÄro</t>
  </si>
  <si>
    <t>Ghauspur</t>
  </si>
  <si>
    <t>Ghotki</t>
  </si>
  <si>
    <t>Gojra</t>
  </si>
  <si>
    <t>GÅ«jar KhÄn</t>
  </si>
  <si>
    <t>GujrÄnwÄla</t>
  </si>
  <si>
    <t>GujrÄt</t>
  </si>
  <si>
    <t>Gwadar</t>
  </si>
  <si>
    <t>HadÄli</t>
  </si>
  <si>
    <t>HÄfizÄbÄd</t>
  </si>
  <si>
    <t>HÄla</t>
  </si>
  <si>
    <t>Hangu</t>
  </si>
  <si>
    <t>HarÄ«pur</t>
  </si>
  <si>
    <t>Harnoli</t>
  </si>
  <si>
    <t>Haru Zbad</t>
  </si>
  <si>
    <t>Hasan AbdÄl</t>
  </si>
  <si>
    <t>HÄsilpur</t>
  </si>
  <si>
    <t>Haveli</t>
  </si>
  <si>
    <t>HaveliÄn</t>
  </si>
  <si>
    <t>Hazro</t>
  </si>
  <si>
    <t>Hingorja</t>
  </si>
  <si>
    <t>Hujra</t>
  </si>
  <si>
    <t>Hyderabad</t>
  </si>
  <si>
    <t>IslÄmÄbÄd</t>
  </si>
  <si>
    <t>Islamabad</t>
  </si>
  <si>
    <t>JacobÄbÄd</t>
  </si>
  <si>
    <t>JahÄniÄn ShÄh</t>
  </si>
  <si>
    <t>JalÄlpur</t>
  </si>
  <si>
    <t>JalÄlpur PÄ«rwÄla</t>
  </si>
  <si>
    <t>JÄmpur</t>
  </si>
  <si>
    <t>Jand</t>
  </si>
  <si>
    <t>JarÄnwÄla</t>
  </si>
  <si>
    <t>Jatoi ShimÄli</t>
  </si>
  <si>
    <t>JauharÄbÄd</t>
  </si>
  <si>
    <t>Jhang Sadr</t>
  </si>
  <si>
    <t>JhawÄriÄn</t>
  </si>
  <si>
    <t>Jhelum</t>
  </si>
  <si>
    <t>Jhol</t>
  </si>
  <si>
    <t>Jhumra</t>
  </si>
  <si>
    <t>JÄ«wani</t>
  </si>
  <si>
    <t>Johi</t>
  </si>
  <si>
    <t>KabÄ«rwÄla</t>
  </si>
  <si>
    <t>KÄhna</t>
  </si>
  <si>
    <t>Kohror Pakka</t>
  </si>
  <si>
    <t>KahÅ«ta</t>
  </si>
  <si>
    <t>KÄlÄbÄgh</t>
  </si>
  <si>
    <t>KalÄt</t>
  </si>
  <si>
    <t>KÄleke Mandi</t>
  </si>
  <si>
    <t>Kallar KahÄr</t>
  </si>
  <si>
    <t>KalÅ«r Kot</t>
  </si>
  <si>
    <t>KamÄlia</t>
  </si>
  <si>
    <t>Kamar MushÄni</t>
  </si>
  <si>
    <t>KamÄ«r</t>
  </si>
  <si>
    <t>Kamoke</t>
  </si>
  <si>
    <t>KÄmra</t>
  </si>
  <si>
    <t>Kandhkot</t>
  </si>
  <si>
    <t>KandiÄro</t>
  </si>
  <si>
    <t>Kanganpur</t>
  </si>
  <si>
    <t>Karachi</t>
  </si>
  <si>
    <t>Karor</t>
  </si>
  <si>
    <t>Kashmor</t>
  </si>
  <si>
    <t>KasÅ«r</t>
  </si>
  <si>
    <t>Khairpur</t>
  </si>
  <si>
    <t>Khairpur Nathan ShÄh</t>
  </si>
  <si>
    <t>KhalÄbat</t>
  </si>
  <si>
    <t>KhÄngÄh DogrÄn</t>
  </si>
  <si>
    <t>KhÄngarh</t>
  </si>
  <si>
    <t>KhÄnpur</t>
  </si>
  <si>
    <t>KhÄrÄn</t>
  </si>
  <si>
    <t>KhÄriÄn</t>
  </si>
  <si>
    <t>Khewra</t>
  </si>
  <si>
    <t>KhurriÄnwÄla</t>
  </si>
  <si>
    <t>KhushÄb</t>
  </si>
  <si>
    <t>KohÄt</t>
  </si>
  <si>
    <t>Kot Addu</t>
  </si>
  <si>
    <t>Kot Diji</t>
  </si>
  <si>
    <t>Kot GhulÄm Muhammad</t>
  </si>
  <si>
    <t>Kotli</t>
  </si>
  <si>
    <t>Kotli LohÄrÄn</t>
  </si>
  <si>
    <t>Kot Malik</t>
  </si>
  <si>
    <t>Kot MÅ«min</t>
  </si>
  <si>
    <t>Kot RÄdha Kishan</t>
  </si>
  <si>
    <t>Kotri</t>
  </si>
  <si>
    <t>Kot SamÄba</t>
  </si>
  <si>
    <t>KulÄchi</t>
  </si>
  <si>
    <t>KundiÄn</t>
  </si>
  <si>
    <t>KunjÄh</t>
  </si>
  <si>
    <t>Kunri</t>
  </si>
  <si>
    <t>LÄchi</t>
  </si>
  <si>
    <t>LadhewÄla WarÄich</t>
  </si>
  <si>
    <t>Lahore</t>
  </si>
  <si>
    <t>Lakki Marwat</t>
  </si>
  <si>
    <t>LÄla MÅ«sa</t>
  </si>
  <si>
    <t>LÄliÄn</t>
  </si>
  <si>
    <t>LÄrkÄna</t>
  </si>
  <si>
    <t>Layyah</t>
  </si>
  <si>
    <t>LodhrÄn</t>
  </si>
  <si>
    <t>Loralai</t>
  </si>
  <si>
    <t>Mach</t>
  </si>
  <si>
    <t>Mailsi</t>
  </si>
  <si>
    <t>MalakwÄl</t>
  </si>
  <si>
    <t>Malir Cantonment</t>
  </si>
  <si>
    <t>MÄmu KÄnjan</t>
  </si>
  <si>
    <t>MÄnÄnwÄla</t>
  </si>
  <si>
    <t>Mandi BahÄuddÄ«n</t>
  </si>
  <si>
    <t>Mangla</t>
  </si>
  <si>
    <t>MÄnsehra</t>
  </si>
  <si>
    <t>Mardan</t>
  </si>
  <si>
    <t>Mastung</t>
  </si>
  <si>
    <t>MatiÄri</t>
  </si>
  <si>
    <t>MÄtli</t>
  </si>
  <si>
    <t>Mehar</t>
  </si>
  <si>
    <t>MehrÄbpur</t>
  </si>
  <si>
    <t>MiÄn ChannÅ«n</t>
  </si>
  <si>
    <t>MiÄnwÄli</t>
  </si>
  <si>
    <t>MinchinÄbÄd</t>
  </si>
  <si>
    <t>Mingora</t>
  </si>
  <si>
    <t>Mirpur Khas</t>
  </si>
  <si>
    <t>MÄ«rpur MÄthelo</t>
  </si>
  <si>
    <t>Mitha TiwÄna</t>
  </si>
  <si>
    <t>Mithi</t>
  </si>
  <si>
    <t>Moro</t>
  </si>
  <si>
    <t>MultÄn</t>
  </si>
  <si>
    <t>MurÄ«dke</t>
  </si>
  <si>
    <t>Murree</t>
  </si>
  <si>
    <t>MustafÄbÄd</t>
  </si>
  <si>
    <t>MuzaffarÄbÄd</t>
  </si>
  <si>
    <t>Muzaffargarh</t>
  </si>
  <si>
    <t>NankÄna SÄhib</t>
  </si>
  <si>
    <t>Naukot</t>
  </si>
  <si>
    <t>NÄrang</t>
  </si>
  <si>
    <t>NÄrowÄl</t>
  </si>
  <si>
    <t>NasÄ«rÄbÄd</t>
  </si>
  <si>
    <t>Naudero</t>
  </si>
  <si>
    <t>Naushahra VirkÄn</t>
  </si>
  <si>
    <t>Naushahro FÄ«roz</t>
  </si>
  <si>
    <t>NawÄbshÄh</t>
  </si>
  <si>
    <t>Nushki</t>
  </si>
  <si>
    <t>OkÄra</t>
  </si>
  <si>
    <t>Pabbi</t>
  </si>
  <si>
    <t>Pad Äªdan</t>
  </si>
  <si>
    <t>PahÄrpur</t>
  </si>
  <si>
    <t>PÄkpattan</t>
  </si>
  <si>
    <t>PÄno Ä€qil</t>
  </si>
  <si>
    <t>Pasni</t>
  </si>
  <si>
    <t>PasrÅ«r</t>
  </si>
  <si>
    <t>Pattoki</t>
  </si>
  <si>
    <t>Peshawar</t>
  </si>
  <si>
    <t>PhÄlia</t>
  </si>
  <si>
    <t>Pind DÄdan KhÄn</t>
  </si>
  <si>
    <t>Pindi BhattiÄn</t>
  </si>
  <si>
    <t>Pindi Gheb</t>
  </si>
  <si>
    <t>PÄ«r Mahal</t>
  </si>
  <si>
    <t>Pishin</t>
  </si>
  <si>
    <t>QÄdirpur RÄn</t>
  </si>
  <si>
    <t>Kambar</t>
  </si>
  <si>
    <t>Quetta</t>
  </si>
  <si>
    <t>RabwÄh</t>
  </si>
  <si>
    <t>RÄdhan</t>
  </si>
  <si>
    <t>RÄiwind</t>
  </si>
  <si>
    <t>RÄja Jang</t>
  </si>
  <si>
    <t>RÄjanpur</t>
  </si>
  <si>
    <t>RÄnÄ«pur</t>
  </si>
  <si>
    <t>Ratodero</t>
  </si>
  <si>
    <t>Rawalpindi</t>
  </si>
  <si>
    <t>RenÄla Khurd</t>
  </si>
  <si>
    <t>Rohri</t>
  </si>
  <si>
    <t>SÄdiqÄbÄd</t>
  </si>
  <si>
    <t>Sahiwal</t>
  </si>
  <si>
    <t>SÄhÄ«wÄl</t>
  </si>
  <si>
    <t>Sakrand</t>
  </si>
  <si>
    <t>SambriÄl</t>
  </si>
  <si>
    <t>SÄnghar</t>
  </si>
  <si>
    <t>Sangla Hill</t>
  </si>
  <si>
    <t>SarÄi Ä€lamgÄ«r</t>
  </si>
  <si>
    <t>SarÄi Naurang</t>
  </si>
  <si>
    <t>SarÄi Sidhu</t>
  </si>
  <si>
    <t>Sargodha</t>
  </si>
  <si>
    <t>SehwÄn</t>
  </si>
  <si>
    <t>Shabqadar</t>
  </si>
  <si>
    <t>ShÄhdÄdkot</t>
  </si>
  <si>
    <t>ShÄhdÄdpur</t>
  </si>
  <si>
    <t>Shahkot</t>
  </si>
  <si>
    <t>ShÄhpur ChÄkar</t>
  </si>
  <si>
    <t>Shahr SultÄn</t>
  </si>
  <si>
    <t>Shakargarr</t>
  </si>
  <si>
    <t>Sharqpur</t>
  </si>
  <si>
    <t>Sheikhupura</t>
  </si>
  <si>
    <t>ShikÄrpur</t>
  </si>
  <si>
    <t>Shorko</t>
  </si>
  <si>
    <t>ShujÄÄbÄd</t>
  </si>
  <si>
    <t>Sialkot</t>
  </si>
  <si>
    <t>Sibi</t>
  </si>
  <si>
    <t>SillÄnwÄli</t>
  </si>
  <si>
    <t>Sinjhoro</t>
  </si>
  <si>
    <t>SÄ«ta Road</t>
  </si>
  <si>
    <t>Sodhra</t>
  </si>
  <si>
    <t>Sukheke Mandi</t>
  </si>
  <si>
    <t>Sukkur</t>
  </si>
  <si>
    <t>Surkhpur</t>
  </si>
  <si>
    <t>SwÄbi</t>
  </si>
  <si>
    <t>TÄl</t>
  </si>
  <si>
    <t>Talagang</t>
  </si>
  <si>
    <t>Talamba</t>
  </si>
  <si>
    <t>TalhÄr</t>
  </si>
  <si>
    <t>TÄndliÄnwÄla</t>
  </si>
  <si>
    <t>Tando Ä€dam</t>
  </si>
  <si>
    <t>Tando AllÄhyÄr</t>
  </si>
  <si>
    <t>Tando JÄm</t>
  </si>
  <si>
    <t>Tando Muhammad KhÄn</t>
  </si>
  <si>
    <t>Tangi</t>
  </si>
  <si>
    <t>TÄnk</t>
  </si>
  <si>
    <t>Taunsa</t>
  </si>
  <si>
    <t>ThÄru ShÄh</t>
  </si>
  <si>
    <t>Thatta</t>
  </si>
  <si>
    <t>Thul</t>
  </si>
  <si>
    <t>Toba Tek Singh</t>
  </si>
  <si>
    <t>Topi</t>
  </si>
  <si>
    <t>Turbat</t>
  </si>
  <si>
    <t>Ubauro</t>
  </si>
  <si>
    <t>Umarkot</t>
  </si>
  <si>
    <t>Usta Muhammad</t>
  </si>
  <si>
    <t>Uthal</t>
  </si>
  <si>
    <t>UtmÄnzai</t>
  </si>
  <si>
    <t>VihÄri</t>
  </si>
  <si>
    <t>WÄrÄh</t>
  </si>
  <si>
    <t>Warburton</t>
  </si>
  <si>
    <t>WazÄ«rÄbÄd</t>
  </si>
  <si>
    <t>Yazman</t>
  </si>
  <si>
    <t>ZafarwÄl</t>
  </si>
  <si>
    <t>ZÄhir PÄ«r</t>
  </si>
  <si>
    <t>Zaida</t>
  </si>
  <si>
    <t>Zhob</t>
  </si>
  <si>
    <t>PÄ«r jo Goth</t>
  </si>
  <si>
    <t>RÄwala Kot</t>
  </si>
  <si>
    <t>Chuhar JamÄli</t>
  </si>
  <si>
    <t>Central Visayas</t>
  </si>
  <si>
    <t>Apas</t>
  </si>
  <si>
    <t>Western Visayas</t>
  </si>
  <si>
    <t>Pandan</t>
  </si>
  <si>
    <t>Metro Manila</t>
  </si>
  <si>
    <t>Pasig City</t>
  </si>
  <si>
    <t>Soccsksargen</t>
  </si>
  <si>
    <t>Malingao</t>
  </si>
  <si>
    <t>Calabarzon</t>
  </si>
  <si>
    <t>Bagong Pagasa</t>
  </si>
  <si>
    <t>Central Luzon</t>
  </si>
  <si>
    <t>Abucay</t>
  </si>
  <si>
    <t>Eastern Visayas</t>
  </si>
  <si>
    <t>Abuyog</t>
  </si>
  <si>
    <t>Ilocos</t>
  </si>
  <si>
    <t>Agoo</t>
  </si>
  <si>
    <t>Alabel</t>
  </si>
  <si>
    <t>Alaminos</t>
  </si>
  <si>
    <t>Aliaga</t>
  </si>
  <si>
    <t>Cagayan Valley</t>
  </si>
  <si>
    <t>Alicia</t>
  </si>
  <si>
    <t>Amadeo</t>
  </si>
  <si>
    <t>Angat</t>
  </si>
  <si>
    <t>Angeles City</t>
  </si>
  <si>
    <t>Angono</t>
  </si>
  <si>
    <t>Antipolo</t>
  </si>
  <si>
    <t>Apalit</t>
  </si>
  <si>
    <t>Aparri</t>
  </si>
  <si>
    <t>Arayat</t>
  </si>
  <si>
    <t>Aringay</t>
  </si>
  <si>
    <t>Atimonan</t>
  </si>
  <si>
    <t>Bicol</t>
  </si>
  <si>
    <t>Baao</t>
  </si>
  <si>
    <t>Babo-Pangulo</t>
  </si>
  <si>
    <t>Bacolod City</t>
  </si>
  <si>
    <t>Bacoor</t>
  </si>
  <si>
    <t>Baggabag B</t>
  </si>
  <si>
    <t>Bago City</t>
  </si>
  <si>
    <t>Baguio</t>
  </si>
  <si>
    <t>Caraga</t>
  </si>
  <si>
    <t>Bah-Bah</t>
  </si>
  <si>
    <t>Bais</t>
  </si>
  <si>
    <t>Balagtas</t>
  </si>
  <si>
    <t>Balamban</t>
  </si>
  <si>
    <t>Balanga</t>
  </si>
  <si>
    <t>Balayan</t>
  </si>
  <si>
    <t>Baliuag</t>
  </si>
  <si>
    <t>Bambang</t>
  </si>
  <si>
    <t>Banaybanay</t>
  </si>
  <si>
    <t>BaÃ±ga</t>
  </si>
  <si>
    <t>Davao</t>
  </si>
  <si>
    <t>Bansalan</t>
  </si>
  <si>
    <t>Bantayan</t>
  </si>
  <si>
    <t>Baras</t>
  </si>
  <si>
    <t>Batac City</t>
  </si>
  <si>
    <t>Batangas</t>
  </si>
  <si>
    <t>Bato</t>
  </si>
  <si>
    <t>Bauan</t>
  </si>
  <si>
    <t>Bauang</t>
  </si>
  <si>
    <t>Bayambang</t>
  </si>
  <si>
    <t>Bayawan</t>
  </si>
  <si>
    <t>Baybay</t>
  </si>
  <si>
    <t>Bayombong</t>
  </si>
  <si>
    <t>Bayugan</t>
  </si>
  <si>
    <t>Bignay Uno</t>
  </si>
  <si>
    <t>Binalbagan</t>
  </si>
  <si>
    <t>Binangonan</t>
  </si>
  <si>
    <t>Binmaley</t>
  </si>
  <si>
    <t>Binonga</t>
  </si>
  <si>
    <t>Bislig</t>
  </si>
  <si>
    <t>Bocaue</t>
  </si>
  <si>
    <t>Bogo</t>
  </si>
  <si>
    <t>Bongabon</t>
  </si>
  <si>
    <t>Autonomous Region in Muslim Mindanao</t>
  </si>
  <si>
    <t>Bongao</t>
  </si>
  <si>
    <t>Borongan</t>
  </si>
  <si>
    <t>Botolan</t>
  </si>
  <si>
    <t>Budta</t>
  </si>
  <si>
    <t>Buenavista</t>
  </si>
  <si>
    <t>Northern Mindanao</t>
  </si>
  <si>
    <t>Bugo</t>
  </si>
  <si>
    <t>Buhi</t>
  </si>
  <si>
    <t>Bulacan</t>
  </si>
  <si>
    <t>Bulan</t>
  </si>
  <si>
    <t>Bulaon</t>
  </si>
  <si>
    <t>Buluan</t>
  </si>
  <si>
    <t>Bunawan</t>
  </si>
  <si>
    <t>Burgos</t>
  </si>
  <si>
    <t>Boroon</t>
  </si>
  <si>
    <t>Bustos</t>
  </si>
  <si>
    <t>Butuan</t>
  </si>
  <si>
    <t>Cabadbaran</t>
  </si>
  <si>
    <t>Cabagan</t>
  </si>
  <si>
    <t>Cabanatuan City</t>
  </si>
  <si>
    <t>Cabayangan</t>
  </si>
  <si>
    <t>Cabiao</t>
  </si>
  <si>
    <t>Cadiz</t>
  </si>
  <si>
    <t>Cagayan de Oro</t>
  </si>
  <si>
    <t>Cainta</t>
  </si>
  <si>
    <t>Calabanga</t>
  </si>
  <si>
    <t>Calaca</t>
  </si>
  <si>
    <t>Calamba</t>
  </si>
  <si>
    <t>Mimaropa</t>
  </si>
  <si>
    <t>Calapan</t>
  </si>
  <si>
    <t>Calasiao</t>
  </si>
  <si>
    <t>Calatagan</t>
  </si>
  <si>
    <t>Calauag</t>
  </si>
  <si>
    <t>Calauan</t>
  </si>
  <si>
    <t>Calbayog City</t>
  </si>
  <si>
    <t>Calumpang</t>
  </si>
  <si>
    <t>Calumpit</t>
  </si>
  <si>
    <t>Camiling</t>
  </si>
  <si>
    <t>Candaba</t>
  </si>
  <si>
    <t>Canlaon</t>
  </si>
  <si>
    <t>Capas</t>
  </si>
  <si>
    <t>Carcar</t>
  </si>
  <si>
    <t>Cardona</t>
  </si>
  <si>
    <t>Carigara</t>
  </si>
  <si>
    <t>Cogan</t>
  </si>
  <si>
    <t>Carmona</t>
  </si>
  <si>
    <t>Castillejos</t>
  </si>
  <si>
    <t>Catanauan</t>
  </si>
  <si>
    <t>Catarman</t>
  </si>
  <si>
    <t>Catbalogan</t>
  </si>
  <si>
    <t>Cavite City</t>
  </si>
  <si>
    <t>Cebu City</t>
  </si>
  <si>
    <t>Compostela</t>
  </si>
  <si>
    <t>Concepcion Ibaba</t>
  </si>
  <si>
    <t>Concepcion</t>
  </si>
  <si>
    <t>Consolacion</t>
  </si>
  <si>
    <t>Cordova</t>
  </si>
  <si>
    <t>Cotabato</t>
  </si>
  <si>
    <t>Cuenca</t>
  </si>
  <si>
    <t>Daet</t>
  </si>
  <si>
    <t>Danao</t>
  </si>
  <si>
    <t>Zamboanga Peninsula</t>
  </si>
  <si>
    <t>Dapitan</t>
  </si>
  <si>
    <t>DasmariÃ±as</t>
  </si>
  <si>
    <t>Del Pilar</t>
  </si>
  <si>
    <t>Diadi</t>
  </si>
  <si>
    <t>Digos</t>
  </si>
  <si>
    <t>Dinalupihan</t>
  </si>
  <si>
    <t>Dipolog</t>
  </si>
  <si>
    <t>Dologon</t>
  </si>
  <si>
    <t>Domalanoan</t>
  </si>
  <si>
    <t>Don Carlos</t>
  </si>
  <si>
    <t>Dumaguete</t>
  </si>
  <si>
    <t>Saravia</t>
  </si>
  <si>
    <t>Escalante</t>
  </si>
  <si>
    <t>Gapan</t>
  </si>
  <si>
    <t>General Mamerto Natividad</t>
  </si>
  <si>
    <t>General Santos</t>
  </si>
  <si>
    <t>General Tinio</t>
  </si>
  <si>
    <t>General Trias</t>
  </si>
  <si>
    <t>Gerona</t>
  </si>
  <si>
    <t>Glan</t>
  </si>
  <si>
    <t>Goa</t>
  </si>
  <si>
    <t>Guiguinto</t>
  </si>
  <si>
    <t>GuihulÃ±gan</t>
  </si>
  <si>
    <t>Guimba</t>
  </si>
  <si>
    <t>Guiset East</t>
  </si>
  <si>
    <t>Gumaca</t>
  </si>
  <si>
    <t>Guyong</t>
  </si>
  <si>
    <t>Hagonoy</t>
  </si>
  <si>
    <t>Hermosa</t>
  </si>
  <si>
    <t>Himamaylan</t>
  </si>
  <si>
    <t>Hinigaran</t>
  </si>
  <si>
    <t>Iba</t>
  </si>
  <si>
    <t>Ilagan</t>
  </si>
  <si>
    <t>Iligan City</t>
  </si>
  <si>
    <t>Iloilo</t>
  </si>
  <si>
    <t>Imus</t>
  </si>
  <si>
    <t>Indang</t>
  </si>
  <si>
    <t>Ipil</t>
  </si>
  <si>
    <t>Iriga City</t>
  </si>
  <si>
    <t>Irosin</t>
  </si>
  <si>
    <t>City of Isabela</t>
  </si>
  <si>
    <t>Isabela</t>
  </si>
  <si>
    <t>Isulan</t>
  </si>
  <si>
    <t>Itogon</t>
  </si>
  <si>
    <t>Jaen</t>
  </si>
  <si>
    <t>Jagna</t>
  </si>
  <si>
    <t>Jalajala</t>
  </si>
  <si>
    <t>Jasaan</t>
  </si>
  <si>
    <t>Jolo</t>
  </si>
  <si>
    <t>Jose PaÃ±ganiban</t>
  </si>
  <si>
    <t>Kabacan</t>
  </si>
  <si>
    <t>Kabankalan</t>
  </si>
  <si>
    <t>Kalibo (poblacion)</t>
  </si>
  <si>
    <t>Kawit</t>
  </si>
  <si>
    <t>Kidapawan</t>
  </si>
  <si>
    <t>Koronadal</t>
  </si>
  <si>
    <t>Labo</t>
  </si>
  <si>
    <t>La Carlota</t>
  </si>
  <si>
    <t>La Castellana</t>
  </si>
  <si>
    <t>Laguilayan</t>
  </si>
  <si>
    <t>Lala</t>
  </si>
  <si>
    <t>Laoag</t>
  </si>
  <si>
    <t>Laoang</t>
  </si>
  <si>
    <t>Lapu-Lapu City</t>
  </si>
  <si>
    <t>La Trinidad</t>
  </si>
  <si>
    <t>Laur</t>
  </si>
  <si>
    <t>Legaspi</t>
  </si>
  <si>
    <t>Libertad</t>
  </si>
  <si>
    <t>Libon</t>
  </si>
  <si>
    <t>Lilio</t>
  </si>
  <si>
    <t>Liloan</t>
  </si>
  <si>
    <t>Limay</t>
  </si>
  <si>
    <t>Lingayen</t>
  </si>
  <si>
    <t>Lipa City</t>
  </si>
  <si>
    <t>Loboc</t>
  </si>
  <si>
    <t>Loma de Gato</t>
  </si>
  <si>
    <t>Lopez</t>
  </si>
  <si>
    <t>Los BaÃ±os</t>
  </si>
  <si>
    <t>Lubao</t>
  </si>
  <si>
    <t>Lucban</t>
  </si>
  <si>
    <t>Lucena</t>
  </si>
  <si>
    <t>Lumbang</t>
  </si>
  <si>
    <t>Lupon</t>
  </si>
  <si>
    <t>Maao</t>
  </si>
  <si>
    <t>Maasin</t>
  </si>
  <si>
    <t>Mabalacat City</t>
  </si>
  <si>
    <t>Magalang</t>
  </si>
  <si>
    <t>Maganoy</t>
  </si>
  <si>
    <t>Magarao</t>
  </si>
  <si>
    <t>Magsaysay</t>
  </si>
  <si>
    <t>Mahayag</t>
  </si>
  <si>
    <t>Malabanban Norte</t>
  </si>
  <si>
    <t>Malanday</t>
  </si>
  <si>
    <t>Malapatan</t>
  </si>
  <si>
    <t>Malaybalay</t>
  </si>
  <si>
    <t>Malilipot</t>
  </si>
  <si>
    <t>Malita</t>
  </si>
  <si>
    <t>Malolos</t>
  </si>
  <si>
    <t>MaluÃ±gun</t>
  </si>
  <si>
    <t>Maluso</t>
  </si>
  <si>
    <t>Malvar</t>
  </si>
  <si>
    <t>Mamatid</t>
  </si>
  <si>
    <t>Mamburao</t>
  </si>
  <si>
    <t>Manaoag</t>
  </si>
  <si>
    <t>Manapla</t>
  </si>
  <si>
    <t>Manay</t>
  </si>
  <si>
    <t>Mankayan</t>
  </si>
  <si>
    <t>Mandaluyong City</t>
  </si>
  <si>
    <t>Mandaue City</t>
  </si>
  <si>
    <t>Mangaldan</t>
  </si>
  <si>
    <t>Manibaug Pasig</t>
  </si>
  <si>
    <t>Manila</t>
  </si>
  <si>
    <t>Manolo Fortich</t>
  </si>
  <si>
    <t>Mansalay</t>
  </si>
  <si>
    <t>Mansilingan</t>
  </si>
  <si>
    <t>Mantampay</t>
  </si>
  <si>
    <t>Maragondon</t>
  </si>
  <si>
    <t>Maramag</t>
  </si>
  <si>
    <t>Marawi City</t>
  </si>
  <si>
    <t>Mariano</t>
  </si>
  <si>
    <t>Marilao</t>
  </si>
  <si>
    <t>Mariveles</t>
  </si>
  <si>
    <t>Masantol</t>
  </si>
  <si>
    <t>Masbate</t>
  </si>
  <si>
    <t>Masinloc</t>
  </si>
  <si>
    <t>Mati</t>
  </si>
  <si>
    <t>Mauban</t>
  </si>
  <si>
    <t>Mendez-NuÃ±ez</t>
  </si>
  <si>
    <t>Mexico</t>
  </si>
  <si>
    <t>Meycauayan</t>
  </si>
  <si>
    <t>Midsayap</t>
  </si>
  <si>
    <t>Minglanilla</t>
  </si>
  <si>
    <t>Molave</t>
  </si>
  <si>
    <t>Monkayo</t>
  </si>
  <si>
    <t>Rodriguez</t>
  </si>
  <si>
    <t>Morong</t>
  </si>
  <si>
    <t>MuÃ±oz</t>
  </si>
  <si>
    <t>Murcia</t>
  </si>
  <si>
    <t>Muricay</t>
  </si>
  <si>
    <t>Nabua</t>
  </si>
  <si>
    <t>Nabunturan</t>
  </si>
  <si>
    <t>Naga</t>
  </si>
  <si>
    <t>Nagcarlan</t>
  </si>
  <si>
    <t>Naic</t>
  </si>
  <si>
    <t>Narra</t>
  </si>
  <si>
    <t>Nasugbu</t>
  </si>
  <si>
    <t>New Corella</t>
  </si>
  <si>
    <t>Norzagaray</t>
  </si>
  <si>
    <t>Noveleta</t>
  </si>
  <si>
    <t>Obando</t>
  </si>
  <si>
    <t>Olongapo</t>
  </si>
  <si>
    <t>Orani</t>
  </si>
  <si>
    <t>Orion</t>
  </si>
  <si>
    <t>Ormoc</t>
  </si>
  <si>
    <t>Oroquieta</t>
  </si>
  <si>
    <t>Ozamiz City</t>
  </si>
  <si>
    <t>Pacol</t>
  </si>
  <si>
    <t>Paete</t>
  </si>
  <si>
    <t>Pagadian</t>
  </si>
  <si>
    <t>PagaluÃ±gan</t>
  </si>
  <si>
    <t>Pagbilao</t>
  </si>
  <si>
    <t>Palayan City</t>
  </si>
  <si>
    <t>Palo</t>
  </si>
  <si>
    <t>Panabo</t>
  </si>
  <si>
    <t>Panalanoy</t>
  </si>
  <si>
    <t>Pandacaqui</t>
  </si>
  <si>
    <t>Pandi</t>
  </si>
  <si>
    <t>Pangil</t>
  </si>
  <si>
    <t>Paniqui</t>
  </si>
  <si>
    <t>Pantubig</t>
  </si>
  <si>
    <t>Paombong</t>
  </si>
  <si>
    <t>Papaya</t>
  </si>
  <si>
    <t>Paraiso</t>
  </si>
  <si>
    <t>Parang</t>
  </si>
  <si>
    <t>Passi</t>
  </si>
  <si>
    <t>Patuto</t>
  </si>
  <si>
    <t>PeÃ±aranda</t>
  </si>
  <si>
    <t>Pila</t>
  </si>
  <si>
    <t>Pililla</t>
  </si>
  <si>
    <t>Pinamalayan</t>
  </si>
  <si>
    <t>Pinamungahan</t>
  </si>
  <si>
    <t>Pio</t>
  </si>
  <si>
    <t>Plaridel</t>
  </si>
  <si>
    <t>Polangui</t>
  </si>
  <si>
    <t>Polomolok</t>
  </si>
  <si>
    <t>Porac</t>
  </si>
  <si>
    <t>Port Area</t>
  </si>
  <si>
    <t>Puerto Princesa</t>
  </si>
  <si>
    <t>Pulilan</t>
  </si>
  <si>
    <t>Pulong Santa Cruz</t>
  </si>
  <si>
    <t>Pulupandan</t>
  </si>
  <si>
    <t>Quezon</t>
  </si>
  <si>
    <t>Quezon City</t>
  </si>
  <si>
    <t>Quiapo</t>
  </si>
  <si>
    <t>Ramon</t>
  </si>
  <si>
    <t>Ramos</t>
  </si>
  <si>
    <t>Recodo</t>
  </si>
  <si>
    <t>Rizal</t>
  </si>
  <si>
    <t>Romblon</t>
  </si>
  <si>
    <t>Roxas</t>
  </si>
  <si>
    <t>Roxas City</t>
  </si>
  <si>
    <t>Sablayan</t>
  </si>
  <si>
    <t>Sagay</t>
  </si>
  <si>
    <t>Samal</t>
  </si>
  <si>
    <t>Sampaloc</t>
  </si>
  <si>
    <t>San Ildefonso</t>
  </si>
  <si>
    <t>San Jose del Monte</t>
  </si>
  <si>
    <t>San Leonardo</t>
  </si>
  <si>
    <t>San Marcelino</t>
  </si>
  <si>
    <t>San Mariano</t>
  </si>
  <si>
    <t>San Narciso</t>
  </si>
  <si>
    <t>San Nicolas</t>
  </si>
  <si>
    <t>San Pascual</t>
  </si>
  <si>
    <t>San Simon</t>
  </si>
  <si>
    <t>Santa Catalina</t>
  </si>
  <si>
    <t>Santiago</t>
  </si>
  <si>
    <t>Santol</t>
  </si>
  <si>
    <t>Santo Tomas</t>
  </si>
  <si>
    <t>Sariaya</t>
  </si>
  <si>
    <t>Sebu</t>
  </si>
  <si>
    <t>Sexmoan</t>
  </si>
  <si>
    <t>Sibulan</t>
  </si>
  <si>
    <t>Silang</t>
  </si>
  <si>
    <t>Sipalay</t>
  </si>
  <si>
    <t>Sitangkai</t>
  </si>
  <si>
    <t>Solana</t>
  </si>
  <si>
    <t>Solano</t>
  </si>
  <si>
    <t>Sorsogon</t>
  </si>
  <si>
    <t>Suay</t>
  </si>
  <si>
    <t>Subic</t>
  </si>
  <si>
    <t>Surallah</t>
  </si>
  <si>
    <t>Surigao</t>
  </si>
  <si>
    <t>Taal</t>
  </si>
  <si>
    <t>Tabaco</t>
  </si>
  <si>
    <t>Tacurong</t>
  </si>
  <si>
    <t>Tagas</t>
  </si>
  <si>
    <t>Tagbilaran City</t>
  </si>
  <si>
    <t>Tagoloan</t>
  </si>
  <si>
    <t>Tagudin</t>
  </si>
  <si>
    <t>Taguig</t>
  </si>
  <si>
    <t>Tagum</t>
  </si>
  <si>
    <t>Talacogon</t>
  </si>
  <si>
    <t>Talavera</t>
  </si>
  <si>
    <t>Talisay</t>
  </si>
  <si>
    <t>Taloc</t>
  </si>
  <si>
    <t>Tanauan</t>
  </si>
  <si>
    <t>Tanay</t>
  </si>
  <si>
    <t>Tandag</t>
  </si>
  <si>
    <t>Tangub</t>
  </si>
  <si>
    <t>Tanjay</t>
  </si>
  <si>
    <t>Tanza</t>
  </si>
  <si>
    <t>Tarlac City</t>
  </si>
  <si>
    <t>Tayabas</t>
  </si>
  <si>
    <t>Taytay</t>
  </si>
  <si>
    <t>Telabastagan</t>
  </si>
  <si>
    <t>Teresa</t>
  </si>
  <si>
    <t>Ternate</t>
  </si>
  <si>
    <t>Tiwi</t>
  </si>
  <si>
    <t>Trento</t>
  </si>
  <si>
    <t>Tuguegarao City</t>
  </si>
  <si>
    <t>Tupi</t>
  </si>
  <si>
    <t>Ualog</t>
  </si>
  <si>
    <t>Urdaneta</t>
  </si>
  <si>
    <t>Veruela</t>
  </si>
  <si>
    <t>Victorias</t>
  </si>
  <si>
    <t>Vigan</t>
  </si>
  <si>
    <t>Virac</t>
  </si>
  <si>
    <t>Wao</t>
  </si>
  <si>
    <t>Zamboanga</t>
  </si>
  <si>
    <t>Bougainville</t>
  </si>
  <si>
    <t>Papua New Guinea</t>
  </si>
  <si>
    <t>Arawa</t>
  </si>
  <si>
    <t>Morobe</t>
  </si>
  <si>
    <t>Bulolo</t>
  </si>
  <si>
    <t>Daru</t>
  </si>
  <si>
    <t>Eastern Highlands</t>
  </si>
  <si>
    <t>Goroka</t>
  </si>
  <si>
    <t>West New Britain</t>
  </si>
  <si>
    <t>Kimbe</t>
  </si>
  <si>
    <t>East New Britain</t>
  </si>
  <si>
    <t>Kokopo</t>
  </si>
  <si>
    <t>Lae</t>
  </si>
  <si>
    <t>Madang</t>
  </si>
  <si>
    <t>Southern Highlands</t>
  </si>
  <si>
    <t>Mendi</t>
  </si>
  <si>
    <t>Western Highlands</t>
  </si>
  <si>
    <t>Mount Hagen</t>
  </si>
  <si>
    <t>Popondetta</t>
  </si>
  <si>
    <t>National Capital</t>
  </si>
  <si>
    <t>Port Moresby</t>
  </si>
  <si>
    <t>East Sepik</t>
  </si>
  <si>
    <t>Wewak</t>
  </si>
  <si>
    <t>ÃŽles du Vent</t>
  </si>
  <si>
    <t>French Polynesia</t>
  </si>
  <si>
    <t>Faaa</t>
  </si>
  <si>
    <t>Papeete</t>
  </si>
  <si>
    <t>Punaauia</t>
  </si>
  <si>
    <t>Puno</t>
  </si>
  <si>
    <t>La Rinconada</t>
  </si>
  <si>
    <t>ApurÃ­mac</t>
  </si>
  <si>
    <t>Andahuaylas</t>
  </si>
  <si>
    <t>Arequipa</t>
  </si>
  <si>
    <t>Ayacucho</t>
  </si>
  <si>
    <t>Ayaviri</t>
  </si>
  <si>
    <t>Lima region</t>
  </si>
  <si>
    <t>Barranca</t>
  </si>
  <si>
    <t>Callao</t>
  </si>
  <si>
    <t>CamanÃ¡</t>
  </si>
  <si>
    <t>Cerro de Pasco</t>
  </si>
  <si>
    <t>Chancay</t>
  </si>
  <si>
    <t>Chaupimarca</t>
  </si>
  <si>
    <t>Ica</t>
  </si>
  <si>
    <t>Chincha Alta</t>
  </si>
  <si>
    <t>Chosica</t>
  </si>
  <si>
    <t>Huacho</t>
  </si>
  <si>
    <t>Hualmay</t>
  </si>
  <si>
    <t>Huancavelica</t>
  </si>
  <si>
    <t>JunÃ­n</t>
  </si>
  <si>
    <t>Huancayo</t>
  </si>
  <si>
    <t>Huanta</t>
  </si>
  <si>
    <t>Huaral</t>
  </si>
  <si>
    <t>Ancash</t>
  </si>
  <si>
    <t>Huarmey</t>
  </si>
  <si>
    <t>Huaura</t>
  </si>
  <si>
    <t>Ilave</t>
  </si>
  <si>
    <t>Moquegua</t>
  </si>
  <si>
    <t>Ilo</t>
  </si>
  <si>
    <t>Imperial</t>
  </si>
  <si>
    <t>Jauja</t>
  </si>
  <si>
    <t>Juliaca</t>
  </si>
  <si>
    <t>La Oroya</t>
  </si>
  <si>
    <t>Lima Province</t>
  </si>
  <si>
    <t>Mala</t>
  </si>
  <si>
    <t>Minas de Marcona</t>
  </si>
  <si>
    <t>Mollendo</t>
  </si>
  <si>
    <t>Nazca</t>
  </si>
  <si>
    <t>Nuevo Imperial</t>
  </si>
  <si>
    <t>Paramonga</t>
  </si>
  <si>
    <t>Pisco</t>
  </si>
  <si>
    <t>Madre de Dios</t>
  </si>
  <si>
    <t>Puerto Maldonado</t>
  </si>
  <si>
    <t>San Isidro</t>
  </si>
  <si>
    <t>San Vicente de CaÃ±ete</t>
  </si>
  <si>
    <t>Satipo</t>
  </si>
  <si>
    <t>Sicuani</t>
  </si>
  <si>
    <t>Santiago de Surco</t>
  </si>
  <si>
    <t>Tacna</t>
  </si>
  <si>
    <t>Tambopata</t>
  </si>
  <si>
    <t>Tarma</t>
  </si>
  <si>
    <t>Huanuco</t>
  </si>
  <si>
    <t>Yanacancha</t>
  </si>
  <si>
    <t>Yunguyo</t>
  </si>
  <si>
    <t>Tumbes</t>
  </si>
  <si>
    <t>Zarumilla</t>
  </si>
  <si>
    <t>Piura</t>
  </si>
  <si>
    <t>La Breita</t>
  </si>
  <si>
    <t>Bagua Grande</t>
  </si>
  <si>
    <t>Bellavista</t>
  </si>
  <si>
    <t>Cajamarca</t>
  </si>
  <si>
    <t>Catacaos</t>
  </si>
  <si>
    <t>Chachapoyas</t>
  </si>
  <si>
    <t>ChepÃ©n</t>
  </si>
  <si>
    <t>Lambayeque</t>
  </si>
  <si>
    <t>Chiclayo</t>
  </si>
  <si>
    <t>Chimbote</t>
  </si>
  <si>
    <t>Chocope</t>
  </si>
  <si>
    <t>Chongoyape</t>
  </si>
  <si>
    <t>Chulucanas</t>
  </si>
  <si>
    <t>Coishco</t>
  </si>
  <si>
    <t>FerreÃ±afe</t>
  </si>
  <si>
    <t>Guadalupe</t>
  </si>
  <si>
    <t>Huamachuco</t>
  </si>
  <si>
    <t>HuÃ¡nuco</t>
  </si>
  <si>
    <t>Huaraz</t>
  </si>
  <si>
    <t>Loreto</t>
  </si>
  <si>
    <t>Iquitos</t>
  </si>
  <si>
    <t>JaÃ©n</t>
  </si>
  <si>
    <t>JuanjuÃ­</t>
  </si>
  <si>
    <t>La Peca</t>
  </si>
  <si>
    <t>Laredo</t>
  </si>
  <si>
    <t>Marcavelica</t>
  </si>
  <si>
    <t>Moche</t>
  </si>
  <si>
    <t>MonsefÃº</t>
  </si>
  <si>
    <t>Moyobamba</t>
  </si>
  <si>
    <t>Pacasmayo</t>
  </si>
  <si>
    <t>PaijÃ¡n</t>
  </si>
  <si>
    <t>Paita</t>
  </si>
  <si>
    <t>Picsi</t>
  </si>
  <si>
    <t>Pimentel</t>
  </si>
  <si>
    <t>Ucayali</t>
  </si>
  <si>
    <t>Pucallpa</t>
  </si>
  <si>
    <t>Querecotillo</t>
  </si>
  <si>
    <t>Rioja</t>
  </si>
  <si>
    <t>SaÃ±a</t>
  </si>
  <si>
    <t>San Pedro de Lloc</t>
  </si>
  <si>
    <t>Santiago de Cao</t>
  </si>
  <si>
    <t>Sechura</t>
  </si>
  <si>
    <t>Sullana</t>
  </si>
  <si>
    <t>Talara</t>
  </si>
  <si>
    <t>Tambo Grande</t>
  </si>
  <si>
    <t>Tingo MarÃ­a</t>
  </si>
  <si>
    <t>Tocache</t>
  </si>
  <si>
    <t>Uchiza</t>
  </si>
  <si>
    <t>VirÃº</t>
  </si>
  <si>
    <t>Yurimaguas</t>
  </si>
  <si>
    <t>CoclÃ©</t>
  </si>
  <si>
    <t>Panama</t>
  </si>
  <si>
    <t>Aguadulce</t>
  </si>
  <si>
    <t>PanamÃ¡</t>
  </si>
  <si>
    <t>Alcalde DÃ­az</t>
  </si>
  <si>
    <t>ArraijÃ¡n</t>
  </si>
  <si>
    <t>ColÃ³n</t>
  </si>
  <si>
    <t>CativÃ¡</t>
  </si>
  <si>
    <t>Bocas del Toro</t>
  </si>
  <si>
    <t>Changuinola</t>
  </si>
  <si>
    <t>Chepo</t>
  </si>
  <si>
    <t>Chilibre</t>
  </si>
  <si>
    <t>Herrera</t>
  </si>
  <si>
    <t>ChitrÃ©</t>
  </si>
  <si>
    <t>ChiriquÃ­</t>
  </si>
  <si>
    <t>David</t>
  </si>
  <si>
    <t>La Cabima</t>
  </si>
  <si>
    <t>La Chorrera</t>
  </si>
  <si>
    <t>La ConcepciÃ³n</t>
  </si>
  <si>
    <t>Las Cumbres</t>
  </si>
  <si>
    <t>Nuevo ArraijÃ¡n</t>
  </si>
  <si>
    <t>Pacora</t>
  </si>
  <si>
    <t>Pedregal</t>
  </si>
  <si>
    <t>Puerto Armuelles</t>
  </si>
  <si>
    <t>San Miguelito</t>
  </si>
  <si>
    <t>Veraguas</t>
  </si>
  <si>
    <t>Santiago de Veraguas</t>
  </si>
  <si>
    <t>Tocumen</t>
  </si>
  <si>
    <t>Veracruz</t>
  </si>
  <si>
    <t>Vista Alegre</t>
  </si>
  <si>
    <t>AzÌ§ ZÌ§Ähirah</t>
  </si>
  <si>
    <t>Oman</t>
  </si>
  <si>
    <t>Yanqul</t>
  </si>
  <si>
    <t>Muá¸©ÄfazÌ§at ad DÄkhilÄ«yah</t>
  </si>
  <si>
    <t>Ä€dam</t>
  </si>
  <si>
    <t>Al Buraimi</t>
  </si>
  <si>
    <t>Al BuraymÄ«</t>
  </si>
  <si>
    <t>Al Batinah North Governorate</t>
  </si>
  <si>
    <t>Al KhÄbÅ«rah</t>
  </si>
  <si>
    <t>Al LiwÄâ€™</t>
  </si>
  <si>
    <t>Al Batinah South Governorate</t>
  </si>
  <si>
    <t>Rustaq</t>
  </si>
  <si>
    <t>Muá¸©ÄfazÌ§at MasqaÅ£</t>
  </si>
  <si>
    <t>Seeb</t>
  </si>
  <si>
    <t>As Suwayq</t>
  </si>
  <si>
    <t>Ash Sharqiyah North Governorate</t>
  </si>
  <si>
    <t>BadÄ«yah</t>
  </si>
  <si>
    <t>BahlÄâ€™</t>
  </si>
  <si>
    <t>BarkÄâ€™</t>
  </si>
  <si>
    <t>Bawshar</t>
  </si>
  <si>
    <t>Bidbid</t>
  </si>
  <si>
    <t>IbrÄâ€™</t>
  </si>
  <si>
    <t>â€˜IbrÄ«</t>
  </si>
  <si>
    <t>IzkÄ«</t>
  </si>
  <si>
    <t>Musandam</t>
  </si>
  <si>
    <t>Khasab</t>
  </si>
  <si>
    <t>Muscat</t>
  </si>
  <si>
    <t>NizwÃ¡</t>
  </si>
  <si>
    <t>Åžaá¸©am</t>
  </si>
  <si>
    <t>ZÌ§ufÄr</t>
  </si>
  <si>
    <t>ÅžalÄlah</t>
  </si>
  <si>
    <t>ShinÄÅŸ</t>
  </si>
  <si>
    <t>SufÄlat SamÄâ€™il</t>
  </si>
  <si>
    <t>Sohar</t>
  </si>
  <si>
    <t>Ash Sharqiyah South Governorate</t>
  </si>
  <si>
    <t>Sur</t>
  </si>
  <si>
    <t>Auckland</t>
  </si>
  <si>
    <t>New Zealand</t>
  </si>
  <si>
    <t>Waitakere</t>
  </si>
  <si>
    <t>Hawke's Bay</t>
  </si>
  <si>
    <t>Taradale</t>
  </si>
  <si>
    <t>Upper Hutt</t>
  </si>
  <si>
    <t>Blenheim</t>
  </si>
  <si>
    <t>Bay of Plenty</t>
  </si>
  <si>
    <t>Rotorua</t>
  </si>
  <si>
    <t>Waikato</t>
  </si>
  <si>
    <t>Northland</t>
  </si>
  <si>
    <t>Whangarei</t>
  </si>
  <si>
    <t>Canterbury</t>
  </si>
  <si>
    <t>Ashburton</t>
  </si>
  <si>
    <t>Whakatane</t>
  </si>
  <si>
    <t>Papakura</t>
  </si>
  <si>
    <t>Tauranga</t>
  </si>
  <si>
    <t>Masterton</t>
  </si>
  <si>
    <t>Gisborne</t>
  </si>
  <si>
    <t>Manawatu-Wanganui</t>
  </si>
  <si>
    <t>Levin</t>
  </si>
  <si>
    <t>Christchurch</t>
  </si>
  <si>
    <t>Otago</t>
  </si>
  <si>
    <t>Southland</t>
  </si>
  <si>
    <t>Invercargill</t>
  </si>
  <si>
    <t>Lower Hutt</t>
  </si>
  <si>
    <t>Mangere</t>
  </si>
  <si>
    <t>Manukau City</t>
  </si>
  <si>
    <t>Napier</t>
  </si>
  <si>
    <t>Nelson</t>
  </si>
  <si>
    <t>Taranaki</t>
  </si>
  <si>
    <t>New Plymouth</t>
  </si>
  <si>
    <t>North Shore</t>
  </si>
  <si>
    <t>Palmerston North</t>
  </si>
  <si>
    <t>Paraparaumu</t>
  </si>
  <si>
    <t>Porirua</t>
  </si>
  <si>
    <t>Pukekohe East</t>
  </si>
  <si>
    <t>Taupo</t>
  </si>
  <si>
    <t>Timaru</t>
  </si>
  <si>
    <t>Wanganui</t>
  </si>
  <si>
    <t>Niue</t>
  </si>
  <si>
    <t>Alofi</t>
  </si>
  <si>
    <t>Yaren</t>
  </si>
  <si>
    <t>Nauru</t>
  </si>
  <si>
    <t>Mid Western</t>
  </si>
  <si>
    <t>Nepalgunj</t>
  </si>
  <si>
    <t>Far Western</t>
  </si>
  <si>
    <t>Dipayal</t>
  </si>
  <si>
    <t>Birendranagar</t>
  </si>
  <si>
    <t>BÄglung</t>
  </si>
  <si>
    <t>BanepÄ</t>
  </si>
  <si>
    <t>Bhadrapur</t>
  </si>
  <si>
    <t>BhairÄhawÄ</t>
  </si>
  <si>
    <t>Bharatpur</t>
  </si>
  <si>
    <t>BirÄtnagar</t>
  </si>
  <si>
    <t>BÄ«rganj</t>
  </si>
  <si>
    <t>ButwÄl</t>
  </si>
  <si>
    <t>DadeldhurÄ</t>
  </si>
  <si>
    <t>Dailekh</t>
  </si>
  <si>
    <t>DÄrchulÄ</t>
  </si>
  <si>
    <t>Dhangarhi</t>
  </si>
  <si>
    <t>DhankutÄ</t>
  </si>
  <si>
    <t>DharÄn BÄzÄr</t>
  </si>
  <si>
    <t>Gaur</t>
  </si>
  <si>
    <t>GulariyÄ</t>
  </si>
  <si>
    <t>Hetauda</t>
  </si>
  <si>
    <t>IlÄm</t>
  </si>
  <si>
    <t>Ithari</t>
  </si>
  <si>
    <t>Jaleswar</t>
  </si>
  <si>
    <t>Janakpur</t>
  </si>
  <si>
    <t>Kathmandu</t>
  </si>
  <si>
    <t>KhÄndbÄri</t>
  </si>
  <si>
    <t>Kirtipur</t>
  </si>
  <si>
    <t>LahÄn</t>
  </si>
  <si>
    <t>Mahendranagar</t>
  </si>
  <si>
    <t>Malangwa</t>
  </si>
  <si>
    <t>PanautiÌ‡Ì„</t>
  </si>
  <si>
    <t>PÄtan</t>
  </si>
  <si>
    <t>Pokhara</t>
  </si>
  <si>
    <t>RÄjbirÄj</t>
  </si>
  <si>
    <t>SirÄhÄ</t>
  </si>
  <si>
    <t>TÄnsen</t>
  </si>
  <si>
    <t>TÄ«kÄpur</t>
  </si>
  <si>
    <t>TulsÄ«pur</t>
  </si>
  <si>
    <t>WÄling</t>
  </si>
  <si>
    <t>Hordaland</t>
  </si>
  <si>
    <t>Norway</t>
  </si>
  <si>
    <t>Ytrebygda</t>
  </si>
  <si>
    <t>AskÃ¸y</t>
  </si>
  <si>
    <t>MÃ¸re og Romsdal</t>
  </si>
  <si>
    <t>Ã…lesund</t>
  </si>
  <si>
    <t>Aust-Agder</t>
  </si>
  <si>
    <t>Arendal</t>
  </si>
  <si>
    <t>Bergen</t>
  </si>
  <si>
    <t>Nordland</t>
  </si>
  <si>
    <t>BodÃ¸</t>
  </si>
  <si>
    <t>Buskerud</t>
  </si>
  <si>
    <t>Drammen</t>
  </si>
  <si>
    <t>Ã˜stfold</t>
  </si>
  <si>
    <t>Fredrikstad</t>
  </si>
  <si>
    <t>Oppland</t>
  </si>
  <si>
    <t>GjÃ¸vik</t>
  </si>
  <si>
    <t>Halden</t>
  </si>
  <si>
    <t>Hedmark</t>
  </si>
  <si>
    <t>Hamar</t>
  </si>
  <si>
    <t>Troms</t>
  </si>
  <si>
    <t>Harstad</t>
  </si>
  <si>
    <t>Rogaland</t>
  </si>
  <si>
    <t>Haugesund</t>
  </si>
  <si>
    <t>Vestfold</t>
  </si>
  <si>
    <t>Horten</t>
  </si>
  <si>
    <t>Kongsberg</t>
  </si>
  <si>
    <t>Vest-Agder</t>
  </si>
  <si>
    <t>Kristiansand</t>
  </si>
  <si>
    <t>Kristiansund</t>
  </si>
  <si>
    <t>Larvik</t>
  </si>
  <si>
    <t>Lillehammer</t>
  </si>
  <si>
    <t>Mo i Rana</t>
  </si>
  <si>
    <t>Molde</t>
  </si>
  <si>
    <t>Moss</t>
  </si>
  <si>
    <t>Oslo</t>
  </si>
  <si>
    <t>Telemark</t>
  </si>
  <si>
    <t>Porsgrunn</t>
  </si>
  <si>
    <t>Sandefjord</t>
  </si>
  <si>
    <t>Sandnes</t>
  </si>
  <si>
    <t>Sarpsborg</t>
  </si>
  <si>
    <t>Skien</t>
  </si>
  <si>
    <t>Stavanger</t>
  </si>
  <si>
    <t>Nord-TrÃ¸ndelag</t>
  </si>
  <si>
    <t>Steinkjer</t>
  </si>
  <si>
    <t>TÃ¸nsberg</t>
  </si>
  <si>
    <t>TromsÃ¸</t>
  </si>
  <si>
    <t>SÃ¸r-TrÃ¸ndelag</t>
  </si>
  <si>
    <t>Trondheim</t>
  </si>
  <si>
    <t>Netherlands</t>
  </si>
  <si>
    <t>Ypenburg</t>
  </si>
  <si>
    <t>Berkel en Rodenrijs</t>
  </si>
  <si>
    <t>North Holland</t>
  </si>
  <si>
    <t>Amsterdam-Zuidoost</t>
  </si>
  <si>
    <t>Aalsmeer</t>
  </si>
  <si>
    <t>Gelderland</t>
  </si>
  <si>
    <t>Aalten</t>
  </si>
  <si>
    <t>Alblasserdam</t>
  </si>
  <si>
    <t>Alkmaar</t>
  </si>
  <si>
    <t>Overijssel</t>
  </si>
  <si>
    <t>Almelo</t>
  </si>
  <si>
    <t>Flevoland</t>
  </si>
  <si>
    <t>Almere Stad</t>
  </si>
  <si>
    <t>Alphen aan den Rijn</t>
  </si>
  <si>
    <t>Utrecht</t>
  </si>
  <si>
    <t>Amersfoort</t>
  </si>
  <si>
    <t>Amstelveen</t>
  </si>
  <si>
    <t>Drenthe</t>
  </si>
  <si>
    <t>Anloo</t>
  </si>
  <si>
    <t>Apeldoorn</t>
  </si>
  <si>
    <t>Arnhem</t>
  </si>
  <si>
    <t>Assen</t>
  </si>
  <si>
    <t>North Brabant</t>
  </si>
  <si>
    <t>Asten</t>
  </si>
  <si>
    <t>Baarn</t>
  </si>
  <si>
    <t>Barendrecht</t>
  </si>
  <si>
    <t>Barneveld</t>
  </si>
  <si>
    <t>Limburg</t>
  </si>
  <si>
    <t>Beek</t>
  </si>
  <si>
    <t>Benthuizen</t>
  </si>
  <si>
    <t>Bergen op Zoom</t>
  </si>
  <si>
    <t>Bergeijk</t>
  </si>
  <si>
    <t>Bergschenhoek</t>
  </si>
  <si>
    <t>Best</t>
  </si>
  <si>
    <t>Beuningen</t>
  </si>
  <si>
    <t>Beverwijk</t>
  </si>
  <si>
    <t>Bladel</t>
  </si>
  <si>
    <t>Bloemendaal</t>
  </si>
  <si>
    <t>Bodegraven</t>
  </si>
  <si>
    <t>Borger</t>
  </si>
  <si>
    <t>Born</t>
  </si>
  <si>
    <t>Borne</t>
  </si>
  <si>
    <t>Borssele</t>
  </si>
  <si>
    <t>Boskoop</t>
  </si>
  <si>
    <t>Boxtel</t>
  </si>
  <si>
    <t>Breda</t>
  </si>
  <si>
    <t>Broek in Waterland</t>
  </si>
  <si>
    <t>Broek op Langedijk</t>
  </si>
  <si>
    <t>Brummen</t>
  </si>
  <si>
    <t>Brunssum</t>
  </si>
  <si>
    <t>Bunschoten</t>
  </si>
  <si>
    <t>Bussum</t>
  </si>
  <si>
    <t>Capelle aan den IJssel</t>
  </si>
  <si>
    <t>Castricum</t>
  </si>
  <si>
    <t>Cranendonck</t>
  </si>
  <si>
    <t>Cuijk</t>
  </si>
  <si>
    <t>Culemborg</t>
  </si>
  <si>
    <t>Dalfsen</t>
  </si>
  <si>
    <t>De Bilt</t>
  </si>
  <si>
    <t>Delfshaven</t>
  </si>
  <si>
    <t>Delft</t>
  </si>
  <si>
    <t>Groningen</t>
  </si>
  <si>
    <t>Delfzijl</t>
  </si>
  <si>
    <t>Den Helder</t>
  </si>
  <si>
    <t>Deventer</t>
  </si>
  <si>
    <t>Diemen</t>
  </si>
  <si>
    <t>Doetinchem</t>
  </si>
  <si>
    <t>Dongen</t>
  </si>
  <si>
    <t>Dordrecht</t>
  </si>
  <si>
    <t>Friesland</t>
  </si>
  <si>
    <t>Drachten</t>
  </si>
  <si>
    <t>Driebergen-Rijsenburg</t>
  </si>
  <si>
    <t>Drimmelen</t>
  </si>
  <si>
    <t>Dronten</t>
  </si>
  <si>
    <t>Druten</t>
  </si>
  <si>
    <t>Duiven</t>
  </si>
  <si>
    <t>Ede</t>
  </si>
  <si>
    <t>Eersel</t>
  </si>
  <si>
    <t>Eibergen</t>
  </si>
  <si>
    <t>Eindhoven</t>
  </si>
  <si>
    <t>Elburg</t>
  </si>
  <si>
    <t>Elst</t>
  </si>
  <si>
    <t>Emmeloord</t>
  </si>
  <si>
    <t>Emmen</t>
  </si>
  <si>
    <t>Enkhuizen</t>
  </si>
  <si>
    <t>Enschede</t>
  </si>
  <si>
    <t>Epe</t>
  </si>
  <si>
    <t>Geertruidenberg</t>
  </si>
  <si>
    <t>Geldermalsen</t>
  </si>
  <si>
    <t>Geldrop</t>
  </si>
  <si>
    <t>Gendringen</t>
  </si>
  <si>
    <t>Gennep</t>
  </si>
  <si>
    <t>Goes</t>
  </si>
  <si>
    <t>Goirle</t>
  </si>
  <si>
    <t>Gorinchem</t>
  </si>
  <si>
    <t>Gouda</t>
  </si>
  <si>
    <t>Groesbeek</t>
  </si>
  <si>
    <t>Haaksbergen</t>
  </si>
  <si>
    <t>Haarlem</t>
  </si>
  <si>
    <t>Hardenberg</t>
  </si>
  <si>
    <t>Harderwijk</t>
  </si>
  <si>
    <t>Haren</t>
  </si>
  <si>
    <t>Harenkarspel</t>
  </si>
  <si>
    <t>Heemskerk</t>
  </si>
  <si>
    <t>Heemstede</t>
  </si>
  <si>
    <t>Heerde</t>
  </si>
  <si>
    <t>Heerenveen</t>
  </si>
  <si>
    <t>Heerhugowaard</t>
  </si>
  <si>
    <t>Heerlen</t>
  </si>
  <si>
    <t>Heesch</t>
  </si>
  <si>
    <t>Heiloo</t>
  </si>
  <si>
    <t>Hellevoetsluis</t>
  </si>
  <si>
    <t>Helmond</t>
  </si>
  <si>
    <t>Hendrik-Ido-Ambacht</t>
  </si>
  <si>
    <t>Hengelo</t>
  </si>
  <si>
    <t>Heusden</t>
  </si>
  <si>
    <t>Hillegom</t>
  </si>
  <si>
    <t>Hilvarenbeek</t>
  </si>
  <si>
    <t>Hilversum</t>
  </si>
  <si>
    <t>Hoensbroek</t>
  </si>
  <si>
    <t>Hoge Vucht</t>
  </si>
  <si>
    <t>Hoofddorp</t>
  </si>
  <si>
    <t>Hoogeveen</t>
  </si>
  <si>
    <t>Hoogezand</t>
  </si>
  <si>
    <t>Hoorn</t>
  </si>
  <si>
    <t>Horst</t>
  </si>
  <si>
    <t>Houten</t>
  </si>
  <si>
    <t>Huizen</t>
  </si>
  <si>
    <t>IJsselstein</t>
  </si>
  <si>
    <t>Kampen</t>
  </si>
  <si>
    <t>Katwijk aan Zee</t>
  </si>
  <si>
    <t>Kerkrade</t>
  </si>
  <si>
    <t>Korrewegwijk</t>
  </si>
  <si>
    <t>Krimpen aan den IJssel</t>
  </si>
  <si>
    <t>Leek</t>
  </si>
  <si>
    <t>Leerdam</t>
  </si>
  <si>
    <t>Leeuwarden</t>
  </si>
  <si>
    <t>Leiderdorp</t>
  </si>
  <si>
    <t>Lelystad</t>
  </si>
  <si>
    <t>Leusden</t>
  </si>
  <si>
    <t>Lichtenvoorde</t>
  </si>
  <si>
    <t>Lindenholt</t>
  </si>
  <si>
    <t>Lisse</t>
  </si>
  <si>
    <t>Loon op Zand</t>
  </si>
  <si>
    <t>Losser</t>
  </si>
  <si>
    <t>Maarssen</t>
  </si>
  <si>
    <t>Maassluis</t>
  </si>
  <si>
    <t>Maastricht</t>
  </si>
  <si>
    <t>Medemblik</t>
  </si>
  <si>
    <t>Meerssen</t>
  </si>
  <si>
    <t>Meppel</t>
  </si>
  <si>
    <t>Middelharnis</t>
  </si>
  <si>
    <t>Mijdrecht</t>
  </si>
  <si>
    <t>Naaldwijk</t>
  </si>
  <si>
    <t>Naarden</t>
  </si>
  <si>
    <t>Nederweert</t>
  </si>
  <si>
    <t>Nieuwegein</t>
  </si>
  <si>
    <t>Nijkerk</t>
  </si>
  <si>
    <t>Nijmegen</t>
  </si>
  <si>
    <t>Noordwijk-Binnen</t>
  </si>
  <si>
    <t>Noordwijkerhout</t>
  </si>
  <si>
    <t>Nuenen</t>
  </si>
  <si>
    <t>Nunspeet</t>
  </si>
  <si>
    <t>Nuth</t>
  </si>
  <si>
    <t>Oegstgeest</t>
  </si>
  <si>
    <t>Oisterwijk</t>
  </si>
  <si>
    <t>Oldebroek</t>
  </si>
  <si>
    <t>Oldenzaal</t>
  </si>
  <si>
    <t>Oosterhout</t>
  </si>
  <si>
    <t>Oss</t>
  </si>
  <si>
    <t>Oud-Beijerland</t>
  </si>
  <si>
    <t>Papendrecht</t>
  </si>
  <si>
    <t>Pijnacker</t>
  </si>
  <si>
    <t>Purmerend</t>
  </si>
  <si>
    <t>Putten</t>
  </si>
  <si>
    <t>Raalte</t>
  </si>
  <si>
    <t>Rhenen</t>
  </si>
  <si>
    <t>Rhoon</t>
  </si>
  <si>
    <t>Ridderkerk</t>
  </si>
  <si>
    <t>Rijswijk</t>
  </si>
  <si>
    <t>Roermond</t>
  </si>
  <si>
    <t>Roosendaal</t>
  </si>
  <si>
    <t>Rucphen</t>
  </si>
  <si>
    <t>Schagen</t>
  </si>
  <si>
    <t>Scheveningen</t>
  </si>
  <si>
    <t>Schiedam</t>
  </si>
  <si>
    <t>Schijndel</t>
  </si>
  <si>
    <t>'s-Gravenzande</t>
  </si>
  <si>
    <t>'s-Hertogenbosch</t>
  </si>
  <si>
    <t>Sint-Oedenrode</t>
  </si>
  <si>
    <t>Sittard</t>
  </si>
  <si>
    <t>Sliedrecht</t>
  </si>
  <si>
    <t>Sneek</t>
  </si>
  <si>
    <t>Soest</t>
  </si>
  <si>
    <t>Someren</t>
  </si>
  <si>
    <t>Spijkenisse</t>
  </si>
  <si>
    <t>Stadskanaal</t>
  </si>
  <si>
    <t>Staphorst</t>
  </si>
  <si>
    <t>Steenbergen</t>
  </si>
  <si>
    <t>Steenwijk</t>
  </si>
  <si>
    <t>Tegelen</t>
  </si>
  <si>
    <t>Terneuzen</t>
  </si>
  <si>
    <t>Tiel</t>
  </si>
  <si>
    <t>Tilburg</t>
  </si>
  <si>
    <t>Tongelre</t>
  </si>
  <si>
    <t>Tubbergen</t>
  </si>
  <si>
    <t>Uden</t>
  </si>
  <si>
    <t>Uithoorn</t>
  </si>
  <si>
    <t>Urk</t>
  </si>
  <si>
    <t>Valkenswaard</t>
  </si>
  <si>
    <t>Veendam</t>
  </si>
  <si>
    <t>Veenendaal</t>
  </si>
  <si>
    <t>Veere</t>
  </si>
  <si>
    <t>Veghel</t>
  </si>
  <si>
    <t>Veldhoven</t>
  </si>
  <si>
    <t>Velp</t>
  </si>
  <si>
    <t>Velsen-Zuid</t>
  </si>
  <si>
    <t>Venlo</t>
  </si>
  <si>
    <t>Venray</t>
  </si>
  <si>
    <t>Vianen</t>
  </si>
  <si>
    <t>Vlaardingen</t>
  </si>
  <si>
    <t>Vlagtwedde</t>
  </si>
  <si>
    <t>Vlissingen</t>
  </si>
  <si>
    <t>Volendam</t>
  </si>
  <si>
    <t>Voorburg</t>
  </si>
  <si>
    <t>Voorhout</t>
  </si>
  <si>
    <t>Voorschoten</t>
  </si>
  <si>
    <t>Voorst</t>
  </si>
  <si>
    <t>Vught</t>
  </si>
  <si>
    <t>Waalre</t>
  </si>
  <si>
    <t>Waalwijk</t>
  </si>
  <si>
    <t>Waddinxveen</t>
  </si>
  <si>
    <t>Wageningen</t>
  </si>
  <si>
    <t>Wassenaar</t>
  </si>
  <si>
    <t>Weert</t>
  </si>
  <si>
    <t>Weesp</t>
  </si>
  <si>
    <t>Werkendam</t>
  </si>
  <si>
    <t>Westervoort</t>
  </si>
  <si>
    <t>Wierden</t>
  </si>
  <si>
    <t>Wijchen</t>
  </si>
  <si>
    <t>Wijk bij Duurstede</t>
  </si>
  <si>
    <t>Winschoten</t>
  </si>
  <si>
    <t>Winterswijk</t>
  </si>
  <si>
    <t>Wisch</t>
  </si>
  <si>
    <t>Woensdrecht</t>
  </si>
  <si>
    <t>Woerden</t>
  </si>
  <si>
    <t>Wolvega</t>
  </si>
  <si>
    <t>Zaanstad</t>
  </si>
  <si>
    <t>Zaltbommel</t>
  </si>
  <si>
    <t>Zandvoort</t>
  </si>
  <si>
    <t>Zeewolde</t>
  </si>
  <si>
    <t>Zeist</t>
  </si>
  <si>
    <t>Zevenaar</t>
  </si>
  <si>
    <t>Zoetermeer</t>
  </si>
  <si>
    <t>Zundert</t>
  </si>
  <si>
    <t>Zutphen</t>
  </si>
  <si>
    <t>Zwijndrecht</t>
  </si>
  <si>
    <t>Zwolle</t>
  </si>
  <si>
    <t>Managua</t>
  </si>
  <si>
    <t>Ciudad Sandino</t>
  </si>
  <si>
    <t>AtlÃ¡ntico Sur</t>
  </si>
  <si>
    <t>Bluefields</t>
  </si>
  <si>
    <t>Boaco</t>
  </si>
  <si>
    <t>Camoapa</t>
  </si>
  <si>
    <t>Chinandega</t>
  </si>
  <si>
    <t>Chichigalpa</t>
  </si>
  <si>
    <t>Corinto</t>
  </si>
  <si>
    <t>Carazo</t>
  </si>
  <si>
    <t>Diriamba</t>
  </si>
  <si>
    <t>El Crucero</t>
  </si>
  <si>
    <t>El Viejo</t>
  </si>
  <si>
    <t>EstelÃ­</t>
  </si>
  <si>
    <t>Granada</t>
  </si>
  <si>
    <t>Nueva Segovia</t>
  </si>
  <si>
    <t>Jalapa</t>
  </si>
  <si>
    <t>Jinotega</t>
  </si>
  <si>
    <t>Jinotepe</t>
  </si>
  <si>
    <t>Chontales</t>
  </si>
  <si>
    <t>Juigalpa</t>
  </si>
  <si>
    <t>LeÃ³n</t>
  </si>
  <si>
    <t>La Paz Centro</t>
  </si>
  <si>
    <t>Masaya</t>
  </si>
  <si>
    <t>Masatepe</t>
  </si>
  <si>
    <t>Matagalpa</t>
  </si>
  <si>
    <t>Nagarote</t>
  </si>
  <si>
    <t>Nandaime</t>
  </si>
  <si>
    <t>Nueva Guinea</t>
  </si>
  <si>
    <t>Ocotal</t>
  </si>
  <si>
    <t>AtlÃ¡ntico Norte (RAAN)</t>
  </si>
  <si>
    <t>Puerto Cabezas</t>
  </si>
  <si>
    <t>Rama</t>
  </si>
  <si>
    <t>RÃ­o Blanco</t>
  </si>
  <si>
    <t>Rivas</t>
  </si>
  <si>
    <t>San Rafael del Sur</t>
  </si>
  <si>
    <t>Siuna</t>
  </si>
  <si>
    <t>Somotillo</t>
  </si>
  <si>
    <t>Madriz</t>
  </si>
  <si>
    <t>Somoto</t>
  </si>
  <si>
    <t>Tipitapa</t>
  </si>
  <si>
    <t>Rivers</t>
  </si>
  <si>
    <t>Nigeria</t>
  </si>
  <si>
    <t>Degema Hulk</t>
  </si>
  <si>
    <t>Abia</t>
  </si>
  <si>
    <t>Aba</t>
  </si>
  <si>
    <t>Ebonyi</t>
  </si>
  <si>
    <t>Abakaliki</t>
  </si>
  <si>
    <t>Ogun</t>
  </si>
  <si>
    <t>Abeokuta</t>
  </si>
  <si>
    <t>Abuja Federal Capital Territory</t>
  </si>
  <si>
    <t>Abuja</t>
  </si>
  <si>
    <t>Ekiti</t>
  </si>
  <si>
    <t>Ado-Ekiti</t>
  </si>
  <si>
    <t>Ado Odo</t>
  </si>
  <si>
    <t>Afikpo</t>
  </si>
  <si>
    <t>Delta</t>
  </si>
  <si>
    <t>Agbor</t>
  </si>
  <si>
    <t>Anambra</t>
  </si>
  <si>
    <t>Agulu</t>
  </si>
  <si>
    <t>Kogi</t>
  </si>
  <si>
    <t>Ajaokuta</t>
  </si>
  <si>
    <t>Enugu</t>
  </si>
  <si>
    <t>Aku</t>
  </si>
  <si>
    <t>Ondo</t>
  </si>
  <si>
    <t>Akure</t>
  </si>
  <si>
    <t>Nassarawa</t>
  </si>
  <si>
    <t>Akwanga</t>
  </si>
  <si>
    <t>Amaigbo</t>
  </si>
  <si>
    <t>Kaduna</t>
  </si>
  <si>
    <t>Anchau</t>
  </si>
  <si>
    <t>Osun</t>
  </si>
  <si>
    <t>Apomu</t>
  </si>
  <si>
    <t>Aramoko-Ekiti</t>
  </si>
  <si>
    <t>Kebbi</t>
  </si>
  <si>
    <t>Argungu</t>
  </si>
  <si>
    <t>Asaba</t>
  </si>
  <si>
    <t>Edo</t>
  </si>
  <si>
    <t>Auchi</t>
  </si>
  <si>
    <t>Awgu</t>
  </si>
  <si>
    <t>Awka</t>
  </si>
  <si>
    <t>Bauchi</t>
  </si>
  <si>
    <t>Azare</t>
  </si>
  <si>
    <t>Niger</t>
  </si>
  <si>
    <t>Babana</t>
  </si>
  <si>
    <t>Badagry</t>
  </si>
  <si>
    <t>Borno</t>
  </si>
  <si>
    <t>Bama</t>
  </si>
  <si>
    <t>Baro</t>
  </si>
  <si>
    <t>Taraba</t>
  </si>
  <si>
    <t>Beli</t>
  </si>
  <si>
    <t>Bende</t>
  </si>
  <si>
    <t>Benin City</t>
  </si>
  <si>
    <t>Bida</t>
  </si>
  <si>
    <t>Gombe</t>
  </si>
  <si>
    <t>Billiri</t>
  </si>
  <si>
    <t>Sofo-Birnin-Gwari</t>
  </si>
  <si>
    <t>Birnin Kebbi</t>
  </si>
  <si>
    <t>Jigawa</t>
  </si>
  <si>
    <t>Birnin Kudu</t>
  </si>
  <si>
    <t>Biu</t>
  </si>
  <si>
    <t>Kwara</t>
  </si>
  <si>
    <t>Bode Saadu</t>
  </si>
  <si>
    <t>Bonny</t>
  </si>
  <si>
    <t>Buguma</t>
  </si>
  <si>
    <t>Plateau</t>
  </si>
  <si>
    <t>Bukuru</t>
  </si>
  <si>
    <t>Burutu</t>
  </si>
  <si>
    <t>Cross River</t>
  </si>
  <si>
    <t>Calabar</t>
  </si>
  <si>
    <t>Yobe</t>
  </si>
  <si>
    <t>Damaturu</t>
  </si>
  <si>
    <t>Damboa</t>
  </si>
  <si>
    <t>Darazo</t>
  </si>
  <si>
    <t>Daura</t>
  </si>
  <si>
    <t>Katsina</t>
  </si>
  <si>
    <t>Deba</t>
  </si>
  <si>
    <t>Dikwa</t>
  </si>
  <si>
    <t>Doma</t>
  </si>
  <si>
    <t>Dukku</t>
  </si>
  <si>
    <t>Dutse</t>
  </si>
  <si>
    <t>Dutsen Wai</t>
  </si>
  <si>
    <t>Ebute Ikorodu</t>
  </si>
  <si>
    <t>Effium</t>
  </si>
  <si>
    <t>Effon Alaiye</t>
  </si>
  <si>
    <t>Egbe</t>
  </si>
  <si>
    <t>Eha Amufu</t>
  </si>
  <si>
    <t>Ejigbo</t>
  </si>
  <si>
    <t>Akwa Ibom</t>
  </si>
  <si>
    <t>Eket</t>
  </si>
  <si>
    <t>Ekpoma</t>
  </si>
  <si>
    <t>Elele</t>
  </si>
  <si>
    <t>Emure-Ekiti</t>
  </si>
  <si>
    <t>Enugu-Ezike</t>
  </si>
  <si>
    <t>Enugu-Ukwu</t>
  </si>
  <si>
    <t>Esuk Oron</t>
  </si>
  <si>
    <t>Ezza-Ohu</t>
  </si>
  <si>
    <t>Oyo</t>
  </si>
  <si>
    <t>Fiditi</t>
  </si>
  <si>
    <t>Funtua</t>
  </si>
  <si>
    <t>Gamboru</t>
  </si>
  <si>
    <t>Adamawa</t>
  </si>
  <si>
    <t>Ganye</t>
  </si>
  <si>
    <t>Garko</t>
  </si>
  <si>
    <t>Gashua</t>
  </si>
  <si>
    <t>Kano</t>
  </si>
  <si>
    <t>Gaya</t>
  </si>
  <si>
    <t>Gbongan</t>
  </si>
  <si>
    <t>Geidam</t>
  </si>
  <si>
    <t>Gembu</t>
  </si>
  <si>
    <t>Gombi</t>
  </si>
  <si>
    <t>Gumel</t>
  </si>
  <si>
    <t>Zamfara</t>
  </si>
  <si>
    <t>Gummi</t>
  </si>
  <si>
    <t>Gusau</t>
  </si>
  <si>
    <t>Sokoto</t>
  </si>
  <si>
    <t>Gwadabawa</t>
  </si>
  <si>
    <t>Gwaram</t>
  </si>
  <si>
    <t>Gwarzo</t>
  </si>
  <si>
    <t>Gwoza</t>
  </si>
  <si>
    <t>Hadejia</t>
  </si>
  <si>
    <t>Ibadan</t>
  </si>
  <si>
    <t>Ibeto</t>
  </si>
  <si>
    <t>Ibi</t>
  </si>
  <si>
    <t>Idah</t>
  </si>
  <si>
    <t>Idanre</t>
  </si>
  <si>
    <t>Ifo</t>
  </si>
  <si>
    <t>Igbara-Odo</t>
  </si>
  <si>
    <t>Igbeti</t>
  </si>
  <si>
    <t>Igboho</t>
  </si>
  <si>
    <t>Igbo-Ora</t>
  </si>
  <si>
    <t>Benue</t>
  </si>
  <si>
    <t>Igbor</t>
  </si>
  <si>
    <t>Igbo-Ukwu</t>
  </si>
  <si>
    <t>Igede-Ekiti</t>
  </si>
  <si>
    <t>Ihiala</t>
  </si>
  <si>
    <t>Ijebu-Igbo</t>
  </si>
  <si>
    <t>Ijebu-Jesa</t>
  </si>
  <si>
    <t>Ijebu-Ode</t>
  </si>
  <si>
    <t>Ijero-Ekiti</t>
  </si>
  <si>
    <t>Ikeja</t>
  </si>
  <si>
    <t>Ikere-Ekiti</t>
  </si>
  <si>
    <t>Ikire</t>
  </si>
  <si>
    <t>Ikirun</t>
  </si>
  <si>
    <t>Ikom</t>
  </si>
  <si>
    <t>Ikot Ekpene</t>
  </si>
  <si>
    <t>Ila Orangun</t>
  </si>
  <si>
    <t>Ilaro</t>
  </si>
  <si>
    <t>Ilesa</t>
  </si>
  <si>
    <t>Illela</t>
  </si>
  <si>
    <t>Ilobu</t>
  </si>
  <si>
    <t>Ilorin</t>
  </si>
  <si>
    <t>Inisa</t>
  </si>
  <si>
    <t>Iperu</t>
  </si>
  <si>
    <t>Ipoti</t>
  </si>
  <si>
    <t>Isanlu-Itedoijowa</t>
  </si>
  <si>
    <t>Ise-Ekiti</t>
  </si>
  <si>
    <t>Isieke</t>
  </si>
  <si>
    <t>Itu</t>
  </si>
  <si>
    <t>Iwo</t>
  </si>
  <si>
    <t>Jalingo</t>
  </si>
  <si>
    <t>Jebba</t>
  </si>
  <si>
    <t>Jega</t>
  </si>
  <si>
    <t>Jimeta</t>
  </si>
  <si>
    <t>Jos</t>
  </si>
  <si>
    <t>Kabba</t>
  </si>
  <si>
    <t>Kachia</t>
  </si>
  <si>
    <t>Kafanchan</t>
  </si>
  <si>
    <t>Kagoro</t>
  </si>
  <si>
    <t>Kaiama</t>
  </si>
  <si>
    <t>Kamba</t>
  </si>
  <si>
    <t>Kari</t>
  </si>
  <si>
    <t>Katsina-Ala</t>
  </si>
  <si>
    <t>Kaura Namoda</t>
  </si>
  <si>
    <t>Keffi</t>
  </si>
  <si>
    <t>Kisi</t>
  </si>
  <si>
    <t>Kiyawa</t>
  </si>
  <si>
    <t>Kontagora</t>
  </si>
  <si>
    <t>Kuje</t>
  </si>
  <si>
    <t>Kukawa</t>
  </si>
  <si>
    <t>Kumagunnam</t>
  </si>
  <si>
    <t>Kumo</t>
  </si>
  <si>
    <t>Kwale</t>
  </si>
  <si>
    <t>Lafia</t>
  </si>
  <si>
    <t>Lafiagi</t>
  </si>
  <si>
    <t>Lalupon</t>
  </si>
  <si>
    <t>Lapai</t>
  </si>
  <si>
    <t>Lere</t>
  </si>
  <si>
    <t>Lokoja</t>
  </si>
  <si>
    <t>Magumeri</t>
  </si>
  <si>
    <t>Maiduguri</t>
  </si>
  <si>
    <t>Makoko</t>
  </si>
  <si>
    <t>Makurdi</t>
  </si>
  <si>
    <t>Malumfashi</t>
  </si>
  <si>
    <t>Marte</t>
  </si>
  <si>
    <t>Minna</t>
  </si>
  <si>
    <t>Modakeke</t>
  </si>
  <si>
    <t>Mokwa</t>
  </si>
  <si>
    <t>Monguno</t>
  </si>
  <si>
    <t>Moriki</t>
  </si>
  <si>
    <t>Mubi</t>
  </si>
  <si>
    <t>Nafada</t>
  </si>
  <si>
    <t>Nasarawa</t>
  </si>
  <si>
    <t>Nguru</t>
  </si>
  <si>
    <t>Nkpor</t>
  </si>
  <si>
    <t>Imo</t>
  </si>
  <si>
    <t>Nkwerre</t>
  </si>
  <si>
    <t>Nnewi</t>
  </si>
  <si>
    <t>Nsukka</t>
  </si>
  <si>
    <t>Numan</t>
  </si>
  <si>
    <t>Obonoma</t>
  </si>
  <si>
    <t>Obudu</t>
  </si>
  <si>
    <t>Ode</t>
  </si>
  <si>
    <t>Offa</t>
  </si>
  <si>
    <t>Ogaminana</t>
  </si>
  <si>
    <t>Ogoja</t>
  </si>
  <si>
    <t>Oguta</t>
  </si>
  <si>
    <t>Ogwashi-Uku</t>
  </si>
  <si>
    <t>Ohafia-Ifigh</t>
  </si>
  <si>
    <t>Oke Ila</t>
  </si>
  <si>
    <t>Oke Mesi</t>
  </si>
  <si>
    <t>Okene</t>
  </si>
  <si>
    <t>Okigwe</t>
  </si>
  <si>
    <t>Okrika</t>
  </si>
  <si>
    <t>Okuta</t>
  </si>
  <si>
    <t>Olupona</t>
  </si>
  <si>
    <t>Onitsha</t>
  </si>
  <si>
    <t>Orita Eruwa</t>
  </si>
  <si>
    <t>Osogbo</t>
  </si>
  <si>
    <t>Otan Ayegbaju</t>
  </si>
  <si>
    <t>Otukpa</t>
  </si>
  <si>
    <t>Owerri</t>
  </si>
  <si>
    <t>Owo</t>
  </si>
  <si>
    <t>Oyan</t>
  </si>
  <si>
    <t>Ozubulu</t>
  </si>
  <si>
    <t>Pankshin</t>
  </si>
  <si>
    <t>Patigi</t>
  </si>
  <si>
    <t>Pindiga</t>
  </si>
  <si>
    <t>Port Harcourt</t>
  </si>
  <si>
    <t>Potiskum</t>
  </si>
  <si>
    <t>Rano</t>
  </si>
  <si>
    <t>Rijau</t>
  </si>
  <si>
    <t>Sapele</t>
  </si>
  <si>
    <t>Shagamu</t>
  </si>
  <si>
    <t>Saki</t>
  </si>
  <si>
    <t>Soba</t>
  </si>
  <si>
    <t>Suleja</t>
  </si>
  <si>
    <t>Takum</t>
  </si>
  <si>
    <t>Talata Mafara</t>
  </si>
  <si>
    <t>Tambuwal</t>
  </si>
  <si>
    <t>Tegina</t>
  </si>
  <si>
    <t>Ubiaja</t>
  </si>
  <si>
    <t>Uga</t>
  </si>
  <si>
    <t>Ugep</t>
  </si>
  <si>
    <t>Ughelli</t>
  </si>
  <si>
    <t>Umuahia</t>
  </si>
  <si>
    <t>Uromi</t>
  </si>
  <si>
    <t>Uyo</t>
  </si>
  <si>
    <t>Wamba</t>
  </si>
  <si>
    <t>Warri</t>
  </si>
  <si>
    <t>Wudil</t>
  </si>
  <si>
    <t>Wukari</t>
  </si>
  <si>
    <t>Bayelsa</t>
  </si>
  <si>
    <t>Yenagoa</t>
  </si>
  <si>
    <t>Yola</t>
  </si>
  <si>
    <t>Zaria</t>
  </si>
  <si>
    <t>Zungeru</t>
  </si>
  <si>
    <t>Zuru</t>
  </si>
  <si>
    <t>Norfolk Island</t>
  </si>
  <si>
    <t>Agadez</t>
  </si>
  <si>
    <t>Alaghsas</t>
  </si>
  <si>
    <t>TillabÃ©ri</t>
  </si>
  <si>
    <t>Ayorou</t>
  </si>
  <si>
    <t>Maradi</t>
  </si>
  <si>
    <t>Dakoro</t>
  </si>
  <si>
    <t>Diffa</t>
  </si>
  <si>
    <t>Dosso</t>
  </si>
  <si>
    <t>Dogondoutchi</t>
  </si>
  <si>
    <t>Tahoua</t>
  </si>
  <si>
    <t>IllÃ©la</t>
  </si>
  <si>
    <t>Madaoua</t>
  </si>
  <si>
    <t>Zinder</t>
  </si>
  <si>
    <t>Magaria</t>
  </si>
  <si>
    <t>Matamey</t>
  </si>
  <si>
    <t>Mayahi</t>
  </si>
  <si>
    <t>Mirriah</t>
  </si>
  <si>
    <t>Nguigmi</t>
  </si>
  <si>
    <t>Niamey</t>
  </si>
  <si>
    <t>Tanout</t>
  </si>
  <si>
    <t>TÃ©ra</t>
  </si>
  <si>
    <t>Tessaoua</t>
  </si>
  <si>
    <t>Tibiri</t>
  </si>
  <si>
    <t>Birni N Konni</t>
  </si>
  <si>
    <t>South Province</t>
  </si>
  <si>
    <t>New Caledonia</t>
  </si>
  <si>
    <t>DumbÃ©a</t>
  </si>
  <si>
    <t>Mont-Dore</t>
  </si>
  <si>
    <t>NoumÃ©a</t>
  </si>
  <si>
    <t>Erongo</t>
  </si>
  <si>
    <t>Namibia</t>
  </si>
  <si>
    <t>Walvis Bay</t>
  </si>
  <si>
    <t>Omaheke</t>
  </si>
  <si>
    <t>Gobabis</t>
  </si>
  <si>
    <t>Otjozondjupa</t>
  </si>
  <si>
    <t>Grootfontein</t>
  </si>
  <si>
    <t>Karas</t>
  </si>
  <si>
    <t>Keetmanshoop</t>
  </si>
  <si>
    <t>LÃ¼deritz</t>
  </si>
  <si>
    <t>Okahandja</t>
  </si>
  <si>
    <t>Oshana</t>
  </si>
  <si>
    <t>Oshakati</t>
  </si>
  <si>
    <t>Otjiwarongo</t>
  </si>
  <si>
    <t>Hardap</t>
  </si>
  <si>
    <t>Rehoboth</t>
  </si>
  <si>
    <t>Kavango East</t>
  </si>
  <si>
    <t>Rundu</t>
  </si>
  <si>
    <t>Swakopmund</t>
  </si>
  <si>
    <t>Khomas</t>
  </si>
  <si>
    <t>Windhoek</t>
  </si>
  <si>
    <t>Zambezi</t>
  </si>
  <si>
    <t>Katima Mulilo</t>
  </si>
  <si>
    <t>Nampula</t>
  </si>
  <si>
    <t>Mozambique</t>
  </si>
  <si>
    <t>MutuÃ¡li</t>
  </si>
  <si>
    <t>AntÃ³nio Enes</t>
  </si>
  <si>
    <t>Sofala</t>
  </si>
  <si>
    <t>Beira</t>
  </si>
  <si>
    <t>Chibuto</t>
  </si>
  <si>
    <t>Manica</t>
  </si>
  <si>
    <t>Chimoio</t>
  </si>
  <si>
    <t>ChokwÃ©</t>
  </si>
  <si>
    <t>Niassa</t>
  </si>
  <si>
    <t>Cuamba</t>
  </si>
  <si>
    <t>Inhambane</t>
  </si>
  <si>
    <t>Lichinga</t>
  </si>
  <si>
    <t>Manjacaze</t>
  </si>
  <si>
    <t>Maputo City</t>
  </si>
  <si>
    <t>Maputo</t>
  </si>
  <si>
    <t>Matola</t>
  </si>
  <si>
    <t>Maxixe</t>
  </si>
  <si>
    <t>Ilha de MoÃ§ambique</t>
  </si>
  <si>
    <t>Cabo Delgado</t>
  </si>
  <si>
    <t>MocÃ­mboa</t>
  </si>
  <si>
    <t>Montepuez</t>
  </si>
  <si>
    <t>Nacala</t>
  </si>
  <si>
    <t>Pemba</t>
  </si>
  <si>
    <t>ZambÃ©zia</t>
  </si>
  <si>
    <t>Quelimane</t>
  </si>
  <si>
    <t>Ressano Garcia</t>
  </si>
  <si>
    <t>Tete</t>
  </si>
  <si>
    <t>Macia</t>
  </si>
  <si>
    <t>Dondo</t>
  </si>
  <si>
    <t>Xai-Xai</t>
  </si>
  <si>
    <t>Perlis</t>
  </si>
  <si>
    <t>Malaysia</t>
  </si>
  <si>
    <t>Pantai Cenang</t>
  </si>
  <si>
    <t>Selangor</t>
  </si>
  <si>
    <t>Putra Heights</t>
  </si>
  <si>
    <t>Subang Jaya</t>
  </si>
  <si>
    <t>Sabah</t>
  </si>
  <si>
    <t>Bandar Labuan</t>
  </si>
  <si>
    <t>Putrajaya</t>
  </si>
  <si>
    <t>Melaka</t>
  </si>
  <si>
    <t>Batu Berendam</t>
  </si>
  <si>
    <t>Pahang</t>
  </si>
  <si>
    <t>Bentong Town</t>
  </si>
  <si>
    <t>Bukit Rambai</t>
  </si>
  <si>
    <t>Kampung Ayer Molek</t>
  </si>
  <si>
    <t>Kampong Baharu Balakong</t>
  </si>
  <si>
    <t>Negeri Sembilan</t>
  </si>
  <si>
    <t>Kampung Baharu Nilai</t>
  </si>
  <si>
    <t>Kampung Baru Subang</t>
  </si>
  <si>
    <t>Kampung Bukit Baharu</t>
  </si>
  <si>
    <t>Perak</t>
  </si>
  <si>
    <t>Kampong Dungun</t>
  </si>
  <si>
    <t>Kelantan</t>
  </si>
  <si>
    <t>Kampong Kadok</t>
  </si>
  <si>
    <t>Kampong Masjid Tanah</t>
  </si>
  <si>
    <t>Kampong Pangkal Kalong</t>
  </si>
  <si>
    <t>Johor</t>
  </si>
  <si>
    <t>Kampung Simpang Renggam</t>
  </si>
  <si>
    <t>Penang</t>
  </si>
  <si>
    <t>Kampung Sungai Ara</t>
  </si>
  <si>
    <t>Kampung Tanjung Karang</t>
  </si>
  <si>
    <t>Klebang Besar</t>
  </si>
  <si>
    <t>Kuang</t>
  </si>
  <si>
    <t>Pantai Remis</t>
  </si>
  <si>
    <t>Ladang Seri Kundang</t>
  </si>
  <si>
    <t>Peringat</t>
  </si>
  <si>
    <t>Permatang Kuching</t>
  </si>
  <si>
    <t>Tanjung Sepat</t>
  </si>
  <si>
    <t>Tanjung Tokong</t>
  </si>
  <si>
    <t>Ulu Tiram</t>
  </si>
  <si>
    <t>Sarawak</t>
  </si>
  <si>
    <t>Miri</t>
  </si>
  <si>
    <t>Limbang</t>
  </si>
  <si>
    <t>Bintulu</t>
  </si>
  <si>
    <t>Kapit</t>
  </si>
  <si>
    <t>Kudat</t>
  </si>
  <si>
    <t>Kota Bharu</t>
  </si>
  <si>
    <t>Pasir Mas</t>
  </si>
  <si>
    <t>Kedah</t>
  </si>
  <si>
    <t>Alor Setar</t>
  </si>
  <si>
    <t>Kuala Kedah</t>
  </si>
  <si>
    <t>Jitra</t>
  </si>
  <si>
    <t>Kangar</t>
  </si>
  <si>
    <t>Sibu</t>
  </si>
  <si>
    <t>Sarikei</t>
  </si>
  <si>
    <t>Simanggang</t>
  </si>
  <si>
    <t>Kuching</t>
  </si>
  <si>
    <t>Tanah Merah</t>
  </si>
  <si>
    <t>Kepala Batas</t>
  </si>
  <si>
    <t>Sungai Petani</t>
  </si>
  <si>
    <t>Gurun</t>
  </si>
  <si>
    <t>Teluk Intan</t>
  </si>
  <si>
    <t>Lumut</t>
  </si>
  <si>
    <t>Bidur</t>
  </si>
  <si>
    <t>Tapah Road</t>
  </si>
  <si>
    <t>Kampar</t>
  </si>
  <si>
    <t>Batu Gajah</t>
  </si>
  <si>
    <t>Kuantan</t>
  </si>
  <si>
    <t>Sungai Besar</t>
  </si>
  <si>
    <t>Sabak Bernam</t>
  </si>
  <si>
    <t>Petaling Jaya</t>
  </si>
  <si>
    <t>Rawang</t>
  </si>
  <si>
    <t>Serendah</t>
  </si>
  <si>
    <t>George Town</t>
  </si>
  <si>
    <t>Tasek Glugor</t>
  </si>
  <si>
    <t>Parit Buntar</t>
  </si>
  <si>
    <t>Nibong Tebal</t>
  </si>
  <si>
    <t>Bukit Mertajam</t>
  </si>
  <si>
    <t>Perai</t>
  </si>
  <si>
    <t>Temerluh</t>
  </si>
  <si>
    <t>Mentekab</t>
  </si>
  <si>
    <t>Pekan</t>
  </si>
  <si>
    <t>Kuala Pilah</t>
  </si>
  <si>
    <t>Bahau</t>
  </si>
  <si>
    <t>Sepang</t>
  </si>
  <si>
    <t>Port Dickson</t>
  </si>
  <si>
    <t>Seremban</t>
  </si>
  <si>
    <t>Semenyih</t>
  </si>
  <si>
    <t>Jenjarum</t>
  </si>
  <si>
    <t>Banting</t>
  </si>
  <si>
    <t>Malacca</t>
  </si>
  <si>
    <t>Sungai Udang</t>
  </si>
  <si>
    <t>Kampung Ayer Keroh</t>
  </si>
  <si>
    <t>Alor Gajah</t>
  </si>
  <si>
    <t>Tampin</t>
  </si>
  <si>
    <t>Terengganu</t>
  </si>
  <si>
    <t>Marang</t>
  </si>
  <si>
    <t>Kuala Terengganu</t>
  </si>
  <si>
    <t>Gua Musang</t>
  </si>
  <si>
    <t>Ipoh</t>
  </si>
  <si>
    <t>Kuala Kangsar</t>
  </si>
  <si>
    <t>Taiping</t>
  </si>
  <si>
    <t>Simpang Empat</t>
  </si>
  <si>
    <t>Bedong</t>
  </si>
  <si>
    <t>Bagan Serai</t>
  </si>
  <si>
    <t>Kulim</t>
  </si>
  <si>
    <t>Kertih</t>
  </si>
  <si>
    <t>Paka</t>
  </si>
  <si>
    <t>Tawau</t>
  </si>
  <si>
    <t>Keningau</t>
  </si>
  <si>
    <t>Sandakan</t>
  </si>
  <si>
    <t>Lahad Datu</t>
  </si>
  <si>
    <t>Beaufort</t>
  </si>
  <si>
    <t>Labuan</t>
  </si>
  <si>
    <t>Semporna</t>
  </si>
  <si>
    <t>Ranau</t>
  </si>
  <si>
    <t>Kinarut</t>
  </si>
  <si>
    <t>Putatan</t>
  </si>
  <si>
    <t>Donggongon</t>
  </si>
  <si>
    <t>Kota Kinabalu</t>
  </si>
  <si>
    <t>Papar</t>
  </si>
  <si>
    <t>Kuala Lipis</t>
  </si>
  <si>
    <t>Cukai</t>
  </si>
  <si>
    <t>Klang</t>
  </si>
  <si>
    <t>Shah Alam</t>
  </si>
  <si>
    <t>Batu Arang</t>
  </si>
  <si>
    <t>Batang Berjuntai</t>
  </si>
  <si>
    <t>Kuala Selangor</t>
  </si>
  <si>
    <t>Labis</t>
  </si>
  <si>
    <t>Bakri</t>
  </si>
  <si>
    <t>Muar</t>
  </si>
  <si>
    <t>Tangkak</t>
  </si>
  <si>
    <t>Segamat</t>
  </si>
  <si>
    <t>Mersing</t>
  </si>
  <si>
    <t>Yong Peng</t>
  </si>
  <si>
    <t>Kluang</t>
  </si>
  <si>
    <t>Johor Bahru</t>
  </si>
  <si>
    <t>Skudai</t>
  </si>
  <si>
    <t>Kulai</t>
  </si>
  <si>
    <t>Taman Senai</t>
  </si>
  <si>
    <t>Kota Tinggi</t>
  </si>
  <si>
    <t>Kampung Pasir Gudang Baru</t>
  </si>
  <si>
    <t>Pontian Kechil</t>
  </si>
  <si>
    <t>Pekan Nenas</t>
  </si>
  <si>
    <t>Parit Raja</t>
  </si>
  <si>
    <t>Batu Pahat</t>
  </si>
  <si>
    <t>Raub</t>
  </si>
  <si>
    <t>Jerantut</t>
  </si>
  <si>
    <t>Kuah</t>
  </si>
  <si>
    <t>Padang Mat Sirat</t>
  </si>
  <si>
    <t>Oaxaca</t>
  </si>
  <si>
    <t>Crucecita</t>
  </si>
  <si>
    <t>MÃ©xico</t>
  </si>
  <si>
    <t>Alborada Jaltenco</t>
  </si>
  <si>
    <t>QuerÃ©taro</t>
  </si>
  <si>
    <t>Venceremos</t>
  </si>
  <si>
    <t>TecÃ¡mac de Felipe Villanueva</t>
  </si>
  <si>
    <t>Puebla</t>
  </si>
  <si>
    <t>San Rafael Tlanalapan</t>
  </si>
  <si>
    <t>Fraccionamiento Ciudad Olmeca</t>
  </si>
  <si>
    <t>AmpliaciÃ³n San Mateo (Colonia Solidaridad)</t>
  </si>
  <si>
    <t>Hidalgo</t>
  </si>
  <si>
    <t>La Providencia Siglo XXI</t>
  </si>
  <si>
    <t>Casa Blanca</t>
  </si>
  <si>
    <t>Guerrero</t>
  </si>
  <si>
    <t>Ciudad de Huitzuco</t>
  </si>
  <si>
    <t>Heroica Ciudad de Tlaxiaco</t>
  </si>
  <si>
    <t>Don Antonio</t>
  </si>
  <si>
    <t>Morelos</t>
  </si>
  <si>
    <t>Tres de Mayo</t>
  </si>
  <si>
    <t>Baja California</t>
  </si>
  <si>
    <t>Villa del Prado 2da SecciÃ³n</t>
  </si>
  <si>
    <t>Nuevo LeÃ³n</t>
  </si>
  <si>
    <t>Mitras Poniente</t>
  </si>
  <si>
    <t>Parque Industrial Ciudad Mitras</t>
  </si>
  <si>
    <t>Jalisco</t>
  </si>
  <si>
    <t>Lomas del Sur</t>
  </si>
  <si>
    <t>Guanajuato</t>
  </si>
  <si>
    <t>La Ermita</t>
  </si>
  <si>
    <t>Terrazas del Valle</t>
  </si>
  <si>
    <t>Chihuahua</t>
  </si>
  <si>
    <t>Manuel Ojinaga</t>
  </si>
  <si>
    <t>San Jorge Pueblo Nuevo</t>
  </si>
  <si>
    <t>JesÃºs del Monte</t>
  </si>
  <si>
    <t>TeotihuacÃ¡n de Arista</t>
  </si>
  <si>
    <t>Sinaloa</t>
  </si>
  <si>
    <t>Licenciado Benito JuÃ¡rez (Campo Gobierno)</t>
  </si>
  <si>
    <t>San Antonio TecÃ³mitl</t>
  </si>
  <si>
    <t>Emiliano Zapata</t>
  </si>
  <si>
    <t>Las Pintitas</t>
  </si>
  <si>
    <t>San JosÃ© Guadalupe Otzacatipan</t>
  </si>
  <si>
    <t>Centro Familiar la Soledad</t>
  </si>
  <si>
    <t>PÃ³rticos de San Antonio</t>
  </si>
  <si>
    <t>Fraccionamiento Real Palmas</t>
  </si>
  <si>
    <t>San MartÃ­n Azcatepec</t>
  </si>
  <si>
    <t>San JerÃ³nimo Cuatro Vientos</t>
  </si>
  <si>
    <t>Colonia Santa Teresa</t>
  </si>
  <si>
    <t>San Buenaventura</t>
  </si>
  <si>
    <t>Jardines de la Silla (Jardines)</t>
  </si>
  <si>
    <t>San Salvador Tizatlalli</t>
  </si>
  <si>
    <t>Fuentes del Valle</t>
  </si>
  <si>
    <t>Hacienda Santa Fe</t>
  </si>
  <si>
    <t>Naucalpan de JuÃ¡rez</t>
  </si>
  <si>
    <t>Colima</t>
  </si>
  <si>
    <t>Manzanillo</t>
  </si>
  <si>
    <t>San Luis PotosÃ­</t>
  </si>
  <si>
    <t>Soledad de Graciano SÃ¡nchez</t>
  </si>
  <si>
    <t>San Pedro Garza Garcia</t>
  </si>
  <si>
    <t>Las Delicias</t>
  </si>
  <si>
    <t>Colonia Nativitas</t>
  </si>
  <si>
    <t>Colonia Lindavista</t>
  </si>
  <si>
    <t>Colonia del Valle</t>
  </si>
  <si>
    <t>MichoacÃ¡n</t>
  </si>
  <si>
    <t>Ciudad LÃ¡zaro CÃ¡rdenas</t>
  </si>
  <si>
    <t>Guacamayas</t>
  </si>
  <si>
    <t>Dolores Hidalgo Cuna de la Independencia Nacional</t>
  </si>
  <si>
    <t>AnÃ¡huac</t>
  </si>
  <si>
    <t>Abasolo</t>
  </si>
  <si>
    <t>AcÃ¡mbaro</t>
  </si>
  <si>
    <t>Nayarit</t>
  </si>
  <si>
    <t>Acaponeta</t>
  </si>
  <si>
    <t>Sonora</t>
  </si>
  <si>
    <t>Agua Prieta</t>
  </si>
  <si>
    <t>Aguascalientes</t>
  </si>
  <si>
    <t>Allende</t>
  </si>
  <si>
    <t>Coahuila</t>
  </si>
  <si>
    <t>Ameca</t>
  </si>
  <si>
    <t>Apaseo el Alto</t>
  </si>
  <si>
    <t>Apaseo el Grande</t>
  </si>
  <si>
    <t>ApatzingÃ¡n</t>
  </si>
  <si>
    <t>Apodaca</t>
  </si>
  <si>
    <t>Arandas</t>
  </si>
  <si>
    <t>Arcelia</t>
  </si>
  <si>
    <t>Armeria</t>
  </si>
  <si>
    <t>Atotonilco el Alto</t>
  </si>
  <si>
    <t>Atoyac de Ãlvarez</t>
  </si>
  <si>
    <t>AutlÃ¡n de Navarro</t>
  </si>
  <si>
    <t>Zacatecas</t>
  </si>
  <si>
    <t>VÃ­ctor Rosales</t>
  </si>
  <si>
    <t>Calvillo</t>
  </si>
  <si>
    <t>Villa JuÃ¡rez</t>
  </si>
  <si>
    <t>Cananea</t>
  </si>
  <si>
    <t>CastaÃ±os</t>
  </si>
  <si>
    <t>Celaya</t>
  </si>
  <si>
    <t>Chapala</t>
  </si>
  <si>
    <t>Ciudad AcuÃ±a</t>
  </si>
  <si>
    <t>Ciudad Altamirano</t>
  </si>
  <si>
    <t>Ciudad AnÃ¡huac</t>
  </si>
  <si>
    <t>Ciudad Camargo</t>
  </si>
  <si>
    <t>Baja California Sur</t>
  </si>
  <si>
    <t>Ciudad ConstituciÃ³n</t>
  </si>
  <si>
    <t>Ciudad Delicias</t>
  </si>
  <si>
    <t>Ciudad GuzmÃ¡n</t>
  </si>
  <si>
    <t>Ciudad Hidalgo</t>
  </si>
  <si>
    <t>Ciudad JuÃ¡rez</t>
  </si>
  <si>
    <t>Ciudad Lerdo</t>
  </si>
  <si>
    <t>Ciudad ObregÃ³n</t>
  </si>
  <si>
    <t>Comonfort</t>
  </si>
  <si>
    <t>Cortazar</t>
  </si>
  <si>
    <t>Villa de Costa Rica</t>
  </si>
  <si>
    <t>CuauhtÃ©moc</t>
  </si>
  <si>
    <t>CuliacÃ¡n</t>
  </si>
  <si>
    <t>Victoria de Durango</t>
  </si>
  <si>
    <t>El Grullo</t>
  </si>
  <si>
    <t>El Pueblito</t>
  </si>
  <si>
    <t>El Salto</t>
  </si>
  <si>
    <t>Pueblo Nuevo</t>
  </si>
  <si>
    <t>Empalme</t>
  </si>
  <si>
    <t>EncarnaciÃ³n de DÃ­az</t>
  </si>
  <si>
    <t>Ensenada</t>
  </si>
  <si>
    <t>Escuinapa de Hidalgo</t>
  </si>
  <si>
    <t>Fresnillo</t>
  </si>
  <si>
    <t>Garza GarcÃ­a</t>
  </si>
  <si>
    <t>General Escobedo</t>
  </si>
  <si>
    <t>Juan Jose Rios</t>
  </si>
  <si>
    <t>Gomez Palacio</t>
  </si>
  <si>
    <t>Guadalajara</t>
  </si>
  <si>
    <t>GuamÃºchil</t>
  </si>
  <si>
    <t>Guasave</t>
  </si>
  <si>
    <t>Heroica Guaymas</t>
  </si>
  <si>
    <t>Hermosillo</t>
  </si>
  <si>
    <t>Heroica Caborca</t>
  </si>
  <si>
    <t>HerÃ³ica ZitÃ¡cuaro</t>
  </si>
  <si>
    <t>Hidalgo del Parral</t>
  </si>
  <si>
    <t>Huatabampo</t>
  </si>
  <si>
    <t>Huetamo de NÃºÃ±ez</t>
  </si>
  <si>
    <t>Irapuato</t>
  </si>
  <si>
    <t>Ixtapa</t>
  </si>
  <si>
    <t>IxtlÃ¡n del RÃ­o</t>
  </si>
  <si>
    <t>JalostotitlÃ¡n</t>
  </si>
  <si>
    <t>Jamay</t>
  </si>
  <si>
    <t>Jaral del Progreso</t>
  </si>
  <si>
    <t>Jerez de GarcÃ­a Salinas</t>
  </si>
  <si>
    <t>JesÃºs MarÃ­a</t>
  </si>
  <si>
    <t>JimÃ©nez</t>
  </si>
  <si>
    <t>JiquÃ­lpan de JuÃ¡rez</t>
  </si>
  <si>
    <t>Jocotepec</t>
  </si>
  <si>
    <t>Santa Cruz de Juventino Rosas</t>
  </si>
  <si>
    <t>La Barca</t>
  </si>
  <si>
    <t>La Cruz</t>
  </si>
  <si>
    <t>Lagos de Moreno</t>
  </si>
  <si>
    <t>La Orilla</t>
  </si>
  <si>
    <t>La Piedad Cavadas</t>
  </si>
  <si>
    <t>Las Pintas de Arriba</t>
  </si>
  <si>
    <t>Los Mochis</t>
  </si>
  <si>
    <t>San Pedro Madera</t>
  </si>
  <si>
    <t>Magdalena de Kino</t>
  </si>
  <si>
    <t>Rodolfo SÃ¡nchez Taboada</t>
  </si>
  <si>
    <t>MaravatÃ­o</t>
  </si>
  <si>
    <t>Marfil</t>
  </si>
  <si>
    <t>Matamoros</t>
  </si>
  <si>
    <t>Matehuala</t>
  </si>
  <si>
    <t>MazatlÃ¡n</t>
  </si>
  <si>
    <t>Melchor MÃºzquiz</t>
  </si>
  <si>
    <t>Pedro Meoqui</t>
  </si>
  <si>
    <t>Mexicali</t>
  </si>
  <si>
    <t>Monclova</t>
  </si>
  <si>
    <t>Monterrey</t>
  </si>
  <si>
    <t>Morelia</t>
  </si>
  <si>
    <t>MoroleÃ³n</t>
  </si>
  <si>
    <t>Nava</t>
  </si>
  <si>
    <t>Navojoa</t>
  </si>
  <si>
    <t>Navolato</t>
  </si>
  <si>
    <t>NochistlÃ¡n</t>
  </si>
  <si>
    <t>Nueva Italia de Ruiz</t>
  </si>
  <si>
    <t>Nueva Rosita</t>
  </si>
  <si>
    <t>Nuevo Casas Grandes</t>
  </si>
  <si>
    <t>Nuevo MÃ©xico</t>
  </si>
  <si>
    <t>OcotlÃ¡n</t>
  </si>
  <si>
    <t>Ojinaga</t>
  </si>
  <si>
    <t>Paracho de Verduzco</t>
  </si>
  <si>
    <t>Parras de la Fuente</t>
  </si>
  <si>
    <t>PÃ¡tzcuaro</t>
  </si>
  <si>
    <t>PÃ©njamo</t>
  </si>
  <si>
    <t>PetatlÃ¡n</t>
  </si>
  <si>
    <t>Piedras Negras</t>
  </si>
  <si>
    <t>Puerto PeÃ±asco</t>
  </si>
  <si>
    <t>Puerto Vallarta</t>
  </si>
  <si>
    <t>PuruÃ¡ndiro</t>
  </si>
  <si>
    <t>Santiago de QuerÃ©taro</t>
  </si>
  <si>
    <t>Ramos Arizpe</t>
  </si>
  <si>
    <t>RincÃ³n de Romos</t>
  </si>
  <si>
    <t>RÃ­o Grande</t>
  </si>
  <si>
    <t>Romita</t>
  </si>
  <si>
    <t>Rosarito</t>
  </si>
  <si>
    <t>Ciudad Sabinas</t>
  </si>
  <si>
    <t>Sabinas Hidalgo</t>
  </si>
  <si>
    <t>Sahuayo de Morelos</t>
  </si>
  <si>
    <t>Salamanca</t>
  </si>
  <si>
    <t>Saltillo</t>
  </si>
  <si>
    <t>Salvatierra</t>
  </si>
  <si>
    <t>NicolÃ¡s R Casillas</t>
  </si>
  <si>
    <t>San Francisco del RincÃ³n</t>
  </si>
  <si>
    <t>San JosÃ© del Cabo</t>
  </si>
  <si>
    <t>San JosÃ© Iturbide</t>
  </si>
  <si>
    <t>San Juan de los Lagos</t>
  </si>
  <si>
    <t>Cabo San Lucas</t>
  </si>
  <si>
    <t>San Luis de la Paz</t>
  </si>
  <si>
    <t>San Luis RÃ­o Colorado</t>
  </si>
  <si>
    <t>San Miguel de Allende</t>
  </si>
  <si>
    <t>San Miguel de Papasquiaro</t>
  </si>
  <si>
    <t>San Miguel el Alto</t>
  </si>
  <si>
    <t>San NicolÃ¡s de los Garza</t>
  </si>
  <si>
    <t>San SebastiÃ¡n el Grande</t>
  </si>
  <si>
    <t>Santa Anita</t>
  </si>
  <si>
    <t>Santa Catarina</t>
  </si>
  <si>
    <t>Santa Rosa Jauregui</t>
  </si>
  <si>
    <t>Santiago Ixcuintla</t>
  </si>
  <si>
    <t>Santiago Papasquiaro</t>
  </si>
  <si>
    <t>Sayula</t>
  </si>
  <si>
    <t>Silao</t>
  </si>
  <si>
    <t>Soledad DÃ­ez GutiÃ©rrez</t>
  </si>
  <si>
    <t>Sombrerete</t>
  </si>
  <si>
    <t>TacÃ¡mbaro de Codallos</t>
  </si>
  <si>
    <t>Tala</t>
  </si>
  <si>
    <t>Tamazula de Gordiano</t>
  </si>
  <si>
    <t>TangancÃ­cuaro de Arista</t>
  </si>
  <si>
    <t>Tecate</t>
  </si>
  <si>
    <t>Tecoman</t>
  </si>
  <si>
    <t>Tejupilco de Hidalgo</t>
  </si>
  <si>
    <t>Teocaltiche</t>
  </si>
  <si>
    <t>Tepalcatepec</t>
  </si>
  <si>
    <t>TepatitlÃ¡n de Morelos</t>
  </si>
  <si>
    <t>Tepic</t>
  </si>
  <si>
    <t>Tequila</t>
  </si>
  <si>
    <t>TesistÃ¡n</t>
  </si>
  <si>
    <t>Tijuana</t>
  </si>
  <si>
    <t>Tlajomulco de ZÃºÃ±iga</t>
  </si>
  <si>
    <t>Tlaquepaque</t>
  </si>
  <si>
    <t>TonalÃ¡</t>
  </si>
  <si>
    <t>Torreon</t>
  </si>
  <si>
    <t>Tuxpan</t>
  </si>
  <si>
    <t>Uriangato</t>
  </si>
  <si>
    <t>Uruapan</t>
  </si>
  <si>
    <t>Valle de Bravo</t>
  </si>
  <si>
    <t>Valle de Santiago</t>
  </si>
  <si>
    <t>Ciudad de Villa de Ãlvarez</t>
  </si>
  <si>
    <t>GarcÃ­a</t>
  </si>
  <si>
    <t>Ciudad Frontera</t>
  </si>
  <si>
    <t>VillagrÃ¡n</t>
  </si>
  <si>
    <t>YurÃ©cuaro</t>
  </si>
  <si>
    <t>Yuriria</t>
  </si>
  <si>
    <t>ZacapÃº</t>
  </si>
  <si>
    <t>Zacoalco de Torres</t>
  </si>
  <si>
    <t>Zamora</t>
  </si>
  <si>
    <t>Zapopan</t>
  </si>
  <si>
    <t>Zapotiltic</t>
  </si>
  <si>
    <t>Zapotlanejo</t>
  </si>
  <si>
    <t>Ixtapa-Zihuatanejo</t>
  </si>
  <si>
    <t>Guadalupe Victoria</t>
  </si>
  <si>
    <t>CihuatlÃ¡n</t>
  </si>
  <si>
    <t>Leyva Solano</t>
  </si>
  <si>
    <t>Miguel AlemÃ¡n (La Doce)</t>
  </si>
  <si>
    <t>Ojo de Agua</t>
  </si>
  <si>
    <t>Santiago Teyahualco</t>
  </si>
  <si>
    <t>Huilango</t>
  </si>
  <si>
    <t>Melchor Ocampo</t>
  </si>
  <si>
    <t>Huixquilucan</t>
  </si>
  <si>
    <t>Miguel Hidalgo</t>
  </si>
  <si>
    <t>Venustiano Carranza</t>
  </si>
  <si>
    <t>Benito Juarez</t>
  </si>
  <si>
    <t>San Lorenzo Acopilco</t>
  </si>
  <si>
    <t>Santa MarÃ­a Totoltepec</t>
  </si>
  <si>
    <t>San Mateo Otzacatipan</t>
  </si>
  <si>
    <t>Alto Lucero</t>
  </si>
  <si>
    <t>Tamaulipas</t>
  </si>
  <si>
    <t>Tampico</t>
  </si>
  <si>
    <t>San AndrÃ©s Cholula</t>
  </si>
  <si>
    <t>Chiapas</t>
  </si>
  <si>
    <t>Arriaga</t>
  </si>
  <si>
    <t>Tlaxcala</t>
  </si>
  <si>
    <t>Vicente Guerrero</t>
  </si>
  <si>
    <t>Papalotla</t>
  </si>
  <si>
    <t>Tlaxcala de Xicohtencatl</t>
  </si>
  <si>
    <t>Zacatelco</t>
  </si>
  <si>
    <t>Huamantla</t>
  </si>
  <si>
    <t>Tabasco</t>
  </si>
  <si>
    <t>RÃ­o de Teapa</t>
  </si>
  <si>
    <t>San Antonio de la Cal</t>
  </si>
  <si>
    <t>Acajete</t>
  </si>
  <si>
    <t>Acapulco de JuÃ¡rez</t>
  </si>
  <si>
    <t>AcatlÃ¡n de Osorio</t>
  </si>
  <si>
    <t>Acatzingo de Hidalgo</t>
  </si>
  <si>
    <t>Acayucan</t>
  </si>
  <si>
    <t>Actopan</t>
  </si>
  <si>
    <t>Agua Dulce</t>
  </si>
  <si>
    <t>Ajalpan</t>
  </si>
  <si>
    <t>Ãlamo</t>
  </si>
  <si>
    <t>Altamira</t>
  </si>
  <si>
    <t>Altepexi</t>
  </si>
  <si>
    <t>Altotonga</t>
  </si>
  <si>
    <t>Heroica Alvarado</t>
  </si>
  <si>
    <t>Amecameca</t>
  </si>
  <si>
    <t>Amozoc de Mota</t>
  </si>
  <si>
    <t>Apan</t>
  </si>
  <si>
    <t>Apizaco</t>
  </si>
  <si>
    <t>Ciudad LÃ³pez Mateos</t>
  </si>
  <si>
    <t>Atlacomulco</t>
  </si>
  <si>
    <t>Atlixco</t>
  </si>
  <si>
    <t>Axochiapan</t>
  </si>
  <si>
    <t>Azcapotzalco</t>
  </si>
  <si>
    <t>Banderilla</t>
  </si>
  <si>
    <t>BerriozÃ¡bal</t>
  </si>
  <si>
    <t>Cadereyta</t>
  </si>
  <si>
    <t>Calpulalpan</t>
  </si>
  <si>
    <t>Campeche</t>
  </si>
  <si>
    <t>Quintana Roo</t>
  </si>
  <si>
    <t>CancÃºn</t>
  </si>
  <si>
    <t>Capulhuac</t>
  </si>
  <si>
    <t>CÃ¡rdenas</t>
  </si>
  <si>
    <t>Cardenas</t>
  </si>
  <si>
    <t>Carlos A. Carrillo</t>
  </si>
  <si>
    <t>Catemaco</t>
  </si>
  <si>
    <t>Cerro Azul</t>
  </si>
  <si>
    <t>Chalco de DÃ­az Covarrubias</t>
  </si>
  <si>
    <t>ChampotÃ³n</t>
  </si>
  <si>
    <t>Chetumal</t>
  </si>
  <si>
    <t>Chiapa de Corzo</t>
  </si>
  <si>
    <t>Chiautla</t>
  </si>
  <si>
    <t>YucatÃ¡n</t>
  </si>
  <si>
    <t>ChichÃ©n-ItzÃ¡</t>
  </si>
  <si>
    <t>San Vicente Chicoloapan</t>
  </si>
  <si>
    <t>Chiconcuac</t>
  </si>
  <si>
    <t>Chignahuapan</t>
  </si>
  <si>
    <t>Chilapa de Alvarez</t>
  </si>
  <si>
    <t>Chilpancingo de los Bravos</t>
  </si>
  <si>
    <t>Cholula</t>
  </si>
  <si>
    <t>Cintalapa de Figueroa</t>
  </si>
  <si>
    <t>Ciudad del Carmen</t>
  </si>
  <si>
    <t>Ciudad FernÃ¡ndez</t>
  </si>
  <si>
    <t>Ciudad Madero</t>
  </si>
  <si>
    <t>Ciudad Mendoza</t>
  </si>
  <si>
    <t>Ciudad Miguel AlemÃ¡n</t>
  </si>
  <si>
    <t>Ciudad Nezahualcoyotl</t>
  </si>
  <si>
    <t>Ciudad Sahagun</t>
  </si>
  <si>
    <t>Ciudad SerdÃ¡n</t>
  </si>
  <si>
    <t>Ciudad Valles</t>
  </si>
  <si>
    <t>Ciudad Victoria</t>
  </si>
  <si>
    <t>Coacalco</t>
  </si>
  <si>
    <t>Coatepec</t>
  </si>
  <si>
    <t>Coatzacoalcos</t>
  </si>
  <si>
    <t>Coatzintla</t>
  </si>
  <si>
    <t>Comalcalco</t>
  </si>
  <si>
    <t>ComitÃ¡n</t>
  </si>
  <si>
    <t>San Bernardino Contla</t>
  </si>
  <si>
    <t>CÃ³rdoba</t>
  </si>
  <si>
    <t>Cosamaloapan de Carpio</t>
  </si>
  <si>
    <t>Cosoleacaque</t>
  </si>
  <si>
    <t>CoyoacÃ¡n</t>
  </si>
  <si>
    <t>Coyotepec</t>
  </si>
  <si>
    <t>San Miguel de Cozumel</t>
  </si>
  <si>
    <t>Cuajimalpa</t>
  </si>
  <si>
    <t>Cuautepec de Hinojosa</t>
  </si>
  <si>
    <t>CuautitlÃ¡n</t>
  </si>
  <si>
    <t>Cuautla Morelos</t>
  </si>
  <si>
    <t>Cuautlancingo</t>
  </si>
  <si>
    <t>Cuernavaca</t>
  </si>
  <si>
    <t>CunduacÃ¡n</t>
  </si>
  <si>
    <t>Ecatepec</t>
  </si>
  <si>
    <t>Ciudad Mante</t>
  </si>
  <si>
    <t>EscÃ¡rcega</t>
  </si>
  <si>
    <t>Felipe Carrillo Puerto</t>
  </si>
  <si>
    <t>FortÃ­n de las Flores</t>
  </si>
  <si>
    <t>Frontera</t>
  </si>
  <si>
    <t>Frontera Comalapa</t>
  </si>
  <si>
    <t>Ciudad de Huajuapan de LeÃ³n</t>
  </si>
  <si>
    <t>Huatusco de Chicuellar</t>
  </si>
  <si>
    <t>Huauchinango</t>
  </si>
  <si>
    <t>Huejotzingo</t>
  </si>
  <si>
    <t>Huejutla de Reyes</t>
  </si>
  <si>
    <t>Huimanguillo</t>
  </si>
  <si>
    <t>Huitzuco de los Figueroa</t>
  </si>
  <si>
    <t>Huixtla</t>
  </si>
  <si>
    <t>HunucmÃ¡</t>
  </si>
  <si>
    <t>Iguala de la Independencia</t>
  </si>
  <si>
    <t>Ixmiquilpan</t>
  </si>
  <si>
    <t>Iztacalco</t>
  </si>
  <si>
    <t>Ixtac ZoquitlÃ¡n</t>
  </si>
  <si>
    <t>Iztapalapa</t>
  </si>
  <si>
    <t>Ixtapaluca</t>
  </si>
  <si>
    <t>Ixtapan de la Sal</t>
  </si>
  <si>
    <t>San JerÃ³nimo Ixtepec</t>
  </si>
  <si>
    <t>IzÃºcar de Matamoros</t>
  </si>
  <si>
    <t>Xalapa de EnrÃ­quez</t>
  </si>
  <si>
    <t>Jalpa de MÃ©ndez</t>
  </si>
  <si>
    <t>Jiutepec</t>
  </si>
  <si>
    <t>Jojutla</t>
  </si>
  <si>
    <t>JuchitÃ¡n de Zaragoza</t>
  </si>
  <si>
    <t>KanasÃ­n</t>
  </si>
  <si>
    <t>La Isla</t>
  </si>
  <si>
    <t>Las Choapas</t>
  </si>
  <si>
    <t>Las Margaritas</t>
  </si>
  <si>
    <t>Lerdo de Tejada</t>
  </si>
  <si>
    <t>Lerma de Villada</t>
  </si>
  <si>
    <t>Linares</t>
  </si>
  <si>
    <t>Los Reyes La Paz</t>
  </si>
  <si>
    <t>Reyes Acozac</t>
  </si>
  <si>
    <t>Macuspana</t>
  </si>
  <si>
    <t>Magdalena Contreras</t>
  </si>
  <si>
    <t>Malinaltepec</t>
  </si>
  <si>
    <t>Mapastepec</t>
  </si>
  <si>
    <t>MartÃ­nez de la Torre</t>
  </si>
  <si>
    <t>Heroica Matamoros</t>
  </si>
  <si>
    <t>MatÃ­as Romero</t>
  </si>
  <si>
    <t>Metepec</t>
  </si>
  <si>
    <t>MiahuatlÃ¡n de Porfirio DÃ­az</t>
  </si>
  <si>
    <t>Milpa Alta</t>
  </si>
  <si>
    <t>Minatitlan</t>
  </si>
  <si>
    <t>Misantla</t>
  </si>
  <si>
    <t>Mixquiahuala de Juarez</t>
  </si>
  <si>
    <t>Santiago Momoxpan</t>
  </si>
  <si>
    <t>Montemorelos</t>
  </si>
  <si>
    <t>Motozintla</t>
  </si>
  <si>
    <t>Motul</t>
  </si>
  <si>
    <t>Villa Nanchital</t>
  </si>
  <si>
    <t>Naranjos</t>
  </si>
  <si>
    <t>NicolÃ¡s Romero</t>
  </si>
  <si>
    <t>Nuevo Laredo</t>
  </si>
  <si>
    <t>Oaxaca de JuÃ¡rez</t>
  </si>
  <si>
    <t>Ocosingo</t>
  </si>
  <si>
    <t>Ocoyoacac</t>
  </si>
  <si>
    <t>Ocozocoautla de Espinosa</t>
  </si>
  <si>
    <t>Ometepec</t>
  </si>
  <si>
    <t>Orizaba</t>
  </si>
  <si>
    <t>Oxkutzkab</t>
  </si>
  <si>
    <t>Ozumba de Alzate</t>
  </si>
  <si>
    <t>Pachuca de Soto</t>
  </si>
  <si>
    <t>Palenque</t>
  </si>
  <si>
    <t>Palmarito TochapÃ¡n</t>
  </si>
  <si>
    <t>PÃ¡nuco</t>
  </si>
  <si>
    <t>Papantla de Olarte</t>
  </si>
  <si>
    <t>Perote</t>
  </si>
  <si>
    <t>Peto</t>
  </si>
  <si>
    <t>Pijijiapan</t>
  </si>
  <si>
    <t>Playa del Carmen</t>
  </si>
  <si>
    <t>Polanco</t>
  </si>
  <si>
    <t>Poza Rica de Hidalgo</t>
  </si>
  <si>
    <t>Progreso de Castro</t>
  </si>
  <si>
    <t>Progreso de Alvaro Obregon</t>
  </si>
  <si>
    <t>Puente de Ixtla</t>
  </si>
  <si>
    <t>Puerto Escondido</t>
  </si>
  <si>
    <t>Reynosa</t>
  </si>
  <si>
    <t>RÃ­o Bravo</t>
  </si>
  <si>
    <t>RÃ­o Verde</t>
  </si>
  <si>
    <t>Salina Cruz</t>
  </si>
  <si>
    <t>San Andres Tuxtla</t>
  </si>
  <si>
    <t>San CristÃ³bal de las Casas</t>
  </si>
  <si>
    <t>Sanctorum</t>
  </si>
  <si>
    <t>San Francisco Acuautla</t>
  </si>
  <si>
    <t>Tuxtepec</t>
  </si>
  <si>
    <t>San Juan del RÃ­o</t>
  </si>
  <si>
    <t>Teolocholco</t>
  </si>
  <si>
    <t>San Martin Texmelucan de Labastida</t>
  </si>
  <si>
    <t>San Mateo Atenco</t>
  </si>
  <si>
    <t>CoatlinchÃ¡n</t>
  </si>
  <si>
    <t>San Miguel Zinacantepec</t>
  </si>
  <si>
    <t>San Pablo Autopan</t>
  </si>
  <si>
    <t>San Pablo de las Salinas</t>
  </si>
  <si>
    <t>San Salvador Atenco</t>
  </si>
  <si>
    <t>San Salvador El Seco</t>
  </si>
  <si>
    <t>Chiautempan</t>
  </si>
  <si>
    <t>Tecamac de Felipe Villanueva</t>
  </si>
  <si>
    <t>Santa Cruz XoxocotlÃ¡n</t>
  </si>
  <si>
    <t>Santa MarÃ­a ChimalhuacÃ¡n</t>
  </si>
  <si>
    <t>Moyotzingo</t>
  </si>
  <si>
    <t>Santiago Tulantepec</t>
  </si>
  <si>
    <t>Santiago Pinotepa Nacional</t>
  </si>
  <si>
    <t>Santiago Tuxtla</t>
  </si>
  <si>
    <t>Santo Domingo Tehuantepec</t>
  </si>
  <si>
    <t>Tamazunchale</t>
  </si>
  <si>
    <t>Tantoyuca</t>
  </si>
  <si>
    <t>Tapachula</t>
  </si>
  <si>
    <t>Taxco de AlarcÃ³n</t>
  </si>
  <si>
    <t>Teapa</t>
  </si>
  <si>
    <t>Tecamachalco</t>
  </si>
  <si>
    <t>TehuacÃ¡n</t>
  </si>
  <si>
    <t>Tecax</t>
  </si>
  <si>
    <t>Teloloapan</t>
  </si>
  <si>
    <t>Temapache</t>
  </si>
  <si>
    <t>Temixco</t>
  </si>
  <si>
    <t>Tenango de Arista</t>
  </si>
  <si>
    <t>Tenosique de Pino SuÃ¡rez</t>
  </si>
  <si>
    <t>Teoloyucan</t>
  </si>
  <si>
    <t>Tepatlaxco de Hidalgo</t>
  </si>
  <si>
    <t>Tepeaca</t>
  </si>
  <si>
    <t>Tepeji de Ocampo</t>
  </si>
  <si>
    <t>TepotzotlÃ¡n</t>
  </si>
  <si>
    <t>TepoztlÃ¡n</t>
  </si>
  <si>
    <t>CuautitlÃ¡n Izcalli</t>
  </si>
  <si>
    <t>Tequisquiapan</t>
  </si>
  <si>
    <t>Tequixquiac</t>
  </si>
  <si>
    <t>Texcoco de Mora</t>
  </si>
  <si>
    <t>Teziutlan</t>
  </si>
  <si>
    <t>Tezontepec de Aldama</t>
  </si>
  <si>
    <t>Santiago TÃ­anguistenco</t>
  </si>
  <si>
    <t>Ticul</t>
  </si>
  <si>
    <t>Tixtla de Guerrero</t>
  </si>
  <si>
    <t>Tizayuca</t>
  </si>
  <si>
    <t>TizimÃ­n</t>
  </si>
  <si>
    <t>Tlahuac</t>
  </si>
  <si>
    <t>Tlalnepantla</t>
  </si>
  <si>
    <t>Tlalpan</t>
  </si>
  <si>
    <t>Tlapacoyan</t>
  </si>
  <si>
    <t>Tlapa de Comonfort</t>
  </si>
  <si>
    <t>Tlaquiltenango</t>
  </si>
  <si>
    <t>Tlazcalancingo</t>
  </si>
  <si>
    <t>Toluca</t>
  </si>
  <si>
    <t>Tula de Allende</t>
  </si>
  <si>
    <t>Tulancingo</t>
  </si>
  <si>
    <t>Tultepec</t>
  </si>
  <si>
    <t>TultitlÃ¡n</t>
  </si>
  <si>
    <t>Tuxpan de RodrÃ­guez Cano</t>
  </si>
  <si>
    <t>Tuxtla GutiÃ©rrez</t>
  </si>
  <si>
    <t>Uman</t>
  </si>
  <si>
    <t>Valladolid</t>
  </si>
  <si>
    <t>Valle Hermoso</t>
  </si>
  <si>
    <t>Villa CuauhtÃ©moc Otzolotepec</t>
  </si>
  <si>
    <t>Gustavo A. Madero</t>
  </si>
  <si>
    <t>Villahermosa</t>
  </si>
  <si>
    <t>Ãlvaro ObregÃ³n</t>
  </si>
  <si>
    <t>San Miguel Xico Viejo</t>
  </si>
  <si>
    <t>Xico</t>
  </si>
  <si>
    <t>Xicotepec de JuÃ¡rez</t>
  </si>
  <si>
    <t>Xochimilco</t>
  </si>
  <si>
    <t>Xochitepec</t>
  </si>
  <si>
    <t>XonacatlÃ¡n</t>
  </si>
  <si>
    <t>Xoxocotla</t>
  </si>
  <si>
    <t>Yautepec</t>
  </si>
  <si>
    <t>Yecapixtla</t>
  </si>
  <si>
    <t>Zacatepec</t>
  </si>
  <si>
    <t>ZacatlÃ¡n</t>
  </si>
  <si>
    <t>ZacualtipÃ¡n</t>
  </si>
  <si>
    <t>Zumpango del RÃ­o</t>
  </si>
  <si>
    <t>Zumpango</t>
  </si>
  <si>
    <t>Southern Region</t>
  </si>
  <si>
    <t>Malawi</t>
  </si>
  <si>
    <t>Balaka</t>
  </si>
  <si>
    <t>Blantyre</t>
  </si>
  <si>
    <t>Dedza</t>
  </si>
  <si>
    <t>Kasungu</t>
  </si>
  <si>
    <t>Lilongwe</t>
  </si>
  <si>
    <t>Liwonde</t>
  </si>
  <si>
    <t>Mangochi</t>
  </si>
  <si>
    <t>Mchinji</t>
  </si>
  <si>
    <t>Mulanje</t>
  </si>
  <si>
    <t>Mzimba</t>
  </si>
  <si>
    <t>Mzuzu</t>
  </si>
  <si>
    <t>Nkhotakota</t>
  </si>
  <si>
    <t>Nsanje</t>
  </si>
  <si>
    <t>Rumphi</t>
  </si>
  <si>
    <t>Salima</t>
  </si>
  <si>
    <t>Zomba</t>
  </si>
  <si>
    <t>Karonga</t>
  </si>
  <si>
    <t>Kaafu Atoll</t>
  </si>
  <si>
    <t>Maldives</t>
  </si>
  <si>
    <t>Male</t>
  </si>
  <si>
    <t>Pamplemousses</t>
  </si>
  <si>
    <t>Mauritius</t>
  </si>
  <si>
    <t>Le Hochet</t>
  </si>
  <si>
    <t>Flacq</t>
  </si>
  <si>
    <t>Bel Air RiviÃ¨re SÃ¨che</t>
  </si>
  <si>
    <t>Centre de Flacq</t>
  </si>
  <si>
    <t>Plaines Wilhems</t>
  </si>
  <si>
    <t>Curepipe</t>
  </si>
  <si>
    <t>RiviÃ¨re du Rempart</t>
  </si>
  <si>
    <t>Goodlands</t>
  </si>
  <si>
    <t>Grand Port</t>
  </si>
  <si>
    <t>MahÃ©bourg</t>
  </si>
  <si>
    <t>Port Louis</t>
  </si>
  <si>
    <t>Quatre Bornes</t>
  </si>
  <si>
    <t>Moka</t>
  </si>
  <si>
    <t>Saint Pierre</t>
  </si>
  <si>
    <t>Triolet</t>
  </si>
  <si>
    <t>Vacoas</t>
  </si>
  <si>
    <t>Birkirkara</t>
  </si>
  <si>
    <t>Malta</t>
  </si>
  <si>
    <t>Il-Mosta</t>
  </si>
  <si>
    <t>Mosta</t>
  </si>
  <si>
    <t>Qormi</t>
  </si>
  <si>
    <t>Il-Belt Valletta</t>
  </si>
  <si>
    <t>Valletta</t>
  </si>
  <si>
    <t>Ä¦aÅ¼-Å»abbar</t>
  </si>
  <si>
    <t>Å»abbar</t>
  </si>
  <si>
    <t>Saint Peter</t>
  </si>
  <si>
    <t>Montserrat</t>
  </si>
  <si>
    <t>Brades</t>
  </si>
  <si>
    <t>Saint Anthony</t>
  </si>
  <si>
    <t>Brakna</t>
  </si>
  <si>
    <t>Mauritania</t>
  </si>
  <si>
    <t>Aleg</t>
  </si>
  <si>
    <t>Adrar</t>
  </si>
  <si>
    <t>Atar</t>
  </si>
  <si>
    <t>Gorgol</t>
  </si>
  <si>
    <t>KaÃ©di</t>
  </si>
  <si>
    <t>Assaba</t>
  </si>
  <si>
    <t>Kiffa</t>
  </si>
  <si>
    <t>Hodh ech Chargui</t>
  </si>
  <si>
    <t>NÃ©ma</t>
  </si>
  <si>
    <t>Dakhlet Nouadhibou</t>
  </si>
  <si>
    <t>NouÃ¢dhibou</t>
  </si>
  <si>
    <t>Nouakchott</t>
  </si>
  <si>
    <t>Trarza</t>
  </si>
  <si>
    <t>Rosso</t>
  </si>
  <si>
    <t>Guidimaka</t>
  </si>
  <si>
    <t>SÃ©libaby</t>
  </si>
  <si>
    <t>TÃ©kane</t>
  </si>
  <si>
    <t>Tiris Zemmour</t>
  </si>
  <si>
    <t>Zouerate</t>
  </si>
  <si>
    <t>Martinique</t>
  </si>
  <si>
    <t>Ducos</t>
  </si>
  <si>
    <t>Fort-de-France</t>
  </si>
  <si>
    <t>La TrinitÃ©</t>
  </si>
  <si>
    <t>Le FranÃ§ois</t>
  </si>
  <si>
    <t>Le Lamentin</t>
  </si>
  <si>
    <t>Le Robert</t>
  </si>
  <si>
    <t>Petite RiviÃ¨re SalÃ©e</t>
  </si>
  <si>
    <t>Saipan</t>
  </si>
  <si>
    <t>Northern Mariana Islands</t>
  </si>
  <si>
    <t>Macau</t>
  </si>
  <si>
    <t>Macao</t>
  </si>
  <si>
    <t>Central Aimak</t>
  </si>
  <si>
    <t>Ð—ÑƒÑƒÐ½Ð¼Ð¾Ð´</t>
  </si>
  <si>
    <t>Ã–vÃ¶rhangay</t>
  </si>
  <si>
    <t>Arvayheer</t>
  </si>
  <si>
    <t>SÃ¼hbaatar</t>
  </si>
  <si>
    <t>Baruun-Urt</t>
  </si>
  <si>
    <t>Bayanhongor</t>
  </si>
  <si>
    <t>Bulgan</t>
  </si>
  <si>
    <t>East Gobi Aymag</t>
  </si>
  <si>
    <t>Saynshand</t>
  </si>
  <si>
    <t>Ã–mnÃ¶govÄ­</t>
  </si>
  <si>
    <t>Dalandzadgad</t>
  </si>
  <si>
    <t>Darhan Uul</t>
  </si>
  <si>
    <t>Darhan</t>
  </si>
  <si>
    <t>Selenge</t>
  </si>
  <si>
    <t>DzÃ¼Ã¼nharaa</t>
  </si>
  <si>
    <t>Orhon</t>
  </si>
  <si>
    <t>Erdenet</t>
  </si>
  <si>
    <t>Hovd</t>
  </si>
  <si>
    <t>Middle GovÄ­</t>
  </si>
  <si>
    <t>Mandalgovi</t>
  </si>
  <si>
    <t>HÃ¶vsgÃ¶l</t>
  </si>
  <si>
    <t>Murun-kuren</t>
  </si>
  <si>
    <t>Ulan Bator</t>
  </si>
  <si>
    <t>GovÄ­-Altay</t>
  </si>
  <si>
    <t>Altai</t>
  </si>
  <si>
    <t>Khovd</t>
  </si>
  <si>
    <t>Bayan-Ã–lgiy</t>
  </si>
  <si>
    <t>Ã–lgiy</t>
  </si>
  <si>
    <t>Uvs</t>
  </si>
  <si>
    <t>Ulaangom</t>
  </si>
  <si>
    <t>Dzabkhan</t>
  </si>
  <si>
    <t>Uliastay</t>
  </si>
  <si>
    <t>Mandalay</t>
  </si>
  <si>
    <t>Nay Pyi Taw</t>
  </si>
  <si>
    <t>Magway</t>
  </si>
  <si>
    <t>Myaydo</t>
  </si>
  <si>
    <t>Ayeyarwady</t>
  </si>
  <si>
    <t>Pathein</t>
  </si>
  <si>
    <t>Kachin</t>
  </si>
  <si>
    <t>Bhamo</t>
  </si>
  <si>
    <t>Bogale</t>
  </si>
  <si>
    <t>Chauk</t>
  </si>
  <si>
    <t>Chin</t>
  </si>
  <si>
    <t>Hakha</t>
  </si>
  <si>
    <t>Hinthada</t>
  </si>
  <si>
    <t>Yangon</t>
  </si>
  <si>
    <t>Kanbe</t>
  </si>
  <si>
    <t>Kayan</t>
  </si>
  <si>
    <t>Mon</t>
  </si>
  <si>
    <t>Kyaikkami</t>
  </si>
  <si>
    <t>Kyaiklat</t>
  </si>
  <si>
    <t>Kyaikto</t>
  </si>
  <si>
    <t>Kyaukse</t>
  </si>
  <si>
    <t>Shan</t>
  </si>
  <si>
    <t>Lashio</t>
  </si>
  <si>
    <t>Bago</t>
  </si>
  <si>
    <t>Letpandan</t>
  </si>
  <si>
    <t>Kayah</t>
  </si>
  <si>
    <t>Loikaw</t>
  </si>
  <si>
    <t>Martaban</t>
  </si>
  <si>
    <t>Maubin</t>
  </si>
  <si>
    <t>Sagain</t>
  </si>
  <si>
    <t>Mawlaik</t>
  </si>
  <si>
    <t>Pyin Oo Lwin</t>
  </si>
  <si>
    <t>Meiktila</t>
  </si>
  <si>
    <t>Tanintharyi</t>
  </si>
  <si>
    <t>Myeik</t>
  </si>
  <si>
    <t>Minbu</t>
  </si>
  <si>
    <t>Mogok</t>
  </si>
  <si>
    <t>Monywa</t>
  </si>
  <si>
    <t>Mawlamyinegyunn</t>
  </si>
  <si>
    <t>Mudon</t>
  </si>
  <si>
    <t>Myanaung</t>
  </si>
  <si>
    <t>Kayin</t>
  </si>
  <si>
    <t>Myawadi</t>
  </si>
  <si>
    <t>Myingyan</t>
  </si>
  <si>
    <t>Myitkyina</t>
  </si>
  <si>
    <t>Nyaunglebin</t>
  </si>
  <si>
    <t>Hpa-an</t>
  </si>
  <si>
    <t>Pakokku</t>
  </si>
  <si>
    <t>Paungde</t>
  </si>
  <si>
    <t>Pyapon</t>
  </si>
  <si>
    <t>Pyay</t>
  </si>
  <si>
    <t>Pyinmana</t>
  </si>
  <si>
    <t>Pyu</t>
  </si>
  <si>
    <t>Sagaing</t>
  </si>
  <si>
    <t>Shwebo</t>
  </si>
  <si>
    <t>Rakhine</t>
  </si>
  <si>
    <t>Sittwe</t>
  </si>
  <si>
    <t>Syriam</t>
  </si>
  <si>
    <t>Taungdwingyi</t>
  </si>
  <si>
    <t>Taunggyi</t>
  </si>
  <si>
    <t>Dawei</t>
  </si>
  <si>
    <t>Thanatpin</t>
  </si>
  <si>
    <t>Tharyarwady</t>
  </si>
  <si>
    <t>Thaton</t>
  </si>
  <si>
    <t>Thayetmyo</t>
  </si>
  <si>
    <t>Thongwa</t>
  </si>
  <si>
    <t>Taungoo</t>
  </si>
  <si>
    <t>Twante</t>
  </si>
  <si>
    <t>Wakema</t>
  </si>
  <si>
    <t>Yamethin</t>
  </si>
  <si>
    <t>Nyaungdon</t>
  </si>
  <si>
    <t>Yenangyaung</t>
  </si>
  <si>
    <t>Kayes</t>
  </si>
  <si>
    <t>Mali</t>
  </si>
  <si>
    <t>BafoulabÃ©</t>
  </si>
  <si>
    <t>Bamako</t>
  </si>
  <si>
    <t>Koulikoro</t>
  </si>
  <si>
    <t>Banamba</t>
  </si>
  <si>
    <t>Sikasso</t>
  </si>
  <si>
    <t>Bougouni</t>
  </si>
  <si>
    <t>Mopti</t>
  </si>
  <si>
    <t>DjÃ©nnÃ©</t>
  </si>
  <si>
    <t>Gao</t>
  </si>
  <si>
    <t>Kangaba</t>
  </si>
  <si>
    <t>Kati</t>
  </si>
  <si>
    <t>Kolokani</t>
  </si>
  <si>
    <t>Koutiala</t>
  </si>
  <si>
    <t>SÃ©gou</t>
  </si>
  <si>
    <t>Markala</t>
  </si>
  <si>
    <t>Sagalo</t>
  </si>
  <si>
    <t>San</t>
  </si>
  <si>
    <t>Tombouctou</t>
  </si>
  <si>
    <t>Timbuktu</t>
  </si>
  <si>
    <t>Yorosso</t>
  </si>
  <si>
    <t>Centar Å½upa</t>
  </si>
  <si>
    <t>Macedonia</t>
  </si>
  <si>
    <t>Kisela Voda</t>
  </si>
  <si>
    <t>Ilinden</t>
  </si>
  <si>
    <t>ÄŒair</t>
  </si>
  <si>
    <t>Butel</t>
  </si>
  <si>
    <t>Å uto Orizari</t>
  </si>
  <si>
    <t>Å uto Orizare</t>
  </si>
  <si>
    <t>Bitola</t>
  </si>
  <si>
    <t>Bogovinje</t>
  </si>
  <si>
    <t>Brvenica</t>
  </si>
  <si>
    <t>Debar</t>
  </si>
  <si>
    <t>DelÄevo</t>
  </si>
  <si>
    <t>Delcevo</t>
  </si>
  <si>
    <t>Gevgelija</t>
  </si>
  <si>
    <t>Gostivar</t>
  </si>
  <si>
    <t>Kamenjane</t>
  </si>
  <si>
    <t>Kavadarci</t>
  </si>
  <si>
    <t>KiÄevo</t>
  </si>
  <si>
    <t>KoÄani</t>
  </si>
  <si>
    <t>Kochani</t>
  </si>
  <si>
    <t>Kriva Palanka</t>
  </si>
  <si>
    <t>ÐšÑ€Ð¸Ð²Ð° ÐŸÐ°Ð»Ð°Ð½ÐºÐ°</t>
  </si>
  <si>
    <t>Kumanovo</t>
  </si>
  <si>
    <t>Opstina Lipkovo</t>
  </si>
  <si>
    <t>Ð›Ð¸Ð¿ÐºÐ¾Ð²Ð¾</t>
  </si>
  <si>
    <t>Negotino</t>
  </si>
  <si>
    <t>VrapÄiÅ¡te</t>
  </si>
  <si>
    <t>ÐÐµÐ³Ð¾Ñ‚Ð¸Ð½Ð¾</t>
  </si>
  <si>
    <t>Ohrid</t>
  </si>
  <si>
    <t>Prilep</t>
  </si>
  <si>
    <t>RadoviÅ¡</t>
  </si>
  <si>
    <t>Ð Ð°Ð´Ð¾Ð²Ð¸Ñˆ</t>
  </si>
  <si>
    <t>Resen</t>
  </si>
  <si>
    <t>Ð ÐµÑÐµÐ½</t>
  </si>
  <si>
    <t>Saraj</t>
  </si>
  <si>
    <t>Ð¡Ð°Ñ€Ð°Ñ˜</t>
  </si>
  <si>
    <t>KarpoÅ¡</t>
  </si>
  <si>
    <t>Skopje</t>
  </si>
  <si>
    <t>Å tip</t>
  </si>
  <si>
    <t>Shtip</t>
  </si>
  <si>
    <t>Struga</t>
  </si>
  <si>
    <t>Strumica</t>
  </si>
  <si>
    <t>StudeniÄani</t>
  </si>
  <si>
    <t>Ð¡Ñ‚ÑƒÐ´ÐµÐ½Ð¸Ñ‡Ð°Ð½Ð¸</t>
  </si>
  <si>
    <t>Tearce</t>
  </si>
  <si>
    <t>Ð¢ÐµÐ°Ñ€Ñ†Ðµ</t>
  </si>
  <si>
    <t>Tetovo</t>
  </si>
  <si>
    <t>Veles</t>
  </si>
  <si>
    <t>Vinica</t>
  </si>
  <si>
    <t>Å½elino</t>
  </si>
  <si>
    <t>Ð–ÐµÐ»Ð¸Ð½Ð¾</t>
  </si>
  <si>
    <t>Majuro Atoll</t>
  </si>
  <si>
    <t>Marshall Islands</t>
  </si>
  <si>
    <t>RMI Capitol</t>
  </si>
  <si>
    <t>Majuro</t>
  </si>
  <si>
    <t>Analamanga</t>
  </si>
  <si>
    <t>Madagascar</t>
  </si>
  <si>
    <t>Alarobia</t>
  </si>
  <si>
    <t>Upper Matsiatra</t>
  </si>
  <si>
    <t>Ambalavao</t>
  </si>
  <si>
    <t>Diana</t>
  </si>
  <si>
    <t>Ambanja</t>
  </si>
  <si>
    <t>Ambarakaraka</t>
  </si>
  <si>
    <t>Boeny</t>
  </si>
  <si>
    <t>Ambato Boeny</t>
  </si>
  <si>
    <t>Amoron'i Mania</t>
  </si>
  <si>
    <t>Ambatofinandrahana</t>
  </si>
  <si>
    <t>Vakinankaratra</t>
  </si>
  <si>
    <t>Ambatolampy</t>
  </si>
  <si>
    <t>Alaotra Mangoro</t>
  </si>
  <si>
    <t>Ambatondrazaka</t>
  </si>
  <si>
    <t>Ambilobe</t>
  </si>
  <si>
    <t>Vatovavy Fitovinany</t>
  </si>
  <si>
    <t>Amboanjo</t>
  </si>
  <si>
    <t>Anosy</t>
  </si>
  <si>
    <t>Amboasary</t>
  </si>
  <si>
    <t>Ambohitrolomahitsy</t>
  </si>
  <si>
    <t>Ambositra</t>
  </si>
  <si>
    <t>Androy</t>
  </si>
  <si>
    <t>Ambovombe</t>
  </si>
  <si>
    <t>Sava</t>
  </si>
  <si>
    <t>Ampahana</t>
  </si>
  <si>
    <t>Atsimo-Andrefana</t>
  </si>
  <si>
    <t>Ampanihy</t>
  </si>
  <si>
    <t>Amparafaravola</t>
  </si>
  <si>
    <t>Atsinanana</t>
  </si>
  <si>
    <t>Ampasimanolotra</t>
  </si>
  <si>
    <t>Andapa</t>
  </si>
  <si>
    <t>Andilamena</t>
  </si>
  <si>
    <t>Hell-Ville</t>
  </si>
  <si>
    <t>Anjozorobe</t>
  </si>
  <si>
    <t>Ankazoabo</t>
  </si>
  <si>
    <t>Ankazobe</t>
  </si>
  <si>
    <t>Ankazondandy</t>
  </si>
  <si>
    <t>Antalaha</t>
  </si>
  <si>
    <t>Antananarivo</t>
  </si>
  <si>
    <t>Antanifotsy</t>
  </si>
  <si>
    <t>Antsirabe</t>
  </si>
  <si>
    <t>Antsiranana</t>
  </si>
  <si>
    <t>Sofia</t>
  </si>
  <si>
    <t>Antsohihy</t>
  </si>
  <si>
    <t>Antsohimbondrona</t>
  </si>
  <si>
    <t>Itasy</t>
  </si>
  <si>
    <t>Arivonimamo</t>
  </si>
  <si>
    <t>Bealanana</t>
  </si>
  <si>
    <t>Beloha</t>
  </si>
  <si>
    <t>Menabe</t>
  </si>
  <si>
    <t>Belo sur Tsiribihina</t>
  </si>
  <si>
    <t>Beroroha</t>
  </si>
  <si>
    <t>Betafo</t>
  </si>
  <si>
    <t>Betioky</t>
  </si>
  <si>
    <t>Fandriana</t>
  </si>
  <si>
    <t>Atsimo-Atsinanana</t>
  </si>
  <si>
    <t>Farafangana</t>
  </si>
  <si>
    <t>Faratsiho</t>
  </si>
  <si>
    <t>Analanjirofo</t>
  </si>
  <si>
    <t>Fenoarivo Atsinanana</t>
  </si>
  <si>
    <t>Bongolava</t>
  </si>
  <si>
    <t>Fenoarivo Be</t>
  </si>
  <si>
    <t>Fianarantsoa</t>
  </si>
  <si>
    <t>Ifanadiana</t>
  </si>
  <si>
    <t>Ihorombe</t>
  </si>
  <si>
    <t>Ihosy</t>
  </si>
  <si>
    <t>Ikalamavony</t>
  </si>
  <si>
    <t>Ikongo</t>
  </si>
  <si>
    <t>Betsiboka</t>
  </si>
  <si>
    <t>Maevatanana</t>
  </si>
  <si>
    <t>Mahajanga</t>
  </si>
  <si>
    <t>Mahanoro</t>
  </si>
  <si>
    <t>Melaky</t>
  </si>
  <si>
    <t>Maintirano</t>
  </si>
  <si>
    <t>Manakara</t>
  </si>
  <si>
    <t>Mananara</t>
  </si>
  <si>
    <t>Mananjary</t>
  </si>
  <si>
    <t>Manjakandriana</t>
  </si>
  <si>
    <t>Maroantsetra</t>
  </si>
  <si>
    <t>Marolambo</t>
  </si>
  <si>
    <t>Marovoay</t>
  </si>
  <si>
    <t>Miandrarivo</t>
  </si>
  <si>
    <t>Miandrivazo</t>
  </si>
  <si>
    <t>Moramanga</t>
  </si>
  <si>
    <t>Morondava</t>
  </si>
  <si>
    <t>Nosy Varika</t>
  </si>
  <si>
    <t>Sadabe</t>
  </si>
  <si>
    <t>Sahavato</t>
  </si>
  <si>
    <t>Sakaraha</t>
  </si>
  <si>
    <t>Sambava</t>
  </si>
  <si>
    <t>Sitampiky</t>
  </si>
  <si>
    <t>Soanierana Ivongo</t>
  </si>
  <si>
    <t>Soanindrariny</t>
  </si>
  <si>
    <t>Soavinandriana</t>
  </si>
  <si>
    <t>Fort Dauphin</t>
  </si>
  <si>
    <t>Toliara</t>
  </si>
  <si>
    <t>Tsaratanana</t>
  </si>
  <si>
    <t>Tsiombe</t>
  </si>
  <si>
    <t>Tsiroanomandidy</t>
  </si>
  <si>
    <t>Vangaindrano</t>
  </si>
  <si>
    <t>Vavatenina</t>
  </si>
  <si>
    <t>Vohibinany</t>
  </si>
  <si>
    <t>Vohipaho</t>
  </si>
  <si>
    <t>Vondrozo</t>
  </si>
  <si>
    <t>Toamasina</t>
  </si>
  <si>
    <t>Saint Martin</t>
  </si>
  <si>
    <t>Marigot</t>
  </si>
  <si>
    <t>Montenegro</t>
  </si>
  <si>
    <t>Bijelo Polje</t>
  </si>
  <si>
    <t>Budva</t>
  </si>
  <si>
    <t>Cetinje</t>
  </si>
  <si>
    <t>Herceg Novi</t>
  </si>
  <si>
    <t>Herceg-Novi</t>
  </si>
  <si>
    <t>OpÅ¡tina NikÅ¡iÄ‡</t>
  </si>
  <si>
    <t>NikÅ¡iÄ‡</t>
  </si>
  <si>
    <t>Pljevlja</t>
  </si>
  <si>
    <t>Podgorica</t>
  </si>
  <si>
    <t>BÄƒlÅ£i</t>
  </si>
  <si>
    <t>Moldova</t>
  </si>
  <si>
    <t>Bender</t>
  </si>
  <si>
    <t>Cahul</t>
  </si>
  <si>
    <t>GÄƒgÄƒuzia</t>
  </si>
  <si>
    <t>CeadÃ®r-Lunga</t>
  </si>
  <si>
    <t>ChiÅŸinÄƒu</t>
  </si>
  <si>
    <t>Comrat</t>
  </si>
  <si>
    <t>Drochia</t>
  </si>
  <si>
    <t>TeleneÅŸti</t>
  </si>
  <si>
    <t>DubÄƒsari</t>
  </si>
  <si>
    <t>FloreÅŸti</t>
  </si>
  <si>
    <t>CÄƒuÅŸeni</t>
  </si>
  <si>
    <t>HÃ®nceÅŸti</t>
  </si>
  <si>
    <t>Orhei</t>
  </si>
  <si>
    <t>StÃ®nga Nistrului</t>
  </si>
  <si>
    <t>RÃ®bniÅ£a</t>
  </si>
  <si>
    <t>Raionul Soroca</t>
  </si>
  <si>
    <t>Soroca</t>
  </si>
  <si>
    <t>SÃ®ngerei</t>
  </si>
  <si>
    <t>Bilicenii Vechi</t>
  </si>
  <si>
    <t>StrÄƒÈ™eni</t>
  </si>
  <si>
    <t>StraÅŸeni</t>
  </si>
  <si>
    <t>Tiraspolul</t>
  </si>
  <si>
    <t>Ungheni</t>
  </si>
  <si>
    <t>Raionul EdineÅ£</t>
  </si>
  <si>
    <t>EdineÅ£</t>
  </si>
  <si>
    <t>Monaco</t>
  </si>
  <si>
    <t>Monte-Carlo</t>
  </si>
  <si>
    <t>Oued ed Dahab-Lagouira</t>
  </si>
  <si>
    <t>Morocco</t>
  </si>
  <si>
    <t>Dakhla</t>
  </si>
  <si>
    <t>Chaouia-Ouardigha</t>
  </si>
  <si>
    <t>Boujniba</t>
  </si>
  <si>
    <t>Rabat-SalÃ©-Zemmour-ZaÃ«r</t>
  </si>
  <si>
    <t>Skhirate</t>
  </si>
  <si>
    <t>Souss-Massa-DrÃ¢a</t>
  </si>
  <si>
    <t>Agadir</t>
  </si>
  <si>
    <t>Oriental</t>
  </si>
  <si>
    <t>Ahfir</t>
  </si>
  <si>
    <t>Taza-Al Hoceima-Taounate</t>
  </si>
  <si>
    <t>Al HoceÃ¯ma</t>
  </si>
  <si>
    <t>Khemisset</t>
  </si>
  <si>
    <t>Tanger-TÃ©touan</t>
  </si>
  <si>
    <t>Asilah</t>
  </si>
  <si>
    <t>Doukkala-Abda</t>
  </si>
  <si>
    <t>Azemmour</t>
  </si>
  <si>
    <t>MeknÃ¨s-Tafilalet</t>
  </si>
  <si>
    <t>Azrou</t>
  </si>
  <si>
    <t>Berrechid</t>
  </si>
  <si>
    <t>Tadla-Azilal</t>
  </si>
  <si>
    <t>Beni Mellal</t>
  </si>
  <si>
    <t>Berkane</t>
  </si>
  <si>
    <t>Bouznika</t>
  </si>
  <si>
    <t>Grand Casablanca</t>
  </si>
  <si>
    <t>Casablanca</t>
  </si>
  <si>
    <t>Chefchaouene</t>
  </si>
  <si>
    <t>El AÃ¯oun</t>
  </si>
  <si>
    <t>El Hajeb</t>
  </si>
  <si>
    <t>El Jadida</t>
  </si>
  <si>
    <t>Marrakech-Tensift-Al Haouz</t>
  </si>
  <si>
    <t>Essaouira</t>
  </si>
  <si>
    <t>FÃ¨s-Boulemane</t>
  </si>
  <si>
    <t>Fes</t>
  </si>
  <si>
    <t>FÃ¨s al Bali</t>
  </si>
  <si>
    <t>Fkih Ben Salah</t>
  </si>
  <si>
    <t>Guelmim-Es Smara</t>
  </si>
  <si>
    <t>Guelmim</t>
  </si>
  <si>
    <t>Guercif</t>
  </si>
  <si>
    <t>ImzoÃ»rene</t>
  </si>
  <si>
    <t>Jerada</t>
  </si>
  <si>
    <t>Kasba Tadla</t>
  </si>
  <si>
    <t>Gharb-Chrarda-Beni Hssen</t>
  </si>
  <si>
    <t>Kenitra</t>
  </si>
  <si>
    <t>Khenifra</t>
  </si>
  <si>
    <t>Khouribga</t>
  </si>
  <si>
    <t>Ksar El Kebir</t>
  </si>
  <si>
    <t>Larache</t>
  </si>
  <si>
    <t>Marrakesh</t>
  </si>
  <si>
    <t>Martil</t>
  </si>
  <si>
    <t>Mechraa Bel Ksiri</t>
  </si>
  <si>
    <t>MeknÃ¨s</t>
  </si>
  <si>
    <t>Midelt</t>
  </si>
  <si>
    <t>Mohammedia</t>
  </si>
  <si>
    <t>Nador</t>
  </si>
  <si>
    <t>Ouarzazat</t>
  </si>
  <si>
    <t>Ouezzane</t>
  </si>
  <si>
    <t>Oued Zem</t>
  </si>
  <si>
    <t>Oujda</t>
  </si>
  <si>
    <t>Oulad TeÃ¯ma</t>
  </si>
  <si>
    <t>Rabat</t>
  </si>
  <si>
    <t>Safi</t>
  </si>
  <si>
    <t>Sale</t>
  </si>
  <si>
    <t>Sefrou</t>
  </si>
  <si>
    <t>Settat</t>
  </si>
  <si>
    <t>Sidi Bennour</t>
  </si>
  <si>
    <t>Sidi Ifni</t>
  </si>
  <si>
    <t>Sidi Qacem</t>
  </si>
  <si>
    <t>Sidi Slimane</t>
  </si>
  <si>
    <t>Sidi Yahia El Gharb</t>
  </si>
  <si>
    <t>Souq Larbâ€™a al Gharb</t>
  </si>
  <si>
    <t>Tahla</t>
  </si>
  <si>
    <t>Tangier</t>
  </si>
  <si>
    <t>Tan-Tan</t>
  </si>
  <si>
    <t>Taounate</t>
  </si>
  <si>
    <t>Taourirt</t>
  </si>
  <si>
    <t>Taroudant</t>
  </si>
  <si>
    <t>Taza</t>
  </si>
  <si>
    <t>TÃ©touan</t>
  </si>
  <si>
    <t>Tiflet</t>
  </si>
  <si>
    <t>Tinghir</t>
  </si>
  <si>
    <t>TirhanimÃ®ne</t>
  </si>
  <si>
    <t>Tiznit</t>
  </si>
  <si>
    <t>Youssoufia</t>
  </si>
  <si>
    <t>Zagora</t>
  </si>
  <si>
    <t>ZaÃ¯o</t>
  </si>
  <si>
    <t>SabhÄ</t>
  </si>
  <si>
    <t>Libya</t>
  </si>
  <si>
    <t>Al JadÄ«d</t>
  </si>
  <si>
    <t>Al Marqab</t>
  </si>
  <si>
    <t>Al Khums</t>
  </si>
  <si>
    <t>Shaâ€˜bÄ«yat WÄdÄ« al á¸¨ayÄt</t>
  </si>
  <si>
    <t>AwbÄrÄ«</t>
  </si>
  <si>
    <t>Az ZÄwiyah</t>
  </si>
  <si>
    <t>Az ZÄwÄ«yah</t>
  </si>
  <si>
    <t>Shaâ€˜bÄ«yat al Jabal al GharbÄ«</t>
  </si>
  <si>
    <t>Az ZintÄn</t>
  </si>
  <si>
    <t>MiÅŸrÄtah</t>
  </si>
  <si>
    <t>BanÄ« WalÄ«d</t>
  </si>
  <si>
    <t>Ash ShÄÅ£iÊ¼</t>
  </si>
  <si>
    <t>Brak</t>
  </si>
  <si>
    <t>Gharyan</t>
  </si>
  <si>
    <t>Shaâ€˜bÄ«yat GhÄt</t>
  </si>
  <si>
    <t>Ghat</t>
  </si>
  <si>
    <t>Zawiya</t>
  </si>
  <si>
    <t>Al Jufrah</t>
  </si>
  <si>
    <t>HÅ«n</t>
  </si>
  <si>
    <t>MasallÄtah</t>
  </si>
  <si>
    <t>Mizdah</t>
  </si>
  <si>
    <t>Murzuq</t>
  </si>
  <si>
    <t>Shaâ€˜bÄ«yat NÄlÅ«t</t>
  </si>
  <si>
    <t>NÄlÅ«t</t>
  </si>
  <si>
    <t>ÅžabrÄtah</t>
  </si>
  <si>
    <t>ÅžurmÄn</t>
  </si>
  <si>
    <t>Surt</t>
  </si>
  <si>
    <t>Sirte</t>
  </si>
  <si>
    <t>Tripoli</t>
  </si>
  <si>
    <t>Tagiura</t>
  </si>
  <si>
    <t>Tarhuna</t>
  </si>
  <si>
    <t>WaddÄn</t>
  </si>
  <si>
    <t>Yafran</t>
  </si>
  <si>
    <t>An NuqÄÅ£ al Khams</t>
  </si>
  <si>
    <t>ZalÅ£an</t>
  </si>
  <si>
    <t>Zliten</t>
  </si>
  <si>
    <t>ZuwÄrah</t>
  </si>
  <si>
    <t>Shaâ€˜bÄ«yat al WÄá¸©Ät</t>
  </si>
  <si>
    <t>Ajdabiya</t>
  </si>
  <si>
    <t>Al Marj</t>
  </si>
  <si>
    <t>Al AbyÄr</t>
  </si>
  <si>
    <t>Al Jabal al Akhá¸‘ar</t>
  </si>
  <si>
    <t>Al Kufrah</t>
  </si>
  <si>
    <t>Darnah</t>
  </si>
  <si>
    <t>Al Qubbah</t>
  </si>
  <si>
    <t>TÅ«krah</t>
  </si>
  <si>
    <t>At TÄj</t>
  </si>
  <si>
    <t>Az ZuwaytÄ«nah</t>
  </si>
  <si>
    <t>BanghÄzÄ«</t>
  </si>
  <si>
    <t>Benghazi</t>
  </si>
  <si>
    <t>SulÅ«q</t>
  </si>
  <si>
    <t>Shaâ€˜bÄ«yat al BuÅ£nÄn</t>
  </si>
  <si>
    <t>Tobruk</t>
  </si>
  <si>
    <t>CÄ“su Rajons</t>
  </si>
  <si>
    <t>Latvia</t>
  </si>
  <si>
    <t>CÄ“sis</t>
  </si>
  <si>
    <t>Daugavpils municipality</t>
  </si>
  <si>
    <t>Daugavpils</t>
  </si>
  <si>
    <t>JÄ“kabpils Municipality</t>
  </si>
  <si>
    <t>JÄ“kabpils</t>
  </si>
  <si>
    <t>Jelgava</t>
  </si>
  <si>
    <t>JÅ«rmala</t>
  </si>
  <si>
    <t>LiepÄja</t>
  </si>
  <si>
    <t>Ogre</t>
  </si>
  <si>
    <t>RÄ“zekne</t>
  </si>
  <si>
    <t>Riga</t>
  </si>
  <si>
    <t>Salaspils</t>
  </si>
  <si>
    <t>Tukuma Rajons</t>
  </si>
  <si>
    <t>Tukums</t>
  </si>
  <si>
    <t>Vec-LiepÄja</t>
  </si>
  <si>
    <t>Ventspils</t>
  </si>
  <si>
    <t>Valmieras Rajons</t>
  </si>
  <si>
    <t>Valmiera</t>
  </si>
  <si>
    <t>Dudelange</t>
  </si>
  <si>
    <t>Esch-sur-Alzette</t>
  </si>
  <si>
    <t>Vilnius County</t>
  </si>
  <si>
    <t>Lithuania</t>
  </si>
  <si>
    <t>Naujamiestis</t>
  </si>
  <si>
    <t>VilkpÄ—dÄ—</t>
  </si>
  <si>
    <t>Lazdynai</t>
  </si>
  <si>
    <t>Å eÅ¡kinÄ—</t>
  </si>
  <si>
    <t>JustiniÅ¡kÄ—s</t>
  </si>
  <si>
    <t>PilaitÄ—</t>
  </si>
  <si>
    <t>PaÅ¡ilaiÄiai</t>
  </si>
  <si>
    <t>Kauno apskritis</t>
  </si>
  <si>
    <t>Eiguliai</t>
  </si>
  <si>
    <t>Å ilainiai</t>
  </si>
  <si>
    <t>Dainava (Kaunas)</t>
  </si>
  <si>
    <t>Aleksotas</t>
  </si>
  <si>
    <t>Alytaus apskritis</t>
  </si>
  <si>
    <t>Alytus</t>
  </si>
  <si>
    <t>Druskininkai</t>
  </si>
  <si>
    <t>KlaipÄ—dos apskritis</t>
  </si>
  <si>
    <t>GargÅ¾dai</t>
  </si>
  <si>
    <t>Jonava</t>
  </si>
  <si>
    <t>Kaunas</t>
  </si>
  <si>
    <t>KÄ—dainiai</t>
  </si>
  <si>
    <t>KlaipÄ—da</t>
  </si>
  <si>
    <t>Kretinga</t>
  </si>
  <si>
    <t>MarijampolÄ—s apskritis</t>
  </si>
  <si>
    <t>MarijampolÄ—</t>
  </si>
  <si>
    <t>TelÅ¡iÅ³ apskritis</t>
  </si>
  <si>
    <t>Mazeikiai</t>
  </si>
  <si>
    <t>FabijoniÅ¡kÄ—s</t>
  </si>
  <si>
    <t>Palanga</t>
  </si>
  <si>
    <t>PanevÄ—Å¾ys</t>
  </si>
  <si>
    <t>Plunge</t>
  </si>
  <si>
    <t>Å iauliÅ³ apskritis</t>
  </si>
  <si>
    <t>Radviliskis</t>
  </si>
  <si>
    <t>RokiÅ¡kis</t>
  </si>
  <si>
    <t>Å iauliai</t>
  </si>
  <si>
    <t>Silute</t>
  </si>
  <si>
    <t>TauragÄ—s apskritis</t>
  </si>
  <si>
    <t>Taurage</t>
  </si>
  <si>
    <t>Telsiai</t>
  </si>
  <si>
    <t>Ukmerge</t>
  </si>
  <si>
    <t>Utenos apskritis</t>
  </si>
  <si>
    <t>Utena</t>
  </si>
  <si>
    <t>Vilnius</t>
  </si>
  <si>
    <t>Visaginas</t>
  </si>
  <si>
    <t>Butha-Buthe</t>
  </si>
  <si>
    <t>Lesotho</t>
  </si>
  <si>
    <t>Leribe</t>
  </si>
  <si>
    <t>Mafeteng</t>
  </si>
  <si>
    <t>Maputsoe</t>
  </si>
  <si>
    <t>Maseru</t>
  </si>
  <si>
    <t>MohaleÊ¼s Hoek</t>
  </si>
  <si>
    <t>Mohaleâ€™s Hoek</t>
  </si>
  <si>
    <t>QachaÊ¼s Nek</t>
  </si>
  <si>
    <t>Qachaâ€™s Nek</t>
  </si>
  <si>
    <t>Quthing</t>
  </si>
  <si>
    <t>Montserrado</t>
  </si>
  <si>
    <t>Liberia</t>
  </si>
  <si>
    <t>Bensonville</t>
  </si>
  <si>
    <t>Grand Bassa</t>
  </si>
  <si>
    <t>Buchanan</t>
  </si>
  <si>
    <t>Bong</t>
  </si>
  <si>
    <t>Gbarnga</t>
  </si>
  <si>
    <t>Sinoe</t>
  </si>
  <si>
    <t>Harper</t>
  </si>
  <si>
    <t>Margibi</t>
  </si>
  <si>
    <t>Kakata</t>
  </si>
  <si>
    <t>Lofa</t>
  </si>
  <si>
    <t>Voinjama</t>
  </si>
  <si>
    <t>Nimba</t>
  </si>
  <si>
    <t>New Yekepa</t>
  </si>
  <si>
    <t>Grand Gedeh</t>
  </si>
  <si>
    <t>Zwedru</t>
  </si>
  <si>
    <t>Sri Lanka</t>
  </si>
  <si>
    <t>Mount Lavinia</t>
  </si>
  <si>
    <t>Shanjeev Home</t>
  </si>
  <si>
    <t>Ambalangoda</t>
  </si>
  <si>
    <t>Ampara</t>
  </si>
  <si>
    <t>North Central</t>
  </si>
  <si>
    <t>Anuradhapura</t>
  </si>
  <si>
    <t>Badulla</t>
  </si>
  <si>
    <t>Battaramulla South</t>
  </si>
  <si>
    <t>Batticaloa</t>
  </si>
  <si>
    <t>Bentota</t>
  </si>
  <si>
    <t>Beruwala</t>
  </si>
  <si>
    <t>North Western</t>
  </si>
  <si>
    <t>Chilaw</t>
  </si>
  <si>
    <t>Colombo</t>
  </si>
  <si>
    <t>Dambulla</t>
  </si>
  <si>
    <t>Eravur Town</t>
  </si>
  <si>
    <t>Galkissa</t>
  </si>
  <si>
    <t>Galle</t>
  </si>
  <si>
    <t>Gampola</t>
  </si>
  <si>
    <t>Hanwella Ihala</t>
  </si>
  <si>
    <t>Hatton</t>
  </si>
  <si>
    <t>Hendala</t>
  </si>
  <si>
    <t>Homagama</t>
  </si>
  <si>
    <t>Ja Ela</t>
  </si>
  <si>
    <t>Jaffna</t>
  </si>
  <si>
    <t>Kalmunai</t>
  </si>
  <si>
    <t>Kalutara</t>
  </si>
  <si>
    <t>Kandana</t>
  </si>
  <si>
    <t>Kandy</t>
  </si>
  <si>
    <t>Katunayaka</t>
  </si>
  <si>
    <t>Kelaniya</t>
  </si>
  <si>
    <t>Kolonnawa</t>
  </si>
  <si>
    <t>Kotikawatta</t>
  </si>
  <si>
    <t>Sri Jayewardenepura Kotte</t>
  </si>
  <si>
    <t>Kurunegala</t>
  </si>
  <si>
    <t>Maharagama</t>
  </si>
  <si>
    <t>Matara</t>
  </si>
  <si>
    <t>Moratuwa</t>
  </si>
  <si>
    <t>Dehiwala-Mount Lavinia</t>
  </si>
  <si>
    <t>Mulleriyawa</t>
  </si>
  <si>
    <t>Negombo</t>
  </si>
  <si>
    <t>Nuwara Eliya</t>
  </si>
  <si>
    <t>Panadura</t>
  </si>
  <si>
    <t>Peliyagoda</t>
  </si>
  <si>
    <t>Pita Kotte</t>
  </si>
  <si>
    <t>Point Pedro</t>
  </si>
  <si>
    <t>Puttalam</t>
  </si>
  <si>
    <t>Sabaragamuwa</t>
  </si>
  <si>
    <t>Ratnapura</t>
  </si>
  <si>
    <t>Trincomalee</t>
  </si>
  <si>
    <t>Valvedditturai</t>
  </si>
  <si>
    <t>Vavuniya</t>
  </si>
  <si>
    <t>Wattala</t>
  </si>
  <si>
    <t>Weligama</t>
  </si>
  <si>
    <t>Welisara</t>
  </si>
  <si>
    <t>Vaduz</t>
  </si>
  <si>
    <t>Liechtenstein</t>
  </si>
  <si>
    <t>Castries Quarter</t>
  </si>
  <si>
    <t>Saint Lucia</t>
  </si>
  <si>
    <t>Castries</t>
  </si>
  <si>
    <t>NabatÃ®yÃ©</t>
  </si>
  <si>
    <t>NabatÃ®yÃ© et Tahta</t>
  </si>
  <si>
    <t>Liban-Sud</t>
  </si>
  <si>
    <t>En NÃ¢qoÃ»ra</t>
  </si>
  <si>
    <t>Baalbek-Hermel</t>
  </si>
  <si>
    <t>Baalbek</t>
  </si>
  <si>
    <t>Beyrouth</t>
  </si>
  <si>
    <t>Beirut</t>
  </si>
  <si>
    <t>Liban-Nord</t>
  </si>
  <si>
    <t>BcharrÃ©</t>
  </si>
  <si>
    <t>HabboÃ»ch</t>
  </si>
  <si>
    <t>Mont-Liban</t>
  </si>
  <si>
    <t>JbaÃ¯l</t>
  </si>
  <si>
    <t>Djounie</t>
  </si>
  <si>
    <t>Raâ€™s BayrÅ«t</t>
  </si>
  <si>
    <t>Sidon</t>
  </si>
  <si>
    <t>Tyre</t>
  </si>
  <si>
    <t>BÃ©qaa</t>
  </si>
  <si>
    <t>ZahlÃ©</t>
  </si>
  <si>
    <t>Xiangkhoang</t>
  </si>
  <si>
    <t>Laos</t>
  </si>
  <si>
    <t>Phonsavan</t>
  </si>
  <si>
    <t>Bokeo Province</t>
  </si>
  <si>
    <t>Ban Houakhoua</t>
  </si>
  <si>
    <t>Louangphabang</t>
  </si>
  <si>
    <t>Luang Prabang</t>
  </si>
  <si>
    <t>Khammouan</t>
  </si>
  <si>
    <t>ThakhÃ¨k</t>
  </si>
  <si>
    <t>Bolikhamsai Province</t>
  </si>
  <si>
    <t>Muang Pakxan</t>
  </si>
  <si>
    <t>Muang PhÃ´nsavan</t>
  </si>
  <si>
    <t>Vientiane Province</t>
  </si>
  <si>
    <t>Vangviang</t>
  </si>
  <si>
    <t>OudÃ´mxai</t>
  </si>
  <si>
    <t>Muang Xay</t>
  </si>
  <si>
    <t>Champasak</t>
  </si>
  <si>
    <t>PakxÃ©</t>
  </si>
  <si>
    <t>SavannahkhÃ©t</t>
  </si>
  <si>
    <t>SavannakhÃ©t</t>
  </si>
  <si>
    <t>Houaphan</t>
  </si>
  <si>
    <t>Xam Nua</t>
  </si>
  <si>
    <t>Vientiane</t>
  </si>
  <si>
    <t>Qyzylorda</t>
  </si>
  <si>
    <t>Kazakhstan</t>
  </si>
  <si>
    <t>Kyzyl-Orda</t>
  </si>
  <si>
    <t>Aqmola</t>
  </si>
  <si>
    <t>Stepnogorsk</t>
  </si>
  <si>
    <t>Qaraghandy</t>
  </si>
  <si>
    <t>Abay</t>
  </si>
  <si>
    <t>Akkolâ€™</t>
  </si>
  <si>
    <t>Almaty Qalasy</t>
  </si>
  <si>
    <t>Almaty</t>
  </si>
  <si>
    <t>Astana Qalasy</t>
  </si>
  <si>
    <t>Astana</t>
  </si>
  <si>
    <t>Aral</t>
  </si>
  <si>
    <t>Qostanay</t>
  </si>
  <si>
    <t>Arkalyk</t>
  </si>
  <si>
    <t>OngtÃ¼stik Qazaqstan</t>
  </si>
  <si>
    <t>Arys</t>
  </si>
  <si>
    <t>Atbasar</t>
  </si>
  <si>
    <t>East Kazakhstan</t>
  </si>
  <si>
    <t>Ayagoz</t>
  </si>
  <si>
    <t>Balqash</t>
  </si>
  <si>
    <t>Aksu</t>
  </si>
  <si>
    <t>Almaty Oblysy</t>
  </si>
  <si>
    <t>Burunday</t>
  </si>
  <si>
    <t>Shardara</t>
  </si>
  <si>
    <t>ShÄ«eli</t>
  </si>
  <si>
    <t>Pavlodar</t>
  </si>
  <si>
    <t>Ekibastuz</t>
  </si>
  <si>
    <t>Otegen Batyra</t>
  </si>
  <si>
    <t>GeorgÄ«evka</t>
  </si>
  <si>
    <t>Esik</t>
  </si>
  <si>
    <t>Kentau</t>
  </si>
  <si>
    <t>Kokshetau</t>
  </si>
  <si>
    <t>Lenger</t>
  </si>
  <si>
    <t>Ridder</t>
  </si>
  <si>
    <t>Bayqongyr Qalasy</t>
  </si>
  <si>
    <t>Baykonyr</t>
  </si>
  <si>
    <t>Lisakovsk</t>
  </si>
  <si>
    <t>MakÄ«nsk</t>
  </si>
  <si>
    <t>Zhambyl</t>
  </si>
  <si>
    <t>Merke</t>
  </si>
  <si>
    <t>Sarykemer</t>
  </si>
  <si>
    <t>Ust-Kamenogorsk</t>
  </si>
  <si>
    <t>Zharkent</t>
  </si>
  <si>
    <t>SoltÃ¼stik Qazaqstan</t>
  </si>
  <si>
    <t>Petropavl</t>
  </si>
  <si>
    <t>Kapshagay</t>
  </si>
  <si>
    <t>Karatau</t>
  </si>
  <si>
    <t>Kostanay</t>
  </si>
  <si>
    <t>Kyzylorda</t>
  </si>
  <si>
    <t>Rudnyy</t>
  </si>
  <si>
    <t>Sorang</t>
  </si>
  <si>
    <t>Sarkand</t>
  </si>
  <si>
    <t>Saryaghash</t>
  </si>
  <si>
    <t>Semey</t>
  </si>
  <si>
    <t>ShchÅ«chÄ«nsk</t>
  </si>
  <si>
    <t>ShemonaÄ«kha</t>
  </si>
  <si>
    <t>Chu</t>
  </si>
  <si>
    <t>Shymkent</t>
  </si>
  <si>
    <t>Taldyqorghan</t>
  </si>
  <si>
    <t>Taldykorgan</t>
  </si>
  <si>
    <t>Talghar</t>
  </si>
  <si>
    <t>TasbÃ¶get</t>
  </si>
  <si>
    <t>Tekeli</t>
  </si>
  <si>
    <t>Temirtau</t>
  </si>
  <si>
    <t>Turkestan</t>
  </si>
  <si>
    <t>Ush-Tyube</t>
  </si>
  <si>
    <t>Vannovka</t>
  </si>
  <si>
    <t>Yanykurgan</t>
  </si>
  <si>
    <t>Zaysan</t>
  </si>
  <si>
    <t>Taraz</t>
  </si>
  <si>
    <t>Ayteke Bi</t>
  </si>
  <si>
    <t>Zhangatas</t>
  </si>
  <si>
    <t>Dzhetygara</t>
  </si>
  <si>
    <t>Zhezqazghan</t>
  </si>
  <si>
    <t>Zhosaly</t>
  </si>
  <si>
    <t>Zyryanovsk</t>
  </si>
  <si>
    <t>Batys Qazaqstan</t>
  </si>
  <si>
    <t>Aqsay</t>
  </si>
  <si>
    <t>MangghystaÅ«</t>
  </si>
  <si>
    <t>Aktau</t>
  </si>
  <si>
    <t>AqtÃ¶be</t>
  </si>
  <si>
    <t>AtyraÅ«</t>
  </si>
  <si>
    <t>Atyrau</t>
  </si>
  <si>
    <t>Balyqshy</t>
  </si>
  <si>
    <t>Embi</t>
  </si>
  <si>
    <t>Karagandy</t>
  </si>
  <si>
    <t>Khromtau</t>
  </si>
  <si>
    <t>Qulsary</t>
  </si>
  <si>
    <t>Kandyagash</t>
  </si>
  <si>
    <t>Oral</t>
  </si>
  <si>
    <t>Shalkar</t>
  </si>
  <si>
    <t>Shalqar</t>
  </si>
  <si>
    <t>Zhanaozen</t>
  </si>
  <si>
    <t>Cayman Islands</t>
  </si>
  <si>
    <t>MubÄrak al KabÄ«r</t>
  </si>
  <si>
    <t>Kuwait</t>
  </si>
  <si>
    <t>ÅžabÄá¸© as SÄlim</t>
  </si>
  <si>
    <t>Al Asimah</t>
  </si>
  <si>
    <t>Ar RÄbiyah</t>
  </si>
  <si>
    <t>Muá¸©ÄfazÌ§at á¸¨awallÄ«</t>
  </si>
  <si>
    <t>SalwÃ¡</t>
  </si>
  <si>
    <t>Ad Dasmah</t>
  </si>
  <si>
    <t>Al Aá¸©madÄ«</t>
  </si>
  <si>
    <t>Al Farwaniyah</t>
  </si>
  <si>
    <t>Al FarwÄnÄ«yah</t>
  </si>
  <si>
    <t>Al FinÅ£Äs</t>
  </si>
  <si>
    <t>Al Faá¸©Äá¸©Ä«l</t>
  </si>
  <si>
    <t>Al JahrÄÊ¼</t>
  </si>
  <si>
    <t>Al JahrÄâ€™</t>
  </si>
  <si>
    <t>Kuwait City</t>
  </si>
  <si>
    <t>Al MahbÅ«lah</t>
  </si>
  <si>
    <t>Al Manqaf</t>
  </si>
  <si>
    <t>Ar Riqqah</t>
  </si>
  <si>
    <t>Ar RumaythÄ«yah</t>
  </si>
  <si>
    <t>As SÄlimÄ«yah</t>
  </si>
  <si>
    <t>BayÄn</t>
  </si>
  <si>
    <t>á¸¨awallÄ«</t>
  </si>
  <si>
    <t>JanÅ«b as Surrah</t>
  </si>
  <si>
    <t>Gyeongsangnam-do</t>
  </si>
  <si>
    <t>Changnyeong</t>
  </si>
  <si>
    <t>Jeju-do</t>
  </si>
  <si>
    <t>Seogwipo</t>
  </si>
  <si>
    <t>Jeollanam-do</t>
  </si>
  <si>
    <t>Sinan</t>
  </si>
  <si>
    <t>Gyeonggi-do</t>
  </si>
  <si>
    <t>KwangmyÅng</t>
  </si>
  <si>
    <t>Daegu</t>
  </si>
  <si>
    <t>HwawÅn</t>
  </si>
  <si>
    <t>NaesÅ</t>
  </si>
  <si>
    <t>Wabu</t>
  </si>
  <si>
    <t>Ungsang</t>
  </si>
  <si>
    <t>Namyangju</t>
  </si>
  <si>
    <t>Hwado</t>
  </si>
  <si>
    <t>Hanam</t>
  </si>
  <si>
    <t>Seongnam-si</t>
  </si>
  <si>
    <t>Pubal</t>
  </si>
  <si>
    <t>Gangwon-do</t>
  </si>
  <si>
    <t>Tonghae</t>
  </si>
  <si>
    <t>Chungcheongnam-do</t>
  </si>
  <si>
    <t>YÅnmu</t>
  </si>
  <si>
    <t>Yeosu</t>
  </si>
  <si>
    <t>Sinhyeon</t>
  </si>
  <si>
    <t>Gaigeturi</t>
  </si>
  <si>
    <t>Gyeongsangbuk-do</t>
  </si>
  <si>
    <t>Andong</t>
  </si>
  <si>
    <t>Ansan-si</t>
  </si>
  <si>
    <t>Anseong</t>
  </si>
  <si>
    <t>Anyang-si</t>
  </si>
  <si>
    <t>Jeollabuk-do</t>
  </si>
  <si>
    <t>Changsu</t>
  </si>
  <si>
    <t>Changwon</t>
  </si>
  <si>
    <t>Jeju City</t>
  </si>
  <si>
    <t>Jinan-gun</t>
  </si>
  <si>
    <t>Chungcheongbuk-do</t>
  </si>
  <si>
    <t>Chinch'Ån</t>
  </si>
  <si>
    <t>Chinju</t>
  </si>
  <si>
    <t>Cheonan</t>
  </si>
  <si>
    <t>Cheongju-si</t>
  </si>
  <si>
    <t>Cheongsong gun</t>
  </si>
  <si>
    <t>Jeonju</t>
  </si>
  <si>
    <t>Chuncheon</t>
  </si>
  <si>
    <t>Haenam</t>
  </si>
  <si>
    <t>Hayang</t>
  </si>
  <si>
    <t>Hongchâ€™Ån</t>
  </si>
  <si>
    <t>Hongsung</t>
  </si>
  <si>
    <t>Hwacheon</t>
  </si>
  <si>
    <t>Hwaseong-si</t>
  </si>
  <si>
    <t>Hwasun</t>
  </si>
  <si>
    <t>Icheon-si</t>
  </si>
  <si>
    <t>Imsil</t>
  </si>
  <si>
    <t>Incheon</t>
  </si>
  <si>
    <t>Iksan</t>
  </si>
  <si>
    <t>Ganghwa-gun</t>
  </si>
  <si>
    <t>Kang-neung</t>
  </si>
  <si>
    <t>Gapyeong</t>
  </si>
  <si>
    <t>Busan</t>
  </si>
  <si>
    <t>Gijang</t>
  </si>
  <si>
    <t>Gimcheon</t>
  </si>
  <si>
    <t>Kimhae</t>
  </si>
  <si>
    <t>Kimje</t>
  </si>
  <si>
    <t>Koch'ang</t>
  </si>
  <si>
    <t>Koesan</t>
  </si>
  <si>
    <t>Kyosai</t>
  </si>
  <si>
    <t>Gongju</t>
  </si>
  <si>
    <t>Goseong</t>
  </si>
  <si>
    <t>Goyang-si</t>
  </si>
  <si>
    <t>Gumi</t>
  </si>
  <si>
    <t>Kinzan</t>
  </si>
  <si>
    <t>Kunsan</t>
  </si>
  <si>
    <t>Kunwi</t>
  </si>
  <si>
    <t>Guri-si</t>
  </si>
  <si>
    <t>Kurye</t>
  </si>
  <si>
    <t>Gwangju</t>
  </si>
  <si>
    <t>Kwangyang</t>
  </si>
  <si>
    <t>Kyonju</t>
  </si>
  <si>
    <t>Gyeongsan-si</t>
  </si>
  <si>
    <t>Miryang</t>
  </si>
  <si>
    <t>Moppo</t>
  </si>
  <si>
    <t>Muan</t>
  </si>
  <si>
    <t>Mungyeong</t>
  </si>
  <si>
    <t>Munsan</t>
  </si>
  <si>
    <t>Naju</t>
  </si>
  <si>
    <t>Nangen</t>
  </si>
  <si>
    <t>Nonsan</t>
  </si>
  <si>
    <t>Kosong</t>
  </si>
  <si>
    <t>Okcheon</t>
  </si>
  <si>
    <t>Asan</t>
  </si>
  <si>
    <t>Osan</t>
  </si>
  <si>
    <t>Pohang</t>
  </si>
  <si>
    <t>Beolgyo</t>
  </si>
  <si>
    <t>Puan</t>
  </si>
  <si>
    <t>Bucheon-si</t>
  </si>
  <si>
    <t>Fuyo</t>
  </si>
  <si>
    <t>Santyoku</t>
  </si>
  <si>
    <t>Sangju</t>
  </si>
  <si>
    <t>Sokcho</t>
  </si>
  <si>
    <t>Seonghwan</t>
  </si>
  <si>
    <t>Jenzan</t>
  </si>
  <si>
    <t>Suisan</t>
  </si>
  <si>
    <t>Suncheon</t>
  </si>
  <si>
    <t>Suwon-si</t>
  </si>
  <si>
    <t>Tâ€™aebaek</t>
  </si>
  <si>
    <t>Taisen-ri</t>
  </si>
  <si>
    <t>Daejeon</t>
  </si>
  <si>
    <t>Taesal-li</t>
  </si>
  <si>
    <t>Tangjin</t>
  </si>
  <si>
    <t>Uijeongbu-si</t>
  </si>
  <si>
    <t>Ulsan</t>
  </si>
  <si>
    <t>Waegwan</t>
  </si>
  <si>
    <t>Wanju</t>
  </si>
  <si>
    <t>WÅnju</t>
  </si>
  <si>
    <t>Yanggu</t>
  </si>
  <si>
    <t>Yangju</t>
  </si>
  <si>
    <t>Yangp'yÅng</t>
  </si>
  <si>
    <t>Yangsan</t>
  </si>
  <si>
    <t>Yesan</t>
  </si>
  <si>
    <t>Yeoju</t>
  </si>
  <si>
    <t>Eisen</t>
  </si>
  <si>
    <t>YÅng-dong</t>
  </si>
  <si>
    <t>Reiko</t>
  </si>
  <si>
    <t>Neietsu</t>
  </si>
  <si>
    <t>Enjitsu</t>
  </si>
  <si>
    <t>Heung-hai</t>
  </si>
  <si>
    <t>HamgyÅng-bukto</t>
  </si>
  <si>
    <t>North Korea</t>
  </si>
  <si>
    <t>Aoji-ri</t>
  </si>
  <si>
    <t>Chongjin</t>
  </si>
  <si>
    <t>HoeryÅng</t>
  </si>
  <si>
    <t>HamgyÅng-namdo</t>
  </si>
  <si>
    <t>HongwÅn</t>
  </si>
  <si>
    <t>Yanggang-do</t>
  </si>
  <si>
    <t>Hyesan-si</t>
  </si>
  <si>
    <t>Hyesan-dong</t>
  </si>
  <si>
    <t>IwÅn-Å­p</t>
  </si>
  <si>
    <t>Chagang-do</t>
  </si>
  <si>
    <t>Kanggye-si</t>
  </si>
  <si>
    <t>Kapsan-Å­p</t>
  </si>
  <si>
    <t>Kilju</t>
  </si>
  <si>
    <t>KyÅngsÅng</t>
  </si>
  <si>
    <t>Musan-Å­p</t>
  </si>
  <si>
    <t>Rason</t>
  </si>
  <si>
    <t>Najin</t>
  </si>
  <si>
    <t>Namyang-dong</t>
  </si>
  <si>
    <t>Nanam</t>
  </si>
  <si>
    <t>OnsÅng</t>
  </si>
  <si>
    <t>YÅnggwang-Å­p</t>
  </si>
  <si>
    <t>P'yÅngan-bukto</t>
  </si>
  <si>
    <t>Sakchu-Å­p</t>
  </si>
  <si>
    <t>SinÅ­iju</t>
  </si>
  <si>
    <t>SÅnbong</t>
  </si>
  <si>
    <t>Å¬iju</t>
  </si>
  <si>
    <t>Yuktae-dong</t>
  </si>
  <si>
    <t>Hwanghae-bukto</t>
  </si>
  <si>
    <t>Anak</t>
  </si>
  <si>
    <t>KangwÅn-do</t>
  </si>
  <si>
    <t>AnbyÅn-Å­p</t>
  </si>
  <si>
    <t>P'yÅngan-namdo</t>
  </si>
  <si>
    <t>Anju</t>
  </si>
  <si>
    <t>Hwanghae-namdo</t>
  </si>
  <si>
    <t>Ayang-ni</t>
  </si>
  <si>
    <t>ChaeryÅng-Å­p</t>
  </si>
  <si>
    <t>ChangyÅn</t>
  </si>
  <si>
    <t>ChÅngju</t>
  </si>
  <si>
    <t>Pyongyang</t>
  </si>
  <si>
    <t>Chunghwa</t>
  </si>
  <si>
    <t>Haeju</t>
  </si>
  <si>
    <t>HamhÅ­ng</t>
  </si>
  <si>
    <t>Hoeyang</t>
  </si>
  <si>
    <t>HÅ­kkyo-ri</t>
  </si>
  <si>
    <t>HÅ­ngnam</t>
  </si>
  <si>
    <t>Hwangju-Å­p</t>
  </si>
  <si>
    <t>KaesÅng</t>
  </si>
  <si>
    <t>Kangdong-Å­p</t>
  </si>
  <si>
    <t>Kosan</t>
  </si>
  <si>
    <t>KowÅn-Å­p</t>
  </si>
  <si>
    <t>Kujang-Å­p</t>
  </si>
  <si>
    <t>KusÅng</t>
  </si>
  <si>
    <t>Nampâ€™o</t>
  </si>
  <si>
    <t>Ongjin</t>
  </si>
  <si>
    <t>Pâ€™yÅngsÅng</t>
  </si>
  <si>
    <t>Samho-rodongjagu</t>
  </si>
  <si>
    <t>SariwÅn</t>
  </si>
  <si>
    <t>Sinanju</t>
  </si>
  <si>
    <t>Sinmak</t>
  </si>
  <si>
    <t>Sil-li</t>
  </si>
  <si>
    <t>Songnim</t>
  </si>
  <si>
    <t>Sunan</t>
  </si>
  <si>
    <t>SÅ­ngho 1-tong</t>
  </si>
  <si>
    <t>Tâ€™ongchâ€™Ån-Å­p</t>
  </si>
  <si>
    <t>WÅnsan</t>
  </si>
  <si>
    <t>YÅnan-Å­p</t>
  </si>
  <si>
    <t>Saint George Basseterre</t>
  </si>
  <si>
    <t>Saint Kitts and Nevis</t>
  </si>
  <si>
    <t>Basseterre</t>
  </si>
  <si>
    <t>Grande Comore</t>
  </si>
  <si>
    <t>Comoros</t>
  </si>
  <si>
    <t>Moroni</t>
  </si>
  <si>
    <t>Anjouan</t>
  </si>
  <si>
    <t>Moutsamoudou</t>
  </si>
  <si>
    <t>Gilbert Islands</t>
  </si>
  <si>
    <t>Kiribati</t>
  </si>
  <si>
    <t>Tarawa</t>
  </si>
  <si>
    <t>Koh Kong</t>
  </si>
  <si>
    <t>Cambodia</t>
  </si>
  <si>
    <t>Smach Mean Chey</t>
  </si>
  <si>
    <t>Battambang</t>
  </si>
  <si>
    <t>Ratanakiri</t>
  </si>
  <si>
    <t>Ban LÅ­ng</t>
  </si>
  <si>
    <t>Kampong Cham</t>
  </si>
  <si>
    <t>Kampong Chhnang</t>
  </si>
  <si>
    <t>Preah Sihanouk</t>
  </si>
  <si>
    <t>Sihanoukville</t>
  </si>
  <si>
    <t>Kampong Speu</t>
  </si>
  <si>
    <t>Kampong Thom</t>
  </si>
  <si>
    <t>Kampot</t>
  </si>
  <si>
    <t>Kratie</t>
  </si>
  <si>
    <t>KratiÃ©</t>
  </si>
  <si>
    <t>LumphÄƒt</t>
  </si>
  <si>
    <t>Pailin</t>
  </si>
  <si>
    <t>Banteay Meanchey</t>
  </si>
  <si>
    <t>PaÃ´y PÃªt</t>
  </si>
  <si>
    <t>Preah Vihear</t>
  </si>
  <si>
    <t>TbÃªng MÃ©anchey</t>
  </si>
  <si>
    <t>ÅŽtÃ¢r MÃ©anchey</t>
  </si>
  <si>
    <t>SÃ¢mraÃ´ng</t>
  </si>
  <si>
    <t>Takeo</t>
  </si>
  <si>
    <t>PhumÄ­ VÃ©al SrÃª</t>
  </si>
  <si>
    <t>Pursat</t>
  </si>
  <si>
    <t>Prey Veng</t>
  </si>
  <si>
    <t>Siem Reap</t>
  </si>
  <si>
    <t>SisÅphÅn</t>
  </si>
  <si>
    <t>Stung Treng</t>
  </si>
  <si>
    <t>Svay Rieng</t>
  </si>
  <si>
    <t>Kandal</t>
  </si>
  <si>
    <t>Ta Khmau</t>
  </si>
  <si>
    <t>Phnom Penh</t>
  </si>
  <si>
    <t>Osh City</t>
  </si>
  <si>
    <t>Kyrgyzstan</t>
  </si>
  <si>
    <t>Jalal-Abad</t>
  </si>
  <si>
    <t>Toktogul</t>
  </si>
  <si>
    <t>Naryn</t>
  </si>
  <si>
    <t>At-Bashi</t>
  </si>
  <si>
    <t>Bazar-Korgon</t>
  </si>
  <si>
    <t>Bishkek</t>
  </si>
  <si>
    <t>Ysyk-KÃ¶l</t>
  </si>
  <si>
    <t>Cholpon-Ata</t>
  </si>
  <si>
    <t>Batken</t>
  </si>
  <si>
    <t>Iradan</t>
  </si>
  <si>
    <t>ChÃ¼y</t>
  </si>
  <si>
    <t>Kant</t>
  </si>
  <si>
    <t>Kara-Balta</t>
  </si>
  <si>
    <t>Karakol</t>
  </si>
  <si>
    <t>Osh</t>
  </si>
  <si>
    <t>Kara Suu</t>
  </si>
  <si>
    <t>Kyzyl-Kyya</t>
  </si>
  <si>
    <t>Uzgen</t>
  </si>
  <si>
    <t>Kyzyl-Suu</t>
  </si>
  <si>
    <t>Tash-Kumyr</t>
  </si>
  <si>
    <t>Tokmok</t>
  </si>
  <si>
    <t>Balykchy</t>
  </si>
  <si>
    <t>Isfana</t>
  </si>
  <si>
    <t>Suluktu</t>
  </si>
  <si>
    <t>Nyandarua</t>
  </si>
  <si>
    <t>Ol Kalou</t>
  </si>
  <si>
    <t>Siaya</t>
  </si>
  <si>
    <t>Machakos</t>
  </si>
  <si>
    <t>Athi River</t>
  </si>
  <si>
    <t>Bungoma</t>
  </si>
  <si>
    <t>Uasin Gishu</t>
  </si>
  <si>
    <t>Eldoret</t>
  </si>
  <si>
    <t>Embu</t>
  </si>
  <si>
    <t>Garissa</t>
  </si>
  <si>
    <t>Homa Bay</t>
  </si>
  <si>
    <t>Isiolo</t>
  </si>
  <si>
    <t>Baringo</t>
  </si>
  <si>
    <t>Kabarnet</t>
  </si>
  <si>
    <t>Kakamega</t>
  </si>
  <si>
    <t>West Pokot</t>
  </si>
  <si>
    <t>Kapenguria</t>
  </si>
  <si>
    <t>Murang'A</t>
  </si>
  <si>
    <t>Karuri</t>
  </si>
  <si>
    <t>Kericho</t>
  </si>
  <si>
    <t>Kirinyaga</t>
  </si>
  <si>
    <t>Keruguya</t>
  </si>
  <si>
    <t>Kiambu</t>
  </si>
  <si>
    <t>Kilifi</t>
  </si>
  <si>
    <t>Kisii</t>
  </si>
  <si>
    <t>Trans Nzoia</t>
  </si>
  <si>
    <t>Kitale</t>
  </si>
  <si>
    <t>Kitui</t>
  </si>
  <si>
    <t>Lamu</t>
  </si>
  <si>
    <t>Turkana</t>
  </si>
  <si>
    <t>Lodwar</t>
  </si>
  <si>
    <t>Lugulu</t>
  </si>
  <si>
    <t>Makueni</t>
  </si>
  <si>
    <t>Malindi</t>
  </si>
  <si>
    <t>Mandera</t>
  </si>
  <si>
    <t>Samburu</t>
  </si>
  <si>
    <t>Maralal</t>
  </si>
  <si>
    <t>Marsabit</t>
  </si>
  <si>
    <t>Vihiga</t>
  </si>
  <si>
    <t>Meru</t>
  </si>
  <si>
    <t>Migori</t>
  </si>
  <si>
    <t>Nakuru</t>
  </si>
  <si>
    <t>Molo</t>
  </si>
  <si>
    <t>Mombasa</t>
  </si>
  <si>
    <t>Moyale</t>
  </si>
  <si>
    <t>Muhoroni</t>
  </si>
  <si>
    <t>Mumias</t>
  </si>
  <si>
    <t>Nairobi Area</t>
  </si>
  <si>
    <t>Nairobi</t>
  </si>
  <si>
    <t>Naivasha</t>
  </si>
  <si>
    <t>Laikipia</t>
  </si>
  <si>
    <t>Nanyuki</t>
  </si>
  <si>
    <t>Narok</t>
  </si>
  <si>
    <t>Nyahururu</t>
  </si>
  <si>
    <t>Nyeri</t>
  </si>
  <si>
    <t>Pumwani</t>
  </si>
  <si>
    <t>Rongai</t>
  </si>
  <si>
    <t>Thika</t>
  </si>
  <si>
    <t>Taita Taveta</t>
  </si>
  <si>
    <t>Voi</t>
  </si>
  <si>
    <t>Wajir</t>
  </si>
  <si>
    <t>Webuye</t>
  </si>
  <si>
    <t>Miyagi</t>
  </si>
  <si>
    <t>Sendai</t>
  </si>
  <si>
    <t>Fukuoka</t>
  </si>
  <si>
    <t>Buzen</t>
  </si>
  <si>
    <t>Kyoto</t>
  </si>
  <si>
    <t>KamigyÅ-ku</t>
  </si>
  <si>
    <t>Dazaifu</t>
  </si>
  <si>
    <t>Yamanashi</t>
  </si>
  <si>
    <t>Fujikawaguchiko</t>
  </si>
  <si>
    <t>Higashimurayama-shi</t>
  </si>
  <si>
    <t>Saitama</t>
  </si>
  <si>
    <t>Niigata</t>
  </si>
  <si>
    <t>JÅetsu</t>
  </si>
  <si>
    <t>Gifu</t>
  </si>
  <si>
    <t>GujÅ</t>
  </si>
  <si>
    <t>Minokamo</t>
  </si>
  <si>
    <t>ÅŒnojÅ</t>
  </si>
  <si>
    <t>Ibaraki</t>
  </si>
  <si>
    <t>Inashiki</t>
  </si>
  <si>
    <t>Hitachi-Naka</t>
  </si>
  <si>
    <t>ÅŒsaka</t>
  </si>
  <si>
    <t>Neyagawa</t>
  </si>
  <si>
    <t>Mie</t>
  </si>
  <si>
    <t>Kawage</t>
  </si>
  <si>
    <t>Toyama</t>
  </si>
  <si>
    <t>Nanto-shi</t>
  </si>
  <si>
    <t>Kumamoto</t>
  </si>
  <si>
    <t>Aso</t>
  </si>
  <si>
    <t>Aomori</t>
  </si>
  <si>
    <t>Goshogawara</t>
  </si>
  <si>
    <t>Hokkaido</t>
  </si>
  <si>
    <t>Abashiri</t>
  </si>
  <si>
    <t>Aomorishi</t>
  </si>
  <si>
    <t>Asahikawa</t>
  </si>
  <si>
    <t>Ashibetsu</t>
  </si>
  <si>
    <t>Bibai</t>
  </si>
  <si>
    <t>Chitose</t>
  </si>
  <si>
    <t>Date</t>
  </si>
  <si>
    <t>Ebetsu</t>
  </si>
  <si>
    <t>Fukagawa</t>
  </si>
  <si>
    <t>Hachinohe</t>
  </si>
  <si>
    <t>Hakodate</t>
  </si>
  <si>
    <t>Akita</t>
  </si>
  <si>
    <t>Hanawa</t>
  </si>
  <si>
    <t>Hirosaki</t>
  </si>
  <si>
    <t>Kitahiroshima</t>
  </si>
  <si>
    <t>Iwate</t>
  </si>
  <si>
    <t>Ichinohe</t>
  </si>
  <si>
    <t>Ishikari</t>
  </si>
  <si>
    <t>Iwamizawa</t>
  </si>
  <si>
    <t>Iwanai</t>
  </si>
  <si>
    <t>Kamiiso</t>
  </si>
  <si>
    <t>Kitami</t>
  </si>
  <si>
    <t>Shimokizukuri</t>
  </si>
  <si>
    <t>Kuroishi</t>
  </si>
  <si>
    <t>Kushiro</t>
  </si>
  <si>
    <t>Makubetsu</t>
  </si>
  <si>
    <t>Yoichi</t>
  </si>
  <si>
    <t>Misawa</t>
  </si>
  <si>
    <t>Mombetsu</t>
  </si>
  <si>
    <t>Muroran</t>
  </si>
  <si>
    <t>Namioka</t>
  </si>
  <si>
    <t>Nanae</t>
  </si>
  <si>
    <t>Nayoro</t>
  </si>
  <si>
    <t>Nemuro</t>
  </si>
  <si>
    <t>Noshiro</t>
  </si>
  <si>
    <t>Obihiro</t>
  </si>
  <si>
    <t>ÅŒdate</t>
  </si>
  <si>
    <t>Otaru</t>
  </si>
  <si>
    <t>Otofuke</t>
  </si>
  <si>
    <t>Rumoi</t>
  </si>
  <si>
    <t>Sapporo</t>
  </si>
  <si>
    <t>Shibetsu</t>
  </si>
  <si>
    <t>Shimo-furano</t>
  </si>
  <si>
    <t>Shiraoi</t>
  </si>
  <si>
    <t>Shizunai-furukawachÅ</t>
  </si>
  <si>
    <t>Sunagawa</t>
  </si>
  <si>
    <t>Takanosu</t>
  </si>
  <si>
    <t>Takikawa</t>
  </si>
  <si>
    <t>Mutsu</t>
  </si>
  <si>
    <t>TÅbetsu</t>
  </si>
  <si>
    <t>Tomakomai</t>
  </si>
  <si>
    <t>Wakkanai</t>
  </si>
  <si>
    <t>Bihoro</t>
  </si>
  <si>
    <t>Akitashi</t>
  </si>
  <si>
    <t>Abiko</t>
  </si>
  <si>
    <t>Ami</t>
  </si>
  <si>
    <t>Asahi</t>
  </si>
  <si>
    <t>Daigo</t>
  </si>
  <si>
    <t>Edosaki</t>
  </si>
  <si>
    <t>Fujishiro</t>
  </si>
  <si>
    <t>Fukushima</t>
  </si>
  <si>
    <t>Funaishikawa</t>
  </si>
  <si>
    <t>Funehikimachi-funehiki</t>
  </si>
  <si>
    <t>Furukawa</t>
  </si>
  <si>
    <t>Hanamaki</t>
  </si>
  <si>
    <t>Hasaki</t>
  </si>
  <si>
    <t>Yamagata</t>
  </si>
  <si>
    <t>Higashine</t>
  </si>
  <si>
    <t>Hobaramachi</t>
  </si>
  <si>
    <t>Ichihara</t>
  </si>
  <si>
    <t>Ichinoseki</t>
  </si>
  <si>
    <t>Inawashiro</t>
  </si>
  <si>
    <t>Ishikawa</t>
  </si>
  <si>
    <t>Ishinomaki</t>
  </si>
  <si>
    <t>Ishioka</t>
  </si>
  <si>
    <t>Itako</t>
  </si>
  <si>
    <t>Iwaki</t>
  </si>
  <si>
    <t>Iwanuma</t>
  </si>
  <si>
    <t>Iwase</t>
  </si>
  <si>
    <t>Kakuda</t>
  </si>
  <si>
    <t>Kamaishi</t>
  </si>
  <si>
    <t>Kaminoyama</t>
  </si>
  <si>
    <t>Tochigi</t>
  </si>
  <si>
    <t>Karasuyama</t>
  </si>
  <si>
    <t>Katori-shi</t>
  </si>
  <si>
    <t>Katsuta</t>
  </si>
  <si>
    <t>Katsuura</t>
  </si>
  <si>
    <t>Kamogawa</t>
  </si>
  <si>
    <t>Kitaibaraki</t>
  </si>
  <si>
    <t>Kitakami</t>
  </si>
  <si>
    <t>Kogota</t>
  </si>
  <si>
    <t>KÅriyama</t>
  </si>
  <si>
    <t>Kuroiso</t>
  </si>
  <si>
    <t>Makabe</t>
  </si>
  <si>
    <t>Marumori</t>
  </si>
  <si>
    <t>Mashiko</t>
  </si>
  <si>
    <t>Matsushima</t>
  </si>
  <si>
    <t>Miharu</t>
  </si>
  <si>
    <t>Mito</t>
  </si>
  <si>
    <t>Miyako</t>
  </si>
  <si>
    <t>Mizusawa</t>
  </si>
  <si>
    <t>Mobara</t>
  </si>
  <si>
    <t>Mooka</t>
  </si>
  <si>
    <t>Morioka</t>
  </si>
  <si>
    <t>Moriya</t>
  </si>
  <si>
    <t>Motegi</t>
  </si>
  <si>
    <t>Motomiya</t>
  </si>
  <si>
    <t>Nagai</t>
  </si>
  <si>
    <t>Naka</t>
  </si>
  <si>
    <t>Namie</t>
  </si>
  <si>
    <t>Narita</t>
  </si>
  <si>
    <t>NarutÅ</t>
  </si>
  <si>
    <t>Nihommatsu</t>
  </si>
  <si>
    <t>ÅŒami</t>
  </si>
  <si>
    <t>ÅŒarai</t>
  </si>
  <si>
    <t>Obanazawa</t>
  </si>
  <si>
    <t>ÅŒfunato</t>
  </si>
  <si>
    <t>ÅŒhara</t>
  </si>
  <si>
    <t>ÅŒkawara</t>
  </si>
  <si>
    <t>Okunoya</t>
  </si>
  <si>
    <t>ÅŒmagari</t>
  </si>
  <si>
    <t>Omigawa</t>
  </si>
  <si>
    <t>ÅŒmiya</t>
  </si>
  <si>
    <t>ÅŒtawara</t>
  </si>
  <si>
    <t>ÅŒtsuchi</t>
  </si>
  <si>
    <t>Rifu</t>
  </si>
  <si>
    <t>RyÅ«gasaki</t>
  </si>
  <si>
    <t>Sagae</t>
  </si>
  <si>
    <t>Sakura</t>
  </si>
  <si>
    <t>Sawara</t>
  </si>
  <si>
    <t>ShinjÅ</t>
  </si>
  <si>
    <t>Shiogama</t>
  </si>
  <si>
    <t>Shiroi</t>
  </si>
  <si>
    <t>Shiroishi</t>
  </si>
  <si>
    <t>Shisui</t>
  </si>
  <si>
    <t>Shizukuishi</t>
  </si>
  <si>
    <t>Sukagawa</t>
  </si>
  <si>
    <t>Takahagi</t>
  </si>
  <si>
    <t>Takahata</t>
  </si>
  <si>
    <t>TendÅ</t>
  </si>
  <si>
    <t>TÅgane</t>
  </si>
  <si>
    <t>Tomiya</t>
  </si>
  <si>
    <t>Tomobe</t>
  </si>
  <si>
    <t>TÅno</t>
  </si>
  <si>
    <t>Toride</t>
  </si>
  <si>
    <t>Tsukuba</t>
  </si>
  <si>
    <t>Ushiku</t>
  </si>
  <si>
    <t>Wakuya</t>
  </si>
  <si>
    <t>Watari</t>
  </si>
  <si>
    <t>Yachimata</t>
  </si>
  <si>
    <t>Yamada</t>
  </si>
  <si>
    <t>Yamoto</t>
  </si>
  <si>
    <t>Yanagawamachi-saiwaichÅ</t>
  </si>
  <si>
    <t>YÅkaichiba</t>
  </si>
  <si>
    <t>Yokotemachi</t>
  </si>
  <si>
    <t>Yonezawa</t>
  </si>
  <si>
    <t>YotsukaidÅ</t>
  </si>
  <si>
    <t>Yuzawa</t>
  </si>
  <si>
    <t>Ehime</t>
  </si>
  <si>
    <t>HÅjÅ</t>
  </si>
  <si>
    <t>KawanoechÅ</t>
  </si>
  <si>
    <t>Masaki-chÅ</t>
  </si>
  <si>
    <t>Matsuyama</t>
  </si>
  <si>
    <t>ÅŒzu</t>
  </si>
  <si>
    <t>SaijÅ</t>
  </si>
  <si>
    <t>Uwajima</t>
  </si>
  <si>
    <t>Iyo</t>
  </si>
  <si>
    <t>Wakayama</t>
  </si>
  <si>
    <t>Kanagawa</t>
  </si>
  <si>
    <t>Miura</t>
  </si>
  <si>
    <t>Kimitsu</t>
  </si>
  <si>
    <t>Shimotoda</t>
  </si>
  <si>
    <t>Wako</t>
  </si>
  <si>
    <t>Fussa</t>
  </si>
  <si>
    <t>Sayama</t>
  </si>
  <si>
    <t>Kamifukuoka</t>
  </si>
  <si>
    <t>Hasuda</t>
  </si>
  <si>
    <t>Yamaguchi</t>
  </si>
  <si>
    <t>Nagato</t>
  </si>
  <si>
    <t>Hikari</t>
  </si>
  <si>
    <t>Miyazaki</t>
  </si>
  <si>
    <t>Kushima</t>
  </si>
  <si>
    <t>Okinawa</t>
  </si>
  <si>
    <t>Ageoshimo</t>
  </si>
  <si>
    <t>HyÅgo</t>
  </si>
  <si>
    <t>Aioi</t>
  </si>
  <si>
    <t>Kochi</t>
  </si>
  <si>
    <t>Aki</t>
  </si>
  <si>
    <t>Kagoshima</t>
  </si>
  <si>
    <t>Akune</t>
  </si>
  <si>
    <t>Amagasaki</t>
  </si>
  <si>
    <t>Amagi</t>
  </si>
  <si>
    <t>Tokushima</t>
  </si>
  <si>
    <t>Anan</t>
  </si>
  <si>
    <t>Aichi</t>
  </si>
  <si>
    <t>AnjÅ</t>
  </si>
  <si>
    <t>Gunma</t>
  </si>
  <si>
    <t>Annaka</t>
  </si>
  <si>
    <t>Arai</t>
  </si>
  <si>
    <t>Ashikaga</t>
  </si>
  <si>
    <t>Ashiya</t>
  </si>
  <si>
    <t>Shizuoka</t>
  </si>
  <si>
    <t>Atami</t>
  </si>
  <si>
    <t>Ayabe</t>
  </si>
  <si>
    <t>Oita</t>
  </si>
  <si>
    <t>Beppu</t>
  </si>
  <si>
    <t>Chatan</t>
  </si>
  <si>
    <t>Chichibu</t>
  </si>
  <si>
    <t>Chigasaki</t>
  </si>
  <si>
    <t>Chikushino-shi</t>
  </si>
  <si>
    <t>Nagano</t>
  </si>
  <si>
    <t>ChiryÅ«</t>
  </si>
  <si>
    <t>ChÅfugaoka</t>
  </si>
  <si>
    <t>DaitÅchÅ</t>
  </si>
  <si>
    <t>Enzan</t>
  </si>
  <si>
    <t>FuchÅ«chÅ</t>
  </si>
  <si>
    <t>Fuji</t>
  </si>
  <si>
    <t>Fujieda</t>
  </si>
  <si>
    <t>Fujinomiya</t>
  </si>
  <si>
    <t>Fujioka</t>
  </si>
  <si>
    <t>Fujisawa</t>
  </si>
  <si>
    <t>FukayachÅ</t>
  </si>
  <si>
    <t>Fukiage-fujimi</t>
  </si>
  <si>
    <t>Fukuchiyama</t>
  </si>
  <si>
    <t>Nagasaki</t>
  </si>
  <si>
    <t>FukuechÅ</t>
  </si>
  <si>
    <t>Fukui</t>
  </si>
  <si>
    <t>Fukui-shi</t>
  </si>
  <si>
    <t>Nishifukuma</t>
  </si>
  <si>
    <t>Fukumitsu</t>
  </si>
  <si>
    <t>Fukura</t>
  </si>
  <si>
    <t>Fukuroi</t>
  </si>
  <si>
    <t>Fukuyama</t>
  </si>
  <si>
    <t>HonchÅ</t>
  </si>
  <si>
    <t>Futtsu</t>
  </si>
  <si>
    <t>GamagÅri</t>
  </si>
  <si>
    <t>Gifu-shi</t>
  </si>
  <si>
    <t>Ginowan</t>
  </si>
  <si>
    <t>GobÅ</t>
  </si>
  <si>
    <t>GÅdo</t>
  </si>
  <si>
    <t>Nara</t>
  </si>
  <si>
    <t>GojÅ</t>
  </si>
  <si>
    <t>Gose</t>
  </si>
  <si>
    <t>Gosen</t>
  </si>
  <si>
    <t>Gotenba</t>
  </si>
  <si>
    <t>Shimane</t>
  </si>
  <si>
    <t>GÅtsuchÅ</t>
  </si>
  <si>
    <t>Gushikawa</t>
  </si>
  <si>
    <t>GyÅda</t>
  </si>
  <si>
    <t>Shiga Prefecture</t>
  </si>
  <si>
    <t>ÅŒmihachiman</t>
  </si>
  <si>
    <t>HachiÅji</t>
  </si>
  <si>
    <t>Hadano</t>
  </si>
  <si>
    <t>Katsuren-haebaru</t>
  </si>
  <si>
    <t>Hagi</t>
  </si>
  <si>
    <t>Haibara-akanedai</t>
  </si>
  <si>
    <t>Hakui</t>
  </si>
  <si>
    <t>Hamada</t>
  </si>
  <si>
    <t>Hamakita</t>
  </si>
  <si>
    <t>Hamanoichi</t>
  </si>
  <si>
    <t>Handa</t>
  </si>
  <si>
    <t>HannÅ</t>
  </si>
  <si>
    <t>HanyÅ«</t>
  </si>
  <si>
    <t>Hashimoto</t>
  </si>
  <si>
    <t>Hatogaya-honchÅ</t>
  </si>
  <si>
    <t>Hatsukaichi</t>
  </si>
  <si>
    <t>Hayama</t>
  </si>
  <si>
    <t>Hekinan</t>
  </si>
  <si>
    <t>Hiji</t>
  </si>
  <si>
    <t>Hikone</t>
  </si>
  <si>
    <t>Himeji</t>
  </si>
  <si>
    <t>Himimachi</t>
  </si>
  <si>
    <t>Hino</t>
  </si>
  <si>
    <t>Hirado</t>
  </si>
  <si>
    <t>Hirakata</t>
  </si>
  <si>
    <t>Hirara</t>
  </si>
  <si>
    <t>HiratachÅ</t>
  </si>
  <si>
    <t>Hiratsuka</t>
  </si>
  <si>
    <t>Hisai-motomachi</t>
  </si>
  <si>
    <t>Hita</t>
  </si>
  <si>
    <t>Hitoyoshi</t>
  </si>
  <si>
    <t>HÅfu</t>
  </si>
  <si>
    <t>Hondo</t>
  </si>
  <si>
    <t>HonjÅ</t>
  </si>
  <si>
    <t>Hotaka</t>
  </si>
  <si>
    <t>Okayama</t>
  </si>
  <si>
    <t>Ibara</t>
  </si>
  <si>
    <t>Ibusuki</t>
  </si>
  <si>
    <t>Ichinomiya</t>
  </si>
  <si>
    <t>Iida</t>
  </si>
  <si>
    <t>Iiyama</t>
  </si>
  <si>
    <t>Iizuka</t>
  </si>
  <si>
    <t>IjÅ«in</t>
  </si>
  <si>
    <t>IkedachÅ</t>
  </si>
  <si>
    <t>Ikeda</t>
  </si>
  <si>
    <t>Ikoma</t>
  </si>
  <si>
    <t>Imaichi</t>
  </si>
  <si>
    <t>Saga Prefecture</t>
  </si>
  <si>
    <t>ImarichÅ-kÅ</t>
  </si>
  <si>
    <t>Ina</t>
  </si>
  <si>
    <t>Inazawa</t>
  </si>
  <si>
    <t>Innoshima</t>
  </si>
  <si>
    <t>Ino</t>
  </si>
  <si>
    <t>Inuyama</t>
  </si>
  <si>
    <t>Isahaya</t>
  </si>
  <si>
    <t>Isawa</t>
  </si>
  <si>
    <t>Ise</t>
  </si>
  <si>
    <t>Isehara</t>
  </si>
  <si>
    <t>Isesaki</t>
  </si>
  <si>
    <t>Ishigaki</t>
  </si>
  <si>
    <t>Ishige</t>
  </si>
  <si>
    <t>Ishii</t>
  </si>
  <si>
    <t>Ishiki</t>
  </si>
  <si>
    <t>Itami</t>
  </si>
  <si>
    <t>ItÅ</t>
  </si>
  <si>
    <t>Itoigawa</t>
  </si>
  <si>
    <t>Itoman</t>
  </si>
  <si>
    <t>Itsukaichi</t>
  </si>
  <si>
    <t>Iwade</t>
  </si>
  <si>
    <t>Iwai</t>
  </si>
  <si>
    <t>Iwakuni</t>
  </si>
  <si>
    <t>Iwakura</t>
  </si>
  <si>
    <t>Iwata</t>
  </si>
  <si>
    <t>Iwatsuki</t>
  </si>
  <si>
    <t>Izumi</t>
  </si>
  <si>
    <t>IzumiÅtsu</t>
  </si>
  <si>
    <t>Izumo</t>
  </si>
  <si>
    <t>Kainan</t>
  </si>
  <si>
    <t>Kaizuka</t>
  </si>
  <si>
    <t>Kajiki</t>
  </si>
  <si>
    <t>Kashima-shi</t>
  </si>
  <si>
    <t>Kakamigahara</t>
  </si>
  <si>
    <t>Kakegawa</t>
  </si>
  <si>
    <t>KakogawachÅ-honmachi</t>
  </si>
  <si>
    <t>Kamakura</t>
  </si>
  <si>
    <t>Kameda-honchÅ</t>
  </si>
  <si>
    <t>Kameoka</t>
  </si>
  <si>
    <t>Kameyama</t>
  </si>
  <si>
    <t>Kamiichi</t>
  </si>
  <si>
    <t>Kaminokawa</t>
  </si>
  <si>
    <t>Kamirenjaku</t>
  </si>
  <si>
    <t>Kamo</t>
  </si>
  <si>
    <t>KamogatachÅ-kamogata</t>
  </si>
  <si>
    <t>KamojimachÅ-jÅgejima</t>
  </si>
  <si>
    <t>Kanaya</t>
  </si>
  <si>
    <t>Kanazawa</t>
  </si>
  <si>
    <t>Kanda</t>
  </si>
  <si>
    <t>Kanekomachi</t>
  </si>
  <si>
    <t>Kanie</t>
  </si>
  <si>
    <t>KannabechÅ-yahiro</t>
  </si>
  <si>
    <t>Kagawa</t>
  </si>
  <si>
    <t>Kanâ€™onjichÅ</t>
  </si>
  <si>
    <t>Kanoya</t>
  </si>
  <si>
    <t>Kanuma</t>
  </si>
  <si>
    <t>Kanzakimachi-kanzaki</t>
  </si>
  <si>
    <t>Karatsu</t>
  </si>
  <si>
    <t>KasamatsuchÅ</t>
  </si>
  <si>
    <t>Kasaoka</t>
  </si>
  <si>
    <t>Kaseda-shirakame</t>
  </si>
  <si>
    <t>Kashihara</t>
  </si>
  <si>
    <t>Kashihara-shi</t>
  </si>
  <si>
    <t>Kashima</t>
  </si>
  <si>
    <t>Kashiwa</t>
  </si>
  <si>
    <t>Kashiwazaki</t>
  </si>
  <si>
    <t>Kasugai</t>
  </si>
  <si>
    <t>Kasukabe</t>
  </si>
  <si>
    <t>Katsuyama</t>
  </si>
  <si>
    <t>Kawagoe</t>
  </si>
  <si>
    <t>Kawaguchi</t>
  </si>
  <si>
    <t>Kawanishi</t>
  </si>
  <si>
    <t>Kawasaki</t>
  </si>
  <si>
    <t>Kazo</t>
  </si>
  <si>
    <t>Kikuchi</t>
  </si>
  <si>
    <t>KiryÅ«</t>
  </si>
  <si>
    <t>Kisai</t>
  </si>
  <si>
    <t>Kisarazu</t>
  </si>
  <si>
    <t>Kishiwada</t>
  </si>
  <si>
    <t>Kitahama</t>
  </si>
  <si>
    <t>Kitakata</t>
  </si>
  <si>
    <t>Kitakyushu</t>
  </si>
  <si>
    <t>Kitsuki</t>
  </si>
  <si>
    <t>Kobayashi</t>
  </si>
  <si>
    <t>Kobe</t>
  </si>
  <si>
    <t>KodamachÅ-kodamaminami</t>
  </si>
  <si>
    <t>KÅfu</t>
  </si>
  <si>
    <t>Koga</t>
  </si>
  <si>
    <t>Kokubu-matsuki</t>
  </si>
  <si>
    <t>Kokubunji</t>
  </si>
  <si>
    <t>Komaki</t>
  </si>
  <si>
    <t>Komatsu</t>
  </si>
  <si>
    <t>KomatsushimachÅ</t>
  </si>
  <si>
    <t>Komono</t>
  </si>
  <si>
    <t>Komoro</t>
  </si>
  <si>
    <t>KÅnan</t>
  </si>
  <si>
    <t>KÅnosu</t>
  </si>
  <si>
    <t>Kosai-shi</t>
  </si>
  <si>
    <t>Koshigaya</t>
  </si>
  <si>
    <t>Kozakai-chÅ</t>
  </si>
  <si>
    <t>Kudamatsu</t>
  </si>
  <si>
    <t>KukichÅ«Å</t>
  </si>
  <si>
    <t>Kumagaya</t>
  </si>
  <si>
    <t>Kurashiki</t>
  </si>
  <si>
    <t>Tottori</t>
  </si>
  <si>
    <t>Kurayoshi</t>
  </si>
  <si>
    <t>Kure</t>
  </si>
  <si>
    <t>Kurihashi</t>
  </si>
  <si>
    <t>Kuroda</t>
  </si>
  <si>
    <t>Kurume</t>
  </si>
  <si>
    <t>Kusatsu</t>
  </si>
  <si>
    <t>Kushikino</t>
  </si>
  <si>
    <t>Machida</t>
  </si>
  <si>
    <t>Maebaru-chÅ«Å</t>
  </si>
  <si>
    <t>Maebashi</t>
  </si>
  <si>
    <t>Maizuru</t>
  </si>
  <si>
    <t>Maki</t>
  </si>
  <si>
    <t>Makurazaki</t>
  </si>
  <si>
    <t>Marugame</t>
  </si>
  <si>
    <t>Kamimaruko</t>
  </si>
  <si>
    <t>Maruoka</t>
  </si>
  <si>
    <t>Masuda</t>
  </si>
  <si>
    <t>Matsubara</t>
  </si>
  <si>
    <t>Matsubase</t>
  </si>
  <si>
    <t>Matsudo</t>
  </si>
  <si>
    <t>Matsue</t>
  </si>
  <si>
    <t>Matsumoto</t>
  </si>
  <si>
    <t>MatsutÅ</t>
  </si>
  <si>
    <t>Menuma</t>
  </si>
  <si>
    <t>Mibu</t>
  </si>
  <si>
    <t>Mihara</t>
  </si>
  <si>
    <t>Miki</t>
  </si>
  <si>
    <t>Mikuni</t>
  </si>
  <si>
    <t>MinakuchichÅ-matoba</t>
  </si>
  <si>
    <t>Minamata</t>
  </si>
  <si>
    <t>Minamirinkan</t>
  </si>
  <si>
    <t>Mino</t>
  </si>
  <si>
    <t>Mishima</t>
  </si>
  <si>
    <t>Mitaka-shi</t>
  </si>
  <si>
    <t>Mitake</t>
  </si>
  <si>
    <t>MitsukaidÅ</t>
  </si>
  <si>
    <t>Mitsuke</t>
  </si>
  <si>
    <t>Miyata</t>
  </si>
  <si>
    <t>MiyakonojÅ</t>
  </si>
  <si>
    <t>Miyazu</t>
  </si>
  <si>
    <t>Miyoshi</t>
  </si>
  <si>
    <t>Mizunami</t>
  </si>
  <si>
    <t>Mori</t>
  </si>
  <si>
    <t>Moriguchi</t>
  </si>
  <si>
    <t>Moriyama</t>
  </si>
  <si>
    <t>MorohongÅ</t>
  </si>
  <si>
    <t>Muikamachi</t>
  </si>
  <si>
    <t>MukÅ</t>
  </si>
  <si>
    <t>Murakami</t>
  </si>
  <si>
    <t>Muramatsu</t>
  </si>
  <si>
    <t>Muroto-misakicho</t>
  </si>
  <si>
    <t>Musashino</t>
  </si>
  <si>
    <t>Nabari</t>
  </si>
  <si>
    <t>Nagahama</t>
  </si>
  <si>
    <t>Nagaoka</t>
  </si>
  <si>
    <t>Nagareyama</t>
  </si>
  <si>
    <t>Nago</t>
  </si>
  <si>
    <t>Naha</t>
  </si>
  <si>
    <t>Nakama</t>
  </si>
  <si>
    <t>Nakamura</t>
  </si>
  <si>
    <t>Nakano</t>
  </si>
  <si>
    <t>NakanojÅmachi</t>
  </si>
  <si>
    <t>Nakatsu</t>
  </si>
  <si>
    <t>Nakatsugawa</t>
  </si>
  <si>
    <t>Namerikawa</t>
  </si>
  <si>
    <t>Nanao</t>
  </si>
  <si>
    <t>Nara-shi</t>
  </si>
  <si>
    <t>NarutochÅ-mitsuishi</t>
  </si>
  <si>
    <t>Naze</t>
  </si>
  <si>
    <t>Nichinan</t>
  </si>
  <si>
    <t>Niihama</t>
  </si>
  <si>
    <t>Niimi</t>
  </si>
  <si>
    <t>Niitsu-honchÅ</t>
  </si>
  <si>
    <t>NikkÅ</t>
  </si>
  <si>
    <t>Ninomiya</t>
  </si>
  <si>
    <t>Nirasaki</t>
  </si>
  <si>
    <t>Nishinomiya-hama</t>
  </si>
  <si>
    <t>Nishinoomote</t>
  </si>
  <si>
    <t>Nishio</t>
  </si>
  <si>
    <t>Nishiwaki</t>
  </si>
  <si>
    <t>Nobeoka</t>
  </si>
  <si>
    <t>Noda</t>
  </si>
  <si>
    <t>NÅgata</t>
  </si>
  <si>
    <t>Nonoichi</t>
  </si>
  <si>
    <t>Numata</t>
  </si>
  <si>
    <t>Numazu</t>
  </si>
  <si>
    <t>NyÅ«zen</t>
  </si>
  <si>
    <t>Obama</t>
  </si>
  <si>
    <t>Obita</t>
  </si>
  <si>
    <t>ÅŒbu</t>
  </si>
  <si>
    <t>ÅŒdachÅ-Åda</t>
  </si>
  <si>
    <t>Odawara</t>
  </si>
  <si>
    <t>ÅŒgaki</t>
  </si>
  <si>
    <t>Ogawa</t>
  </si>
  <si>
    <t>OgÅri-shimogÅ</t>
  </si>
  <si>
    <t>ÅŒi</t>
  </si>
  <si>
    <t>ÅŒiso</t>
  </si>
  <si>
    <t>ÅŒita</t>
  </si>
  <si>
    <t>Ojiya</t>
  </si>
  <si>
    <t>ÅŒkawa</t>
  </si>
  <si>
    <t>Okaya</t>
  </si>
  <si>
    <t>Okazaki</t>
  </si>
  <si>
    <t>Okegawa</t>
  </si>
  <si>
    <t>ÅŒkuchi-shinohara</t>
  </si>
  <si>
    <t>ÅŒmachi</t>
  </si>
  <si>
    <t>ÅŒmamachÅ-Åmama</t>
  </si>
  <si>
    <t>ÅŒme</t>
  </si>
  <si>
    <t>ÅŒmura</t>
  </si>
  <si>
    <t>ÅŒmuta</t>
  </si>
  <si>
    <t>ÅŒno-hara</t>
  </si>
  <si>
    <t>Ono</t>
  </si>
  <si>
    <t>Onoda</t>
  </si>
  <si>
    <t>Onomichi</t>
  </si>
  <si>
    <t>ÅŒta</t>
  </si>
  <si>
    <t>ÅŒtake</t>
  </si>
  <si>
    <t>ÅŒtsu</t>
  </si>
  <si>
    <t>ÅŒtsuki</t>
  </si>
  <si>
    <t>Owase</t>
  </si>
  <si>
    <t>ÅŒyama</t>
  </si>
  <si>
    <t>Oyama</t>
  </si>
  <si>
    <t>RyÅtsu-minato</t>
  </si>
  <si>
    <t>RyÅ«Å</t>
  </si>
  <si>
    <t>Sabae</t>
  </si>
  <si>
    <t>Saga</t>
  </si>
  <si>
    <t>Sagara</t>
  </si>
  <si>
    <t>Saiki</t>
  </si>
  <si>
    <t>Sakado</t>
  </si>
  <si>
    <t>Sakai</t>
  </si>
  <si>
    <t>Sakai-nakajima</t>
  </si>
  <si>
    <t>SakaidechÅ</t>
  </si>
  <si>
    <t>Sakaiminato</t>
  </si>
  <si>
    <t>Sakata</t>
  </si>
  <si>
    <t>Saku</t>
  </si>
  <si>
    <t>Sakurai</t>
  </si>
  <si>
    <t>SandachÅ</t>
  </si>
  <si>
    <t>SanjÅ</t>
  </si>
  <si>
    <t>Sano</t>
  </si>
  <si>
    <t>Sasaguri</t>
  </si>
  <si>
    <t>Sasayama</t>
  </si>
  <si>
    <t>Sasebo</t>
  </si>
  <si>
    <t>Satte</t>
  </si>
  <si>
    <t>Satsumasendai</t>
  </si>
  <si>
    <t>Setakamachi-takayanagi</t>
  </si>
  <si>
    <t>Seto</t>
  </si>
  <si>
    <t>Shibata</t>
  </si>
  <si>
    <t>Shibukawa</t>
  </si>
  <si>
    <t>Shibushi</t>
  </si>
  <si>
    <t>Shido</t>
  </si>
  <si>
    <t>Shiki</t>
  </si>
  <si>
    <t>Shimabara</t>
  </si>
  <si>
    <t>Shimada</t>
  </si>
  <si>
    <t>Nishishinminato</t>
  </si>
  <si>
    <t>Minato</t>
  </si>
  <si>
    <t>Shimoda</t>
  </si>
  <si>
    <t>Shimodate</t>
  </si>
  <si>
    <t>Shimonoseki</t>
  </si>
  <si>
    <t>ShingÅ«</t>
  </si>
  <si>
    <t>Shinâ€™ichi</t>
  </si>
  <si>
    <t>Shinshiro</t>
  </si>
  <si>
    <t>Shiojiri</t>
  </si>
  <si>
    <t>Shiozawa</t>
  </si>
  <si>
    <t>ShirahamachÅ-usazakiminami</t>
  </si>
  <si>
    <t>Shiraoka</t>
  </si>
  <si>
    <t>Shirone</t>
  </si>
  <si>
    <t>ShÅbara</t>
  </si>
  <si>
    <t>ShÅbu</t>
  </si>
  <si>
    <t>Sobue</t>
  </si>
  <si>
    <t>SÅja</t>
  </si>
  <si>
    <t>SÅka</t>
  </si>
  <si>
    <t>SueyoshichÅ-ninokata</t>
  </si>
  <si>
    <t>Sugito</t>
  </si>
  <si>
    <t>Suibara</t>
  </si>
  <si>
    <t>Suita</t>
  </si>
  <si>
    <t>Sukumo</t>
  </si>
  <si>
    <t>Sumoto</t>
  </si>
  <si>
    <t>Susaki</t>
  </si>
  <si>
    <t>Suwa</t>
  </si>
  <si>
    <t>Suzaka</t>
  </si>
  <si>
    <t>Suzuka</t>
  </si>
  <si>
    <t>Tadotsu</t>
  </si>
  <si>
    <t>Tagawa</t>
  </si>
  <si>
    <t>Tahara</t>
  </si>
  <si>
    <t>Tajimi</t>
  </si>
  <si>
    <t>Bungo-Takada-shi</t>
  </si>
  <si>
    <t>Takahama</t>
  </si>
  <si>
    <t>Takahashi</t>
  </si>
  <si>
    <t>Takaishi</t>
  </si>
  <si>
    <t>Takamatsu</t>
  </si>
  <si>
    <t>Takanabe</t>
  </si>
  <si>
    <t>Takaoka</t>
  </si>
  <si>
    <t>Takarazuka</t>
  </si>
  <si>
    <t>Takasaki</t>
  </si>
  <si>
    <t>Takatsuki</t>
  </si>
  <si>
    <t>Takayama</t>
  </si>
  <si>
    <t>Takedamachi</t>
  </si>
  <si>
    <t>Takefu</t>
  </si>
  <si>
    <t>Takehara</t>
  </si>
  <si>
    <t>TakeochÅ-takeo</t>
  </si>
  <si>
    <t>Taketoyo</t>
  </si>
  <si>
    <t>Tamamura</t>
  </si>
  <si>
    <t>Tamana</t>
  </si>
  <si>
    <t>Tamano</t>
  </si>
  <si>
    <t>Tanabe</t>
  </si>
  <si>
    <t>TanashichÅ</t>
  </si>
  <si>
    <t>Nishi-Tokyo-shi</t>
  </si>
  <si>
    <t>Tanuma</t>
  </si>
  <si>
    <t>Tanushimarumachi-toyoki</t>
  </si>
  <si>
    <t>Tarui</t>
  </si>
  <si>
    <t>Tarumizu</t>
  </si>
  <si>
    <t>Tatebayashi</t>
  </si>
  <si>
    <t>Tateyama</t>
  </si>
  <si>
    <t>TatsunochÅ-tominaga</t>
  </si>
  <si>
    <t>Tatsuno</t>
  </si>
  <si>
    <t>Tawaramoto</t>
  </si>
  <si>
    <t>TennÅ</t>
  </si>
  <si>
    <t>Tenri</t>
  </si>
  <si>
    <t>Toba</t>
  </si>
  <si>
    <t>Tochio-honchÅ</t>
  </si>
  <si>
    <t>Togitsu</t>
  </si>
  <si>
    <t>TÅkamachi</t>
  </si>
  <si>
    <t>Toki</t>
  </si>
  <si>
    <t>Tokoname</t>
  </si>
  <si>
    <t>Tokorozawa</t>
  </si>
  <si>
    <t>Tokuyama</t>
  </si>
  <si>
    <t>Tomigusuku</t>
  </si>
  <si>
    <t>Tomioka</t>
  </si>
  <si>
    <t>TondabayashichÅ</t>
  </si>
  <si>
    <t>TonoshÅ</t>
  </si>
  <si>
    <t>Tosu</t>
  </si>
  <si>
    <t>Toyohama</t>
  </si>
  <si>
    <t>Toyohashi</t>
  </si>
  <si>
    <t>Toyokawa</t>
  </si>
  <si>
    <t>Toyonaka</t>
  </si>
  <si>
    <t>Toyooka</t>
  </si>
  <si>
    <t>Toyoshina</t>
  </si>
  <si>
    <t>Tsu</t>
  </si>
  <si>
    <t>Tsubame</t>
  </si>
  <si>
    <t>Tsubata</t>
  </si>
  <si>
    <t>Tsukawaki</t>
  </si>
  <si>
    <t>Tsukumiura</t>
  </si>
  <si>
    <t>Tsuma</t>
  </si>
  <si>
    <t>Tsuruga</t>
  </si>
  <si>
    <t>Tsurugi-asahimachi</t>
  </si>
  <si>
    <t>Tsuruoka</t>
  </si>
  <si>
    <t>Tsurusaki</t>
  </si>
  <si>
    <t>Tsushima</t>
  </si>
  <si>
    <t>Tsuyama</t>
  </si>
  <si>
    <t>Ube</t>
  </si>
  <si>
    <t>Ueda</t>
  </si>
  <si>
    <t>Ueki</t>
  </si>
  <si>
    <t>Ueno-ebisumachi</t>
  </si>
  <si>
    <t>Uenohara</t>
  </si>
  <si>
    <t>Uji</t>
  </si>
  <si>
    <t>Ujiie</t>
  </si>
  <si>
    <t>Umi</t>
  </si>
  <si>
    <t>Uozu</t>
  </si>
  <si>
    <t>Urayasu</t>
  </si>
  <si>
    <t>Ureshinomachi-shimojuku</t>
  </si>
  <si>
    <t>Ushibuka</t>
  </si>
  <si>
    <t>Usuki</t>
  </si>
  <si>
    <t>Uto</t>
  </si>
  <si>
    <t>Utsunomiya</t>
  </si>
  <si>
    <t>Wakimachi</t>
  </si>
  <si>
    <t>Yaita</t>
  </si>
  <si>
    <t>Yaizu</t>
  </si>
  <si>
    <t>Yamaga</t>
  </si>
  <si>
    <t>YamazakichÅ-nakabirose</t>
  </si>
  <si>
    <t>Yanagawa</t>
  </si>
  <si>
    <t>Yanai</t>
  </si>
  <si>
    <t>Yao</t>
  </si>
  <si>
    <t>Yashio-shi</t>
  </si>
  <si>
    <t>Yashiro</t>
  </si>
  <si>
    <t>YasugichÅ</t>
  </si>
  <si>
    <t>Yatsuomachi-higashikumisaka</t>
  </si>
  <si>
    <t>Yatsushiro</t>
  </si>
  <si>
    <t>Yawata</t>
  </si>
  <si>
    <t>Youkaichi</t>
  </si>
  <si>
    <t>Yokkaichi</t>
  </si>
  <si>
    <t>Yokosuka</t>
  </si>
  <si>
    <t>Yonago</t>
  </si>
  <si>
    <t>Yono</t>
  </si>
  <si>
    <t>Yorii</t>
  </si>
  <si>
    <t>Yoshida-kasugachÅ</t>
  </si>
  <si>
    <t>Yoshii</t>
  </si>
  <si>
    <t>Yoshikawa</t>
  </si>
  <si>
    <t>Yugawara</t>
  </si>
  <si>
    <t>YÅ«ki</t>
  </si>
  <si>
    <t>Yukuhashi</t>
  </si>
  <si>
    <t>Gero</t>
  </si>
  <si>
    <t>Yuza</t>
  </si>
  <si>
    <t>Zama</t>
  </si>
  <si>
    <t>Zushi</t>
  </si>
  <si>
    <t>Akashi</t>
  </si>
  <si>
    <t>Atsugi</t>
  </si>
  <si>
    <t>Zarqa</t>
  </si>
  <si>
    <t>Jordan</t>
  </si>
  <si>
    <t>Russeifa</t>
  </si>
  <si>
    <t>Karak</t>
  </si>
  <si>
    <t>Karak City</t>
  </si>
  <si>
    <t>Ajlun</t>
  </si>
  <si>
    <t>â€˜AjlÅ«n</t>
  </si>
  <si>
    <t>Aqaba</t>
  </si>
  <si>
    <t>Amman</t>
  </si>
  <si>
    <t>Al Jubayhah</t>
  </si>
  <si>
    <t>Maâ€™an</t>
  </si>
  <si>
    <t>QÄ«r MoÄv</t>
  </si>
  <si>
    <t>Mafraq</t>
  </si>
  <si>
    <t>Al Quwaysimah</t>
  </si>
  <si>
    <t>â€˜Anjarah</t>
  </si>
  <si>
    <t>Irbid</t>
  </si>
  <si>
    <t>Ar RamthÄ</t>
  </si>
  <si>
    <t>Balqa</t>
  </si>
  <si>
    <t>As SalÅ£</t>
  </si>
  <si>
    <t>Tafielah</t>
  </si>
  <si>
    <t>AÅ£ Å¢afÄ«lah</t>
  </si>
  <si>
    <t>AydÅ«n</t>
  </si>
  <si>
    <t>â€˜IzrÄ</t>
  </si>
  <si>
    <t>Jerash</t>
  </si>
  <si>
    <t>Jarash</t>
  </si>
  <si>
    <t>Judita</t>
  </si>
  <si>
    <t>Kurayyimah</t>
  </si>
  <si>
    <t>Ma'an</t>
  </si>
  <si>
    <t>Madaba</t>
  </si>
  <si>
    <t>MÄdabÄ</t>
  </si>
  <si>
    <t>Saá¸©Äb</t>
  </si>
  <si>
    <t>Umm as SummÄq</t>
  </si>
  <si>
    <t>WÄdÄ« as SÄ«r</t>
  </si>
  <si>
    <t>Saint Andrew</t>
  </si>
  <si>
    <t>Half Way Tree</t>
  </si>
  <si>
    <t>Saint Catherine</t>
  </si>
  <si>
    <t>Linstead</t>
  </si>
  <si>
    <t>Mandeville</t>
  </si>
  <si>
    <t>Clarendon</t>
  </si>
  <si>
    <t>May Pen</t>
  </si>
  <si>
    <t>Saint James</t>
  </si>
  <si>
    <t>Montego Bay</t>
  </si>
  <si>
    <t>New Kingston</t>
  </si>
  <si>
    <t>Old Harbour</t>
  </si>
  <si>
    <t>Portmore</t>
  </si>
  <si>
    <t>Westmoreland</t>
  </si>
  <si>
    <t>Savanna-la-Mar</t>
  </si>
  <si>
    <t>Spanish Town</t>
  </si>
  <si>
    <t>St Helier</t>
  </si>
  <si>
    <t>Jersey</t>
  </si>
  <si>
    <t>Saint Helier</t>
  </si>
  <si>
    <t>Calabria</t>
  </si>
  <si>
    <t>Corigliano Scalo</t>
  </si>
  <si>
    <t>Apulia</t>
  </si>
  <si>
    <t>Paolo VI</t>
  </si>
  <si>
    <t>Campania</t>
  </si>
  <si>
    <t>Arpino</t>
  </si>
  <si>
    <t>Sicily</t>
  </si>
  <si>
    <t>Casa Santa</t>
  </si>
  <si>
    <t>Lombardy</t>
  </si>
  <si>
    <t>Romano Banco</t>
  </si>
  <si>
    <t>Monterusciello</t>
  </si>
  <si>
    <t>San Paolo</t>
  </si>
  <si>
    <t>Latium</t>
  </si>
  <si>
    <t>Marina di Ardea-Tor San Lorenzo</t>
  </si>
  <si>
    <t>Villanova</t>
  </si>
  <si>
    <t>Emilia-Romagna</t>
  </si>
  <si>
    <t>Bellaria-Igea Marina</t>
  </si>
  <si>
    <t>Torvaianica</t>
  </si>
  <si>
    <t>Tor Lupara</t>
  </si>
  <si>
    <t>Cesano Boscone</t>
  </si>
  <si>
    <t>Gravina di Catania</t>
  </si>
  <si>
    <t>Volla</t>
  </si>
  <si>
    <t>Casavatore</t>
  </si>
  <si>
    <t>Orta di Atella</t>
  </si>
  <si>
    <t>Quarto</t>
  </si>
  <si>
    <t>San Nicola la Strada</t>
  </si>
  <si>
    <t>San Felice A Cancello</t>
  </si>
  <si>
    <t>Cassano Magnago</t>
  </si>
  <si>
    <t>Caronno Pertusella</t>
  </si>
  <si>
    <t>Lamezia Terme</t>
  </si>
  <si>
    <t>Guidonia Montecelio</t>
  </si>
  <si>
    <t>Lumezzane</t>
  </si>
  <si>
    <t>Piedmont</t>
  </si>
  <si>
    <t>Verbania</t>
  </si>
  <si>
    <t>Veneto</t>
  </si>
  <si>
    <t>Spinea-Orgnano</t>
  </si>
  <si>
    <t>Abano Terme</t>
  </si>
  <si>
    <t>Abbiategrasso</t>
  </si>
  <si>
    <t>Acerra</t>
  </si>
  <si>
    <t>Acilia-Castel Fusano-Ostia Antica</t>
  </si>
  <si>
    <t>Acquaviva delle Fonti</t>
  </si>
  <si>
    <t>Acqui Terme</t>
  </si>
  <si>
    <t>Adelfia</t>
  </si>
  <si>
    <t>Afragola</t>
  </si>
  <si>
    <t>Agropoli</t>
  </si>
  <si>
    <t>Albano Laziale</t>
  </si>
  <si>
    <t>Liguria</t>
  </si>
  <si>
    <t>Albenga</t>
  </si>
  <si>
    <t>Albignasego</t>
  </si>
  <si>
    <t>Alessandria</t>
  </si>
  <si>
    <t>Sardinia</t>
  </si>
  <si>
    <t>Alghero</t>
  </si>
  <si>
    <t>Alpignano</t>
  </si>
  <si>
    <t>Altamura</t>
  </si>
  <si>
    <t>The Marches</t>
  </si>
  <si>
    <t>Ancona</t>
  </si>
  <si>
    <t>Andria</t>
  </si>
  <si>
    <t>Angri</t>
  </si>
  <si>
    <t>Anzio</t>
  </si>
  <si>
    <t>Aosta Valley</t>
  </si>
  <si>
    <t>Aosta</t>
  </si>
  <si>
    <t>Aprilia</t>
  </si>
  <si>
    <t>Arcore</t>
  </si>
  <si>
    <t>Ardea</t>
  </si>
  <si>
    <t>Arese</t>
  </si>
  <si>
    <t>Tuscany</t>
  </si>
  <si>
    <t>Arezzo</t>
  </si>
  <si>
    <t>Ariccia</t>
  </si>
  <si>
    <t>Arzano</t>
  </si>
  <si>
    <t>Arzignano</t>
  </si>
  <si>
    <t>Ascoli Piceno</t>
  </si>
  <si>
    <t>Asti</t>
  </si>
  <si>
    <t>Avellino</t>
  </si>
  <si>
    <t>Aversa</t>
  </si>
  <si>
    <t>Abruzzo</t>
  </si>
  <si>
    <t>Avezzano</t>
  </si>
  <si>
    <t>Bacoli</t>
  </si>
  <si>
    <t>Bagnoli</t>
  </si>
  <si>
    <t>Bareggio</t>
  </si>
  <si>
    <t>Barletta</t>
  </si>
  <si>
    <t>Bassano del Grappa</t>
  </si>
  <si>
    <t>Umbria</t>
  </si>
  <si>
    <t>Bastia umbra</t>
  </si>
  <si>
    <t>Battipaglia</t>
  </si>
  <si>
    <t>Belluno</t>
  </si>
  <si>
    <t>Benevento</t>
  </si>
  <si>
    <t>Bergamo</t>
  </si>
  <si>
    <t>Biella</t>
  </si>
  <si>
    <t>Bisceglie</t>
  </si>
  <si>
    <t>Bitonto</t>
  </si>
  <si>
    <t>Bollate</t>
  </si>
  <si>
    <t>Bologna</t>
  </si>
  <si>
    <t>Trentino-Alto Adige</t>
  </si>
  <si>
    <t>Bolzano</t>
  </si>
  <si>
    <t>Borgomanero</t>
  </si>
  <si>
    <t>Boscoreale</t>
  </si>
  <si>
    <t>Bovisio-Masciago</t>
  </si>
  <si>
    <t>Bra</t>
  </si>
  <si>
    <t>Brescia</t>
  </si>
  <si>
    <t>Bressanone</t>
  </si>
  <si>
    <t>Bresso</t>
  </si>
  <si>
    <t>Brindisi</t>
  </si>
  <si>
    <t>Brugherio</t>
  </si>
  <si>
    <t>Brusciano</t>
  </si>
  <si>
    <t>Bussolengo</t>
  </si>
  <si>
    <t>Busto Arsizio</t>
  </si>
  <si>
    <t>Caivano</t>
  </si>
  <si>
    <t>Camaiore</t>
  </si>
  <si>
    <t>Campi Bisenzio</t>
  </si>
  <si>
    <t>Molise</t>
  </si>
  <si>
    <t>Campobasso</t>
  </si>
  <si>
    <t>Canosa di Puglia</t>
  </si>
  <si>
    <t>CantÃ¹</t>
  </si>
  <si>
    <t>Capannori</t>
  </si>
  <si>
    <t>Capua</t>
  </si>
  <si>
    <t>Carate Brianza</t>
  </si>
  <si>
    <t>Cardito</t>
  </si>
  <si>
    <t>Carmagnola</t>
  </si>
  <si>
    <t>Carpi Centro</t>
  </si>
  <si>
    <t>Carrara</t>
  </si>
  <si>
    <t>Casal di Principe</t>
  </si>
  <si>
    <t>Casalecchio di Reno</t>
  </si>
  <si>
    <t>Casale Monferrato</t>
  </si>
  <si>
    <t>Casalnuovo di Napoli</t>
  </si>
  <si>
    <t>Casamassima</t>
  </si>
  <si>
    <t>Cascina</t>
  </si>
  <si>
    <t>Caserta</t>
  </si>
  <si>
    <t>Casoria</t>
  </si>
  <si>
    <t>Cassano d'Adda</t>
  </si>
  <si>
    <t>Cassino</t>
  </si>
  <si>
    <t>Castelfranco Emilia</t>
  </si>
  <si>
    <t>Castelfranco Veneto</t>
  </si>
  <si>
    <t>Castellammare di Stabia</t>
  </si>
  <si>
    <t>Castel Maggiore</t>
  </si>
  <si>
    <t>Castel Volturno</t>
  </si>
  <si>
    <t>Castiglione delle Stiviere</t>
  </si>
  <si>
    <t>Cattolica</t>
  </si>
  <si>
    <t>Cava DÃ¨ Tirreni</t>
  </si>
  <si>
    <t>Cecina</t>
  </si>
  <si>
    <t>Ceglie Messapica</t>
  </si>
  <si>
    <t>Cento</t>
  </si>
  <si>
    <t>Cercola</t>
  </si>
  <si>
    <t>Cerignola</t>
  </si>
  <si>
    <t>Cernusco sul Naviglio</t>
  </si>
  <si>
    <t>Cerveteri</t>
  </si>
  <si>
    <t>Cervia</t>
  </si>
  <si>
    <t>Cesano Maderno</t>
  </si>
  <si>
    <t>Cesena</t>
  </si>
  <si>
    <t>Cesenatico</t>
  </si>
  <si>
    <t>Chiari</t>
  </si>
  <si>
    <t>Chiavari</t>
  </si>
  <si>
    <t>Chieri</t>
  </si>
  <si>
    <t>Chieti</t>
  </si>
  <si>
    <t>Chioggia</t>
  </si>
  <si>
    <t>Chivasso</t>
  </si>
  <si>
    <t>Ciampino</t>
  </si>
  <si>
    <t>Cinisello Balsamo</t>
  </si>
  <si>
    <t>CiriÃ¨</t>
  </si>
  <si>
    <t>Cisterna di Latina</t>
  </si>
  <si>
    <t>CittÃ  di Castello</t>
  </si>
  <si>
    <t>Civitavecchia</t>
  </si>
  <si>
    <t>Colle di Val d'Elsa</t>
  </si>
  <si>
    <t>Colleferro</t>
  </si>
  <si>
    <t>Collegno</t>
  </si>
  <si>
    <t>Cologno Monzese</t>
  </si>
  <si>
    <t>Como</t>
  </si>
  <si>
    <t>Conegliano</t>
  </si>
  <si>
    <t>Conversano</t>
  </si>
  <si>
    <t>Copertino</t>
  </si>
  <si>
    <t>Corato</t>
  </si>
  <si>
    <t>Friuli Venezia Giulia</t>
  </si>
  <si>
    <t>Cordenons</t>
  </si>
  <si>
    <t>Cormano</t>
  </si>
  <si>
    <t>Cornaredo</t>
  </si>
  <si>
    <t>Correggio</t>
  </si>
  <si>
    <t>Corsico</t>
  </si>
  <si>
    <t>Crema</t>
  </si>
  <si>
    <t>Cremona</t>
  </si>
  <si>
    <t>Cuneo</t>
  </si>
  <si>
    <t>Cusano Milanino</t>
  </si>
  <si>
    <t>Dalmine</t>
  </si>
  <si>
    <t>Desenzano del Garda</t>
  </si>
  <si>
    <t>Desio</t>
  </si>
  <si>
    <t>Domodossola</t>
  </si>
  <si>
    <t>Eboli</t>
  </si>
  <si>
    <t>Empoli</t>
  </si>
  <si>
    <t>Erba</t>
  </si>
  <si>
    <t>Ercolano</t>
  </si>
  <si>
    <t>Fabriano</t>
  </si>
  <si>
    <t>Faenza</t>
  </si>
  <si>
    <t>Falconara Marittima</t>
  </si>
  <si>
    <t>Fano</t>
  </si>
  <si>
    <t>Fasano</t>
  </si>
  <si>
    <t>Fermo</t>
  </si>
  <si>
    <t>Ferrara</t>
  </si>
  <si>
    <t>Fidenza</t>
  </si>
  <si>
    <t>Fiorano</t>
  </si>
  <si>
    <t>Fiumicino-Isola Sacra</t>
  </si>
  <si>
    <t>Foggia</t>
  </si>
  <si>
    <t>Foligno</t>
  </si>
  <si>
    <t>Follonica</t>
  </si>
  <si>
    <t>Fondi</t>
  </si>
  <si>
    <t>Forio</t>
  </si>
  <si>
    <t>ForlÃ¬</t>
  </si>
  <si>
    <t>Formia</t>
  </si>
  <si>
    <t>Formigine</t>
  </si>
  <si>
    <t>Fornacelle</t>
  </si>
  <si>
    <t>Fossano</t>
  </si>
  <si>
    <t>Francavilla al Mare</t>
  </si>
  <si>
    <t>Francavilla Fontana</t>
  </si>
  <si>
    <t>Frascati</t>
  </si>
  <si>
    <t>Frattamaggiore</t>
  </si>
  <si>
    <t>Frattaminore</t>
  </si>
  <si>
    <t>Frosinone</t>
  </si>
  <si>
    <t>Gaeta</t>
  </si>
  <si>
    <t>Galatina</t>
  </si>
  <si>
    <t>Gallarate</t>
  </si>
  <si>
    <t>Gallipoli</t>
  </si>
  <si>
    <t>Garbagnate Milanese</t>
  </si>
  <si>
    <t>Genoa</t>
  </si>
  <si>
    <t>Genzano di Roma</t>
  </si>
  <si>
    <t>Ghedi</t>
  </si>
  <si>
    <t>Ginosa</t>
  </si>
  <si>
    <t>Gioia del Colle</t>
  </si>
  <si>
    <t>Giovinazzo</t>
  </si>
  <si>
    <t>Giugliano in Campania</t>
  </si>
  <si>
    <t>Giulianova</t>
  </si>
  <si>
    <t>Giussano</t>
  </si>
  <si>
    <t>Gorgonzola</t>
  </si>
  <si>
    <t>Gorizia</t>
  </si>
  <si>
    <t>Gragnano</t>
  </si>
  <si>
    <t>Gravina in Puglia</t>
  </si>
  <si>
    <t>Grosseto</t>
  </si>
  <si>
    <t>Grottaferrata</t>
  </si>
  <si>
    <t>Grottaglie</t>
  </si>
  <si>
    <t>Grugliasco</t>
  </si>
  <si>
    <t>Grumo Nevano</t>
  </si>
  <si>
    <t>Guidonia</t>
  </si>
  <si>
    <t>Jesi</t>
  </si>
  <si>
    <t>Imola</t>
  </si>
  <si>
    <t>Imperia</t>
  </si>
  <si>
    <t>Pallanza-Intra-Suna</t>
  </si>
  <si>
    <t>Ischia</t>
  </si>
  <si>
    <t>Ischia Porto</t>
  </si>
  <si>
    <t>Isernia</t>
  </si>
  <si>
    <t>Ivrea</t>
  </si>
  <si>
    <t>Ladispoli</t>
  </si>
  <si>
    <t>Lainate</t>
  </si>
  <si>
    <t>Lanciano</t>
  </si>
  <si>
    <t>L'Aquila</t>
  </si>
  <si>
    <t>La Spezia</t>
  </si>
  <si>
    <t>Latina</t>
  </si>
  <si>
    <t>Lecce</t>
  </si>
  <si>
    <t>Lecco</t>
  </si>
  <si>
    <t>Legnago</t>
  </si>
  <si>
    <t>Legnano</t>
  </si>
  <si>
    <t>Lido</t>
  </si>
  <si>
    <t>Lido di Ostia</t>
  </si>
  <si>
    <t>Limbiate</t>
  </si>
  <si>
    <t>Lissone</t>
  </si>
  <si>
    <t>Livorno</t>
  </si>
  <si>
    <t>Lucca</t>
  </si>
  <si>
    <t>Lucera</t>
  </si>
  <si>
    <t>Lugo</t>
  </si>
  <si>
    <t>Macerata</t>
  </si>
  <si>
    <t>Maddaloni</t>
  </si>
  <si>
    <t>Magenta</t>
  </si>
  <si>
    <t>Malnate</t>
  </si>
  <si>
    <t>Manduria</t>
  </si>
  <si>
    <t>Manfredonia</t>
  </si>
  <si>
    <t>Mantova</t>
  </si>
  <si>
    <t>Marano di Napoli</t>
  </si>
  <si>
    <t>Marcianise</t>
  </si>
  <si>
    <t>Mariano Comense</t>
  </si>
  <si>
    <t>Marigliano</t>
  </si>
  <si>
    <t>Marina di Carrara</t>
  </si>
  <si>
    <t>Marino</t>
  </si>
  <si>
    <t>Martina Franca</t>
  </si>
  <si>
    <t>Massa</t>
  </si>
  <si>
    <t>Massafra</t>
  </si>
  <si>
    <t>Basilicate</t>
  </si>
  <si>
    <t>Matera</t>
  </si>
  <si>
    <t>Meda</t>
  </si>
  <si>
    <t>Melegnano</t>
  </si>
  <si>
    <t>Melito di Napoli</t>
  </si>
  <si>
    <t>Melzo</t>
  </si>
  <si>
    <t>Mentana</t>
  </si>
  <si>
    <t>Merano</t>
  </si>
  <si>
    <t>Mesagne</t>
  </si>
  <si>
    <t>Mestre</t>
  </si>
  <si>
    <t>Milano</t>
  </si>
  <si>
    <t>Minturno</t>
  </si>
  <si>
    <t>Mira Taglio</t>
  </si>
  <si>
    <t>Mirandola</t>
  </si>
  <si>
    <t>Mirano</t>
  </si>
  <si>
    <t>Modena</t>
  </si>
  <si>
    <t>Modugno</t>
  </si>
  <si>
    <t>Mogliano Veneto</t>
  </si>
  <si>
    <t>Mola di Bari</t>
  </si>
  <si>
    <t>Molfetta</t>
  </si>
  <si>
    <t>Moncalieri</t>
  </si>
  <si>
    <t>MondovÃ¬</t>
  </si>
  <si>
    <t>Mondragone</t>
  </si>
  <si>
    <t>Monfalcone</t>
  </si>
  <si>
    <t>Monopoli</t>
  </si>
  <si>
    <t>Montebelluna</t>
  </si>
  <si>
    <t>Montecatini-Terme</t>
  </si>
  <si>
    <t>Montecchio Maggiore-Alte Ceccato</t>
  </si>
  <si>
    <t>Montemurlo</t>
  </si>
  <si>
    <t>Monterotondo</t>
  </si>
  <si>
    <t>Montesilvano Marina</t>
  </si>
  <si>
    <t>Montevarchi</t>
  </si>
  <si>
    <t>Montichiari</t>
  </si>
  <si>
    <t>Monza</t>
  </si>
  <si>
    <t>MuggiÃ²</t>
  </si>
  <si>
    <t>Mugnano di Napoli</t>
  </si>
  <si>
    <t>Napoli</t>
  </si>
  <si>
    <t>NardÃ²</t>
  </si>
  <si>
    <t>Nerviano</t>
  </si>
  <si>
    <t>Nettuno</t>
  </si>
  <si>
    <t>Nichelino</t>
  </si>
  <si>
    <t>Nocera Inferiore</t>
  </si>
  <si>
    <t>Nocera Superiore</t>
  </si>
  <si>
    <t>Noci</t>
  </si>
  <si>
    <t>Noicattaro</t>
  </si>
  <si>
    <t>Nola</t>
  </si>
  <si>
    <t>Nova Milanese</t>
  </si>
  <si>
    <t>Novara</t>
  </si>
  <si>
    <t>Novate Milanese</t>
  </si>
  <si>
    <t>Novi Ligure</t>
  </si>
  <si>
    <t>Nuoro</t>
  </si>
  <si>
    <t>Oderzo</t>
  </si>
  <si>
    <t>Olbia</t>
  </si>
  <si>
    <t>Orbassano</t>
  </si>
  <si>
    <t>Orta Nova</t>
  </si>
  <si>
    <t>Osimo</t>
  </si>
  <si>
    <t>Ostuni</t>
  </si>
  <si>
    <t>Ottaviano</t>
  </si>
  <si>
    <t>Paderno Dugnano</t>
  </si>
  <si>
    <t>Padova</t>
  </si>
  <si>
    <t>Pagani</t>
  </si>
  <si>
    <t>Palagiano</t>
  </si>
  <si>
    <t>Palazzolo sull'Oglio</t>
  </si>
  <si>
    <t>Palo del Colle</t>
  </si>
  <si>
    <t>Parabiago</t>
  </si>
  <si>
    <t>Pavia</t>
  </si>
  <si>
    <t>Perugia</t>
  </si>
  <si>
    <t>Pesaro</t>
  </si>
  <si>
    <t>Pescara</t>
  </si>
  <si>
    <t>Piacenza</t>
  </si>
  <si>
    <t>Pietrasanta</t>
  </si>
  <si>
    <t>Pinerolo</t>
  </si>
  <si>
    <t>Pioltello</t>
  </si>
  <si>
    <t>Piombino</t>
  </si>
  <si>
    <t>Piossasco</t>
  </si>
  <si>
    <t>Pisa</t>
  </si>
  <si>
    <t>Pistoia</t>
  </si>
  <si>
    <t>Poggibonsi</t>
  </si>
  <si>
    <t>Poggiomarino</t>
  </si>
  <si>
    <t>Pomezia</t>
  </si>
  <si>
    <t>Pomigliano d'Arco</t>
  </si>
  <si>
    <t>Pompei</t>
  </si>
  <si>
    <t>Pontedera</t>
  </si>
  <si>
    <t>Pordenone</t>
  </si>
  <si>
    <t>Portici</t>
  </si>
  <si>
    <t>Civitanova Marche</t>
  </si>
  <si>
    <t>Portogruaro</t>
  </si>
  <si>
    <t>Porto San Giorgio</t>
  </si>
  <si>
    <t>Porto Sant'Elpidio</t>
  </si>
  <si>
    <t>Porto Torres</t>
  </si>
  <si>
    <t>Pozzuoli</t>
  </si>
  <si>
    <t>Prato</t>
  </si>
  <si>
    <t>Putignano</t>
  </si>
  <si>
    <t>Qualiano</t>
  </si>
  <si>
    <t>Rapallo</t>
  </si>
  <si>
    <t>Ravenna</t>
  </si>
  <si>
    <t>Reggio nell'Emilia</t>
  </si>
  <si>
    <t>Rho</t>
  </si>
  <si>
    <t>Riccione</t>
  </si>
  <si>
    <t>Rieti</t>
  </si>
  <si>
    <t>Rimini</t>
  </si>
  <si>
    <t>Rivoli</t>
  </si>
  <si>
    <t>Rocca di Papa</t>
  </si>
  <si>
    <t>Romano di Lombardia</t>
  </si>
  <si>
    <t>Roseto degli Abruzzi</t>
  </si>
  <si>
    <t>Rosignano Solvay-Castiglioncello</t>
  </si>
  <si>
    <t>Rovereto</t>
  </si>
  <si>
    <t>Rovigo</t>
  </si>
  <si>
    <t>Rozzano</t>
  </si>
  <si>
    <t>Rutigliano</t>
  </si>
  <si>
    <t>Ruvo di Puglia</t>
  </si>
  <si>
    <t>Sacile</t>
  </si>
  <si>
    <t>Salerno</t>
  </si>
  <si>
    <t>Salsomaggiore Terme</t>
  </si>
  <si>
    <t>San Benedetto del Tronto</t>
  </si>
  <si>
    <t>San Bonifacio</t>
  </si>
  <si>
    <t>San DonÃ  di Piave</t>
  </si>
  <si>
    <t>San Donato Milanese</t>
  </si>
  <si>
    <t>San Giorgio a Cremano</t>
  </si>
  <si>
    <t>San Giovanni in Persiceto</t>
  </si>
  <si>
    <t>San Giovanni Lupatoto</t>
  </si>
  <si>
    <t>San Giovanni Rotondo</t>
  </si>
  <si>
    <t>San Giovanni Valdarno</t>
  </si>
  <si>
    <t>San Giuliano Milanese</t>
  </si>
  <si>
    <t>San Giuseppe Vesuviano</t>
  </si>
  <si>
    <t>San Lazzaro</t>
  </si>
  <si>
    <t>San Mauro Torinese</t>
  </si>
  <si>
    <t>San Miniato Basso</t>
  </si>
  <si>
    <t>San Miniato</t>
  </si>
  <si>
    <t>Sannicandro Garganico</t>
  </si>
  <si>
    <t>San Remo</t>
  </si>
  <si>
    <t>San Salvo</t>
  </si>
  <si>
    <t>San Sebastiano</t>
  </si>
  <si>
    <t>San Severo</t>
  </si>
  <si>
    <t>Santa Maria Capua Vetere</t>
  </si>
  <si>
    <t>Sant'Anastasia</t>
  </si>
  <si>
    <t>Sant'Antimo</t>
  </si>
  <si>
    <t>Sant'Antonio Abate</t>
  </si>
  <si>
    <t>Santeramo in Colle</t>
  </si>
  <si>
    <t>San Vito dei Normanni</t>
  </si>
  <si>
    <t>Sarno</t>
  </si>
  <si>
    <t>Saronno</t>
  </si>
  <si>
    <t>Sarzana</t>
  </si>
  <si>
    <t>Sassari</t>
  </si>
  <si>
    <t>Sassuolo</t>
  </si>
  <si>
    <t>Savigliano</t>
  </si>
  <si>
    <t>Savona</t>
  </si>
  <si>
    <t>Scafati</t>
  </si>
  <si>
    <t>Scandicci</t>
  </si>
  <si>
    <t>Schio</t>
  </si>
  <si>
    <t>Segrate</t>
  </si>
  <si>
    <t>Senago</t>
  </si>
  <si>
    <t>Senigallia</t>
  </si>
  <si>
    <t>Seregno</t>
  </si>
  <si>
    <t>Seriate</t>
  </si>
  <si>
    <t>Sesto Fiorentino</t>
  </si>
  <si>
    <t>Sesto San Giovanni</t>
  </si>
  <si>
    <t>Sestri Levante</t>
  </si>
  <si>
    <t>Settimo Torinese</t>
  </si>
  <si>
    <t>Seveso</t>
  </si>
  <si>
    <t>Sezze</t>
  </si>
  <si>
    <t>Siena</t>
  </si>
  <si>
    <t>Somma Vesuviana</t>
  </si>
  <si>
    <t>Sondrio</t>
  </si>
  <si>
    <t>Sora</t>
  </si>
  <si>
    <t>Spoleto</t>
  </si>
  <si>
    <t>Sulmona</t>
  </si>
  <si>
    <t>Suzzara</t>
  </si>
  <si>
    <t>Taranto</t>
  </si>
  <si>
    <t>Teramo</t>
  </si>
  <si>
    <t>Terlizzi</t>
  </si>
  <si>
    <t>Termoli</t>
  </si>
  <si>
    <t>Terni</t>
  </si>
  <si>
    <t>Terracina</t>
  </si>
  <si>
    <t>Terzigno</t>
  </si>
  <si>
    <t>Thiene</t>
  </si>
  <si>
    <t>Tivoli</t>
  </si>
  <si>
    <t>Tolentino</t>
  </si>
  <si>
    <t>Turin</t>
  </si>
  <si>
    <t>Torre Annunziata</t>
  </si>
  <si>
    <t>Torre del Greco</t>
  </si>
  <si>
    <t>Torremaggiore</t>
  </si>
  <si>
    <t>Tortona</t>
  </si>
  <si>
    <t>Tradate</t>
  </si>
  <si>
    <t>Trani</t>
  </si>
  <si>
    <t>Trecate</t>
  </si>
  <si>
    <t>Trentola-Ducenta</t>
  </si>
  <si>
    <t>Treviglio</t>
  </si>
  <si>
    <t>Treviso</t>
  </si>
  <si>
    <t>Trezzano sul Naviglio</t>
  </si>
  <si>
    <t>Triggiano</t>
  </si>
  <si>
    <t>Udine</t>
  </si>
  <si>
    <t>Valdagno</t>
  </si>
  <si>
    <t>Valenza</t>
  </si>
  <si>
    <t>Valenzano</t>
  </si>
  <si>
    <t>Varese</t>
  </si>
  <si>
    <t>Vasto</t>
  </si>
  <si>
    <t>Velletri</t>
  </si>
  <si>
    <t>Venaria Reale</t>
  </si>
  <si>
    <t>Ventimiglia</t>
  </si>
  <si>
    <t>Vercelli</t>
  </si>
  <si>
    <t>Verona</t>
  </si>
  <si>
    <t>Viareggio</t>
  </si>
  <si>
    <t>Vicenza</t>
  </si>
  <si>
    <t>Vigevano</t>
  </si>
  <si>
    <t>Vignola</t>
  </si>
  <si>
    <t>Villafranca di Verona</t>
  </si>
  <si>
    <t>Villaricca</t>
  </si>
  <si>
    <t>Lancenigo-Villorba</t>
  </si>
  <si>
    <t>Vimercate</t>
  </si>
  <si>
    <t>Vimodrone</t>
  </si>
  <si>
    <t>Viterbo</t>
  </si>
  <si>
    <t>Vittorio Veneto</t>
  </si>
  <si>
    <t>Voghera</t>
  </si>
  <si>
    <t>Zola Predosa</t>
  </si>
  <si>
    <t>Aci Castello</t>
  </si>
  <si>
    <t>Aci Catena</t>
  </si>
  <si>
    <t>Acireale</t>
  </si>
  <si>
    <t>Adrano</t>
  </si>
  <si>
    <t>Agrigento</t>
  </si>
  <si>
    <t>Alcamo</t>
  </si>
  <si>
    <t>Amato</t>
  </si>
  <si>
    <t>Assemini</t>
  </si>
  <si>
    <t>Avola</t>
  </si>
  <si>
    <t>Bagheria</t>
  </si>
  <si>
    <t>Barcellona Pozzo di Gotto</t>
  </si>
  <si>
    <t>Belpasso</t>
  </si>
  <si>
    <t>Biancavilla</t>
  </si>
  <si>
    <t>Bronte</t>
  </si>
  <si>
    <t>Cagliari</t>
  </si>
  <si>
    <t>Caltagirone</t>
  </si>
  <si>
    <t>Caltanissetta</t>
  </si>
  <si>
    <t>CanicattÃ¬</t>
  </si>
  <si>
    <t>Carbonia</t>
  </si>
  <si>
    <t>Carini</t>
  </si>
  <si>
    <t>Casarano</t>
  </si>
  <si>
    <t>Castelvetrano</t>
  </si>
  <si>
    <t>Castrovillari</t>
  </si>
  <si>
    <t>Catania</t>
  </si>
  <si>
    <t>Catanzaro</t>
  </si>
  <si>
    <t>Comiso</t>
  </si>
  <si>
    <t>Cosenza</t>
  </si>
  <si>
    <t>Crotone</t>
  </si>
  <si>
    <t>Enna</t>
  </si>
  <si>
    <t>Favara</t>
  </si>
  <si>
    <t>Floridia</t>
  </si>
  <si>
    <t>Gela</t>
  </si>
  <si>
    <t>Giarre</t>
  </si>
  <si>
    <t>Gioia Tauro</t>
  </si>
  <si>
    <t>Iglesias</t>
  </si>
  <si>
    <t>Lentini</t>
  </si>
  <si>
    <t>Licata</t>
  </si>
  <si>
    <t>Marsala</t>
  </si>
  <si>
    <t>Mascalucia</t>
  </si>
  <si>
    <t>Mazara del Vallo</t>
  </si>
  <si>
    <t>Milazzo</t>
  </si>
  <si>
    <t>Misilmeri</t>
  </si>
  <si>
    <t>Misterbianco</t>
  </si>
  <si>
    <t>Modica</t>
  </si>
  <si>
    <t>Monreale</t>
  </si>
  <si>
    <t>Monserrato</t>
  </si>
  <si>
    <t>Nicastro-Sambiase</t>
  </si>
  <si>
    <t>Niscemi</t>
  </si>
  <si>
    <t>Noto</t>
  </si>
  <si>
    <t>Oristano</t>
  </si>
  <si>
    <t>Pachino</t>
  </si>
  <si>
    <t>Palagonia</t>
  </si>
  <si>
    <t>Palermo</t>
  </si>
  <si>
    <t>Palma di Montechiaro</t>
  </si>
  <si>
    <t>Palmi</t>
  </si>
  <si>
    <t>Partinico</t>
  </si>
  <si>
    <t>PaternÃ²</t>
  </si>
  <si>
    <t>Piazza Armerina</t>
  </si>
  <si>
    <t>Porto Empedocle</t>
  </si>
  <si>
    <t>Pozzallo</t>
  </si>
  <si>
    <t>Quartu Sant'Elena</t>
  </si>
  <si>
    <t>Quattromiglia</t>
  </si>
  <si>
    <t>Ragusa</t>
  </si>
  <si>
    <t>Reggio Calabria</t>
  </si>
  <si>
    <t>Ribera</t>
  </si>
  <si>
    <t>Rosolini</t>
  </si>
  <si>
    <t>Rossano Stazione</t>
  </si>
  <si>
    <t>San Cataldo</t>
  </si>
  <si>
    <t>San Giovanni in Fiore</t>
  </si>
  <si>
    <t>San Giovanni la Punta</t>
  </si>
  <si>
    <t>Sciacca</t>
  </si>
  <si>
    <t>Scicli</t>
  </si>
  <si>
    <t>Scordia</t>
  </si>
  <si>
    <t>Selargius</t>
  </si>
  <si>
    <t>Sestu</t>
  </si>
  <si>
    <t>Siderno</t>
  </si>
  <si>
    <t>Sinnai</t>
  </si>
  <si>
    <t>Siracusa</t>
  </si>
  <si>
    <t>Termini Imerese</t>
  </si>
  <si>
    <t>Trapani</t>
  </si>
  <si>
    <t>Vibo Valentia</t>
  </si>
  <si>
    <t>Villabate</t>
  </si>
  <si>
    <t>Vittoria</t>
  </si>
  <si>
    <t>Capital Region</t>
  </si>
  <si>
    <t>Iceland</t>
  </si>
  <si>
    <t>HafnarfjÃ¶rÃ°ur</t>
  </si>
  <si>
    <t>KÃ³pavogur</t>
  </si>
  <si>
    <t>ReykjavÃ­k</t>
  </si>
  <si>
    <t>Northeast</t>
  </si>
  <si>
    <t>Akureyri</t>
  </si>
  <si>
    <t>HamadÄn</t>
  </si>
  <si>
    <t>Iran</t>
  </si>
  <si>
    <t>Pasragad Branch</t>
  </si>
  <si>
    <t>SemnÄn</t>
  </si>
  <si>
    <t>Mahdishahr</t>
  </si>
  <si>
    <t>Sistan and Baluchestan</t>
  </si>
  <si>
    <t>Chabahar</t>
  </si>
  <si>
    <t>ÄªrÄnshahr</t>
  </si>
  <si>
    <t>KhÄsh</t>
  </si>
  <si>
    <t>QaÅŸr-e Qand</t>
  </si>
  <si>
    <t>Razavi Khorasan</t>
  </si>
  <si>
    <t>Sarakhs</t>
  </si>
  <si>
    <t>TÄybÄd</t>
  </si>
  <si>
    <t>Torbat-e JÄm</t>
  </si>
  <si>
    <t>Zahedan</t>
  </si>
  <si>
    <t>ZÄbol</t>
  </si>
  <si>
    <t>Isfahan</t>
  </si>
  <si>
    <t>Dorcheh PÄ«Äz</t>
  </si>
  <si>
    <t>DowlatÄbÄd</t>
  </si>
  <si>
    <t>FalÄvarjÄn</t>
  </si>
  <si>
    <t>KelÄ«shÄd va SÅ«darjÄn</t>
  </si>
  <si>
    <t>KhomeynÄ« Shahr</t>
  </si>
  <si>
    <t>NajafÄbÄd</t>
  </si>
  <si>
    <t>QahderÄ«jÄn</t>
  </si>
  <si>
    <t>RehnÄn</t>
  </si>
  <si>
    <t>ShÄhreáº•Ä</t>
  </si>
  <si>
    <t>TehrÄn</t>
  </si>
  <si>
    <t>EqbÄlÄ«yeh</t>
  </si>
  <si>
    <t>Khuzestan</t>
  </si>
  <si>
    <t>Fars</t>
  </si>
  <si>
    <t>Ä€bÄdeh</t>
  </si>
  <si>
    <t>ÄªlÄm</t>
  </si>
  <si>
    <t>Ä€bdÄnÄn</t>
  </si>
  <si>
    <t>Zanjan</t>
  </si>
  <si>
    <t>Abhar</t>
  </si>
  <si>
    <t>Markazi</t>
  </si>
  <si>
    <t>Ä€byek</t>
  </si>
  <si>
    <t>Aghajari</t>
  </si>
  <si>
    <t>East Azerbaijan</t>
  </si>
  <si>
    <t>Ahar</t>
  </si>
  <si>
    <t>Ahvaz</t>
  </si>
  <si>
    <t>â€˜Ajab ShÄ«r</t>
  </si>
  <si>
    <t>AkbarÄbÄd</t>
  </si>
  <si>
    <t>LorestÄn</t>
  </si>
  <si>
    <t>Aleshtar</t>
  </si>
  <si>
    <t>AlÄ«gÅ«darz</t>
  </si>
  <si>
    <t>ShahrÄ«Är</t>
  </si>
  <si>
    <t>Alvand</t>
  </si>
  <si>
    <t>MÄzandarÄn</t>
  </si>
  <si>
    <t>Ä€mol</t>
  </si>
  <si>
    <t>ArÄk</t>
  </si>
  <si>
    <t>ArdabÄ«l</t>
  </si>
  <si>
    <t>Yazd</t>
  </si>
  <si>
    <t>ArdakÄn</t>
  </si>
  <si>
    <t>ArdestÄn</t>
  </si>
  <si>
    <t>AsadÄbÄd</t>
  </si>
  <si>
    <t>GÄ«lÄn</t>
  </si>
  <si>
    <t>Ä€stÄneh-ye AshrafÄ«yeh</t>
  </si>
  <si>
    <t>Ä€stÄrÄ</t>
  </si>
  <si>
    <t>HashtrÅ«d</t>
  </si>
  <si>
    <t>AznÄ</t>
  </si>
  <si>
    <t>BÄbol</t>
  </si>
  <si>
    <t>BÄbolsar</t>
  </si>
  <si>
    <t>BÄfq</t>
  </si>
  <si>
    <t>BahÄr</t>
  </si>
  <si>
    <t>Kerman</t>
  </si>
  <si>
    <t>Bam</t>
  </si>
  <si>
    <t>Hormozgan</t>
  </si>
  <si>
    <t>Bandar â€˜AbbÄs</t>
  </si>
  <si>
    <t>Bandar-e AnzalÄ«</t>
  </si>
  <si>
    <t>Bandar-e Lengeh</t>
  </si>
  <si>
    <t>KordestÄn</t>
  </si>
  <si>
    <t>BÄneh</t>
  </si>
  <si>
    <t>BehbahÄn</t>
  </si>
  <si>
    <t>Behshahr</t>
  </si>
  <si>
    <t>BonÄb</t>
  </si>
  <si>
    <t>BÄ«jÄr</t>
  </si>
  <si>
    <t>KhorÄsÄn-e JonÅ«bÄ«</t>
  </si>
  <si>
    <t>BÄ«rjand</t>
  </si>
  <si>
    <t>KhorÄsÄn-e ShomÄlÄ«</t>
  </si>
  <si>
    <t>BojnÅ«rd</t>
  </si>
  <si>
    <t>Bushehr</t>
  </si>
  <si>
    <t>BorÄzjÄn</t>
  </si>
  <si>
    <t>ChahÄr Maá¸©Äll va BakhtÄ«ÄrÄ«</t>
  </si>
  <si>
    <t>BorÅ«jen</t>
  </si>
  <si>
    <t>BorÅ«jerd</t>
  </si>
  <si>
    <t>Ä€zÌ„ÄrbÄyjÄn-e GharbÄ«</t>
  </si>
  <si>
    <t>BÅ«kÄn</t>
  </si>
  <si>
    <t>Bandar-e BÅ«shehr</t>
  </si>
  <si>
    <t>ChÄlÅ«s</t>
  </si>
  <si>
    <t>ChenÄrÄn</t>
  </si>
  <si>
    <t>DamÄvand</t>
  </si>
  <si>
    <t>DÄmghÄn</t>
  </si>
  <si>
    <t>DÄrÄb</t>
  </si>
  <si>
    <t>Darreh Shahr</t>
  </si>
  <si>
    <t>SÅ«sangerd</t>
  </si>
  <si>
    <t>KohgÄ«lÅ«yeh va BÅ«yer Aá¸©mad</t>
  </si>
  <si>
    <t>Dehdasht</t>
  </si>
  <si>
    <t>DehlorÄn</t>
  </si>
  <si>
    <t>DelÄ«jÄn</t>
  </si>
  <si>
    <t>Dogonbadan</t>
  </si>
  <si>
    <t>Shahrud</t>
  </si>
  <si>
    <t>EsfarÄyen</t>
  </si>
  <si>
    <t>FÄrsÄn</t>
  </si>
  <si>
    <t>FasÄ</t>
  </si>
  <si>
    <t>FereydÅ«nkenÄr</t>
  </si>
  <si>
    <t>FÄ«rÅ«zÄbÄd</t>
  </si>
  <si>
    <t>FÅ«man</t>
  </si>
  <si>
    <t>Bandar-e GanÄveh</t>
  </si>
  <si>
    <t>GerÄsh</t>
  </si>
  <si>
    <t>GolpÄyegÄn</t>
  </si>
  <si>
    <t>GonÄbÄd</t>
  </si>
  <si>
    <t>GolestÄn</t>
  </si>
  <si>
    <t>Gonbad-e KÄvÅ«s</t>
  </si>
  <si>
    <t>GorgÄn</t>
  </si>
  <si>
    <t>KermÄnshÄh</t>
  </si>
  <si>
    <t>HarsÄ«n</t>
  </si>
  <si>
    <t>JavÄnrÅ«d</t>
  </si>
  <si>
    <t>JÅ«ybÄr</t>
  </si>
  <si>
    <t>KalÄleh</t>
  </si>
  <si>
    <t>KÄmyÄrÄn</t>
  </si>
  <si>
    <t>KangÄvar</t>
  </si>
  <si>
    <t>Alborz</t>
  </si>
  <si>
    <t>Karaj</t>
  </si>
  <si>
    <t>KÄshÄn</t>
  </si>
  <si>
    <t>KÄshmar</t>
  </si>
  <si>
    <t>KÄzerÅ«n</t>
  </si>
  <si>
    <t>KhalkhÄl</t>
  </si>
  <si>
    <t>Khomeyn</t>
  </si>
  <si>
    <t>Khorramabad</t>
  </si>
  <si>
    <t>Khorramshahr</t>
  </si>
  <si>
    <t>KhvÄnsÄr</t>
  </si>
  <si>
    <t>Khvoy</t>
  </si>
  <si>
    <t>KÄ«sh</t>
  </si>
  <si>
    <t>KÅ«hdasht</t>
  </si>
  <si>
    <t>LangarÅ«d</t>
  </si>
  <si>
    <t>MahÄbÄd</t>
  </si>
  <si>
    <t>MalÄrd</t>
  </si>
  <si>
    <t>MalÄyer</t>
  </si>
  <si>
    <t>Marand</t>
  </si>
  <si>
    <t>Mashhad</t>
  </si>
  <si>
    <t>BardsÄ«r</t>
  </si>
  <si>
    <t>Masjed SoleymÄn</t>
  </si>
  <si>
    <t>MahrÄ«z</t>
  </si>
  <si>
    <t>Meybod</t>
  </si>
  <si>
    <t>MÄ«ÄndoÄb</t>
  </si>
  <si>
    <t>MÄ«nÄb</t>
  </si>
  <si>
    <t>NahÄvand</t>
  </si>
  <si>
    <t>Naqadeh</t>
  </si>
  <si>
    <t>NazÌ§arÄbÄd</t>
  </si>
  <si>
    <t>NekÄ</t>
  </si>
  <si>
    <t>NeyrÄ«z</t>
  </si>
  <si>
    <t>NÄ«shÄbÅ«r</t>
  </si>
  <si>
    <t>Nowshahr</t>
  </si>
  <si>
    <t>NÅ«rÄbÄd</t>
  </si>
  <si>
    <t>OmÄ«dÄ«yeh</t>
  </si>
  <si>
    <t>OrÅ«mÄ«yeh</t>
  </si>
  <si>
    <t>OshnavÄ«yeh</t>
  </si>
  <si>
    <t>PÄrsÄbÄd</t>
  </si>
  <si>
    <t>PÄveh</t>
  </si>
  <si>
    <t>Piranshahr</t>
  </si>
  <si>
    <t>PÄ«shvÄ</t>
  </si>
  <si>
    <t>Sarpol-e ZÌ„ahÄb</t>
  </si>
  <si>
    <t>QÄâ€™en</t>
  </si>
  <si>
    <t>Farrokh Shahr</t>
  </si>
  <si>
    <t>Qarah áº”Ä«Äâ€™ od DÄ«n</t>
  </si>
  <si>
    <t>QazvÄ«n</t>
  </si>
  <si>
    <t>Qazvin</t>
  </si>
  <si>
    <t>Qeshm</t>
  </si>
  <si>
    <t>Qom</t>
  </si>
  <si>
    <t>Qorveh</t>
  </si>
  <si>
    <t>QÅ«chÄn</t>
  </si>
  <si>
    <t>RafsanjÄn</t>
  </si>
  <si>
    <t>RÄmhormoz</t>
  </si>
  <si>
    <t>RÄmshÄ«r</t>
  </si>
  <si>
    <t>Rasht</t>
  </si>
  <si>
    <t>RÄvar</t>
  </si>
  <si>
    <t>RobÄÅ£ KarÄ«m</t>
  </si>
  <si>
    <t>RÅ«dsar</t>
  </si>
  <si>
    <t>Sabzevar</t>
  </si>
  <si>
    <t>ShÄhÄ«n Dezh</t>
  </si>
  <si>
    <t>SalmÄs</t>
  </si>
  <si>
    <t>Sanandaj</t>
  </si>
  <si>
    <t>Saqqez</t>
  </si>
  <si>
    <t>Sari</t>
  </si>
  <si>
    <t>SÄveh</t>
  </si>
  <si>
    <t>SemÄ«rom</t>
  </si>
  <si>
    <t>ShÄdegÄn</t>
  </si>
  <si>
    <t>Shahr-e BÄbak</t>
  </si>
  <si>
    <t>Shahr-e Kord</t>
  </si>
  <si>
    <t>Shiraz</t>
  </si>
  <si>
    <t>ShÄ«rvÄn</t>
  </si>
  <si>
    <t>ShÅ«sh</t>
  </si>
  <si>
    <t>ShÅ«shtar</t>
  </si>
  <si>
    <t>Sirjan</t>
  </si>
  <si>
    <t>Sonqor</t>
  </si>
  <si>
    <t>Tabas</t>
  </si>
  <si>
    <t>Tabriz</t>
  </si>
  <si>
    <t>Taft</t>
  </si>
  <si>
    <t>TakÄb</t>
  </si>
  <si>
    <t>TÄkestÄn</t>
  </si>
  <si>
    <t>Hashtpar</t>
  </si>
  <si>
    <t>Tehran</t>
  </si>
  <si>
    <t>TonekÄbon</t>
  </si>
  <si>
    <t>Torbat-e á¸¨eydarÄ«yeh</t>
  </si>
  <si>
    <t>VarÄmÄ«n</t>
  </si>
  <si>
    <t>ZanjÄn</t>
  </si>
  <si>
    <t>Zarand</t>
  </si>
  <si>
    <t>Ä€zÄdshahr</t>
  </si>
  <si>
    <t>Yasuj</t>
  </si>
  <si>
    <t>Khorramdarreh</t>
  </si>
  <si>
    <t>Shahre Jadide Andisheh</t>
  </si>
  <si>
    <t>Qarchak</t>
  </si>
  <si>
    <t>ÄªstgÄh-e RÄh Ä€han-e GarmsÄr</t>
  </si>
  <si>
    <t>KahrÄ«z</t>
  </si>
  <si>
    <t>NÄ«nawÃ¡</t>
  </si>
  <si>
    <t>Iraq</t>
  </si>
  <si>
    <t>SinjÄr</t>
  </si>
  <si>
    <t>Basra Governorate</t>
  </si>
  <si>
    <t>Al BaÅŸrah al QadÄ«mah</t>
  </si>
  <si>
    <t>Mayorality of Baghdad</t>
  </si>
  <si>
    <t>AbÅ« Ghurayb</t>
  </si>
  <si>
    <t>Al QÄdisÄ«yah</t>
  </si>
  <si>
    <t>Ad DÄ«wÄnÄ«yah</t>
  </si>
  <si>
    <t>Salah ad Din Governorate</t>
  </si>
  <si>
    <t>Ad Dujayl</t>
  </si>
  <si>
    <t>â€˜Afak</t>
  </si>
  <si>
    <t>Maysan</t>
  </si>
  <si>
    <t>Al â€˜AmÄrah</t>
  </si>
  <si>
    <t>WÄsiÅ£</t>
  </si>
  <si>
    <t>Al â€˜AzÄ«zÄ«yah</t>
  </si>
  <si>
    <t>Basrah</t>
  </si>
  <si>
    <t>Anbar</t>
  </si>
  <si>
    <t>Al FallÅ«jah</t>
  </si>
  <si>
    <t>Al FÄw</t>
  </si>
  <si>
    <t>Dhi Qar</t>
  </si>
  <si>
    <t>NÄá¸©iyat al FuhÅ«d</t>
  </si>
  <si>
    <t>Nahiyat Ghammas</t>
  </si>
  <si>
    <t>Al HÄrithah</t>
  </si>
  <si>
    <t>Al á¸¨ayy</t>
  </si>
  <si>
    <t>BÄbil</t>
  </si>
  <si>
    <t>Al á¸¨illah</t>
  </si>
  <si>
    <t>KarbalÄÊ¼</t>
  </si>
  <si>
    <t>Al HindÄ«yah</t>
  </si>
  <si>
    <t>â€˜AlÄ« al GharbÄ«</t>
  </si>
  <si>
    <t>DiyÄlÃ¡</t>
  </si>
  <si>
    <t>KhÄliÅŸ</t>
  </si>
  <si>
    <t>An Najaf</t>
  </si>
  <si>
    <t>Kufa</t>
  </si>
  <si>
    <t>Al KÅ«t</t>
  </si>
  <si>
    <t>Mosul</t>
  </si>
  <si>
    <t>Al MawÅŸil al JadÄ«dah</t>
  </si>
  <si>
    <t>Al MiqdÄdÄ«yah</t>
  </si>
  <si>
    <t>Al MishkhÄb</t>
  </si>
  <si>
    <t>Al Musayyib</t>
  </si>
  <si>
    <t>Imam Qasim</t>
  </si>
  <si>
    <t>â€˜Anat al QadÄ«mah</t>
  </si>
  <si>
    <t>Najaf</t>
  </si>
  <si>
    <t>An NÄÅŸirÄ«yah</t>
  </si>
  <si>
    <t>â€˜Aqrah</t>
  </si>
  <si>
    <t>Ramadi</t>
  </si>
  <si>
    <t>Al MuthannÃ¡</t>
  </si>
  <si>
    <t>Ar Rumaythah</t>
  </si>
  <si>
    <t>Ar RuÅ£bah</t>
  </si>
  <si>
    <t>Ash ShÄmÄ«yah</t>
  </si>
  <si>
    <t>Ash ShaÅ£rah</t>
  </si>
  <si>
    <t>NÄá¸©iyat ash ShinÄfÄ«yah</t>
  </si>
  <si>
    <t>As Samawah</t>
  </si>
  <si>
    <t>As SulaymÄnÄ«yah</t>
  </si>
  <si>
    <t>AÅŸ Åžuwayrah</t>
  </si>
  <si>
    <t>Az Zubayr</t>
  </si>
  <si>
    <t>Baghdad</t>
  </si>
  <si>
    <t>Balad</t>
  </si>
  <si>
    <t>Baynjiwayn</t>
  </si>
  <si>
    <t>Baqubah</t>
  </si>
  <si>
    <t>BayjÄ«</t>
  </si>
  <si>
    <t>JamjamÄl</t>
  </si>
  <si>
    <t>DahÅ«k</t>
  </si>
  <si>
    <t>Dihok</t>
  </si>
  <si>
    <t>á¸¨adÄ«thah</t>
  </si>
  <si>
    <t>á¸¨alabjah</t>
  </si>
  <si>
    <t>HÄ«t</t>
  </si>
  <si>
    <t>ArbÄ«l</t>
  </si>
  <si>
    <t>Erbil</t>
  </si>
  <si>
    <t>Karbala</t>
  </si>
  <si>
    <t>At TaÊ¼mÄ«m</t>
  </si>
  <si>
    <t>Kirkuk</t>
  </si>
  <si>
    <t>KifrÄ«</t>
  </si>
  <si>
    <t>Koysinceq</t>
  </si>
  <si>
    <t>MandalÄ«</t>
  </si>
  <si>
    <t>Al-Hamdaniya</t>
  </si>
  <si>
    <t>RÄwah</t>
  </si>
  <si>
    <t>RuwÄndiz</t>
  </si>
  <si>
    <t>NÄá¸©Ä«yat Saddat al HindÄ«yah</t>
  </si>
  <si>
    <t>SÄmarrÄâ€™</t>
  </si>
  <si>
    <t>SÄ«nah</t>
  </si>
  <si>
    <t>Tallkayf</t>
  </si>
  <si>
    <t>TikrÄ«t</t>
  </si>
  <si>
    <t>Tozkhurmato</t>
  </si>
  <si>
    <t>Umm QaÅŸr</t>
  </si>
  <si>
    <t>Zaxo</t>
  </si>
  <si>
    <t>Kerala</t>
  </si>
  <si>
    <t>India</t>
  </si>
  <si>
    <t>Cherthala</t>
  </si>
  <si>
    <t>Kalamassery</t>
  </si>
  <si>
    <t>Kalavoor</t>
  </si>
  <si>
    <t>Kadakkavoor</t>
  </si>
  <si>
    <t>Aroor</t>
  </si>
  <si>
    <t>Kumbalam</t>
  </si>
  <si>
    <t>Bihar</t>
  </si>
  <si>
    <t>Shahbazpur</t>
  </si>
  <si>
    <t>West Bengal</t>
  </si>
  <si>
    <t>Kultali</t>
  </si>
  <si>
    <t>Tamil Nadu</t>
  </si>
  <si>
    <t>Injambakkam</t>
  </si>
  <si>
    <t>Neelankarai</t>
  </si>
  <si>
    <t>V.S.K.Valasai (Dindigul-Dist.)</t>
  </si>
  <si>
    <t>Maharashtra</t>
  </si>
  <si>
    <t>Shiraguppi</t>
  </si>
  <si>
    <t>Chhattisgarh</t>
  </si>
  <si>
    <t>Kirandul</t>
  </si>
  <si>
    <t>Cherpulassery</t>
  </si>
  <si>
    <t>Telangana</t>
  </si>
  <si>
    <t>Ramagundam</t>
  </si>
  <si>
    <t>Zira</t>
  </si>
  <si>
    <t>Bhawanipur</t>
  </si>
  <si>
    <t>Bahula</t>
  </si>
  <si>
    <t>Ashoknagar Kalyangarh</t>
  </si>
  <si>
    <t>Aistala</t>
  </si>
  <si>
    <t>Assam</t>
  </si>
  <si>
    <t>Lumding Railway Colony</t>
  </si>
  <si>
    <t>Silapathar</t>
  </si>
  <si>
    <t>Serilingampalle</t>
  </si>
  <si>
    <t>Arunachal Pradesh</t>
  </si>
  <si>
    <t>Naharlagun</t>
  </si>
  <si>
    <t>Marigaon</t>
  </si>
  <si>
    <t>Andhra Pradesh</t>
  </si>
  <si>
    <t>Yanamalakuduru</t>
  </si>
  <si>
    <t>Sathupalli</t>
  </si>
  <si>
    <t>Barpeta Road</t>
  </si>
  <si>
    <t>Palwancha</t>
  </si>
  <si>
    <t>Ramanayyapeta</t>
  </si>
  <si>
    <t>Quthbullapur</t>
  </si>
  <si>
    <t>Ponnur</t>
  </si>
  <si>
    <t>Kalyandurg</t>
  </si>
  <si>
    <t>Manuguru</t>
  </si>
  <si>
    <t>Gajuwaka</t>
  </si>
  <si>
    <t>Kyathampalle</t>
  </si>
  <si>
    <t>Chinnachowk</t>
  </si>
  <si>
    <t>Mandamarri</t>
  </si>
  <si>
    <t>Malkajgiri</t>
  </si>
  <si>
    <t>Lal Bahadur Nagar</t>
  </si>
  <si>
    <t>Kanuru</t>
  </si>
  <si>
    <t>Dasnapur</t>
  </si>
  <si>
    <t>Gaddi Annaram</t>
  </si>
  <si>
    <t>Chemmumiahpet</t>
  </si>
  <si>
    <t>Bellampalli</t>
  </si>
  <si>
    <t>Akkarampalle</t>
  </si>
  <si>
    <t>Jaigaon</t>
  </si>
  <si>
    <t>Birpara</t>
  </si>
  <si>
    <t>Madhya Pradesh</t>
  </si>
  <si>
    <t>Singrauli</t>
  </si>
  <si>
    <t>Mandideep</t>
  </si>
  <si>
    <t>Rajasthan</t>
  </si>
  <si>
    <t>Bhiwadi</t>
  </si>
  <si>
    <t>Uttar Pradesh</t>
  </si>
  <si>
    <t>Noida</t>
  </si>
  <si>
    <t>Himachal Pradesh</t>
  </si>
  <si>
    <t>Baddi</t>
  </si>
  <si>
    <t>Gujarat</t>
  </si>
  <si>
    <t>Vapi</t>
  </si>
  <si>
    <t>Perumbavoor</t>
  </si>
  <si>
    <t>Muvattupuzha</t>
  </si>
  <si>
    <t>Kotkapura</t>
  </si>
  <si>
    <t>Aluva</t>
  </si>
  <si>
    <t>Airoli</t>
  </si>
  <si>
    <t>Odisha</t>
  </si>
  <si>
    <t>Barbil</t>
  </si>
  <si>
    <t>Pithampur</t>
  </si>
  <si>
    <t>Mohali</t>
  </si>
  <si>
    <t>Greater Noida</t>
  </si>
  <si>
    <t>Shivaji Nagar</t>
  </si>
  <si>
    <t>Karnataka</t>
  </si>
  <si>
    <t>Murudeshwara</t>
  </si>
  <si>
    <t>Navi Mumbai</t>
  </si>
  <si>
    <t>Powai</t>
  </si>
  <si>
    <t>Madambakkam</t>
  </si>
  <si>
    <t>Perungudi</t>
  </si>
  <si>
    <t>Madipakkam</t>
  </si>
  <si>
    <t>Porur</t>
  </si>
  <si>
    <t>Ä€dampur</t>
  </si>
  <si>
    <t>Vijayapura</t>
  </si>
  <si>
    <t>Ghatkesar</t>
  </si>
  <si>
    <t>SingÄpur</t>
  </si>
  <si>
    <t>Kashmir</t>
  </si>
  <si>
    <t>SoyÄ«bug</t>
  </si>
  <si>
    <t>NabagrÄm</t>
  </si>
  <si>
    <t>Monoharpur</t>
  </si>
  <si>
    <t>Pujali</t>
  </si>
  <si>
    <t>Nangi</t>
  </si>
  <si>
    <t>PÄnchla</t>
  </si>
  <si>
    <t>Dhulagari</t>
  </si>
  <si>
    <t>Mahiari</t>
  </si>
  <si>
    <t>Chakapara</t>
  </si>
  <si>
    <t>Bankra</t>
  </si>
  <si>
    <t>Dumjor</t>
  </si>
  <si>
    <t>SrirÄmpur</t>
  </si>
  <si>
    <t>Haldia</t>
  </si>
  <si>
    <t>Contai</t>
  </si>
  <si>
    <t>AbhayÄpuri</t>
  </si>
  <si>
    <t>Abohar</t>
  </si>
  <si>
    <t>Ä€bu</t>
  </si>
  <si>
    <t>Ä€bu Road</t>
  </si>
  <si>
    <t>Achalpur</t>
  </si>
  <si>
    <t>Achhnera</t>
  </si>
  <si>
    <t>Addanki</t>
  </si>
  <si>
    <t>Ä€dilÄbÄd</t>
  </si>
  <si>
    <t>Ä€doni</t>
  </si>
  <si>
    <t>Adra</t>
  </si>
  <si>
    <t>AdÅ«r</t>
  </si>
  <si>
    <t>Afzalgarh</t>
  </si>
  <si>
    <t>Afzalpur</t>
  </si>
  <si>
    <t>Agar</t>
  </si>
  <si>
    <t>Tripura</t>
  </si>
  <si>
    <t>Agartala</t>
  </si>
  <si>
    <t>Ä€gra</t>
  </si>
  <si>
    <t>Ahmedabad</t>
  </si>
  <si>
    <t>Ahmadnagar</t>
  </si>
  <si>
    <t>Ahmadpur</t>
  </si>
  <si>
    <t>Ahraura</t>
  </si>
  <si>
    <t>Mizoram</t>
  </si>
  <si>
    <t>Aizawl</t>
  </si>
  <si>
    <t>Ajmer</t>
  </si>
  <si>
    <t>AjnÄla</t>
  </si>
  <si>
    <t>Ajra</t>
  </si>
  <si>
    <t>Akalkot</t>
  </si>
  <si>
    <t>Akaltara</t>
  </si>
  <si>
    <t>Akbarpur</t>
  </si>
  <si>
    <t>AkivÄ«du</t>
  </si>
  <si>
    <t>Aklera</t>
  </si>
  <si>
    <t>Akola</t>
  </si>
  <si>
    <t>Akot</t>
  </si>
  <si>
    <t>Aland</t>
  </si>
  <si>
    <t>Alandi</t>
  </si>
  <si>
    <t>Alandur</t>
  </si>
  <si>
    <t>Ä€langÄyam</t>
  </si>
  <si>
    <t>Ä€langulam</t>
  </si>
  <si>
    <t>AlÄ«bÄg</t>
  </si>
  <si>
    <t>AlÄ«ganj</t>
  </si>
  <si>
    <t>AlÄ«garh</t>
  </si>
  <si>
    <t>NCT</t>
  </si>
  <si>
    <t>AllahÄbÄd</t>
  </si>
  <si>
    <t>Alleppey</t>
  </si>
  <si>
    <t>Uttarakhand</t>
  </si>
  <si>
    <t>Almora</t>
  </si>
  <si>
    <t>AlnÄvar</t>
  </si>
  <si>
    <t>Along</t>
  </si>
  <si>
    <t>Alot</t>
  </si>
  <si>
    <t>Alwar</t>
  </si>
  <si>
    <t>AmalÄpuram</t>
  </si>
  <si>
    <t>Amalner</t>
  </si>
  <si>
    <t>AmarnÄth</t>
  </si>
  <si>
    <t>AmarpÄtan</t>
  </si>
  <si>
    <t>Amarpur</t>
  </si>
  <si>
    <t>Ambad</t>
  </si>
  <si>
    <t>AmbÄh</t>
  </si>
  <si>
    <t>AmbÄjogÄi</t>
  </si>
  <si>
    <t>Haryana</t>
  </si>
  <si>
    <t>AmbÄla</t>
  </si>
  <si>
    <t>Ambasamudram</t>
  </si>
  <si>
    <t>AmbattÅ«r</t>
  </si>
  <si>
    <t>AmbikÄpur</t>
  </si>
  <si>
    <t>Ambur</t>
  </si>
  <si>
    <t>Amet</t>
  </si>
  <si>
    <t>Amla</t>
  </si>
  <si>
    <t>Ä€mlÄgora</t>
  </si>
  <si>
    <t>Dadra and Nagar Haveli</t>
  </si>
  <si>
    <t>Ä€mli</t>
  </si>
  <si>
    <t>Amod</t>
  </si>
  <si>
    <t>AmrÄvati</t>
  </si>
  <si>
    <t>Amreli</t>
  </si>
  <si>
    <t>Amritsar</t>
  </si>
  <si>
    <t>Amroha</t>
  </si>
  <si>
    <t>Amroli</t>
  </si>
  <si>
    <t>Ä€mta</t>
  </si>
  <si>
    <t>AmudÄlavalasa</t>
  </si>
  <si>
    <t>Anaimalai</t>
  </si>
  <si>
    <t>AnakÄpalle</t>
  </si>
  <si>
    <t>Ä€nand</t>
  </si>
  <si>
    <t>Anandpur</t>
  </si>
  <si>
    <t>Anantapur</t>
  </si>
  <si>
    <t>Anantnag</t>
  </si>
  <si>
    <t>Ä€ndippatti</t>
  </si>
  <si>
    <t>Anthiyur</t>
  </si>
  <si>
    <t>Andol</t>
  </si>
  <si>
    <t>Anekal</t>
  </si>
  <si>
    <t>AngamÄli</t>
  </si>
  <si>
    <t>Angul</t>
  </si>
  <si>
    <t>Anjad</t>
  </si>
  <si>
    <t>Anjangaon</t>
  </si>
  <si>
    <t>AnjÄr</t>
  </si>
  <si>
    <t>Ankleshwar</t>
  </si>
  <si>
    <t>Annigeri</t>
  </si>
  <si>
    <t>Annur</t>
  </si>
  <si>
    <t>Anshing</t>
  </si>
  <si>
    <t>Anta</t>
  </si>
  <si>
    <t>AnÅ«pgarh</t>
  </si>
  <si>
    <t>AnÅ«ppur</t>
  </si>
  <si>
    <t>AnÅ«pshahr</t>
  </si>
  <si>
    <t>Aonla</t>
  </si>
  <si>
    <t>Arrah</t>
  </si>
  <si>
    <t>Arakkonam</t>
  </si>
  <si>
    <t>ArÄmbÄgh</t>
  </si>
  <si>
    <t>Arang</t>
  </si>
  <si>
    <t>Ä€rangaon</t>
  </si>
  <si>
    <t>Ä€rani</t>
  </si>
  <si>
    <t>ArantÄngi</t>
  </si>
  <si>
    <t>ArÄria</t>
  </si>
  <si>
    <t>Arcot</t>
  </si>
  <si>
    <t>AriyalÅ«r</t>
  </si>
  <si>
    <t>ArkalgÅ«d</t>
  </si>
  <si>
    <t>Ä€ron</t>
  </si>
  <si>
    <t>Arsikere</t>
  </si>
  <si>
    <t>Arukutti</t>
  </si>
  <si>
    <t>Arumuganeri</t>
  </si>
  <si>
    <t>Aruppukkottai</t>
  </si>
  <si>
    <t>Ä€rvi</t>
  </si>
  <si>
    <t>Ä€sandh</t>
  </si>
  <si>
    <t>Ä€sansol</t>
  </si>
  <si>
    <t>Ashoknagar</t>
  </si>
  <si>
    <t>Ashta</t>
  </si>
  <si>
    <t>AsifÄbÄd</t>
  </si>
  <si>
    <t>Ä€sika</t>
  </si>
  <si>
    <t>Ä€sind</t>
  </si>
  <si>
    <t>Atarra</t>
  </si>
  <si>
    <t>Ä€thagarh</t>
  </si>
  <si>
    <t>Athni</t>
  </si>
  <si>
    <t>Adirampattinam</t>
  </si>
  <si>
    <t>AtmakÅ«r</t>
  </si>
  <si>
    <t>AtraulÄ«</t>
  </si>
  <si>
    <t>Attili</t>
  </si>
  <si>
    <t>Attingal</t>
  </si>
  <si>
    <t>Attur</t>
  </si>
  <si>
    <t>AurÄd</t>
  </si>
  <si>
    <t>Auraiya</t>
  </si>
  <si>
    <t>Aurangabad</t>
  </si>
  <si>
    <t>AurangÄbÄd</t>
  </si>
  <si>
    <t>Ausa</t>
  </si>
  <si>
    <t>Ä€vadi</t>
  </si>
  <si>
    <t>Avinashi</t>
  </si>
  <si>
    <t>Avanigadda</t>
  </si>
  <si>
    <t>Ayakudi</t>
  </si>
  <si>
    <t>Ajodhya</t>
  </si>
  <si>
    <t>Azamgarh</t>
  </si>
  <si>
    <t>BÄbai</t>
  </si>
  <si>
    <t>Baberu</t>
  </si>
  <si>
    <t>BabÄ«na</t>
  </si>
  <si>
    <t>BÄbra</t>
  </si>
  <si>
    <t>BabrÄla</t>
  </si>
  <si>
    <t>Bachhraon</t>
  </si>
  <si>
    <t>Bada BarabÄ«l</t>
  </si>
  <si>
    <t>Badagara</t>
  </si>
  <si>
    <t>BÄdÄmi</t>
  </si>
  <si>
    <t>Badlapur</t>
  </si>
  <si>
    <t>BadnÄwar</t>
  </si>
  <si>
    <t>BadÅ«ria</t>
  </si>
  <si>
    <t>Badvel</t>
  </si>
  <si>
    <t>Bagaha</t>
  </si>
  <si>
    <t>Bagalkot</t>
  </si>
  <si>
    <t>Bagar</t>
  </si>
  <si>
    <t>Bagasra</t>
  </si>
  <si>
    <t>BÄgepalli</t>
  </si>
  <si>
    <t>BÄgha PurÄna</t>
  </si>
  <si>
    <t>BÄghdogra</t>
  </si>
  <si>
    <t>BÄghpat</t>
  </si>
  <si>
    <t>BagulÄ</t>
  </si>
  <si>
    <t>BÄh</t>
  </si>
  <si>
    <t>BahÄdurganj</t>
  </si>
  <si>
    <t>BahÄdurgarh</t>
  </si>
  <si>
    <t>Baharampur</t>
  </si>
  <si>
    <t>Baheri</t>
  </si>
  <si>
    <t>Bahjoi</t>
  </si>
  <si>
    <t>Bahraigh</t>
  </si>
  <si>
    <t>BaidyabÄti</t>
  </si>
  <si>
    <t>Baihar</t>
  </si>
  <si>
    <t>Bail-Hongal</t>
  </si>
  <si>
    <t>Byndoor</t>
  </si>
  <si>
    <t>BairÄgnia</t>
  </si>
  <si>
    <t>Baj Baj</t>
  </si>
  <si>
    <t>BakhtiyÄrpur</t>
  </si>
  <si>
    <t>BÄlÄchor</t>
  </si>
  <si>
    <t>BÄlÄghÄt</t>
  </si>
  <si>
    <t>BalÄngÄ«r</t>
  </si>
  <si>
    <t>BÄlÄpur</t>
  </si>
  <si>
    <t>BalarÄmpur</t>
  </si>
  <si>
    <t>Balasore</t>
  </si>
  <si>
    <t>BÄli</t>
  </si>
  <si>
    <t>BallÄlpur</t>
  </si>
  <si>
    <t>Balod</t>
  </si>
  <si>
    <t>Baloda BÄzÄr</t>
  </si>
  <si>
    <t>BÄlotra</t>
  </si>
  <si>
    <t>BalrÄmpur</t>
  </si>
  <si>
    <t>BÄlugaon</t>
  </si>
  <si>
    <t>BÄlurghÄt</t>
  </si>
  <si>
    <t>BÄmor KalÄn</t>
  </si>
  <si>
    <t>BÄnapur</t>
  </si>
  <si>
    <t>Banat</t>
  </si>
  <si>
    <t>Banda</t>
  </si>
  <si>
    <t>BÄnda</t>
  </si>
  <si>
    <t>BÄndÄ«kÅ«i</t>
  </si>
  <si>
    <t>Bandipura</t>
  </si>
  <si>
    <t>Banga</t>
  </si>
  <si>
    <t>Bengaluru</t>
  </si>
  <si>
    <t>Banganapalle</t>
  </si>
  <si>
    <t>Bangaon</t>
  </si>
  <si>
    <t>BangÄrapet</t>
  </si>
  <si>
    <t>BÄngarmau</t>
  </si>
  <si>
    <t>BÄnka</t>
  </si>
  <si>
    <t>BÄnki</t>
  </si>
  <si>
    <t>BÄnkura</t>
  </si>
  <si>
    <t>Banmankhi</t>
  </si>
  <si>
    <t>BannÅ«r</t>
  </si>
  <si>
    <t>BÄnsbÄria</t>
  </si>
  <si>
    <t>BÄnsdÄ«h</t>
  </si>
  <si>
    <t>BÄnsi</t>
  </si>
  <si>
    <t>BÄnswÄda</t>
  </si>
  <si>
    <t>BÄnswÄra</t>
  </si>
  <si>
    <t>BÄntva</t>
  </si>
  <si>
    <t>BantvÄl</t>
  </si>
  <si>
    <t>BanÅ«r</t>
  </si>
  <si>
    <t>BÄpatla</t>
  </si>
  <si>
    <t>BÄrÄkpur</t>
  </si>
  <si>
    <t>BÄrÄmati</t>
  </si>
  <si>
    <t>BÄramÅ«la</t>
  </si>
  <si>
    <t>BÄrÄn</t>
  </si>
  <si>
    <t>Baranagar</t>
  </si>
  <si>
    <t>BÄrÄsat</t>
  </si>
  <si>
    <t>Barauli</t>
  </si>
  <si>
    <t>Baraut</t>
  </si>
  <si>
    <t>Bar Bigha</t>
  </si>
  <si>
    <t>BarddhamÄn</t>
  </si>
  <si>
    <t>BÄrdoli</t>
  </si>
  <si>
    <t>Bareilly</t>
  </si>
  <si>
    <t>Bargarh</t>
  </si>
  <si>
    <t>Bargi</t>
  </si>
  <si>
    <t>BÄrh</t>
  </si>
  <si>
    <t>Barhiya</t>
  </si>
  <si>
    <t>BÄri</t>
  </si>
  <si>
    <t>Bari SÄdri</t>
  </si>
  <si>
    <t>Barjala</t>
  </si>
  <si>
    <t>Jharkhand</t>
  </si>
  <si>
    <t>Barka KÄna</t>
  </si>
  <si>
    <t>Barki Saria</t>
  </si>
  <si>
    <t>BÄrmer</t>
  </si>
  <si>
    <t>BarnÄla</t>
  </si>
  <si>
    <t>BarpÄli</t>
  </si>
  <si>
    <t>Barpeta</t>
  </si>
  <si>
    <t>BÄrsi</t>
  </si>
  <si>
    <t>BÄruipur</t>
  </si>
  <si>
    <t>BÄruni</t>
  </si>
  <si>
    <t>BarwÄla</t>
  </si>
  <si>
    <t>BarwÄni</t>
  </si>
  <si>
    <t>BasavakalyÄn</t>
  </si>
  <si>
    <t>Basavana BÄgevÄdi</t>
  </si>
  <si>
    <t>Basi</t>
  </si>
  <si>
    <t>Basmat</t>
  </si>
  <si>
    <t>Basni</t>
  </si>
  <si>
    <t>BÄsoda</t>
  </si>
  <si>
    <t>BastÄ«</t>
  </si>
  <si>
    <t>BÄsudebpur</t>
  </si>
  <si>
    <t>Baswa</t>
  </si>
  <si>
    <t>BatÄla</t>
  </si>
  <si>
    <t>Bauda</t>
  </si>
  <si>
    <t>BawÄna</t>
  </si>
  <si>
    <t>BayÄna</t>
  </si>
  <si>
    <t>BÄzpur</t>
  </si>
  <si>
    <t>BeÄwar</t>
  </si>
  <si>
    <t>Bedi</t>
  </si>
  <si>
    <t>Begamganj</t>
  </si>
  <si>
    <t>BegÅ«n</t>
  </si>
  <si>
    <t>Begusarai</t>
  </si>
  <si>
    <t>Behat</t>
  </si>
  <si>
    <t>Behror</t>
  </si>
  <si>
    <t>BeldÄnga</t>
  </si>
  <si>
    <t>Belgaum</t>
  </si>
  <si>
    <t>Bellary</t>
  </si>
  <si>
    <t>Belonia</t>
  </si>
  <si>
    <t>Belsand</t>
  </si>
  <si>
    <t>BelÅ«r</t>
  </si>
  <si>
    <t>BemetÄra</t>
  </si>
  <si>
    <t>BeohÄri</t>
  </si>
  <si>
    <t>Berasia</t>
  </si>
  <si>
    <t>Beri KhÄs</t>
  </si>
  <si>
    <t>Betamcherla</t>
  </si>
  <si>
    <t>Bettiah</t>
  </si>
  <si>
    <t>BetÅ«l</t>
  </si>
  <si>
    <t>Bewar</t>
  </si>
  <si>
    <t>Beypore</t>
  </si>
  <si>
    <t>Bhabhua</t>
  </si>
  <si>
    <t>BhachÄu</t>
  </si>
  <si>
    <t>BhÄdÄsar</t>
  </si>
  <si>
    <t>Bhadaur</t>
  </si>
  <si>
    <t>Bhadohi</t>
  </si>
  <si>
    <t>BhÄdra</t>
  </si>
  <si>
    <t>BhadrÄchalam</t>
  </si>
  <si>
    <t>Bhadrakh</t>
  </si>
  <si>
    <t>BhadrÄvati</t>
  </si>
  <si>
    <t>Bhadreswar</t>
  </si>
  <si>
    <t>BhÄgalpur</t>
  </si>
  <si>
    <t>Bhainsdehi</t>
  </si>
  <si>
    <t>Bhaisa</t>
  </si>
  <si>
    <t>BhÄlki</t>
  </si>
  <si>
    <t>BhandÄra</t>
  </si>
  <si>
    <t>BhÄnder</t>
  </si>
  <si>
    <t>Bhanjanagar</t>
  </si>
  <si>
    <t>BhÄnpura</t>
  </si>
  <si>
    <t>BhÄnpurÄ«</t>
  </si>
  <si>
    <t>BhÄnvad</t>
  </si>
  <si>
    <t>Bharthana</t>
  </si>
  <si>
    <t>BharÅ«ch</t>
  </si>
  <si>
    <t>BharwÄri</t>
  </si>
  <si>
    <t>BhasÄwar</t>
  </si>
  <si>
    <t>BhÄtÄpÄra</t>
  </si>
  <si>
    <t>Bhatinda</t>
  </si>
  <si>
    <t>Bhatkal</t>
  </si>
  <si>
    <t>BhÄtpÄra</t>
  </si>
  <si>
    <t>Bhattiprolu</t>
  </si>
  <si>
    <t>BhavÄni</t>
  </si>
  <si>
    <t>BhÄvnagar</t>
  </si>
  <si>
    <t>BhawÄniganj</t>
  </si>
  <si>
    <t>BhawÄnÄ«garh</t>
  </si>
  <si>
    <t>BhawÄnipatna</t>
  </si>
  <si>
    <t>Bhayandar</t>
  </si>
  <si>
    <t>BhÄyÄvadar</t>
  </si>
  <si>
    <t>Bhikangaon</t>
  </si>
  <si>
    <t>BhÄ«khi</t>
  </si>
  <si>
    <t>Bhilai</t>
  </si>
  <si>
    <t>BhÄ«lwÄra</t>
  </si>
  <si>
    <t>BhÄ«mavaram</t>
  </si>
  <si>
    <t>BhÄ«munipatnam</t>
  </si>
  <si>
    <t>Bhind</t>
  </si>
  <si>
    <t>BhindÄr</t>
  </si>
  <si>
    <t>Bhinga</t>
  </si>
  <si>
    <t>BhÄ«nmÄl</t>
  </si>
  <si>
    <t>BhitarwÄr</t>
  </si>
  <si>
    <t>Bhiwandi</t>
  </si>
  <si>
    <t>BhiwÄni</t>
  </si>
  <si>
    <t>Bhogpur</t>
  </si>
  <si>
    <t>Bhongaon</t>
  </si>
  <si>
    <t>BhongÄ«r</t>
  </si>
  <si>
    <t>Bhopal</t>
  </si>
  <si>
    <t>Bhor</t>
  </si>
  <si>
    <t>Bhuban</t>
  </si>
  <si>
    <t>Bhubaneshwar</t>
  </si>
  <si>
    <t>Bhudgaon</t>
  </si>
  <si>
    <t>Bhuj</t>
  </si>
  <si>
    <t>BhÅ«m</t>
  </si>
  <si>
    <t>BhusÄval</t>
  </si>
  <si>
    <t>Bhuvanagiri</t>
  </si>
  <si>
    <t>Biaora</t>
  </si>
  <si>
    <t>BÄ«dar</t>
  </si>
  <si>
    <t>BidhÅ«na</t>
  </si>
  <si>
    <t>BihÄrÄ«ganj</t>
  </si>
  <si>
    <t>BihÄr</t>
  </si>
  <si>
    <t>Bijapur</t>
  </si>
  <si>
    <t>BijÄwar</t>
  </si>
  <si>
    <t>BijbiÄra</t>
  </si>
  <si>
    <t>Bijnor</t>
  </si>
  <si>
    <t>BÄ«kaner</t>
  </si>
  <si>
    <t>Bikramganj</t>
  </si>
  <si>
    <t>BilÄra</t>
  </si>
  <si>
    <t>BilÄri</t>
  </si>
  <si>
    <t>BilÄsipÄra</t>
  </si>
  <si>
    <t>BilÄspur</t>
  </si>
  <si>
    <t>BÄ«lÄspur</t>
  </si>
  <si>
    <t>Bilgi</t>
  </si>
  <si>
    <t>BilgrÄm</t>
  </si>
  <si>
    <t>Bilhaur</t>
  </si>
  <si>
    <t>Bilimora</t>
  </si>
  <si>
    <t>Bilsanda</t>
  </si>
  <si>
    <t>Bilsi</t>
  </si>
  <si>
    <t>Bilthra</t>
  </si>
  <si>
    <t>EtÄwa</t>
  </si>
  <si>
    <t>Bindki</t>
  </si>
  <si>
    <t>Binka</t>
  </si>
  <si>
    <t>Birmitrapur</t>
  </si>
  <si>
    <t>BÄ«rpur</t>
  </si>
  <si>
    <t>BirÅ«r</t>
  </si>
  <si>
    <t>BÄ«salpur</t>
  </si>
  <si>
    <t>Bisauli</t>
  </si>
  <si>
    <t>Bishnupur</t>
  </si>
  <si>
    <t>BissÄu</t>
  </si>
  <si>
    <t>BiswÄn</t>
  </si>
  <si>
    <t>Bobbili</t>
  </si>
  <si>
    <t>Bodhan</t>
  </si>
  <si>
    <t>Buddh Gaya</t>
  </si>
  <si>
    <t>BodinÄyakkanÅ«r</t>
  </si>
  <si>
    <t>Boisar</t>
  </si>
  <si>
    <t>BokajÄn</t>
  </si>
  <si>
    <t>BokÄro</t>
  </si>
  <si>
    <t>Bolpur</t>
  </si>
  <si>
    <t>Bongaigaon</t>
  </si>
  <si>
    <t>Borivli</t>
  </si>
  <si>
    <t>Borsad</t>
  </si>
  <si>
    <t>BotÄd</t>
  </si>
  <si>
    <t>Brahmapur</t>
  </si>
  <si>
    <t>BrÄjarÄjnagar</t>
  </si>
  <si>
    <t>Budaun</t>
  </si>
  <si>
    <t>BudhÄna</t>
  </si>
  <si>
    <t>BudhlÄda</t>
  </si>
  <si>
    <t>Bulandshahr</t>
  </si>
  <si>
    <t>BuldÄna</t>
  </si>
  <si>
    <t>BÅ«ndi</t>
  </si>
  <si>
    <t>BÅ«ndu</t>
  </si>
  <si>
    <t>BurhÄnpur</t>
  </si>
  <si>
    <t>Burhar</t>
  </si>
  <si>
    <t>Burla</t>
  </si>
  <si>
    <t>Buxar</t>
  </si>
  <si>
    <t>ByÄdgi</t>
  </si>
  <si>
    <t>Kolkata</t>
  </si>
  <si>
    <t>Cannanore</t>
  </si>
  <si>
    <t>Canning</t>
  </si>
  <si>
    <t>ChÄÄ«bÄsa</t>
  </si>
  <si>
    <t>ChÄkan</t>
  </si>
  <si>
    <t>ChÄkia</t>
  </si>
  <si>
    <t>ChaklÄsi</t>
  </si>
  <si>
    <t>Chakradharpur</t>
  </si>
  <si>
    <t>ChalÄla</t>
  </si>
  <si>
    <t>ChÄlisgaon</t>
  </si>
  <si>
    <t>Challakere</t>
  </si>
  <si>
    <t>Challapalle</t>
  </si>
  <si>
    <t>Chamba</t>
  </si>
  <si>
    <t>ChÄmpa</t>
  </si>
  <si>
    <t>Chamrajnagar</t>
  </si>
  <si>
    <t>ChÄnasma</t>
  </si>
  <si>
    <t>Chandannagar</t>
  </si>
  <si>
    <t>Chandauli</t>
  </si>
  <si>
    <t>Chanduasi</t>
  </si>
  <si>
    <t>Chanderi</t>
  </si>
  <si>
    <t>Chandigarh</t>
  </si>
  <si>
    <t>ChÄndpur</t>
  </si>
  <si>
    <t>Chandrakona</t>
  </si>
  <si>
    <t>ChÄnda</t>
  </si>
  <si>
    <t>ChÄndur</t>
  </si>
  <si>
    <t>ChÄndÅ«r</t>
  </si>
  <si>
    <t>ChÄndÅ«r BÄzÄr</t>
  </si>
  <si>
    <t>ChÄndor</t>
  </si>
  <si>
    <t>ChanganÄcheri</t>
  </si>
  <si>
    <t>Channagiri</t>
  </si>
  <si>
    <t>Channapatna</t>
  </si>
  <si>
    <t>ChannarÄyapatna</t>
  </si>
  <si>
    <t>ChÄpar</t>
  </si>
  <si>
    <t>CharkhÄri</t>
  </si>
  <si>
    <t>Charkhi DÄdri</t>
  </si>
  <si>
    <t>CharthÄwal</t>
  </si>
  <si>
    <t>ChÄs</t>
  </si>
  <si>
    <t>Chatra</t>
  </si>
  <si>
    <t>Chatrapur</t>
  </si>
  <si>
    <t>Chaksu</t>
  </si>
  <si>
    <t>ChÄvakkÄd</t>
  </si>
  <si>
    <t>Chengalpattu</t>
  </si>
  <si>
    <t>Chengam</t>
  </si>
  <si>
    <t>ChengannÅ«r</t>
  </si>
  <si>
    <t>Chennimalai</t>
  </si>
  <si>
    <t>Chetput</t>
  </si>
  <si>
    <t>ChettipÄlaiyam</t>
  </si>
  <si>
    <t>Chhabra</t>
  </si>
  <si>
    <t>Chhala</t>
  </si>
  <si>
    <t>ChhÄpar</t>
  </si>
  <si>
    <t>ChÄpra</t>
  </si>
  <si>
    <t>Chhaprauli</t>
  </si>
  <si>
    <t>Chharra</t>
  </si>
  <si>
    <t>ChhÄta</t>
  </si>
  <si>
    <t>ChhÄtÄpur</t>
  </si>
  <si>
    <t>Chhatarpur</t>
  </si>
  <si>
    <t>ChhibrÄmau</t>
  </si>
  <si>
    <t>ChhindwÄra</t>
  </si>
  <si>
    <t>Chhota Udepur</t>
  </si>
  <si>
    <t>Chhoti SÄdri</t>
  </si>
  <si>
    <t>Chicholi</t>
  </si>
  <si>
    <t>Chidambaram</t>
  </si>
  <si>
    <t>Chik BallÄpur</t>
  </si>
  <si>
    <t>Chikhli</t>
  </si>
  <si>
    <t>ChikmagalÅ«r</t>
  </si>
  <si>
    <t>ChiknÄyakanhalli</t>
  </si>
  <si>
    <t>Chikodi</t>
  </si>
  <si>
    <t>ChilakalÅ«rupet</t>
  </si>
  <si>
    <t>ChillupÄr</t>
  </si>
  <si>
    <t>Chincholi</t>
  </si>
  <si>
    <t>ChinnamanÅ«r</t>
  </si>
  <si>
    <t>Chinna Salem</t>
  </si>
  <si>
    <t>ChintÄmani</t>
  </si>
  <si>
    <t>ChiplÅ«n</t>
  </si>
  <si>
    <t>ChÄ«purupalle</t>
  </si>
  <si>
    <t>ChÄ«rÄla</t>
  </si>
  <si>
    <t>Chidawa</t>
  </si>
  <si>
    <t>ChÄ«tÄpur</t>
  </si>
  <si>
    <t>Chitradurga</t>
  </si>
  <si>
    <t>Chittaranjan</t>
  </si>
  <si>
    <t>Chittaurgarh</t>
  </si>
  <si>
    <t>ChittÅ«r</t>
  </si>
  <si>
    <t>Rampachodavaram</t>
  </si>
  <si>
    <t>Chodavaram</t>
  </si>
  <si>
    <t>Chopda</t>
  </si>
  <si>
    <t>Chotila</t>
  </si>
  <si>
    <t>ChunÄr</t>
  </si>
  <si>
    <t>Manipur</t>
  </si>
  <si>
    <t>ChurÄchÄndpur</t>
  </si>
  <si>
    <t>ChÅ«ru</t>
  </si>
  <si>
    <t>Clement Town</t>
  </si>
  <si>
    <t>Cochin</t>
  </si>
  <si>
    <t>Coimbatore</t>
  </si>
  <si>
    <t>Calangute</t>
  </si>
  <si>
    <t>Colgong</t>
  </si>
  <si>
    <t>Colonelganj</t>
  </si>
  <si>
    <t>Coondapoor</t>
  </si>
  <si>
    <t>Cuddalore</t>
  </si>
  <si>
    <t>Cuddapah</t>
  </si>
  <si>
    <t>Cumbum</t>
  </si>
  <si>
    <t>Cuncolim</t>
  </si>
  <si>
    <t>Curchorem</t>
  </si>
  <si>
    <t>Cuttack</t>
  </si>
  <si>
    <t>Dabhoi</t>
  </si>
  <si>
    <t>Daboh</t>
  </si>
  <si>
    <t>Dabra</t>
  </si>
  <si>
    <t>DabwÄli</t>
  </si>
  <si>
    <t>DÄdri</t>
  </si>
  <si>
    <t>DÄhÄnu</t>
  </si>
  <si>
    <t>DahegÄm</t>
  </si>
  <si>
    <t>Dohad</t>
  </si>
  <si>
    <t>DÄkor</t>
  </si>
  <si>
    <t>Dalkola</t>
  </si>
  <si>
    <t>Dalsingh Sarai</t>
  </si>
  <si>
    <t>Daltonganj</t>
  </si>
  <si>
    <t>Daman and Diu</t>
  </si>
  <si>
    <t>Daman</t>
  </si>
  <si>
    <t>DÄmnagar</t>
  </si>
  <si>
    <t>Damoh</t>
  </si>
  <si>
    <t>Dinapore</t>
  </si>
  <si>
    <t>Dandeli</t>
  </si>
  <si>
    <t>Darbhanga</t>
  </si>
  <si>
    <t>DÄrjiling</t>
  </si>
  <si>
    <t>DÄrwha</t>
  </si>
  <si>
    <t>DaryÄpur</t>
  </si>
  <si>
    <t>DÄsna</t>
  </si>
  <si>
    <t>DasÅ«ya</t>
  </si>
  <si>
    <t>DÄtÄganj</t>
  </si>
  <si>
    <t>Datia</t>
  </si>
  <si>
    <t>DattÄpur</t>
  </si>
  <si>
    <t>Daudnagar</t>
  </si>
  <si>
    <t>Daund</t>
  </si>
  <si>
    <t>Dausa</t>
  </si>
  <si>
    <t>Dehra DÅ«n</t>
  </si>
  <si>
    <t>Dehri</t>
  </si>
  <si>
    <t>Delhi</t>
  </si>
  <si>
    <t>Denkanikota</t>
  </si>
  <si>
    <t>Deoband</t>
  </si>
  <si>
    <t>Deogarh</t>
  </si>
  <si>
    <t>DeolÄli</t>
  </si>
  <si>
    <t>Deoli</t>
  </si>
  <si>
    <t>DeoraniÄn</t>
  </si>
  <si>
    <t>Deoria</t>
  </si>
  <si>
    <t>Deori KhÄs</t>
  </si>
  <si>
    <t>DepÄlpur</t>
  </si>
  <si>
    <t>Deshnoke</t>
  </si>
  <si>
    <t>DeÅ«lgaon RÄja</t>
  </si>
  <si>
    <t>Devakottai</t>
  </si>
  <si>
    <t>Devanhalli</t>
  </si>
  <si>
    <t>Devarkonda</t>
  </si>
  <si>
    <t>Devgadh BÄriya</t>
  </si>
  <si>
    <t>Devgarh</t>
  </si>
  <si>
    <t>Dewas</t>
  </si>
  <si>
    <t>DhÄka</t>
  </si>
  <si>
    <t>DhÄmnod</t>
  </si>
  <si>
    <t>DhÄmpur</t>
  </si>
  <si>
    <t>Dhamtari</t>
  </si>
  <si>
    <t>Dhanaula</t>
  </si>
  <si>
    <t>Dhanaura</t>
  </si>
  <si>
    <t>DhanbÄd</t>
  </si>
  <si>
    <t>Dhandhuka</t>
  </si>
  <si>
    <t>Dhanera</t>
  </si>
  <si>
    <t>DhÄr</t>
  </si>
  <si>
    <t>Dharampur</t>
  </si>
  <si>
    <t>Dharangaon</t>
  </si>
  <si>
    <t>Dharapuram</t>
  </si>
  <si>
    <t>DhÄri</t>
  </si>
  <si>
    <t>DhÄriwÄl</t>
  </si>
  <si>
    <t>DharmÄbÄd</t>
  </si>
  <si>
    <t>Dharmadam</t>
  </si>
  <si>
    <t>Dharmanagar</t>
  </si>
  <si>
    <t>Dharmapuri</t>
  </si>
  <si>
    <t>Dharmavaram</t>
  </si>
  <si>
    <t>DharmsÄla</t>
  </si>
  <si>
    <t>DhÄruhera</t>
  </si>
  <si>
    <t>DhÄrÅ«r</t>
  </si>
  <si>
    <t>Dhaulpur</t>
  </si>
  <si>
    <t>Dhaurahra</t>
  </si>
  <si>
    <t>Dhekiajuli</t>
  </si>
  <si>
    <t>DhenkÄnÄl</t>
  </si>
  <si>
    <t>Dhing</t>
  </si>
  <si>
    <t>Dholka</t>
  </si>
  <si>
    <t>Dhone</t>
  </si>
  <si>
    <t>DhorÄji</t>
  </si>
  <si>
    <t>DhrÄngadhra</t>
  </si>
  <si>
    <t>Dhrol</t>
  </si>
  <si>
    <t>Dhuburi</t>
  </si>
  <si>
    <t>DhÅ«lia</t>
  </si>
  <si>
    <t>DhuliÄn</t>
  </si>
  <si>
    <t>DhupgÄri</t>
  </si>
  <si>
    <t>DhÅ«ri</t>
  </si>
  <si>
    <t>Diamond Harbour</t>
  </si>
  <si>
    <t>Dibai</t>
  </si>
  <si>
    <t>Dibrugarh</t>
  </si>
  <si>
    <t>Dicholi</t>
  </si>
  <si>
    <t>DÄ«dwÄna</t>
  </si>
  <si>
    <t>DÄ«g</t>
  </si>
  <si>
    <t>Digboi</t>
  </si>
  <si>
    <t>DighwÄra</t>
  </si>
  <si>
    <t>DÄ«glÅ«r</t>
  </si>
  <si>
    <t>Digras</t>
  </si>
  <si>
    <t>Nagaland</t>
  </si>
  <si>
    <t>DimÄpur</t>
  </si>
  <si>
    <t>DÄ«nÄnagar</t>
  </si>
  <si>
    <t>Dindigul</t>
  </si>
  <si>
    <t>Dindori</t>
  </si>
  <si>
    <t>DÄ«nhÄta</t>
  </si>
  <si>
    <t>Diphu</t>
  </si>
  <si>
    <t>DÄ«sa</t>
  </si>
  <si>
    <t>Diu</t>
  </si>
  <si>
    <t>Doda</t>
  </si>
  <si>
    <t>Dod BallÄpur</t>
  </si>
  <si>
    <t>Dombivli</t>
  </si>
  <si>
    <t>Dondaicha</t>
  </si>
  <si>
    <t>Dongargarh</t>
  </si>
  <si>
    <t>DorÄha</t>
  </si>
  <si>
    <t>Dornakal</t>
  </si>
  <si>
    <t>DubrÄjpur</t>
  </si>
  <si>
    <t>Dugda</t>
  </si>
  <si>
    <t>DuliÄgaon</t>
  </si>
  <si>
    <t>Dam Dam</t>
  </si>
  <si>
    <t>Dum Duma</t>
  </si>
  <si>
    <t>Dumka</t>
  </si>
  <si>
    <t>Dumra</t>
  </si>
  <si>
    <t>Dumraon</t>
  </si>
  <si>
    <t>Ganj DundwÄra</t>
  </si>
  <si>
    <t>DÅ«ngarpur</t>
  </si>
  <si>
    <t>Durg</t>
  </si>
  <si>
    <t>DurgÄpur</t>
  </si>
  <si>
    <t>Durgapur</t>
  </si>
  <si>
    <t>DwÄrka</t>
  </si>
  <si>
    <t>Egra</t>
  </si>
  <si>
    <t>Elamanchili</t>
  </si>
  <si>
    <t>Ellenabad</t>
  </si>
  <si>
    <t>ElÅ«r</t>
  </si>
  <si>
    <t>Ellore</t>
  </si>
  <si>
    <t>EmmiganÅ«r</t>
  </si>
  <si>
    <t>Erandol</t>
  </si>
  <si>
    <t>ErÄttupetta</t>
  </si>
  <si>
    <t>Erode</t>
  </si>
  <si>
    <t>Erraguntla</t>
  </si>
  <si>
    <t>EtÄwah</t>
  </si>
  <si>
    <t>FyzÄbÄd</t>
  </si>
  <si>
    <t>Faizpur</t>
  </si>
  <si>
    <t>FÄlÄkÄta</t>
  </si>
  <si>
    <t>Farakka</t>
  </si>
  <si>
    <t>FarÄ«dÄbÄd</t>
  </si>
  <si>
    <t>FarÄ«dkot</t>
  </si>
  <si>
    <t>FarÄ«dpur</t>
  </si>
  <si>
    <t>FarrukhÄbÄd</t>
  </si>
  <si>
    <t>Farrukhnagar</t>
  </si>
  <si>
    <t>FatehÄbÄd</t>
  </si>
  <si>
    <t>Fatehganj West</t>
  </si>
  <si>
    <t>Fatehgarh ChÅ«riÄn</t>
  </si>
  <si>
    <t>Fatehpur</t>
  </si>
  <si>
    <t>Fatehpur SÄ«kri</t>
  </si>
  <si>
    <t>Fatwa</t>
  </si>
  <si>
    <t>FÄzilka</t>
  </si>
  <si>
    <t>Ferokh</t>
  </si>
  <si>
    <t>FÄ«rozÄbÄd</t>
  </si>
  <si>
    <t>Ferozepore</t>
  </si>
  <si>
    <t>FÄ«rozpur Jhirka</t>
  </si>
  <si>
    <t>Forbesganj</t>
  </si>
  <si>
    <t>Fort Gloster</t>
  </si>
  <si>
    <t>Gadag</t>
  </si>
  <si>
    <t>GÄdarwÄra</t>
  </si>
  <si>
    <t>Gadhada</t>
  </si>
  <si>
    <t>Gadhinglaj</t>
  </si>
  <si>
    <t>GadwÄl</t>
  </si>
  <si>
    <t>Gajendragarh</t>
  </si>
  <si>
    <t>Gajraula</t>
  </si>
  <si>
    <t>GÄndarbal</t>
  </si>
  <si>
    <t>Gandevi</t>
  </si>
  <si>
    <t>GÄndhÄ«dhÄm</t>
  </si>
  <si>
    <t>Ghandinagar</t>
  </si>
  <si>
    <t>GangÄkher</t>
  </si>
  <si>
    <t>GangÄnagar</t>
  </si>
  <si>
    <t>GangÄpur</t>
  </si>
  <si>
    <t>GangÄrÄmpur</t>
  </si>
  <si>
    <t>GangÄwati</t>
  </si>
  <si>
    <t>Gangoh</t>
  </si>
  <si>
    <t>Gangolli</t>
  </si>
  <si>
    <t>Sikkim</t>
  </si>
  <si>
    <t>Gangtok</t>
  </si>
  <si>
    <t>Gannavaram</t>
  </si>
  <si>
    <t>GarhÄkota</t>
  </si>
  <si>
    <t>Garhmuktesar</t>
  </si>
  <si>
    <t>Garhshankar</t>
  </si>
  <si>
    <t>Gariadhar</t>
  </si>
  <si>
    <t>Garui</t>
  </si>
  <si>
    <t>Garhwa</t>
  </si>
  <si>
    <t>Guwahati</t>
  </si>
  <si>
    <t>GoribidnÅ«r</t>
  </si>
  <si>
    <t>Gauripur</t>
  </si>
  <si>
    <t>Gevrai</t>
  </si>
  <si>
    <t>Gharaunda</t>
  </si>
  <si>
    <t>GhÄtÄl</t>
  </si>
  <si>
    <t>GhÄtampur</t>
  </si>
  <si>
    <t>GhÄtanji</t>
  </si>
  <si>
    <t>GhÄtsÄ«la</t>
  </si>
  <si>
    <t>GhÄziÄbÄd</t>
  </si>
  <si>
    <t>GhazÄ«pur</t>
  </si>
  <si>
    <t>GhosÄ«</t>
  </si>
  <si>
    <t>Ghoti Budrukh</t>
  </si>
  <si>
    <t>Ghugus</t>
  </si>
  <si>
    <t>GiddalÅ«r</t>
  </si>
  <si>
    <t>GiddarbÄha</t>
  </si>
  <si>
    <t>Gingee</t>
  </si>
  <si>
    <t>GirÄ«dÄ«h</t>
  </si>
  <si>
    <t>GoÄlpÄra</t>
  </si>
  <si>
    <t>GobÄrdÄnga</t>
  </si>
  <si>
    <t>Gobindpur</t>
  </si>
  <si>
    <t>Godda</t>
  </si>
  <si>
    <t>Godhra</t>
  </si>
  <si>
    <t>Gohadi</t>
  </si>
  <si>
    <t>GohÄna</t>
  </si>
  <si>
    <t>Gokak</t>
  </si>
  <si>
    <t>Gokarna</t>
  </si>
  <si>
    <t>GolÄghÄt</t>
  </si>
  <si>
    <t>Gola GokarannÄth</t>
  </si>
  <si>
    <t>Gomoh</t>
  </si>
  <si>
    <t>GondÄ City</t>
  </si>
  <si>
    <t>Gondal</t>
  </si>
  <si>
    <t>GondiÄ</t>
  </si>
  <si>
    <t>GopÄlganj</t>
  </si>
  <si>
    <t>Gobichettipalayam</t>
  </si>
  <si>
    <t>Gorakhpur</t>
  </si>
  <si>
    <t>GosÄba</t>
  </si>
  <si>
    <t>Govardhan</t>
  </si>
  <si>
    <t>GoyerkÄta</t>
  </si>
  <si>
    <t>Gubbi</t>
  </si>
  <si>
    <t>Gudalur</t>
  </si>
  <si>
    <t>GudivÄda</t>
  </si>
  <si>
    <t>Gudiyatham</t>
  </si>
  <si>
    <t>GÅ«dÅ«r</t>
  </si>
  <si>
    <t>GÅ«duvÄncheri</t>
  </si>
  <si>
    <t>GulÄbpura</t>
  </si>
  <si>
    <t>GulÄothi</t>
  </si>
  <si>
    <t>Gulbarga</t>
  </si>
  <si>
    <t>Guledagudda</t>
  </si>
  <si>
    <t>Gumia</t>
  </si>
  <si>
    <t>Gumla</t>
  </si>
  <si>
    <t>Gummidipundi</t>
  </si>
  <si>
    <t>Guna</t>
  </si>
  <si>
    <t>Gundlupet</t>
  </si>
  <si>
    <t>Gunnaur</t>
  </si>
  <si>
    <t>Guntakal Junction</t>
  </si>
  <si>
    <t>GuntÅ«r</t>
  </si>
  <si>
    <t>Gunupur</t>
  </si>
  <si>
    <t>Gurgaon</t>
  </si>
  <si>
    <t>GurmatkÄl</t>
  </si>
  <si>
    <t>GursahÄiganj</t>
  </si>
  <si>
    <t>GursarÄi</t>
  </si>
  <si>
    <t>Guru Har SahÄi</t>
  </si>
  <si>
    <t>GuruvÄyÅ«r</t>
  </si>
  <si>
    <t>Guskhara</t>
  </si>
  <si>
    <t>Gwalior</t>
  </si>
  <si>
    <t>HÄbra</t>
  </si>
  <si>
    <t>HadgÄon</t>
  </si>
  <si>
    <t>HÄflong</t>
  </si>
  <si>
    <t>HailÄkÄndi</t>
  </si>
  <si>
    <t>HÄjÄ«pur</t>
  </si>
  <si>
    <t>HÄjo</t>
  </si>
  <si>
    <t>Haldaur</t>
  </si>
  <si>
    <t>Haldwani</t>
  </si>
  <si>
    <t>HÄlÄ«sahar</t>
  </si>
  <si>
    <t>Haliyal</t>
  </si>
  <si>
    <t>HÄlol</t>
  </si>
  <si>
    <t>Halvad</t>
  </si>
  <si>
    <t>HamÄ«rpur</t>
  </si>
  <si>
    <t>HandiÄ</t>
  </si>
  <si>
    <t>HÄngal</t>
  </si>
  <si>
    <t>HÄnsi</t>
  </si>
  <si>
    <t>HanumÄngarh</t>
  </si>
  <si>
    <t>HÄora</t>
  </si>
  <si>
    <t>HÄpur</t>
  </si>
  <si>
    <t>Harda KhÄs</t>
  </si>
  <si>
    <t>HardoÄ«</t>
  </si>
  <si>
    <t>Haridwar</t>
  </si>
  <si>
    <t>Harihar</t>
  </si>
  <si>
    <t>HÄrij</t>
  </si>
  <si>
    <t>HarpÄlpur</t>
  </si>
  <si>
    <t>Harpanahalli</t>
  </si>
  <si>
    <t>HarsÅ«d</t>
  </si>
  <si>
    <t>HarÅ«r</t>
  </si>
  <si>
    <t>Hasanpur</t>
  </si>
  <si>
    <t>HÄsimÄra</t>
  </si>
  <si>
    <t>Hassan</t>
  </si>
  <si>
    <t>HastinÄpur</t>
  </si>
  <si>
    <t>HÄthras</t>
  </si>
  <si>
    <t>Hatta</t>
  </si>
  <si>
    <t>HÄveri</t>
  </si>
  <si>
    <t>HazÄrÄ«bÄg</t>
  </si>
  <si>
    <t>Hilsa</t>
  </si>
  <si>
    <t>Himatnagar</t>
  </si>
  <si>
    <t>Hindaun</t>
  </si>
  <si>
    <t>Hindoria</t>
  </si>
  <si>
    <t>Hindupur</t>
  </si>
  <si>
    <t>HinganghÄt</t>
  </si>
  <si>
    <t>Hingoli</t>
  </si>
  <si>
    <t>Hinjilikatu</t>
  </si>
  <si>
    <t>HÄ«rÄkud</t>
  </si>
  <si>
    <t>HirekerÅ«r</t>
  </si>
  <si>
    <t>HiriyÅ«r</t>
  </si>
  <si>
    <t>Hisar</t>
  </si>
  <si>
    <t>HisuÄ</t>
  </si>
  <si>
    <t>Hodal</t>
  </si>
  <si>
    <t>HojÄi</t>
  </si>
  <si>
    <t>Holalkere</t>
  </si>
  <si>
    <t>Hole Narsipur</t>
  </si>
  <si>
    <t>HomnÄbÄd</t>
  </si>
  <si>
    <t>HonÄvar</t>
  </si>
  <si>
    <t>HonnÄli</t>
  </si>
  <si>
    <t>Hosdurga</t>
  </si>
  <si>
    <t>HoshangÄbÄd</t>
  </si>
  <si>
    <t>Hoskote</t>
  </si>
  <si>
    <t>Hospet</t>
  </si>
  <si>
    <t>HosÅ«r</t>
  </si>
  <si>
    <t>Howli</t>
  </si>
  <si>
    <t>Hubli</t>
  </si>
  <si>
    <t>Hugli</t>
  </si>
  <si>
    <t>Hukeri</t>
  </si>
  <si>
    <t>Hungund</t>
  </si>
  <si>
    <t>HunsÅ«r</t>
  </si>
  <si>
    <t>HusainÄbÄd</t>
  </si>
  <si>
    <t>Hadagalli</t>
  </si>
  <si>
    <t>Ichalkaranji</t>
  </si>
  <si>
    <t>IchchÄpuram</t>
  </si>
  <si>
    <t>Idappadi</t>
  </si>
  <si>
    <t>Igatpuri</t>
  </si>
  <si>
    <t>Ilkal</t>
  </si>
  <si>
    <t>Imphal</t>
  </si>
  <si>
    <t>IndÄpur</t>
  </si>
  <si>
    <t>Indergarh</t>
  </si>
  <si>
    <t>Indi</t>
  </si>
  <si>
    <t>Indore</t>
  </si>
  <si>
    <t>Indri</t>
  </si>
  <si>
    <t>IngrÄj BÄzÄr</t>
  </si>
  <si>
    <t>Iringal</t>
  </si>
  <si>
    <t>IrinjÄlakuda</t>
  </si>
  <si>
    <t>IrugÅ«r</t>
  </si>
  <si>
    <t>IslÄmnagar</t>
  </si>
  <si>
    <t>IslÄmpur</t>
  </si>
  <si>
    <t>ItÄnagar</t>
  </si>
  <si>
    <t>ItÄrsi</t>
  </si>
  <si>
    <t>ItimÄdpur</t>
  </si>
  <si>
    <t>Jabalpur</t>
  </si>
  <si>
    <t>JagÄdhri</t>
  </si>
  <si>
    <t>JagalÅ«r</t>
  </si>
  <si>
    <t>Jagatsinghapur</t>
  </si>
  <si>
    <t>Jagdalpur</t>
  </si>
  <si>
    <t>JagdÄ«shpur</t>
  </si>
  <si>
    <t>JagdÄ«spur</t>
  </si>
  <si>
    <t>Jaggayyapeta</t>
  </si>
  <si>
    <t>Jagraon</t>
  </si>
  <si>
    <t>JagtiÄl</t>
  </si>
  <si>
    <t>JahÄnÄbÄd</t>
  </si>
  <si>
    <t>JahÄngÄ«rÄbÄd</t>
  </si>
  <si>
    <t>JahÄzpur</t>
  </si>
  <si>
    <t>Jaipur</t>
  </si>
  <si>
    <t>Jais</t>
  </si>
  <si>
    <t>Jaisalmer</t>
  </si>
  <si>
    <t>Jaisingpur</t>
  </si>
  <si>
    <t>JaitÄran</t>
  </si>
  <si>
    <t>Jaito</t>
  </si>
  <si>
    <t>JÄjpur</t>
  </si>
  <si>
    <t>JalÄlÄbÄd</t>
  </si>
  <si>
    <t>JalÄlÄbad</t>
  </si>
  <si>
    <t>JalÄlÄ«</t>
  </si>
  <si>
    <t>JÄlaun</t>
  </si>
  <si>
    <t>Jalesar</t>
  </si>
  <si>
    <t>Jaleshwar</t>
  </si>
  <si>
    <t>Jalgaon</t>
  </si>
  <si>
    <t>Jalgaon Jamod</t>
  </si>
  <si>
    <t>JÄlna</t>
  </si>
  <si>
    <t>Jalor</t>
  </si>
  <si>
    <t>JalpÄiguri</t>
  </si>
  <si>
    <t>JÄmadoba</t>
  </si>
  <si>
    <t>JÄmai</t>
  </si>
  <si>
    <t>JamÄlpur</t>
  </si>
  <si>
    <t>Jambusar</t>
  </si>
  <si>
    <t>Jamkhandi</t>
  </si>
  <si>
    <t>Jammalamadugu</t>
  </si>
  <si>
    <t>Jammu</t>
  </si>
  <si>
    <t>JÄmnagar</t>
  </si>
  <si>
    <t>Jamshedpur</t>
  </si>
  <si>
    <t>JÄmtÄra</t>
  </si>
  <si>
    <t>JamÅ«Ä«</t>
  </si>
  <si>
    <t>JÄmuria</t>
  </si>
  <si>
    <t>JandiÄla</t>
  </si>
  <si>
    <t>Jangaon</t>
  </si>
  <si>
    <t>Jangipur</t>
  </si>
  <si>
    <t>JÄnjgÄ«r</t>
  </si>
  <si>
    <t>JÄnsath</t>
  </si>
  <si>
    <t>JaorÄ</t>
  </si>
  <si>
    <t>Jarwal</t>
  </si>
  <si>
    <t>Jasdan</t>
  </si>
  <si>
    <t>Jashpurnagar</t>
  </si>
  <si>
    <t>Jasidih</t>
  </si>
  <si>
    <t>Jaspur</t>
  </si>
  <si>
    <t>Jaswantnagar</t>
  </si>
  <si>
    <t>Jatani</t>
  </si>
  <si>
    <t>JatÄra</t>
  </si>
  <si>
    <t>Jaunpur</t>
  </si>
  <si>
    <t>JÄwad</t>
  </si>
  <si>
    <t>Jayamkondacholapuram</t>
  </si>
  <si>
    <t>Jaynagar-Majilpur</t>
  </si>
  <si>
    <t>Jaynagar</t>
  </si>
  <si>
    <t>Jeypore</t>
  </si>
  <si>
    <t>Jetpur</t>
  </si>
  <si>
    <t>Jevargi</t>
  </si>
  <si>
    <t>Jewar</t>
  </si>
  <si>
    <t>JhÄbua</t>
  </si>
  <si>
    <t>JhÄ JhÄ</t>
  </si>
  <si>
    <t>Jhajjar</t>
  </si>
  <si>
    <t>JhÄlÄwÄr</t>
  </si>
  <si>
    <t>Jhalida</t>
  </si>
  <si>
    <t>JhÄlrapÄtan</t>
  </si>
  <si>
    <t>JhÄlu</t>
  </si>
  <si>
    <t>JhanjhÄrpur</t>
  </si>
  <si>
    <t>JhÄnsi</t>
  </si>
  <si>
    <t>JhÄrgrÄm</t>
  </si>
  <si>
    <t>Jharia</t>
  </si>
  <si>
    <t>JhÄrsuguda</t>
  </si>
  <si>
    <t>JhÄ«njhak</t>
  </si>
  <si>
    <t>JhinjhÄna</t>
  </si>
  <si>
    <t>JhunjhunÅ«n</t>
  </si>
  <si>
    <t>JhÅ«si</t>
  </si>
  <si>
    <t>JÄ«nd</t>
  </si>
  <si>
    <t>JintÅ«r</t>
  </si>
  <si>
    <t>Jodhpur</t>
  </si>
  <si>
    <t>Jodiya Bandar</t>
  </si>
  <si>
    <t>Jogbani</t>
  </si>
  <si>
    <t>JolÄrpettai</t>
  </si>
  <si>
    <t>Jora</t>
  </si>
  <si>
    <t>JorhÄt</t>
  </si>
  <si>
    <t>JugsÄlai</t>
  </si>
  <si>
    <t>Jalandhar</t>
  </si>
  <si>
    <t>Jumri TilaiyÄ</t>
  </si>
  <si>
    <t>JÅ«nÄgadh</t>
  </si>
  <si>
    <t>JÅ«nÄgarh</t>
  </si>
  <si>
    <t>Junnar</t>
  </si>
  <si>
    <t>KabrÄi</t>
  </si>
  <si>
    <t>Kachhwa</t>
  </si>
  <si>
    <t>KÄnchrÄpÄra</t>
  </si>
  <si>
    <t>Kadayanallur</t>
  </si>
  <si>
    <t>Kadi</t>
  </si>
  <si>
    <t>Kadiri</t>
  </si>
  <si>
    <t>Kadod</t>
  </si>
  <si>
    <t>KadÅ«r</t>
  </si>
  <si>
    <t>KÄgal</t>
  </si>
  <si>
    <t>KaikalÅ«r</t>
  </si>
  <si>
    <t>KailÄras</t>
  </si>
  <si>
    <t>KailÄshahar</t>
  </si>
  <si>
    <t>Kaimganj</t>
  </si>
  <si>
    <t>Kaimori</t>
  </si>
  <si>
    <t>KairÄna</t>
  </si>
  <si>
    <t>Kaithal</t>
  </si>
  <si>
    <t>Kakching</t>
  </si>
  <si>
    <t>KÄkinÄda</t>
  </si>
  <si>
    <t>KÄkori</t>
  </si>
  <si>
    <t>KakrÄla</t>
  </si>
  <si>
    <t>KalakkÄdu</t>
  </si>
  <si>
    <t>Kalamb</t>
  </si>
  <si>
    <t>KalamnÅ«ri</t>
  </si>
  <si>
    <t>KalÄnaur</t>
  </si>
  <si>
    <t>KÄlÄnwÄli</t>
  </si>
  <si>
    <t>KÄlÄvad</t>
  </si>
  <si>
    <t>Kalghatgi</t>
  </si>
  <si>
    <t>KÄlimpong</t>
  </si>
  <si>
    <t>KÄliyÄganj</t>
  </si>
  <si>
    <t>KÄlka</t>
  </si>
  <si>
    <t>Kallakkurichchi</t>
  </si>
  <si>
    <t>Kallidaikurichchi</t>
  </si>
  <si>
    <t>Kalmeshwar</t>
  </si>
  <si>
    <t>KÄlna</t>
  </si>
  <si>
    <t>KÄlol</t>
  </si>
  <si>
    <t>Kalpetta</t>
  </si>
  <si>
    <t>KÄlpi</t>
  </si>
  <si>
    <t>Kalugumalai</t>
  </si>
  <si>
    <t>KalyÄn</t>
  </si>
  <si>
    <t>Kalyani</t>
  </si>
  <si>
    <t>KÄmÄkhyÄnagar</t>
  </si>
  <si>
    <t>Kamalganj</t>
  </si>
  <si>
    <t>KÄman</t>
  </si>
  <si>
    <t>KÄmÄreddi</t>
  </si>
  <si>
    <t>KÄmÄrhÄti</t>
  </si>
  <si>
    <t>Kampli</t>
  </si>
  <si>
    <t>KÄmthi</t>
  </si>
  <si>
    <t>Kanakapura</t>
  </si>
  <si>
    <t>KÄnchipuram</t>
  </si>
  <si>
    <t>KÄndhla</t>
  </si>
  <si>
    <t>KÄndi</t>
  </si>
  <si>
    <t>KÄndla</t>
  </si>
  <si>
    <t>KandukÅ«r</t>
  </si>
  <si>
    <t>Kangayam</t>
  </si>
  <si>
    <t>Kanigiri</t>
  </si>
  <si>
    <t>Kankauli</t>
  </si>
  <si>
    <t>KÄnke</t>
  </si>
  <si>
    <t>KÄnker</t>
  </si>
  <si>
    <t>Kannad</t>
  </si>
  <si>
    <t>KÄnnangÄd</t>
  </si>
  <si>
    <t>Kannauj</t>
  </si>
  <si>
    <t>KanniyÄkumÄri</t>
  </si>
  <si>
    <t>Kannod</t>
  </si>
  <si>
    <t>Kanpur</t>
  </si>
  <si>
    <t>KÄnt</t>
  </si>
  <si>
    <t>KantÄbÄnji</t>
  </si>
  <si>
    <t>KÄnth</t>
  </si>
  <si>
    <t>Kapadvanj</t>
  </si>
  <si>
    <t>KÄpren</t>
  </si>
  <si>
    <t>KapÅ«rthala</t>
  </si>
  <si>
    <t>KarÄd</t>
  </si>
  <si>
    <t>Pondicherry</t>
  </si>
  <si>
    <t>KÄraikÄl</t>
  </si>
  <si>
    <t>KÄraikkudi</t>
  </si>
  <si>
    <t>KÄramadai</t>
  </si>
  <si>
    <t>Karamsad</t>
  </si>
  <si>
    <t>KÄranja</t>
  </si>
  <si>
    <t>Karauli</t>
  </si>
  <si>
    <t>Kareli</t>
  </si>
  <si>
    <t>Karera</t>
  </si>
  <si>
    <t>Karhal</t>
  </si>
  <si>
    <t>KarÄ«mganj</t>
  </si>
  <si>
    <t>KarÄ«mnagar</t>
  </si>
  <si>
    <t>Karjat</t>
  </si>
  <si>
    <t>KÄrkala</t>
  </si>
  <si>
    <t>KarmÄla</t>
  </si>
  <si>
    <t>KarnÄl</t>
  </si>
  <si>
    <t>Karol BÄgh</t>
  </si>
  <si>
    <t>KÄrsiyÄng</t>
  </si>
  <si>
    <t>KartÄrpur</t>
  </si>
  <si>
    <t>Karur</t>
  </si>
  <si>
    <t>Karwar</t>
  </si>
  <si>
    <t>KÄsaragod</t>
  </si>
  <si>
    <t>KÄsganj</t>
  </si>
  <si>
    <t>Kashipur</t>
  </si>
  <si>
    <t>KasrÄwad</t>
  </si>
  <si>
    <t>Katangi</t>
  </si>
  <si>
    <t>Katghora</t>
  </si>
  <si>
    <t>KÄthor</t>
  </si>
  <si>
    <t>Kathua</t>
  </si>
  <si>
    <t>Katihar</t>
  </si>
  <si>
    <t>KÄtol</t>
  </si>
  <si>
    <t>KÄtoya</t>
  </si>
  <si>
    <t>KÄtpÄdi</t>
  </si>
  <si>
    <t>KÄtrÄs</t>
  </si>
  <si>
    <t>Kattanam</t>
  </si>
  <si>
    <t>KattivÄkkam</t>
  </si>
  <si>
    <t>KÄvali</t>
  </si>
  <si>
    <t>Kawardha</t>
  </si>
  <si>
    <t>Kayalpattinam</t>
  </si>
  <si>
    <t>KÄyankulam</t>
  </si>
  <si>
    <t>Kekri</t>
  </si>
  <si>
    <t>KemrÄ«</t>
  </si>
  <si>
    <t>Kenda</t>
  </si>
  <si>
    <t>KendrÄparha</t>
  </si>
  <si>
    <t>KerÅ«r</t>
  </si>
  <si>
    <t>Keshod</t>
  </si>
  <si>
    <t>Keshorai PÄtan</t>
  </si>
  <si>
    <t>Kesinga</t>
  </si>
  <si>
    <t>KhÄchrod</t>
  </si>
  <si>
    <t>Khada</t>
  </si>
  <si>
    <t>Khadki</t>
  </si>
  <si>
    <t>Khagaria</t>
  </si>
  <si>
    <t>Khagaul</t>
  </si>
  <si>
    <t>Khair</t>
  </si>
  <si>
    <t>KhairÄbÄd</t>
  </si>
  <si>
    <t>KhairÄgarh</t>
  </si>
  <si>
    <t>KhajurÄho</t>
  </si>
  <si>
    <t>KhalÄ«lÄbÄd</t>
  </si>
  <si>
    <t>Khamaria</t>
  </si>
  <si>
    <t>KhambhÄliya</t>
  </si>
  <si>
    <t>KhambhÄt</t>
  </si>
  <si>
    <t>KhÄmgaon</t>
  </si>
  <si>
    <t>Khammam</t>
  </si>
  <si>
    <t>KhÄnÄpur</t>
  </si>
  <si>
    <t>Khandela</t>
  </si>
  <si>
    <t>Khandwa</t>
  </si>
  <si>
    <t>Khanna</t>
  </si>
  <si>
    <t>KhÄpa</t>
  </si>
  <si>
    <t>Kharagpur</t>
  </si>
  <si>
    <t>Kharakvasla</t>
  </si>
  <si>
    <t>Kharar</t>
  </si>
  <si>
    <t>Khardah</t>
  </si>
  <si>
    <t>Khargone</t>
  </si>
  <si>
    <t>Kharkhauda</t>
  </si>
  <si>
    <t>Kharsia</t>
  </si>
  <si>
    <t>KhÄrupatia</t>
  </si>
  <si>
    <t>Khatauli</t>
  </si>
  <si>
    <t>KhÄtegaon</t>
  </si>
  <si>
    <t>KhatÄ«ma</t>
  </si>
  <si>
    <t>KhÄtra</t>
  </si>
  <si>
    <t>Kheda</t>
  </si>
  <si>
    <t>Khed Brahma</t>
  </si>
  <si>
    <t>Khekra</t>
  </si>
  <si>
    <t>KherÄlu</t>
  </si>
  <si>
    <t>Kheri</t>
  </si>
  <si>
    <t>Khetia</t>
  </si>
  <si>
    <t>Khetri</t>
  </si>
  <si>
    <t>Khilchipur</t>
  </si>
  <si>
    <t>KhirkiyÄn</t>
  </si>
  <si>
    <t>Khopoli</t>
  </si>
  <si>
    <t>Khowai</t>
  </si>
  <si>
    <t>KhuldÄbÄd</t>
  </si>
  <si>
    <t>Khunti</t>
  </si>
  <si>
    <t>Khurai</t>
  </si>
  <si>
    <t>Khurda</t>
  </si>
  <si>
    <t>Khurja</t>
  </si>
  <si>
    <t>KhÅ«tÄr</t>
  </si>
  <si>
    <t>Kichha</t>
  </si>
  <si>
    <t>Kinwat</t>
  </si>
  <si>
    <t>Kiraoli</t>
  </si>
  <si>
    <t>KÄ«ratpur</t>
  </si>
  <si>
    <t>Kishanganj</t>
  </si>
  <si>
    <t>Kishangarh</t>
  </si>
  <si>
    <t>KishtwÄr</t>
  </si>
  <si>
    <t>Kithor</t>
  </si>
  <si>
    <t>Kizhake ChÄlakudi</t>
  </si>
  <si>
    <t>KoÄth</t>
  </si>
  <si>
    <t>Koch BihÄr</t>
  </si>
  <si>
    <t>KodaikÄnÄl</t>
  </si>
  <si>
    <t>KodÄr</t>
  </si>
  <si>
    <t>KodarmÄ</t>
  </si>
  <si>
    <t>KodÄ«nar</t>
  </si>
  <si>
    <t>Kodoli</t>
  </si>
  <si>
    <t>KodungallÅ«r</t>
  </si>
  <si>
    <t>KoelwÄr</t>
  </si>
  <si>
    <t>Kohima</t>
  </si>
  <si>
    <t>Kokrajhar</t>
  </si>
  <si>
    <t>Colachel</t>
  </si>
  <si>
    <t>KolÄr</t>
  </si>
  <si>
    <t>KolÄras</t>
  </si>
  <si>
    <t>KolhÄpur</t>
  </si>
  <si>
    <t>KollegÄl</t>
  </si>
  <si>
    <t>Kolasib</t>
  </si>
  <si>
    <t>KonÄrka</t>
  </si>
  <si>
    <t>Konch</t>
  </si>
  <si>
    <t>Kondagaon</t>
  </si>
  <si>
    <t>Kondapalle</t>
  </si>
  <si>
    <t>Konnagar</t>
  </si>
  <si>
    <t>KonnÅ«r</t>
  </si>
  <si>
    <t>KopÄganj</t>
  </si>
  <si>
    <t>Kopargaon</t>
  </si>
  <si>
    <t>Koppal</t>
  </si>
  <si>
    <t>KorÄput</t>
  </si>
  <si>
    <t>Koratla</t>
  </si>
  <si>
    <t>Koregaon</t>
  </si>
  <si>
    <t>Korwai</t>
  </si>
  <si>
    <t>Kosamba</t>
  </si>
  <si>
    <t>Kosi</t>
  </si>
  <si>
    <t>Kosigi</t>
  </si>
  <si>
    <t>KotÄ</t>
  </si>
  <si>
    <t>Kota</t>
  </si>
  <si>
    <t>Kotagiri</t>
  </si>
  <si>
    <t>Kotamangalam</t>
  </si>
  <si>
    <t>KotapÄrh</t>
  </si>
  <si>
    <t>KotdwÄra</t>
  </si>
  <si>
    <t>Kotma</t>
  </si>
  <si>
    <t>Kotputli</t>
  </si>
  <si>
    <t>KottagÅ«dem</t>
  </si>
  <si>
    <t>Kottayam</t>
  </si>
  <si>
    <t>KottÅ«ru</t>
  </si>
  <si>
    <t>Kovilpatti</t>
  </si>
  <si>
    <t>KovÅ«r</t>
  </si>
  <si>
    <t>KovvÅ«r</t>
  </si>
  <si>
    <t>Koynanagar</t>
  </si>
  <si>
    <t>Kozhikode</t>
  </si>
  <si>
    <t>Krishnagiri</t>
  </si>
  <si>
    <t>Krishnanagar</t>
  </si>
  <si>
    <t>KrishnarÄjpet</t>
  </si>
  <si>
    <t>Kuchaiburi</t>
  </si>
  <si>
    <t>KuchÄman</t>
  </si>
  <si>
    <t>Kuchera</t>
  </si>
  <si>
    <t>Kudachi</t>
  </si>
  <si>
    <t>KÅ«dligi</t>
  </si>
  <si>
    <t>Kuju</t>
  </si>
  <si>
    <t>KÅ«katpalli</t>
  </si>
  <si>
    <t>Kukshi</t>
  </si>
  <si>
    <t>Kulgam</t>
  </si>
  <si>
    <t>Kulittalai</t>
  </si>
  <si>
    <t>KulpahÄr</t>
  </si>
  <si>
    <t>Kulti</t>
  </si>
  <si>
    <t>Kumbakonam</t>
  </si>
  <si>
    <t>KumbhrÄj</t>
  </si>
  <si>
    <t>KumhÄri</t>
  </si>
  <si>
    <t>KÅ«mher</t>
  </si>
  <si>
    <t>Kumta</t>
  </si>
  <si>
    <t>Kunda</t>
  </si>
  <si>
    <t>Kundarkhi</t>
  </si>
  <si>
    <t>Kundgol</t>
  </si>
  <si>
    <t>Kundla</t>
  </si>
  <si>
    <t>Kunigal</t>
  </si>
  <si>
    <t>Kunnamangalam</t>
  </si>
  <si>
    <t>Kunnamkulam</t>
  </si>
  <si>
    <t>Kuppam</t>
  </si>
  <si>
    <t>KurandvÄd</t>
  </si>
  <si>
    <t>KurduvÄdi</t>
  </si>
  <si>
    <t>KurinjippÄdi</t>
  </si>
  <si>
    <t>Kushtagi</t>
  </si>
  <si>
    <t>Kutiatodu</t>
  </si>
  <si>
    <t>KutiyÄna</t>
  </si>
  <si>
    <t>Kuttampuzha</t>
  </si>
  <si>
    <t>Koothanallur</t>
  </si>
  <si>
    <t>Kuzhithurai</t>
  </si>
  <si>
    <t>Lachhmangarh SÄ«kar</t>
  </si>
  <si>
    <t>LÄdnÅ«n</t>
  </si>
  <si>
    <t>LÄdwa</t>
  </si>
  <si>
    <t>LahÄr</t>
  </si>
  <si>
    <t>LÄharpur</t>
  </si>
  <si>
    <t>LÄkheri</t>
  </si>
  <si>
    <t>LakhÄ«mpur</t>
  </si>
  <si>
    <t>LakhnÄdon</t>
  </si>
  <si>
    <t>Lakhyabad</t>
  </si>
  <si>
    <t>Laksar</t>
  </si>
  <si>
    <t>Lakshmeshwar</t>
  </si>
  <si>
    <t>LÄlganj</t>
  </si>
  <si>
    <t>LÄlgola</t>
  </si>
  <si>
    <t>Lalgudi</t>
  </si>
  <si>
    <t>Lalitpur</t>
  </si>
  <si>
    <t>LÄlpur</t>
  </si>
  <si>
    <t>LÄlsot</t>
  </si>
  <si>
    <t>Lar</t>
  </si>
  <si>
    <t>LÄtehÄr</t>
  </si>
  <si>
    <t>LÄthi</t>
  </si>
  <si>
    <t>Latur</t>
  </si>
  <si>
    <t>LaungowÄl</t>
  </si>
  <si>
    <t>LÄwar KhÄs</t>
  </si>
  <si>
    <t>Leh</t>
  </si>
  <si>
    <t>Leteri</t>
  </si>
  <si>
    <t>Limbdi</t>
  </si>
  <si>
    <t>LingsugÅ«r</t>
  </si>
  <si>
    <t>LohÄrdaga</t>
  </si>
  <si>
    <t>LonÄr</t>
  </si>
  <si>
    <t>Lonavla</t>
  </si>
  <si>
    <t>Loni</t>
  </si>
  <si>
    <t>Losal</t>
  </si>
  <si>
    <t>Luckeesarai</t>
  </si>
  <si>
    <t>Lucknow</t>
  </si>
  <si>
    <t>LudhiÄna</t>
  </si>
  <si>
    <t>LÅ«nÄvÄda</t>
  </si>
  <si>
    <t>Lunglei</t>
  </si>
  <si>
    <t>MÄcherla</t>
  </si>
  <si>
    <t>MÄchhÄ«wÄra</t>
  </si>
  <si>
    <t>MachhlÄ«shahr</t>
  </si>
  <si>
    <t>MachilÄ«patnam</t>
  </si>
  <si>
    <t>Madanapalle</t>
  </si>
  <si>
    <t>MaddÅ«r</t>
  </si>
  <si>
    <t>Madgaon</t>
  </si>
  <si>
    <t>Madhipura</t>
  </si>
  <si>
    <t>Madhubani</t>
  </si>
  <si>
    <t>Maddagiri</t>
  </si>
  <si>
    <t>Madhupur</t>
  </si>
  <si>
    <t>Madhyamgram</t>
  </si>
  <si>
    <t>Madikeri</t>
  </si>
  <si>
    <t>Chennai</t>
  </si>
  <si>
    <t>Madukkarai</t>
  </si>
  <si>
    <t>MadukkÅ«r</t>
  </si>
  <si>
    <t>Madurai</t>
  </si>
  <si>
    <t>MadurÄntakam</t>
  </si>
  <si>
    <t>MÄgadi</t>
  </si>
  <si>
    <t>Maghar</t>
  </si>
  <si>
    <t>MahÄd</t>
  </si>
  <si>
    <t>MahÄlingpur</t>
  </si>
  <si>
    <t>Maham</t>
  </si>
  <si>
    <t>MahÄrÄjgani</t>
  </si>
  <si>
    <t>MahÄrÄganj</t>
  </si>
  <si>
    <t>MahÄsamund</t>
  </si>
  <si>
    <t>MahbÅ«bÄbÄd</t>
  </si>
  <si>
    <t>MahbÅ«bnagar</t>
  </si>
  <si>
    <t>MahÄ“</t>
  </si>
  <si>
    <t>MahemdÄvÄd</t>
  </si>
  <si>
    <t>Mahendragarh</t>
  </si>
  <si>
    <t>Maheshwar</t>
  </si>
  <si>
    <t>MahgawÄn</t>
  </si>
  <si>
    <t>MahÄ«shÄdal</t>
  </si>
  <si>
    <t>MahmudÄbÄd</t>
  </si>
  <si>
    <t>MahobÄ</t>
  </si>
  <si>
    <t>Maholi</t>
  </si>
  <si>
    <t>Mahudha</t>
  </si>
  <si>
    <t>Maihar</t>
  </si>
  <si>
    <t>MainÄguri</t>
  </si>
  <si>
    <t>Mainpuri</t>
  </si>
  <si>
    <t>Mairwa</t>
  </si>
  <si>
    <t>MakrÄna</t>
  </si>
  <si>
    <t>Maksi</t>
  </si>
  <si>
    <t>MÄkum</t>
  </si>
  <si>
    <t>Malappuram</t>
  </si>
  <si>
    <t>Malaut</t>
  </si>
  <si>
    <t>Malavalli</t>
  </si>
  <si>
    <t>MÄlegaon</t>
  </si>
  <si>
    <t>MÄler Kotla</t>
  </si>
  <si>
    <t>MalÄ«hÄbÄd</t>
  </si>
  <si>
    <t>Malakanagiri</t>
  </si>
  <si>
    <t>MalkÄpur</t>
  </si>
  <si>
    <t>Mallasamudram</t>
  </si>
  <si>
    <t>Malpe</t>
  </si>
  <si>
    <t>MÄlpura</t>
  </si>
  <si>
    <t>MÄlÅ«r</t>
  </si>
  <si>
    <t>MÄlvan</t>
  </si>
  <si>
    <t>Manali</t>
  </si>
  <si>
    <t>Manamadurai</t>
  </si>
  <si>
    <t>Manapparai</t>
  </si>
  <si>
    <t>ManÄsa</t>
  </si>
  <si>
    <t>MÄnÄvadar</t>
  </si>
  <si>
    <t>ManÄwar</t>
  </si>
  <si>
    <t>MancherÄl</t>
  </si>
  <si>
    <t>MÄndal</t>
  </si>
  <si>
    <t>MÄndalgarh</t>
  </si>
  <si>
    <t>Mandapam</t>
  </si>
  <si>
    <t>Mandapeta</t>
  </si>
  <si>
    <t>MandÄwar</t>
  </si>
  <si>
    <t>Mandi</t>
  </si>
  <si>
    <t>MandlÄ</t>
  </si>
  <si>
    <t>Mandsaur</t>
  </si>
  <si>
    <t>MÄndu</t>
  </si>
  <si>
    <t>MÄndvi</t>
  </si>
  <si>
    <t>Mandya</t>
  </si>
  <si>
    <t>Maner</t>
  </si>
  <si>
    <t>Mangalagiri</t>
  </si>
  <si>
    <t>Mangaldai</t>
  </si>
  <si>
    <t>Mangalore</t>
  </si>
  <si>
    <t>Manglaur</t>
  </si>
  <si>
    <t>MÄngrol</t>
  </si>
  <si>
    <t>MangrÅ«l PÄ«r</t>
  </si>
  <si>
    <t>Maniar</t>
  </si>
  <si>
    <t>ManihÄri</t>
  </si>
  <si>
    <t>Manjeri</t>
  </si>
  <si>
    <t>Manjhanpur</t>
  </si>
  <si>
    <t>MÄjalgaon</t>
  </si>
  <si>
    <t>Meghalaya</t>
  </si>
  <si>
    <t>MankÄchar</t>
  </si>
  <si>
    <t>ManmÄd</t>
  </si>
  <si>
    <t>MannÄrakkÄt</t>
  </si>
  <si>
    <t>Mannargudi</t>
  </si>
  <si>
    <t>Manoharpur</t>
  </si>
  <si>
    <t>MÄnsa</t>
  </si>
  <si>
    <t>Manthani</t>
  </si>
  <si>
    <t>MÄnvi</t>
  </si>
  <si>
    <t>MÄnwat</t>
  </si>
  <si>
    <t>MÄpuca</t>
  </si>
  <si>
    <t>MÄrahra</t>
  </si>
  <si>
    <t>Marakkanam</t>
  </si>
  <si>
    <t>Margherita</t>
  </si>
  <si>
    <t>Marhaura</t>
  </si>
  <si>
    <t>MariÄhu</t>
  </si>
  <si>
    <t>MariÄni</t>
  </si>
  <si>
    <t>MÄrkÄpur</t>
  </si>
  <si>
    <t>Marmagao</t>
  </si>
  <si>
    <t>Masaurhi Buzurg</t>
  </si>
  <si>
    <t>MÄtÄbhÄnga</t>
  </si>
  <si>
    <t>Mathura</t>
  </si>
  <si>
    <t>MattanÅ«r</t>
  </si>
  <si>
    <t>Mau</t>
  </si>
  <si>
    <t>Mau Aimma</t>
  </si>
  <si>
    <t>Maudaha</t>
  </si>
  <si>
    <t>Mauganj</t>
  </si>
  <si>
    <t>Maur</t>
  </si>
  <si>
    <t>MÄvelikara</t>
  </si>
  <si>
    <t>Mavoor</t>
  </si>
  <si>
    <t>MawÄna</t>
  </si>
  <si>
    <t>MayÄng ImphÄl</t>
  </si>
  <si>
    <t>Mayiladuthurai</t>
  </si>
  <si>
    <t>Medak</t>
  </si>
  <si>
    <t>MedinÄ«pur</t>
  </si>
  <si>
    <t>Meerut</t>
  </si>
  <si>
    <t>Mehekar</t>
  </si>
  <si>
    <t>MehndÄwal</t>
  </si>
  <si>
    <t>Melur</t>
  </si>
  <si>
    <t>MemÄri</t>
  </si>
  <si>
    <t>Mendarda</t>
  </si>
  <si>
    <t>Merta</t>
  </si>
  <si>
    <t>Mettupalayam</t>
  </si>
  <si>
    <t>Mettur</t>
  </si>
  <si>
    <t>MhÄsvÄd</t>
  </si>
  <si>
    <t>Mihona</t>
  </si>
  <si>
    <t>Milak</t>
  </si>
  <si>
    <t>MÄ«njÅ«r</t>
  </si>
  <si>
    <t>MÄ«rÄnpur</t>
  </si>
  <si>
    <t>MÄ«rÄnpur Katra</t>
  </si>
  <si>
    <t>MÄ«rganj</t>
  </si>
  <si>
    <t>MiriÄlgÅ«da</t>
  </si>
  <si>
    <t>MirzÄpur</t>
  </si>
  <si>
    <t>Misrikh</t>
  </si>
  <si>
    <t>ModÄsa</t>
  </si>
  <si>
    <t>Moga</t>
  </si>
  <si>
    <t>MoirÄng</t>
  </si>
  <si>
    <t>Mokameh</t>
  </si>
  <si>
    <t>MokokchÅ«ng</t>
  </si>
  <si>
    <t>MorÄdÄbÄd</t>
  </si>
  <si>
    <t>Moram</t>
  </si>
  <si>
    <t>MorÄr</t>
  </si>
  <si>
    <t>Morbi</t>
  </si>
  <si>
    <t>Morena</t>
  </si>
  <si>
    <t>Morsi</t>
  </si>
  <si>
    <t>Morwa</t>
  </si>
  <si>
    <t>MothÄ«hÄri</t>
  </si>
  <si>
    <t>MubÄrakpur</t>
  </si>
  <si>
    <t>MÅ«dbidri</t>
  </si>
  <si>
    <t>MuddebihÄl</t>
  </si>
  <si>
    <t>Mudgal</t>
  </si>
  <si>
    <t>Mudhol</t>
  </si>
  <si>
    <t>Mudkhed</t>
  </si>
  <si>
    <t>Mughal SarÄi</t>
  </si>
  <si>
    <t>MuhammadÄbÄd</t>
  </si>
  <si>
    <t>MukeriÄn</t>
  </si>
  <si>
    <t>Mukher</t>
  </si>
  <si>
    <t>Muktsar</t>
  </si>
  <si>
    <t>MÅ«l</t>
  </si>
  <si>
    <t>Muluppilagadu</t>
  </si>
  <si>
    <t>MulbÄgal</t>
  </si>
  <si>
    <t>Mulgund</t>
  </si>
  <si>
    <t>MÅ«lki</t>
  </si>
  <si>
    <t>Multai</t>
  </si>
  <si>
    <t>Mundargi</t>
  </si>
  <si>
    <t>Mundgod</t>
  </si>
  <si>
    <t>Mundra</t>
  </si>
  <si>
    <t>MÅ«ndwa</t>
  </si>
  <si>
    <t>Mungaoli</t>
  </si>
  <si>
    <t>Mungeli</t>
  </si>
  <si>
    <t>Monghyr</t>
  </si>
  <si>
    <t>Munnar</t>
  </si>
  <si>
    <t>MurÄdnagar</t>
  </si>
  <si>
    <t>MurbÄd</t>
  </si>
  <si>
    <t>Morinda</t>
  </si>
  <si>
    <t>MurlÄ«ganj</t>
  </si>
  <si>
    <t>MurshidÄbÄd</t>
  </si>
  <si>
    <t>MurtajÄpur</t>
  </si>
  <si>
    <t>MurwÄra</t>
  </si>
  <si>
    <t>MushÄbani</t>
  </si>
  <si>
    <t>Musiri</t>
  </si>
  <si>
    <t>Mussoorie</t>
  </si>
  <si>
    <t>Muttupet</t>
  </si>
  <si>
    <t>MÅ«vattupula</t>
  </si>
  <si>
    <t>Muzaffarnagar</t>
  </si>
  <si>
    <t>Muzaffarpur</t>
  </si>
  <si>
    <t>Mysore</t>
  </si>
  <si>
    <t>NÄbha</t>
  </si>
  <si>
    <t>NabÄ«nagar</t>
  </si>
  <si>
    <t>NÄdÄpuram</t>
  </si>
  <si>
    <t>NÄdbai</t>
  </si>
  <si>
    <t>NadiÄd</t>
  </si>
  <si>
    <t>NaduvannÅ«r</t>
  </si>
  <si>
    <t>NÄgamangala</t>
  </si>
  <si>
    <t>NÄgappattinam</t>
  </si>
  <si>
    <t>Nagar</t>
  </si>
  <si>
    <t>Nagari</t>
  </si>
  <si>
    <t>NÄgar KarnÅ«l</t>
  </si>
  <si>
    <t>NÄgaur</t>
  </si>
  <si>
    <t>Nagda</t>
  </si>
  <si>
    <t>NÄgercoil</t>
  </si>
  <si>
    <t>NagÄ«na</t>
  </si>
  <si>
    <t>NÄgod</t>
  </si>
  <si>
    <t>Nagpur</t>
  </si>
  <si>
    <t>NÄhan</t>
  </si>
  <si>
    <t>Nahorkatiya</t>
  </si>
  <si>
    <t>NaihÄti</t>
  </si>
  <si>
    <t>Naini TÄl</t>
  </si>
  <si>
    <t>Nainpur</t>
  </si>
  <si>
    <t>Nainwa</t>
  </si>
  <si>
    <t>NajÄ«bÄbÄd</t>
  </si>
  <si>
    <t>Nakodar</t>
  </si>
  <si>
    <t>NaksalbÄri</t>
  </si>
  <si>
    <t>NakÅ«r</t>
  </si>
  <si>
    <t>Naldurg</t>
  </si>
  <si>
    <t>Nalgonda</t>
  </si>
  <si>
    <t>NalhÄti</t>
  </si>
  <si>
    <t>NÄmagiripettai</t>
  </si>
  <si>
    <t>NÄmakkal</t>
  </si>
  <si>
    <t>NambiyÅ«r</t>
  </si>
  <si>
    <t>NÄmrup</t>
  </si>
  <si>
    <t>Nanauta</t>
  </si>
  <si>
    <t>Nanded</t>
  </si>
  <si>
    <t>NÄndgaon</t>
  </si>
  <si>
    <t>NandigÄma</t>
  </si>
  <si>
    <t>NandikotkÅ«r</t>
  </si>
  <si>
    <t>NÄndÅ«ra Buzurg</t>
  </si>
  <si>
    <t>Nandurbar</t>
  </si>
  <si>
    <t>NandyÄl</t>
  </si>
  <si>
    <t>NÄngal Township</t>
  </si>
  <si>
    <t>NÄngloi JÄt</t>
  </si>
  <si>
    <t>NanjangÅ«d</t>
  </si>
  <si>
    <t>NÄnpÄra</t>
  </si>
  <si>
    <t>NapÄsar</t>
  </si>
  <si>
    <t>Naraina</t>
  </si>
  <si>
    <t>Naraini</t>
  </si>
  <si>
    <t>Narasannapeta</t>
  </si>
  <si>
    <t>Narasapur</t>
  </si>
  <si>
    <t>Narasaraopet</t>
  </si>
  <si>
    <t>Narauli</t>
  </si>
  <si>
    <t>Naraura</t>
  </si>
  <si>
    <t>NÄravÄrikuppam</t>
  </si>
  <si>
    <t>NarÄyangarh</t>
  </si>
  <si>
    <t>NÄrÄyanpet</t>
  </si>
  <si>
    <t>Naregal</t>
  </si>
  <si>
    <t>Nargund</t>
  </si>
  <si>
    <t>NÄrnaul</t>
  </si>
  <si>
    <t>NÄrnaund</t>
  </si>
  <si>
    <t>Narsimhapur</t>
  </si>
  <si>
    <t>Narsinghgarh</t>
  </si>
  <si>
    <t>NarsÄ«patnam</t>
  </si>
  <si>
    <t>NarwÄna</t>
  </si>
  <si>
    <t>Narwar</t>
  </si>
  <si>
    <t>Nashik</t>
  </si>
  <si>
    <t>NÄspur</t>
  </si>
  <si>
    <t>NÄsriganj</t>
  </si>
  <si>
    <t>NasrullÄhganj</t>
  </si>
  <si>
    <t>NÄthdwÄra</t>
  </si>
  <si>
    <t>Nattam</t>
  </si>
  <si>
    <t>Naugachhia</t>
  </si>
  <si>
    <t>Nautanwa</t>
  </si>
  <si>
    <t>NavadwÄ«p</t>
  </si>
  <si>
    <t>Navalgund</t>
  </si>
  <si>
    <t>NÄwa</t>
  </si>
  <si>
    <t>NawÄbganj</t>
  </si>
  <si>
    <t>NawÄda</t>
  </si>
  <si>
    <t>Niwai</t>
  </si>
  <si>
    <t>Nawalgarh</t>
  </si>
  <si>
    <t>NawÄshahr</t>
  </si>
  <si>
    <t>NayÄgarh</t>
  </si>
  <si>
    <t>NÄyudupeta</t>
  </si>
  <si>
    <t>NedumangÄd</t>
  </si>
  <si>
    <t>Nelamangala</t>
  </si>
  <si>
    <t>Nellikkuppam</t>
  </si>
  <si>
    <t>Nellore</t>
  </si>
  <si>
    <t>NepÄnagar</t>
  </si>
  <si>
    <t>Neral</t>
  </si>
  <si>
    <t>NeyyÄttinkara</t>
  </si>
  <si>
    <t>Nichlaul</t>
  </si>
  <si>
    <t>Nidadavole</t>
  </si>
  <si>
    <t>Nihtaur</t>
  </si>
  <si>
    <t>NÄ«lgiri</t>
  </si>
  <si>
    <t>Nilakottai</t>
  </si>
  <si>
    <t>Nilanga</t>
  </si>
  <si>
    <t>NÄ«lÄ“shwar</t>
  </si>
  <si>
    <t>NÄ«lokheri</t>
  </si>
  <si>
    <t>NÄ«mÄj</t>
  </si>
  <si>
    <t>NimÄparha</t>
  </si>
  <si>
    <t>NÄ«mbÄhera</t>
  </si>
  <si>
    <t>Neem ka Thana</t>
  </si>
  <si>
    <t>NipÄni</t>
  </si>
  <si>
    <t>Nirmal</t>
  </si>
  <si>
    <t>NirmÄli</t>
  </si>
  <si>
    <t>NizÄmÄbÄd</t>
  </si>
  <si>
    <t>NoÄmundi</t>
  </si>
  <si>
    <t>Nohar</t>
  </si>
  <si>
    <t>Nokha</t>
  </si>
  <si>
    <t>Nongstoin</t>
  </si>
  <si>
    <t>North GuwÄhÄti</t>
  </si>
  <si>
    <t>North Lakhimpur</t>
  </si>
  <si>
    <t>Nowrangapur</t>
  </si>
  <si>
    <t>NÅ«rpur</t>
  </si>
  <si>
    <t>NÅ«zvÄ«d</t>
  </si>
  <si>
    <t>Obra</t>
  </si>
  <si>
    <t>Ozar</t>
  </si>
  <si>
    <t>Ongole</t>
  </si>
  <si>
    <t>Orai</t>
  </si>
  <si>
    <t>Osmanabad</t>
  </si>
  <si>
    <t>OttappÄlam</t>
  </si>
  <si>
    <t>PÄchora</t>
  </si>
  <si>
    <t>Pachperwa</t>
  </si>
  <si>
    <t>Padam</t>
  </si>
  <si>
    <t>Padampur</t>
  </si>
  <si>
    <t>PadmanÄbhapuram</t>
  </si>
  <si>
    <t>Padra</t>
  </si>
  <si>
    <t>Padrauna</t>
  </si>
  <si>
    <t>PahÄsu</t>
  </si>
  <si>
    <t>Paithan</t>
  </si>
  <si>
    <t>PÄkÄla</t>
  </si>
  <si>
    <t>PÄkaur</t>
  </si>
  <si>
    <t>PÄlakkodu</t>
  </si>
  <si>
    <t>PÄlakollu</t>
  </si>
  <si>
    <t>PÄlanpur</t>
  </si>
  <si>
    <t>PalÄsa</t>
  </si>
  <si>
    <t>Palera</t>
  </si>
  <si>
    <t>PÄlghar</t>
  </si>
  <si>
    <t>Palakkad</t>
  </si>
  <si>
    <t>PÄli</t>
  </si>
  <si>
    <t>PaliÄ KalÄn</t>
  </si>
  <si>
    <t>PÄlitÄna</t>
  </si>
  <si>
    <t>PÄlkonda</t>
  </si>
  <si>
    <t>Palladam</t>
  </si>
  <si>
    <t>Pallappatti</t>
  </si>
  <si>
    <t>PallÄvaram</t>
  </si>
  <si>
    <t>Pallikondai</t>
  </si>
  <si>
    <t>Pallippatti</t>
  </si>
  <si>
    <t>Palmaner</t>
  </si>
  <si>
    <t>Palani</t>
  </si>
  <si>
    <t>PÄloncha</t>
  </si>
  <si>
    <t>Palwal</t>
  </si>
  <si>
    <t>PanÄgar</t>
  </si>
  <si>
    <t>Panaji</t>
  </si>
  <si>
    <t>French Rocks</t>
  </si>
  <si>
    <t>Pandharpur</t>
  </si>
  <si>
    <t>PÄndhurnÄ</t>
  </si>
  <si>
    <t>Pandua</t>
  </si>
  <si>
    <t>PÄnihÄti</t>
  </si>
  <si>
    <t>PÄnÄ«pat</t>
  </si>
  <si>
    <t>Panmana</t>
  </si>
  <si>
    <t>Panna</t>
  </si>
  <si>
    <t>Panruti</t>
  </si>
  <si>
    <t>Panvel</t>
  </si>
  <si>
    <t>PÄonta SÄhib</t>
  </si>
  <si>
    <t>Papanasam</t>
  </si>
  <si>
    <t>PÄppinisshÄ“ri</t>
  </si>
  <si>
    <t>ParÄdÄ«p Garh</t>
  </si>
  <si>
    <t>Paramagudi</t>
  </si>
  <si>
    <t>ParÄsia</t>
  </si>
  <si>
    <t>ParavÅ«r</t>
  </si>
  <si>
    <t>Parbhani</t>
  </si>
  <si>
    <t>PÄrdi</t>
  </si>
  <si>
    <t>ParÄ«chhatgarh</t>
  </si>
  <si>
    <t>PariyÄpuram</t>
  </si>
  <si>
    <t>ParlÄkimidi</t>
  </si>
  <si>
    <t>Parli VaijnÄth</t>
  </si>
  <si>
    <t>Parola</t>
  </si>
  <si>
    <t>PartÅ«r</t>
  </si>
  <si>
    <t>PÄrvatipuram</t>
  </si>
  <si>
    <t>Parvatsar</t>
  </si>
  <si>
    <t>PasÄn</t>
  </si>
  <si>
    <t>PÄsighÄt</t>
  </si>
  <si>
    <t>PatÄmundai</t>
  </si>
  <si>
    <t>Patancheru</t>
  </si>
  <si>
    <t>Pataudi</t>
  </si>
  <si>
    <t>Pathalgaon</t>
  </si>
  <si>
    <t>PathanÄmthitta</t>
  </si>
  <si>
    <t>PathÄnkot</t>
  </si>
  <si>
    <t>PÄthardi</t>
  </si>
  <si>
    <t>PÄthardih</t>
  </si>
  <si>
    <t>Patharia</t>
  </si>
  <si>
    <t>PÄthri</t>
  </si>
  <si>
    <t>PatiÄla</t>
  </si>
  <si>
    <t>Patna</t>
  </si>
  <si>
    <t>PatnÄgarh</t>
  </si>
  <si>
    <t>Patti</t>
  </si>
  <si>
    <t>Pattukkottai</t>
  </si>
  <si>
    <t>PÄtÅ«r</t>
  </si>
  <si>
    <t>Pawni</t>
  </si>
  <si>
    <t>Pauri</t>
  </si>
  <si>
    <t>PÄvugada</t>
  </si>
  <si>
    <t>PawÄyan</t>
  </si>
  <si>
    <t>PayyannÅ«r</t>
  </si>
  <si>
    <t>Pedana</t>
  </si>
  <si>
    <t>Peddapalli</t>
  </si>
  <si>
    <t>PeddÄpuram</t>
  </si>
  <si>
    <t>Pehowa</t>
  </si>
  <si>
    <t>Pen</t>
  </si>
  <si>
    <t>PennÄdam</t>
  </si>
  <si>
    <t>PennÄgaram</t>
  </si>
  <si>
    <t>Penugonda</t>
  </si>
  <si>
    <t>Penukonda</t>
  </si>
  <si>
    <t>Perambalur</t>
  </si>
  <si>
    <t>PeranÄmpattu</t>
  </si>
  <si>
    <t>Peravurani</t>
  </si>
  <si>
    <t>Periyakulam</t>
  </si>
  <si>
    <t>Periyanayakkanpalaiyam</t>
  </si>
  <si>
    <t>PerumpÄvÅ«r</t>
  </si>
  <si>
    <t>Perundurai</t>
  </si>
  <si>
    <t>PetlÄd</t>
  </si>
  <si>
    <t>PhagwÄra</t>
  </si>
  <si>
    <t>Phalauda</t>
  </si>
  <si>
    <t>Phalodi</t>
  </si>
  <si>
    <t>Phaltan</t>
  </si>
  <si>
    <t>PhaphÅ«nd</t>
  </si>
  <si>
    <t>Phek</t>
  </si>
  <si>
    <t>Phillaur</t>
  </si>
  <si>
    <t>Phirangipuram</t>
  </si>
  <si>
    <t>PhulabÄni</t>
  </si>
  <si>
    <t>Phulera</t>
  </si>
  <si>
    <t>Phulpur</t>
  </si>
  <si>
    <t>PihÄnÄ«</t>
  </si>
  <si>
    <t>PilÄni</t>
  </si>
  <si>
    <t>Pilibangan</t>
  </si>
  <si>
    <t>PÄ«libhÄ«t</t>
  </si>
  <si>
    <t>Pilkhua</t>
  </si>
  <si>
    <t>Pimpri</t>
  </si>
  <si>
    <t>PinÄhat</t>
  </si>
  <si>
    <t>PindwÄra</t>
  </si>
  <si>
    <t>Pinjaur</t>
  </si>
  <si>
    <t>PÄ«pÄr</t>
  </si>
  <si>
    <t>Pipili</t>
  </si>
  <si>
    <t>Pipraich</t>
  </si>
  <si>
    <t>PÄ«pri</t>
  </si>
  <si>
    <t>Piravam</t>
  </si>
  <si>
    <t>PiriyÄpatna</t>
  </si>
  <si>
    <t>Piro</t>
  </si>
  <si>
    <t>PithÄpuram</t>
  </si>
  <si>
    <t>PithorÄgarh</t>
  </si>
  <si>
    <t>Pokaran</t>
  </si>
  <si>
    <t>Polasara</t>
  </si>
  <si>
    <t>Polavaram</t>
  </si>
  <si>
    <t>Pollachi</t>
  </si>
  <si>
    <t>PolÅ«r</t>
  </si>
  <si>
    <t>Ponda</t>
  </si>
  <si>
    <t>Puducherry</t>
  </si>
  <si>
    <t>PonnÄni</t>
  </si>
  <si>
    <t>Ponneri</t>
  </si>
  <si>
    <t>PonnÅ«ru</t>
  </si>
  <si>
    <t>Poonamalle</t>
  </si>
  <si>
    <t>Porbandar</t>
  </si>
  <si>
    <t>Porsa</t>
  </si>
  <si>
    <t>Andaman and Nicobar Islands</t>
  </si>
  <si>
    <t>Port Blair</t>
  </si>
  <si>
    <t>PratÄpgarh</t>
  </si>
  <si>
    <t>ProddatÅ«r</t>
  </si>
  <si>
    <t>Pudukkottai</t>
  </si>
  <si>
    <t>PukhrÄyÄn</t>
  </si>
  <si>
    <t>Pulgaon</t>
  </si>
  <si>
    <t>Pulivendla</t>
  </si>
  <si>
    <t>Puliyangudi</t>
  </si>
  <si>
    <t>Pulwama</t>
  </si>
  <si>
    <t>PÅ«nÄhÄna</t>
  </si>
  <si>
    <t>PunalÅ«r</t>
  </si>
  <si>
    <t>PunÄsa</t>
  </si>
  <si>
    <t>PÅ«ndri</t>
  </si>
  <si>
    <t>Pune</t>
  </si>
  <si>
    <t>PunganÅ«ru</t>
  </si>
  <si>
    <t>Punjai Puliyampatti</t>
  </si>
  <si>
    <t>Pupri</t>
  </si>
  <si>
    <t>PÅ«ranpur</t>
  </si>
  <si>
    <t>Puri</t>
  </si>
  <si>
    <t>PÅ«rna</t>
  </si>
  <si>
    <t>Purnia</t>
  </si>
  <si>
    <t>Puruliya</t>
  </si>
  <si>
    <t>PurwÄ</t>
  </si>
  <si>
    <t>Pusad</t>
  </si>
  <si>
    <t>Pushkar</t>
  </si>
  <si>
    <t>PuttÅ«r</t>
  </si>
  <si>
    <t>QÄdiÄn</t>
  </si>
  <si>
    <t>Kasba</t>
  </si>
  <si>
    <t>Kollam</t>
  </si>
  <si>
    <t>Rabkavi</t>
  </si>
  <si>
    <t>RÄdhanpur</t>
  </si>
  <si>
    <t>Raebareli</t>
  </si>
  <si>
    <t>Rafiganj</t>
  </si>
  <si>
    <t>RÄghogarh</t>
  </si>
  <si>
    <t>Raghunathpur</t>
  </si>
  <si>
    <t>RÄhatgarh</t>
  </si>
  <si>
    <t>Rahimatpur</t>
  </si>
  <si>
    <t>RÄhuri</t>
  </si>
  <si>
    <t>RÄichÅ«r</t>
  </si>
  <si>
    <t>RÄiganj</t>
  </si>
  <si>
    <t>Raigarh</t>
  </si>
  <si>
    <t>RÄikot</t>
  </si>
  <si>
    <t>Raipur</t>
  </si>
  <si>
    <t>RÄipur</t>
  </si>
  <si>
    <t>Raisen</t>
  </si>
  <si>
    <t>RÄisinghnagar</t>
  </si>
  <si>
    <t>RÄjahmundry</t>
  </si>
  <si>
    <t>RÄjÄkhera</t>
  </si>
  <si>
    <t>RÄjaldesar</t>
  </si>
  <si>
    <t>RÄjampet</t>
  </si>
  <si>
    <t>Rajapalaiyam</t>
  </si>
  <si>
    <t>Rajaori</t>
  </si>
  <si>
    <t>RÄjgarh</t>
  </si>
  <si>
    <t>RÄjgÄ«r</t>
  </si>
  <si>
    <t>RÄjgurunagar</t>
  </si>
  <si>
    <t>RÄjkot</t>
  </si>
  <si>
    <t>RÄjmahal</t>
  </si>
  <si>
    <t>RÄj-NÄndgaon</t>
  </si>
  <si>
    <t>RÄjpÄ«pla</t>
  </si>
  <si>
    <t>Rajpur</t>
  </si>
  <si>
    <t>RÄjpura</t>
  </si>
  <si>
    <t>RÄjsamand</t>
  </si>
  <si>
    <t>RÄjula</t>
  </si>
  <si>
    <t>RÄjÅ«ra</t>
  </si>
  <si>
    <t>RÄmachandrapuram</t>
  </si>
  <si>
    <t>RÄmanagaram</t>
  </si>
  <si>
    <t>Ramanathapuram</t>
  </si>
  <si>
    <t>RÄmÄpuram</t>
  </si>
  <si>
    <t>Rameswaram</t>
  </si>
  <si>
    <t>RÄmganj Mandi</t>
  </si>
  <si>
    <t>RÄmgarh</t>
  </si>
  <si>
    <t>RÄmgundam</t>
  </si>
  <si>
    <t>RÄmjÄ«banpur</t>
  </si>
  <si>
    <t>RÄmnagar</t>
  </si>
  <si>
    <t>RÄmpur</t>
  </si>
  <si>
    <t>RÄmpura</t>
  </si>
  <si>
    <t>Rampur Hat</t>
  </si>
  <si>
    <t>RÄmtek</t>
  </si>
  <si>
    <t>RÄnÄghÄt</t>
  </si>
  <si>
    <t>RÄnÄvÄv</t>
  </si>
  <si>
    <t>Ranchi</t>
  </si>
  <si>
    <t>RangÄpÄra</t>
  </si>
  <si>
    <t>Rangia</t>
  </si>
  <si>
    <t>RÄnia</t>
  </si>
  <si>
    <t>RÄnÄ«bennur</t>
  </si>
  <si>
    <t>RÄnÄ«ganj</t>
  </si>
  <si>
    <t>RÄnikhet</t>
  </si>
  <si>
    <t>RÄpar</t>
  </si>
  <si>
    <t>Rasipuram</t>
  </si>
  <si>
    <t>RasrÄ</t>
  </si>
  <si>
    <t>Ratangarh</t>
  </si>
  <si>
    <t>Ratanpur</t>
  </si>
  <si>
    <t>RÄth</t>
  </si>
  <si>
    <t>Ratia</t>
  </si>
  <si>
    <t>RatlÄm</t>
  </si>
  <si>
    <t>Ratnagiri</t>
  </si>
  <si>
    <t>RÄver</t>
  </si>
  <si>
    <t>RÄwatbhÄta</t>
  </si>
  <si>
    <t>RÄwatsÄr</t>
  </si>
  <si>
    <t>Raxaul</t>
  </si>
  <si>
    <t>RÄya</t>
  </si>
  <si>
    <t>RÄyachoti</t>
  </si>
  <si>
    <t>RÄyadrug</t>
  </si>
  <si>
    <t>RÄybÄg</t>
  </si>
  <si>
    <t>RÄzÄm</t>
  </si>
  <si>
    <t>Rehli</t>
  </si>
  <si>
    <t>Remuna</t>
  </si>
  <si>
    <t>Renigunta</t>
  </si>
  <si>
    <t>RenukÅ«t</t>
  </si>
  <si>
    <t>Reoti</t>
  </si>
  <si>
    <t>Repalle</t>
  </si>
  <si>
    <t>Revelganj</t>
  </si>
  <si>
    <t>Rewa</t>
  </si>
  <si>
    <t>RewÄri</t>
  </si>
  <si>
    <t>Richha</t>
  </si>
  <si>
    <t>RÄ«ngas</t>
  </si>
  <si>
    <t>RishÄ«kesh</t>
  </si>
  <si>
    <t>Rishra</t>
  </si>
  <si>
    <t>Risod</t>
  </si>
  <si>
    <t>Robertsganj</t>
  </si>
  <si>
    <t>Robertsonpet</t>
  </si>
  <si>
    <t>Roha</t>
  </si>
  <si>
    <t>Rohtak</t>
  </si>
  <si>
    <t>Ron</t>
  </si>
  <si>
    <t>Roorkee</t>
  </si>
  <si>
    <t>RÅ«darpur</t>
  </si>
  <si>
    <t>Ropar</t>
  </si>
  <si>
    <t>Rura</t>
  </si>
  <si>
    <t>Rusera</t>
  </si>
  <si>
    <t>Sabalgarh</t>
  </si>
  <si>
    <t>SadÄbÄd</t>
  </si>
  <si>
    <t>Sadalgi</t>
  </si>
  <si>
    <t>SadÄseopet</t>
  </si>
  <si>
    <t>SÄdri</t>
  </si>
  <si>
    <t>Safidon</t>
  </si>
  <si>
    <t>SafÄ«pur</t>
  </si>
  <si>
    <t>SÄgar</t>
  </si>
  <si>
    <t>Saugor</t>
  </si>
  <si>
    <t>Sagauli</t>
  </si>
  <si>
    <t>SahÄranpur</t>
  </si>
  <si>
    <t>Saharsa</t>
  </si>
  <si>
    <t>Sahaspur</t>
  </si>
  <si>
    <t>SahaswÄn</t>
  </si>
  <si>
    <t>SahÄwar</t>
  </si>
  <si>
    <t>SÄhibganj</t>
  </si>
  <si>
    <t>Saidpur</t>
  </si>
  <si>
    <t>Saiha</t>
  </si>
  <si>
    <t>Selu</t>
  </si>
  <si>
    <t>Sainthia</t>
  </si>
  <si>
    <t>Saint Thomas Mount</t>
  </si>
  <si>
    <t>Sakleshpur</t>
  </si>
  <si>
    <t>SaktÄ«</t>
  </si>
  <si>
    <t>SalÄya</t>
  </si>
  <si>
    <t>SÄlÅ«mbar</t>
  </si>
  <si>
    <t>SÄlÅ«r</t>
  </si>
  <si>
    <t>SamÄlkha</t>
  </si>
  <si>
    <t>SÄmalkot</t>
  </si>
  <si>
    <t>SamÄstipur</t>
  </si>
  <si>
    <t>SÄmba</t>
  </si>
  <si>
    <t>Sambalpur</t>
  </si>
  <si>
    <t>Sambhal</t>
  </si>
  <si>
    <t>SÄmbhar</t>
  </si>
  <si>
    <t>Samdari</t>
  </si>
  <si>
    <t>SamrÄla</t>
  </si>
  <si>
    <t>Samthar</t>
  </si>
  <si>
    <t>SÄnand</t>
  </si>
  <si>
    <t>Sanaur</t>
  </si>
  <si>
    <t>SanÄwad</t>
  </si>
  <si>
    <t>SÄnchor</t>
  </si>
  <si>
    <t>Sancoale</t>
  </si>
  <si>
    <t>SÄndi</t>
  </si>
  <si>
    <t>SandÄ«la</t>
  </si>
  <si>
    <t>SandÅ«r</t>
  </si>
  <si>
    <t>Sangamner</t>
  </si>
  <si>
    <t>SangÄreddi</t>
  </si>
  <si>
    <t>SangariÄ</t>
  </si>
  <si>
    <t>SÄngli</t>
  </si>
  <si>
    <t>Sangod</t>
  </si>
  <si>
    <t>SÄngola</t>
  </si>
  <si>
    <t>SangrÅ«r</t>
  </si>
  <si>
    <t>Sankeshwar</t>
  </si>
  <si>
    <t>SÄnkrÄil</t>
  </si>
  <si>
    <t>Saoner</t>
  </si>
  <si>
    <t>SarÄi Ä€kil</t>
  </si>
  <si>
    <t>SarÄi MÄ«r</t>
  </si>
  <si>
    <t>Saraipali</t>
  </si>
  <si>
    <t>SÄrangpur</t>
  </si>
  <si>
    <t>Sarauli</t>
  </si>
  <si>
    <t>SardÄrshahr</t>
  </si>
  <si>
    <t>Sardhana</t>
  </si>
  <si>
    <t>Sardulgarh</t>
  </si>
  <si>
    <t>Sarkhej</t>
  </si>
  <si>
    <t>SarwÄr</t>
  </si>
  <si>
    <t>SÄsvad</t>
  </si>
  <si>
    <t>SatÄnÄ</t>
  </si>
  <si>
    <t>SÄtÄra</t>
  </si>
  <si>
    <t>Satna</t>
  </si>
  <si>
    <t>Sattenapalle</t>
  </si>
  <si>
    <t>Sattur</t>
  </si>
  <si>
    <t>Sathyamangalam</t>
  </si>
  <si>
    <t>Saundatti</t>
  </si>
  <si>
    <t>Sausar</t>
  </si>
  <si>
    <t>SÄvantvÄdi</t>
  </si>
  <si>
    <t>SavanÅ«r</t>
  </si>
  <si>
    <t>SÄvda</t>
  </si>
  <si>
    <t>SawÄi MÄdhopur</t>
  </si>
  <si>
    <t>SÄyla</t>
  </si>
  <si>
    <t>Secunderabad</t>
  </si>
  <si>
    <t>Sehore</t>
  </si>
  <si>
    <t>Sendhwa</t>
  </si>
  <si>
    <t>SeohÄra</t>
  </si>
  <si>
    <t>Seondha</t>
  </si>
  <si>
    <t>Seoni</t>
  </si>
  <si>
    <t>Seoni MÄlwa</t>
  </si>
  <si>
    <t>Seram</t>
  </si>
  <si>
    <t>SerchhÄ«p</t>
  </si>
  <si>
    <t>ShÄhÄbÄd</t>
  </si>
  <si>
    <t>ShÄhÄda</t>
  </si>
  <si>
    <t>Shahdol</t>
  </si>
  <si>
    <t>ShÄhganj</t>
  </si>
  <si>
    <t>ShÄhi</t>
  </si>
  <si>
    <t>ShÄhjÄnpur</t>
  </si>
  <si>
    <t>ShÄhpur</t>
  </si>
  <si>
    <t>ShÄhpura</t>
  </si>
  <si>
    <t>Sheikhpura</t>
  </si>
  <si>
    <t>ShÄjÄpur</t>
  </si>
  <si>
    <t>ShÄmgarh</t>
  </si>
  <si>
    <t>ShÄmli</t>
  </si>
  <si>
    <t>ShamsÄbÄd</t>
  </si>
  <si>
    <t>ShÄntipur</t>
  </si>
  <si>
    <t>Shegaon</t>
  </si>
  <si>
    <t>Sheoganj</t>
  </si>
  <si>
    <t>Sheohar</t>
  </si>
  <si>
    <t>Sheopur</t>
  </si>
  <si>
    <t>SherghÄti</t>
  </si>
  <si>
    <t>Sherkot</t>
  </si>
  <si>
    <t>Shertallai</t>
  </si>
  <si>
    <t>Shiggaon</t>
  </si>
  <si>
    <t>ShikÄrpÅ«r</t>
  </si>
  <si>
    <t>ShikohÄbÄd</t>
  </si>
  <si>
    <t>Shiliguri</t>
  </si>
  <si>
    <t>Shillong</t>
  </si>
  <si>
    <t>Shimoga</t>
  </si>
  <si>
    <t>Shirdi</t>
  </si>
  <si>
    <t>Shirhatti</t>
  </si>
  <si>
    <t>Shirpur</t>
  </si>
  <si>
    <t>ShÄ«shgarh</t>
  </si>
  <si>
    <t>Shivpuri</t>
  </si>
  <si>
    <t>SolÄpur</t>
  </si>
  <si>
    <t>Sholinghur</t>
  </si>
  <si>
    <t>ShoranÅ«r</t>
  </si>
  <si>
    <t>ShorÄpur</t>
  </si>
  <si>
    <t>ShrÄ«gonda</t>
  </si>
  <si>
    <t>ShrÄ«rÄmpur</t>
  </si>
  <si>
    <t>ShrÄ«rangapattana</t>
  </si>
  <si>
    <t>ShujÄlpur</t>
  </si>
  <si>
    <t>Shyamnagar</t>
  </si>
  <si>
    <t>SibsÄgar</t>
  </si>
  <si>
    <t>Siddhapur</t>
  </si>
  <si>
    <t>Siddipet</t>
  </si>
  <si>
    <t>SidhaulÄ«</t>
  </si>
  <si>
    <t>Sidhi</t>
  </si>
  <si>
    <t>Sidlaghatta</t>
  </si>
  <si>
    <t>Sihor</t>
  </si>
  <si>
    <t>SihorÄ</t>
  </si>
  <si>
    <t>Sijua</t>
  </si>
  <si>
    <t>Sikka</t>
  </si>
  <si>
    <t>SikandarÄbÄd</t>
  </si>
  <si>
    <t>Sikandarpur</t>
  </si>
  <si>
    <t>Sikandra Rao</t>
  </si>
  <si>
    <t>SÄ«kar</t>
  </si>
  <si>
    <t>Silchar</t>
  </si>
  <si>
    <t>Sillod</t>
  </si>
  <si>
    <t>Silvassa</t>
  </si>
  <si>
    <t>Simdega</t>
  </si>
  <si>
    <t>Shimla</t>
  </si>
  <si>
    <t>Sindgi</t>
  </si>
  <si>
    <t>SindhnÅ«r</t>
  </si>
  <si>
    <t>SingÄnallÅ«r</t>
  </si>
  <si>
    <t>SingarÄyakonda</t>
  </si>
  <si>
    <t>Singur</t>
  </si>
  <si>
    <t>SÄ«ra</t>
  </si>
  <si>
    <t>Sirhind</t>
  </si>
  <si>
    <t>SÄ«rkÄzhi</t>
  </si>
  <si>
    <t>Sirohi</t>
  </si>
  <si>
    <t>Sironj</t>
  </si>
  <si>
    <t>Sirsa</t>
  </si>
  <si>
    <t>SirsÄganj</t>
  </si>
  <si>
    <t>Sirsi</t>
  </si>
  <si>
    <t>Sirsilla</t>
  </si>
  <si>
    <t>Siruguppa</t>
  </si>
  <si>
    <t>Sirumugai</t>
  </si>
  <si>
    <t>SirÅ«r</t>
  </si>
  <si>
    <t>Sisauli</t>
  </si>
  <si>
    <t>SiswÄ BÄzÄr</t>
  </si>
  <si>
    <t>SÄ«tÄmarhi</t>
  </si>
  <si>
    <t>SÄ«tÄpur</t>
  </si>
  <si>
    <t>SitÄrganj</t>
  </si>
  <si>
    <t>Siuri</t>
  </si>
  <si>
    <t>Sivaganga</t>
  </si>
  <si>
    <t>Sivagiri</t>
  </si>
  <si>
    <t>Sivakasi</t>
  </si>
  <si>
    <t>SiwÄn</t>
  </si>
  <si>
    <t>SiwÄna</t>
  </si>
  <si>
    <t>SohÄgpur</t>
  </si>
  <si>
    <t>Sohna</t>
  </si>
  <si>
    <t>Sojat</t>
  </si>
  <si>
    <t>SojÄ«tra</t>
  </si>
  <si>
    <t>Solan</t>
  </si>
  <si>
    <t>Someshwar</t>
  </si>
  <si>
    <t>Sompeta</t>
  </si>
  <si>
    <t>SonÄmukhi</t>
  </si>
  <si>
    <t>SonÄri</t>
  </si>
  <si>
    <t>Sonepur</t>
  </si>
  <si>
    <t>Songadh</t>
  </si>
  <si>
    <t>SonÄ«pat</t>
  </si>
  <si>
    <t>Sopur</t>
  </si>
  <si>
    <t>Sorada</t>
  </si>
  <si>
    <t>Soro</t>
  </si>
  <si>
    <t>Soron</t>
  </si>
  <si>
    <t>Soygaon</t>
  </si>
  <si>
    <t>Sri DÅ«ngargarh</t>
  </si>
  <si>
    <t>Chicacole</t>
  </si>
  <si>
    <t>Karanpur</t>
  </si>
  <si>
    <t>Sri MÄdhopur</t>
  </si>
  <si>
    <t>SrÄ«nagar</t>
  </si>
  <si>
    <t>Srinagar</t>
  </si>
  <si>
    <t>SrÄ«nivÄspur</t>
  </si>
  <si>
    <t>SrÄ«perumbÅ«dÅ«r</t>
  </si>
  <si>
    <t>SrÄ«rÄmnagar</t>
  </si>
  <si>
    <t>SrÄ«sailain</t>
  </si>
  <si>
    <t>Srivaikuntam</t>
  </si>
  <si>
    <t>SrÄ«vardhan</t>
  </si>
  <si>
    <t>Srivilliputhur</t>
  </si>
  <si>
    <t>SuÄr</t>
  </si>
  <si>
    <t>SÅ«jÄngarh</t>
  </si>
  <si>
    <t>Suket</t>
  </si>
  <si>
    <t>SultÄnpur</t>
  </si>
  <si>
    <t>Sultanpur</t>
  </si>
  <si>
    <t>Sulur</t>
  </si>
  <si>
    <t>SÅ«lÅ«ru</t>
  </si>
  <si>
    <t>Sulya</t>
  </si>
  <si>
    <t>SunÄm</t>
  </si>
  <si>
    <t>Sundargarh</t>
  </si>
  <si>
    <t>Sundarnagar</t>
  </si>
  <si>
    <t>Sunel</t>
  </si>
  <si>
    <t>Supaul</t>
  </si>
  <si>
    <t>SÅ«rajgarh</t>
  </si>
  <si>
    <t>SÅ«randai</t>
  </si>
  <si>
    <t>SÅ«rat</t>
  </si>
  <si>
    <t>SÅ«ratgarh</t>
  </si>
  <si>
    <t>Surendranagar</t>
  </si>
  <si>
    <t>SuriÄnwÄn</t>
  </si>
  <si>
    <t>SuriÄpet</t>
  </si>
  <si>
    <t>TÄdepalle</t>
  </si>
  <si>
    <t>TÄdepallegÅ«dem</t>
  </si>
  <si>
    <t>TÄdpatri</t>
  </si>
  <si>
    <t>TÄjpur</t>
  </si>
  <si>
    <t>Takhatgarh</t>
  </si>
  <si>
    <t>Takhatpur</t>
  </si>
  <si>
    <t>TÄki</t>
  </si>
  <si>
    <t>TalÄja</t>
  </si>
  <si>
    <t>TÄlcher</t>
  </si>
  <si>
    <t>Talegaon DÄbhÄde</t>
  </si>
  <si>
    <t>Taleigao</t>
  </si>
  <si>
    <t>TÄlÄ«kota</t>
  </si>
  <si>
    <t>Talipparamba</t>
  </si>
  <si>
    <t>Taloda</t>
  </si>
  <si>
    <t>Talwandi Bhai</t>
  </si>
  <si>
    <t>TalwÄra</t>
  </si>
  <si>
    <t>TamlÅ«k</t>
  </si>
  <si>
    <t>Tanakpur</t>
  </si>
  <si>
    <t>TÄndÄ</t>
  </si>
  <si>
    <t>TÄnda</t>
  </si>
  <si>
    <t>TÄndÅ«r</t>
  </si>
  <si>
    <t>Tanuku</t>
  </si>
  <si>
    <t>TÄoru</t>
  </si>
  <si>
    <t>Tarakeswar</t>
  </si>
  <si>
    <t>TÄramangalam</t>
  </si>
  <si>
    <t>TarÄna</t>
  </si>
  <si>
    <t>TÄrÄnagar</t>
  </si>
  <si>
    <t>Tharangambadi</t>
  </si>
  <si>
    <t>Tarikere</t>
  </si>
  <si>
    <t>Tarn TÄran</t>
  </si>
  <si>
    <t>TÄsgaon</t>
  </si>
  <si>
    <t>Teghra</t>
  </si>
  <si>
    <t>Tehri</t>
  </si>
  <si>
    <t>TekÄri</t>
  </si>
  <si>
    <t>Tekkalakote</t>
  </si>
  <si>
    <t>Tekkali</t>
  </si>
  <si>
    <t>TelhÄra</t>
  </si>
  <si>
    <t>Tellicherry</t>
  </si>
  <si>
    <t>Teni</t>
  </si>
  <si>
    <t>Thenkasi</t>
  </si>
  <si>
    <t>Teonthar</t>
  </si>
  <si>
    <t>TerdÄl</t>
  </si>
  <si>
    <t>Tezpur</t>
  </si>
  <si>
    <t>Thakurdwara</t>
  </si>
  <si>
    <t>ThÄkurganj</t>
  </si>
  <si>
    <t>ThÄn</t>
  </si>
  <si>
    <t>ThÄna Bhawan</t>
  </si>
  <si>
    <t>ThÄne</t>
  </si>
  <si>
    <t>ThÄnesar</t>
  </si>
  <si>
    <t>ThanjÄvÅ«r</t>
  </si>
  <si>
    <t>TharÄd</t>
  </si>
  <si>
    <t>ThÄsra</t>
  </si>
  <si>
    <t>Thiruvarur</t>
  </si>
  <si>
    <t>ThoubÄl</t>
  </si>
  <si>
    <t>TijÄra</t>
  </si>
  <si>
    <t>TÄ«kamgarh</t>
  </si>
  <si>
    <t>Tilhar</t>
  </si>
  <si>
    <t>Tindivanam</t>
  </si>
  <si>
    <t>TinnanÅ«r</t>
  </si>
  <si>
    <t>Tinsukia</t>
  </si>
  <si>
    <t>TiptÅ«r</t>
  </si>
  <si>
    <t>TÄ«rthahalli</t>
  </si>
  <si>
    <t>Tiruchchendur</t>
  </si>
  <si>
    <t>Tiruchirappalli</t>
  </si>
  <si>
    <t>Tiruchengode</t>
  </si>
  <si>
    <t>Tirukkoyilur</t>
  </si>
  <si>
    <t>Tirumala</t>
  </si>
  <si>
    <t>Tirunelveli</t>
  </si>
  <si>
    <t>Tirupati</t>
  </si>
  <si>
    <t>Tirupparangunram</t>
  </si>
  <si>
    <t>Tiruppur</t>
  </si>
  <si>
    <t>Tiruppuvanam</t>
  </si>
  <si>
    <t>Tirur</t>
  </si>
  <si>
    <t>Tiruttangal</t>
  </si>
  <si>
    <t>Thiruthani</t>
  </si>
  <si>
    <t>Tiruvalla</t>
  </si>
  <si>
    <t>Tiruvallur</t>
  </si>
  <si>
    <t>TiruvannÄmalai</t>
  </si>
  <si>
    <t>Cheyyar</t>
  </si>
  <si>
    <t>TiruvottiyÅ«r</t>
  </si>
  <si>
    <t>Tisaiyanvilai</t>
  </si>
  <si>
    <t>TitÄgarh</t>
  </si>
  <si>
    <t>TitlÄgarh</t>
  </si>
  <si>
    <t>Todabhim</t>
  </si>
  <si>
    <t>Todaraisingh</t>
  </si>
  <si>
    <t>TohÄna</t>
  </si>
  <si>
    <t>Tondi</t>
  </si>
  <si>
    <t>Tonk</t>
  </si>
  <si>
    <t>TrichÅ«r</t>
  </si>
  <si>
    <t>Thiruvananthapuram</t>
  </si>
  <si>
    <t>Tuensang</t>
  </si>
  <si>
    <t>TufÄnganj</t>
  </si>
  <si>
    <t>TuljÄpur</t>
  </si>
  <si>
    <t>TumkÅ«r</t>
  </si>
  <si>
    <t>Tumsar</t>
  </si>
  <si>
    <t>TÅ«ndla</t>
  </si>
  <si>
    <t>Tuni</t>
  </si>
  <si>
    <t>Tura</t>
  </si>
  <si>
    <t>TuraiyÅ«r</t>
  </si>
  <si>
    <t>Bara UchÄna</t>
  </si>
  <si>
    <t>Ooty</t>
  </si>
  <si>
    <t>Udaipur</t>
  </si>
  <si>
    <t>Udaipura</t>
  </si>
  <si>
    <t>Udalguri</t>
  </si>
  <si>
    <t>Udankudi</t>
  </si>
  <si>
    <t>UdgÄ«r</t>
  </si>
  <si>
    <t>Udhampur</t>
  </si>
  <si>
    <t>Udipi</t>
  </si>
  <si>
    <t>Udumalaippettai</t>
  </si>
  <si>
    <t>UjhÄni</t>
  </si>
  <si>
    <t>Ujjain</t>
  </si>
  <si>
    <t>Ulhasnagar</t>
  </si>
  <si>
    <t>Ullal</t>
  </si>
  <si>
    <t>Umarga</t>
  </si>
  <si>
    <t>Umaria</t>
  </si>
  <si>
    <t>Umarkhed</t>
  </si>
  <si>
    <t>Umred</t>
  </si>
  <si>
    <t>Umreth</t>
  </si>
  <si>
    <t>Un</t>
  </si>
  <si>
    <t>Åªn</t>
  </si>
  <si>
    <t>Una</t>
  </si>
  <si>
    <t>Unhel</t>
  </si>
  <si>
    <t>Unjha</t>
  </si>
  <si>
    <t>UnnÄo</t>
  </si>
  <si>
    <t>Uppal Kalan</t>
  </si>
  <si>
    <t>Upleta</t>
  </si>
  <si>
    <t>Uran</t>
  </si>
  <si>
    <t>Uravakonda</t>
  </si>
  <si>
    <t>Usehat</t>
  </si>
  <si>
    <t>Usilampatti</t>
  </si>
  <si>
    <t>Utraula</t>
  </si>
  <si>
    <t>UttamapÄlaiyam</t>
  </si>
  <si>
    <t>UttarkÄshi</t>
  </si>
  <si>
    <t>UttiramerÅ«r</t>
  </si>
  <si>
    <t>VÄda</t>
  </si>
  <si>
    <t>Vadakku ValliyÅ«r</t>
  </si>
  <si>
    <t>Vadamadurai</t>
  </si>
  <si>
    <t>VÄdippatti</t>
  </si>
  <si>
    <t>VadlapÅ«di</t>
  </si>
  <si>
    <t>Vadnagar</t>
  </si>
  <si>
    <t>Vadodara</t>
  </si>
  <si>
    <t>VaijÄpur</t>
  </si>
  <si>
    <t>Vaikam</t>
  </si>
  <si>
    <t>ValabhÄ«pur</t>
  </si>
  <si>
    <t>Vallabh Vidyanagar</t>
  </si>
  <si>
    <t>Valparai</t>
  </si>
  <si>
    <t>ValsÄd</t>
  </si>
  <si>
    <t>VandavÄsi</t>
  </si>
  <si>
    <t>Vaniyambadi</t>
  </si>
  <si>
    <t>Varanasi</t>
  </si>
  <si>
    <t>Varangaon</t>
  </si>
  <si>
    <t>Varkala</t>
  </si>
  <si>
    <t>Vasa</t>
  </si>
  <si>
    <t>VÄsco Da GÄma</t>
  </si>
  <si>
    <t>Vasind</t>
  </si>
  <si>
    <t>VÄsudevanallÅ«r</t>
  </si>
  <si>
    <t>Vattalkundu</t>
  </si>
  <si>
    <t>VayalÄr</t>
  </si>
  <si>
    <t>Vedaraniyam</t>
  </si>
  <si>
    <t>Vejalpur</t>
  </si>
  <si>
    <t>Vellore</t>
  </si>
  <si>
    <t>Velur</t>
  </si>
  <si>
    <t>VemalwÄda</t>
  </si>
  <si>
    <t>Venkatagiri</t>
  </si>
  <si>
    <t>Vepagunta</t>
  </si>
  <si>
    <t>VerÄval</t>
  </si>
  <si>
    <t>VetapÄlem</t>
  </si>
  <si>
    <t>Vettaikkaranpudur</t>
  </si>
  <si>
    <t>VettÅ«r</t>
  </si>
  <si>
    <t>Vidisha</t>
  </si>
  <si>
    <t>VijÄpur</t>
  </si>
  <si>
    <t>Vijayawada</t>
  </si>
  <si>
    <t>VikÄrÄbÄd</t>
  </si>
  <si>
    <t>Villupuram</t>
  </si>
  <si>
    <t>Vinukonda</t>
  </si>
  <si>
    <t>VirÄr</t>
  </si>
  <si>
    <t>VÄ«rarÄjendrapet</t>
  </si>
  <si>
    <t>ViravanallÅ«r</t>
  </si>
  <si>
    <t>Virudunagar</t>
  </si>
  <si>
    <t>VÄ«sÄvadar</t>
  </si>
  <si>
    <t>Visakhapatnam</t>
  </si>
  <si>
    <t>Visnagar</t>
  </si>
  <si>
    <t>Vite</t>
  </si>
  <si>
    <t>Vizianagaram</t>
  </si>
  <si>
    <t>VriddhÄchalam</t>
  </si>
  <si>
    <t>VrindÄvan</t>
  </si>
  <si>
    <t>VuyyÅ«ru</t>
  </si>
  <si>
    <t>VyÄra</t>
  </si>
  <si>
    <t>WÄdi</t>
  </si>
  <si>
    <t>Wai</t>
  </si>
  <si>
    <t>Walajapet</t>
  </si>
  <si>
    <t>Wani</t>
  </si>
  <si>
    <t>WÄnkÄner</t>
  </si>
  <si>
    <t>Wanparti</t>
  </si>
  <si>
    <t>Warangal</t>
  </si>
  <si>
    <t>WÄrÄseonÄ«</t>
  </si>
  <si>
    <t>Wardha</t>
  </si>
  <si>
    <t>WÄris AlÄ«ganj</t>
  </si>
  <si>
    <t>Warora</t>
  </si>
  <si>
    <t>Warud</t>
  </si>
  <si>
    <t>WÄshÄ«m</t>
  </si>
  <si>
    <t>WazÄ«rganj</t>
  </si>
  <si>
    <t>Wer</t>
  </si>
  <si>
    <t>Wokha</t>
  </si>
  <si>
    <t>YÄdgÄ«r</t>
  </si>
  <si>
    <t>YamunÄnagar</t>
  </si>
  <si>
    <t>Yanam</t>
  </si>
  <si>
    <t>YÄval</t>
  </si>
  <si>
    <t>YavatmÄl</t>
  </si>
  <si>
    <t>Yelahanka</t>
  </si>
  <si>
    <t>Yellandu</t>
  </si>
  <si>
    <t>YellÄpur</t>
  </si>
  <si>
    <t>Yeola</t>
  </si>
  <si>
    <t>ZahirÄbÄd</t>
  </si>
  <si>
    <t>Zaidpur</t>
  </si>
  <si>
    <t>ZamÄnia</t>
  </si>
  <si>
    <t>Zunheboto</t>
  </si>
  <si>
    <t>Keelakarai</t>
  </si>
  <si>
    <t>PÅ«nch</t>
  </si>
  <si>
    <t>Isle of Man</t>
  </si>
  <si>
    <t>Jerusalem</t>
  </si>
  <si>
    <t>Israel</t>
  </si>
  <si>
    <t>Ariel</t>
  </si>
  <si>
    <t>Modiin Ilit</t>
  </si>
  <si>
    <t>West Jerusalem</t>
  </si>
  <si>
    <t>Central District</t>
  </si>
  <si>
    <t>Modiin</t>
  </si>
  <si>
    <t>Northern District</t>
  </si>
  <si>
    <t>â€˜Afula â€˜Illit</t>
  </si>
  <si>
    <t>â€˜Akko</t>
  </si>
  <si>
    <t>Southern District</t>
  </si>
  <si>
    <t>â€˜Arad</t>
  </si>
  <si>
    <t>Ashdod</t>
  </si>
  <si>
    <t>Ashqelon</t>
  </si>
  <si>
    <t>Tel Aviv</t>
  </si>
  <si>
    <t>Bat Yam</t>
  </si>
  <si>
    <t>Beersheba</t>
  </si>
  <si>
    <t>BenÃ© Beraq</t>
  </si>
  <si>
    <t>Bet Sheâ€™an</t>
  </si>
  <si>
    <t>Bet Shemesh</t>
  </si>
  <si>
    <t>Haifa</t>
  </si>
  <si>
    <t>DÄliyat el Karmil</t>
  </si>
  <si>
    <t>Dimona</t>
  </si>
  <si>
    <t>Eilat</t>
  </si>
  <si>
    <t>Er Reina</t>
  </si>
  <si>
    <t>Eá¹­ á¹¬aiyiba</t>
  </si>
  <si>
    <t>Tirah</t>
  </si>
  <si>
    <t>Givâ€˜atayim</t>
  </si>
  <si>
    <t>Givâ€˜at Shemuâ€™Ã©l</t>
  </si>
  <si>
    <t>HÌ±adera</t>
  </si>
  <si>
    <t>Herzliyya</t>
  </si>
  <si>
    <t>Hod HaSharon</t>
  </si>
  <si>
    <t>HÌ±olon</t>
  </si>
  <si>
    <t>Judeida Makr</t>
  </si>
  <si>
    <t>Kafr KannÄ</t>
  </si>
  <si>
    <t>Kafr MandÄ</t>
  </si>
  <si>
    <t>Kafr QÄsim</t>
  </si>
  <si>
    <t>Karmiâ€™el</t>
  </si>
  <si>
    <t>Kfar Saba</t>
  </si>
  <si>
    <t>Lod</t>
  </si>
  <si>
    <t>MaghÄr</t>
  </si>
  <si>
    <t>Mevo Betar</t>
  </si>
  <si>
    <t>Migdal Haâ€˜Emeq</t>
  </si>
  <si>
    <t>Nahariya</t>
  </si>
  <si>
    <t>Nazareth</t>
  </si>
  <si>
    <t>Nesher</t>
  </si>
  <si>
    <t>Ness Ziona</t>
  </si>
  <si>
    <t>Netanya</t>
  </si>
  <si>
    <t>Netivot</t>
  </si>
  <si>
    <t>Ofaqim</t>
  </si>
  <si>
    <t>Or Yehuda</t>
  </si>
  <si>
    <t>Petaáº– Tiqwa</t>
  </si>
  <si>
    <t>Qalansuwa</t>
  </si>
  <si>
    <t>Qiryat Ata</t>
  </si>
  <si>
    <t>Qiryat Bialik</t>
  </si>
  <si>
    <t>Qiryat Gat</t>
  </si>
  <si>
    <t>Qiryat Moáº•qin</t>
  </si>
  <si>
    <t>Qiryat Shemona</t>
  </si>
  <si>
    <t>Qiryat Yam</t>
  </si>
  <si>
    <t>Ra'anana</t>
  </si>
  <si>
    <t>Ramat Gan</t>
  </si>
  <si>
    <t>Ramat HaSharon</t>
  </si>
  <si>
    <t>Ramla</t>
  </si>
  <si>
    <t>Rishon Leáº”iyyon</t>
  </si>
  <si>
    <t>Rosh Haâ€˜Ayin</t>
  </si>
  <si>
    <t>SakhnÄ«n</t>
  </si>
  <si>
    <t>Sederot</t>
  </si>
  <si>
    <t>Tamra</t>
  </si>
  <si>
    <t>maalot TarshÄ«hÄ</t>
  </si>
  <si>
    <t>Tiberias</t>
  </si>
  <si>
    <t>Tirat Karmel</t>
  </si>
  <si>
    <t>Umm el Faá¸¥m</t>
  </si>
  <si>
    <t>Yafo</t>
  </si>
  <si>
    <t>YavnÃ©</t>
  </si>
  <si>
    <t>Yehud</t>
  </si>
  <si>
    <t>Safed</t>
  </si>
  <si>
    <t>Leinster</t>
  </si>
  <si>
    <t>Ireland</t>
  </si>
  <si>
    <t>Donaghmede</t>
  </si>
  <si>
    <t>Sandyford</t>
  </si>
  <si>
    <t>Athlone</t>
  </si>
  <si>
    <t>Balbriggan</t>
  </si>
  <si>
    <t>Blanchardstown</t>
  </si>
  <si>
    <t>Carlow</t>
  </si>
  <si>
    <t>Celbridge</t>
  </si>
  <si>
    <t>Cluain Meala</t>
  </si>
  <si>
    <t>Cork</t>
  </si>
  <si>
    <t>Drogheda</t>
  </si>
  <si>
    <t>DÃºn Laoghaire</t>
  </si>
  <si>
    <t>Finglas</t>
  </si>
  <si>
    <t>Connaught</t>
  </si>
  <si>
    <t>Gaillimh</t>
  </si>
  <si>
    <t>Kilkenny</t>
  </si>
  <si>
    <t>Leixlip</t>
  </si>
  <si>
    <t>Ulster</t>
  </si>
  <si>
    <t>Letterkenny</t>
  </si>
  <si>
    <t>Luimneach</t>
  </si>
  <si>
    <t>Lucan</t>
  </si>
  <si>
    <t>Malahide</t>
  </si>
  <si>
    <t>An Muileann gCearr</t>
  </si>
  <si>
    <t>Naas</t>
  </si>
  <si>
    <t>Navan</t>
  </si>
  <si>
    <t>Droichead Nua</t>
  </si>
  <si>
    <t>Sligo</t>
  </si>
  <si>
    <t>Swords</t>
  </si>
  <si>
    <t>Tallaght</t>
  </si>
  <si>
    <t>Tralee</t>
  </si>
  <si>
    <t>Loch Garman</t>
  </si>
  <si>
    <t>Banten</t>
  </si>
  <si>
    <t>South Tangerang</t>
  </si>
  <si>
    <t>North Sumatra</t>
  </si>
  <si>
    <t>Pekan Bahapal</t>
  </si>
  <si>
    <t>East Kalimantan</t>
  </si>
  <si>
    <t>City of Balikpapan</t>
  </si>
  <si>
    <t>Bali</t>
  </si>
  <si>
    <t>Seririt</t>
  </si>
  <si>
    <t>Papua</t>
  </si>
  <si>
    <t>Abepura</t>
  </si>
  <si>
    <t>Jayapura</t>
  </si>
  <si>
    <t>East Nusa Tenggara</t>
  </si>
  <si>
    <t>Kupang</t>
  </si>
  <si>
    <t>Central Java</t>
  </si>
  <si>
    <t>Gatak</t>
  </si>
  <si>
    <t>Kartasura</t>
  </si>
  <si>
    <t>Ngemplak</t>
  </si>
  <si>
    <t>Daerah Istimewa Yogyakarta</t>
  </si>
  <si>
    <t>Kasihan</t>
  </si>
  <si>
    <t>Gamping Lor</t>
  </si>
  <si>
    <t>Wonosari</t>
  </si>
  <si>
    <t>West Java</t>
  </si>
  <si>
    <t>Teluknaga</t>
  </si>
  <si>
    <t>Cikupa</t>
  </si>
  <si>
    <t>Ciranjang-hilir</t>
  </si>
  <si>
    <t>Padalarang</t>
  </si>
  <si>
    <t>Adiwerna</t>
  </si>
  <si>
    <t>Maluku</t>
  </si>
  <si>
    <t>Amahai</t>
  </si>
  <si>
    <t>Ambarawa</t>
  </si>
  <si>
    <t>Ambon</t>
  </si>
  <si>
    <t>South Kalimantan</t>
  </si>
  <si>
    <t>Amuntai</t>
  </si>
  <si>
    <t>Arjawinangun</t>
  </si>
  <si>
    <t>Astanajapura</t>
  </si>
  <si>
    <t>Atambua</t>
  </si>
  <si>
    <t>East Java</t>
  </si>
  <si>
    <t>Babat</t>
  </si>
  <si>
    <t>Baekrajan</t>
  </si>
  <si>
    <t>Riau</t>
  </si>
  <si>
    <t>Balaipungut</t>
  </si>
  <si>
    <t>Balapulang</t>
  </si>
  <si>
    <t>Balikpapan</t>
  </si>
  <si>
    <t>Balung</t>
  </si>
  <si>
    <t>Bambanglipuro</t>
  </si>
  <si>
    <t>Bandung</t>
  </si>
  <si>
    <t>Bangil</t>
  </si>
  <si>
    <t>Bangkalan</t>
  </si>
  <si>
    <t>Banjar</t>
  </si>
  <si>
    <t>Banjaran</t>
  </si>
  <si>
    <t>Banjarmasin</t>
  </si>
  <si>
    <t>Bantul</t>
  </si>
  <si>
    <t>Banyumas</t>
  </si>
  <si>
    <t>Banyuwangi</t>
  </si>
  <si>
    <t>Barabai</t>
  </si>
  <si>
    <t>Batang</t>
  </si>
  <si>
    <t>Batu</t>
  </si>
  <si>
    <t>Baturaden</t>
  </si>
  <si>
    <t>South Sumatra</t>
  </si>
  <si>
    <t>Baturaja</t>
  </si>
  <si>
    <t>Bekasi</t>
  </si>
  <si>
    <t>Besuki</t>
  </si>
  <si>
    <t>West Nusa Tenggara</t>
  </si>
  <si>
    <t>Bima</t>
  </si>
  <si>
    <t>North Sulawesi</t>
  </si>
  <si>
    <t>Bitung</t>
  </si>
  <si>
    <t>Blitar</t>
  </si>
  <si>
    <t>Blora</t>
  </si>
  <si>
    <t>Bogor</t>
  </si>
  <si>
    <t>Bojonegoro</t>
  </si>
  <si>
    <t>Bondowoso</t>
  </si>
  <si>
    <t>Bontang</t>
  </si>
  <si>
    <t>Boyolali</t>
  </si>
  <si>
    <t>Boyolangu</t>
  </si>
  <si>
    <t>Buaran</t>
  </si>
  <si>
    <t>Buduran</t>
  </si>
  <si>
    <t>West Sumatra</t>
  </si>
  <si>
    <t>Bukittinggi</t>
  </si>
  <si>
    <t>Bulakamba</t>
  </si>
  <si>
    <t>Ciampea</t>
  </si>
  <si>
    <t>Caringin</t>
  </si>
  <si>
    <t>Ceper</t>
  </si>
  <si>
    <t>Cepu</t>
  </si>
  <si>
    <t>Ciamis</t>
  </si>
  <si>
    <t>Cibinong</t>
  </si>
  <si>
    <t>Cicurug</t>
  </si>
  <si>
    <t>Cikampek</t>
  </si>
  <si>
    <t>Cikarang</t>
  </si>
  <si>
    <t>Cileungsir</t>
  </si>
  <si>
    <t>Cileunyi</t>
  </si>
  <si>
    <t>Cimahi</t>
  </si>
  <si>
    <t>Ciputat</t>
  </si>
  <si>
    <t>Cirebon</t>
  </si>
  <si>
    <t>Citeureup</t>
  </si>
  <si>
    <t>Colomadu</t>
  </si>
  <si>
    <t>Comal</t>
  </si>
  <si>
    <t>Curug</t>
  </si>
  <si>
    <t>Curup</t>
  </si>
  <si>
    <t>Dampit</t>
  </si>
  <si>
    <t>Delanggu</t>
  </si>
  <si>
    <t>Demak</t>
  </si>
  <si>
    <t>Denpasar</t>
  </si>
  <si>
    <t>Depok</t>
  </si>
  <si>
    <t>Diwek</t>
  </si>
  <si>
    <t>Dompu</t>
  </si>
  <si>
    <t>Driyorejo</t>
  </si>
  <si>
    <t>Dukuhturi</t>
  </si>
  <si>
    <t>Dumai</t>
  </si>
  <si>
    <t>Ende</t>
  </si>
  <si>
    <t>South Sulawesi</t>
  </si>
  <si>
    <t>Galesong</t>
  </si>
  <si>
    <t>Gambiran Satu</t>
  </si>
  <si>
    <t>Gampengrejo</t>
  </si>
  <si>
    <t>Gebog</t>
  </si>
  <si>
    <t>Gedangan</t>
  </si>
  <si>
    <t>Genteng</t>
  </si>
  <si>
    <t>Godean</t>
  </si>
  <si>
    <t>Gombong</t>
  </si>
  <si>
    <t>Gongdanglegi Kulon</t>
  </si>
  <si>
    <t>Gorontalo</t>
  </si>
  <si>
    <t>Gresik</t>
  </si>
  <si>
    <t>Grogol</t>
  </si>
  <si>
    <t>Indramayu</t>
  </si>
  <si>
    <t>Jakarta Raya</t>
  </si>
  <si>
    <t>Jambi</t>
  </si>
  <si>
    <t>Jambi City</t>
  </si>
  <si>
    <t>Jaten</t>
  </si>
  <si>
    <t>Jatibarang</t>
  </si>
  <si>
    <t>Jatiroto</t>
  </si>
  <si>
    <t>Jatiwangi</t>
  </si>
  <si>
    <t>Jekulo</t>
  </si>
  <si>
    <t>Jember</t>
  </si>
  <si>
    <t>Jogonalan</t>
  </si>
  <si>
    <t>Jombang</t>
  </si>
  <si>
    <t>Juwana</t>
  </si>
  <si>
    <t>Kalianget</t>
  </si>
  <si>
    <t>Kamal</t>
  </si>
  <si>
    <t>Karangampel</t>
  </si>
  <si>
    <t>Karanganom</t>
  </si>
  <si>
    <t>Karangasem</t>
  </si>
  <si>
    <t>Karangsembung</t>
  </si>
  <si>
    <t>Sulawesi Tenggara</t>
  </si>
  <si>
    <t>Katabu</t>
  </si>
  <si>
    <t>Kawalu</t>
  </si>
  <si>
    <t>Kebomas</t>
  </si>
  <si>
    <t>Kebonarun</t>
  </si>
  <si>
    <t>Kediri</t>
  </si>
  <si>
    <t>Kedungwaru</t>
  </si>
  <si>
    <t>Kedungwuni</t>
  </si>
  <si>
    <t>Kefamenanu</t>
  </si>
  <si>
    <t>Kencong</t>
  </si>
  <si>
    <t>Kendari</t>
  </si>
  <si>
    <t>Kepanjen</t>
  </si>
  <si>
    <t>Kertosono</t>
  </si>
  <si>
    <t>Ketanggungan</t>
  </si>
  <si>
    <t>Riau Islands</t>
  </si>
  <si>
    <t>Kijang</t>
  </si>
  <si>
    <t>Klangenan</t>
  </si>
  <si>
    <t>Klaten</t>
  </si>
  <si>
    <t>Klungkung</t>
  </si>
  <si>
    <t>Lampung</t>
  </si>
  <si>
    <t>Kotabumi</t>
  </si>
  <si>
    <t>Kraksaan</t>
  </si>
  <si>
    <t>Kresek</t>
  </si>
  <si>
    <t>Krian</t>
  </si>
  <si>
    <t>Kroya</t>
  </si>
  <si>
    <t>Central Kalimantan</t>
  </si>
  <si>
    <t>Kualakapuas</t>
  </si>
  <si>
    <t>Kuala Tungkal</t>
  </si>
  <si>
    <t>Kudus</t>
  </si>
  <si>
    <t>Kuningan</t>
  </si>
  <si>
    <t>Kuta</t>
  </si>
  <si>
    <t>Kutoarjo</t>
  </si>
  <si>
    <t>Labuan Bajo</t>
  </si>
  <si>
    <t>Lahat</t>
  </si>
  <si>
    <t>Lamongan</t>
  </si>
  <si>
    <t>Lasem</t>
  </si>
  <si>
    <t>Lawang</t>
  </si>
  <si>
    <t>Lebaksiu</t>
  </si>
  <si>
    <t>Lembang</t>
  </si>
  <si>
    <t>Loa Janan</t>
  </si>
  <si>
    <t>Lubuklinggau</t>
  </si>
  <si>
    <t>Lumajang</t>
  </si>
  <si>
    <t>Central Sulawesi</t>
  </si>
  <si>
    <t>Luwuk</t>
  </si>
  <si>
    <t>Madiun</t>
  </si>
  <si>
    <t>Magelang</t>
  </si>
  <si>
    <t>Majalengka</t>
  </si>
  <si>
    <t>Majenang</t>
  </si>
  <si>
    <t>Sulawesi Barat</t>
  </si>
  <si>
    <t>Majene</t>
  </si>
  <si>
    <t>Malang</t>
  </si>
  <si>
    <t>Manado</t>
  </si>
  <si>
    <t>Mendaha</t>
  </si>
  <si>
    <t>Bangkaâ€“Belitung Islands</t>
  </si>
  <si>
    <t>Manggar</t>
  </si>
  <si>
    <t>West Kalimantan</t>
  </si>
  <si>
    <t>Manismata</t>
  </si>
  <si>
    <t>West Papua</t>
  </si>
  <si>
    <t>Manokwari</t>
  </si>
  <si>
    <t>Margahayukencana</t>
  </si>
  <si>
    <t>Margasari</t>
  </si>
  <si>
    <t>Martapura</t>
  </si>
  <si>
    <t>Mataram</t>
  </si>
  <si>
    <t>Maumere</t>
  </si>
  <si>
    <t>Melati</t>
  </si>
  <si>
    <t>Mertoyudan</t>
  </si>
  <si>
    <t>Mlonggo</t>
  </si>
  <si>
    <t>Mojoagung</t>
  </si>
  <si>
    <t>Mojokerto</t>
  </si>
  <si>
    <t>Mranggen</t>
  </si>
  <si>
    <t>Muncar</t>
  </si>
  <si>
    <t>Muntilan</t>
  </si>
  <si>
    <t>Muntok</t>
  </si>
  <si>
    <t>Nabire</t>
  </si>
  <si>
    <t>Negara</t>
  </si>
  <si>
    <t>Nganjuk</t>
  </si>
  <si>
    <t>Ngawi</t>
  </si>
  <si>
    <t>Ngoro</t>
  </si>
  <si>
    <t>Ngunut</t>
  </si>
  <si>
    <t>Paciran</t>
  </si>
  <si>
    <t>Padang</t>
  </si>
  <si>
    <t>Pageralam</t>
  </si>
  <si>
    <t>Pakisaji</t>
  </si>
  <si>
    <t>Palangkaraya</t>
  </si>
  <si>
    <t>Palembang</t>
  </si>
  <si>
    <t>Palimanan</t>
  </si>
  <si>
    <t>Palopo</t>
  </si>
  <si>
    <t>Palu</t>
  </si>
  <si>
    <t>Pamanukan</t>
  </si>
  <si>
    <t>Pamekasan</t>
  </si>
  <si>
    <t>Pameungpeuk</t>
  </si>
  <si>
    <t>Pamulang</t>
  </si>
  <si>
    <t>Panarukan</t>
  </si>
  <si>
    <t>Pandak</t>
  </si>
  <si>
    <t>Pandaan</t>
  </si>
  <si>
    <t>Pandeglang</t>
  </si>
  <si>
    <t>Pangkalanbuun</t>
  </si>
  <si>
    <t>Pangkalpinang</t>
  </si>
  <si>
    <t>Panji</t>
  </si>
  <si>
    <t>Pare</t>
  </si>
  <si>
    <t>Parepare</t>
  </si>
  <si>
    <t>Pariaman</t>
  </si>
  <si>
    <t>Parung</t>
  </si>
  <si>
    <t>Pasarkemis</t>
  </si>
  <si>
    <t>Paseh</t>
  </si>
  <si>
    <t>Pasuruan</t>
  </si>
  <si>
    <t>Pati</t>
  </si>
  <si>
    <t>Payakumbuh</t>
  </si>
  <si>
    <t>Pecangaan</t>
  </si>
  <si>
    <t>Pekalongan</t>
  </si>
  <si>
    <t>Pekanbaru</t>
  </si>
  <si>
    <t>Pelabuhanratu</t>
  </si>
  <si>
    <t>Pemalang</t>
  </si>
  <si>
    <t>Pemangkat</t>
  </si>
  <si>
    <t>Prabumulih</t>
  </si>
  <si>
    <t>Petarukan</t>
  </si>
  <si>
    <t>Plumbon</t>
  </si>
  <si>
    <t>Polewali</t>
  </si>
  <si>
    <t>Ponorogo</t>
  </si>
  <si>
    <t>Pontianak</t>
  </si>
  <si>
    <t>Poso</t>
  </si>
  <si>
    <t>Candi Prambanan</t>
  </si>
  <si>
    <t>Praya</t>
  </si>
  <si>
    <t>Prigen</t>
  </si>
  <si>
    <t>Probolinggo</t>
  </si>
  <si>
    <t>Pundong</t>
  </si>
  <si>
    <t>Purbalingga</t>
  </si>
  <si>
    <t>Purwakarta</t>
  </si>
  <si>
    <t>Purwodadi</t>
  </si>
  <si>
    <t>Purwokerto</t>
  </si>
  <si>
    <t>Rajapolah</t>
  </si>
  <si>
    <t>Randudongkal</t>
  </si>
  <si>
    <t>Rangkasbitung</t>
  </si>
  <si>
    <t>Rantepao</t>
  </si>
  <si>
    <t>Rembangan</t>
  </si>
  <si>
    <t>Rengasdengklok</t>
  </si>
  <si>
    <t>Ruteng</t>
  </si>
  <si>
    <t>Salatiga</t>
  </si>
  <si>
    <t>Samarinda</t>
  </si>
  <si>
    <t>Sampang</t>
  </si>
  <si>
    <t>Sampit</t>
  </si>
  <si>
    <t>Sawangan</t>
  </si>
  <si>
    <t>Selogiri</t>
  </si>
  <si>
    <t>Semarang</t>
  </si>
  <si>
    <t>Sepatan</t>
  </si>
  <si>
    <t>Serang</t>
  </si>
  <si>
    <t>Serpong</t>
  </si>
  <si>
    <t>Sewon</t>
  </si>
  <si>
    <t>Sidareja</t>
  </si>
  <si>
    <t>Sidoarjo</t>
  </si>
  <si>
    <t>Sijunjung</t>
  </si>
  <si>
    <t>Simpang</t>
  </si>
  <si>
    <t>Singaparna</t>
  </si>
  <si>
    <t>Singaraja</t>
  </si>
  <si>
    <t>Sengkang</t>
  </si>
  <si>
    <t>Singkawang</t>
  </si>
  <si>
    <t>Singojuruh</t>
  </si>
  <si>
    <t>Singosari</t>
  </si>
  <si>
    <t>Sinjai</t>
  </si>
  <si>
    <t>Situbondo</t>
  </si>
  <si>
    <t>Slawi</t>
  </si>
  <si>
    <t>Sleman</t>
  </si>
  <si>
    <t>Soe</t>
  </si>
  <si>
    <t>Maluku Utara</t>
  </si>
  <si>
    <t>Sofifi</t>
  </si>
  <si>
    <t>Soko</t>
  </si>
  <si>
    <t>Solok</t>
  </si>
  <si>
    <t>Soreang</t>
  </si>
  <si>
    <t>Sorong</t>
  </si>
  <si>
    <t>Sragen</t>
  </si>
  <si>
    <t>Srandakan</t>
  </si>
  <si>
    <t>Srono</t>
  </si>
  <si>
    <t>Sukabumi</t>
  </si>
  <si>
    <t>Sokaraja</t>
  </si>
  <si>
    <t>Sumbawa Besar</t>
  </si>
  <si>
    <t>Sumber</t>
  </si>
  <si>
    <t>Sumberpucung</t>
  </si>
  <si>
    <t>Sumedang Utara</t>
  </si>
  <si>
    <t>Sumenep</t>
  </si>
  <si>
    <t>Sungailiat</t>
  </si>
  <si>
    <t>Sungai Penuh</t>
  </si>
  <si>
    <t>Sungai Raya</t>
  </si>
  <si>
    <t>Surabaya</t>
  </si>
  <si>
    <t>Surakarta</t>
  </si>
  <si>
    <t>Tabanan</t>
  </si>
  <si>
    <t>Tangerang</t>
  </si>
  <si>
    <t>Tanggulangin</t>
  </si>
  <si>
    <t>Tanjungagung</t>
  </si>
  <si>
    <t>Bandar Lampung</t>
  </si>
  <si>
    <t>Tanjung Pandan</t>
  </si>
  <si>
    <t>Tanjungpinang</t>
  </si>
  <si>
    <t>North Kalimantan</t>
  </si>
  <si>
    <t>Tarakan</t>
  </si>
  <si>
    <t>Tarub</t>
  </si>
  <si>
    <t>Tasikmalaya</t>
  </si>
  <si>
    <t>Tayu</t>
  </si>
  <si>
    <t>Tegal</t>
  </si>
  <si>
    <t>Terbanggi Besar</t>
  </si>
  <si>
    <t>Tomohon</t>
  </si>
  <si>
    <t>Tondano</t>
  </si>
  <si>
    <t>Trenggalek</t>
  </si>
  <si>
    <t>Trucuk</t>
  </si>
  <si>
    <t>Tual</t>
  </si>
  <si>
    <t>Tuban</t>
  </si>
  <si>
    <t>Tulangan Utara</t>
  </si>
  <si>
    <t>Tulungagung</t>
  </si>
  <si>
    <t>Ubud</t>
  </si>
  <si>
    <t>Makassar</t>
  </si>
  <si>
    <t>Ungaran</t>
  </si>
  <si>
    <t>Waingapu</t>
  </si>
  <si>
    <t>Wanaraja</t>
  </si>
  <si>
    <t>Wangon</t>
  </si>
  <si>
    <t>Watampone</t>
  </si>
  <si>
    <t>Wedi</t>
  </si>
  <si>
    <t>Welahan</t>
  </si>
  <si>
    <t>Weleri</t>
  </si>
  <si>
    <t>Weru</t>
  </si>
  <si>
    <t>Wiradesa</t>
  </si>
  <si>
    <t>Wongsorejo</t>
  </si>
  <si>
    <t>Wonopringgo</t>
  </si>
  <si>
    <t>Wonosobo</t>
  </si>
  <si>
    <t>Yogyakarta</t>
  </si>
  <si>
    <t>Aceh</t>
  </si>
  <si>
    <t>Bandar</t>
  </si>
  <si>
    <t>Belawan</t>
  </si>
  <si>
    <t>Berastagi</t>
  </si>
  <si>
    <t>Binjai</t>
  </si>
  <si>
    <t>Bireun</t>
  </si>
  <si>
    <t>Deli Tua</t>
  </si>
  <si>
    <t>Kabanjahe</t>
  </si>
  <si>
    <t>Kisaran</t>
  </si>
  <si>
    <t>Labuhan Deli</t>
  </si>
  <si>
    <t>Langsa</t>
  </si>
  <si>
    <t>Lhokseumawe</t>
  </si>
  <si>
    <t>Medan</t>
  </si>
  <si>
    <t>Meulaboh</t>
  </si>
  <si>
    <t>Padangsidempuan</t>
  </si>
  <si>
    <t>Pangkalan Brandan</t>
  </si>
  <si>
    <t>Pematangsiantar</t>
  </si>
  <si>
    <t>Perbaungan</t>
  </si>
  <si>
    <t>Percut</t>
  </si>
  <si>
    <t>Rantauprapat</t>
  </si>
  <si>
    <t>Reuleuet</t>
  </si>
  <si>
    <t>Sabang</t>
  </si>
  <si>
    <t>Sibolga</t>
  </si>
  <si>
    <t>Sigli</t>
  </si>
  <si>
    <t>Singkil</t>
  </si>
  <si>
    <t>Stabat</t>
  </si>
  <si>
    <t>Sunggal</t>
  </si>
  <si>
    <t>Tanjungbalai</t>
  </si>
  <si>
    <t>Tanjungtiram</t>
  </si>
  <si>
    <t>Tebingtinggi</t>
  </si>
  <si>
    <t>Teluk Nibung</t>
  </si>
  <si>
    <t>Tongging</t>
  </si>
  <si>
    <t>Budapest</t>
  </si>
  <si>
    <t>Hungary</t>
  </si>
  <si>
    <t>Budapest I. kerÃ¼let</t>
  </si>
  <si>
    <t>Budapest II. kerÃ¼let</t>
  </si>
  <si>
    <t>Budapest III. kerÃ¼let</t>
  </si>
  <si>
    <t>Budapest XVII. kerÃ¼let</t>
  </si>
  <si>
    <t>Budapest XX. kerÃ¼let</t>
  </si>
  <si>
    <t>Budapest XXI. kerÃ¼let</t>
  </si>
  <si>
    <t>Budapest XXII. kerÃ¼let</t>
  </si>
  <si>
    <t>Budapest XXIII. kerÃ¼let</t>
  </si>
  <si>
    <t>Budapest XVIII. kerÃ¼let</t>
  </si>
  <si>
    <t>Budapest XIX. kerÃ¼let</t>
  </si>
  <si>
    <t>Budapest X. kerÃ¼let</t>
  </si>
  <si>
    <t>Budapest XVI. kerÃ¼let</t>
  </si>
  <si>
    <t>Budapest XV. kerÃ¼let</t>
  </si>
  <si>
    <t>Budapest IV. kerÃ¼let</t>
  </si>
  <si>
    <t>Budapest XIII. kerÃ¼let</t>
  </si>
  <si>
    <t>Budapest XIV. kerÃ¼let</t>
  </si>
  <si>
    <t>Budapest VI. kerÃ¼let</t>
  </si>
  <si>
    <t>Budapest VII. kerÃ¼let</t>
  </si>
  <si>
    <t>Budapest VIII. kerÃ¼let</t>
  </si>
  <si>
    <t>Budapest IX. kerÃ¼let</t>
  </si>
  <si>
    <t>Budapest XI. kerÃ¼let</t>
  </si>
  <si>
    <t>Budapest XII. kerÃ¼let</t>
  </si>
  <si>
    <t>VeszprÃ©m</t>
  </si>
  <si>
    <t>Ajka</t>
  </si>
  <si>
    <t>BÃ¡cs-Kiskun</t>
  </si>
  <si>
    <t>Baja</t>
  </si>
  <si>
    <t>NÃ³grÃ¡d</t>
  </si>
  <si>
    <t>Balassagyarmat</t>
  </si>
  <si>
    <t>Pest</t>
  </si>
  <si>
    <t>BudaÃ¶rs</t>
  </si>
  <si>
    <t>CeglÃ©d</t>
  </si>
  <si>
    <t>Dabas</t>
  </si>
  <si>
    <t>Tolna</t>
  </si>
  <si>
    <t>DombÃ³vÃ¡r</t>
  </si>
  <si>
    <t>Dunaharaszti</t>
  </si>
  <si>
    <t>Dunakeszi</t>
  </si>
  <si>
    <t>FejÃ©r</t>
  </si>
  <si>
    <t>DunaÃºjvÃ¡ros</t>
  </si>
  <si>
    <t>Ã‰rd</t>
  </si>
  <si>
    <t>KomÃ¡rom-Esztergom</t>
  </si>
  <si>
    <t>Esztergom</t>
  </si>
  <si>
    <t>FÃ³t</t>
  </si>
  <si>
    <t>GÃ¶d</t>
  </si>
  <si>
    <t>GÃ¶dÃ¶llÅ‘</t>
  </si>
  <si>
    <t>GyÃ¡l</t>
  </si>
  <si>
    <t>Heves</t>
  </si>
  <si>
    <t>GyÃ¶ngyÃ¶s</t>
  </si>
  <si>
    <t>GyÅ‘r-Moson-Sopron</t>
  </si>
  <si>
    <t>GyÅ‘r</t>
  </si>
  <si>
    <t>Hatvan</t>
  </si>
  <si>
    <t>JÃ¡sz-Nagykun-Szolnok</t>
  </si>
  <si>
    <t>JÃ¡szberÃ©ny</t>
  </si>
  <si>
    <t>Kalocsa</t>
  </si>
  <si>
    <t>Somogy</t>
  </si>
  <si>
    <t>KaposvÃ¡r</t>
  </si>
  <si>
    <t>KecskemÃ©t</t>
  </si>
  <si>
    <t>Zala</t>
  </si>
  <si>
    <t>Keszthely</t>
  </si>
  <si>
    <t>KiskÅ‘rÃ¶s</t>
  </si>
  <si>
    <t>KiskunfÃ©legyhÃ¡za</t>
  </si>
  <si>
    <t>Kiskunhalas</t>
  </si>
  <si>
    <t>KomÃ¡rom</t>
  </si>
  <si>
    <t>Baranya</t>
  </si>
  <si>
    <t>KomlÃ³</t>
  </si>
  <si>
    <t>MohÃ¡cs</t>
  </si>
  <si>
    <t>Monor</t>
  </si>
  <si>
    <t>MosonmagyarÃ³vÃ¡r</t>
  </si>
  <si>
    <t>Nagykanizsa</t>
  </si>
  <si>
    <t>NagykÅ‘rÃ¶s</t>
  </si>
  <si>
    <t>OroszlÃ¡ny</t>
  </si>
  <si>
    <t>Paks</t>
  </si>
  <si>
    <t>PÃ¡pa</t>
  </si>
  <si>
    <t>ParÃ¡dsasvÃ¡r</t>
  </si>
  <si>
    <t>PÃ©cs</t>
  </si>
  <si>
    <t>SalgÃ³tarjÃ¡n</t>
  </si>
  <si>
    <t>Vas</t>
  </si>
  <si>
    <t>SÃ¡rvÃ¡r</t>
  </si>
  <si>
    <t>SiÃ³fok</t>
  </si>
  <si>
    <t>Sopron</t>
  </si>
  <si>
    <t>SzÃ¡zhalombatta</t>
  </si>
  <si>
    <t>SzÃ©kesfehÃ©rvÃ¡r</t>
  </si>
  <si>
    <t>SzekszÃ¡rd</t>
  </si>
  <si>
    <t>Szentendre</t>
  </si>
  <si>
    <t>SzigetszentmiklÃ³s</t>
  </si>
  <si>
    <t>Szombathely</t>
  </si>
  <si>
    <t>Tapolca</t>
  </si>
  <si>
    <t>Tata</t>
  </si>
  <si>
    <t>TatabÃ¡nya</t>
  </si>
  <si>
    <t>VÃ¡c</t>
  </si>
  <si>
    <t>VÃ¡rpalota</t>
  </si>
  <si>
    <t>VecsÃ©s</t>
  </si>
  <si>
    <t>Zalaegerszeg</t>
  </si>
  <si>
    <t>Abony</t>
  </si>
  <si>
    <t>HajdÃº-Bihar</t>
  </si>
  <si>
    <t>BalmazÃºjvÃ¡ros</t>
  </si>
  <si>
    <t>Bekes</t>
  </si>
  <si>
    <t>BÃ©kÃ©s</t>
  </si>
  <si>
    <t>BÃ©kÃ©scsaba</t>
  </si>
  <si>
    <t>BerettyÃ³Ãºjfalu</t>
  </si>
  <si>
    <t>CsongrÃ¡d</t>
  </si>
  <si>
    <t>Debrecen</t>
  </si>
  <si>
    <t>Eger</t>
  </si>
  <si>
    <t>GyomaendrÅ‘d</t>
  </si>
  <si>
    <t>Gyula</t>
  </si>
  <si>
    <t>HajdÃºbÃ¶szÃ¶rmÃ©ny</t>
  </si>
  <si>
    <t>HajdÃºnÃ¡nÃ¡s</t>
  </si>
  <si>
    <t>HajdÃºszoboszlÃ³</t>
  </si>
  <si>
    <t>HÃ³dmezÅ‘vÃ¡sÃ¡rhely</t>
  </si>
  <si>
    <t>Karcag</t>
  </si>
  <si>
    <t>Borsod-AbaÃºj-ZemplÃ©n</t>
  </si>
  <si>
    <t>Kazincbarcika</t>
  </si>
  <si>
    <t>Szabolcs-SzatmÃ¡r-Bereg</t>
  </si>
  <si>
    <t>KisvÃ¡rda</t>
  </si>
  <si>
    <t>MakÃ³</t>
  </si>
  <si>
    <t>MÃ¡tÃ©szalka</t>
  </si>
  <si>
    <t>MezÅ‘kÃ¶vesd</t>
  </si>
  <si>
    <t>MezÅ‘tÃºr</t>
  </si>
  <si>
    <t>Miskolc</t>
  </si>
  <si>
    <t>NyÃ­regyhÃ¡za</t>
  </si>
  <si>
    <t>OroshÃ¡za</t>
  </si>
  <si>
    <t>Ã“zd</t>
  </si>
  <si>
    <t>PÃ¼spÃ¶kladÃ¡ny</t>
  </si>
  <si>
    <t>SÃ¡toraljaÃºjhely</t>
  </si>
  <si>
    <t>Szarvas</t>
  </si>
  <si>
    <t>Szeged</t>
  </si>
  <si>
    <t>Szentes</t>
  </si>
  <si>
    <t>Szolnok</t>
  </si>
  <si>
    <t>TiszaÃºjvÃ¡ros</t>
  </si>
  <si>
    <t>TÃ¶rÃ¶kszentmiklÃ³s</t>
  </si>
  <si>
    <t>Nord-Ouest</t>
  </si>
  <si>
    <t>Haiti</t>
  </si>
  <si>
    <t>Ti Port-de-Paix</t>
  </si>
  <si>
    <t>Nord</t>
  </si>
  <si>
    <t>Okap</t>
  </si>
  <si>
    <t>Ouest</t>
  </si>
  <si>
    <t>Sud</t>
  </si>
  <si>
    <t>Les Cayes</t>
  </si>
  <si>
    <t>Croix des Bouquets</t>
  </si>
  <si>
    <t>Delmas 73</t>
  </si>
  <si>
    <t>Artibonite</t>
  </si>
  <si>
    <t>DÃ©sarmes</t>
  </si>
  <si>
    <t>Fond Parisien</t>
  </si>
  <si>
    <t>Gonayiv</t>
  </si>
  <si>
    <t>Grangwav</t>
  </si>
  <si>
    <t>Gressier</t>
  </si>
  <si>
    <t>Centre</t>
  </si>
  <si>
    <t>Hinche</t>
  </si>
  <si>
    <t>Sud-Est</t>
  </si>
  <si>
    <t>Jacmel</t>
  </si>
  <si>
    <t>GrandÊ¼Anse</t>
  </si>
  <si>
    <t>JÃ©rÃ©mie</t>
  </si>
  <si>
    <t>Kenscoff</t>
  </si>
  <si>
    <t>LÃ©ogÃ¢ne</t>
  </si>
  <si>
    <t>Lenbe</t>
  </si>
  <si>
    <t>Nippes</t>
  </si>
  <si>
    <t>MiragoÃ¢ne</t>
  </si>
  <si>
    <t>PÃ©tionville</t>
  </si>
  <si>
    <t>Tigwav</t>
  </si>
  <si>
    <t>Port-au-Prince</t>
  </si>
  <si>
    <t>Port-de-Paix</t>
  </si>
  <si>
    <t>Saint-Marc</t>
  </si>
  <si>
    <t>Saint-RaphaÃ«l</t>
  </si>
  <si>
    <t>Thomazeau</t>
  </si>
  <si>
    <t>Verrettes</t>
  </si>
  <si>
    <t>Grad Zagreb</t>
  </si>
  <si>
    <t>Croatia</t>
  </si>
  <si>
    <t>Zagreb - Centar</t>
  </si>
  <si>
    <t>Zagreb- Stenjevec</t>
  </si>
  <si>
    <t>Bjelovarsko-Bilogorska</t>
  </si>
  <si>
    <t>Bjelovar</t>
  </si>
  <si>
    <t>MeÄ‘imurska</t>
  </si>
  <si>
    <t>ÄŒakovec</t>
  </si>
  <si>
    <t>DubrovaÄko-Neretvanska</t>
  </si>
  <si>
    <t>Dubrovnik</t>
  </si>
  <si>
    <t>KarlovaÄka</t>
  </si>
  <si>
    <t>Karlovac</t>
  </si>
  <si>
    <t>KoprivniÄko-KriÅ¾evaÄka</t>
  </si>
  <si>
    <t>Koprivnica</t>
  </si>
  <si>
    <t>OsjeÄko-Baranjska</t>
  </si>
  <si>
    <t>Osijek</t>
  </si>
  <si>
    <t>Istarska</t>
  </si>
  <si>
    <t>Pula</t>
  </si>
  <si>
    <t>Primorsko-Goranska</t>
  </si>
  <si>
    <t>Rijeka</t>
  </si>
  <si>
    <t>ZagrebaÄka</t>
  </si>
  <si>
    <t>Samobor</t>
  </si>
  <si>
    <t>Sesvete</t>
  </si>
  <si>
    <t>Å ibensko-Kniniska</t>
  </si>
  <si>
    <t>Å ibenik</t>
  </si>
  <si>
    <t>SisaÄko-MoslavaÄka</t>
  </si>
  <si>
    <t>Sisak</t>
  </si>
  <si>
    <t>PoÅ¾eÅ¡ko-Slavonska</t>
  </si>
  <si>
    <t>PoÅ¾ega</t>
  </si>
  <si>
    <t>Brodsko-Posavska</t>
  </si>
  <si>
    <t>Slavonski Brod</t>
  </si>
  <si>
    <t>Splitsko-Dalmatinska</t>
  </si>
  <si>
    <t>Solin</t>
  </si>
  <si>
    <t>Split</t>
  </si>
  <si>
    <t>VaraÅ¾dinska</t>
  </si>
  <si>
    <t>VaraÅ¾din</t>
  </si>
  <si>
    <t>Velika Gorica</t>
  </si>
  <si>
    <t>Vukovarsko-Srijemska</t>
  </si>
  <si>
    <t>Vinkovci</t>
  </si>
  <si>
    <t>VirovitiÄk-Podravska</t>
  </si>
  <si>
    <t>Virovitica</t>
  </si>
  <si>
    <t>Vukovar</t>
  </si>
  <si>
    <t>Zadarska</t>
  </si>
  <si>
    <t>Zadar</t>
  </si>
  <si>
    <t>Zagreb</t>
  </si>
  <si>
    <t>ZapreÅ¡iÄ‡</t>
  </si>
  <si>
    <t>CortÃ©s</t>
  </si>
  <si>
    <t>Choloma</t>
  </si>
  <si>
    <t>Choluteca</t>
  </si>
  <si>
    <t>Ciudad Choluteca</t>
  </si>
  <si>
    <t>CofradÃ­a</t>
  </si>
  <si>
    <t>Comayagua</t>
  </si>
  <si>
    <t>El ParaÃ­so</t>
  </si>
  <si>
    <t>DanlÃ­</t>
  </si>
  <si>
    <t>Yoro</t>
  </si>
  <si>
    <t>El Progreso</t>
  </si>
  <si>
    <t>Olancho</t>
  </si>
  <si>
    <t>Juticalpa</t>
  </si>
  <si>
    <t>AtlÃ¡ntida</t>
  </si>
  <si>
    <t>La Ceiba</t>
  </si>
  <si>
    <t>La Lima</t>
  </si>
  <si>
    <t>Olanchito</t>
  </si>
  <si>
    <t>Potrerillos</t>
  </si>
  <si>
    <t>Valle</t>
  </si>
  <si>
    <t>San Pedro Sula</t>
  </si>
  <si>
    <t>Santa BÃ¡rbara</t>
  </si>
  <si>
    <t>CopÃ¡n</t>
  </si>
  <si>
    <t>Santa Rosa de CopÃ¡n</t>
  </si>
  <si>
    <t>Siguatepeque</t>
  </si>
  <si>
    <t>Francisco MorazÃ¡n</t>
  </si>
  <si>
    <t>Tela</t>
  </si>
  <si>
    <t>Tocoa</t>
  </si>
  <si>
    <t>Villanueva</t>
  </si>
  <si>
    <t>Puerto Cortez</t>
  </si>
  <si>
    <t>Central and Western</t>
  </si>
  <si>
    <t>Kowloon City</t>
  </si>
  <si>
    <t>Kowloon</t>
  </si>
  <si>
    <t>Sha Tin</t>
  </si>
  <si>
    <t>Tai Po</t>
  </si>
  <si>
    <t>Tuen Mun</t>
  </si>
  <si>
    <t>Yuen Long</t>
  </si>
  <si>
    <t>Yuen Long Kau Hui</t>
  </si>
  <si>
    <t>Tsuen Wan</t>
  </si>
  <si>
    <t>Demerara-Mahaica</t>
  </si>
  <si>
    <t>Guyana</t>
  </si>
  <si>
    <t>Upper Demerara-Berbice</t>
  </si>
  <si>
    <t>East Berbice-Corentyne</t>
  </si>
  <si>
    <t>New Amsterdam</t>
  </si>
  <si>
    <t>BafatÃ¡</t>
  </si>
  <si>
    <t>Guinea-Bissau</t>
  </si>
  <si>
    <t>Bissau</t>
  </si>
  <si>
    <t>Mangilao</t>
  </si>
  <si>
    <t>Guam</t>
  </si>
  <si>
    <t>Mangilao Village</t>
  </si>
  <si>
    <t>Hagatna</t>
  </si>
  <si>
    <t>HagÃ¥tÃ±a</t>
  </si>
  <si>
    <t>Dededo</t>
  </si>
  <si>
    <t>Dededo Village</t>
  </si>
  <si>
    <t>Guam Government House</t>
  </si>
  <si>
    <t>Yigo</t>
  </si>
  <si>
    <t>Yigo Village</t>
  </si>
  <si>
    <t>Tamuning</t>
  </si>
  <si>
    <t>Tamuning-Tumon-Harmon Village</t>
  </si>
  <si>
    <t>SacatepÃ©quez</t>
  </si>
  <si>
    <t>Alotenango</t>
  </si>
  <si>
    <t>AmatitlÃ¡n</t>
  </si>
  <si>
    <t>Antigua Guatemala</t>
  </si>
  <si>
    <t>Jutiapa</t>
  </si>
  <si>
    <t>AsunciÃ³n Mita</t>
  </si>
  <si>
    <t>Barberena</t>
  </si>
  <si>
    <t>Quetzaltenango</t>
  </si>
  <si>
    <t>Cantel</t>
  </si>
  <si>
    <t>Suchitepeque</t>
  </si>
  <si>
    <t>Chicacao</t>
  </si>
  <si>
    <t>QuichÃ©</t>
  </si>
  <si>
    <t>Chichicastenango</t>
  </si>
  <si>
    <t>Chimaltenango</t>
  </si>
  <si>
    <t>Chinautla</t>
  </si>
  <si>
    <t>Chiquimula</t>
  </si>
  <si>
    <t>Alta Verapaz</t>
  </si>
  <si>
    <t>Chisec</t>
  </si>
  <si>
    <t>Guatemala City</t>
  </si>
  <si>
    <t>Ciudad Vieja</t>
  </si>
  <si>
    <t>Coatepeque</t>
  </si>
  <si>
    <t>CobÃ¡n</t>
  </si>
  <si>
    <t>Colomba</t>
  </si>
  <si>
    <t>Comalapa</t>
  </si>
  <si>
    <t>Comitancillo</t>
  </si>
  <si>
    <t>Cuilapa</t>
  </si>
  <si>
    <t>Izabal</t>
  </si>
  <si>
    <t>El Estor</t>
  </si>
  <si>
    <t>El Palmar</t>
  </si>
  <si>
    <t>El Tejar</t>
  </si>
  <si>
    <t>Escuintla</t>
  </si>
  <si>
    <t>Esquipulas</t>
  </si>
  <si>
    <t>PetÃ©n</t>
  </si>
  <si>
    <t>Fraijanes</t>
  </si>
  <si>
    <t>Zacapa</t>
  </si>
  <si>
    <t>GualÃ¡n</t>
  </si>
  <si>
    <t>Huehuetenango</t>
  </si>
  <si>
    <t>Jacaltenango</t>
  </si>
  <si>
    <t>Jocotenango</t>
  </si>
  <si>
    <t>La Esperanza</t>
  </si>
  <si>
    <t>La Gomera</t>
  </si>
  <si>
    <t>Mazatenango</t>
  </si>
  <si>
    <t>Mixco</t>
  </si>
  <si>
    <t>TotonicapÃ¡n</t>
  </si>
  <si>
    <t>Momostenango</t>
  </si>
  <si>
    <t>Morales</t>
  </si>
  <si>
    <t>SololÃ¡</t>
  </si>
  <si>
    <t>NahualÃ¡</t>
  </si>
  <si>
    <t>Nebaj</t>
  </si>
  <si>
    <t>Retalhuleu</t>
  </si>
  <si>
    <t>Nuevo San Carlos</t>
  </si>
  <si>
    <t>Ostuncalco</t>
  </si>
  <si>
    <t>Palencia</t>
  </si>
  <si>
    <t>PalÃ­n</t>
  </si>
  <si>
    <t>PanzÃ³s</t>
  </si>
  <si>
    <t>PatzicÃ­a</t>
  </si>
  <si>
    <t>PatzÃºn</t>
  </si>
  <si>
    <t>Petapa</t>
  </si>
  <si>
    <t>PoptÃºn</t>
  </si>
  <si>
    <t>Tiquisate</t>
  </si>
  <si>
    <t>Puerto Barrios</t>
  </si>
  <si>
    <t>Puerto San JosÃ©</t>
  </si>
  <si>
    <t>Baja Verapaz</t>
  </si>
  <si>
    <t>SalamÃ¡</t>
  </si>
  <si>
    <t>San AndrÃ©s Itzapa</t>
  </si>
  <si>
    <t>Sanarate</t>
  </si>
  <si>
    <t>San Benito</t>
  </si>
  <si>
    <t>San CristÃ³bal Verapaz</t>
  </si>
  <si>
    <t>San Francisco El Alto</t>
  </si>
  <si>
    <t>San JosÃ© Pinula</t>
  </si>
  <si>
    <t>San Juan SacatepÃ©quez</t>
  </si>
  <si>
    <t>San Lucas SacatepÃ©quez</t>
  </si>
  <si>
    <t>San Pablo Jocopilas</t>
  </si>
  <si>
    <t>San Pedro Ayampuc</t>
  </si>
  <si>
    <t>San Pedro SacatepÃ©quez</t>
  </si>
  <si>
    <t>Santa Catarina Pinula</t>
  </si>
  <si>
    <t>Santa Cruz del QuichÃ©</t>
  </si>
  <si>
    <t>Santa LucÃ­a Cotzumalguapa</t>
  </si>
  <si>
    <t>Santa MarÃ­a de JesÃºs</t>
  </si>
  <si>
    <t>Santiago AtitlÃ¡n</t>
  </si>
  <si>
    <t>Santiago SacatepÃ©quez</t>
  </si>
  <si>
    <t>Sumpango</t>
  </si>
  <si>
    <t>TecpÃ¡n Guatemala</t>
  </si>
  <si>
    <t>Villa Canales</t>
  </si>
  <si>
    <t>Villa Nueva</t>
  </si>
  <si>
    <t>South Georgia and the South Sandwich Islands</t>
  </si>
  <si>
    <t>Grytviken</t>
  </si>
  <si>
    <t>Thessaly</t>
  </si>
  <si>
    <t>Greece</t>
  </si>
  <si>
    <t>NÃ©a IonÃ­a</t>
  </si>
  <si>
    <t>Attica</t>
  </si>
  <si>
    <t>Agios Ioannis Rentis</t>
  </si>
  <si>
    <t>Ãgioi AnÃ¡rgyroi</t>
  </si>
  <si>
    <t>PÃ©fki</t>
  </si>
  <si>
    <t>ZogrÃ¡fos</t>
  </si>
  <si>
    <t>KorydallÃ³s</t>
  </si>
  <si>
    <t>IlioÃºpoli</t>
  </si>
  <si>
    <t>GÃ©rakas</t>
  </si>
  <si>
    <t>Vrilissia</t>
  </si>
  <si>
    <t>Ionian Islands</t>
  </si>
  <si>
    <t>Corfu</t>
  </si>
  <si>
    <t>East Macedonia and Thrace</t>
  </si>
  <si>
    <t>AlexandroÃºpoli</t>
  </si>
  <si>
    <t>DrÃ¡ma</t>
  </si>
  <si>
    <t>Central Macedonia</t>
  </si>
  <si>
    <t>Ã‰dessa</t>
  </si>
  <si>
    <t>West Macedonia</t>
  </si>
  <si>
    <t>FlÃ³rina</t>
  </si>
  <si>
    <t>KalamariÃ¡</t>
  </si>
  <si>
    <t>KaterÃ­ni</t>
  </si>
  <si>
    <t>KavÃ¡la</t>
  </si>
  <si>
    <t>KilkÃ­s</t>
  </si>
  <si>
    <t>KomotinÃ­</t>
  </si>
  <si>
    <t>KozÃ¡ni</t>
  </si>
  <si>
    <t>MenemÃ©ni</t>
  </si>
  <si>
    <t>NÃ¡ousa</t>
  </si>
  <si>
    <t>OraiÃ³kastro</t>
  </si>
  <si>
    <t>OrestiÃ¡da</t>
  </si>
  <si>
    <t>PanÃ³rama</t>
  </si>
  <si>
    <t>PeraÃ­a</t>
  </si>
  <si>
    <t>PylaÃ­a</t>
  </si>
  <si>
    <t>PolÃ­chni</t>
  </si>
  <si>
    <t>Ptolemaá¸¯da</t>
  </si>
  <si>
    <t>SÃ©rres</t>
  </si>
  <si>
    <t>SykiÃ©s</t>
  </si>
  <si>
    <t>ThessalonÃ­ki</t>
  </si>
  <si>
    <t>VÃ©roia</t>
  </si>
  <si>
    <t>XÃ¡nthi</t>
  </si>
  <si>
    <t>GiannitsÃ¡</t>
  </si>
  <si>
    <t>South Aegean</t>
  </si>
  <si>
    <t>RÃ³dos</t>
  </si>
  <si>
    <t>West Greece</t>
  </si>
  <si>
    <t>AgrÃ­nio</t>
  </si>
  <si>
    <t>AigÃ¡leo</t>
  </si>
  <si>
    <t>AÃ­gio</t>
  </si>
  <si>
    <t>AcharnÃ©s</t>
  </si>
  <si>
    <t>AmaliÃ¡da</t>
  </si>
  <si>
    <t>MaroÃºsi</t>
  </si>
  <si>
    <t>Ãno LiÃ³sia</t>
  </si>
  <si>
    <t>Peloponnese</t>
  </si>
  <si>
    <t>Ãrgos</t>
  </si>
  <si>
    <t>Epirus</t>
  </si>
  <si>
    <t>Ãrta</t>
  </si>
  <si>
    <t>ArgyroÃºpoli</t>
  </si>
  <si>
    <t>AsprÃ³pyrgos</t>
  </si>
  <si>
    <t>AgÃ­a ParaskevÃ­</t>
  </si>
  <si>
    <t>AgÃ­a VarvÃ¡ra</t>
  </si>
  <si>
    <t>Agios Dimitrios</t>
  </si>
  <si>
    <t>DhafnÃ­</t>
  </si>
  <si>
    <t>ElefsÃ­na</t>
  </si>
  <si>
    <t>EllinikÃ³</t>
  </si>
  <si>
    <t>GalÃ¡tsi</t>
  </si>
  <si>
    <t>GlyfÃ¡da</t>
  </si>
  <si>
    <t>IoÃ¡nnina</t>
  </si>
  <si>
    <t>Crete</t>
  </si>
  <si>
    <t>IrÃ¡kleion</t>
  </si>
  <si>
    <t>IrÃ¡kleio</t>
  </si>
  <si>
    <t>KaisarianÃ­</t>
  </si>
  <si>
    <t>Ãlimos</t>
  </si>
  <si>
    <t>KalamÃ¡ta</t>
  </si>
  <si>
    <t>KallithÃ©a</t>
  </si>
  <si>
    <t>KamaterÃ³n</t>
  </si>
  <si>
    <t>KardÃ­tsa</t>
  </si>
  <si>
    <t>KeratsÃ­ni</t>
  </si>
  <si>
    <t>ChaÃ¯dÃ¡ri</t>
  </si>
  <si>
    <t>KhalÃ¡ndrion</t>
  </si>
  <si>
    <t>Central Greece</t>
  </si>
  <si>
    <t>ChalkÃ­da</t>
  </si>
  <si>
    <t>ChaniÃ¡</t>
  </si>
  <si>
    <t>North Aegean</t>
  </si>
  <si>
    <t>Chios</t>
  </si>
  <si>
    <t>CholargÃ³s</t>
  </si>
  <si>
    <t>KifisiÃ¡</t>
  </si>
  <si>
    <t>KÃ³rinthos</t>
  </si>
  <si>
    <t>KoropÃ­</t>
  </si>
  <si>
    <t>Kos</t>
  </si>
  <si>
    <t>MetamÃ³rfosi</t>
  </si>
  <si>
    <t>LamÃ­a</t>
  </si>
  <si>
    <t>LÃ¡risa</t>
  </si>
  <si>
    <t>LivadeiÃ¡</t>
  </si>
  <si>
    <t>ArtÃ©mida</t>
  </si>
  <si>
    <t>MÃ©gara</t>
  </si>
  <si>
    <t>MelÃ­ssia</t>
  </si>
  <si>
    <t>MytilÃ­ni</t>
  </si>
  <si>
    <t>MoskhÃ¡ton</t>
  </si>
  <si>
    <t>NÃ©a ErythraÃ­a</t>
  </si>
  <si>
    <t>NÃ©a FiladÃ©lfeia</t>
  </si>
  <si>
    <t>Ãlion</t>
  </si>
  <si>
    <t>NÃ©a MÃ¡kri</t>
  </si>
  <si>
    <t>NÃ©a SmÃ½rni</t>
  </si>
  <si>
    <t>NÃ­kaia</t>
  </si>
  <si>
    <t>PalaiÃ³ FÃ¡liro</t>
  </si>
  <si>
    <t>PÃ¡tra</t>
  </si>
  <si>
    <t>PÃ©rama</t>
  </si>
  <si>
    <t>PeristÃ©ri</t>
  </si>
  <si>
    <t>PetroÃºpolis</t>
  </si>
  <si>
    <t>Piraeus</t>
  </si>
  <si>
    <t>PÃ½rgos</t>
  </si>
  <si>
    <t>PrÃ©veza</t>
  </si>
  <si>
    <t>Rethymno</t>
  </si>
  <si>
    <t>SalamÃ­na</t>
  </si>
  <si>
    <t>SpÃ¡rti</t>
  </si>
  <si>
    <t>ThÃ­vai</t>
  </si>
  <si>
    <t>TrÃ­kala</t>
  </si>
  <si>
    <t>TrÃ­poli</t>
  </si>
  <si>
    <t>VÃ¡ri</t>
  </si>
  <si>
    <t>VÃ½ronas</t>
  </si>
  <si>
    <t>VÃ³los</t>
  </si>
  <si>
    <t>VoÃºla</t>
  </si>
  <si>
    <t>Litoral</t>
  </si>
  <si>
    <t>Equatorial Guinea</t>
  </si>
  <si>
    <t>Bata</t>
  </si>
  <si>
    <t>Bioko Norte</t>
  </si>
  <si>
    <t>Malabo</t>
  </si>
  <si>
    <t>KiÃ©-Ntem</t>
  </si>
  <si>
    <t>Ebebiyin</t>
  </si>
  <si>
    <t>Guadeloupe</t>
  </si>
  <si>
    <t>Baie-Mahault</t>
  </si>
  <si>
    <t>Basse-Terre</t>
  </si>
  <si>
    <t>Capesterre-Belle-Eau</t>
  </si>
  <si>
    <t>Le Gosier</t>
  </si>
  <si>
    <t>Le Moule</t>
  </si>
  <si>
    <t>Les Abymes</t>
  </si>
  <si>
    <t>Petit-Bourg</t>
  </si>
  <si>
    <t>Pointe-Ã -Pitre</t>
  </si>
  <si>
    <t>Sainte-Anne</t>
  </si>
  <si>
    <t>Sainte-Rose</t>
  </si>
  <si>
    <t>Boke</t>
  </si>
  <si>
    <t>Guinea</t>
  </si>
  <si>
    <t>BokÃ©</t>
  </si>
  <si>
    <t>Conakry</t>
  </si>
  <si>
    <t>Camayenne</t>
  </si>
  <si>
    <t>Kindia</t>
  </si>
  <si>
    <t>Coyah</t>
  </si>
  <si>
    <t>Fria</t>
  </si>
  <si>
    <t>Nzerekore</t>
  </si>
  <si>
    <t>Gueckedou</t>
  </si>
  <si>
    <t>Kamsar</t>
  </si>
  <si>
    <t>Kankan</t>
  </si>
  <si>
    <t>Faranah</t>
  </si>
  <si>
    <t>Kissidougou</t>
  </si>
  <si>
    <t>Labe</t>
  </si>
  <si>
    <t>LabÃ©</t>
  </si>
  <si>
    <t>Macenta</t>
  </si>
  <si>
    <t>Mamou</t>
  </si>
  <si>
    <t>NzÃ©rÃ©korÃ©</t>
  </si>
  <si>
    <t>Pita</t>
  </si>
  <si>
    <t>Siguiri</t>
  </si>
  <si>
    <t>TÃ©limÃ©lÃ©</t>
  </si>
  <si>
    <t>TouguÃ©</t>
  </si>
  <si>
    <t>Bakau</t>
  </si>
  <si>
    <t>Brikama</t>
  </si>
  <si>
    <t>North Bank</t>
  </si>
  <si>
    <t>Farafenni</t>
  </si>
  <si>
    <t>Lamin</t>
  </si>
  <si>
    <t>Sukuta</t>
  </si>
  <si>
    <t>Sermersooq</t>
  </si>
  <si>
    <t>Greenland</t>
  </si>
  <si>
    <t>Nuuk</t>
  </si>
  <si>
    <t>Gibraltar</t>
  </si>
  <si>
    <t>Aburi</t>
  </si>
  <si>
    <t>Greater Accra</t>
  </si>
  <si>
    <t>Achiaman</t>
  </si>
  <si>
    <t>Ashanti</t>
  </si>
  <si>
    <t>Agogo</t>
  </si>
  <si>
    <t>Akwatia</t>
  </si>
  <si>
    <t>Volta</t>
  </si>
  <si>
    <t>Anloga</t>
  </si>
  <si>
    <t>Apam</t>
  </si>
  <si>
    <t>Asamankese</t>
  </si>
  <si>
    <t>Axim</t>
  </si>
  <si>
    <t>Upper East</t>
  </si>
  <si>
    <t>Bawku</t>
  </si>
  <si>
    <t>Begoro</t>
  </si>
  <si>
    <t>Brong-Ahafo</t>
  </si>
  <si>
    <t>Berekum</t>
  </si>
  <si>
    <t>Bibiani</t>
  </si>
  <si>
    <t>Bolgatanga</t>
  </si>
  <si>
    <t>Cape Coast</t>
  </si>
  <si>
    <t>Dome</t>
  </si>
  <si>
    <t>Dunkwa</t>
  </si>
  <si>
    <t>Ejura</t>
  </si>
  <si>
    <t>Elmina</t>
  </si>
  <si>
    <t>Foso</t>
  </si>
  <si>
    <t>Gbawe</t>
  </si>
  <si>
    <t>Ho</t>
  </si>
  <si>
    <t>Hohoe</t>
  </si>
  <si>
    <t>Keta</t>
  </si>
  <si>
    <t>Kintampo</t>
  </si>
  <si>
    <t>Koforidua</t>
  </si>
  <si>
    <t>Konongo</t>
  </si>
  <si>
    <t>Kpandu</t>
  </si>
  <si>
    <t>Kumasi</t>
  </si>
  <si>
    <t>Medina Estates</t>
  </si>
  <si>
    <t>Mampong</t>
  </si>
  <si>
    <t>Navrongo</t>
  </si>
  <si>
    <t>Nkawkaw</t>
  </si>
  <si>
    <t>Nsawam</t>
  </si>
  <si>
    <t>Nungua</t>
  </si>
  <si>
    <t>Obuasi</t>
  </si>
  <si>
    <t>Akim Oda</t>
  </si>
  <si>
    <t>Kasoa</t>
  </si>
  <si>
    <t>Prestea</t>
  </si>
  <si>
    <t>Salaga</t>
  </si>
  <si>
    <t>Saltpond</t>
  </si>
  <si>
    <t>Savelugu</t>
  </si>
  <si>
    <t>Sekondi-Takoradi</t>
  </si>
  <si>
    <t>Shama Junction</t>
  </si>
  <si>
    <t>Suhum</t>
  </si>
  <si>
    <t>Sunyani</t>
  </si>
  <si>
    <t>Swedru</t>
  </si>
  <si>
    <t>Tafo</t>
  </si>
  <si>
    <t>Takoradi</t>
  </si>
  <si>
    <t>Tamale</t>
  </si>
  <si>
    <t>Tarkwa</t>
  </si>
  <si>
    <t>Techiman</t>
  </si>
  <si>
    <t>Tema</t>
  </si>
  <si>
    <t>Teshi Old Town</t>
  </si>
  <si>
    <t>Upper West</t>
  </si>
  <si>
    <t>Wa</t>
  </si>
  <si>
    <t>Wenchi</t>
  </si>
  <si>
    <t>Winneba</t>
  </si>
  <si>
    <t>Yendi</t>
  </si>
  <si>
    <t>St Peter Port</t>
  </si>
  <si>
    <t>Guernsey</t>
  </si>
  <si>
    <t>Saint Peter Port</t>
  </si>
  <si>
    <t>Guyane</t>
  </si>
  <si>
    <t>French Guiana</t>
  </si>
  <si>
    <t>Cayenne</t>
  </si>
  <si>
    <t>Kourou</t>
  </si>
  <si>
    <t>Matoury</t>
  </si>
  <si>
    <t>RÃ©mire-Montjoly</t>
  </si>
  <si>
    <t>Saint-Laurent-du-Maroni</t>
  </si>
  <si>
    <t>Imereti</t>
  </si>
  <si>
    <t>Tsqaltubo</t>
  </si>
  <si>
    <t>Abkhazia</t>
  </si>
  <si>
    <t>Stantsiya Novyy Afon</t>
  </si>
  <si>
    <t>Samtskhe-Javakheti</t>
  </si>
  <si>
    <t>Akhaltsikhe</t>
  </si>
  <si>
    <t>Ajaria</t>
  </si>
  <si>
    <t>Batumi</t>
  </si>
  <si>
    <t>Shida Kartli</t>
  </si>
  <si>
    <t>Gori</t>
  </si>
  <si>
    <t>Khashuri</t>
  </si>
  <si>
    <t>Kobuleti</t>
  </si>
  <si>
    <t>Kutaisi</t>
  </si>
  <si>
    <t>Kvemo Kartli</t>
  </si>
  <si>
    <t>Marneuli</t>
  </si>
  <si>
    <t>Ochâ€™amchâ€™ire</t>
  </si>
  <si>
    <t>Guria</t>
  </si>
  <si>
    <t>Ozurgeti</t>
  </si>
  <si>
    <t>Samegrelo and Zemo Svaneti</t>
  </si>
  <si>
    <t>Pâ€™otâ€™i</t>
  </si>
  <si>
    <t>Rustâ€™avi</t>
  </si>
  <si>
    <t>Samtredia</t>
  </si>
  <si>
    <t>Senakâ€™i</t>
  </si>
  <si>
    <t>Sokhumi</t>
  </si>
  <si>
    <t>T'bilisi</t>
  </si>
  <si>
    <t>Tbilisi</t>
  </si>
  <si>
    <t>Kakheti</t>
  </si>
  <si>
    <t>Telavi</t>
  </si>
  <si>
    <t>Tqvarch'eli</t>
  </si>
  <si>
    <t>Tsâ€™khinvali</t>
  </si>
  <si>
    <t>Zestapâ€™oni</t>
  </si>
  <si>
    <t>Zugdidi</t>
  </si>
  <si>
    <t>Grenada</t>
  </si>
  <si>
    <t>Saint George's</t>
  </si>
  <si>
    <t>England</t>
  </si>
  <si>
    <t>United Kingdom</t>
  </si>
  <si>
    <t>Harringay</t>
  </si>
  <si>
    <t>Holloway</t>
  </si>
  <si>
    <t>Scotland</t>
  </si>
  <si>
    <t>Shetland</t>
  </si>
  <si>
    <t>Isle of Lewis</t>
  </si>
  <si>
    <t>Hayling Island</t>
  </si>
  <si>
    <t>High Peak</t>
  </si>
  <si>
    <t>Wales</t>
  </si>
  <si>
    <t>Deeside</t>
  </si>
  <si>
    <t>Thornton-Cleveleys</t>
  </si>
  <si>
    <t>Rossendale</t>
  </si>
  <si>
    <t>Stanley</t>
  </si>
  <si>
    <t>Letchworth Garden City</t>
  </si>
  <si>
    <t>Earlsfield</t>
  </si>
  <si>
    <t>Bartley Green</t>
  </si>
  <si>
    <t>Lower Earley</t>
  </si>
  <si>
    <t>Mendip</t>
  </si>
  <si>
    <t>Kempston Hardwick</t>
  </si>
  <si>
    <t>Blackheath</t>
  </si>
  <si>
    <t>Chapel Allerton</t>
  </si>
  <si>
    <t>Hadley Wood</t>
  </si>
  <si>
    <t>Lytham St Annes</t>
  </si>
  <si>
    <t>Canary Wharf</t>
  </si>
  <si>
    <t>Ferndown</t>
  </si>
  <si>
    <t>Heavitree</t>
  </si>
  <si>
    <t>Longsight</t>
  </si>
  <si>
    <t>Heywood</t>
  </si>
  <si>
    <t>Radcliffe</t>
  </si>
  <si>
    <t>Failsworth</t>
  </si>
  <si>
    <t>Bethnal Green</t>
  </si>
  <si>
    <t>Brixton</t>
  </si>
  <si>
    <t>Becontree</t>
  </si>
  <si>
    <t>Ewell</t>
  </si>
  <si>
    <t>Surbiton</t>
  </si>
  <si>
    <t>Hornchurch</t>
  </si>
  <si>
    <t>South Croydon</t>
  </si>
  <si>
    <t>Battersea</t>
  </si>
  <si>
    <t>Amersham on the Hill</t>
  </si>
  <si>
    <t>Hale</t>
  </si>
  <si>
    <t>Erskine</t>
  </si>
  <si>
    <t>Hedge End</t>
  </si>
  <si>
    <t>Bowthorpe</t>
  </si>
  <si>
    <t>Yateley</t>
  </si>
  <si>
    <t>Bayswater</t>
  </si>
  <si>
    <t>Northern Ireland</t>
  </si>
  <si>
    <t>Craigavon</t>
  </si>
  <si>
    <t>Telford</t>
  </si>
  <si>
    <t>Camden Town</t>
  </si>
  <si>
    <t>Neston</t>
  </si>
  <si>
    <t>Blackwood</t>
  </si>
  <si>
    <t>Crosby</t>
  </si>
  <si>
    <t>Aberdare</t>
  </si>
  <si>
    <t>Abergele</t>
  </si>
  <si>
    <t>Aberystwyth</t>
  </si>
  <si>
    <t>Abingdon</t>
  </si>
  <si>
    <t>Accrington</t>
  </si>
  <si>
    <t>Acocks Green</t>
  </si>
  <si>
    <t>Airdrie</t>
  </si>
  <si>
    <t>Aldershot</t>
  </si>
  <si>
    <t>Aldridge</t>
  </si>
  <si>
    <t>Alfreton</t>
  </si>
  <si>
    <t>Alloa</t>
  </si>
  <si>
    <t>Altrincham</t>
  </si>
  <si>
    <t>Amersham</t>
  </si>
  <si>
    <t>Antrim</t>
  </si>
  <si>
    <t>Arbroath</t>
  </si>
  <si>
    <t>Ascot</t>
  </si>
  <si>
    <t>Ashford</t>
  </si>
  <si>
    <t>Ashton in Makerfield</t>
  </si>
  <si>
    <t>Ashton-under-Lyne</t>
  </si>
  <si>
    <t>Atherton</t>
  </si>
  <si>
    <t>Aylesbury</t>
  </si>
  <si>
    <t>Ayr</t>
  </si>
  <si>
    <t>Baildon</t>
  </si>
  <si>
    <t>Ballymena</t>
  </si>
  <si>
    <t>Banbridge</t>
  </si>
  <si>
    <t>Banbury</t>
  </si>
  <si>
    <t>Banstead</t>
  </si>
  <si>
    <t>Barking</t>
  </si>
  <si>
    <t>Barnet</t>
  </si>
  <si>
    <t>Barnsley</t>
  </si>
  <si>
    <t>Barnstaple</t>
  </si>
  <si>
    <t>Barrhead</t>
  </si>
  <si>
    <t>Barrow in Furness</t>
  </si>
  <si>
    <t>Barry</t>
  </si>
  <si>
    <t>Basildon</t>
  </si>
  <si>
    <t>Basingstoke</t>
  </si>
  <si>
    <t>Bath</t>
  </si>
  <si>
    <t>Bathgate</t>
  </si>
  <si>
    <t>Batley</t>
  </si>
  <si>
    <t>Bearsden</t>
  </si>
  <si>
    <t>Bebington</t>
  </si>
  <si>
    <t>Beckenham</t>
  </si>
  <si>
    <t>Bedlington</t>
  </si>
  <si>
    <t>Bedworth</t>
  </si>
  <si>
    <t>Belfast</t>
  </si>
  <si>
    <t>Bellshill</t>
  </si>
  <si>
    <t>Belper</t>
  </si>
  <si>
    <t>Bentley</t>
  </si>
  <si>
    <t>Berkhamsted</t>
  </si>
  <si>
    <t>Berwick-Upon-Tweed</t>
  </si>
  <si>
    <t>Beverley</t>
  </si>
  <si>
    <t>Bexhill-on-Sea</t>
  </si>
  <si>
    <t>Bexley</t>
  </si>
  <si>
    <t>Bicester</t>
  </si>
  <si>
    <t>Biddulph</t>
  </si>
  <si>
    <t>Bideford</t>
  </si>
  <si>
    <t>Biggleswade</t>
  </si>
  <si>
    <t>Billericay</t>
  </si>
  <si>
    <t>Billingham</t>
  </si>
  <si>
    <t>Bingley</t>
  </si>
  <si>
    <t>Birkenhead</t>
  </si>
  <si>
    <t>Bishop Auckland</t>
  </si>
  <si>
    <t>Bishopbriggs</t>
  </si>
  <si>
    <t>Bishops Stortford</t>
  </si>
  <si>
    <t>Bishopstoke</t>
  </si>
  <si>
    <t>Blackburn</t>
  </si>
  <si>
    <t>Blackpool</t>
  </si>
  <si>
    <t>Bletchley</t>
  </si>
  <si>
    <t>Bloxwich</t>
  </si>
  <si>
    <t>Blyth</t>
  </si>
  <si>
    <t>Bognor Regis</t>
  </si>
  <si>
    <t>Bolton</t>
  </si>
  <si>
    <t>Bootle</t>
  </si>
  <si>
    <t>Borehamwood</t>
  </si>
  <si>
    <t>Bournemouth</t>
  </si>
  <si>
    <t>Bracknell</t>
  </si>
  <si>
    <t>Bradford</t>
  </si>
  <si>
    <t>Bramhall</t>
  </si>
  <si>
    <t>Bredbury</t>
  </si>
  <si>
    <t>Bridgend</t>
  </si>
  <si>
    <t>Bridgwater</t>
  </si>
  <si>
    <t>Bridlington</t>
  </si>
  <si>
    <t>Brierley Hill</t>
  </si>
  <si>
    <t>Brighouse</t>
  </si>
  <si>
    <t>Briton Ferry</t>
  </si>
  <si>
    <t>Brixham</t>
  </si>
  <si>
    <t>Broadstairs</t>
  </si>
  <si>
    <t>Bromsgrove</t>
  </si>
  <si>
    <t>Brownhills</t>
  </si>
  <si>
    <t>Brymbo</t>
  </si>
  <si>
    <t>Buckhaven</t>
  </si>
  <si>
    <t>Buckley</t>
  </si>
  <si>
    <t>Burgess Hill</t>
  </si>
  <si>
    <t>Burnham-on-Sea</t>
  </si>
  <si>
    <t>Burnley</t>
  </si>
  <si>
    <t>Burntwood</t>
  </si>
  <si>
    <t>Burton upon Trent</t>
  </si>
  <si>
    <t>Bury</t>
  </si>
  <si>
    <t>Bury St Edmunds</t>
  </si>
  <si>
    <t>Bushey</t>
  </si>
  <si>
    <t>Buxton</t>
  </si>
  <si>
    <t>Caerphilly</t>
  </si>
  <si>
    <t>Camberley</t>
  </si>
  <si>
    <t>Camborne</t>
  </si>
  <si>
    <t>Cannock</t>
  </si>
  <si>
    <t>Cardiff</t>
  </si>
  <si>
    <t>Carmarthen</t>
  </si>
  <si>
    <t>Carrickfergus</t>
  </si>
  <si>
    <t>Carshalton</t>
  </si>
  <si>
    <t>Castleford</t>
  </si>
  <si>
    <t>Castlereagh</t>
  </si>
  <si>
    <t>Caterham</t>
  </si>
  <si>
    <t>Chalfont Saint Peter</t>
  </si>
  <si>
    <t>Chapletown</t>
  </si>
  <si>
    <t>Chatham</t>
  </si>
  <si>
    <t>Cheadle Hulme</t>
  </si>
  <si>
    <t>Cheltenham</t>
  </si>
  <si>
    <t>Chesham</t>
  </si>
  <si>
    <t>Cheshunt</t>
  </si>
  <si>
    <t>Chessington</t>
  </si>
  <si>
    <t>Chester-le-Street</t>
  </si>
  <si>
    <t>Chichester</t>
  </si>
  <si>
    <t>Chippenham</t>
  </si>
  <si>
    <t>Chipping Sodbury</t>
  </si>
  <si>
    <t>Chislehurst</t>
  </si>
  <si>
    <t>Chorley</t>
  </si>
  <si>
    <t>Cirencester</t>
  </si>
  <si>
    <t>Clacton-on-Sea</t>
  </si>
  <si>
    <t>Cleckheaton</t>
  </si>
  <si>
    <t>Cleethorpes</t>
  </si>
  <si>
    <t>Clevedon</t>
  </si>
  <si>
    <t>Clitheroe</t>
  </si>
  <si>
    <t>Clydach</t>
  </si>
  <si>
    <t>Clydebank</t>
  </si>
  <si>
    <t>Coalville</t>
  </si>
  <si>
    <t>Coatbridge</t>
  </si>
  <si>
    <t>Cobham</t>
  </si>
  <si>
    <t>Coity</t>
  </si>
  <si>
    <t>Isleworth</t>
  </si>
  <si>
    <t>Islington</t>
  </si>
  <si>
    <t>Jarrow</t>
  </si>
  <si>
    <t>Johnstone</t>
  </si>
  <si>
    <t>Keighley</t>
  </si>
  <si>
    <t>Kempston</t>
  </si>
  <si>
    <t>Kendal</t>
  </si>
  <si>
    <t>Keynsham</t>
  </si>
  <si>
    <t>Kidderminster</t>
  </si>
  <si>
    <t>Kidlington</t>
  </si>
  <si>
    <t>Kidsgrove</t>
  </si>
  <si>
    <t>Kilmarnock</t>
  </si>
  <si>
    <t>Kilwinning</t>
  </si>
  <si>
    <t>King's Lynn</t>
  </si>
  <si>
    <t>Hull</t>
  </si>
  <si>
    <t>Kingswinford</t>
  </si>
  <si>
    <t>Kingswood</t>
  </si>
  <si>
    <t>Kirkby</t>
  </si>
  <si>
    <t>Kirkby in Ashfield</t>
  </si>
  <si>
    <t>Kirkcaldy</t>
  </si>
  <si>
    <t>Kirkintilloch</t>
  </si>
  <si>
    <t>Larkhall</t>
  </si>
  <si>
    <t>Larne</t>
  </si>
  <si>
    <t>Royal Leamington Spa</t>
  </si>
  <si>
    <t>Leatherhead</t>
  </si>
  <si>
    <t>Leeds</t>
  </si>
  <si>
    <t>Leicester</t>
  </si>
  <si>
    <t>Leigh</t>
  </si>
  <si>
    <t>Leighton Buzzard</t>
  </si>
  <si>
    <t>Letchworth</t>
  </si>
  <si>
    <t>Lewes</t>
  </si>
  <si>
    <t>Leyland</t>
  </si>
  <si>
    <t>Lichfield</t>
  </si>
  <si>
    <t>Lisburn</t>
  </si>
  <si>
    <t>Litherland</t>
  </si>
  <si>
    <t>Littlehampton</t>
  </si>
  <si>
    <t>Liverpool</t>
  </si>
  <si>
    <t>Llandudno</t>
  </si>
  <si>
    <t>Llanelli</t>
  </si>
  <si>
    <t>Lofthouse</t>
  </si>
  <si>
    <t>Londonderry County Borough</t>
  </si>
  <si>
    <t>Long Eaton</t>
  </si>
  <si>
    <t>Longfield</t>
  </si>
  <si>
    <t>Loughborough</t>
  </si>
  <si>
    <t>Louth</t>
  </si>
  <si>
    <t>Lowestoft</t>
  </si>
  <si>
    <t>Luton</t>
  </si>
  <si>
    <t>Macclesfield</t>
  </si>
  <si>
    <t>Maesteg</t>
  </si>
  <si>
    <t>Maghull</t>
  </si>
  <si>
    <t>Maidenhead</t>
  </si>
  <si>
    <t>Maidstone</t>
  </si>
  <si>
    <t>Maldon</t>
  </si>
  <si>
    <t>Maltby</t>
  </si>
  <si>
    <t>Mangotsfield</t>
  </si>
  <si>
    <t>Mansfield Woodhouse</t>
  </si>
  <si>
    <t>March</t>
  </si>
  <si>
    <t>Market Harborough</t>
  </si>
  <si>
    <t>Marlow</t>
  </si>
  <si>
    <t>Marple</t>
  </si>
  <si>
    <t>Melton Mowbray</t>
  </si>
  <si>
    <t>Merthyr Tydfil</t>
  </si>
  <si>
    <t>Mexborough</t>
  </si>
  <si>
    <t>Middlesbrough</t>
  </si>
  <si>
    <t>Milton Keynes</t>
  </si>
  <si>
    <t>Mirfield</t>
  </si>
  <si>
    <t>Mitcham</t>
  </si>
  <si>
    <t>Morecambe</t>
  </si>
  <si>
    <t>Moreton</t>
  </si>
  <si>
    <t>Morley</t>
  </si>
  <si>
    <t>Motherwell</t>
  </si>
  <si>
    <t>Musselburgh</t>
  </si>
  <si>
    <t>Nailsea</t>
  </si>
  <si>
    <t>Neath</t>
  </si>
  <si>
    <t>Newark on Trent</t>
  </si>
  <si>
    <t>Newburn</t>
  </si>
  <si>
    <t>Newcastle under Lyme</t>
  </si>
  <si>
    <t>Newcastle upon Tyne</t>
  </si>
  <si>
    <t>New Malden</t>
  </si>
  <si>
    <t>Newmarket</t>
  </si>
  <si>
    <t>New Milton</t>
  </si>
  <si>
    <t>Newport Pagnell</t>
  </si>
  <si>
    <t>Newquay</t>
  </si>
  <si>
    <t>Newry</t>
  </si>
  <si>
    <t>Newton Abbot</t>
  </si>
  <si>
    <t>Newton Aycliffe</t>
  </si>
  <si>
    <t>Newton-le-Willows</t>
  </si>
  <si>
    <t>Newton Mearns</t>
  </si>
  <si>
    <t>Newtownabbey</t>
  </si>
  <si>
    <t>Newtownards</t>
  </si>
  <si>
    <t>Northallerton</t>
  </si>
  <si>
    <t>Lancing</t>
  </si>
  <si>
    <t>Northolt</t>
  </si>
  <si>
    <t>North Shields</t>
  </si>
  <si>
    <t>Northwich</t>
  </si>
  <si>
    <t>Norwich</t>
  </si>
  <si>
    <t>Nottingham</t>
  </si>
  <si>
    <t>Nuneaton</t>
  </si>
  <si>
    <t>Oadby</t>
  </si>
  <si>
    <t>Oldham</t>
  </si>
  <si>
    <t>Omagh</t>
  </si>
  <si>
    <t>Ormskirk</t>
  </si>
  <si>
    <t>Orpington</t>
  </si>
  <si>
    <t>Ossett</t>
  </si>
  <si>
    <t>Oswestry</t>
  </si>
  <si>
    <t>Paignton</t>
  </si>
  <si>
    <t>Paisley</t>
  </si>
  <si>
    <t>Penarth</t>
  </si>
  <si>
    <t>Penicuik</t>
  </si>
  <si>
    <t>Penzance</t>
  </si>
  <si>
    <t>Peterborough</t>
  </si>
  <si>
    <t>Peterhead</t>
  </si>
  <si>
    <t>Peterlee</t>
  </si>
  <si>
    <t>Pinner</t>
  </si>
  <si>
    <t>Pitsea</t>
  </si>
  <si>
    <t>Plymstock</t>
  </si>
  <si>
    <t>Polmont</t>
  </si>
  <si>
    <t>Pontefract</t>
  </si>
  <si>
    <t>Pontypool</t>
  </si>
  <si>
    <t>Pontypridd</t>
  </si>
  <si>
    <t>Poole</t>
  </si>
  <si>
    <t>Portadown</t>
  </si>
  <si>
    <t>Port Glasgow</t>
  </si>
  <si>
    <t>Porthcawl</t>
  </si>
  <si>
    <t>Portishead</t>
  </si>
  <si>
    <t>Portslade</t>
  </si>
  <si>
    <t>Potters Bar</t>
  </si>
  <si>
    <t>Poulton le Fylde</t>
  </si>
  <si>
    <t>Prescot</t>
  </si>
  <si>
    <t>Prestatyn</t>
  </si>
  <si>
    <t>Preston</t>
  </si>
  <si>
    <t>Prestwich</t>
  </si>
  <si>
    <t>Prestwick</t>
  </si>
  <si>
    <t>Pudsey</t>
  </si>
  <si>
    <t>Purley</t>
  </si>
  <si>
    <t>Ramsbottom</t>
  </si>
  <si>
    <t>Ramsgate</t>
  </si>
  <si>
    <t>Rawmarsh</t>
  </si>
  <si>
    <t>Rawtenstall</t>
  </si>
  <si>
    <t>Rayleigh</t>
  </si>
  <si>
    <t>Redcar</t>
  </si>
  <si>
    <t>Redditch</t>
  </si>
  <si>
    <t>Redhill</t>
  </si>
  <si>
    <t>Reigate</t>
  </si>
  <si>
    <t>Renfrew</t>
  </si>
  <si>
    <t>Rhondda</t>
  </si>
  <si>
    <t>Rhyl</t>
  </si>
  <si>
    <t>Ripley</t>
  </si>
  <si>
    <t>Ripon</t>
  </si>
  <si>
    <t>Risca</t>
  </si>
  <si>
    <t>Rochdale</t>
  </si>
  <si>
    <t>Rochford</t>
  </si>
  <si>
    <t>Romsey</t>
  </si>
  <si>
    <t>Rotherham</t>
  </si>
  <si>
    <t>Rottingdean</t>
  </si>
  <si>
    <t>Royal Tunbridge Wells</t>
  </si>
  <si>
    <t>Royton</t>
  </si>
  <si>
    <t>Rugby</t>
  </si>
  <si>
    <t>Rugeley</t>
  </si>
  <si>
    <t>Ruislip</t>
  </si>
  <si>
    <t>Runcorn</t>
  </si>
  <si>
    <t>Rushden</t>
  </si>
  <si>
    <t>Rutherglen</t>
  </si>
  <si>
    <t>Ryde</t>
  </si>
  <si>
    <t>Ryton</t>
  </si>
  <si>
    <t>St Albans</t>
  </si>
  <si>
    <t>St Austell</t>
  </si>
  <si>
    <t>St Helens</t>
  </si>
  <si>
    <t>Saint Neots</t>
  </si>
  <si>
    <t>Sandbach</t>
  </si>
  <si>
    <t>Sandown</t>
  </si>
  <si>
    <t>Scunthorpe</t>
  </si>
  <si>
    <t>Seaham</t>
  </si>
  <si>
    <t>Selby</t>
  </si>
  <si>
    <t>Sevenoaks</t>
  </si>
  <si>
    <t>Sheffield</t>
  </si>
  <si>
    <t>Shipley</t>
  </si>
  <si>
    <t>Shoreham</t>
  </si>
  <si>
    <t>Shoreham-by-Sea</t>
  </si>
  <si>
    <t>Sittingbourne</t>
  </si>
  <si>
    <t>Skegness</t>
  </si>
  <si>
    <t>Skelmersdale</t>
  </si>
  <si>
    <t>Sleaford</t>
  </si>
  <si>
    <t>Slough</t>
  </si>
  <si>
    <t>Solihull</t>
  </si>
  <si>
    <t>Southall</t>
  </si>
  <si>
    <t>Southampton</t>
  </si>
  <si>
    <t>South Benfleet</t>
  </si>
  <si>
    <t>South Elmsall</t>
  </si>
  <si>
    <t>Southend-on-Sea</t>
  </si>
  <si>
    <t>South Ockendon</t>
  </si>
  <si>
    <t>Southport</t>
  </si>
  <si>
    <t>Southsea</t>
  </si>
  <si>
    <t>South Shields</t>
  </si>
  <si>
    <t>Spalding</t>
  </si>
  <si>
    <t>Spennymoor</t>
  </si>
  <si>
    <t>Stafford</t>
  </si>
  <si>
    <t>Staines</t>
  </si>
  <si>
    <t>Stalybridge</t>
  </si>
  <si>
    <t>Staveley</t>
  </si>
  <si>
    <t>Stevenage</t>
  </si>
  <si>
    <t>Stirling</t>
  </si>
  <si>
    <t>Stockport</t>
  </si>
  <si>
    <t>Stockton-on-Tees</t>
  </si>
  <si>
    <t>Stoke-on-Trent</t>
  </si>
  <si>
    <t>Stourbridge</t>
  </si>
  <si>
    <t>Stourport-on-Severn</t>
  </si>
  <si>
    <t>Stowmarket</t>
  </si>
  <si>
    <t>Uckfield</t>
  </si>
  <si>
    <t>Urmston</t>
  </si>
  <si>
    <t>Walkden</t>
  </si>
  <si>
    <t>Wallasey</t>
  </si>
  <si>
    <t>Wallsend</t>
  </si>
  <si>
    <t>Walsall</t>
  </si>
  <si>
    <t>Waltham Abbey</t>
  </si>
  <si>
    <t>Walton-on-Thames</t>
  </si>
  <si>
    <t>Ware</t>
  </si>
  <si>
    <t>Warminster</t>
  </si>
  <si>
    <t>Warrington</t>
  </si>
  <si>
    <t>Waterlooville</t>
  </si>
  <si>
    <t>Watford</t>
  </si>
  <si>
    <t>Wath upon Dearne</t>
  </si>
  <si>
    <t>Wednesbury</t>
  </si>
  <si>
    <t>Wednesfield</t>
  </si>
  <si>
    <t>Welling</t>
  </si>
  <si>
    <t>Wellingborough</t>
  </si>
  <si>
    <t>West Bridgford</t>
  </si>
  <si>
    <t>West Bromwich</t>
  </si>
  <si>
    <t>Westhoughton</t>
  </si>
  <si>
    <t>West Molesey</t>
  </si>
  <si>
    <t>Weston-super-Mare</t>
  </si>
  <si>
    <t>Weybridge</t>
  </si>
  <si>
    <t>Whickham</t>
  </si>
  <si>
    <t>Whitefield</t>
  </si>
  <si>
    <t>Whitehaven</t>
  </si>
  <si>
    <t>Whitley Bay</t>
  </si>
  <si>
    <t>Whitstable</t>
  </si>
  <si>
    <t>Wickford</t>
  </si>
  <si>
    <t>Widnes</t>
  </si>
  <si>
    <t>Wigan</t>
  </si>
  <si>
    <t>Wigston Magna</t>
  </si>
  <si>
    <t>Willenhall</t>
  </si>
  <si>
    <t>Wilmslow</t>
  </si>
  <si>
    <t>Winsford</t>
  </si>
  <si>
    <t>Wisbech</t>
  </si>
  <si>
    <t>Wishaw</t>
  </si>
  <si>
    <t>Witham</t>
  </si>
  <si>
    <t>Witney</t>
  </si>
  <si>
    <t>Woking</t>
  </si>
  <si>
    <t>Wokingham</t>
  </si>
  <si>
    <t>Wolverhampton</t>
  </si>
  <si>
    <t>Wombwell</t>
  </si>
  <si>
    <t>Woodford Green</t>
  </si>
  <si>
    <t>Workington</t>
  </si>
  <si>
    <t>Worksop</t>
  </si>
  <si>
    <t>Worthing</t>
  </si>
  <si>
    <t>Wrexham</t>
  </si>
  <si>
    <t>Yate</t>
  </si>
  <si>
    <t>Yeadon</t>
  </si>
  <si>
    <t>Yeovil</t>
  </si>
  <si>
    <t>Haut-OgoouÃ©</t>
  </si>
  <si>
    <t>Gabon</t>
  </si>
  <si>
    <t>Franceville</t>
  </si>
  <si>
    <t>OgoouÃ©-Lolo</t>
  </si>
  <si>
    <t>Koulamoutou</t>
  </si>
  <si>
    <t>Moyen-OgoouÃ©</t>
  </si>
  <si>
    <t>LambarÃ©nÃ©</t>
  </si>
  <si>
    <t>Estuaire</t>
  </si>
  <si>
    <t>Libreville</t>
  </si>
  <si>
    <t>Moanda</t>
  </si>
  <si>
    <t>NgouniÃ©</t>
  </si>
  <si>
    <t>Mouila</t>
  </si>
  <si>
    <t>Woleu-Ntem</t>
  </si>
  <si>
    <t>Oyem</t>
  </si>
  <si>
    <t>OgoouÃ©-Maritime</t>
  </si>
  <si>
    <t>Port-Gentil</t>
  </si>
  <si>
    <t>Nyanga</t>
  </si>
  <si>
    <t>Tchibanga</t>
  </si>
  <si>
    <t>ÃŽle-de-France</t>
  </si>
  <si>
    <t>Cergy-Pontoise</t>
  </si>
  <si>
    <t>Saint-Quentin-en-Yvelines</t>
  </si>
  <si>
    <t>La Defense</t>
  </si>
  <si>
    <t>Provence-Alpes-CÃ´te d'Azur</t>
  </si>
  <si>
    <t>Marseille 16</t>
  </si>
  <si>
    <t>Marseille 15</t>
  </si>
  <si>
    <t>Marseille 14</t>
  </si>
  <si>
    <t>Marseille 13</t>
  </si>
  <si>
    <t>Marseille 12</t>
  </si>
  <si>
    <t>Marseille 11</t>
  </si>
  <si>
    <t>Marseille 09</t>
  </si>
  <si>
    <t>Marseille 10</t>
  </si>
  <si>
    <t>Marseille 08</t>
  </si>
  <si>
    <t>Marseille 07</t>
  </si>
  <si>
    <t>Marseille 06</t>
  </si>
  <si>
    <t>Marseille 05</t>
  </si>
  <si>
    <t>Marseille 04</t>
  </si>
  <si>
    <t>Marseille 03</t>
  </si>
  <si>
    <t>Marseille 02</t>
  </si>
  <si>
    <t>Marseille 01</t>
  </si>
  <si>
    <t>Auvergne-RhÃ´ne-Alpes</t>
  </si>
  <si>
    <t>Bourgoin-Jallieu</t>
  </si>
  <si>
    <t>Les Ulis</t>
  </si>
  <si>
    <t>Nord-Pas-de-Calais-Picardie</t>
  </si>
  <si>
    <t>Villeneuve-d'Ascq</t>
  </si>
  <si>
    <t>Abbeville</t>
  </si>
  <si>
    <t>AchÃ¨res</t>
  </si>
  <si>
    <t>Languedoc-Roussillon-Midi-PyrÃ©nÃ©es</t>
  </si>
  <si>
    <t>Agde</t>
  </si>
  <si>
    <t>Aquitaine-Limousin-Poitou-Charentes</t>
  </si>
  <si>
    <t>Agen</t>
  </si>
  <si>
    <t>Aix-en-Provence</t>
  </si>
  <si>
    <t>Aix-les-Bains</t>
  </si>
  <si>
    <t>Corsica</t>
  </si>
  <si>
    <t>Ajaccio</t>
  </si>
  <si>
    <t>Albertville</t>
  </si>
  <si>
    <t>Albi</t>
  </si>
  <si>
    <t>Normandy</t>
  </si>
  <si>
    <t>AlenÃ§on</t>
  </si>
  <si>
    <t>AlÃ¨s</t>
  </si>
  <si>
    <t>Alfortville</t>
  </si>
  <si>
    <t>Allauch</t>
  </si>
  <si>
    <t>Amiens</t>
  </si>
  <si>
    <t>Pays de la Loire</t>
  </si>
  <si>
    <t>Angers</t>
  </si>
  <si>
    <t>Anglet</t>
  </si>
  <si>
    <t>AngoulÃªme</t>
  </si>
  <si>
    <t>Annecy</t>
  </si>
  <si>
    <t>Annecy-le-Vieux</t>
  </si>
  <si>
    <t>Annemasse</t>
  </si>
  <si>
    <t>Annonay</t>
  </si>
  <si>
    <t>Antibes</t>
  </si>
  <si>
    <t>Antony</t>
  </si>
  <si>
    <t>Arcueil</t>
  </si>
  <si>
    <t>Argentan</t>
  </si>
  <si>
    <t>Argenteuil</t>
  </si>
  <si>
    <t>Arles</t>
  </si>
  <si>
    <t>ArmentiÃ¨res</t>
  </si>
  <si>
    <t>Arras</t>
  </si>
  <si>
    <t>AsniÃ¨res-sur-Seine</t>
  </si>
  <si>
    <t>Athis-Mons</t>
  </si>
  <si>
    <t>Aubagne</t>
  </si>
  <si>
    <t>Aubervilliers</t>
  </si>
  <si>
    <t>Auch</t>
  </si>
  <si>
    <t>Bourgogne-Franche-ComtÃ©</t>
  </si>
  <si>
    <t>Audincourt</t>
  </si>
  <si>
    <t>Aulnay-sous-Bois</t>
  </si>
  <si>
    <t>Aurillac</t>
  </si>
  <si>
    <t>Autun</t>
  </si>
  <si>
    <t>Auxerre</t>
  </si>
  <si>
    <t>Avignon</t>
  </si>
  <si>
    <t>Avion</t>
  </si>
  <si>
    <t>Bagneux</t>
  </si>
  <si>
    <t>Bagnolet</t>
  </si>
  <si>
    <t>Bagnols-sur-CÃ¨ze</t>
  </si>
  <si>
    <t>Balma</t>
  </si>
  <si>
    <t>Alsace-Champagne-Ardenne-Lorraine</t>
  </si>
  <si>
    <t>Bar-le-Duc</t>
  </si>
  <si>
    <t>Bastia</t>
  </si>
  <si>
    <t>Bayeux</t>
  </si>
  <si>
    <t>Beaune</t>
  </si>
  <si>
    <t>Beauvais</t>
  </si>
  <si>
    <t>BÃ¨gles</t>
  </si>
  <si>
    <t>Belfort</t>
  </si>
  <si>
    <t>Berck-Plage</t>
  </si>
  <si>
    <t>Berck</t>
  </si>
  <si>
    <t>Bergerac</t>
  </si>
  <si>
    <t>BesanÃ§on</t>
  </si>
  <si>
    <t>BÃ©thune</t>
  </si>
  <si>
    <t>BÃ©ziers</t>
  </si>
  <si>
    <t>Bezons</t>
  </si>
  <si>
    <t>Biarritz</t>
  </si>
  <si>
    <t>Bischheim</t>
  </si>
  <si>
    <t>Blagnac</t>
  </si>
  <si>
    <t>Blanquefort</t>
  </si>
  <si>
    <t>Blois</t>
  </si>
  <si>
    <t>Bobigny</t>
  </si>
  <si>
    <t>Bois-Colombes</t>
  </si>
  <si>
    <t>Boissy-Saint-LÃ©ger</t>
  </si>
  <si>
    <t>Bondy</t>
  </si>
  <si>
    <t>Bonneuil-sur-Marne</t>
  </si>
  <si>
    <t>Bordeaux</t>
  </si>
  <si>
    <t>Bouguenais</t>
  </si>
  <si>
    <t>Boulogne-sur-Mer</t>
  </si>
  <si>
    <t>Bourg-en-Bresse</t>
  </si>
  <si>
    <t>Bourges</t>
  </si>
  <si>
    <t>Bourg-la-Reine</t>
  </si>
  <si>
    <t>Bourg-lÃ¨s-Valence</t>
  </si>
  <si>
    <t>Bourgoin</t>
  </si>
  <si>
    <t>Bressuire</t>
  </si>
  <si>
    <t>Brittany</t>
  </si>
  <si>
    <t>Brest</t>
  </si>
  <si>
    <t>BrÃ©tigny-sur-Orge</t>
  </si>
  <si>
    <t>Brie-Comte-Robert</t>
  </si>
  <si>
    <t>Brignoles</t>
  </si>
  <si>
    <t>Brive-la-Gaillarde</t>
  </si>
  <si>
    <t>Bron</t>
  </si>
  <si>
    <t>Bruay-la-BuissiÃ¨re</t>
  </si>
  <si>
    <t>Brunoy</t>
  </si>
  <si>
    <t>Bry-sur-Marne</t>
  </si>
  <si>
    <t>Cachan</t>
  </si>
  <si>
    <t>Caen</t>
  </si>
  <si>
    <t>Cagnes-sur-Mer</t>
  </si>
  <si>
    <t>Cahors</t>
  </si>
  <si>
    <t>Calais</t>
  </si>
  <si>
    <t>Caluire-et-Cuire</t>
  </si>
  <si>
    <t>Cambrai</t>
  </si>
  <si>
    <t>Cannes</t>
  </si>
  <si>
    <t>Canteleu</t>
  </si>
  <si>
    <t>Carcassonne</t>
  </si>
  <si>
    <t>Carpentras</t>
  </si>
  <si>
    <t>Carquefou</t>
  </si>
  <si>
    <t>CarriÃ¨res-sous-Poissy</t>
  </si>
  <si>
    <t>Carvin</t>
  </si>
  <si>
    <t>Castelnau-le-Lez</t>
  </si>
  <si>
    <t>Castres</t>
  </si>
  <si>
    <t>Cavaillon</t>
  </si>
  <si>
    <t>Cenon</t>
  </si>
  <si>
    <t>Cergy</t>
  </si>
  <si>
    <t>Cesson-SÃ©vignÃ©</t>
  </si>
  <si>
    <t>Cestas</t>
  </si>
  <si>
    <t>Challans</t>
  </si>
  <si>
    <t>ChÃ¢lons-en-Champagne</t>
  </si>
  <si>
    <t>Chalon-sur-SaÃ´ne</t>
  </si>
  <si>
    <t>ChamaliÃ¨res</t>
  </si>
  <si>
    <t>ChambÃ©ry</t>
  </si>
  <si>
    <t>Champigny-sur-Marne</t>
  </si>
  <si>
    <t>Champs-sur-Marne</t>
  </si>
  <si>
    <t>Charenton-le-Pont</t>
  </si>
  <si>
    <t>Charleville-MÃ©ziÃ¨res</t>
  </si>
  <si>
    <t>Chartres</t>
  </si>
  <si>
    <t>ChÃ¢teaudun</t>
  </si>
  <si>
    <t>ChÃ¢teauroux</t>
  </si>
  <si>
    <t>ChÃ¢teau-Thierry</t>
  </si>
  <si>
    <t>ChÃ¢tellerault</t>
  </si>
  <si>
    <t>ChÃ¢tenay-Malabry</t>
  </si>
  <si>
    <t>ChÃ¢tillon</t>
  </si>
  <si>
    <t>Chatou</t>
  </si>
  <si>
    <t>Chaumont</t>
  </si>
  <si>
    <t>Chaville</t>
  </si>
  <si>
    <t>Chelles</t>
  </si>
  <si>
    <t>ChenneviÃ¨res-sur-Marne</t>
  </si>
  <si>
    <t>ChenÃ´ve</t>
  </si>
  <si>
    <t>Cherbourg-Octeville</t>
  </si>
  <si>
    <t>Chevilly-Larue</t>
  </si>
  <si>
    <t>Chilly-Mazarin</t>
  </si>
  <si>
    <t>Choisy-le-Roi</t>
  </si>
  <si>
    <t>Cholet</t>
  </si>
  <si>
    <t>Clamart</t>
  </si>
  <si>
    <t>Clichy-sous-Bois</t>
  </si>
  <si>
    <t>Cluses</t>
  </si>
  <si>
    <t>Cognac</t>
  </si>
  <si>
    <t>Colmar</t>
  </si>
  <si>
    <t>Colombes</t>
  </si>
  <si>
    <t>Colomiers</t>
  </si>
  <si>
    <t>Pontault-Combault</t>
  </si>
  <si>
    <t>Combs-la-Ville</t>
  </si>
  <si>
    <t>CompiÃ¨gne</t>
  </si>
  <si>
    <t>Concarneau</t>
  </si>
  <si>
    <t>Conflans-Sainte-Honorine</t>
  </si>
  <si>
    <t>Corbeil-Essonnes</t>
  </si>
  <si>
    <t>Cormeilles-en-Parisis</t>
  </si>
  <si>
    <t>Coudekerque-Branche</t>
  </si>
  <si>
    <t>CouÃ«ron</t>
  </si>
  <si>
    <t>Coulommiers</t>
  </si>
  <si>
    <t>Cournon-dâ€™Auvergne</t>
  </si>
  <si>
    <t>Cran-Gevrier</t>
  </si>
  <si>
    <t>Creil</t>
  </si>
  <si>
    <t>CrÃ©py-en-Valois</t>
  </si>
  <si>
    <t>CrÃ©teil</t>
  </si>
  <si>
    <t>Cugnaux</t>
  </si>
  <si>
    <t>Dammarie-les-Lys</t>
  </si>
  <si>
    <t>Dax</t>
  </si>
  <si>
    <t>DÃ©cines-Charpieu</t>
  </si>
  <si>
    <t>Denain</t>
  </si>
  <si>
    <t>Deuil-la-Barre</t>
  </si>
  <si>
    <t>Dieppe</t>
  </si>
  <si>
    <t>Digne-les-Bains</t>
  </si>
  <si>
    <t>Dijon</t>
  </si>
  <si>
    <t>Dole</t>
  </si>
  <si>
    <t>Domont</t>
  </si>
  <si>
    <t>Douai</t>
  </si>
  <si>
    <t>Douarnenez</t>
  </si>
  <si>
    <t>Draguignan</t>
  </si>
  <si>
    <t>Drancy</t>
  </si>
  <si>
    <t>Draveil</t>
  </si>
  <si>
    <t>Dreux</t>
  </si>
  <si>
    <t>Dunkerque</t>
  </si>
  <si>
    <t>Eaubonne</t>
  </si>
  <si>
    <t>Ã‰chirolles</t>
  </si>
  <si>
    <t>Ã‰cully</t>
  </si>
  <si>
    <t>Ã‰lancourt</t>
  </si>
  <si>
    <t>Elbeuf</t>
  </si>
  <si>
    <t>Ã‰pernay</t>
  </si>
  <si>
    <t>Ã‰pinal</t>
  </si>
  <si>
    <t>Ã‰pinay-sur-Seine</t>
  </si>
  <si>
    <t>Ã‰queurdreville-Hainneville</t>
  </si>
  <si>
    <t>Ã‰ragny</t>
  </si>
  <si>
    <t>Ermont</t>
  </si>
  <si>
    <t>La Baule-Escoublac</t>
  </si>
  <si>
    <t>Ã‰tampes</t>
  </si>
  <si>
    <t>Ã‰vreux</t>
  </si>
  <si>
    <t>Ã‰vry</t>
  </si>
  <si>
    <t>Eysines</t>
  </si>
  <si>
    <t>Faches-Thumesnil</t>
  </si>
  <si>
    <t>FÃ©camp</t>
  </si>
  <si>
    <t>Firminy</t>
  </si>
  <si>
    <t>Flers</t>
  </si>
  <si>
    <t>Fleury-les-Aubrais</t>
  </si>
  <si>
    <t>Floirac</t>
  </si>
  <si>
    <t>Fontaine</t>
  </si>
  <si>
    <t>Fontainebleau</t>
  </si>
  <si>
    <t>Fontenay-aux-Roses</t>
  </si>
  <si>
    <t>Fontenay-le-Comte</t>
  </si>
  <si>
    <t>Fontenay-sous-Bois</t>
  </si>
  <si>
    <t>Forbach</t>
  </si>
  <si>
    <t>Fos-sur-Mer</t>
  </si>
  <si>
    <t>FougÃ¨res</t>
  </si>
  <si>
    <t>Franconville</t>
  </si>
  <si>
    <t>FrÃ©jus</t>
  </si>
  <si>
    <t>Fresnes</t>
  </si>
  <si>
    <t>Frontignan</t>
  </si>
  <si>
    <t>Gagny</t>
  </si>
  <si>
    <t>Garches</t>
  </si>
  <si>
    <t>Gardanne</t>
  </si>
  <si>
    <t>Garges-lÃ¨s-Gonesse</t>
  </si>
  <si>
    <t>Gennevilliers</t>
  </si>
  <si>
    <t>Gentilly</t>
  </si>
  <si>
    <t>Gien</t>
  </si>
  <si>
    <t>Gif-sur-Yvette</t>
  </si>
  <si>
    <t>Givors</t>
  </si>
  <si>
    <t>Gonesse</t>
  </si>
  <si>
    <t>Goussainville</t>
  </si>
  <si>
    <t>Gradignan</t>
  </si>
  <si>
    <t>Grande-Synthe</t>
  </si>
  <si>
    <t>Grasse</t>
  </si>
  <si>
    <t>Grenoble</t>
  </si>
  <si>
    <t>Grigny</t>
  </si>
  <si>
    <t>GuÃ©rande</t>
  </si>
  <si>
    <t>GuÃ©ret</t>
  </si>
  <si>
    <t>Gujan-Mestras</t>
  </si>
  <si>
    <t>Guyancourt</t>
  </si>
  <si>
    <t>Haguenau</t>
  </si>
  <si>
    <t>Halluin</t>
  </si>
  <si>
    <t>Haubourdin</t>
  </si>
  <si>
    <t>Yutz</t>
  </si>
  <si>
    <t>Hautmont</t>
  </si>
  <si>
    <t>Hayange</t>
  </si>
  <si>
    <t>Hazebrouck</t>
  </si>
  <si>
    <t>Hem</t>
  </si>
  <si>
    <t>HÃ©nin-Beaumont</t>
  </si>
  <si>
    <t>Herblay</t>
  </si>
  <si>
    <t>HÃ©rouville-Saint-Clair</t>
  </si>
  <si>
    <t>Houilles</t>
  </si>
  <si>
    <t>HyÃ¨res</t>
  </si>
  <si>
    <t>Illkirch-Graffenstaden</t>
  </si>
  <si>
    <t>Illzach</t>
  </si>
  <si>
    <t>Issoire</t>
  </si>
  <si>
    <t>Issy-les-Moulineaux</t>
  </si>
  <si>
    <t>Istres</t>
  </si>
  <si>
    <t>Ivry-sur-Seine</t>
  </si>
  <si>
    <t>Joinville-le-Pont</t>
  </si>
  <si>
    <t>JouÃ©-lÃ©s-Tours</t>
  </si>
  <si>
    <t>Jouy-le-Moutier</t>
  </si>
  <si>
    <t>La Celle-Saint-Cloud</t>
  </si>
  <si>
    <t>La Chapelle-sur-Erdre</t>
  </si>
  <si>
    <t>La Ciotat</t>
  </si>
  <si>
    <t>La Courneuve</t>
  </si>
  <si>
    <t>La Crau</t>
  </si>
  <si>
    <t>La FlÃ¨che</t>
  </si>
  <si>
    <t>La Garde</t>
  </si>
  <si>
    <t>La Garenne-Colombes</t>
  </si>
  <si>
    <t>Lagny-sur-Marne</t>
  </si>
  <si>
    <t>La Madeleine</t>
  </si>
  <si>
    <t>Lambersart</t>
  </si>
  <si>
    <t>Landerneau</t>
  </si>
  <si>
    <t>Lanester</t>
  </si>
  <si>
    <t>Lannion</t>
  </si>
  <si>
    <t>Laon</t>
  </si>
  <si>
    <t>La Rochelle</t>
  </si>
  <si>
    <t>La Roche-sur-Yon</t>
  </si>
  <si>
    <t>La Seyne-sur-Mer</t>
  </si>
  <si>
    <t>La Teste-de-Buch</t>
  </si>
  <si>
    <t>Lattes</t>
  </si>
  <si>
    <t>Laval</t>
  </si>
  <si>
    <t>La Valette-du-Var</t>
  </si>
  <si>
    <t>Laxou</t>
  </si>
  <si>
    <t>Le Blanc-Mesnil</t>
  </si>
  <si>
    <t>Le Bouscat</t>
  </si>
  <si>
    <t>Le Cannet</t>
  </si>
  <si>
    <t>Le Chesnay</t>
  </si>
  <si>
    <t>Le Creusot</t>
  </si>
  <si>
    <t>Le Grand-Quevilly</t>
  </si>
  <si>
    <t>Le Havre</t>
  </si>
  <si>
    <t>Le Kremlin-BicÃªtre</t>
  </si>
  <si>
    <t>Le Mans</t>
  </si>
  <si>
    <t>Le MÃ©e-sur-Seine</t>
  </si>
  <si>
    <t>Lens</t>
  </si>
  <si>
    <t>Le Pecq</t>
  </si>
  <si>
    <t>Le Perreux-sur-Marne</t>
  </si>
  <si>
    <t>Le Petit-Quevilly</t>
  </si>
  <si>
    <t>Le Plessis-Robinson</t>
  </si>
  <si>
    <t>Le Plessis-TrÃ©vise</t>
  </si>
  <si>
    <t>Le Pontet</t>
  </si>
  <si>
    <t>Le PrÃ©-Saint-Gervais</t>
  </si>
  <si>
    <t>Le Puy-en-Velay</t>
  </si>
  <si>
    <t>Les Clayes-sous-Bois</t>
  </si>
  <si>
    <t>Les Herbiers</t>
  </si>
  <si>
    <t>Les Lilas</t>
  </si>
  <si>
    <t>Les Mureaux</t>
  </si>
  <si>
    <t>Les Pavillons-sous-Bois</t>
  </si>
  <si>
    <t>Les Pennes-Mirabeau</t>
  </si>
  <si>
    <t>Les Sables-d'Olonne</t>
  </si>
  <si>
    <t>Levallois-Perret</t>
  </si>
  <si>
    <t>Le VÃ©sinet</t>
  </si>
  <si>
    <t>L'HaÃ¿-les-Roses</t>
  </si>
  <si>
    <t>Libourne</t>
  </si>
  <si>
    <t>LiÃ©vin</t>
  </si>
  <si>
    <t>Lille</t>
  </si>
  <si>
    <t>Limeil-BrÃ©vannes</t>
  </si>
  <si>
    <t>Limoges</t>
  </si>
  <si>
    <t>Lingolsheim</t>
  </si>
  <si>
    <t>Lisieux</t>
  </si>
  <si>
    <t>Lâ€™Isle-sur-la-Sorgue</t>
  </si>
  <si>
    <t>Livry-Gargan</t>
  </si>
  <si>
    <t>Lognes</t>
  </si>
  <si>
    <t>Lomme</t>
  </si>
  <si>
    <t>Longjumeau</t>
  </si>
  <si>
    <t>Lons-le-Saunier</t>
  </si>
  <si>
    <t>Loos</t>
  </si>
  <si>
    <t>Lorient</t>
  </si>
  <si>
    <t>Lormont</t>
  </si>
  <si>
    <t>Lourdes</t>
  </si>
  <si>
    <t>Louviers</t>
  </si>
  <si>
    <t>LucÃ©</t>
  </si>
  <si>
    <t>Lunel</t>
  </si>
  <si>
    <t>LunÃ©ville</t>
  </si>
  <si>
    <t>Lyon</t>
  </si>
  <si>
    <t>MÃ¢con</t>
  </si>
  <si>
    <t>Maisons-Alfort</t>
  </si>
  <si>
    <t>Maisons-Laffitte</t>
  </si>
  <si>
    <t>Malakoff</t>
  </si>
  <si>
    <t>Mandelieu-la-Napoule</t>
  </si>
  <si>
    <t>Manosque</t>
  </si>
  <si>
    <t>Mantes-la-Jolie</t>
  </si>
  <si>
    <t>Mantes-la-Ville</t>
  </si>
  <si>
    <t>Marcq-en-BarÅ“ul</t>
  </si>
  <si>
    <t>Marignane</t>
  </si>
  <si>
    <t>Marly-le-Roi</t>
  </si>
  <si>
    <t>Marmande</t>
  </si>
  <si>
    <t>Marseille</t>
  </si>
  <si>
    <t>Martigues</t>
  </si>
  <si>
    <t>Massy</t>
  </si>
  <si>
    <t>Maubeuge</t>
  </si>
  <si>
    <t>Mauguio</t>
  </si>
  <si>
    <t>Maurepas</t>
  </si>
  <si>
    <t>Mayenne</t>
  </si>
  <si>
    <t>Meaux</t>
  </si>
  <si>
    <t>Melun</t>
  </si>
  <si>
    <t>Menton</t>
  </si>
  <si>
    <t>MÃ©rignac</t>
  </si>
  <si>
    <t>Metz</t>
  </si>
  <si>
    <t>Meudon</t>
  </si>
  <si>
    <t>Meylan</t>
  </si>
  <si>
    <t>Meyzieu</t>
  </si>
  <si>
    <t>Millau</t>
  </si>
  <si>
    <t>Miramas</t>
  </si>
  <si>
    <t>Mitry-Mory</t>
  </si>
  <si>
    <t>Moissy-Cramayel</t>
  </si>
  <si>
    <t>Mons-en-BarÅ“ul</t>
  </si>
  <si>
    <t>Montargis</t>
  </si>
  <si>
    <t>Montauban</t>
  </si>
  <si>
    <t>MontbÃ©liard</t>
  </si>
  <si>
    <t>Montbrison</t>
  </si>
  <si>
    <t>Montceau-les-Mines</t>
  </si>
  <si>
    <t>Mont-de-Marsan</t>
  </si>
  <si>
    <t>MontÃ©limar</t>
  </si>
  <si>
    <t>Montereau-Fault-Yonne</t>
  </si>
  <si>
    <t>Montesson</t>
  </si>
  <si>
    <t>Montfermeil</t>
  </si>
  <si>
    <t>Montgeron</t>
  </si>
  <si>
    <t>Montigny-le-Bretonneux</t>
  </si>
  <si>
    <t>Montigny-lÃ¨s-Cormeilles</t>
  </si>
  <si>
    <t>Montigny-lÃ¨s-Metz</t>
  </si>
  <si>
    <t>Montivilliers</t>
  </si>
  <si>
    <t>MontluÃ§on</t>
  </si>
  <si>
    <t>Montmorency</t>
  </si>
  <si>
    <t>Montpellier</t>
  </si>
  <si>
    <t>Montreuil</t>
  </si>
  <si>
    <t>Montrouge</t>
  </si>
  <si>
    <t>Mont-Saint-Aignan</t>
  </si>
  <si>
    <t>Morlaix</t>
  </si>
  <si>
    <t>Morsang-sur-Orge</t>
  </si>
  <si>
    <t>Mougins</t>
  </si>
  <si>
    <t>Moulins</t>
  </si>
  <si>
    <t>Mulhouse</t>
  </si>
  <si>
    <t>Muret</t>
  </si>
  <si>
    <t>Nancy</t>
  </si>
  <si>
    <t>Nanterre</t>
  </si>
  <si>
    <t>Nantes</t>
  </si>
  <si>
    <t>Narbonne</t>
  </si>
  <si>
    <t>Neuilly-Plaisance</t>
  </si>
  <si>
    <t>Neuilly-sur-Marne</t>
  </si>
  <si>
    <t>Neuilly-sur-Seine</t>
  </si>
  <si>
    <t>Nevers</t>
  </si>
  <si>
    <t>Nice</t>
  </si>
  <si>
    <t>NÃ®mes</t>
  </si>
  <si>
    <t>Niort</t>
  </si>
  <si>
    <t>Nogent-sur-Marne</t>
  </si>
  <si>
    <t>Nogent-sur-Oise</t>
  </si>
  <si>
    <t>Noisiel</t>
  </si>
  <si>
    <t>Noisy-le-Grand</t>
  </si>
  <si>
    <t>Noisy-le-Sec</t>
  </si>
  <si>
    <t>Noyon</t>
  </si>
  <si>
    <t>Octeville</t>
  </si>
  <si>
    <t>Olivet</t>
  </si>
  <si>
    <t>OrlÃ©ans</t>
  </si>
  <si>
    <t>Orly</t>
  </si>
  <si>
    <t>Orsay</t>
  </si>
  <si>
    <t>Orvault</t>
  </si>
  <si>
    <t>Osny</t>
  </si>
  <si>
    <t>Oullins</t>
  </si>
  <si>
    <t>Outreau</t>
  </si>
  <si>
    <t>Oyonnax</t>
  </si>
  <si>
    <t>Ozoir-la-FerriÃ¨re</t>
  </si>
  <si>
    <t>Palaiseau</t>
  </si>
  <si>
    <t>Pamiers</t>
  </si>
  <si>
    <t>Pantin</t>
  </si>
  <si>
    <t>Pau</t>
  </si>
  <si>
    <t>PÃ©rigueux</t>
  </si>
  <si>
    <t>Perpignan</t>
  </si>
  <si>
    <t>Pertuis</t>
  </si>
  <si>
    <t>Pessac</t>
  </si>
  <si>
    <t>Pierrefitte-sur-Seine</t>
  </si>
  <si>
    <t>Plaisance-du-Touch</t>
  </si>
  <si>
    <t>Plaisir</t>
  </si>
  <si>
    <t>Ploemeur</t>
  </si>
  <si>
    <t>Poissy</t>
  </si>
  <si>
    <t>Poitiers</t>
  </si>
  <si>
    <t>Pont-Ã -Mousson</t>
  </si>
  <si>
    <t>Pontarlier</t>
  </si>
  <si>
    <t>Pontivy</t>
  </si>
  <si>
    <t>Pontoise</t>
  </si>
  <si>
    <t>Port-de-Bouc</t>
  </si>
  <si>
    <t>Puteaux</t>
  </si>
  <si>
    <t>Quimper</t>
  </si>
  <si>
    <t>Rambouillet</t>
  </si>
  <si>
    <t>Reims</t>
  </si>
  <si>
    <t>Rennes</t>
  </si>
  <si>
    <t>RezÃ©</t>
  </si>
  <si>
    <t>Rillieux-la-Pape</t>
  </si>
  <si>
    <t>Riom</t>
  </si>
  <si>
    <t>Ris-Orangis</t>
  </si>
  <si>
    <t>Roanne</t>
  </si>
  <si>
    <t>Rochefort</t>
  </si>
  <si>
    <t>Rodez</t>
  </si>
  <si>
    <t>Roissy-en-Brie</t>
  </si>
  <si>
    <t>Romainville</t>
  </si>
  <si>
    <t>Romans-sur-IsÃ¨re</t>
  </si>
  <si>
    <t>Romorantin-Lanthenay</t>
  </si>
  <si>
    <t>Ronchin</t>
  </si>
  <si>
    <t>Rosny-sous-Bois</t>
  </si>
  <si>
    <t>Roubaix</t>
  </si>
  <si>
    <t>Rouen</t>
  </si>
  <si>
    <t>Royan</t>
  </si>
  <si>
    <t>Saint-Amand-les-Eaux</t>
  </si>
  <si>
    <t>Saint-Avertin</t>
  </si>
  <si>
    <t>Saint-Avold</t>
  </si>
  <si>
    <t>Saint-Brieuc</t>
  </si>
  <si>
    <t>Saint-Chamond</t>
  </si>
  <si>
    <t>Saint-Cloud</t>
  </si>
  <si>
    <t>Saint-Cyr-lâ€™Ã‰cole</t>
  </si>
  <si>
    <t>Saint-Cyr-sur-Loire</t>
  </si>
  <si>
    <t>Saint-DiÃ©-des-Vosges</t>
  </si>
  <si>
    <t>Saint-Dizier</t>
  </si>
  <si>
    <t>Saint-Ã‰grÃ¨ve</t>
  </si>
  <si>
    <t>Sainte-Foy-lÃ¨s-Lyon</t>
  </si>
  <si>
    <t>Sainte-GeneviÃ¨ve-des-Bois</t>
  </si>
  <si>
    <t>Saintes</t>
  </si>
  <si>
    <t>Saint-Ã‰tienne</t>
  </si>
  <si>
    <t>Saint-Ã‰tienne-du-Rouvray</t>
  </si>
  <si>
    <t>Saint-Fons</t>
  </si>
  <si>
    <t>Saint-Genis-Laval</t>
  </si>
  <si>
    <t>Saint-Germain-en-Laye</t>
  </si>
  <si>
    <t>Saint-Gratien</t>
  </si>
  <si>
    <t>Saint-Herblain</t>
  </si>
  <si>
    <t>Saint-Jean-de-Braye</t>
  </si>
  <si>
    <t>Saint-Jean-de-la-Ruelle</t>
  </si>
  <si>
    <t>Saint-Laurent-du-Var</t>
  </si>
  <si>
    <t>Saint-Leu-la-ForÃªt</t>
  </si>
  <si>
    <t>Saint-LÃ´</t>
  </si>
  <si>
    <t>Saint-Malo</t>
  </si>
  <si>
    <t>Saint-MandÃ©</t>
  </si>
  <si>
    <t>Saint-Martin-dâ€™HÃ¨res</t>
  </si>
  <si>
    <t>Saint-Maur-des-FossÃ©s</t>
  </si>
  <si>
    <t>Saint-Maximin-la-Sainte-Baume</t>
  </si>
  <si>
    <t>Saint-MÃ©dard-en-Jalles</t>
  </si>
  <si>
    <t>Saint-Michel-sur-Orge</t>
  </si>
  <si>
    <t>Saint-Nazaire</t>
  </si>
  <si>
    <t>Saint-Omer</t>
  </si>
  <si>
    <t>Saint-Ouen</t>
  </si>
  <si>
    <t>Saint-Ouen-lâ€™AumÃ´ne</t>
  </si>
  <si>
    <t>Saint-Pierre-des-Corps</t>
  </si>
  <si>
    <t>Saint-Pol-sur-Mer</t>
  </si>
  <si>
    <t>Saint-Priest</t>
  </si>
  <si>
    <t>Saint-Quentin</t>
  </si>
  <si>
    <t>Saint-SÃ©bastien-sur-Loire</t>
  </si>
  <si>
    <t>Sallanches</t>
  </si>
  <si>
    <t>Salon-de-Provence</t>
  </si>
  <si>
    <t>Sanary-sur-Mer</t>
  </si>
  <si>
    <t>Sannois</t>
  </si>
  <si>
    <t>Saran</t>
  </si>
  <si>
    <t>Sarcelles</t>
  </si>
  <si>
    <t>Sarreguemines</t>
  </si>
  <si>
    <t>Sartrouville</t>
  </si>
  <si>
    <t>Saumur</t>
  </si>
  <si>
    <t>Savigny-le-Temple</t>
  </si>
  <si>
    <t>Savigny-sur-Orge</t>
  </si>
  <si>
    <t>Sceaux</t>
  </si>
  <si>
    <t>Schiltigheim</t>
  </si>
  <si>
    <t>Sedan</t>
  </si>
  <si>
    <t>SÃ©lestat</t>
  </si>
  <si>
    <t>Senlis</t>
  </si>
  <si>
    <t>Sens</t>
  </si>
  <si>
    <t>SÃ¨te</t>
  </si>
  <si>
    <t>Sevran</t>
  </si>
  <si>
    <t>SÃ¨vres</t>
  </si>
  <si>
    <t>Seynod</t>
  </si>
  <si>
    <t>Sin-le-Noble</t>
  </si>
  <si>
    <t>Six-Fours-les-Plages</t>
  </si>
  <si>
    <t>Soissons</t>
  </si>
  <si>
    <t>Soisy-sous-Montmorency</t>
  </si>
  <si>
    <t>Sorgues</t>
  </si>
  <si>
    <t>Sotteville-lÃ¨s-Rouen</t>
  </si>
  <si>
    <t>Stains</t>
  </si>
  <si>
    <t>Strasbourg</t>
  </si>
  <si>
    <t>Sucy-en-Brie</t>
  </si>
  <si>
    <t>Suresnes</t>
  </si>
  <si>
    <t>Talence</t>
  </si>
  <si>
    <t>Tarbes</t>
  </si>
  <si>
    <t>Tassin-la-Demi-Lune</t>
  </si>
  <si>
    <t>Taverny</t>
  </si>
  <si>
    <t>Tergnier</t>
  </si>
  <si>
    <t>Thiais</t>
  </si>
  <si>
    <t>Thionville</t>
  </si>
  <si>
    <t>Thonon-les-Bains</t>
  </si>
  <si>
    <t>Torcy</t>
  </si>
  <si>
    <t>Toul</t>
  </si>
  <si>
    <t>Toulon</t>
  </si>
  <si>
    <t>Toulouse</t>
  </si>
  <si>
    <t>Tourcoing</t>
  </si>
  <si>
    <t>Tourlaville</t>
  </si>
  <si>
    <t>Tournefeuille</t>
  </si>
  <si>
    <t>Tours</t>
  </si>
  <si>
    <t>Trappes</t>
  </si>
  <si>
    <t>Tremblay-en-France</t>
  </si>
  <si>
    <t>Troyes</t>
  </si>
  <si>
    <t>Tulle</t>
  </si>
  <si>
    <t>Valence</t>
  </si>
  <si>
    <t>Valenciennes</t>
  </si>
  <si>
    <t>Vallauris</t>
  </si>
  <si>
    <t>VandÅ“uvre-lÃ¨s-Nancy</t>
  </si>
  <si>
    <t>Vannes</t>
  </si>
  <si>
    <t>Vanves</t>
  </si>
  <si>
    <t>Vaulx-en-Velin</t>
  </si>
  <si>
    <t>VaurÃ©al</t>
  </si>
  <si>
    <t>VÃ©lizy-Villacoublay</t>
  </si>
  <si>
    <t>Vence</t>
  </si>
  <si>
    <t>VendÃ´me</t>
  </si>
  <si>
    <t>VÃ©nissieux</t>
  </si>
  <si>
    <t>Verdun</t>
  </si>
  <si>
    <t>Verneuil-sur-Seine</t>
  </si>
  <si>
    <t>Vernon</t>
  </si>
  <si>
    <t>VerriÃ¨res-le-Buisson</t>
  </si>
  <si>
    <t>Versailles</t>
  </si>
  <si>
    <t>Vertou</t>
  </si>
  <si>
    <t>Vesoul</t>
  </si>
  <si>
    <t>Vichy</t>
  </si>
  <si>
    <t>Vienne</t>
  </si>
  <si>
    <t>Vierzon</t>
  </si>
  <si>
    <t>Vigneux-sur-Seine</t>
  </si>
  <si>
    <t>Villefontaine</t>
  </si>
  <si>
    <t>Villefranche-sur-SaÃ´ne</t>
  </si>
  <si>
    <t>Villejuif</t>
  </si>
  <si>
    <t>Villemomble</t>
  </si>
  <si>
    <t>Villenave-dâ€™Ornon</t>
  </si>
  <si>
    <t>Villeneuve-la-Garenne</t>
  </si>
  <si>
    <t>Villeneuve-le-Roi</t>
  </si>
  <si>
    <t>Villeneuve-Saint-Georges</t>
  </si>
  <si>
    <t>Villeneuve-sur-Lot</t>
  </si>
  <si>
    <t>Villeparisis</t>
  </si>
  <si>
    <t>Villepinte</t>
  </si>
  <si>
    <t>Villers-lÃ¨s-Nancy</t>
  </si>
  <si>
    <t>Villeurbanne</t>
  </si>
  <si>
    <t>Villiers-le-Bel</t>
  </si>
  <si>
    <t>Villiers-sur-Marne</t>
  </si>
  <si>
    <t>Viroflay</t>
  </si>
  <si>
    <t>Viry-ChÃ¢tillon</t>
  </si>
  <si>
    <t>VitrÃ©</t>
  </si>
  <si>
    <t>Vitrolles</t>
  </si>
  <si>
    <t>Vitry-le-FranÃ§ois</t>
  </si>
  <si>
    <t>Vitry-sur-Seine</t>
  </si>
  <si>
    <t>Voiron</t>
  </si>
  <si>
    <t>Wasquehal</t>
  </si>
  <si>
    <t>Wattrelos</t>
  </si>
  <si>
    <t>Wittenheim</t>
  </si>
  <si>
    <t>Yerres</t>
  </si>
  <si>
    <t>Streymoy</t>
  </si>
  <si>
    <t>Faroe Islands</t>
  </si>
  <si>
    <t>TÃ³rshavn</t>
  </si>
  <si>
    <t>Pohnpei</t>
  </si>
  <si>
    <t>Micronesia</t>
  </si>
  <si>
    <t>Palikir - National Government Center</t>
  </si>
  <si>
    <t>Falkland Islands</t>
  </si>
  <si>
    <t>Fiji</t>
  </si>
  <si>
    <t>Labasa</t>
  </si>
  <si>
    <t>Lautoka</t>
  </si>
  <si>
    <t>Nadi</t>
  </si>
  <si>
    <t>Suva</t>
  </si>
  <si>
    <t>Southwest Finland</t>
  </si>
  <si>
    <t>Finland</t>
  </si>
  <si>
    <t>LÃ¤nsi-Turunmaa</t>
  </si>
  <si>
    <t>Kymenlaakso</t>
  </si>
  <si>
    <t>Anjala</t>
  </si>
  <si>
    <t>Uusimaa</t>
  </si>
  <si>
    <t>Porvoo</t>
  </si>
  <si>
    <t>Espoo</t>
  </si>
  <si>
    <t>HÃ¤me</t>
  </si>
  <si>
    <t>Forssa</t>
  </si>
  <si>
    <t>HÃ¤meenlinna</t>
  </si>
  <si>
    <t>Hamina</t>
  </si>
  <si>
    <t>Northern Ostrobothnia</t>
  </si>
  <si>
    <t>Haukipudas</t>
  </si>
  <si>
    <t>PÃ¤ijÃ¤nne Tavastia</t>
  </si>
  <si>
    <t>Heinola</t>
  </si>
  <si>
    <t>Helsinki</t>
  </si>
  <si>
    <t>Hollola</t>
  </si>
  <si>
    <t>Hyvinge</t>
  </si>
  <si>
    <t>Northern Savo</t>
  </si>
  <si>
    <t>Iisalmi</t>
  </si>
  <si>
    <t>South Karelia</t>
  </si>
  <si>
    <t>Imatra</t>
  </si>
  <si>
    <t>Ostrobothnia</t>
  </si>
  <si>
    <t>Jakobstad</t>
  </si>
  <si>
    <t>Central Finland</t>
  </si>
  <si>
    <t>JÃ¤msÃ¤</t>
  </si>
  <si>
    <t>Janakkala</t>
  </si>
  <si>
    <t>JÃ¤rvenpÃ¤Ã¤</t>
  </si>
  <si>
    <t>North Karelia</t>
  </si>
  <si>
    <t>Joensuu</t>
  </si>
  <si>
    <t>JyvÃ¤skylÃ¤</t>
  </si>
  <si>
    <t>Kaarina</t>
  </si>
  <si>
    <t>Kainuu</t>
  </si>
  <si>
    <t>Kajaani</t>
  </si>
  <si>
    <t>Pirkanmaa</t>
  </si>
  <si>
    <t>Kangasala</t>
  </si>
  <si>
    <t>Karhula</t>
  </si>
  <si>
    <t>Lapland</t>
  </si>
  <si>
    <t>Kemi</t>
  </si>
  <si>
    <t>Kerava</t>
  </si>
  <si>
    <t>Central Ostrobothnia</t>
  </si>
  <si>
    <t>Kokkola</t>
  </si>
  <si>
    <t>Korsholm</t>
  </si>
  <si>
    <t>Kotka</t>
  </si>
  <si>
    <t>Kouvola</t>
  </si>
  <si>
    <t>Kuopio</t>
  </si>
  <si>
    <t>Kuusamo</t>
  </si>
  <si>
    <t>Kirkkonummi</t>
  </si>
  <si>
    <t>Lahti</t>
  </si>
  <si>
    <t>Lappeenranta</t>
  </si>
  <si>
    <t>Laukaa</t>
  </si>
  <si>
    <t>LempÃ¤Ã¤lÃ¤</t>
  </si>
  <si>
    <t>Lieto</t>
  </si>
  <si>
    <t>Lohja</t>
  </si>
  <si>
    <t>Lovisa</t>
  </si>
  <si>
    <t>MÃ¤ntsÃ¤lÃ¤</t>
  </si>
  <si>
    <t>Southern Savonia</t>
  </si>
  <si>
    <t>Mikkeli</t>
  </si>
  <si>
    <t>NurmijÃ¤rvi</t>
  </si>
  <si>
    <t>Oulu</t>
  </si>
  <si>
    <t>Pirkkala</t>
  </si>
  <si>
    <t>Satakunta</t>
  </si>
  <si>
    <t>Pori</t>
  </si>
  <si>
    <t>Raahe</t>
  </si>
  <si>
    <t>Raisio</t>
  </si>
  <si>
    <t>Rauma</t>
  </si>
  <si>
    <t>RiihimÃ¤ki</t>
  </si>
  <si>
    <t>Rovaniemi</t>
  </si>
  <si>
    <t>Salo</t>
  </si>
  <si>
    <t>Savonlinna</t>
  </si>
  <si>
    <t>Southern Ostrobothnia</t>
  </si>
  <si>
    <t>SeinÃ¤joki</t>
  </si>
  <si>
    <t>Sibbo</t>
  </si>
  <si>
    <t>SiilinjÃ¤rvi</t>
  </si>
  <si>
    <t>Tampere</t>
  </si>
  <si>
    <t>Tornio</t>
  </si>
  <si>
    <t>Turku</t>
  </si>
  <si>
    <t>Tuusula</t>
  </si>
  <si>
    <t>Uusikaupunki</t>
  </si>
  <si>
    <t>Vaasa</t>
  </si>
  <si>
    <t>Valkeakoski</t>
  </si>
  <si>
    <t>Vantaa</t>
  </si>
  <si>
    <t>Varkaus</t>
  </si>
  <si>
    <t>Vihti</t>
  </si>
  <si>
    <t>YlÃ¶jÃ¤rvi</t>
  </si>
  <si>
    <t>Amhara</t>
  </si>
  <si>
    <t>Abomsa</t>
  </si>
  <si>
    <t>Addiet Canna</t>
  </si>
  <si>
    <t>Tigray</t>
  </si>
  <si>
    <t>Ä€dÄ«grat</t>
  </si>
  <si>
    <t>Ä€dÄ«s Ä€beba</t>
  </si>
  <si>
    <t>Addis Ababa</t>
  </si>
  <si>
    <t>Ä€dÄ«s Zemen</t>
  </si>
  <si>
    <t>Oromiya</t>
  </si>
  <si>
    <t>Ä€garo</t>
  </si>
  <si>
    <t>Hagere Maryam</t>
  </si>
  <si>
    <t>Axum</t>
  </si>
  <si>
    <t>Southern Nations, Nationalities, and People's Region</t>
  </si>
  <si>
    <t>Ä€rba Minchâ€™</t>
  </si>
  <si>
    <t>Ä€reka</t>
  </si>
  <si>
    <t>Ä€sasa</t>
  </si>
  <si>
    <t>Ä€far</t>
  </si>
  <si>
    <t>Asaita</t>
  </si>
  <si>
    <t>Ä€sbe TeferÄ«</t>
  </si>
  <si>
    <t>BÄ«nshangul Gumuz</t>
  </si>
  <si>
    <t>Ä€sosa</t>
  </si>
  <si>
    <t>Hawassa</t>
  </si>
  <si>
    <t>Bahir Dar</t>
  </si>
  <si>
    <t>Bako</t>
  </si>
  <si>
    <t>BatÄ«</t>
  </si>
  <si>
    <t>BedelÄ“</t>
  </si>
  <si>
    <t>BedÄ“sa</t>
  </si>
  <si>
    <t>Bichena</t>
  </si>
  <si>
    <t>BodÄ«tÄ«</t>
  </si>
  <si>
    <t>Bonga</t>
  </si>
  <si>
    <t>BurÄ“</t>
  </si>
  <si>
    <t>ButajÄ«ra</t>
  </si>
  <si>
    <t>Debarkâ€™</t>
  </si>
  <si>
    <t>Debre Birhan</t>
  </si>
  <si>
    <t>Debre Markâ€™os</t>
  </si>
  <si>
    <t>Debre Tabor</t>
  </si>
  <si>
    <t>Bishoftu</t>
  </si>
  <si>
    <t>DembÄ« Dolo</t>
  </si>
  <si>
    <t>DesÄ“</t>
  </si>
  <si>
    <t>DÄ«la</t>
  </si>
  <si>
    <t>Dodola</t>
  </si>
  <si>
    <t>Dubti</t>
  </si>
  <si>
    <t>Felege Neway</t>
  </si>
  <si>
    <t>FichÄ“</t>
  </si>
  <si>
    <t>Finote Selam</t>
  </si>
  <si>
    <t>Gambela</t>
  </si>
  <si>
    <t>GambÄ“la</t>
  </si>
  <si>
    <t>Gebre Guracha</t>
  </si>
  <si>
    <t>Gelemso</t>
  </si>
  <si>
    <t>Genet</t>
  </si>
  <si>
    <t>Gimbi</t>
  </si>
  <si>
    <t>Ginir</t>
  </si>
  <si>
    <t>Waliso</t>
  </si>
  <si>
    <t>Goba</t>
  </si>
  <si>
    <t>Gondar</t>
  </si>
  <si>
    <t>HÄgere Hiywet</t>
  </si>
  <si>
    <t>Harari</t>
  </si>
  <si>
    <t>Harar</t>
  </si>
  <si>
    <t>Inda SilasÄ“</t>
  </si>
  <si>
    <t>Somali</t>
  </si>
  <si>
    <t>Jijiga</t>
  </si>
  <si>
    <t>JÄ«ma</t>
  </si>
  <si>
    <t>Jinka</t>
  </si>
  <si>
    <t>Kombolcha</t>
  </si>
  <si>
    <t>KemisÄ“</t>
  </si>
  <si>
    <t>Kibre Mengist</t>
  </si>
  <si>
    <t>Kâ€™olÄ«to</t>
  </si>
  <si>
    <t>Korem</t>
  </si>
  <si>
    <t>Maychâ€™ew</t>
  </si>
  <si>
    <t>Mekele</t>
  </si>
  <si>
    <t>MendÄ«</t>
  </si>
  <si>
    <t>MetahÄra</t>
  </si>
  <si>
    <t>Metu</t>
  </si>
  <si>
    <t>Mojo</t>
  </si>
  <si>
    <t>NazrÄ“t</t>
  </si>
  <si>
    <t>Nejo</t>
  </si>
  <si>
    <t>RobÄ«t</t>
  </si>
  <si>
    <t>Sebeta</t>
  </si>
  <si>
    <t>ShakÄ«so</t>
  </si>
  <si>
    <t>Shambu</t>
  </si>
  <si>
    <t>ShashemenÄ“</t>
  </si>
  <si>
    <t>Tippi</t>
  </si>
  <si>
    <t>WenjÄ«</t>
  </si>
  <si>
    <t>Werota</t>
  </si>
  <si>
    <t>YabÄ“lo</t>
  </si>
  <si>
    <t>Yirga â€˜Alem</t>
  </si>
  <si>
    <t>Ziway</t>
  </si>
  <si>
    <t>Asturias</t>
  </si>
  <si>
    <t>Spain</t>
  </si>
  <si>
    <t>Natahoyo</t>
  </si>
  <si>
    <t>Villa de Vallecas</t>
  </si>
  <si>
    <t>Fuencarral-El Pardo</t>
  </si>
  <si>
    <t>Segundo Ensanche</t>
  </si>
  <si>
    <t>Primer Ensanche</t>
  </si>
  <si>
    <t>ErmitagaÃ±a</t>
  </si>
  <si>
    <t>Iturrama</t>
  </si>
  <si>
    <t>Tres Cantos</t>
  </si>
  <si>
    <t>Corvera de Asturias</t>
  </si>
  <si>
    <t>Catalonia</t>
  </si>
  <si>
    <t>LlefiÃ </t>
  </si>
  <si>
    <t>Basque Country</t>
  </si>
  <si>
    <t>Basauri</t>
  </si>
  <si>
    <t>Pasaia</t>
  </si>
  <si>
    <t>Canary Islands</t>
  </si>
  <si>
    <t>Los Realejos</t>
  </si>
  <si>
    <t>Santutxu</t>
  </si>
  <si>
    <t>Aragon</t>
  </si>
  <si>
    <t>Oliver-Valdefierro</t>
  </si>
  <si>
    <t>Montecanal</t>
  </si>
  <si>
    <t>Almozara</t>
  </si>
  <si>
    <t>Delicias</t>
  </si>
  <si>
    <t>Andalusia</t>
  </si>
  <si>
    <t>Las Gabias</t>
  </si>
  <si>
    <t>l'AlfÃ s del Pi</t>
  </si>
  <si>
    <t>Retiro</t>
  </si>
  <si>
    <t>City Center</t>
  </si>
  <si>
    <t>Carabanchel</t>
  </si>
  <si>
    <t>ChamberÃ­</t>
  </si>
  <si>
    <t>Usera</t>
  </si>
  <si>
    <t>San Blas</t>
  </si>
  <si>
    <t>Arganzuela</t>
  </si>
  <si>
    <t>Ciutat Vella</t>
  </si>
  <si>
    <t>Sant MartÃ­</t>
  </si>
  <si>
    <t>Sants-MontjuÃ¯c</t>
  </si>
  <si>
    <t>Horta-GuinardÃ³</t>
  </si>
  <si>
    <t>SarriÃ -Sant Gervasi</t>
  </si>
  <si>
    <t>les Corts</t>
  </si>
  <si>
    <t>Eixample</t>
  </si>
  <si>
    <t>Moncloa-Aravaca</t>
  </si>
  <si>
    <t>Ceuta</t>
  </si>
  <si>
    <t>Puerto del Carmen</t>
  </si>
  <si>
    <t>Playa del Ingles</t>
  </si>
  <si>
    <t>Pinar de ChamartÃ­n</t>
  </si>
  <si>
    <t>Nou Barris</t>
  </si>
  <si>
    <t>AlcalÃ¡ de Henares</t>
  </si>
  <si>
    <t>AlcaÃ±iz</t>
  </si>
  <si>
    <t>Alcobendas</t>
  </si>
  <si>
    <t>AlcorcÃ³n</t>
  </si>
  <si>
    <t>Algete</t>
  </si>
  <si>
    <t>Algorta</t>
  </si>
  <si>
    <t>Galicia</t>
  </si>
  <si>
    <t>AmÃ©s</t>
  </si>
  <si>
    <t>Amorebieta</t>
  </si>
  <si>
    <t>Amposta</t>
  </si>
  <si>
    <t>Castille and LeÃ³n</t>
  </si>
  <si>
    <t>Aranda de Duero</t>
  </si>
  <si>
    <t>Aranjuez</t>
  </si>
  <si>
    <t>Arganda</t>
  </si>
  <si>
    <t>Arteixo</t>
  </si>
  <si>
    <t>Ãvila</t>
  </si>
  <si>
    <t>AvilÃ©s</t>
  </si>
  <si>
    <t>Castille-La Mancha</t>
  </si>
  <si>
    <t>Azuqueca de Henares</t>
  </si>
  <si>
    <t>Badalona</t>
  </si>
  <si>
    <t>Balaguer</t>
  </si>
  <si>
    <t>Banyoles</t>
  </si>
  <si>
    <t>Barajas de Madrid</t>
  </si>
  <si>
    <t>BaraÃ±Ã¡in</t>
  </si>
  <si>
    <t>Barbastro</t>
  </si>
  <si>
    <t>BÃ©jar</t>
  </si>
  <si>
    <t>Benavente</t>
  </si>
  <si>
    <t>BenicarlÃ³</t>
  </si>
  <si>
    <t>BenicÃ ssim</t>
  </si>
  <si>
    <t>Berga</t>
  </si>
  <si>
    <t>Bermeo</t>
  </si>
  <si>
    <t>Bilbao</t>
  </si>
  <si>
    <t>Blanes</t>
  </si>
  <si>
    <t>Boadilla del Monte</t>
  </si>
  <si>
    <t>Boiro</t>
  </si>
  <si>
    <t>Burlata</t>
  </si>
  <si>
    <t>Calafell</t>
  </si>
  <si>
    <t>La Rioja</t>
  </si>
  <si>
    <t>Calahorra</t>
  </si>
  <si>
    <t>Calatayud</t>
  </si>
  <si>
    <t>Caldes de Montbui</t>
  </si>
  <si>
    <t>Calella</t>
  </si>
  <si>
    <t>Cantabria</t>
  </si>
  <si>
    <t>Camargo</t>
  </si>
  <si>
    <t>Cambre</t>
  </si>
  <si>
    <t>Cambrils</t>
  </si>
  <si>
    <t>Cangas do Morrazo</t>
  </si>
  <si>
    <t>Canovelles</t>
  </si>
  <si>
    <t>Carballo</t>
  </si>
  <si>
    <t>Cardedeu</t>
  </si>
  <si>
    <t>Castellar del VallÃ¨s</t>
  </si>
  <si>
    <t>Castelldefels</t>
  </si>
  <si>
    <t>Castro-Urdiales</t>
  </si>
  <si>
    <t>ChamartÃ­n</t>
  </si>
  <si>
    <t>Ciempozuelos</t>
  </si>
  <si>
    <t>Balearic Islands</t>
  </si>
  <si>
    <t>Ciutadella</t>
  </si>
  <si>
    <t>Ciudad Lineal</t>
  </si>
  <si>
    <t>Collado-Villalba</t>
  </si>
  <si>
    <t>Colmenar Viejo</t>
  </si>
  <si>
    <t>CornellÃ  de Llobregat</t>
  </si>
  <si>
    <t>Coslada</t>
  </si>
  <si>
    <t>Culleredo</t>
  </si>
  <si>
    <t>Eibar</t>
  </si>
  <si>
    <t>Ejea de los Caballeros</t>
  </si>
  <si>
    <t>El Astillero</t>
  </si>
  <si>
    <t>Ferrol</t>
  </si>
  <si>
    <t>El Prat de Llobregat</t>
  </si>
  <si>
    <t>Erandio</t>
  </si>
  <si>
    <t>Ermua</t>
  </si>
  <si>
    <t>Esparreguera</t>
  </si>
  <si>
    <t>Esplugues de Llobregat</t>
  </si>
  <si>
    <t>Figueres</t>
  </si>
  <si>
    <t>Figueras</t>
  </si>
  <si>
    <t>Fuenlabrada</t>
  </si>
  <si>
    <t>Hondarribia</t>
  </si>
  <si>
    <t>Galapagar</t>
  </si>
  <si>
    <t>Galdakao</t>
  </si>
  <si>
    <t>GavÃ </t>
  </si>
  <si>
    <t>Girona</t>
  </si>
  <si>
    <t>Getafe</t>
  </si>
  <si>
    <t>GijÃ³n</t>
  </si>
  <si>
    <t>GrÃ cia</t>
  </si>
  <si>
    <t>Granollers</t>
  </si>
  <si>
    <t>Getxo</t>
  </si>
  <si>
    <t>Gernika-Lumo</t>
  </si>
  <si>
    <t>Hernani</t>
  </si>
  <si>
    <t>Hortaleza</t>
  </si>
  <si>
    <t>L'Hospitalet de Llobregat</t>
  </si>
  <si>
    <t>Huesca</t>
  </si>
  <si>
    <t>Humanes de Madrid</t>
  </si>
  <si>
    <t>Igualada</t>
  </si>
  <si>
    <t>Illescas</t>
  </si>
  <si>
    <t>Irun</t>
  </si>
  <si>
    <t>A CoruÃ±a</t>
  </si>
  <si>
    <t>A Estrada</t>
  </si>
  <si>
    <t>Laguna de Duero</t>
  </si>
  <si>
    <t>LalÃ­n</t>
  </si>
  <si>
    <t>La Pineda</t>
  </si>
  <si>
    <t>Lasarte</t>
  </si>
  <si>
    <t>Las Rozas de Madrid</t>
  </si>
  <si>
    <t>LeganÃ©s</t>
  </si>
  <si>
    <t>Leioa</t>
  </si>
  <si>
    <t>Lleida</t>
  </si>
  <si>
    <t>Laudio / Llodio</t>
  </si>
  <si>
    <t>Lloret de Mar</t>
  </si>
  <si>
    <t>LogroÃ±o</t>
  </si>
  <si>
    <t>Majadahonda</t>
  </si>
  <si>
    <t>Malgrat de Mar</t>
  </si>
  <si>
    <t>Manlleu</t>
  </si>
  <si>
    <t>Manresa</t>
  </si>
  <si>
    <t>MarÃ­n</t>
  </si>
  <si>
    <t>Martorell</t>
  </si>
  <si>
    <t>El Masnou</t>
  </si>
  <si>
    <t>MatarÃ³</t>
  </si>
  <si>
    <t>Medina del Campo</t>
  </si>
  <si>
    <t>Mejorada del Campo</t>
  </si>
  <si>
    <t>Mieres</t>
  </si>
  <si>
    <t>Miranda de Ebro</t>
  </si>
  <si>
    <t>MoaÃ±a</t>
  </si>
  <si>
    <t>Molins de Rei</t>
  </si>
  <si>
    <t>Mollet del VallÃ¨s</t>
  </si>
  <si>
    <t>Montcada i Reixac</t>
  </si>
  <si>
    <t>Arrasate / MondragÃ³n</t>
  </si>
  <si>
    <t>Monforte de Lemos</t>
  </si>
  <si>
    <t>MontornÃ¨s del VallÃ¨s</t>
  </si>
  <si>
    <t>MonzÃ³n</t>
  </si>
  <si>
    <t>Moratalaz</t>
  </si>
  <si>
    <t>MÃ³stoles</t>
  </si>
  <si>
    <t>Mungia</t>
  </si>
  <si>
    <t>NarÃ³n</t>
  </si>
  <si>
    <t>Navalcarnero</t>
  </si>
  <si>
    <t>NigrÃ¡n</t>
  </si>
  <si>
    <t>Oleiros</t>
  </si>
  <si>
    <t>Olesa de Montserrat</t>
  </si>
  <si>
    <t>Olot</t>
  </si>
  <si>
    <t>Ourense</t>
  </si>
  <si>
    <t>Oria</t>
  </si>
  <si>
    <t>Palafrugell</t>
  </si>
  <si>
    <t>PalamÃ³s</t>
  </si>
  <si>
    <t>Pamplona</t>
  </si>
  <si>
    <t>Parets del VallÃ¨s</t>
  </si>
  <si>
    <t>Parla</t>
  </si>
  <si>
    <t>Pineda de Mar</t>
  </si>
  <si>
    <t>Pinto</t>
  </si>
  <si>
    <t>Extremadura</t>
  </si>
  <si>
    <t>Plasencia</t>
  </si>
  <si>
    <t>Ponferrada</t>
  </si>
  <si>
    <t>Pontevedra</t>
  </si>
  <si>
    <t>PorriÃ±o</t>
  </si>
  <si>
    <t>Portugalete</t>
  </si>
  <si>
    <t>Poio</t>
  </si>
  <si>
    <t>Pozuelo de AlarcÃ³n</t>
  </si>
  <si>
    <t>PremiÃ  de Mar</t>
  </si>
  <si>
    <t>Ponteareas</t>
  </si>
  <si>
    <t>Puente de Vallecas</t>
  </si>
  <si>
    <t>Redondela</t>
  </si>
  <si>
    <t>Errenteria</t>
  </si>
  <si>
    <t>Reus</t>
  </si>
  <si>
    <t>Ribeira</t>
  </si>
  <si>
    <t>Ripollet</t>
  </si>
  <si>
    <t>Roses</t>
  </si>
  <si>
    <t>RubÃ­</t>
  </si>
  <si>
    <t>Sabadell</t>
  </si>
  <si>
    <t>Salou</t>
  </si>
  <si>
    <t>Salt</t>
  </si>
  <si>
    <t>Sama</t>
  </si>
  <si>
    <t>Sant AdriÃ  de BesÃ²s</t>
  </si>
  <si>
    <t>Sant Andreu de la Barca</t>
  </si>
  <si>
    <t>San AndrÃ©s del Rabanedo</t>
  </si>
  <si>
    <t>Sant Andreu de Palomar</t>
  </si>
  <si>
    <t>Sant Boi de Llobregat</t>
  </si>
  <si>
    <t>Sant Carles de la RÃ pita</t>
  </si>
  <si>
    <t>Sant Celoni</t>
  </si>
  <si>
    <t>Sant Cugat del VallÃ¨s</t>
  </si>
  <si>
    <t>Sant Feliu de GuÃ­xols</t>
  </si>
  <si>
    <t>Sant Feliu de Llobregat</t>
  </si>
  <si>
    <t>San Fernando de Henares</t>
  </si>
  <si>
    <t>Sanxenxo</t>
  </si>
  <si>
    <t>Sant Joan DespÃ­</t>
  </si>
  <si>
    <t>Vilassar de Mar</t>
  </si>
  <si>
    <t>San Lorenzo de El Escorial</t>
  </si>
  <si>
    <t>San MartÃ­n de la Vega</t>
  </si>
  <si>
    <t>Sant Pere de Ribes</t>
  </si>
  <si>
    <t>Sant Quirze del VallÃ¨s</t>
  </si>
  <si>
    <t>Donostia / San SebastiÃ¡n</t>
  </si>
  <si>
    <t>San SebastiÃ¡n de los Reyes</t>
  </si>
  <si>
    <t>Santa Coloma de Gramenet</t>
  </si>
  <si>
    <t>BarberÃ  del VallÃ¨s</t>
  </si>
  <si>
    <t>Santander</t>
  </si>
  <si>
    <t>Santa PerpÃ¨tua de Mogoda</t>
  </si>
  <si>
    <t>Santiago de Compostela</t>
  </si>
  <si>
    <t>Sant Just Desvern</t>
  </si>
  <si>
    <t>Santurtzi</t>
  </si>
  <si>
    <t>Barakaldo</t>
  </si>
  <si>
    <t>Sant VicenÃ§ dels Horts</t>
  </si>
  <si>
    <t>Cerdanyola del VallÃ¨s</t>
  </si>
  <si>
    <t>Segovia</t>
  </si>
  <si>
    <t>SeseÃ±a</t>
  </si>
  <si>
    <t>Sestao</t>
  </si>
  <si>
    <t>Sitges</t>
  </si>
  <si>
    <t>Soria</t>
  </si>
  <si>
    <t>TarancÃ³n</t>
  </si>
  <si>
    <t>Tarragona</t>
  </si>
  <si>
    <t>Terrassa</t>
  </si>
  <si>
    <t>TÃ rrega</t>
  </si>
  <si>
    <t>Teo</t>
  </si>
  <si>
    <t>Teruel</t>
  </si>
  <si>
    <t>TetuÃ¡n de las Victorias</t>
  </si>
  <si>
    <t>Tolosa</t>
  </si>
  <si>
    <t>Tordera</t>
  </si>
  <si>
    <t>Torredembarra</t>
  </si>
  <si>
    <t>TorrejÃ³n de Ardoz</t>
  </si>
  <si>
    <t>Torrelavega</t>
  </si>
  <si>
    <t>Torrelodones</t>
  </si>
  <si>
    <t>Tortosa</t>
  </si>
  <si>
    <t>Tudela</t>
  </si>
  <si>
    <t>Tui</t>
  </si>
  <si>
    <t>Utebo</t>
  </si>
  <si>
    <t>Rivas-Vaciamadrid</t>
  </si>
  <si>
    <t>Valdemoro</t>
  </si>
  <si>
    <t>Valls</t>
  </si>
  <si>
    <t>El Vendrell</t>
  </si>
  <si>
    <t>VicÃ¡lvaro</t>
  </si>
  <si>
    <t>Vic</t>
  </si>
  <si>
    <t>Vigo</t>
  </si>
  <si>
    <t>Viladecans</t>
  </si>
  <si>
    <t>Vilaseca</t>
  </si>
  <si>
    <t>Vila-seca</t>
  </si>
  <si>
    <t>Vilafranca del PenedÃ¨s</t>
  </si>
  <si>
    <t>VilagarcÃ­a de Arousa</t>
  </si>
  <si>
    <t>Vilalba</t>
  </si>
  <si>
    <t>Villanueva de la CaÃ±ada</t>
  </si>
  <si>
    <t>Villanueva del Pardillo</t>
  </si>
  <si>
    <t>Vilanova i la GeltrÃº</t>
  </si>
  <si>
    <t>Villaquilambre</t>
  </si>
  <si>
    <t>Villaverde</t>
  </si>
  <si>
    <t>Villaviciosa de OdÃ³n</t>
  </si>
  <si>
    <t>VinarÃ²s</t>
  </si>
  <si>
    <t>Gasteiz / Vitoria</t>
  </si>
  <si>
    <t>Viveiro</t>
  </si>
  <si>
    <t>Zaragoza</t>
  </si>
  <si>
    <t>Zarautz</t>
  </si>
  <si>
    <t>Groa de Murviedro</t>
  </si>
  <si>
    <t>Adeje</t>
  </si>
  <si>
    <t>Ãguilas</t>
  </si>
  <si>
    <t>AgÃ¼imes</t>
  </si>
  <si>
    <t>AlaquÃ s</t>
  </si>
  <si>
    <t>Albacete</t>
  </si>
  <si>
    <t>Albal</t>
  </si>
  <si>
    <t>Albolote</t>
  </si>
  <si>
    <t>Alboraya</t>
  </si>
  <si>
    <t>AlcalÃ¡ de Guadaira</t>
  </si>
  <si>
    <t>AlcalÃ¡ la Real</t>
  </si>
  <si>
    <t>Alcantarilla</t>
  </si>
  <si>
    <t>AlcÃ¡zar de San Juan</t>
  </si>
  <si>
    <t>Alzira</t>
  </si>
  <si>
    <t>Alcoy</t>
  </si>
  <si>
    <t>AlcÃºdia</t>
  </si>
  <si>
    <t>Aldaia</t>
  </si>
  <si>
    <t>Alfafar</t>
  </si>
  <si>
    <t>Algeciras</t>
  </si>
  <si>
    <t>AlgemesÃ­</t>
  </si>
  <si>
    <t>Alhama de Murcia</t>
  </si>
  <si>
    <t>AlhaurÃ­n de la Torre</t>
  </si>
  <si>
    <t>AlhaurÃ­n el Grande</t>
  </si>
  <si>
    <t>Alicante</t>
  </si>
  <si>
    <t>Aljaraque</t>
  </si>
  <si>
    <t>Almansa</t>
  </si>
  <si>
    <t>Almassora</t>
  </si>
  <si>
    <t>Almendralejo</t>
  </si>
  <si>
    <t>AlmerÃ­a</t>
  </si>
  <si>
    <t>Almonte</t>
  </si>
  <si>
    <t>AlmoradÃ­</t>
  </si>
  <si>
    <t>AlmuÃ±Ã©car</t>
  </si>
  <si>
    <t>Altea</t>
  </si>
  <si>
    <t>AndÃºjar</t>
  </si>
  <si>
    <t>Antequera</t>
  </si>
  <si>
    <t>Archena</t>
  </si>
  <si>
    <t>Arcos de la Frontera</t>
  </si>
  <si>
    <t>Armilla</t>
  </si>
  <si>
    <t>Arona</t>
  </si>
  <si>
    <t>Arrecife</t>
  </si>
  <si>
    <t>Arucas</t>
  </si>
  <si>
    <t>Aspe</t>
  </si>
  <si>
    <t>AtamarÃ­a</t>
  </si>
  <si>
    <t>Atarfe</t>
  </si>
  <si>
    <t>Ayamonte</t>
  </si>
  <si>
    <t>Badajoz</t>
  </si>
  <si>
    <t>Baena</t>
  </si>
  <si>
    <t>Baeza</t>
  </si>
  <si>
    <t>BailÃ©n</t>
  </si>
  <si>
    <t>Barbate de Franco</t>
  </si>
  <si>
    <t>Baza</t>
  </si>
  <si>
    <t>BenalmÃ¡dena</t>
  </si>
  <si>
    <t>BenetÃºsser</t>
  </si>
  <si>
    <t>Benidorm</t>
  </si>
  <si>
    <t>Berja</t>
  </si>
  <si>
    <t>BÃ©tera</t>
  </si>
  <si>
    <t>Bormujos</t>
  </si>
  <si>
    <t>Burjassot</t>
  </si>
  <si>
    <t>Burriana</t>
  </si>
  <si>
    <t>Cabra</t>
  </si>
  <si>
    <t>CÃ¡ceres</t>
  </si>
  <si>
    <t>Callosa de Segura</t>
  </si>
  <si>
    <t>Calp</t>
  </si>
  <si>
    <t>CalviÃ </t>
  </si>
  <si>
    <t>el Campello</t>
  </si>
  <si>
    <t>CampiÃ±a</t>
  </si>
  <si>
    <t>Campo de Criptana</t>
  </si>
  <si>
    <t>Caravaca</t>
  </si>
  <si>
    <t>Carcaixent</t>
  </si>
  <si>
    <t>Carlet</t>
  </si>
  <si>
    <t>Cartagena</t>
  </si>
  <si>
    <t>CÃ¡rtama</t>
  </si>
  <si>
    <t>Cartaya</t>
  </si>
  <si>
    <t>CastellÃ³ de la Plana</t>
  </si>
  <si>
    <t>Castilleja de la Cuesta</t>
  </si>
  <si>
    <t>Catarroja</t>
  </si>
  <si>
    <t>CehegÃ­n</t>
  </si>
  <si>
    <t>Chiclana de la Frontera</t>
  </si>
  <si>
    <t>Chipiona</t>
  </si>
  <si>
    <t>Xirivella</t>
  </si>
  <si>
    <t>Cieza</t>
  </si>
  <si>
    <t>Ciudad Real</t>
  </si>
  <si>
    <t>CoÃ­n</t>
  </si>
  <si>
    <t>Conil de la Frontera</t>
  </si>
  <si>
    <t>Coria del RÃ­o</t>
  </si>
  <si>
    <t>Crevillente</t>
  </si>
  <si>
    <t>Quart de Poblet</t>
  </si>
  <si>
    <t>Cullera</t>
  </si>
  <si>
    <t>Daimiel</t>
  </si>
  <si>
    <t>Denia</t>
  </si>
  <si>
    <t>Don Benito</t>
  </si>
  <si>
    <t>Dos Hermanas</t>
  </si>
  <si>
    <t>Ã‰cija</t>
  </si>
  <si>
    <t>El Arahal</t>
  </si>
  <si>
    <t>Elche</t>
  </si>
  <si>
    <t>Elda</t>
  </si>
  <si>
    <t>El Ejido</t>
  </si>
  <si>
    <t>El Puerto de Santa MarÃ­a</t>
  </si>
  <si>
    <t>El Viso del Alcor</t>
  </si>
  <si>
    <t>Estepona</t>
  </si>
  <si>
    <t>Felanitx</t>
  </si>
  <si>
    <t>Fuengirola</t>
  </si>
  <si>
    <t>GÃ¡ldar</t>
  </si>
  <si>
    <t>Gandia</t>
  </si>
  <si>
    <t>Granadilla de Abona</t>
  </si>
  <si>
    <t>Guadix</t>
  </si>
  <si>
    <t>Guardamar del Segura</t>
  </si>
  <si>
    <t>GuÃ­a de Isora</t>
  </si>
  <si>
    <t>GÃ¼imar</t>
  </si>
  <si>
    <t>HellÃ­n</t>
  </si>
  <si>
    <t>Huelva</t>
  </si>
  <si>
    <t>HuÃ©rcal-Overa</t>
  </si>
  <si>
    <t>Ibiza</t>
  </si>
  <si>
    <t>Icod de los Vinos</t>
  </si>
  <si>
    <t>Inca</t>
  </si>
  <si>
    <t>Ingenio</t>
  </si>
  <si>
    <t>Isla Cristina</t>
  </si>
  <si>
    <t>XÃ tiva</t>
  </si>
  <si>
    <t>Javea</t>
  </si>
  <si>
    <t>Jerez de la Frontera</t>
  </si>
  <si>
    <t>Jumilla</t>
  </si>
  <si>
    <t>La Carolina</t>
  </si>
  <si>
    <t>L'Eliana</t>
  </si>
  <si>
    <t>La LÃ­nea de la ConcepciÃ³n</t>
  </si>
  <si>
    <t>la Nucia</t>
  </si>
  <si>
    <t>La Oliva</t>
  </si>
  <si>
    <t>La Orotava</t>
  </si>
  <si>
    <t>La Roda</t>
  </si>
  <si>
    <t>Las Cabezas de San Juan</t>
  </si>
  <si>
    <t>La Solana</t>
  </si>
  <si>
    <t>Las Palmas de Gran Canaria</t>
  </si>
  <si>
    <t>Las Torres de Cotillas</t>
  </si>
  <si>
    <t>Lebrija</t>
  </si>
  <si>
    <t>Lepe</t>
  </si>
  <si>
    <t>LlÃ­ria</t>
  </si>
  <si>
    <t>Llucmajor</t>
  </si>
  <si>
    <t>Loja</t>
  </si>
  <si>
    <t>Lora del RÃ­o</t>
  </si>
  <si>
    <t>Lorca</t>
  </si>
  <si>
    <t>Los AlcÃ¡zares</t>
  </si>
  <si>
    <t>Los Barrios</t>
  </si>
  <si>
    <t>Los Llanos de Aridane</t>
  </si>
  <si>
    <t>Los Palacios y Villafranca</t>
  </si>
  <si>
    <t>MaÃ³</t>
  </si>
  <si>
    <t>Mairena del Alcor</t>
  </si>
  <si>
    <t>Mairena del Aljarafe</t>
  </si>
  <si>
    <t>MÃ¡laga</t>
  </si>
  <si>
    <t>Manacor</t>
  </si>
  <si>
    <t>Manises</t>
  </si>
  <si>
    <t>Manzanares</t>
  </si>
  <si>
    <t>Maracena</t>
  </si>
  <si>
    <t>Marbella</t>
  </si>
  <si>
    <t>Marchena</t>
  </si>
  <si>
    <t>MarratxÃ­</t>
  </si>
  <si>
    <t>Martos</t>
  </si>
  <si>
    <t>Massamagrell</t>
  </si>
  <si>
    <t>Maspalomas</t>
  </si>
  <si>
    <t>MazarrÃ³n</t>
  </si>
  <si>
    <t>Melilla</t>
  </si>
  <si>
    <t>Mijas</t>
  </si>
  <si>
    <t>Mislata</t>
  </si>
  <si>
    <t>MogÃ¡n</t>
  </si>
  <si>
    <t>Moguer</t>
  </si>
  <si>
    <t>Molina de Segura</t>
  </si>
  <si>
    <t>Moncada</t>
  </si>
  <si>
    <t>Montilla</t>
  </si>
  <si>
    <t>MorÃ³n de la Frontera</t>
  </si>
  <si>
    <t>Motril</t>
  </si>
  <si>
    <t>Muchamiel</t>
  </si>
  <si>
    <t>Mula</t>
  </si>
  <si>
    <t>Navalmoral de la Mata</t>
  </si>
  <si>
    <t>Nerja</t>
  </si>
  <si>
    <t>NÃ­jar</t>
  </si>
  <si>
    <t>Novelda</t>
  </si>
  <si>
    <t>Oliva</t>
  </si>
  <si>
    <t>Onda</t>
  </si>
  <si>
    <t>Ontinyent</t>
  </si>
  <si>
    <t>Orihuela</t>
  </si>
  <si>
    <t>Osuna</t>
  </si>
  <si>
    <t>Paiporta</t>
  </si>
  <si>
    <t>PÃ¡jara</t>
  </si>
  <si>
    <t>Palma del RÃ­o</t>
  </si>
  <si>
    <t>Palma</t>
  </si>
  <si>
    <t>Paterna</t>
  </si>
  <si>
    <t>Picassent</t>
  </si>
  <si>
    <t>Pilar de la Horadada</t>
  </si>
  <si>
    <t>PollenÃ§a</t>
  </si>
  <si>
    <t>Pozoblanco</t>
  </si>
  <si>
    <t>Priego de CÃ³rdoba</t>
  </si>
  <si>
    <t>La Pobla de Vallbona</t>
  </si>
  <si>
    <t>Puente-Genil</t>
  </si>
  <si>
    <t>Puerto de la Cruz</t>
  </si>
  <si>
    <t>Puerto del Rosario</t>
  </si>
  <si>
    <t>Puertollano</t>
  </si>
  <si>
    <t>Puerto Real</t>
  </si>
  <si>
    <t>PuÃ§ol</t>
  </si>
  <si>
    <t>Realejo Alto</t>
  </si>
  <si>
    <t>Requena</t>
  </si>
  <si>
    <t>Ribarroja</t>
  </si>
  <si>
    <t>RincÃ³n de la Victoria</t>
  </si>
  <si>
    <t>Rojales</t>
  </si>
  <si>
    <t>Ronda</t>
  </si>
  <si>
    <t>Roquetas de Mar</t>
  </si>
  <si>
    <t>Rota</t>
  </si>
  <si>
    <t>Sagunto</t>
  </si>
  <si>
    <t>Sant Antoni de Portmany</t>
  </si>
  <si>
    <t>San BartolomÃ©</t>
  </si>
  <si>
    <t>San BartolomÃ© de Tirajana</t>
  </si>
  <si>
    <t>La Laguna</t>
  </si>
  <si>
    <t>San Javier</t>
  </si>
  <si>
    <t>San Juan de Alicante</t>
  </si>
  <si>
    <t>San Juan de Aznalfarache</t>
  </si>
  <si>
    <t>SanlÃºcar de Barrameda</t>
  </si>
  <si>
    <t>San Miguel De Abona</t>
  </si>
  <si>
    <t>San Pedro de AlcÃ¡ntara</t>
  </si>
  <si>
    <t>San Pedro del Pinatar</t>
  </si>
  <si>
    <t>San Roque</t>
  </si>
  <si>
    <t>Santa BrÃ­gida</t>
  </si>
  <si>
    <t>Santa Cruz de la Palma</t>
  </si>
  <si>
    <t>Santa Cruz de Tenerife</t>
  </si>
  <si>
    <t>Santa EulÃ ria des Riu</t>
  </si>
  <si>
    <t>SantafÃ©</t>
  </si>
  <si>
    <t>Santa Pola</t>
  </si>
  <si>
    <t>Santomera</t>
  </si>
  <si>
    <t>San Vicent del Raspeig</t>
  </si>
  <si>
    <t>Sevilla</t>
  </si>
  <si>
    <t>Silla</t>
  </si>
  <si>
    <t>Sueca</t>
  </si>
  <si>
    <t>Tavernes de la Valldigna</t>
  </si>
  <si>
    <t>Tacoronte</t>
  </si>
  <si>
    <t>Talavera de la Reina</t>
  </si>
  <si>
    <t>Tarifa</t>
  </si>
  <si>
    <t>Teguise</t>
  </si>
  <si>
    <t>Telde</t>
  </si>
  <si>
    <t>TÃ­as</t>
  </si>
  <si>
    <t>Tomares</t>
  </si>
  <si>
    <t>Tomelloso</t>
  </si>
  <si>
    <t>Torremolinos</t>
  </si>
  <si>
    <t>Torrent</t>
  </si>
  <si>
    <t>Torre-Pacheco</t>
  </si>
  <si>
    <t>Torrevieja</t>
  </si>
  <si>
    <t>Torrox</t>
  </si>
  <si>
    <t>Totana</t>
  </si>
  <si>
    <t>Ãšbeda</t>
  </si>
  <si>
    <t>Ubrique</t>
  </si>
  <si>
    <t>Utrera</t>
  </si>
  <si>
    <t>ValdepeÃ±as</t>
  </si>
  <si>
    <t>VÃ©lez-MÃ¡laga</t>
  </si>
  <si>
    <t>VÃ­car</t>
  </si>
  <si>
    <t>Villajoyosa</t>
  </si>
  <si>
    <t>Villanueva de la Serena</t>
  </si>
  <si>
    <t>Vila-real</t>
  </si>
  <si>
    <t>Villarrobledo</t>
  </si>
  <si>
    <t>Villena</t>
  </si>
  <si>
    <t>Yecla</t>
  </si>
  <si>
    <t>Zafra</t>
  </si>
  <si>
    <t>Zubia</t>
  </si>
  <si>
    <t>Debub</t>
  </si>
  <si>
    <t>Eritrea</t>
  </si>
  <si>
    <t>Mendefera</t>
  </si>
  <si>
    <t>DebubawÄ« KÊ¼eyih BahrÄ«</t>
  </si>
  <si>
    <t>Assab</t>
  </si>
  <si>
    <t>MaÊ¼Äkel</t>
  </si>
  <si>
    <t>Asmara</t>
  </si>
  <si>
    <t>Gash Barka</t>
  </si>
  <si>
    <t>Barentu</t>
  </si>
  <si>
    <t>Ä€nseba</t>
  </si>
  <si>
    <t>Keren</t>
  </si>
  <si>
    <t>Northern Red Sea Region</t>
  </si>
  <si>
    <t>Massawa</t>
  </si>
  <si>
    <t>Oued Ed-Dahab-Lagouira</t>
  </si>
  <si>
    <t>Western Sahara</t>
  </si>
  <si>
    <t>LaÃ¢youne / El AaiÃºn</t>
  </si>
  <si>
    <t>Smara</t>
  </si>
  <si>
    <t>As Suways</t>
  </si>
  <si>
    <t>Egypt</t>
  </si>
  <si>
    <t>Ain Sukhna</t>
  </si>
  <si>
    <t>DumyÄÅ£</t>
  </si>
  <si>
    <t>Az ZarqÄ</t>
  </si>
  <si>
    <t>AsyÅ«Å£</t>
  </si>
  <si>
    <t>AbnÅ«b</t>
  </si>
  <si>
    <t>Al Buá¸©ayrah</t>
  </si>
  <si>
    <t>AbÅ« al MaÅ£ÄmÄ«r</t>
  </si>
  <si>
    <t>AbÅ« KabÄ«r</t>
  </si>
  <si>
    <t>Al MinyÄ</t>
  </si>
  <si>
    <t>AbÅ« QurqÄÅŸ</t>
  </si>
  <si>
    <t>AbÅ« TÄ«j</t>
  </si>
  <si>
    <t>Ad DilinjÄt</t>
  </si>
  <si>
    <t>Muá¸©ÄfazÌ§at ad DaqahlÄ«yah</t>
  </si>
  <si>
    <t>AjÄ</t>
  </si>
  <si>
    <t>SÅ«hÄj</t>
  </si>
  <si>
    <t>AkhmÄ«m</t>
  </si>
  <si>
    <t>ShamÄl SÄ«nÄÊ¼</t>
  </si>
  <si>
    <t>Arish</t>
  </si>
  <si>
    <t>Al JÄ«zah</t>
  </si>
  <si>
    <t>Al â€˜AyyÄÅ£</t>
  </si>
  <si>
    <t>Al BadÄrÄ«</t>
  </si>
  <si>
    <t>Muá¸©ÄfazÌ§at al MinÅ«fÄ«yah</t>
  </si>
  <si>
    <t>Al BÄjÅ«r</t>
  </si>
  <si>
    <t>Al BalyanÄ</t>
  </si>
  <si>
    <t>Al BawÄ«Å£Ä«</t>
  </si>
  <si>
    <t>Muá¸©ÄfazÌ§at BanÄ« Suwayf</t>
  </si>
  <si>
    <t>Al Fashn</t>
  </si>
  <si>
    <t>Muá¸©ÄfazÌ§at al FayyÅ«m</t>
  </si>
  <si>
    <t>Al FayyÅ«m</t>
  </si>
  <si>
    <t>Hurghada</t>
  </si>
  <si>
    <t>Kafr ash Shaykh</t>
  </si>
  <si>
    <t>Al á¸¨ÄmÅ«l</t>
  </si>
  <si>
    <t>Al á¸¨awÄmidÄ«yah</t>
  </si>
  <si>
    <t>Al IbrÄhÄ«mÄ«yah</t>
  </si>
  <si>
    <t>Al IsmÄâ€˜Ä«lÄ«yah</t>
  </si>
  <si>
    <t>Ismailia</t>
  </si>
  <si>
    <t>Al JamÄlÄ«yah</t>
  </si>
  <si>
    <t>Muá¸©ÄfazÌ§at al QalyÅ«bÄ«yah</t>
  </si>
  <si>
    <t>Al KhÄnkah</t>
  </si>
  <si>
    <t>Muá¸©ÄfazÌ§at al WÄdÄ« al JadÄ«d</t>
  </si>
  <si>
    <t>Al KhÄrijah</t>
  </si>
  <si>
    <t>Muá¸©ÄfazÌ§at al GharbÄ«yah</t>
  </si>
  <si>
    <t>Al Maá¸©allah al KubrÃ¡</t>
  </si>
  <si>
    <t>Al ManshÄh</t>
  </si>
  <si>
    <t>Al ManÅŸÅ«rah</t>
  </si>
  <si>
    <t>Al Manzilah</t>
  </si>
  <si>
    <t>Al MaÅ£arÄ«yah</t>
  </si>
  <si>
    <t>Cairo Governorate</t>
  </si>
  <si>
    <t>Cairo</t>
  </si>
  <si>
    <t>Al QanÄÅ£ir al KhayrÄ«yah</t>
  </si>
  <si>
    <t>Al QanÄyÄt</t>
  </si>
  <si>
    <t>Al Qurayn</t>
  </si>
  <si>
    <t>Al QÅ«ÅŸÄ«yah</t>
  </si>
  <si>
    <t>Luxor</t>
  </si>
  <si>
    <t>Al WÄsiÅ£ah</t>
  </si>
  <si>
    <t>AshmÅ«n</t>
  </si>
  <si>
    <t>Ash ShuhadÄâ€™</t>
  </si>
  <si>
    <t>AÅŸ Åžaff</t>
  </si>
  <si>
    <t>Suez</t>
  </si>
  <si>
    <t>AswÄn</t>
  </si>
  <si>
    <t>Aswan</t>
  </si>
  <si>
    <t>At Tall al KabÄ«r</t>
  </si>
  <si>
    <t>AwsÄ«m</t>
  </si>
  <si>
    <t>Zagazig</t>
  </si>
  <si>
    <t>BanhÄ</t>
  </si>
  <si>
    <t>BanÄ« MazÄr</t>
  </si>
  <si>
    <t>BanÄ« Suwayf</t>
  </si>
  <si>
    <t>BasyÅ«n</t>
  </si>
  <si>
    <t>Bilbays</t>
  </si>
  <si>
    <t>BilqÄs</t>
  </si>
  <si>
    <t>BÅ«r SafÄjah</t>
  </si>
  <si>
    <t>Muá¸©ÄfazÌ§at BÅ«r Saâ€˜Ä«d</t>
  </si>
  <si>
    <t>Port Said</t>
  </si>
  <si>
    <t>BÅ«sh</t>
  </si>
  <si>
    <t>DamanhÅ«r</t>
  </si>
  <si>
    <t>Dayr MawÄs</t>
  </si>
  <si>
    <t>DayrÅ«Å£</t>
  </si>
  <si>
    <t>Dikirnis</t>
  </si>
  <si>
    <t>QinÄ</t>
  </si>
  <si>
    <t>DishnÄ</t>
  </si>
  <si>
    <t>DisÅ«q</t>
  </si>
  <si>
    <t>Diyarb Najm</t>
  </si>
  <si>
    <t>Damietta</t>
  </si>
  <si>
    <t>FÄqÅ«s</t>
  </si>
  <si>
    <t>FÄraskÅ«r</t>
  </si>
  <si>
    <t>FarshÅ«Å£</t>
  </si>
  <si>
    <t>Fuwwah</t>
  </si>
  <si>
    <t>á¸¨awsh â€˜ÄªsÃ¡</t>
  </si>
  <si>
    <t>HihyÄ</t>
  </si>
  <si>
    <t>á¸¨alwÄn</t>
  </si>
  <si>
    <t>IbshawÄy</t>
  </si>
  <si>
    <t>IdfÅ«</t>
  </si>
  <si>
    <t>IdkÅ«</t>
  </si>
  <si>
    <t>IsnÄ</t>
  </si>
  <si>
    <t>IÅ£sÄ</t>
  </si>
  <si>
    <t>â€˜Izbat al Burj</t>
  </si>
  <si>
    <t>JirjÄ</t>
  </si>
  <si>
    <t>Juhaynah</t>
  </si>
  <si>
    <t>Kafr ad DawwÄr</t>
  </si>
  <si>
    <t>Kafr az ZayyÄt</t>
  </si>
  <si>
    <t>Kafr Åžaqr</t>
  </si>
  <si>
    <t>Kawm á¸¨amÄdah</t>
  </si>
  <si>
    <t>Kawm UmbÅ«</t>
  </si>
  <si>
    <t>MadÄ«nat Sittah UktÅ«bar</t>
  </si>
  <si>
    <t>MallawÄ«</t>
  </si>
  <si>
    <t>ManfalÅ«Å£</t>
  </si>
  <si>
    <t>Muá¸©ÄfazÌ§at MaÅ£rÅ«á¸©</t>
  </si>
  <si>
    <t>Mersa Matruh</t>
  </si>
  <si>
    <t>MashtÅ«l as SÅ«q</t>
  </si>
  <si>
    <t>MaÅ£Äy</t>
  </si>
  <si>
    <t>MinÅ«f</t>
  </si>
  <si>
    <t>Minyat an NaÅŸr</t>
  </si>
  <si>
    <t>Najâ€˜ á¸¨ammÄdÄ«</t>
  </si>
  <si>
    <t>QalyÅ«b</t>
  </si>
  <si>
    <t>Kousa</t>
  </si>
  <si>
    <t>QuÅ£Å«r</t>
  </si>
  <si>
    <t>QuwaysinÄ</t>
  </si>
  <si>
    <t>Ras Gharib</t>
  </si>
  <si>
    <t>Rosetta</t>
  </si>
  <si>
    <t>SamÄlÅ«Å£</t>
  </si>
  <si>
    <t>SamannÅ«d</t>
  </si>
  <si>
    <t>ShibÄ«n al Kawm</t>
  </si>
  <si>
    <t>ShibÄ«n al QanÄÅ£ir</t>
  </si>
  <si>
    <t>ShirbÄ«n</t>
  </si>
  <si>
    <t>SÄ«dÄ« SÄlim</t>
  </si>
  <si>
    <t>Sohag</t>
  </si>
  <si>
    <t>SumusÅ£Ä as SulÅ£ÄnÄ«</t>
  </si>
  <si>
    <t>Å¢ahÅ£Ä</t>
  </si>
  <si>
    <t>TalÄ</t>
  </si>
  <si>
    <t>Å¢alkhÄ</t>
  </si>
  <si>
    <t>Å¢Ämiyah</t>
  </si>
  <si>
    <t>Tanda</t>
  </si>
  <si>
    <t>Toukh</t>
  </si>
  <si>
    <t>ZiftÃ¡</t>
  </si>
  <si>
    <t>Ida-Virumaa</t>
  </si>
  <si>
    <t>Estonia</t>
  </si>
  <si>
    <t>Kohtla-JÃ¤rve</t>
  </si>
  <si>
    <t>Harjumaa</t>
  </si>
  <si>
    <t>Maardu</t>
  </si>
  <si>
    <t>Narva</t>
  </si>
  <si>
    <t>PÃ¤rnumaa</t>
  </si>
  <si>
    <t>PÃ¤rnu</t>
  </si>
  <si>
    <t>LÃ¤Ã¤ne-Virumaa</t>
  </si>
  <si>
    <t>Rakvere</t>
  </si>
  <si>
    <t>SillamÃ¤e</t>
  </si>
  <si>
    <t>Tallinn</t>
  </si>
  <si>
    <t>Tartu</t>
  </si>
  <si>
    <t>Viljandimaa</t>
  </si>
  <si>
    <t>Viljandi</t>
  </si>
  <si>
    <t>Pichincha</t>
  </si>
  <si>
    <t>Tutamandahostel</t>
  </si>
  <si>
    <t>Tungurahua</t>
  </si>
  <si>
    <t>Ambato</t>
  </si>
  <si>
    <t>Imbabura</t>
  </si>
  <si>
    <t>Atuntaqui</t>
  </si>
  <si>
    <t>CaÃ±ar</t>
  </si>
  <si>
    <t>Azogues</t>
  </si>
  <si>
    <t>Los RÃ­os</t>
  </si>
  <si>
    <t>Babahoyo</t>
  </si>
  <si>
    <t>ManabÃ­</t>
  </si>
  <si>
    <t>BahÃ­a de CarÃ¡quez</t>
  </si>
  <si>
    <t>Guayas</t>
  </si>
  <si>
    <t>Balzar</t>
  </si>
  <si>
    <t>Orellana</t>
  </si>
  <si>
    <t>Boca Suno</t>
  </si>
  <si>
    <t>Calceta</t>
  </si>
  <si>
    <t>Cariamanga</t>
  </si>
  <si>
    <t>Catamayo</t>
  </si>
  <si>
    <t>Cayambe</t>
  </si>
  <si>
    <t>Chone</t>
  </si>
  <si>
    <t>Azuay</t>
  </si>
  <si>
    <t>Eloy Alfaro</t>
  </si>
  <si>
    <t>El Triunfo</t>
  </si>
  <si>
    <t>Esmeraldas</t>
  </si>
  <si>
    <t>Gualaceo</t>
  </si>
  <si>
    <t>Guaranda</t>
  </si>
  <si>
    <t>El Oro</t>
  </si>
  <si>
    <t>Huaquillas</t>
  </si>
  <si>
    <t>Ibarra</t>
  </si>
  <si>
    <t>Jipijapa</t>
  </si>
  <si>
    <t>Sucumbios</t>
  </si>
  <si>
    <t>Nueva Loja</t>
  </si>
  <si>
    <t>Cotopaxi</t>
  </si>
  <si>
    <t>La ManÃ¡</t>
  </si>
  <si>
    <t>Latacunga</t>
  </si>
  <si>
    <t>La Troncal</t>
  </si>
  <si>
    <t>Morona-Santiago</t>
  </si>
  <si>
    <t>Macas</t>
  </si>
  <si>
    <t>Machachi</t>
  </si>
  <si>
    <t>Machala</t>
  </si>
  <si>
    <t>Manta</t>
  </si>
  <si>
    <t>Montalvo</t>
  </si>
  <si>
    <t>Montecristi</t>
  </si>
  <si>
    <t>Naranjal</t>
  </si>
  <si>
    <t>Naranjito</t>
  </si>
  <si>
    <t>Otavalo</t>
  </si>
  <si>
    <t>Pasaje</t>
  </si>
  <si>
    <t>Pedro Carbo</t>
  </si>
  <si>
    <t>Pelileo</t>
  </si>
  <si>
    <t>PiÃ±as</t>
  </si>
  <si>
    <t>Playas</t>
  </si>
  <si>
    <t>Puerto Francisco de Orellana</t>
  </si>
  <si>
    <t>PujilÃ­</t>
  </si>
  <si>
    <t>Pastaza</t>
  </si>
  <si>
    <t>Puyo</t>
  </si>
  <si>
    <t>Quevedo</t>
  </si>
  <si>
    <t>Chimborazo</t>
  </si>
  <si>
    <t>Riobamba</t>
  </si>
  <si>
    <t>Rosa Zarate</t>
  </si>
  <si>
    <t>Santa Elena</t>
  </si>
  <si>
    <t>SamborondÃ³n</t>
  </si>
  <si>
    <t>Carchi</t>
  </si>
  <si>
    <t>San Lorenzo de Esmeraldas</t>
  </si>
  <si>
    <t>Santo Domingo de los TsÃ¡chilas</t>
  </si>
  <si>
    <t>Santo Domingo de los Colorados</t>
  </si>
  <si>
    <t>Napo</t>
  </si>
  <si>
    <t>Tena</t>
  </si>
  <si>
    <t>TulcÃ¡n</t>
  </si>
  <si>
    <t>Velasco Ibarra</t>
  </si>
  <si>
    <t>Ventanas</t>
  </si>
  <si>
    <t>Vinces</t>
  </si>
  <si>
    <t>Yaguachi Nuevo</t>
  </si>
  <si>
    <t>Zamora-Chinchipe</t>
  </si>
  <si>
    <t>SÃ©tif</t>
  </si>
  <si>
    <t>Algeria</t>
  </si>
  <si>
    <t>BABOR - VILLE</t>
  </si>
  <si>
    <t>Chlef</t>
  </si>
  <si>
    <t>Abou el Hassan</t>
  </si>
  <si>
    <t>Laghouat</t>
  </si>
  <si>
    <t>Aflou</t>
  </si>
  <si>
    <t>Constantine</t>
  </si>
  <si>
    <t>â€™AÃ¯n Abid</t>
  </si>
  <si>
    <t>AÃ¯n Arnat</t>
  </si>
  <si>
    <t>Oum el Bouaghi</t>
  </si>
  <si>
    <t>AÃ¯n BeÃ¯da</t>
  </si>
  <si>
    <t>Tipaza</t>
  </si>
  <si>
    <t>â€™AÃ¯n Benian</t>
  </si>
  <si>
    <t>Bouira</t>
  </si>
  <si>
    <t>AÃ¯n Bessem</t>
  </si>
  <si>
    <t>AÃ¯n Defla</t>
  </si>
  <si>
    <t>Tiaret</t>
  </si>
  <si>
    <t>â€™AÃ¯n Deheb</t>
  </si>
  <si>
    <t>Djelfa</t>
  </si>
  <si>
    <t>â€™AÃ¯n el Bell</t>
  </si>
  <si>
    <t>Sidi Bel AbbÃ¨s</t>
  </si>
  <si>
    <t>â€™AÃ¯n el Berd</t>
  </si>
  <si>
    <t>Oran</t>
  </si>
  <si>
    <t>AÃ¯n el Bya</t>
  </si>
  <si>
    <t>MÊ¼sila</t>
  </si>
  <si>
    <t>â€˜AÃ¯n el Hadjel</t>
  </si>
  <si>
    <t>Tizi Ouzou</t>
  </si>
  <si>
    <t>â€™AÃ¯n el Hammam</t>
  </si>
  <si>
    <t>â€™AÃ¯n el Melh</t>
  </si>
  <si>
    <t>â€™AÃ¯n el Turk</t>
  </si>
  <si>
    <t>AÃ¯n Fakroun</t>
  </si>
  <si>
    <t>AÃ¯n Kercha</t>
  </si>
  <si>
    <t>Relizane</t>
  </si>
  <si>
    <t>â€™AÃ¯n Merane</t>
  </si>
  <si>
    <t>AÃ¯n Oussera</t>
  </si>
  <si>
    <t>Naama Ø§Ù„Ù†Ø¹Ø§Ù…Ø©</t>
  </si>
  <si>
    <t>AÃ¯n Sefra</t>
  </si>
  <si>
    <t>AÃ¯n Smara</t>
  </si>
  <si>
    <t>Alger</t>
  </si>
  <si>
    <t>AÃ¯n Taya</t>
  </si>
  <si>
    <t>AÃ¯n Temouchent</t>
  </si>
  <si>
    <t>Batna</t>
  </si>
  <si>
    <t>AÃ¯n Touta</t>
  </si>
  <si>
    <t>BejaÃ¯a</t>
  </si>
  <si>
    <t>Akbou</t>
  </si>
  <si>
    <t>Algiers</t>
  </si>
  <si>
    <t>Amizour</t>
  </si>
  <si>
    <t>Ammi Moussa</t>
  </si>
  <si>
    <t>Annaba</t>
  </si>
  <si>
    <t>Aoulef</t>
  </si>
  <si>
    <t>Boumerdes</t>
  </si>
  <si>
    <t>Arbatache</t>
  </si>
  <si>
    <t>Arhribs</t>
  </si>
  <si>
    <t>Arris</t>
  </si>
  <si>
    <t>Azazga</t>
  </si>
  <si>
    <t>Skikda</t>
  </si>
  <si>
    <t>Azzaba</t>
  </si>
  <si>
    <t>Bab Ezzouar</t>
  </si>
  <si>
    <t>Baraki</t>
  </si>
  <si>
    <t>Barbacha</t>
  </si>
  <si>
    <t>Barika</t>
  </si>
  <si>
    <t>BÃ©char</t>
  </si>
  <si>
    <t>Beni Amrane</t>
  </si>
  <si>
    <t>Beni Douala</t>
  </si>
  <si>
    <t>Blida</t>
  </si>
  <si>
    <t>Beni Mered</t>
  </si>
  <si>
    <t>Tlemcen</t>
  </si>
  <si>
    <t>Beni Mester</t>
  </si>
  <si>
    <t>Beni Saf</t>
  </si>
  <si>
    <t>El Tarf</t>
  </si>
  <si>
    <t>Ben Mehidi</t>
  </si>
  <si>
    <t>Bensekrane</t>
  </si>
  <si>
    <t>Berrahal</t>
  </si>
  <si>
    <t>GhardaÃ¯a</t>
  </si>
  <si>
    <t>Berriane</t>
  </si>
  <si>
    <t>MÃ©dÃ©a</t>
  </si>
  <si>
    <t>Berrouaghia</t>
  </si>
  <si>
    <t>Besbes</t>
  </si>
  <si>
    <t>TÃ©bessa</t>
  </si>
  <si>
    <t>Bir el Ater</t>
  </si>
  <si>
    <t>Bir el Djir</t>
  </si>
  <si>
    <t>Birine</t>
  </si>
  <si>
    <t>Birkhadem</t>
  </si>
  <si>
    <t>Biskra</t>
  </si>
  <si>
    <t>Boghni</t>
  </si>
  <si>
    <t>Bordj Bou ArrÃ©ridj</t>
  </si>
  <si>
    <t>Bordj Bou Arreridj</t>
  </si>
  <si>
    <t>Bordj el Kiffan</t>
  </si>
  <si>
    <t>Bordj Ghdir</t>
  </si>
  <si>
    <t>Bordj Zemoura</t>
  </si>
  <si>
    <t>BoÃ» Arfa</t>
  </si>
  <si>
    <t>Boudjima</t>
  </si>
  <si>
    <t>Boudouaou</t>
  </si>
  <si>
    <t>Boufarik</t>
  </si>
  <si>
    <t>Bougaa</t>
  </si>
  <si>
    <t>Bougara</t>
  </si>
  <si>
    <t>Mascara</t>
  </si>
  <si>
    <t>Bou Hanifia el Hamamat</t>
  </si>
  <si>
    <t>Bouinan</t>
  </si>
  <si>
    <t>BouÃ¯ra</t>
  </si>
  <si>
    <t>Bou IsmaÃ¯l</t>
  </si>
  <si>
    <t>Boukadir</t>
  </si>
  <si>
    <t>Guelma</t>
  </si>
  <si>
    <t>Boumahra Ahmed</t>
  </si>
  <si>
    <t>Bou Tlelis</t>
  </si>
  <si>
    <t>El Bayadh</t>
  </si>
  <si>
    <t>Brezina</t>
  </si>
  <si>
    <t>Chabet el Ameur</t>
  </si>
  <si>
    <t>Charef</t>
  </si>
  <si>
    <t>Chebli</t>
  </si>
  <si>
    <t>Mila</t>
  </si>
  <si>
    <t>Chelghoum el AÃ¯d</t>
  </si>
  <si>
    <t>Chemini</t>
  </si>
  <si>
    <t>Cheraga</t>
  </si>
  <si>
    <t>Cheria</t>
  </si>
  <si>
    <t>Chetouane</t>
  </si>
  <si>
    <t>Chiffa</t>
  </si>
  <si>
    <t>Chorfa</t>
  </si>
  <si>
    <t>Dar Chioukh</t>
  </si>
  <si>
    <t>Dar el BeÃ¯da</t>
  </si>
  <si>
    <t>El Oued</t>
  </si>
  <si>
    <t>Debila</t>
  </si>
  <si>
    <t>Dellys</t>
  </si>
  <si>
    <t>Didouche Mourad</t>
  </si>
  <si>
    <t>Ouargla</t>
  </si>
  <si>
    <t>Djamaa</t>
  </si>
  <si>
    <t>Douera</t>
  </si>
  <si>
    <t>Draa Ben Khedda</t>
  </si>
  <si>
    <t>Draa el Mizan</t>
  </si>
  <si>
    <t>Drean</t>
  </si>
  <si>
    <t>Ech Chettia</t>
  </si>
  <si>
    <t>El Abadia</t>
  </si>
  <si>
    <t>El Abiodh Sidi Cheikh</t>
  </si>
  <si>
    <t>El Achir</t>
  </si>
  <si>
    <t>El Affroun</t>
  </si>
  <si>
    <t>El Amria</t>
  </si>
  <si>
    <t>El Aouinet</t>
  </si>
  <si>
    <t>El Attaf</t>
  </si>
  <si>
    <t>El Eulma</t>
  </si>
  <si>
    <t>El Hadjar</t>
  </si>
  <si>
    <t>El Hadjira</t>
  </si>
  <si>
    <t>El Idrissia</t>
  </si>
  <si>
    <t>El Kala</t>
  </si>
  <si>
    <t>El Khroub</t>
  </si>
  <si>
    <t>El Kseur</t>
  </si>
  <si>
    <t>El Malah</t>
  </si>
  <si>
    <t>Es Senia</t>
  </si>
  <si>
    <t>Feraoun</t>
  </si>
  <si>
    <t>Freha</t>
  </si>
  <si>
    <t>Frenda</t>
  </si>
  <si>
    <t>Hadjout</t>
  </si>
  <si>
    <t>Hamma Bouziane</t>
  </si>
  <si>
    <t>Hammam Bou Hadjar</t>
  </si>
  <si>
    <t>Hassi Messaoud</t>
  </si>
  <si>
    <t>HÃ©liopolis</t>
  </si>
  <si>
    <t>Hennaya</t>
  </si>
  <si>
    <t>Ighram</t>
  </si>
  <si>
    <t>Tamanghasset</t>
  </si>
  <si>
    <t>I-n-Salah</t>
  </si>
  <si>
    <t>Isser</t>
  </si>
  <si>
    <t>Djidiouia</t>
  </si>
  <si>
    <t>Jijel</t>
  </si>
  <si>
    <t>Kerkera</t>
  </si>
  <si>
    <t>Khemis el Khechna</t>
  </si>
  <si>
    <t>Khemis Miliana</t>
  </si>
  <si>
    <t>Khenchela</t>
  </si>
  <si>
    <t>Kolea</t>
  </si>
  <si>
    <t>Ksar Chellala</t>
  </si>
  <si>
    <t>Ksar el Boukhari</t>
  </si>
  <si>
    <t>Lakhdaria</t>
  </si>
  <si>
    <t>LarbaÃ¢</t>
  </si>
  <si>
    <t>Lâ€™Arbaa NaÃ¯t Irathen</t>
  </si>
  <si>
    <t>Makouda</t>
  </si>
  <si>
    <t>MansoÃ»ra</t>
  </si>
  <si>
    <t>Mansourah</t>
  </si>
  <si>
    <t>Mazouna</t>
  </si>
  <si>
    <t>Meftah</t>
  </si>
  <si>
    <t>Megarine</t>
  </si>
  <si>
    <t>Mehdia</t>
  </si>
  <si>
    <t>Mekla</t>
  </si>
  <si>
    <t>Melouza</t>
  </si>
  <si>
    <t>Merouana</t>
  </si>
  <si>
    <t>Mers el Kebir</t>
  </si>
  <si>
    <t>Meskiana</t>
  </si>
  <si>
    <t>Messaad</t>
  </si>
  <si>
    <t>Metlili Chaamba</t>
  </si>
  <si>
    <t>Mostaganem</t>
  </si>
  <si>
    <t>MouzaÃ¯a</t>
  </si>
  <si>
    <t>Mâ€™Sila</t>
  </si>
  <si>
    <t>Naciria</t>
  </si>
  <si>
    <t>Nedroma</t>
  </si>
  <si>
    <t>Oued el Abtal</t>
  </si>
  <si>
    <t>Oued el Alleug</t>
  </si>
  <si>
    <t>Oued Fodda</t>
  </si>
  <si>
    <t>Oued Rhiou</t>
  </si>
  <si>
    <t>Oued Sly</t>
  </si>
  <si>
    <t>Ouled Mimoun</t>
  </si>
  <si>
    <t>RÃ¢s el AÃ¯oun</t>
  </si>
  <si>
    <t>RÃ¢s el Oued</t>
  </si>
  <si>
    <t>Reggane</t>
  </si>
  <si>
    <t>ReghaÃ¯a</t>
  </si>
  <si>
    <t>Reguiba</t>
  </si>
  <si>
    <t>Remchi</t>
  </si>
  <si>
    <t>Robbah</t>
  </si>
  <si>
    <t>Rouached</t>
  </si>
  <si>
    <t>Rouiba</t>
  </si>
  <si>
    <t>Rouissat</t>
  </si>
  <si>
    <t>SaÃ¯da</t>
  </si>
  <si>
    <t>Salah Bey</t>
  </si>
  <si>
    <t>Saoula</t>
  </si>
  <si>
    <t>Sebdou</t>
  </si>
  <si>
    <t>Seddouk</t>
  </si>
  <si>
    <t>Souk Ahras</t>
  </si>
  <si>
    <t>Sedrata</t>
  </si>
  <si>
    <t>Sfizef</t>
  </si>
  <si>
    <t>Sidi Abdelli</t>
  </si>
  <si>
    <t>Sidi AÃ¯ssa</t>
  </si>
  <si>
    <t>Sidi Akkacha</t>
  </si>
  <si>
    <t>Sidi Amrane</t>
  </si>
  <si>
    <t>Sidi ech Chahmi</t>
  </si>
  <si>
    <t>Sidi Khaled</t>
  </si>
  <si>
    <t>Sidi MÃ©rouane</t>
  </si>
  <si>
    <t>Sidi Moussa</t>
  </si>
  <si>
    <t>Sidi Okba</t>
  </si>
  <si>
    <t>Sig</t>
  </si>
  <si>
    <t>Sougueur</t>
  </si>
  <si>
    <t>Tissemsilt</t>
  </si>
  <si>
    <t>Lardjem</t>
  </si>
  <si>
    <t>Souma</t>
  </si>
  <si>
    <t>Sour el Ghozlane</t>
  </si>
  <si>
    <t>TadmaÃ¯t</t>
  </si>
  <si>
    <t>Tamalous</t>
  </si>
  <si>
    <t>Tamanrasset</t>
  </si>
  <si>
    <t>Tazoult-Lambese</t>
  </si>
  <si>
    <t>Tebesbest</t>
  </si>
  <si>
    <t>Telerghma</t>
  </si>
  <si>
    <t>Thenia</t>
  </si>
  <si>
    <t>Theniet el Had</t>
  </si>
  <si>
    <t>el hed</t>
  </si>
  <si>
    <t>Timimoun</t>
  </si>
  <si>
    <t>Timizart</t>
  </si>
  <si>
    <t>Tindouf</t>
  </si>
  <si>
    <t>Tipasa</t>
  </si>
  <si>
    <t>Tirmitine</t>
  </si>
  <si>
    <t>Tizi Gheniff</t>
  </si>
  <si>
    <t>Tizi-n-Tleta</t>
  </si>
  <si>
    <t>Tizi Rached</t>
  </si>
  <si>
    <t>Tolga</t>
  </si>
  <si>
    <t>Touggourt</t>
  </si>
  <si>
    <t>Zemoura</t>
  </si>
  <si>
    <t>Zeralda</t>
  </si>
  <si>
    <t>Zeribet el Oued</t>
  </si>
  <si>
    <t>Boumerdas</t>
  </si>
  <si>
    <t>Santo Domingo</t>
  </si>
  <si>
    <t>Santo Domingo Oeste</t>
  </si>
  <si>
    <t>Azua</t>
  </si>
  <si>
    <t>Bajos de Haina</t>
  </si>
  <si>
    <t>Peravia</t>
  </si>
  <si>
    <t>BanÃ­</t>
  </si>
  <si>
    <t>Monte Plata</t>
  </si>
  <si>
    <t>Bayaguana</t>
  </si>
  <si>
    <t>Nacional</t>
  </si>
  <si>
    <t>Boca Chica</t>
  </si>
  <si>
    <t>MonseÃ±or Nouel</t>
  </si>
  <si>
    <t>Bonao</t>
  </si>
  <si>
    <t>Ciudad Nueva</t>
  </si>
  <si>
    <t>La Vega</t>
  </si>
  <si>
    <t>ConcepciÃ³n de La Vega</t>
  </si>
  <si>
    <t>Constanza</t>
  </si>
  <si>
    <t>SÃ¡nchez RamÃ­rez</t>
  </si>
  <si>
    <t>CotuÃ­</t>
  </si>
  <si>
    <t>DajabÃ³n</t>
  </si>
  <si>
    <t>Valverde</t>
  </si>
  <si>
    <t>Esperanza</t>
  </si>
  <si>
    <t>Hato Mayor</t>
  </si>
  <si>
    <t>Hato Mayor del Rey</t>
  </si>
  <si>
    <t>Jarabacoa</t>
  </si>
  <si>
    <t>La Romana</t>
  </si>
  <si>
    <t>Las Matas de FarfÃ¡n</t>
  </si>
  <si>
    <t>Espaillat</t>
  </si>
  <si>
    <t>Moca</t>
  </si>
  <si>
    <t>MarÃ­a Trinidad SÃ¡nchez</t>
  </si>
  <si>
    <t>Nagua</t>
  </si>
  <si>
    <t>Baoruco</t>
  </si>
  <si>
    <t>Neiba</t>
  </si>
  <si>
    <t>La Altagracia</t>
  </si>
  <si>
    <t>Punta Cana</t>
  </si>
  <si>
    <t>San Pedro de MacorÃ­s</t>
  </si>
  <si>
    <t>Quisqueya</t>
  </si>
  <si>
    <t>Puerto Plata</t>
  </si>
  <si>
    <t>Sabana Grande de BoyÃ¡</t>
  </si>
  <si>
    <t>Santiago RodrÃ­guez</t>
  </si>
  <si>
    <t>Sabaneta</t>
  </si>
  <si>
    <t>Hermanas Mirabal</t>
  </si>
  <si>
    <t>Salcedo</t>
  </si>
  <si>
    <t>SalvaleÃ³n de HigÃ¼ey</t>
  </si>
  <si>
    <t>Monte Cristi</t>
  </si>
  <si>
    <t>San Fernando de Monte Cristi</t>
  </si>
  <si>
    <t>San Francisco de MacorÃ­s</t>
  </si>
  <si>
    <t>San JosÃ© de Ocoa</t>
  </si>
  <si>
    <t>San Juan de la Maguana</t>
  </si>
  <si>
    <t>Barahona</t>
  </si>
  <si>
    <t>Santa Cruz de Barahona</t>
  </si>
  <si>
    <t>El SeÃ­bo</t>
  </si>
  <si>
    <t>Santa Cruz de El Seibo</t>
  </si>
  <si>
    <t>Santiago de los Caballeros</t>
  </si>
  <si>
    <t>Tamboril</t>
  </si>
  <si>
    <t>Villa Altagracia</t>
  </si>
  <si>
    <t>Villa BisonÃ³</t>
  </si>
  <si>
    <t>Villa Consuelo</t>
  </si>
  <si>
    <t>Villa Francisca</t>
  </si>
  <si>
    <t>Dominica</t>
  </si>
  <si>
    <t>Roseau</t>
  </si>
  <si>
    <t>South Denmark</t>
  </si>
  <si>
    <t>Denmark</t>
  </si>
  <si>
    <t>Aabenraa</t>
  </si>
  <si>
    <t>Albertslund</t>
  </si>
  <si>
    <t>North Denmark</t>
  </si>
  <si>
    <t>Aalborg</t>
  </si>
  <si>
    <t>Central Jutland</t>
  </si>
  <si>
    <t>Ã…rhus</t>
  </si>
  <si>
    <t>Ballerup</t>
  </si>
  <si>
    <t>BirkerÃ¸d</t>
  </si>
  <si>
    <t>Charlottenlund</t>
  </si>
  <si>
    <t>Esbjerg</t>
  </si>
  <si>
    <t>Farum</t>
  </si>
  <si>
    <t>Fredericia</t>
  </si>
  <si>
    <t>Frederiksberg</t>
  </si>
  <si>
    <t>Frederikshavn</t>
  </si>
  <si>
    <t>Glostrup</t>
  </si>
  <si>
    <t>Zealand</t>
  </si>
  <si>
    <t>Greve</t>
  </si>
  <si>
    <t>Haderslev</t>
  </si>
  <si>
    <t>HelsingÃ¸r</t>
  </si>
  <si>
    <t>Herning</t>
  </si>
  <si>
    <t>HillerÃ¸d</t>
  </si>
  <si>
    <t>HjÃ¸rring</t>
  </si>
  <si>
    <t>HolbÃ¦k</t>
  </si>
  <si>
    <t>Holstebro</t>
  </si>
  <si>
    <t>HÃ¸rsholm</t>
  </si>
  <si>
    <t>Horsens</t>
  </si>
  <si>
    <t>Hvidovre</t>
  </si>
  <si>
    <t>IshÃ¸j</t>
  </si>
  <si>
    <t>Kalundborg</t>
  </si>
  <si>
    <t>Kolding</t>
  </si>
  <si>
    <t>KÃ¸ge</t>
  </si>
  <si>
    <t>KorsÃ¸r</t>
  </si>
  <si>
    <t>LillerÃ¸d</t>
  </si>
  <si>
    <t>NÃ¸rresundby</t>
  </si>
  <si>
    <t>NÃ¦stved</t>
  </si>
  <si>
    <t>Nyborg</t>
  </si>
  <si>
    <t>NykÃ¸bing Falster</t>
  </si>
  <si>
    <t>Odense</t>
  </si>
  <si>
    <t>Randers</t>
  </si>
  <si>
    <t>Ringsted</t>
  </si>
  <si>
    <t>RÃ¸dovre</t>
  </si>
  <si>
    <t>Roskilde</t>
  </si>
  <si>
    <t>Silkeborg</t>
  </si>
  <si>
    <t>Skive</t>
  </si>
  <si>
    <t>Slagelse</t>
  </si>
  <si>
    <t>SÃ¸nderborg</t>
  </si>
  <si>
    <t>StenlÃ¸se</t>
  </si>
  <si>
    <t>Svendborg</t>
  </si>
  <si>
    <t>Taastrup</t>
  </si>
  <si>
    <t>VanlÃ¸se</t>
  </si>
  <si>
    <t>Vejle</t>
  </si>
  <si>
    <t>Viborg</t>
  </si>
  <si>
    <t>Ali Sabieh</t>
  </si>
  <si>
    <t>Djibouti</t>
  </si>
  <si>
    <t>'Ali Sabieh</t>
  </si>
  <si>
    <t>á¸ŽÃ¢nan</t>
  </si>
  <si>
    <t>Obock</t>
  </si>
  <si>
    <t>Tadjourah</t>
  </si>
  <si>
    <t>Tadjoura</t>
  </si>
  <si>
    <t>Rheinland-Pfalz</t>
  </si>
  <si>
    <t>Gartenstadt</t>
  </si>
  <si>
    <t>North Rhine-Westphalia</t>
  </si>
  <si>
    <t>MÃ¼lheim</t>
  </si>
  <si>
    <t>Kalk</t>
  </si>
  <si>
    <t>Neustadt/SÃ¼d</t>
  </si>
  <si>
    <t>Neustadt/Nord</t>
  </si>
  <si>
    <t>Bavaria</t>
  </si>
  <si>
    <t>Burg Unter-Falkenstein</t>
  </si>
  <si>
    <t>Hamburg-Nord</t>
  </si>
  <si>
    <t>Fennpfuhl</t>
  </si>
  <si>
    <t>Alt-HohenschÃ¶nhausen</t>
  </si>
  <si>
    <t>Neu-HohenschÃ¶nhausen</t>
  </si>
  <si>
    <t>Falkenhagener Feld</t>
  </si>
  <si>
    <t>Farmsen-Berne</t>
  </si>
  <si>
    <t>Barmbek-Nord</t>
  </si>
  <si>
    <t>Saxony</t>
  </si>
  <si>
    <t>Haselbachtal</t>
  </si>
  <si>
    <t>Hesse</t>
  </si>
  <si>
    <t>Niederrad</t>
  </si>
  <si>
    <t>Berlin Treptow</t>
  </si>
  <si>
    <t>Berlin SchÃ¶neberg</t>
  </si>
  <si>
    <t>Spandau</t>
  </si>
  <si>
    <t>Bergedorf</t>
  </si>
  <si>
    <t>Saxony-Anhalt</t>
  </si>
  <si>
    <t>Halle Neustadt</t>
  </si>
  <si>
    <t>Eidelstedt</t>
  </si>
  <si>
    <t>St. Pauli</t>
  </si>
  <si>
    <t>Bochum-Hordel</t>
  </si>
  <si>
    <t>Baden-WÃ¼rttemberg</t>
  </si>
  <si>
    <t>Stuttgart-Ost</t>
  </si>
  <si>
    <t>Bilderstoeckchen</t>
  </si>
  <si>
    <t>Neuehrenfeld</t>
  </si>
  <si>
    <t>Altstadt Nord</t>
  </si>
  <si>
    <t>Altstadt Sud</t>
  </si>
  <si>
    <t>Rheinstetten</t>
  </si>
  <si>
    <t>Brandenburg</t>
  </si>
  <si>
    <t>Spremberg</t>
  </si>
  <si>
    <t>Mitte</t>
  </si>
  <si>
    <t>Charlottenburg-Nord</t>
  </si>
  <si>
    <t>Seeheim-Jugenheim</t>
  </si>
  <si>
    <t>Gropiusstadt</t>
  </si>
  <si>
    <t>Rodgau</t>
  </si>
  <si>
    <t>Ostfildern</t>
  </si>
  <si>
    <t>Filderstadt</t>
  </si>
  <si>
    <t>Lauda-KÃ¶nigshofen</t>
  </si>
  <si>
    <t>Riedstadt</t>
  </si>
  <si>
    <t>MÃ¶rfelden-Walldorf</t>
  </si>
  <si>
    <t>Aachen</t>
  </si>
  <si>
    <t>Schleswig-Holstein</t>
  </si>
  <si>
    <t>Henstedt-Ulzburg</t>
  </si>
  <si>
    <t>Vellmar</t>
  </si>
  <si>
    <t>Aalen</t>
  </si>
  <si>
    <t>Achern</t>
  </si>
  <si>
    <t>Lower Saxony</t>
  </si>
  <si>
    <t>Achim</t>
  </si>
  <si>
    <t>Adlershof</t>
  </si>
  <si>
    <t>Ahaus</t>
  </si>
  <si>
    <t>Ahlen</t>
  </si>
  <si>
    <t>Ahrensburg</t>
  </si>
  <si>
    <t>Aichach</t>
  </si>
  <si>
    <t>Albstadt</t>
  </si>
  <si>
    <t>Alfeld</t>
  </si>
  <si>
    <t>Alfter</t>
  </si>
  <si>
    <t>Alsdorf</t>
  </si>
  <si>
    <t>Alsfeld</t>
  </si>
  <si>
    <t>Altdorf</t>
  </si>
  <si>
    <t>Altena</t>
  </si>
  <si>
    <t>Thuringia</t>
  </si>
  <si>
    <t>Altenburg</t>
  </si>
  <si>
    <t>Altglienicke</t>
  </si>
  <si>
    <t>Alzenau in Unterfranken</t>
  </si>
  <si>
    <t>Alzey</t>
  </si>
  <si>
    <t>Amberg</t>
  </si>
  <si>
    <t>Andernach</t>
  </si>
  <si>
    <t>AngermÃ¼nde</t>
  </si>
  <si>
    <t>Annaberg-Buchholz</t>
  </si>
  <si>
    <t>Ansbach</t>
  </si>
  <si>
    <t>Apolda</t>
  </si>
  <si>
    <t>Arnsberg</t>
  </si>
  <si>
    <t>Arnstadt</t>
  </si>
  <si>
    <t>Bad Arolsen</t>
  </si>
  <si>
    <t>Aschaffenburg</t>
  </si>
  <si>
    <t>Ascheberg</t>
  </si>
  <si>
    <t>Aschersleben</t>
  </si>
  <si>
    <t>Attendorn</t>
  </si>
  <si>
    <t>Aue</t>
  </si>
  <si>
    <t>Auerbach</t>
  </si>
  <si>
    <t>Augsburg</t>
  </si>
  <si>
    <t>Aurich</t>
  </si>
  <si>
    <t>Babenhausen</t>
  </si>
  <si>
    <t>Backnang</t>
  </si>
  <si>
    <t>Bad Aibling</t>
  </si>
  <si>
    <t>Bad Bentheim</t>
  </si>
  <si>
    <t>Bad Berleburg</t>
  </si>
  <si>
    <t>Bad Driburg</t>
  </si>
  <si>
    <t>Bad DÃ¼rkheim</t>
  </si>
  <si>
    <t>Baden-Baden</t>
  </si>
  <si>
    <t>Bad Essen</t>
  </si>
  <si>
    <t>Bad Harzburg</t>
  </si>
  <si>
    <t>Bad Hersfeld</t>
  </si>
  <si>
    <t>Bad Homburg vor der HÃ¶he</t>
  </si>
  <si>
    <t>Bad Honnef</t>
  </si>
  <si>
    <t>Bad Kissingen</t>
  </si>
  <si>
    <t>Bad Kreuznach</t>
  </si>
  <si>
    <t>Bad Langensalza</t>
  </si>
  <si>
    <t>Bad Lippspringe</t>
  </si>
  <si>
    <t>Bad Mergentheim</t>
  </si>
  <si>
    <t>Bad MÃ¼nder am Deister</t>
  </si>
  <si>
    <t>Bad MÃ¼nstereifel</t>
  </si>
  <si>
    <t>Bad Nauheim</t>
  </si>
  <si>
    <t>Bad Neuenahr-Ahrweiler</t>
  </si>
  <si>
    <t>Bad Neustadt an der Saale</t>
  </si>
  <si>
    <t>Bad Oeynhausen</t>
  </si>
  <si>
    <t>Bad Oldesloe</t>
  </si>
  <si>
    <t>Bad Pyrmont</t>
  </si>
  <si>
    <t>Bad Rappenau</t>
  </si>
  <si>
    <t>Bad Reichenhall</t>
  </si>
  <si>
    <t>Bad SÃ¤ckingen</t>
  </si>
  <si>
    <t>Bad Salzuflen</t>
  </si>
  <si>
    <t>Bad Salzungen</t>
  </si>
  <si>
    <t>Bad Schwartau</t>
  </si>
  <si>
    <t>Bad Segeberg</t>
  </si>
  <si>
    <t>Bad Soden am Taunus</t>
  </si>
  <si>
    <t>Bad TÃ¶lz</t>
  </si>
  <si>
    <t>Bad Vilbel</t>
  </si>
  <si>
    <t>Bad Waldsee</t>
  </si>
  <si>
    <t>Bad Wildungen</t>
  </si>
  <si>
    <t>Bad Zwischenahn</t>
  </si>
  <si>
    <t>Baesweiler</t>
  </si>
  <si>
    <t>Baiersbronn</t>
  </si>
  <si>
    <t>Balingen</t>
  </si>
  <si>
    <t>Bamberg</t>
  </si>
  <si>
    <t>Bassum</t>
  </si>
  <si>
    <t>Baumschulenweg</t>
  </si>
  <si>
    <t>Baunatal</t>
  </si>
  <si>
    <t>Bautzen</t>
  </si>
  <si>
    <t>Bayreuth</t>
  </si>
  <si>
    <t>Saarland</t>
  </si>
  <si>
    <t>Beckingen</t>
  </si>
  <si>
    <t>Beckum</t>
  </si>
  <si>
    <t>Bedburg</t>
  </si>
  <si>
    <t>Bendorf</t>
  </si>
  <si>
    <t>Bensheim</t>
  </si>
  <si>
    <t>Bergheim</t>
  </si>
  <si>
    <t>Bergisch Gladbach</t>
  </si>
  <si>
    <t>Bergkamen</t>
  </si>
  <si>
    <t>Bergneustadt</t>
  </si>
  <si>
    <t>Bernau bei Berlin</t>
  </si>
  <si>
    <t>Bernburg</t>
  </si>
  <si>
    <t>Beverungen</t>
  </si>
  <si>
    <t>Bexbach</t>
  </si>
  <si>
    <t>Biberach an der RiÃŸ</t>
  </si>
  <si>
    <t>Bielefeld</t>
  </si>
  <si>
    <t>Biesdorf</t>
  </si>
  <si>
    <t>Bietigheim-Bissingen</t>
  </si>
  <si>
    <t>Bingen am Rhein</t>
  </si>
  <si>
    <t>Bitterfeld-Wolfen</t>
  </si>
  <si>
    <t>Blankenburg</t>
  </si>
  <si>
    <t>Blieskastel</t>
  </si>
  <si>
    <t>Blomberg</t>
  </si>
  <si>
    <t>Bobingen</t>
  </si>
  <si>
    <t>BÃ¶blingen</t>
  </si>
  <si>
    <t>Bocholt</t>
  </si>
  <si>
    <t>Bochum</t>
  </si>
  <si>
    <t>Bogenhausen</t>
  </si>
  <si>
    <t>BÃ¶nen</t>
  </si>
  <si>
    <t>Boppard</t>
  </si>
  <si>
    <t>Borken</t>
  </si>
  <si>
    <t>Borna</t>
  </si>
  <si>
    <t>Bornheim</t>
  </si>
  <si>
    <t>Bottrop</t>
  </si>
  <si>
    <t>Brackenheim</t>
  </si>
  <si>
    <t>Brake (Unterweser)</t>
  </si>
  <si>
    <t>Brakel</t>
  </si>
  <si>
    <t>Bramsche</t>
  </si>
  <si>
    <t>Brandenburg an der Havel</t>
  </si>
  <si>
    <t>Braunschweig</t>
  </si>
  <si>
    <t>Bremen</t>
  </si>
  <si>
    <t>Bremerhaven</t>
  </si>
  <si>
    <t>BremervÃ¶rde</t>
  </si>
  <si>
    <t>Bretten</t>
  </si>
  <si>
    <t>Brilon</t>
  </si>
  <si>
    <t>Britz</t>
  </si>
  <si>
    <t>BruchkÃ¶bel</t>
  </si>
  <si>
    <t>Bruchsal</t>
  </si>
  <si>
    <t>BruckmÃ¼hl</t>
  </si>
  <si>
    <t>BrÃ¼ggen</t>
  </si>
  <si>
    <t>BrÃ¼hl</t>
  </si>
  <si>
    <t>Buchen</t>
  </si>
  <si>
    <t>FranzÃ¶sisch Buchholz</t>
  </si>
  <si>
    <t>Buchholz in der Nordheide</t>
  </si>
  <si>
    <t>BÃ¼ckeburg</t>
  </si>
  <si>
    <t>Buckow</t>
  </si>
  <si>
    <t>BÃ¼dingen</t>
  </si>
  <si>
    <t>BÃ¼hl</t>
  </si>
  <si>
    <t>BÃ¼nde</t>
  </si>
  <si>
    <t>BÃ¼ren</t>
  </si>
  <si>
    <t>Burg bei Magdeburg</t>
  </si>
  <si>
    <t>Burgdorf</t>
  </si>
  <si>
    <t>Burghausen</t>
  </si>
  <si>
    <t>Burscheid</t>
  </si>
  <si>
    <t>BÃ¼rstadt</t>
  </si>
  <si>
    <t>Butzbach</t>
  </si>
  <si>
    <t>Buxtehude</t>
  </si>
  <si>
    <t>Calw</t>
  </si>
  <si>
    <t>Castrop-Rauxel</t>
  </si>
  <si>
    <t>Celle</t>
  </si>
  <si>
    <t>Cham</t>
  </si>
  <si>
    <t>Charlottenburg</t>
  </si>
  <si>
    <t>Chemnitz</t>
  </si>
  <si>
    <t>Clausthal-Zellerfeld</t>
  </si>
  <si>
    <t>Cloppenburg</t>
  </si>
  <si>
    <t>Coburg</t>
  </si>
  <si>
    <t>Coesfeld</t>
  </si>
  <si>
    <t>Coswig</t>
  </si>
  <si>
    <t>Cottbus</t>
  </si>
  <si>
    <t>Crailsheim</t>
  </si>
  <si>
    <t>Crimmitschau</t>
  </si>
  <si>
    <t>Cuxhaven</t>
  </si>
  <si>
    <t>Dachau</t>
  </si>
  <si>
    <t>Dahlem</t>
  </si>
  <si>
    <t>Damme</t>
  </si>
  <si>
    <t>Darmstadt</t>
  </si>
  <si>
    <t>Datteln</t>
  </si>
  <si>
    <t>Deggendorf</t>
  </si>
  <si>
    <t>DelbrÃ¼ck</t>
  </si>
  <si>
    <t>Delitzsch</t>
  </si>
  <si>
    <t>Delmenhorst</t>
  </si>
  <si>
    <t>Dessau</t>
  </si>
  <si>
    <t>Detmold</t>
  </si>
  <si>
    <t>Deutz</t>
  </si>
  <si>
    <t>Dieburg</t>
  </si>
  <si>
    <t>Diepholz</t>
  </si>
  <si>
    <t>Dietzenbach</t>
  </si>
  <si>
    <t>Dillenburg</t>
  </si>
  <si>
    <t>Dillingen</t>
  </si>
  <si>
    <t>Dillingen an der Donau</t>
  </si>
  <si>
    <t>Dingolfing</t>
  </si>
  <si>
    <t>Dinslaken</t>
  </si>
  <si>
    <t>Ditzingen</t>
  </si>
  <si>
    <t>DÃ¶beln</t>
  </si>
  <si>
    <t>Donaueschingen</t>
  </si>
  <si>
    <t>DonauwÃ¶rth</t>
  </si>
  <si>
    <t>Dormagen</t>
  </si>
  <si>
    <t>Dorsten</t>
  </si>
  <si>
    <t>Dortmund</t>
  </si>
  <si>
    <t>Dreieich</t>
  </si>
  <si>
    <t>Drensteinfurt</t>
  </si>
  <si>
    <t>Dresden</t>
  </si>
  <si>
    <t>Duderstadt</t>
  </si>
  <si>
    <t>Duisburg</t>
  </si>
  <si>
    <t>DÃ¼lmen</t>
  </si>
  <si>
    <t>DÃ¼ren</t>
  </si>
  <si>
    <t>DÃ¼sseldorf</t>
  </si>
  <si>
    <t>Eberbach</t>
  </si>
  <si>
    <t>Ebersbach an der Fils</t>
  </si>
  <si>
    <t>Eberswalde</t>
  </si>
  <si>
    <t>EckernfÃ¶rde</t>
  </si>
  <si>
    <t>Edewecht</t>
  </si>
  <si>
    <t>Eggenstein-Leopoldshafen</t>
  </si>
  <si>
    <t>Ehingen</t>
  </si>
  <si>
    <t>Eilenburg</t>
  </si>
  <si>
    <t>Einbeck</t>
  </si>
  <si>
    <t>Eisenach</t>
  </si>
  <si>
    <t>EisenhÃ¼ttenstadt</t>
  </si>
  <si>
    <t>Eislingen</t>
  </si>
  <si>
    <t>Eitorf</t>
  </si>
  <si>
    <t>Ellwangen</t>
  </si>
  <si>
    <t>Elmshorn</t>
  </si>
  <si>
    <t>Elsdorf</t>
  </si>
  <si>
    <t>Eltville</t>
  </si>
  <si>
    <t>Emden</t>
  </si>
  <si>
    <t>Emmendingen</t>
  </si>
  <si>
    <t>Emmerich</t>
  </si>
  <si>
    <t>Emsdetten</t>
  </si>
  <si>
    <t>Engelskirchen</t>
  </si>
  <si>
    <t>Enger</t>
  </si>
  <si>
    <t>Ennepetal</t>
  </si>
  <si>
    <t>Ennigerloh</t>
  </si>
  <si>
    <t>Eppelborn</t>
  </si>
  <si>
    <t>Eppingen</t>
  </si>
  <si>
    <t>Erding</t>
  </si>
  <si>
    <t>Erftstadt</t>
  </si>
  <si>
    <t>Erfurt</t>
  </si>
  <si>
    <t>Erkelenz</t>
  </si>
  <si>
    <t>Erkrath</t>
  </si>
  <si>
    <t>Erlangen</t>
  </si>
  <si>
    <t>Erwitte</t>
  </si>
  <si>
    <t>Eschborn</t>
  </si>
  <si>
    <t>Eschwege</t>
  </si>
  <si>
    <t>Eschweiler</t>
  </si>
  <si>
    <t>Espelkamp</t>
  </si>
  <si>
    <t>Esslingen</t>
  </si>
  <si>
    <t>Ettlingen</t>
  </si>
  <si>
    <t>Euskirchen</t>
  </si>
  <si>
    <t>Eutin</t>
  </si>
  <si>
    <t>Falkensee</t>
  </si>
  <si>
    <t>Fellbach</t>
  </si>
  <si>
    <t>Stuttgart Feuerbach</t>
  </si>
  <si>
    <t>Finnentrop</t>
  </si>
  <si>
    <t>Finsterwalde</t>
  </si>
  <si>
    <t>Flensburg</t>
  </si>
  <si>
    <t>FlÃ¶rsheim</t>
  </si>
  <si>
    <t>Forchheim</t>
  </si>
  <si>
    <t>Forst</t>
  </si>
  <si>
    <t>Frankenberg</t>
  </si>
  <si>
    <t>Frankenthal</t>
  </si>
  <si>
    <t>Frankfurt (Oder)</t>
  </si>
  <si>
    <t>Frankfurt am Main</t>
  </si>
  <si>
    <t>Frechen</t>
  </si>
  <si>
    <t>Freiberg</t>
  </si>
  <si>
    <t>Freiberg am Neckar</t>
  </si>
  <si>
    <t>Freiburg</t>
  </si>
  <si>
    <t>Freilassing</t>
  </si>
  <si>
    <t>Freising</t>
  </si>
  <si>
    <t>Freital</t>
  </si>
  <si>
    <t>Freudenberg</t>
  </si>
  <si>
    <t>Freudenstadt</t>
  </si>
  <si>
    <t>Friedberg</t>
  </si>
  <si>
    <t>Friedenau</t>
  </si>
  <si>
    <t>Friedrichsdorf</t>
  </si>
  <si>
    <t>Friedrichsfelde</t>
  </si>
  <si>
    <t>Friedrichshagen</t>
  </si>
  <si>
    <t>Friedrichshain</t>
  </si>
  <si>
    <t>Friesoythe</t>
  </si>
  <si>
    <t>Frohnau</t>
  </si>
  <si>
    <t>FrÃ¶ndenberg</t>
  </si>
  <si>
    <t>Fulda</t>
  </si>
  <si>
    <t>FÃ¼rstenfeldbruck</t>
  </si>
  <si>
    <t>FÃ¼rstenwalde</t>
  </si>
  <si>
    <t>FÃ¼rth</t>
  </si>
  <si>
    <t>Gaggenau</t>
  </si>
  <si>
    <t>Ganderkesee</t>
  </si>
  <si>
    <t>Garbsen</t>
  </si>
  <si>
    <t>Garching bei MÃ¼nchen</t>
  </si>
  <si>
    <t>Garmisch-Partenkirchen</t>
  </si>
  <si>
    <t>Gauting</t>
  </si>
  <si>
    <t>Geesthacht</t>
  </si>
  <si>
    <t>Geilenkirchen</t>
  </si>
  <si>
    <t>Geislingen an der Steige</t>
  </si>
  <si>
    <t>Geldern</t>
  </si>
  <si>
    <t>Gelnhausen</t>
  </si>
  <si>
    <t>Gelsenkirchen</t>
  </si>
  <si>
    <t>GeorgsmarienhÃ¼tte</t>
  </si>
  <si>
    <t>Gera</t>
  </si>
  <si>
    <t>Geretsried</t>
  </si>
  <si>
    <t>Gerlingen</t>
  </si>
  <si>
    <t>Germering</t>
  </si>
  <si>
    <t>Germersheim</t>
  </si>
  <si>
    <t>Gersthofen</t>
  </si>
  <si>
    <t>Gescher</t>
  </si>
  <si>
    <t>Geseke</t>
  </si>
  <si>
    <t>Gesundbrunnen</t>
  </si>
  <si>
    <t>Gevelsberg</t>
  </si>
  <si>
    <t>Giengen an der Brenz</t>
  </si>
  <si>
    <t>GieÃŸen</t>
  </si>
  <si>
    <t>Gifhorn</t>
  </si>
  <si>
    <t>Gilching</t>
  </si>
  <si>
    <t>Ginsheim-Gustavsburg</t>
  </si>
  <si>
    <t>Gladbeck</t>
  </si>
  <si>
    <t>Glauchau</t>
  </si>
  <si>
    <t>Glinde</t>
  </si>
  <si>
    <t>Goch</t>
  </si>
  <si>
    <t>GÃ¶ppingen</t>
  </si>
  <si>
    <t>GÃ¶rlitz</t>
  </si>
  <si>
    <t>Goslar</t>
  </si>
  <si>
    <t>Gotha</t>
  </si>
  <si>
    <t>GÃ¶ttingen</t>
  </si>
  <si>
    <t>Grefrath</t>
  </si>
  <si>
    <t>Mecklenburg-Vorpommern</t>
  </si>
  <si>
    <t>Greifswald</t>
  </si>
  <si>
    <t>Greiz</t>
  </si>
  <si>
    <t>Greven</t>
  </si>
  <si>
    <t>Grevenbroich</t>
  </si>
  <si>
    <t>Griesheim</t>
  </si>
  <si>
    <t>Grimma</t>
  </si>
  <si>
    <t>GrÃ¶benzell</t>
  </si>
  <si>
    <t>Gronau</t>
  </si>
  <si>
    <t>GroÃŸenhain</t>
  </si>
  <si>
    <t>GroÃŸ-Gerau</t>
  </si>
  <si>
    <t>GroÃŸostheim</t>
  </si>
  <si>
    <t>GroÃŸ-Umstadt</t>
  </si>
  <si>
    <t>Guben</t>
  </si>
  <si>
    <t>Gummersbach</t>
  </si>
  <si>
    <t>GÃ¼nzburg</t>
  </si>
  <si>
    <t>Gunzenhausen</t>
  </si>
  <si>
    <t>GÃ¼strow</t>
  </si>
  <si>
    <t>GÃ¼tersloh</t>
  </si>
  <si>
    <t>Haan</t>
  </si>
  <si>
    <t>Haar</t>
  </si>
  <si>
    <t>Hagen</t>
  </si>
  <si>
    <t>Haiger</t>
  </si>
  <si>
    <t>Hakenfelde</t>
  </si>
  <si>
    <t>Halberstadt</t>
  </si>
  <si>
    <t>Haldensleben I</t>
  </si>
  <si>
    <t>Halle (Saale)</t>
  </si>
  <si>
    <t>Halle</t>
  </si>
  <si>
    <t>Halstenbek</t>
  </si>
  <si>
    <t>Haltern</t>
  </si>
  <si>
    <t>Halver</t>
  </si>
  <si>
    <t>Altona</t>
  </si>
  <si>
    <t>EimsbÃ¼ttel</t>
  </si>
  <si>
    <t>Hamburg-Mitte</t>
  </si>
  <si>
    <t>Marienthal</t>
  </si>
  <si>
    <t>Wandsbek</t>
  </si>
  <si>
    <t>Hameln</t>
  </si>
  <si>
    <t>Hamm</t>
  </si>
  <si>
    <t>Hamminkeln</t>
  </si>
  <si>
    <t>Hanau am Main</t>
  </si>
  <si>
    <t>Hannover</t>
  </si>
  <si>
    <t>Harburg</t>
  </si>
  <si>
    <t>Harsewinkel</t>
  </si>
  <si>
    <t>HaÃŸloch</t>
  </si>
  <si>
    <t>Hattersheim</t>
  </si>
  <si>
    <t>Hattingen</t>
  </si>
  <si>
    <t>Hechingen</t>
  </si>
  <si>
    <t>Heide</t>
  </si>
  <si>
    <t>Heidenau</t>
  </si>
  <si>
    <t>Heidenheim an der Brenz</t>
  </si>
  <si>
    <t>Heilbronn</t>
  </si>
  <si>
    <t>Heiligenhaus</t>
  </si>
  <si>
    <t>Heiligensee</t>
  </si>
  <si>
    <t>Heilbad Heiligenstadt</t>
  </si>
  <si>
    <t>Heinsberg</t>
  </si>
  <si>
    <t>Hellersdorf</t>
  </si>
  <si>
    <t>Helmstedt</t>
  </si>
  <si>
    <t>Hemer</t>
  </si>
  <si>
    <t>Hemmingen</t>
  </si>
  <si>
    <t>Hennef</t>
  </si>
  <si>
    <t>Hennigsdorf</t>
  </si>
  <si>
    <t>Heppenheim an der Bergstrasse</t>
  </si>
  <si>
    <t>Herborn</t>
  </si>
  <si>
    <t>Herdecke</t>
  </si>
  <si>
    <t>Herford</t>
  </si>
  <si>
    <t>Hermsdorf</t>
  </si>
  <si>
    <t>Herne</t>
  </si>
  <si>
    <t>Herrenberg</t>
  </si>
  <si>
    <t>Herten</t>
  </si>
  <si>
    <t>Herzogenrath</t>
  </si>
  <si>
    <t>Hessisch Oldendorf</t>
  </si>
  <si>
    <t>Hettstedt</t>
  </si>
  <si>
    <t>Heusenstamm</t>
  </si>
  <si>
    <t>Heusweiler</t>
  </si>
  <si>
    <t>Hiddenhausen</t>
  </si>
  <si>
    <t>Hilchenbach</t>
  </si>
  <si>
    <t>Hilden</t>
  </si>
  <si>
    <t>Hildesheim</t>
  </si>
  <si>
    <t>Hille</t>
  </si>
  <si>
    <t>Hochfeld</t>
  </si>
  <si>
    <t>Hochheim am Main</t>
  </si>
  <si>
    <t>Hockenheim</t>
  </si>
  <si>
    <t>Hof</t>
  </si>
  <si>
    <t>Hofgeismar</t>
  </si>
  <si>
    <t>Hofheim am Taunus</t>
  </si>
  <si>
    <t>Hohen Neuendorf</t>
  </si>
  <si>
    <t>Hohenstein-Ernstthal</t>
  </si>
  <si>
    <t>Holzkirchen</t>
  </si>
  <si>
    <t>Holzminden</t>
  </si>
  <si>
    <t>Holzwickede</t>
  </si>
  <si>
    <t>Homburg</t>
  </si>
  <si>
    <t>Horb am Neckar</t>
  </si>
  <si>
    <t>HÃ¶rstel</t>
  </si>
  <si>
    <t>HÃ¶velhof</t>
  </si>
  <si>
    <t>HÃ¶xter</t>
  </si>
  <si>
    <t>Hoyerswerda</t>
  </si>
  <si>
    <t>HÃ¼ckelhoven</t>
  </si>
  <si>
    <t>HÃ¼ckeswagen</t>
  </si>
  <si>
    <t>Hude</t>
  </si>
  <si>
    <t>Humboldtkolonie</t>
  </si>
  <si>
    <t>HummelsbÃ¼ttel</t>
  </si>
  <si>
    <t>HÃ¼nfeld</t>
  </si>
  <si>
    <t>HÃ¼rth</t>
  </si>
  <si>
    <t>Husum</t>
  </si>
  <si>
    <t>IbbenbÃ¼ren</t>
  </si>
  <si>
    <t>Idar-Oberstein</t>
  </si>
  <si>
    <t>Idstein</t>
  </si>
  <si>
    <t>Illertissen</t>
  </si>
  <si>
    <t>Illingen</t>
  </si>
  <si>
    <t>Ilmenau</t>
  </si>
  <si>
    <t>Ingolstadt</t>
  </si>
  <si>
    <t>Iserlohn</t>
  </si>
  <si>
    <t>Isernhagen Farster Bauerschaft</t>
  </si>
  <si>
    <t>Itzehoe</t>
  </si>
  <si>
    <t>Jena</t>
  </si>
  <si>
    <t>Johannisthal</t>
  </si>
  <si>
    <t>JÃ¼chen</t>
  </si>
  <si>
    <t>JÃ¼lich</t>
  </si>
  <si>
    <t>Kaarst</t>
  </si>
  <si>
    <t>Kaiserslautern</t>
  </si>
  <si>
    <t>Kaltenkirchen</t>
  </si>
  <si>
    <t>Kamen</t>
  </si>
  <si>
    <t>Kamenz</t>
  </si>
  <si>
    <t>Kamp-Lintfort</t>
  </si>
  <si>
    <t>Karben</t>
  </si>
  <si>
    <t>Karlsfeld</t>
  </si>
  <si>
    <t>Karlshorst</t>
  </si>
  <si>
    <t>Karlstadt</t>
  </si>
  <si>
    <t>Karow</t>
  </si>
  <si>
    <t>Kassel</t>
  </si>
  <si>
    <t>Kaufbeuren</t>
  </si>
  <si>
    <t>Kaulsdorf</t>
  </si>
  <si>
    <t>Kehl</t>
  </si>
  <si>
    <t>Kelheim</t>
  </si>
  <si>
    <t>Kelkheim (Taunus)</t>
  </si>
  <si>
    <t>Kempen</t>
  </si>
  <si>
    <t>Kempten (AllgÃ¤u)</t>
  </si>
  <si>
    <t>Kerpen</t>
  </si>
  <si>
    <t>Kevelaer</t>
  </si>
  <si>
    <t>Kiel</t>
  </si>
  <si>
    <t>Kierspe</t>
  </si>
  <si>
    <t>Kirchhain</t>
  </si>
  <si>
    <t>Kirchheim unter Teck</t>
  </si>
  <si>
    <t>Kirchlengern</t>
  </si>
  <si>
    <t>Kitzingen</t>
  </si>
  <si>
    <t>Kleinmachnow</t>
  </si>
  <si>
    <t>Kleve</t>
  </si>
  <si>
    <t>Koblenz</t>
  </si>
  <si>
    <t>Kolbermoor</t>
  </si>
  <si>
    <t>KÃ¶ln</t>
  </si>
  <si>
    <t>KÃ¶nigsbrunn</t>
  </si>
  <si>
    <t>KÃ¶nigslutter am Elm</t>
  </si>
  <si>
    <t>KÃ¶nigstein im Taunus</t>
  </si>
  <si>
    <t>KÃ¶nigswinter</t>
  </si>
  <si>
    <t>KÃ¶nigs Wusterhausen</t>
  </si>
  <si>
    <t>Konstanz</t>
  </si>
  <si>
    <t>Konz</t>
  </si>
  <si>
    <t>Berlin KÃ¶penick</t>
  </si>
  <si>
    <t>KÃ¶penick</t>
  </si>
  <si>
    <t>Korbach</t>
  </si>
  <si>
    <t>Korntal</t>
  </si>
  <si>
    <t>Kornwestheim</t>
  </si>
  <si>
    <t>Korschenbroich</t>
  </si>
  <si>
    <t>KÃ¶then</t>
  </si>
  <si>
    <t>Krefeld</t>
  </si>
  <si>
    <t>Kreuzau</t>
  </si>
  <si>
    <t>Kreuzberg</t>
  </si>
  <si>
    <t>Kreuztal</t>
  </si>
  <si>
    <t>Kronach</t>
  </si>
  <si>
    <t>Kronberg</t>
  </si>
  <si>
    <t>Kulmbach</t>
  </si>
  <si>
    <t>KÃ¼nzell</t>
  </si>
  <si>
    <t>KÃ¼nzelsau</t>
  </si>
  <si>
    <t>KÃ¼rten</t>
  </si>
  <si>
    <t>Bad Laasphe</t>
  </si>
  <si>
    <t>Laatzen</t>
  </si>
  <si>
    <t>Lage</t>
  </si>
  <si>
    <t>Lahnstein</t>
  </si>
  <si>
    <t>Lahr</t>
  </si>
  <si>
    <t>Lampertheim</t>
  </si>
  <si>
    <t>Landau in der Pfalz</t>
  </si>
  <si>
    <t>Landsberg am Lech</t>
  </si>
  <si>
    <t>Landshut</t>
  </si>
  <si>
    <t>Langen</t>
  </si>
  <si>
    <t>Langenfeld</t>
  </si>
  <si>
    <t>Langenhagen</t>
  </si>
  <si>
    <t>Langenhorn</t>
  </si>
  <si>
    <t>Lankwitz</t>
  </si>
  <si>
    <t>Lauchhammer</t>
  </si>
  <si>
    <t>Lauf an der Pegnitz</t>
  </si>
  <si>
    <t>Laupheim</t>
  </si>
  <si>
    <t>Lebach</t>
  </si>
  <si>
    <t>Leer</t>
  </si>
  <si>
    <t>Lehrte</t>
  </si>
  <si>
    <t>Leichlingen</t>
  </si>
  <si>
    <t>Leimen</t>
  </si>
  <si>
    <t>Leinfelden-Echterdingen</t>
  </si>
  <si>
    <t>Leipzig</t>
  </si>
  <si>
    <t>Lemgo</t>
  </si>
  <si>
    <t>Lengerich</t>
  </si>
  <si>
    <t>Lennestadt</t>
  </si>
  <si>
    <t>Leonberg</t>
  </si>
  <si>
    <t>LeopoldshÃ¶he</t>
  </si>
  <si>
    <t>Leutkirch im AllgÃ¤u</t>
  </si>
  <si>
    <t>Lichtenberg</t>
  </si>
  <si>
    <t>Lichtenfels</t>
  </si>
  <si>
    <t>Lichtenrade</t>
  </si>
  <si>
    <t>Lichterfelde</t>
  </si>
  <si>
    <t>Lilienthal</t>
  </si>
  <si>
    <t>Limbach-Oberfrohna</t>
  </si>
  <si>
    <t>Limburg an der Lahn</t>
  </si>
  <si>
    <t>Lindau</t>
  </si>
  <si>
    <t>Lindlar</t>
  </si>
  <si>
    <t>Lingen</t>
  </si>
  <si>
    <t>Lippstadt</t>
  </si>
  <si>
    <t>LÃ¶bau</t>
  </si>
  <si>
    <t>Lohmar</t>
  </si>
  <si>
    <t>LÃ¶hne</t>
  </si>
  <si>
    <t>Lohne</t>
  </si>
  <si>
    <t>Lohr am Main</t>
  </si>
  <si>
    <t>LÃ¶rrach</t>
  </si>
  <si>
    <t>Losheim</t>
  </si>
  <si>
    <t>Loxstedt</t>
  </si>
  <si>
    <t>LÃ¼bbecke</t>
  </si>
  <si>
    <t>LÃ¼bbenau</t>
  </si>
  <si>
    <t>LÃ¼beck</t>
  </si>
  <si>
    <t>Luckenwalde</t>
  </si>
  <si>
    <t>LÃ¼denscheid</t>
  </si>
  <si>
    <t>LÃ¼dinghausen</t>
  </si>
  <si>
    <t>Ludwigsburg</t>
  </si>
  <si>
    <t>Ludwigsfelde</t>
  </si>
  <si>
    <t>Ludwigshafen am Rhein</t>
  </si>
  <si>
    <t>LÃ¼neburg</t>
  </si>
  <si>
    <t>LÃ¼nen</t>
  </si>
  <si>
    <t>Magdeburg</t>
  </si>
  <si>
    <t>Mahlsdorf</t>
  </si>
  <si>
    <t>Maintal</t>
  </si>
  <si>
    <t>Mainz</t>
  </si>
  <si>
    <t>Mannheim</t>
  </si>
  <si>
    <t>Marbach am Neckar</t>
  </si>
  <si>
    <t>Marburg an der Lahn</t>
  </si>
  <si>
    <t>Mariendorf</t>
  </si>
  <si>
    <t>Marienfelde</t>
  </si>
  <si>
    <t>MÃ¤rkisches Viertel</t>
  </si>
  <si>
    <t>Markkleeberg</t>
  </si>
  <si>
    <t>Marktoberdorf</t>
  </si>
  <si>
    <t>Marktredwitz</t>
  </si>
  <si>
    <t>Marl</t>
  </si>
  <si>
    <t>Marsberg</t>
  </si>
  <si>
    <t>Marzahn</t>
  </si>
  <si>
    <t>Mayen</t>
  </si>
  <si>
    <t>Mechernich</t>
  </si>
  <si>
    <t>Meckenheim</t>
  </si>
  <si>
    <t>Meerane</t>
  </si>
  <si>
    <t>Meerbusch</t>
  </si>
  <si>
    <t>Meiderich</t>
  </si>
  <si>
    <t>Meinerzhagen</t>
  </si>
  <si>
    <t>Meiningen</t>
  </si>
  <si>
    <t>Meissen</t>
  </si>
  <si>
    <t>Melle</t>
  </si>
  <si>
    <t>Memmingen</t>
  </si>
  <si>
    <t>Menden</t>
  </si>
  <si>
    <t>Meppen</t>
  </si>
  <si>
    <t>Merseburg</t>
  </si>
  <si>
    <t>Merzig</t>
  </si>
  <si>
    <t>Meschede</t>
  </si>
  <si>
    <t>Mettmann</t>
  </si>
  <si>
    <t>Metzingen</t>
  </si>
  <si>
    <t>Michelstadt</t>
  </si>
  <si>
    <t>Minden</t>
  </si>
  <si>
    <t>Mittweida</t>
  </si>
  <si>
    <t>Moabit</t>
  </si>
  <si>
    <t>Moers</t>
  </si>
  <si>
    <t>MÃ¶lln</t>
  </si>
  <si>
    <t>MÃ¶nchengladbach</t>
  </si>
  <si>
    <t>Monheim am Rhein</t>
  </si>
  <si>
    <t>Moosburg</t>
  </si>
  <si>
    <t>Mosbach</t>
  </si>
  <si>
    <t>MÃ¶ssingen</t>
  </si>
  <si>
    <t>Much</t>
  </si>
  <si>
    <t>MÃ¼hlacker</t>
  </si>
  <si>
    <t>MÃ¼hldorf</t>
  </si>
  <si>
    <t>MÃ¼hlhausen</t>
  </si>
  <si>
    <t>Stuttgart MÃ¼hlhausen</t>
  </si>
  <si>
    <t>MÃ¼hlheim am Main</t>
  </si>
  <si>
    <t>MÃ¼lheim (Ruhr)</t>
  </si>
  <si>
    <t>MÃ¼llheim</t>
  </si>
  <si>
    <t>Hannoversch MÃ¼nden</t>
  </si>
  <si>
    <t>MÃ¼nster</t>
  </si>
  <si>
    <t>Nagold</t>
  </si>
  <si>
    <t>Nauen</t>
  </si>
  <si>
    <t>Naumburg</t>
  </si>
  <si>
    <t>Neckarsulm</t>
  </si>
  <si>
    <t>Netphen</t>
  </si>
  <si>
    <t>Nettetal</t>
  </si>
  <si>
    <t>Neu-Anspach</t>
  </si>
  <si>
    <t>Neubrandenburg</t>
  </si>
  <si>
    <t>NeubrÃ¼ck</t>
  </si>
  <si>
    <t>Neuburg an der Donau</t>
  </si>
  <si>
    <t>Neuenhagen</t>
  </si>
  <si>
    <t>Neufahrn bei Freising</t>
  </si>
  <si>
    <t>Neu Isenburg</t>
  </si>
  <si>
    <t>Neumarkt in der Oberpfalz</t>
  </si>
  <si>
    <t>NeumÃ¼nster</t>
  </si>
  <si>
    <t>Neunkirchen</t>
  </si>
  <si>
    <t>Neuruppin</t>
  </si>
  <si>
    <t>Neuss</t>
  </si>
  <si>
    <t>Neue Neustadt</t>
  </si>
  <si>
    <t>Neustadt am RÃ¼benberge</t>
  </si>
  <si>
    <t>Neustadt</t>
  </si>
  <si>
    <t>Neustadt bei Coburg</t>
  </si>
  <si>
    <t>Neustadt in Holstein</t>
  </si>
  <si>
    <t>Neustrelitz</t>
  </si>
  <si>
    <t>Neu-Ulm</t>
  </si>
  <si>
    <t>Neuwied</t>
  </si>
  <si>
    <t>Neu Wulmstorf</t>
  </si>
  <si>
    <t>Nidda</t>
  </si>
  <si>
    <t>Nidderau</t>
  </si>
  <si>
    <t>Nieder-Ingelheim</t>
  </si>
  <si>
    <t>Niederkassel</t>
  </si>
  <si>
    <t>NiederkrÃ¼chten</t>
  </si>
  <si>
    <t>NiederschÃ¶nhausen</t>
  </si>
  <si>
    <t>Nienburg</t>
  </si>
  <si>
    <t>Nikolassee</t>
  </si>
  <si>
    <t>Norden</t>
  </si>
  <si>
    <t>Nordenham</t>
  </si>
  <si>
    <t>Norderstedt</t>
  </si>
  <si>
    <t>Nordhausen</t>
  </si>
  <si>
    <t>Nordhorn</t>
  </si>
  <si>
    <t>NÃ¶rdlingen</t>
  </si>
  <si>
    <t>Northeim</t>
  </si>
  <si>
    <t>Nottuln</t>
  </si>
  <si>
    <t>NÃ¼mbrecht</t>
  </si>
  <si>
    <t>NÃ¼rnberg</t>
  </si>
  <si>
    <t>NÃ¼rtingen</t>
  </si>
  <si>
    <t>Oberasbach</t>
  </si>
  <si>
    <t>Oberhausen</t>
  </si>
  <si>
    <t>Oberkirch</t>
  </si>
  <si>
    <t>Ober-Ramstadt</t>
  </si>
  <si>
    <t>OberschÃ¶neweide</t>
  </si>
  <si>
    <t>Obertshausen</t>
  </si>
  <si>
    <t>Oberursel</t>
  </si>
  <si>
    <t>Ochtrup</t>
  </si>
  <si>
    <t>Odenthal</t>
  </si>
  <si>
    <t>Oelde</t>
  </si>
  <si>
    <t>Oer-Erkenschwick</t>
  </si>
  <si>
    <t>Oerlinghausen</t>
  </si>
  <si>
    <t>Offenbach</t>
  </si>
  <si>
    <t>Offenburg</t>
  </si>
  <si>
    <t>Ã–hringen</t>
  </si>
  <si>
    <t>Olching</t>
  </si>
  <si>
    <t>Oldenburg</t>
  </si>
  <si>
    <t>Olpe</t>
  </si>
  <si>
    <t>Olsberg</t>
  </si>
  <si>
    <t>Opladen</t>
  </si>
  <si>
    <t>Oranienburg</t>
  </si>
  <si>
    <t>Oschatz</t>
  </si>
  <si>
    <t>Oschersleben</t>
  </si>
  <si>
    <t>OsnabrÃ¼ck</t>
  </si>
  <si>
    <t>Osterholz-Scharmbeck</t>
  </si>
  <si>
    <t>Ottobrunn</t>
  </si>
  <si>
    <t>Ottweiler</t>
  </si>
  <si>
    <t>Overath</t>
  </si>
  <si>
    <t>Oyten</t>
  </si>
  <si>
    <t>Paderborn</t>
  </si>
  <si>
    <t>Pankow</t>
  </si>
  <si>
    <t>Papenburg</t>
  </si>
  <si>
    <t>Parchim</t>
  </si>
  <si>
    <t>Pasing</t>
  </si>
  <si>
    <t>Passau</t>
  </si>
  <si>
    <t>Peine</t>
  </si>
  <si>
    <t>Penzberg</t>
  </si>
  <si>
    <t>Petershagen</t>
  </si>
  <si>
    <t>Pfaffenhofen an der Ilm</t>
  </si>
  <si>
    <t>Pforzheim</t>
  </si>
  <si>
    <t>Pfullingen</t>
  </si>
  <si>
    <t>Pfungstadt</t>
  </si>
  <si>
    <t>Pinneberg</t>
  </si>
  <si>
    <t>Pirmasens</t>
  </si>
  <si>
    <t>Pirna</t>
  </si>
  <si>
    <t>Plauen</t>
  </si>
  <si>
    <t>Plettenberg</t>
  </si>
  <si>
    <t>PoppenbÃ¼ttel</t>
  </si>
  <si>
    <t>Porta Westfalica</t>
  </si>
  <si>
    <t>Potsdam</t>
  </si>
  <si>
    <t>Preetz</t>
  </si>
  <si>
    <t>Prenzlau</t>
  </si>
  <si>
    <t>Prenzlauer Berg</t>
  </si>
  <si>
    <t>Puchheim</t>
  </si>
  <si>
    <t>Pulheim</t>
  </si>
  <si>
    <t>PÃ¼ttlingen</t>
  </si>
  <si>
    <t>Quedlinburg</t>
  </si>
  <si>
    <t>Quickborn</t>
  </si>
  <si>
    <t>Radeberg</t>
  </si>
  <si>
    <t>Radebeul</t>
  </si>
  <si>
    <t>Radevormwald</t>
  </si>
  <si>
    <t>Radolfzell am Bodensee</t>
  </si>
  <si>
    <t>Rahden</t>
  </si>
  <si>
    <t>Rastatt</t>
  </si>
  <si>
    <t>Rastede</t>
  </si>
  <si>
    <t>Ratekau</t>
  </si>
  <si>
    <t>Rathenow</t>
  </si>
  <si>
    <t>Ratingen</t>
  </si>
  <si>
    <t>Ravensburg</t>
  </si>
  <si>
    <t>Recklinghausen</t>
  </si>
  <si>
    <t>Rees</t>
  </si>
  <si>
    <t>Regensburg</t>
  </si>
  <si>
    <t>Reichenbach/Vogtland</t>
  </si>
  <si>
    <t>Reinbek</t>
  </si>
  <si>
    <t>Reinheim</t>
  </si>
  <si>
    <t>Reinickendorf</t>
  </si>
  <si>
    <t>Remagen</t>
  </si>
  <si>
    <t>Remscheid</t>
  </si>
  <si>
    <t>Rendsburg</t>
  </si>
  <si>
    <t>Renningen</t>
  </si>
  <si>
    <t>Reutlingen</t>
  </si>
  <si>
    <t>Rheda-WiedenbrÃ¼ck</t>
  </si>
  <si>
    <t>Rhede</t>
  </si>
  <si>
    <t>Rheinbach</t>
  </si>
  <si>
    <t>Rheinberg</t>
  </si>
  <si>
    <t>Rheine</t>
  </si>
  <si>
    <t>Rheinfelden (Baden)</t>
  </si>
  <si>
    <t>Ribnitz-Damgarten</t>
  </si>
  <si>
    <t>Riegelsberg</t>
  </si>
  <si>
    <t>Riesa</t>
  </si>
  <si>
    <t>Rietberg</t>
  </si>
  <si>
    <t>Rinteln</t>
  </si>
  <si>
    <t>Ronnenberg</t>
  </si>
  <si>
    <t>Rosenheim</t>
  </si>
  <si>
    <t>RÃ¶srath</t>
  </si>
  <si>
    <t>Rostock</t>
  </si>
  <si>
    <t>Rotenburg</t>
  </si>
  <si>
    <t>Roth</t>
  </si>
  <si>
    <t>Rottenburg</t>
  </si>
  <si>
    <t>Rottweil</t>
  </si>
  <si>
    <t>Rudolstadt</t>
  </si>
  <si>
    <t>Rudow</t>
  </si>
  <si>
    <t>Rummelsburg</t>
  </si>
  <si>
    <t>RÃ¼sselsheim</t>
  </si>
  <si>
    <t>Saalfeld</t>
  </si>
  <si>
    <t>SaarbrÃ¼cken</t>
  </si>
  <si>
    <t>Saarlouis</t>
  </si>
  <si>
    <t>Salzkotten</t>
  </si>
  <si>
    <t>Salzwedel</t>
  </si>
  <si>
    <t>Sangerhausen</t>
  </si>
  <si>
    <t>Sankt Augustin</t>
  </si>
  <si>
    <t>Sankt Ingbert</t>
  </si>
  <si>
    <t>Sankt Wendel</t>
  </si>
  <si>
    <t>Sarstedt</t>
  </si>
  <si>
    <t>Sasel</t>
  </si>
  <si>
    <t>Saulgau</t>
  </si>
  <si>
    <t>Schifferstadt</t>
  </si>
  <si>
    <t>Schiffweiler</t>
  </si>
  <si>
    <t>Schkeuditz</t>
  </si>
  <si>
    <t>Schleswig</t>
  </si>
  <si>
    <t>SchlÃ¼chtern</t>
  </si>
  <si>
    <t>Schmalkalden</t>
  </si>
  <si>
    <t>Schmallenberg</t>
  </si>
  <si>
    <t>Schmargendorf</t>
  </si>
  <si>
    <t>Schmelz</t>
  </si>
  <si>
    <t>Schneeberg</t>
  </si>
  <si>
    <t>Schneverdingen</t>
  </si>
  <si>
    <t>SchÃ¶nebeck</t>
  </si>
  <si>
    <t>SchÃ¶neberg</t>
  </si>
  <si>
    <t>Schopfheim</t>
  </si>
  <si>
    <t>Schorndorf</t>
  </si>
  <si>
    <t>Schortens</t>
  </si>
  <si>
    <t>Schramberg</t>
  </si>
  <si>
    <t>Schrobenhausen</t>
  </si>
  <si>
    <t>Schwabach</t>
  </si>
  <si>
    <t>SchwÃ¤bisch GmÃ¼nd</t>
  </si>
  <si>
    <t>SchwÃ¤bisch Hall</t>
  </si>
  <si>
    <t>Schwalbach</t>
  </si>
  <si>
    <t>Schwalmstadt</t>
  </si>
  <si>
    <t>Schwalmtal</t>
  </si>
  <si>
    <t>Schwandorf in Bayern</t>
  </si>
  <si>
    <t>Schwanewede</t>
  </si>
  <si>
    <t>Schwarzenberg</t>
  </si>
  <si>
    <t>Schwedt (Oder)</t>
  </si>
  <si>
    <t>Schweinfurt</t>
  </si>
  <si>
    <t>Schwelm</t>
  </si>
  <si>
    <t>Schwerin</t>
  </si>
  <si>
    <t>Schwerte</t>
  </si>
  <si>
    <t>Schwetzingen</t>
  </si>
  <si>
    <t>Seelze</t>
  </si>
  <si>
    <t>Seesen</t>
  </si>
  <si>
    <t>Seevetal</t>
  </si>
  <si>
    <t>Sehnde</t>
  </si>
  <si>
    <t>Selb</t>
  </si>
  <si>
    <t>Seligenstadt</t>
  </si>
  <si>
    <t>Selm</t>
  </si>
  <si>
    <t>Senden</t>
  </si>
  <si>
    <t>Senftenberg</t>
  </si>
  <si>
    <t>Siegburg</t>
  </si>
  <si>
    <t>Siegen</t>
  </si>
  <si>
    <t>Sigmaringen</t>
  </si>
  <si>
    <t>Simmerath</t>
  </si>
  <si>
    <t>Sindelfingen</t>
  </si>
  <si>
    <t>Singen</t>
  </si>
  <si>
    <t>Sinsheim</t>
  </si>
  <si>
    <t>Sinzig</t>
  </si>
  <si>
    <t>Solingen</t>
  </si>
  <si>
    <t>Soltau</t>
  </si>
  <si>
    <t>SÃ¶mmerda</t>
  </si>
  <si>
    <t>Sondershausen</t>
  </si>
  <si>
    <t>Sonneberg</t>
  </si>
  <si>
    <t>Sonthofen</t>
  </si>
  <si>
    <t>Spenge</t>
  </si>
  <si>
    <t>Speyer</t>
  </si>
  <si>
    <t>Springe</t>
  </si>
  <si>
    <t>SprockhÃ¶vel</t>
  </si>
  <si>
    <t>Staaken</t>
  </si>
  <si>
    <t>Stade</t>
  </si>
  <si>
    <t>Stadtallendorf</t>
  </si>
  <si>
    <t>Stadthagen</t>
  </si>
  <si>
    <t>Stadtlohn</t>
  </si>
  <si>
    <t>Starnberg</t>
  </si>
  <si>
    <t>StaÃŸfurt</t>
  </si>
  <si>
    <t>Steglitz</t>
  </si>
  <si>
    <t>Steilshoop</t>
  </si>
  <si>
    <t>Steinfurt</t>
  </si>
  <si>
    <t>Steinhagen</t>
  </si>
  <si>
    <t>Stellingen</t>
  </si>
  <si>
    <t>Stendal</t>
  </si>
  <si>
    <t>Stockach</t>
  </si>
  <si>
    <t>Stockelsdorf</t>
  </si>
  <si>
    <t>Stolberg</t>
  </si>
  <si>
    <t>Straelen</t>
  </si>
  <si>
    <t>Stralsund</t>
  </si>
  <si>
    <t>Straubing</t>
  </si>
  <si>
    <t>Strausberg</t>
  </si>
  <si>
    <t>Stuhr</t>
  </si>
  <si>
    <t>Suhl</t>
  </si>
  <si>
    <t>Sulzbach</t>
  </si>
  <si>
    <t>Sulzbach-Rosenberg</t>
  </si>
  <si>
    <t>Sundern</t>
  </si>
  <si>
    <t>Syke</t>
  </si>
  <si>
    <t>Taufkirchen</t>
  </si>
  <si>
    <t>Taunusstein</t>
  </si>
  <si>
    <t>Tegel</t>
  </si>
  <si>
    <t>Telgte</t>
  </si>
  <si>
    <t>Teltow</t>
  </si>
  <si>
    <t>Tempelhof</t>
  </si>
  <si>
    <t>Templin</t>
  </si>
  <si>
    <t>Tettnang</t>
  </si>
  <si>
    <t>TÃ¶nisvorst</t>
  </si>
  <si>
    <t>Torgau</t>
  </si>
  <si>
    <t>Traunreut</t>
  </si>
  <si>
    <t>Traunstein</t>
  </si>
  <si>
    <t>Trier</t>
  </si>
  <si>
    <t>Troisdorf</t>
  </si>
  <si>
    <t>Trossingen</t>
  </si>
  <si>
    <t>TÃ¼bingen</t>
  </si>
  <si>
    <t>Tuttlingen</t>
  </si>
  <si>
    <t>Ãœbach-Palenberg</t>
  </si>
  <si>
    <t>Ãœberlingen</t>
  </si>
  <si>
    <t>Uelzen</t>
  </si>
  <si>
    <t>Ulm</t>
  </si>
  <si>
    <t>Unna</t>
  </si>
  <si>
    <t>Unterkrozingen</t>
  </si>
  <si>
    <t>Unterhaching</t>
  </si>
  <si>
    <t>UnterschleiÃŸheim</t>
  </si>
  <si>
    <t>Uslar</t>
  </si>
  <si>
    <t>Uetersen</t>
  </si>
  <si>
    <t>Vaihingen an der Enz</t>
  </si>
  <si>
    <t>Varel</t>
  </si>
  <si>
    <t>Vaterstetten</t>
  </si>
  <si>
    <t>Vechelde</t>
  </si>
  <si>
    <t>Vechta</t>
  </si>
  <si>
    <t>Velbert</t>
  </si>
  <si>
    <t>Verden</t>
  </si>
  <si>
    <t>Verl</t>
  </si>
  <si>
    <t>Versmold</t>
  </si>
  <si>
    <t>Viernheim</t>
  </si>
  <si>
    <t>Viersen</t>
  </si>
  <si>
    <t>Villingen-Schwenningen</t>
  </si>
  <si>
    <t>Vilshofen</t>
  </si>
  <si>
    <t>Vlotho</t>
  </si>
  <si>
    <t>Voerde</t>
  </si>
  <si>
    <t>VÃ¶lklingen</t>
  </si>
  <si>
    <t>Vreden</t>
  </si>
  <si>
    <t>Wachtberg</t>
  </si>
  <si>
    <t>Wadern</t>
  </si>
  <si>
    <t>Wadgassen</t>
  </si>
  <si>
    <t>WaghÃ¤usel</t>
  </si>
  <si>
    <t>Waiblingen</t>
  </si>
  <si>
    <t>WaldbrÃ¶l</t>
  </si>
  <si>
    <t>Waldkirch</t>
  </si>
  <si>
    <t>Waldkraiburg</t>
  </si>
  <si>
    <t>Waldshut-Tiengen</t>
  </si>
  <si>
    <t>Wallenhorst</t>
  </si>
  <si>
    <t>Walsrode</t>
  </si>
  <si>
    <t>Waltrop</t>
  </si>
  <si>
    <t>Wandlitz</t>
  </si>
  <si>
    <t>Wangen im AllgÃ¤u</t>
  </si>
  <si>
    <t>Warburg</t>
  </si>
  <si>
    <t>Wardenburg</t>
  </si>
  <si>
    <t>Waren</t>
  </si>
  <si>
    <t>Warendorf</t>
  </si>
  <si>
    <t>Warstein</t>
  </si>
  <si>
    <t>Wassenberg</t>
  </si>
  <si>
    <t>Wedding</t>
  </si>
  <si>
    <t>Wedel</t>
  </si>
  <si>
    <t>Weener</t>
  </si>
  <si>
    <t>Wegberg</t>
  </si>
  <si>
    <t>WeiÃŸensee</t>
  </si>
  <si>
    <t>Weiden</t>
  </si>
  <si>
    <t>Weil am Rhein</t>
  </si>
  <si>
    <t>Weil der Stadt</t>
  </si>
  <si>
    <t>Weilerswist</t>
  </si>
  <si>
    <t>Weilheim</t>
  </si>
  <si>
    <t>Weimar</t>
  </si>
  <si>
    <t>Weingarten</t>
  </si>
  <si>
    <t>Weinheim</t>
  </si>
  <si>
    <t>Weinstadt-Endersbach</t>
  </si>
  <si>
    <t>WeiÃŸenburg in Bayern</t>
  </si>
  <si>
    <t>WeiÃŸenfels</t>
  </si>
  <si>
    <t>WeiÃŸwasser</t>
  </si>
  <si>
    <t>Weiterstadt</t>
  </si>
  <si>
    <t>Wendelstein</t>
  </si>
  <si>
    <t>Wenden</t>
  </si>
  <si>
    <t>Wendlingen am Neckar</t>
  </si>
  <si>
    <t>Werdau</t>
  </si>
  <si>
    <t>Werder</t>
  </si>
  <si>
    <t>Werdohl</t>
  </si>
  <si>
    <t>Werl</t>
  </si>
  <si>
    <t>Wermelskirchen</t>
  </si>
  <si>
    <t>Werne</t>
  </si>
  <si>
    <t>Wernigerode</t>
  </si>
  <si>
    <t>Wertheim</t>
  </si>
  <si>
    <t>Wesel</t>
  </si>
  <si>
    <t>Wesseling</t>
  </si>
  <si>
    <t>Westend</t>
  </si>
  <si>
    <t>Westerstede</t>
  </si>
  <si>
    <t>Wetter (Ruhr)</t>
  </si>
  <si>
    <t>Wetzlar</t>
  </si>
  <si>
    <t>Wiehl</t>
  </si>
  <si>
    <t>Wiesbaden</t>
  </si>
  <si>
    <t>Wiesloch</t>
  </si>
  <si>
    <t>Wildeshausen</t>
  </si>
  <si>
    <t>Wilhelmshaven</t>
  </si>
  <si>
    <t>Wilhelmstadt</t>
  </si>
  <si>
    <t>Willich</t>
  </si>
  <si>
    <t>Wilmersdorf</t>
  </si>
  <si>
    <t>Wilnsdorf</t>
  </si>
  <si>
    <t>Winnenden</t>
  </si>
  <si>
    <t>Winsen</t>
  </si>
  <si>
    <t>Winterhude</t>
  </si>
  <si>
    <t>WipperfÃ¼rth</t>
  </si>
  <si>
    <t>Wismar</t>
  </si>
  <si>
    <t>Witten</t>
  </si>
  <si>
    <t>Wittenau</t>
  </si>
  <si>
    <t>Wittenberge</t>
  </si>
  <si>
    <t>Wittlich</t>
  </si>
  <si>
    <t>Wittmund</t>
  </si>
  <si>
    <t>Wittstock</t>
  </si>
  <si>
    <t>Witzenhausen</t>
  </si>
  <si>
    <t>Wolfen</t>
  </si>
  <si>
    <t>WolfenbÃ¼ttel</t>
  </si>
  <si>
    <t>Wolfratshausen</t>
  </si>
  <si>
    <t>Worms</t>
  </si>
  <si>
    <t>WÃ¶rth am Rhein</t>
  </si>
  <si>
    <t>WÃ¼lfrath</t>
  </si>
  <si>
    <t>Wunstorf</t>
  </si>
  <si>
    <t>Wuppertal</t>
  </si>
  <si>
    <t>WÃ¼rselen</t>
  </si>
  <si>
    <t>WÃ¼rzburg</t>
  </si>
  <si>
    <t>Wurzen</t>
  </si>
  <si>
    <t>Xanten</t>
  </si>
  <si>
    <t>Zehlendorf</t>
  </si>
  <si>
    <t>Zeitz</t>
  </si>
  <si>
    <t>Zerbst</t>
  </si>
  <si>
    <t>Zirndorf</t>
  </si>
  <si>
    <t>Zittau</t>
  </si>
  <si>
    <t>Zossen</t>
  </si>
  <si>
    <t>Zulpich</t>
  </si>
  <si>
    <t>ZweibrÃ¼cken</t>
  </si>
  <si>
    <t>Zwickau</t>
  </si>
  <si>
    <t>Praha</t>
  </si>
  <si>
    <t>Czech Republic</t>
  </si>
  <si>
    <t>ÄŒernÃ½ Most</t>
  </si>
  <si>
    <t>Central Bohemia</t>
  </si>
  <si>
    <t>BeneÅ¡ov</t>
  </si>
  <si>
    <t>Beroun</t>
  </si>
  <si>
    <t>ÃšsteckÃ½</t>
  </si>
  <si>
    <t>BÃ­lina</t>
  </si>
  <si>
    <t>BÃ­lina Kyselka</t>
  </si>
  <si>
    <t>South Moravian</t>
  </si>
  <si>
    <t>Blansko</t>
  </si>
  <si>
    <t>MoravskoslezskÃ½</t>
  </si>
  <si>
    <t>BohumÃ­n</t>
  </si>
  <si>
    <t>BrandÃ½s nad Labem-StarÃ¡ Boleslav</t>
  </si>
  <si>
    <t>BranÃ­k</t>
  </si>
  <si>
    <t>BÅ™eclav</t>
  </si>
  <si>
    <t>Brno</t>
  </si>
  <si>
    <t>BruntÃ¡l</t>
  </si>
  <si>
    <t>LibereckÃ½</t>
  </si>
  <si>
    <t>ÄŒeskÃ¡ LÃ­pa</t>
  </si>
  <si>
    <t>PardubickÃ½</t>
  </si>
  <si>
    <t>ÄŒeskÃ¡ TÅ™ebovÃ¡</t>
  </si>
  <si>
    <t>JihoÄeskÃ½</t>
  </si>
  <si>
    <t>ÄŒeskÃ© BudÄ›jovice</t>
  </si>
  <si>
    <t>ÄŒeskÃ½ TÄ›Å¡Ã­n</t>
  </si>
  <si>
    <t>KarlovarskÃ½</t>
  </si>
  <si>
    <t>Cheb</t>
  </si>
  <si>
    <t>Chomutov</t>
  </si>
  <si>
    <t>Chrudim</t>
  </si>
  <si>
    <t>DÄ›ÄÃ­n</t>
  </si>
  <si>
    <t>FrÃ½dek-MÃ­stek</t>
  </si>
  <si>
    <t>HavÃ­Å™ov</t>
  </si>
  <si>
    <t>VysoÄina</t>
  </si>
  <si>
    <t>HavlÃ­ÄkÅ¯v Brod</t>
  </si>
  <si>
    <t>HodonÃ­n</t>
  </si>
  <si>
    <t>KrÃ¡lovÃ©hradeckÃ½</t>
  </si>
  <si>
    <t>Hradec KrÃ¡lovÃ©</t>
  </si>
  <si>
    <t>OlomouckÃ½</t>
  </si>
  <si>
    <t>Hranice</t>
  </si>
  <si>
    <t>Jablonec nad Nisou</t>
  </si>
  <si>
    <t>JiÄÃ­n</t>
  </si>
  <si>
    <t>Jihlava</t>
  </si>
  <si>
    <t>JindÅ™ichÅ¯v Hradec</t>
  </si>
  <si>
    <t>Jirkov</t>
  </si>
  <si>
    <t>KadaÅˆ</t>
  </si>
  <si>
    <t>Karlovy Vary</t>
  </si>
  <si>
    <t>KarvinÃ¡</t>
  </si>
  <si>
    <t>Kladno</t>
  </si>
  <si>
    <t>KlÃ¡Å¡terec nad OhÅ™Ã­</t>
  </si>
  <si>
    <t>PlzeÅˆskÃ½</t>
  </si>
  <si>
    <t>Klatovy</t>
  </si>
  <si>
    <t>KolÃ­n</t>
  </si>
  <si>
    <t>KopÅ™ivnice</t>
  </si>
  <si>
    <t>Kralupy nad Vltavou</t>
  </si>
  <si>
    <t>Krnov</t>
  </si>
  <si>
    <t>ZlÃ­n</t>
  </si>
  <si>
    <t>KromÄ›Å™Ã­Å¾</t>
  </si>
  <si>
    <t>KutnÃ¡ Hora</t>
  </si>
  <si>
    <t>LetÅˆany</t>
  </si>
  <si>
    <t>LibeÅˆ</t>
  </si>
  <si>
    <t>Liberec</t>
  </si>
  <si>
    <t>LitomÄ›Å™ice</t>
  </si>
  <si>
    <t>LitvÃ­nov</t>
  </si>
  <si>
    <t>Louny</t>
  </si>
  <si>
    <t>MÄ›lnÃ­k</t>
  </si>
  <si>
    <t>MladÃ¡ Boleslav</t>
  </si>
  <si>
    <t>ModÅ™any</t>
  </si>
  <si>
    <t>Most</t>
  </si>
  <si>
    <t>NÃ¡chod</t>
  </si>
  <si>
    <t>Neratovice</t>
  </si>
  <si>
    <t>NovÃ½ JiÄÃ­n</t>
  </si>
  <si>
    <t>Olomouc</t>
  </si>
  <si>
    <t>Opava</t>
  </si>
  <si>
    <t>OrlovÃ¡</t>
  </si>
  <si>
    <t>Ostrava</t>
  </si>
  <si>
    <t>Otrokovice</t>
  </si>
  <si>
    <t>Pardubice</t>
  </si>
  <si>
    <t>PelhÅ™imov</t>
  </si>
  <si>
    <t>PÃ­sek</t>
  </si>
  <si>
    <t>Pilsen</t>
  </si>
  <si>
    <t>Prague</t>
  </si>
  <si>
    <t>PÅ™erov</t>
  </si>
  <si>
    <t>PÅ™Ã­bram</t>
  </si>
  <si>
    <t>Prosek</t>
  </si>
  <si>
    <t>ProstÄ›jov</t>
  </si>
  <si>
    <t>RakovnÃ­k</t>
  </si>
  <si>
    <t>RoÅ¾nov pod RadhoÅ¡tÄ›m</t>
  </si>
  <si>
    <t>SlanÃ½</t>
  </si>
  <si>
    <t>Sokolov</t>
  </si>
  <si>
    <t>StarÃ½ BohumÃ­n</t>
  </si>
  <si>
    <t>Strakonice</t>
  </si>
  <si>
    <t>Å umperk</t>
  </si>
  <si>
    <t>Svitavy</t>
  </si>
  <si>
    <t>TÃ¡bor</t>
  </si>
  <si>
    <t>Teplice</t>
  </si>
  <si>
    <t>TÅ™ebÃ­Ä</t>
  </si>
  <si>
    <t>TÅ™inec</t>
  </si>
  <si>
    <t>Trutnov</t>
  </si>
  <si>
    <t>UherskÃ© HradiÅ¡tÄ›</t>
  </si>
  <si>
    <t>UherskÃ½ Brod</t>
  </si>
  <si>
    <t>ÃšstÃ­ nad Labem</t>
  </si>
  <si>
    <t>ÃšstÃ­ nad OrlicÃ­</t>
  </si>
  <si>
    <t>ValaÅ¡skÃ© MeziÅ™Ã­ÄÃ­</t>
  </si>
  <si>
    <t>Varnsdorf</t>
  </si>
  <si>
    <t>VsetÃ­n</t>
  </si>
  <si>
    <t>VyÅ¡kov</t>
  </si>
  <si>
    <t>Å½atec</t>
  </si>
  <si>
    <t>Å½ÄÃ¡r nad SÃ¡zavou</t>
  </si>
  <si>
    <t>Å½ÄÃ¡r nad SÃ¡zavou Druhy</t>
  </si>
  <si>
    <t>Znojmo</t>
  </si>
  <si>
    <t>DvÅ¯r KrÃ¡lovÃ© nad Labem</t>
  </si>
  <si>
    <t>Ammochostos</t>
  </si>
  <si>
    <t>Cyprus</t>
  </si>
  <si>
    <t>Famagusta</t>
  </si>
  <si>
    <t>Keryneia</t>
  </si>
  <si>
    <t>Kyrenia</t>
  </si>
  <si>
    <t>Larnaka</t>
  </si>
  <si>
    <t>Larnaca</t>
  </si>
  <si>
    <t>Limassol</t>
  </si>
  <si>
    <t>Lefkosia</t>
  </si>
  <si>
    <t>Nicosia</t>
  </si>
  <si>
    <t>Pafos</t>
  </si>
  <si>
    <t>Paphos</t>
  </si>
  <si>
    <t>Protaras</t>
  </si>
  <si>
    <t>Christmas Island</t>
  </si>
  <si>
    <t>Flying Fish Cove</t>
  </si>
  <si>
    <t>Curacao</t>
  </si>
  <si>
    <t>Willemstad</t>
  </si>
  <si>
    <t>Santa Catarina do Fogo</t>
  </si>
  <si>
    <t>Cova Figueira</t>
  </si>
  <si>
    <t>SÃ£o Vicente</t>
  </si>
  <si>
    <t>Mindelo</t>
  </si>
  <si>
    <t>Sal</t>
  </si>
  <si>
    <t>La Habana</t>
  </si>
  <si>
    <t>Cuba</t>
  </si>
  <si>
    <t>Diez de Octubre</t>
  </si>
  <si>
    <t>Boyeros</t>
  </si>
  <si>
    <t>Arroyo Naranjo</t>
  </si>
  <si>
    <t>CamagÃ¼ey</t>
  </si>
  <si>
    <t>JimaguayÃº</t>
  </si>
  <si>
    <t>HolguÃ­n</t>
  </si>
  <si>
    <t>BÃ¡guanos</t>
  </si>
  <si>
    <t>La Habana Vieja</t>
  </si>
  <si>
    <t>Centro Habana</t>
  </si>
  <si>
    <t>Habana del Este</t>
  </si>
  <si>
    <t>Cienfuegos</t>
  </si>
  <si>
    <t>Abreus</t>
  </si>
  <si>
    <t>Aguada de Pasajeros</t>
  </si>
  <si>
    <t>Alamar</t>
  </si>
  <si>
    <t>Artemisa</t>
  </si>
  <si>
    <t>AlquÃ­zar</t>
  </si>
  <si>
    <t>Las Tunas</t>
  </si>
  <si>
    <t>Amancio</t>
  </si>
  <si>
    <t>BahÃ­a Honda</t>
  </si>
  <si>
    <t>Banes</t>
  </si>
  <si>
    <t>GuantÃ¡namo</t>
  </si>
  <si>
    <t>Baracoa</t>
  </si>
  <si>
    <t>Ciego de Ãvila</t>
  </si>
  <si>
    <t>BaraguÃ¡</t>
  </si>
  <si>
    <t>Granma</t>
  </si>
  <si>
    <t>BartolomÃ© MasÃ³</t>
  </si>
  <si>
    <t>Bauta</t>
  </si>
  <si>
    <t>Bayamo</t>
  </si>
  <si>
    <t>Mayabeque</t>
  </si>
  <si>
    <t>Bejucal</t>
  </si>
  <si>
    <t>Sancti SpÃ­ritus</t>
  </si>
  <si>
    <t>CabaiguÃ¡n</t>
  </si>
  <si>
    <t>Cacocum</t>
  </si>
  <si>
    <t>Villa Clara</t>
  </si>
  <si>
    <t>CaibariÃ©n</t>
  </si>
  <si>
    <t>Matanzas</t>
  </si>
  <si>
    <t>Calimete</t>
  </si>
  <si>
    <t>CamajuanÃ­</t>
  </si>
  <si>
    <t>Campechuela</t>
  </si>
  <si>
    <t>Cauto Cristo</t>
  </si>
  <si>
    <t>Cerro</t>
  </si>
  <si>
    <t>Chambas</t>
  </si>
  <si>
    <t>Cifuentes</t>
  </si>
  <si>
    <t>Ciro Redondo</t>
  </si>
  <si>
    <t>Colombia</t>
  </si>
  <si>
    <t>Condado</t>
  </si>
  <si>
    <t>Pinar del RÃ­o</t>
  </si>
  <si>
    <t>ConsolaciÃ³n del Sur</t>
  </si>
  <si>
    <t>Santiago de Cuba</t>
  </si>
  <si>
    <t>Contramaestre</t>
  </si>
  <si>
    <t>Corralillo</t>
  </si>
  <si>
    <t>Cruces</t>
  </si>
  <si>
    <t>Cueto</t>
  </si>
  <si>
    <t>Cumanayagua</t>
  </si>
  <si>
    <t>Encrucijada</t>
  </si>
  <si>
    <t>Esmeralda</t>
  </si>
  <si>
    <t>Florencia</t>
  </si>
  <si>
    <t>Fomento</t>
  </si>
  <si>
    <t>Gibara</t>
  </si>
  <si>
    <t>GuÃ¡imaro</t>
  </si>
  <si>
    <t>Guanabacoa</t>
  </si>
  <si>
    <t>Guanajay</t>
  </si>
  <si>
    <t>Guane</t>
  </si>
  <si>
    <t>GÃ¼ines</t>
  </si>
  <si>
    <t>GÃ¼ira de Melena</t>
  </si>
  <si>
    <t>Guisa</t>
  </si>
  <si>
    <t>JagÃ¼ey Grande</t>
  </si>
  <si>
    <t>Jaruco</t>
  </si>
  <si>
    <t>Jatibonico</t>
  </si>
  <si>
    <t>JesÃºs MenÃ©ndez</t>
  </si>
  <si>
    <t>JiguanÃ­</t>
  </si>
  <si>
    <t>Jobabo</t>
  </si>
  <si>
    <t>Jovellanos</t>
  </si>
  <si>
    <t>Havana</t>
  </si>
  <si>
    <t>La Salud</t>
  </si>
  <si>
    <t>La Sierpe</t>
  </si>
  <si>
    <t>Los Palacios</t>
  </si>
  <si>
    <t>Madruga</t>
  </si>
  <si>
    <t>MaisÃ­</t>
  </si>
  <si>
    <t>Manicaragua</t>
  </si>
  <si>
    <t>Mariel</t>
  </si>
  <si>
    <t>Media Luna</t>
  </si>
  <si>
    <t>Minas de Matahambre</t>
  </si>
  <si>
    <t>Moa</t>
  </si>
  <si>
    <t>Niquero</t>
  </si>
  <si>
    <t>Isla de la Juventud</t>
  </si>
  <si>
    <t>Nueva Gerona</t>
  </si>
  <si>
    <t>Nuevitas</t>
  </si>
  <si>
    <t>Palma Soriano</t>
  </si>
  <si>
    <t>Palmira</t>
  </si>
  <si>
    <t>Pedro Betancourt</t>
  </si>
  <si>
    <t>Perico</t>
  </si>
  <si>
    <t>Placetas</t>
  </si>
  <si>
    <t>Primero de Enero</t>
  </si>
  <si>
    <t>Puerto Padre</t>
  </si>
  <si>
    <t>Ranchuelo</t>
  </si>
  <si>
    <t>Regla</t>
  </si>
  <si>
    <t>Remedios</t>
  </si>
  <si>
    <t>RÃ­o Cauto</t>
  </si>
  <si>
    <t>RÃ­o Guayabal de Yateras</t>
  </si>
  <si>
    <t>Rodas</t>
  </si>
  <si>
    <t>Sagua de TÃ¡namo</t>
  </si>
  <si>
    <t>Sagua la Grande</t>
  </si>
  <si>
    <t>San Antonio de los BaÃ±os</t>
  </si>
  <si>
    <t>San Cristobal</t>
  </si>
  <si>
    <t>San JosÃ© de las Lajas</t>
  </si>
  <si>
    <t>San Miguel del PadrÃ³n</t>
  </si>
  <si>
    <t>Santa Cruz del Norte</t>
  </si>
  <si>
    <t>Santa Cruz del Sur</t>
  </si>
  <si>
    <t>Santiago de las Vegas</t>
  </si>
  <si>
    <t>SibanicÃº</t>
  </si>
  <si>
    <t>UniÃ³n de Reyes</t>
  </si>
  <si>
    <t>San GermÃ¡n</t>
  </si>
  <si>
    <t>Varadero</t>
  </si>
  <si>
    <t>Vertientes</t>
  </si>
  <si>
    <t>ViÃ±ales</t>
  </si>
  <si>
    <t>Yaguajay</t>
  </si>
  <si>
    <t>Yara</t>
  </si>
  <si>
    <t>San Vicente de Moravia</t>
  </si>
  <si>
    <t>Alajuela</t>
  </si>
  <si>
    <t>AserrÃ­</t>
  </si>
  <si>
    <t>Calle Blancos</t>
  </si>
  <si>
    <t>Guanacaste</t>
  </si>
  <si>
    <t>CaÃ±as</t>
  </si>
  <si>
    <t>Cartago</t>
  </si>
  <si>
    <t>Puntarenas</t>
  </si>
  <si>
    <t>Chacarita</t>
  </si>
  <si>
    <t>Curridabat</t>
  </si>
  <si>
    <t>Esparza</t>
  </si>
  <si>
    <t>LimÃ³n</t>
  </si>
  <si>
    <t>GuÃ¡piles</t>
  </si>
  <si>
    <t>Heredia</t>
  </si>
  <si>
    <t>IpÃ­s</t>
  </si>
  <si>
    <t>Nicoya</t>
  </si>
  <si>
    <t>ParaÃ­so</t>
  </si>
  <si>
    <t>PatarrÃ¡</t>
  </si>
  <si>
    <t>Purral</t>
  </si>
  <si>
    <t>Quesada</t>
  </si>
  <si>
    <t>San Juan de Dios</t>
  </si>
  <si>
    <t>San Rafael Abajo</t>
  </si>
  <si>
    <t>San Rafael Arriba</t>
  </si>
  <si>
    <t>Siquirres</t>
  </si>
  <si>
    <t>Tejar</t>
  </si>
  <si>
    <t>Guaviare</t>
  </si>
  <si>
    <t>San JosÃ© del Guaviare</t>
  </si>
  <si>
    <t>Magdalena</t>
  </si>
  <si>
    <t>Plato</t>
  </si>
  <si>
    <t>Cesar</t>
  </si>
  <si>
    <t>AgustÃ­n Codazzi</t>
  </si>
  <si>
    <t>Antioquia</t>
  </si>
  <si>
    <t>Carepa</t>
  </si>
  <si>
    <t>Cauca</t>
  </si>
  <si>
    <t>Meta</t>
  </si>
  <si>
    <t>AcacÃ­as</t>
  </si>
  <si>
    <t>Aguachica</t>
  </si>
  <si>
    <t>Caldas</t>
  </si>
  <si>
    <t>Aguadas</t>
  </si>
  <si>
    <t>Casanare</t>
  </si>
  <si>
    <t>Aguazul</t>
  </si>
  <si>
    <t>Valle del Cauca</t>
  </si>
  <si>
    <t>AndalucÃ­a</t>
  </si>
  <si>
    <t>Andes</t>
  </si>
  <si>
    <t>Risaralda</t>
  </si>
  <si>
    <t>Anserma</t>
  </si>
  <si>
    <t>ApartadÃ³</t>
  </si>
  <si>
    <t>Aracataca</t>
  </si>
  <si>
    <t>Arauca</t>
  </si>
  <si>
    <t>AriguanÃ­</t>
  </si>
  <si>
    <t>Arjona</t>
  </si>
  <si>
    <t>QuindÃ­o</t>
  </si>
  <si>
    <t>Armenia</t>
  </si>
  <si>
    <t>Ayapel</t>
  </si>
  <si>
    <t>AtlÃ¡ntico</t>
  </si>
  <si>
    <t>Baranoa</t>
  </si>
  <si>
    <t>Barbosa</t>
  </si>
  <si>
    <t>Barrancabermeja</t>
  </si>
  <si>
    <t>La Guajira</t>
  </si>
  <si>
    <t>Barrancas</t>
  </si>
  <si>
    <t>Barranquilla</t>
  </si>
  <si>
    <t>BelÃ©n de UmbrÃ­a</t>
  </si>
  <si>
    <t>Bello</t>
  </si>
  <si>
    <t>Bogota D.C.</t>
  </si>
  <si>
    <t>BogotÃ¡</t>
  </si>
  <si>
    <t>Bucaramanga</t>
  </si>
  <si>
    <t>Buenaventura</t>
  </si>
  <si>
    <t>Buga</t>
  </si>
  <si>
    <t>Caicedonia</t>
  </si>
  <si>
    <t>Cundinamarca</t>
  </si>
  <si>
    <t>CajicÃ¡</t>
  </si>
  <si>
    <t>CalarcÃ¡</t>
  </si>
  <si>
    <t>Cali</t>
  </si>
  <si>
    <t>Huila</t>
  </si>
  <si>
    <t>Campoalegre</t>
  </si>
  <si>
    <t>Campo de la Cruz</t>
  </si>
  <si>
    <t>Carmen de Viboral</t>
  </si>
  <si>
    <t>Caucasia</t>
  </si>
  <si>
    <t>CeretÃ©</t>
  </si>
  <si>
    <t>Tolima</t>
  </si>
  <si>
    <t>Chaparral</t>
  </si>
  <si>
    <t>ChÃ­a</t>
  </si>
  <si>
    <t>ChigorodÃ³</t>
  </si>
  <si>
    <t>Chimichagua</t>
  </si>
  <si>
    <t>ChinchinÃ¡</t>
  </si>
  <si>
    <t>ChinÃº</t>
  </si>
  <si>
    <t>BoyacÃ¡</t>
  </si>
  <si>
    <t>ChiquinquirÃ¡</t>
  </si>
  <si>
    <t>ChiriguanÃ¡</t>
  </si>
  <si>
    <t>CiÃ©naga</t>
  </si>
  <si>
    <t>CiÃ©naga de Oro</t>
  </si>
  <si>
    <t>Circasia</t>
  </si>
  <si>
    <t>Municipio de Copacabana</t>
  </si>
  <si>
    <t>Corozal</t>
  </si>
  <si>
    <t>Norte de Santander</t>
  </si>
  <si>
    <t>CÃºcuta</t>
  </si>
  <si>
    <t>CurumanÃ­</t>
  </si>
  <si>
    <t>Dos Quebradas</t>
  </si>
  <si>
    <t>Duitama</t>
  </si>
  <si>
    <t>El Bagre</t>
  </si>
  <si>
    <t>El Banco</t>
  </si>
  <si>
    <t>El Carmen de BolÃ­var</t>
  </si>
  <si>
    <t>NariÃ±o</t>
  </si>
  <si>
    <t>El Charco</t>
  </si>
  <si>
    <t>El Copey</t>
  </si>
  <si>
    <t>El RetÃ©n</t>
  </si>
  <si>
    <t>Envigado</t>
  </si>
  <si>
    <t>Espinal</t>
  </si>
  <si>
    <t>FacatativÃ¡</t>
  </si>
  <si>
    <t>Flandes</t>
  </si>
  <si>
    <t>CaquetÃ¡</t>
  </si>
  <si>
    <t>Floridablanca</t>
  </si>
  <si>
    <t>Fonseca</t>
  </si>
  <si>
    <t>FundaciÃ³n</t>
  </si>
  <si>
    <t>Funza</t>
  </si>
  <si>
    <t>Fusagasuga</t>
  </si>
  <si>
    <t>Galapa</t>
  </si>
  <si>
    <t>GarzÃ³n</t>
  </si>
  <si>
    <t>Girardot City</t>
  </si>
  <si>
    <t>GirÃ³n</t>
  </si>
  <si>
    <t>GuacarÃ­</t>
  </si>
  <si>
    <t>Honda</t>
  </si>
  <si>
    <t>IbaguÃ©</t>
  </si>
  <si>
    <t>Ipiales</t>
  </si>
  <si>
    <t>ItagÃ¼Ã­</t>
  </si>
  <si>
    <t>JamundÃ­</t>
  </si>
  <si>
    <t>La Ceja</t>
  </si>
  <si>
    <t>La Dorada</t>
  </si>
  <si>
    <t>La Estrella</t>
  </si>
  <si>
    <t>La Jagua de Ibirico</t>
  </si>
  <si>
    <t>La Mesa</t>
  </si>
  <si>
    <t>La Plata</t>
  </si>
  <si>
    <t>La Tebaida</t>
  </si>
  <si>
    <t>La Virginia</t>
  </si>
  <si>
    <t>LÃ©rida</t>
  </si>
  <si>
    <t>Leticia</t>
  </si>
  <si>
    <t>LÃ­bano</t>
  </si>
  <si>
    <t>Lorica</t>
  </si>
  <si>
    <t>Los Patios</t>
  </si>
  <si>
    <t>MaganguÃ©</t>
  </si>
  <si>
    <t>Maicao</t>
  </si>
  <si>
    <t>Malambo</t>
  </si>
  <si>
    <t>Manizales</t>
  </si>
  <si>
    <t>MarÃ­a la Baja</t>
  </si>
  <si>
    <t>Marinilla</t>
  </si>
  <si>
    <t>Mariquita</t>
  </si>
  <si>
    <t>MedellÃ­n</t>
  </si>
  <si>
    <t>Melgar</t>
  </si>
  <si>
    <t>Putumayo</t>
  </si>
  <si>
    <t>Mocoa</t>
  </si>
  <si>
    <t>MompÃ³s</t>
  </si>
  <si>
    <t>MontelÃ­bano</t>
  </si>
  <si>
    <t>MonterÃ­a</t>
  </si>
  <si>
    <t>Mosquera</t>
  </si>
  <si>
    <t>Neiva</t>
  </si>
  <si>
    <t>OcaÃ±a</t>
  </si>
  <si>
    <t>Pacho</t>
  </si>
  <si>
    <t>Belalcazar</t>
  </si>
  <si>
    <t>Palmar de Varela</t>
  </si>
  <si>
    <t>Pasto</t>
  </si>
  <si>
    <t>PatÃ­a</t>
  </si>
  <si>
    <t>Pereira</t>
  </si>
  <si>
    <t>Piedecuesta</t>
  </si>
  <si>
    <t>Pitalito</t>
  </si>
  <si>
    <t>Pivijay</t>
  </si>
  <si>
    <t>Planeta Rica</t>
  </si>
  <si>
    <t>PopayÃ¡n</t>
  </si>
  <si>
    <t>Pradera</t>
  </si>
  <si>
    <t>Puerto AsÃ­s</t>
  </si>
  <si>
    <t>Puerto BerrÃ­o</t>
  </si>
  <si>
    <t>Puerto BoyacÃ¡</t>
  </si>
  <si>
    <t>Puerto Colombia</t>
  </si>
  <si>
    <t>Puerto LÃ³pez</t>
  </si>
  <si>
    <t>Puerto Santander</t>
  </si>
  <si>
    <t>Puerto Tejada</t>
  </si>
  <si>
    <t>ChocÃ³</t>
  </si>
  <si>
    <t>QuibdÃ³</t>
  </si>
  <si>
    <t>Quimbaya</t>
  </si>
  <si>
    <t>RepelÃ³n</t>
  </si>
  <si>
    <t>RÃ­ohacha</t>
  </si>
  <si>
    <t>Rionegro</t>
  </si>
  <si>
    <t>Riosucio</t>
  </si>
  <si>
    <t>Roldanillo</t>
  </si>
  <si>
    <t>Sabanagrande</t>
  </si>
  <si>
    <t>Sabanalarga</t>
  </si>
  <si>
    <t>SahagÃºn</t>
  </si>
  <si>
    <t>Salamina</t>
  </si>
  <si>
    <t>SampuÃ©s</t>
  </si>
  <si>
    <t>ArchipiÃ©lago de San AndrÃ©s, Providencia y Santa Catalina</t>
  </si>
  <si>
    <t>San AndrÃ©s</t>
  </si>
  <si>
    <t>San Benito Abad</t>
  </si>
  <si>
    <t>San Gil</t>
  </si>
  <si>
    <t>San Juan del Cesar</t>
  </si>
  <si>
    <t>San Juan Nepomuceno</t>
  </si>
  <si>
    <t>San Onofre</t>
  </si>
  <si>
    <t>Santa Marta</t>
  </si>
  <si>
    <t>Santander de Quilichao</t>
  </si>
  <si>
    <t>Santa Rosa de Cabal</t>
  </si>
  <si>
    <t>Santo TomÃ¡s</t>
  </si>
  <si>
    <t>Santuario</t>
  </si>
  <si>
    <t>SibatÃ©</t>
  </si>
  <si>
    <t>SincÃ©</t>
  </si>
  <si>
    <t>Sincelejo</t>
  </si>
  <si>
    <t>Soacha</t>
  </si>
  <si>
    <t>Sogamoso</t>
  </si>
  <si>
    <t>SonsÃ³n</t>
  </si>
  <si>
    <t>Tame</t>
  </si>
  <si>
    <t>Tierralta</t>
  </si>
  <si>
    <t>TolÃº</t>
  </si>
  <si>
    <t>TuluÃ¡</t>
  </si>
  <si>
    <t>Tumaco</t>
  </si>
  <si>
    <t>Tunja</t>
  </si>
  <si>
    <t>TÃºquerres</t>
  </si>
  <si>
    <t>Turbaco</t>
  </si>
  <si>
    <t>Turbo</t>
  </si>
  <si>
    <t>UbatÃ©</t>
  </si>
  <si>
    <t>Urrao</t>
  </si>
  <si>
    <t>Valledupar</t>
  </si>
  <si>
    <t>VillamarÃ­a</t>
  </si>
  <si>
    <t>Villa del Rosario</t>
  </si>
  <si>
    <t>Villavicencio</t>
  </si>
  <si>
    <t>Villeta</t>
  </si>
  <si>
    <t>Yarumal</t>
  </si>
  <si>
    <t>Yopal</t>
  </si>
  <si>
    <t>Yumbo</t>
  </si>
  <si>
    <t>Zarzal</t>
  </si>
  <si>
    <t>ZipaquirÃ¡</t>
  </si>
  <si>
    <t>Guizhou Sheng</t>
  </si>
  <si>
    <t>Liupanshui</t>
  </si>
  <si>
    <t>Yunnan</t>
  </si>
  <si>
    <t>Wenshan City</t>
  </si>
  <si>
    <t>Inner Mongolia</t>
  </si>
  <si>
    <t>Ordos</t>
  </si>
  <si>
    <t>Shangri-La</t>
  </si>
  <si>
    <t>Shandong Sheng</t>
  </si>
  <si>
    <t>Zhu Cheng City</t>
  </si>
  <si>
    <t>Hunan</t>
  </si>
  <si>
    <t>Fenghuang</t>
  </si>
  <si>
    <t>Zhejiang Sheng</t>
  </si>
  <si>
    <t>Jiashan</t>
  </si>
  <si>
    <t>Guangdong</t>
  </si>
  <si>
    <t>Shixing</t>
  </si>
  <si>
    <t>Jiangsu</t>
  </si>
  <si>
    <t>Changshu City</t>
  </si>
  <si>
    <t>Shilin</t>
  </si>
  <si>
    <t>Hebei</t>
  </si>
  <si>
    <t>Songling</t>
  </si>
  <si>
    <t>Heilongjiang Sheng</t>
  </si>
  <si>
    <t>Acheng</t>
  </si>
  <si>
    <t>Oroqen Zizhiqi</t>
  </si>
  <si>
    <t>Anda</t>
  </si>
  <si>
    <t>Liaoning</t>
  </si>
  <si>
    <t>Jilin Sheng</t>
  </si>
  <si>
    <t>Baishan</t>
  </si>
  <si>
    <t>Baicheng</t>
  </si>
  <si>
    <t>Baiquan</t>
  </si>
  <si>
    <t>Baishishan</t>
  </si>
  <si>
    <t>Bamiantong</t>
  </si>
  <si>
    <t>Baoqing</t>
  </si>
  <si>
    <t>Baoshan</t>
  </si>
  <si>
    <t>Baotou</t>
  </si>
  <si>
    <t>Bayan</t>
  </si>
  <si>
    <t>Beiâ€™an</t>
  </si>
  <si>
    <t>Beipiao</t>
  </si>
  <si>
    <t>Benxi</t>
  </si>
  <si>
    <t>Binzhou</t>
  </si>
  <si>
    <t>Boli</t>
  </si>
  <si>
    <t>Chaihe</t>
  </si>
  <si>
    <t>Changling</t>
  </si>
  <si>
    <t>Changping</t>
  </si>
  <si>
    <t>Changtu</t>
  </si>
  <si>
    <t>Chaoyang</t>
  </si>
  <si>
    <t>Chengde</t>
  </si>
  <si>
    <t>Chengzihe</t>
  </si>
  <si>
    <t>Chifeng</t>
  </si>
  <si>
    <t>Dalai</t>
  </si>
  <si>
    <t>Linghai</t>
  </si>
  <si>
    <t>Dandong</t>
  </si>
  <si>
    <t>Daqing</t>
  </si>
  <si>
    <t>Dashiqiao</t>
  </si>
  <si>
    <t>Dashitou</t>
  </si>
  <si>
    <t>Shanxi Sheng</t>
  </si>
  <si>
    <t>Dehui</t>
  </si>
  <si>
    <t>Dongxing</t>
  </si>
  <si>
    <t>Dongfeng</t>
  </si>
  <si>
    <t>Dongling</t>
  </si>
  <si>
    <t>Dongning</t>
  </si>
  <si>
    <t>Dunhua</t>
  </si>
  <si>
    <t>Erdaojiang</t>
  </si>
  <si>
    <t>Erenhot</t>
  </si>
  <si>
    <t>Fengcheng</t>
  </si>
  <si>
    <t>Fengxiang</t>
  </si>
  <si>
    <t>Beichengqu</t>
  </si>
  <si>
    <t>Fujin</t>
  </si>
  <si>
    <t>Fuli</t>
  </si>
  <si>
    <t>Fushun</t>
  </si>
  <si>
    <t>Fuxin</t>
  </si>
  <si>
    <t>Fuyu</t>
  </si>
  <si>
    <t>Fuyuan</t>
  </si>
  <si>
    <t>Gannan</t>
  </si>
  <si>
    <t>Genhe</t>
  </si>
  <si>
    <t>Gongchangling</t>
  </si>
  <si>
    <t>Gongzhuling</t>
  </si>
  <si>
    <t>Haicheng</t>
  </si>
  <si>
    <t>Hailar</t>
  </si>
  <si>
    <t>Hailin</t>
  </si>
  <si>
    <t>Hailun</t>
  </si>
  <si>
    <t>Harbin</t>
  </si>
  <si>
    <t>Hegang</t>
  </si>
  <si>
    <t>Heihe</t>
  </si>
  <si>
    <t>Heishan</t>
  </si>
  <si>
    <t>Helong</t>
  </si>
  <si>
    <t>Fendou</t>
  </si>
  <si>
    <t>Hohhot</t>
  </si>
  <si>
    <t>Honggang</t>
  </si>
  <si>
    <t>Huadian</t>
  </si>
  <si>
    <t>Huanan</t>
  </si>
  <si>
    <t>Huangnihe</t>
  </si>
  <si>
    <t>Huanren</t>
  </si>
  <si>
    <t>Huinan</t>
  </si>
  <si>
    <t>Hulan</t>
  </si>
  <si>
    <t>Hulan Ergi</t>
  </si>
  <si>
    <t>Hunchun</t>
  </si>
  <si>
    <t>Hushitai</t>
  </si>
  <si>
    <t>Jagdaqi</t>
  </si>
  <si>
    <t>Jalai Nur</t>
  </si>
  <si>
    <t>Jiamusi</t>
  </si>
  <si>
    <t>Minzhu</t>
  </si>
  <si>
    <t>Jidong</t>
  </si>
  <si>
    <t>Jilin</t>
  </si>
  <si>
    <t>Jining</t>
  </si>
  <si>
    <t>Lianshan</t>
  </si>
  <si>
    <t>Jinzhou</t>
  </si>
  <si>
    <t>Jishu</t>
  </si>
  <si>
    <t>Jiupu</t>
  </si>
  <si>
    <t>Jiutai</t>
  </si>
  <si>
    <t>Jixi</t>
  </si>
  <si>
    <t>Kaitong</t>
  </si>
  <si>
    <t>Kaiyuan</t>
  </si>
  <si>
    <t>Kuandian</t>
  </si>
  <si>
    <t>Langtou</t>
  </si>
  <si>
    <t>Langxiang</t>
  </si>
  <si>
    <t>Lanxi</t>
  </si>
  <si>
    <t>Liaoyang</t>
  </si>
  <si>
    <t>Liaoyuan</t>
  </si>
  <si>
    <t>Liaozhong</t>
  </si>
  <si>
    <t>Lingdong</t>
  </si>
  <si>
    <t>Lingyuan</t>
  </si>
  <si>
    <t>Linjiang</t>
  </si>
  <si>
    <t>Linkou</t>
  </si>
  <si>
    <t>Lishu</t>
  </si>
  <si>
    <t>Liuhe</t>
  </si>
  <si>
    <t>Longfeng</t>
  </si>
  <si>
    <t>Longjiang</t>
  </si>
  <si>
    <t>Longjing</t>
  </si>
  <si>
    <t>Manzhouli</t>
  </si>
  <si>
    <t>Meihekou</t>
  </si>
  <si>
    <t>Mingshui</t>
  </si>
  <si>
    <t>Mingyue</t>
  </si>
  <si>
    <t>Mishan</t>
  </si>
  <si>
    <t>Mudanjiang</t>
  </si>
  <si>
    <t>Mujiayingzi</t>
  </si>
  <si>
    <t>Lianhe</t>
  </si>
  <si>
    <t>Nanpiao</t>
  </si>
  <si>
    <t>Nantai</t>
  </si>
  <si>
    <t>Nehe</t>
  </si>
  <si>
    <t>Nenjiang</t>
  </si>
  <si>
    <t>Nianzishan</t>
  </si>
  <si>
    <t>Panshan</t>
  </si>
  <si>
    <t>Panshi</t>
  </si>
  <si>
    <t>Pingzhuang</t>
  </si>
  <si>
    <t>Qianguo</t>
  </si>
  <si>
    <t>Qinggang</t>
  </si>
  <si>
    <t>Qiqihar</t>
  </si>
  <si>
    <t>Taihe</t>
  </si>
  <si>
    <t>Salaqi</t>
  </si>
  <si>
    <t>Sanchazi</t>
  </si>
  <si>
    <t>Shangzhi</t>
  </si>
  <si>
    <t>Shanhaiguan</t>
  </si>
  <si>
    <t>Shanhetun</t>
  </si>
  <si>
    <t>Shenyang</t>
  </si>
  <si>
    <t>Shiguai</t>
  </si>
  <si>
    <t>Shuangcheng</t>
  </si>
  <si>
    <t>Shuangyang</t>
  </si>
  <si>
    <t>Shuangyashan</t>
  </si>
  <si>
    <t>Shulan</t>
  </si>
  <si>
    <t>Shunyi</t>
  </si>
  <si>
    <t>Siping</t>
  </si>
  <si>
    <t>Songjianghe</t>
  </si>
  <si>
    <t>Suifenhe</t>
  </si>
  <si>
    <t>Suihua</t>
  </si>
  <si>
    <t>Suileng</t>
  </si>
  <si>
    <t>Sujiatun</t>
  </si>
  <si>
    <t>Tahe</t>
  </si>
  <si>
    <t>Taikang</t>
  </si>
  <si>
    <t>Tailai</t>
  </si>
  <si>
    <t>Guangming</t>
  </si>
  <si>
    <t>Tieli</t>
  </si>
  <si>
    <t>Tieling</t>
  </si>
  <si>
    <t>Tongliao</t>
  </si>
  <si>
    <t>Tumen</t>
  </si>
  <si>
    <t>Ulanhot</t>
  </si>
  <si>
    <t>Wangkui</t>
  </si>
  <si>
    <t>Hepingjie</t>
  </si>
  <si>
    <t>Wangqing</t>
  </si>
  <si>
    <t>Wuchang</t>
  </si>
  <si>
    <t>Xiaoshi</t>
  </si>
  <si>
    <t>Xifeng</t>
  </si>
  <si>
    <t>Xilin Hot</t>
  </si>
  <si>
    <t>Xingcheng</t>
  </si>
  <si>
    <t>Xinglongshan</t>
  </si>
  <si>
    <t>Xinmin</t>
  </si>
  <si>
    <t>Xinqing</t>
  </si>
  <si>
    <t>Xiuyan</t>
  </si>
  <si>
    <t>Zhangjiakou Shi Xuanhua Qu</t>
  </si>
  <si>
    <t>Yakeshi</t>
  </si>
  <si>
    <t>Yanji</t>
  </si>
  <si>
    <t>Yantongshan</t>
  </si>
  <si>
    <t>Yebaishou</t>
  </si>
  <si>
    <t>Yichun</t>
  </si>
  <si>
    <t>Yingkou</t>
  </si>
  <si>
    <t>Youhao</t>
  </si>
  <si>
    <t>Yushu</t>
  </si>
  <si>
    <t>Zalantun</t>
  </si>
  <si>
    <t>Zhangjiakou</t>
  </si>
  <si>
    <t>Zhaodong</t>
  </si>
  <si>
    <t>Zhaoyuan</t>
  </si>
  <si>
    <t>Zhaozhou</t>
  </si>
  <si>
    <t>Zhengjiatun</t>
  </si>
  <si>
    <t>Zhenlai</t>
  </si>
  <si>
    <t>Bojia</t>
  </si>
  <si>
    <t>Yueyang</t>
  </si>
  <si>
    <t>Dalianwan</t>
  </si>
  <si>
    <t>Zhoucheng</t>
  </si>
  <si>
    <t>Lianghu</t>
  </si>
  <si>
    <t>Zhongshan</t>
  </si>
  <si>
    <t>Mudu</t>
  </si>
  <si>
    <t>Zhoushan</t>
  </si>
  <si>
    <t>Suzhou</t>
  </si>
  <si>
    <t>Sichuan</t>
  </si>
  <si>
    <t>Jiangyou</t>
  </si>
  <si>
    <t>Anbu</t>
  </si>
  <si>
    <t>Anjiang</t>
  </si>
  <si>
    <t>Hubei</t>
  </si>
  <si>
    <t>Anlu</t>
  </si>
  <si>
    <t>Mabai</t>
  </si>
  <si>
    <t>Anhui Sheng</t>
  </si>
  <si>
    <t>Anqing</t>
  </si>
  <si>
    <t>Anqiu</t>
  </si>
  <si>
    <t>Anshun</t>
  </si>
  <si>
    <t>Anxiang</t>
  </si>
  <si>
    <t>Guangxi Zhuangzu Zizhiqu</t>
  </si>
  <si>
    <t>Babu</t>
  </si>
  <si>
    <t>Shangyu</t>
  </si>
  <si>
    <t>Baihe</t>
  </si>
  <si>
    <t>Gansu Sheng</t>
  </si>
  <si>
    <t>Baiyin</t>
  </si>
  <si>
    <t>Baoding</t>
  </si>
  <si>
    <t>Langzhong</t>
  </si>
  <si>
    <t>Baoying</t>
  </si>
  <si>
    <t>Chongqing Shi</t>
  </si>
  <si>
    <t>Beibei</t>
  </si>
  <si>
    <t>Beidaihehaibin</t>
  </si>
  <si>
    <t>Beidao</t>
  </si>
  <si>
    <t>Beihai</t>
  </si>
  <si>
    <t>Bengbu</t>
  </si>
  <si>
    <t>Bianzhuang</t>
  </si>
  <si>
    <t>Bijie</t>
  </si>
  <si>
    <t>Luxu</t>
  </si>
  <si>
    <t>Baise City</t>
  </si>
  <si>
    <t>Boshan</t>
  </si>
  <si>
    <t>Botou</t>
  </si>
  <si>
    <t>Bozhou</t>
  </si>
  <si>
    <t>Buhe</t>
  </si>
  <si>
    <t>Caidian</t>
  </si>
  <si>
    <t>Cangzhou</t>
  </si>
  <si>
    <t>Weining</t>
  </si>
  <si>
    <t>Caohe</t>
  </si>
  <si>
    <t>Jiangxi Sheng</t>
  </si>
  <si>
    <t>Changleng</t>
  </si>
  <si>
    <t>Changli</t>
  </si>
  <si>
    <t>Changqing</t>
  </si>
  <si>
    <t>Changsha</t>
  </si>
  <si>
    <t>Changzhou</t>
  </si>
  <si>
    <t>Chaohu</t>
  </si>
  <si>
    <t>Chaozhou</t>
  </si>
  <si>
    <t>Chenghua</t>
  </si>
  <si>
    <t>Chengdu</t>
  </si>
  <si>
    <t>Jiangyin</t>
  </si>
  <si>
    <t>Chengyang</t>
  </si>
  <si>
    <t>Chenzhou</t>
  </si>
  <si>
    <t>Chizhou</t>
  </si>
  <si>
    <t>Chonglong</t>
  </si>
  <si>
    <t>Chongqing</t>
  </si>
  <si>
    <t>Yiwu</t>
  </si>
  <si>
    <t>Yangchun</t>
  </si>
  <si>
    <t>Chuzhou</t>
  </si>
  <si>
    <t>Dali</t>
  </si>
  <si>
    <t>Dalian</t>
  </si>
  <si>
    <t>Daliang</t>
  </si>
  <si>
    <t>Henan Sheng</t>
  </si>
  <si>
    <t>Xincheng</t>
  </si>
  <si>
    <t>Gushu</t>
  </si>
  <si>
    <t>Danjiangkou</t>
  </si>
  <si>
    <t>Danshui</t>
  </si>
  <si>
    <t>Daokou</t>
  </si>
  <si>
    <t>Fenghua</t>
  </si>
  <si>
    <t>Ningxia Huizu Zizhiqu</t>
  </si>
  <si>
    <t>Dawukou</t>
  </si>
  <si>
    <t>Dazhou</t>
  </si>
  <si>
    <t>Lijiang</t>
  </si>
  <si>
    <t>Daye</t>
  </si>
  <si>
    <t>Zhangjiajie</t>
  </si>
  <si>
    <t>Dazhong</t>
  </si>
  <si>
    <t>Songyang</t>
  </si>
  <si>
    <t>Huazhou</t>
  </si>
  <si>
    <t>Dengzhou</t>
  </si>
  <si>
    <t>Deqing</t>
  </si>
  <si>
    <t>Deyang</t>
  </si>
  <si>
    <t>Dezhou</t>
  </si>
  <si>
    <t>Dingtao</t>
  </si>
  <si>
    <t>Dingzhou</t>
  </si>
  <si>
    <t>Dongcun</t>
  </si>
  <si>
    <t>Dongdu</t>
  </si>
  <si>
    <t>Dongguan</t>
  </si>
  <si>
    <t>Donghai</t>
  </si>
  <si>
    <t>Dongkan</t>
  </si>
  <si>
    <t>Dongsheng</t>
  </si>
  <si>
    <t>Dongtai</t>
  </si>
  <si>
    <t>Shengli</t>
  </si>
  <si>
    <t>Xinyi</t>
  </si>
  <si>
    <t>Ducheng</t>
  </si>
  <si>
    <t>Duobao</t>
  </si>
  <si>
    <t>Duyun</t>
  </si>
  <si>
    <t>Encheng</t>
  </si>
  <si>
    <t>Enshi</t>
  </si>
  <si>
    <t>Ezhou</t>
  </si>
  <si>
    <t>Fangshan</t>
  </si>
  <si>
    <t>Feicheng</t>
  </si>
  <si>
    <t>Fengkou</t>
  </si>
  <si>
    <t>Fengrun</t>
  </si>
  <si>
    <t>Fengxian</t>
  </si>
  <si>
    <t>Fenyi</t>
  </si>
  <si>
    <t>Fuling</t>
  </si>
  <si>
    <t>Qingyang</t>
  </si>
  <si>
    <t>Fuyang</t>
  </si>
  <si>
    <t>Fujian</t>
  </si>
  <si>
    <t>Gaogou</t>
  </si>
  <si>
    <t>Gaomi</t>
  </si>
  <si>
    <t>Gaoping</t>
  </si>
  <si>
    <t>Gaoyou</t>
  </si>
  <si>
    <t>Gaozhou</t>
  </si>
  <si>
    <t>Gejiu</t>
  </si>
  <si>
    <t>Guangshui</t>
  </si>
  <si>
    <t>Gucheng Chengguanzhen</t>
  </si>
  <si>
    <t>Guigang</t>
  </si>
  <si>
    <t>Guilin</t>
  </si>
  <si>
    <t>Guiping</t>
  </si>
  <si>
    <t>Guiren</t>
  </si>
  <si>
    <t>Guiyang</t>
  </si>
  <si>
    <t>Guli</t>
  </si>
  <si>
    <t>Shaanxi</t>
  </si>
  <si>
    <t>Guozhen</t>
  </si>
  <si>
    <t>Guye</t>
  </si>
  <si>
    <t>Hainan</t>
  </si>
  <si>
    <t>Haikou</t>
  </si>
  <si>
    <t>Haimen</t>
  </si>
  <si>
    <t>Jiaojiang</t>
  </si>
  <si>
    <t>Haizhou</t>
  </si>
  <si>
    <t>Hancheng</t>
  </si>
  <si>
    <t>Hanchuan</t>
  </si>
  <si>
    <t>Handan</t>
  </si>
  <si>
    <t>Tianjin Shi</t>
  </si>
  <si>
    <t>Hanting</t>
  </si>
  <si>
    <t>Hanzhong</t>
  </si>
  <si>
    <t>Hebi</t>
  </si>
  <si>
    <t>Hecun</t>
  </si>
  <si>
    <t>Hede</t>
  </si>
  <si>
    <t>Hefei</t>
  </si>
  <si>
    <t>Hengshui</t>
  </si>
  <si>
    <t>Hengyang</t>
  </si>
  <si>
    <t>Hepo</t>
  </si>
  <si>
    <t>Yiyang</t>
  </si>
  <si>
    <t>Hechuan</t>
  </si>
  <si>
    <t>Heze</t>
  </si>
  <si>
    <t>Hongjiang</t>
  </si>
  <si>
    <t>Huaibei</t>
  </si>
  <si>
    <t>Huaidian</t>
  </si>
  <si>
    <t>Huaihua</t>
  </si>
  <si>
    <t>Huaicheng</t>
  </si>
  <si>
    <t>Huainan</t>
  </si>
  <si>
    <t>Huaiyuan Chengguanzhen</t>
  </si>
  <si>
    <t>Dingcheng</t>
  </si>
  <si>
    <t>Daxing</t>
  </si>
  <si>
    <t>Huanggang</t>
  </si>
  <si>
    <t>Huangmei</t>
  </si>
  <si>
    <t>Huangpi</t>
  </si>
  <si>
    <t>Dasha</t>
  </si>
  <si>
    <t>Huangshi</t>
  </si>
  <si>
    <t>Huangyan</t>
  </si>
  <si>
    <t>Huangzhou</t>
  </si>
  <si>
    <t>Xinhui</t>
  </si>
  <si>
    <t>Huicheng</t>
  </si>
  <si>
    <t>Huilong</t>
  </si>
  <si>
    <t>Huizhou</t>
  </si>
  <si>
    <t>Humen</t>
  </si>
  <si>
    <t>Huoqiu Chengguanzhen</t>
  </si>
  <si>
    <t>Hutang</t>
  </si>
  <si>
    <t>Huzhou</t>
  </si>
  <si>
    <t>Guangyuan</t>
  </si>
  <si>
    <t>Yangjiang</t>
  </si>
  <si>
    <t>Jiangkou</t>
  </si>
  <si>
    <t>Jiangmen</t>
  </si>
  <si>
    <t>Jianguang</t>
  </si>
  <si>
    <t>Jiangyan</t>
  </si>
  <si>
    <t>Jianâ€™ou</t>
  </si>
  <si>
    <t>Ningde</t>
  </si>
  <si>
    <t>Jiaozhou</t>
  </si>
  <si>
    <t>Jiaozuo</t>
  </si>
  <si>
    <t>Jiaxing</t>
  </si>
  <si>
    <t>Jiazi</t>
  </si>
  <si>
    <t>Jiehu</t>
  </si>
  <si>
    <t>Jieshi</t>
  </si>
  <si>
    <t>Jieshou</t>
  </si>
  <si>
    <t>Jiexiu</t>
  </si>
  <si>
    <t>Jijiang</t>
  </si>
  <si>
    <t>Jimo</t>
  </si>
  <si>
    <t>Jinan</t>
  </si>
  <si>
    <t>Jinchang</t>
  </si>
  <si>
    <t>Jingdezhen</t>
  </si>
  <si>
    <t>Jingling</t>
  </si>
  <si>
    <t>Jingmen</t>
  </si>
  <si>
    <t>Tianchang</t>
  </si>
  <si>
    <t>Jingzhou</t>
  </si>
  <si>
    <t>Jinhua</t>
  </si>
  <si>
    <t>Jinji</t>
  </si>
  <si>
    <t>Jinjiang</t>
  </si>
  <si>
    <t>Jinsha</t>
  </si>
  <si>
    <t>Jinshi</t>
  </si>
  <si>
    <t>Jinxiang</t>
  </si>
  <si>
    <t>Qianzhou</t>
  </si>
  <si>
    <t>Jishui</t>
  </si>
  <si>
    <t>Jiujiang</t>
  </si>
  <si>
    <t>Juegang</t>
  </si>
  <si>
    <t>Juye</t>
  </si>
  <si>
    <t>Kaifeng</t>
  </si>
  <si>
    <t>Kaihua</t>
  </si>
  <si>
    <t>Kunming</t>
  </si>
  <si>
    <t>Kunyang</t>
  </si>
  <si>
    <t>Laibin</t>
  </si>
  <si>
    <t>Laiwu</t>
  </si>
  <si>
    <t>Laiyang</t>
  </si>
  <si>
    <t>Weichanglu</t>
  </si>
  <si>
    <t>Langfang</t>
  </si>
  <si>
    <t>Lianyuan</t>
  </si>
  <si>
    <t>Lanzhou</t>
  </si>
  <si>
    <t>Laohekou</t>
  </si>
  <si>
    <t>Lecheng</t>
  </si>
  <si>
    <t>Leiyang</t>
  </si>
  <si>
    <t>Lengshuijiang</t>
  </si>
  <si>
    <t>Lengshuitan</t>
  </si>
  <si>
    <t>Leshan</t>
  </si>
  <si>
    <t>Lianjiang</t>
  </si>
  <si>
    <t>Liangxiang</t>
  </si>
  <si>
    <t>Wuwei</t>
  </si>
  <si>
    <t>Lianran</t>
  </si>
  <si>
    <t>Lianzhou</t>
  </si>
  <si>
    <t>Liaocheng</t>
  </si>
  <si>
    <t>Licheng</t>
  </si>
  <si>
    <t>Lichuan</t>
  </si>
  <si>
    <t>Xishan</t>
  </si>
  <si>
    <t>Linfen</t>
  </si>
  <si>
    <t>Lincheng</t>
  </si>
  <si>
    <t>Lingcheng</t>
  </si>
  <si>
    <t>Linhai</t>
  </si>
  <si>
    <t>Linping</t>
  </si>
  <si>
    <t>Qingnian</t>
  </si>
  <si>
    <t>Linqiong</t>
  </si>
  <si>
    <t>Linqu</t>
  </si>
  <si>
    <t>Linshui</t>
  </si>
  <si>
    <t>Linxi</t>
  </si>
  <si>
    <t>Linxia Chengguanzhen</t>
  </si>
  <si>
    <t>Linyi</t>
  </si>
  <si>
    <t>Lintong</t>
  </si>
  <si>
    <t>Lishui</t>
  </si>
  <si>
    <t>Puning</t>
  </si>
  <si>
    <t>Guankou</t>
  </si>
  <si>
    <t>Longgang</t>
  </si>
  <si>
    <t>Longquan</t>
  </si>
  <si>
    <t>Loudi</t>
  </si>
  <si>
    <t>Luancheng</t>
  </si>
  <si>
    <t>Lubu</t>
  </si>
  <si>
    <t>Kangding</t>
  </si>
  <si>
    <t>Lucheng</t>
  </si>
  <si>
    <t>Luocheng</t>
  </si>
  <si>
    <t>Luohe</t>
  </si>
  <si>
    <t>Luorong</t>
  </si>
  <si>
    <t>Luoyang</t>
  </si>
  <si>
    <t>Luqiao</t>
  </si>
  <si>
    <t>LÃ¼shun</t>
  </si>
  <si>
    <t>Maba</t>
  </si>
  <si>
    <t>Macheng</t>
  </si>
  <si>
    <t>Zhijiang</t>
  </si>
  <si>
    <t>Majie</t>
  </si>
  <si>
    <t>Wuchuan</t>
  </si>
  <si>
    <t>Meizhou</t>
  </si>
  <si>
    <t>Mengcheng Chengguanzhen</t>
  </si>
  <si>
    <t>Mengyin</t>
  </si>
  <si>
    <t>Mentougou</t>
  </si>
  <si>
    <t>Mianyang</t>
  </si>
  <si>
    <t>Minggang</t>
  </si>
  <si>
    <t>Mingguang</t>
  </si>
  <si>
    <t>Miyang</t>
  </si>
  <si>
    <t>Nanchang</t>
  </si>
  <si>
    <t>Nanchong</t>
  </si>
  <si>
    <t>Nanding</t>
  </si>
  <si>
    <t>Nandu</t>
  </si>
  <si>
    <t>Nanfeng</t>
  </si>
  <si>
    <t>Nangong</t>
  </si>
  <si>
    <t>Nanjing</t>
  </si>
  <si>
    <t>Nanlong</t>
  </si>
  <si>
    <t>Nanma</t>
  </si>
  <si>
    <t>Nanning</t>
  </si>
  <si>
    <t>Nanping</t>
  </si>
  <si>
    <t>Pucheng</t>
  </si>
  <si>
    <t>Nantong</t>
  </si>
  <si>
    <t>Nanyang</t>
  </si>
  <si>
    <t>Nanzhang Chengguanzhen</t>
  </si>
  <si>
    <t>Nanzhou</t>
  </si>
  <si>
    <t>Neijiang</t>
  </si>
  <si>
    <t>Ningbo</t>
  </si>
  <si>
    <t>Ninghai</t>
  </si>
  <si>
    <t>Yutan</t>
  </si>
  <si>
    <t>Ningyang</t>
  </si>
  <si>
    <t>Dadukou</t>
  </si>
  <si>
    <t>Pengcheng</t>
  </si>
  <si>
    <t>Pingdingshan</t>
  </si>
  <si>
    <t>Pingdu</t>
  </si>
  <si>
    <t>Pingliang</t>
  </si>
  <si>
    <t>Pingnan</t>
  </si>
  <si>
    <t>Pingshan</t>
  </si>
  <si>
    <t>Pingxiang</t>
  </si>
  <si>
    <t>Gutao</t>
  </si>
  <si>
    <t>Pingyi</t>
  </si>
  <si>
    <t>Pingyin</t>
  </si>
  <si>
    <t>Poyang</t>
  </si>
  <si>
    <t>Pulandian</t>
  </si>
  <si>
    <t>Pumiao</t>
  </si>
  <si>
    <t>Puqi</t>
  </si>
  <si>
    <t>Putian</t>
  </si>
  <si>
    <t>Puyang</t>
  </si>
  <si>
    <t>Puyang Chengguanzhen</t>
  </si>
  <si>
    <t>Hongqiao</t>
  </si>
  <si>
    <t>Qingyuan</t>
  </si>
  <si>
    <t>Huai'an</t>
  </si>
  <si>
    <t>Qingquan</t>
  </si>
  <si>
    <t>Qinhuangdao</t>
  </si>
  <si>
    <t>Qinnan</t>
  </si>
  <si>
    <t>Qinzhou</t>
  </si>
  <si>
    <t>Qionghu</t>
  </si>
  <si>
    <t>Qiongshan</t>
  </si>
  <si>
    <t>Zhuangyuan</t>
  </si>
  <si>
    <t>Wuxi</t>
  </si>
  <si>
    <t>Quanzhou</t>
  </si>
  <si>
    <t>Qufu</t>
  </si>
  <si>
    <t>Qujing</t>
  </si>
  <si>
    <t>Quzhou</t>
  </si>
  <si>
    <t>Renqiu</t>
  </si>
  <si>
    <t>Rizhao</t>
  </si>
  <si>
    <t>Jieyang</t>
  </si>
  <si>
    <t>Fuqing</t>
  </si>
  <si>
    <t>Runing</t>
  </si>
  <si>
    <t>Sanming</t>
  </si>
  <si>
    <t>Sanya</t>
  </si>
  <si>
    <t>Shahecheng</t>
  </si>
  <si>
    <t>Shanghai Shi</t>
  </si>
  <si>
    <t>Shanting</t>
  </si>
  <si>
    <t>Shantou</t>
  </si>
  <si>
    <t>Shanwei</t>
  </si>
  <si>
    <t>Shancheng</t>
  </si>
  <si>
    <t>Shaoguan</t>
  </si>
  <si>
    <t>Shaowu</t>
  </si>
  <si>
    <t>Shaoxing</t>
  </si>
  <si>
    <t>Shaping</t>
  </si>
  <si>
    <t>Shashi</t>
  </si>
  <si>
    <t>Shenjiamen</t>
  </si>
  <si>
    <t>Yanta</t>
  </si>
  <si>
    <t>Tongchuan</t>
  </si>
  <si>
    <t>Shilong</t>
  </si>
  <si>
    <t>Shima</t>
  </si>
  <si>
    <t>Shiqi</t>
  </si>
  <si>
    <t>Shiqiao</t>
  </si>
  <si>
    <t>Shitanjing</t>
  </si>
  <si>
    <t>Shiwan</t>
  </si>
  <si>
    <t>Shiyan</t>
  </si>
  <si>
    <t>Shizilu</t>
  </si>
  <si>
    <t>Shizuishan</t>
  </si>
  <si>
    <t>Shouguang</t>
  </si>
  <si>
    <t>Laixi</t>
  </si>
  <si>
    <t>Sishui</t>
  </si>
  <si>
    <t>Songjiang</t>
  </si>
  <si>
    <t>Suining</t>
  </si>
  <si>
    <t>Suicheng</t>
  </si>
  <si>
    <t>Suixi</t>
  </si>
  <si>
    <t>Suizhou</t>
  </si>
  <si>
    <t>Suozhen</t>
  </si>
  <si>
    <t>Taiâ€™an</t>
  </si>
  <si>
    <t>Taishan</t>
  </si>
  <si>
    <t>Taixing</t>
  </si>
  <si>
    <t>Taiyuan</t>
  </si>
  <si>
    <t>Taizhou</t>
  </si>
  <si>
    <t>Tanggu</t>
  </si>
  <si>
    <t>Binhe</t>
  </si>
  <si>
    <t>Tangjiazhuang</t>
  </si>
  <si>
    <t>Tangping</t>
  </si>
  <si>
    <t>Tangshan</t>
  </si>
  <si>
    <t>Tangzhai</t>
  </si>
  <si>
    <t>Tantou</t>
  </si>
  <si>
    <t>Taozhuang</t>
  </si>
  <si>
    <t>Tengzhou</t>
  </si>
  <si>
    <t>Tianpeng</t>
  </si>
  <si>
    <t>Tianshui</t>
  </si>
  <si>
    <t>Wusong</t>
  </si>
  <si>
    <t>Tongren</t>
  </si>
  <si>
    <t>Fuding</t>
  </si>
  <si>
    <t>Tongzhou</t>
  </si>
  <si>
    <t>Loushanguan</t>
  </si>
  <si>
    <t>Huangshan</t>
  </si>
  <si>
    <t>Wafangdian</t>
  </si>
  <si>
    <t>Yinzhu</t>
  </si>
  <si>
    <t>Wanning</t>
  </si>
  <si>
    <t>Wanxian</t>
  </si>
  <si>
    <t>Weifang</t>
  </si>
  <si>
    <t>Weihai</t>
  </si>
  <si>
    <t>Weinan</t>
  </si>
  <si>
    <t>Tianfu</t>
  </si>
  <si>
    <t>Wenling</t>
  </si>
  <si>
    <t>Wenshang</t>
  </si>
  <si>
    <t>Wenzhou</t>
  </si>
  <si>
    <t>Wucheng</t>
  </si>
  <si>
    <t>Wuda</t>
  </si>
  <si>
    <t>Wuhai</t>
  </si>
  <si>
    <t>Wuhu</t>
  </si>
  <si>
    <t>Changde</t>
  </si>
  <si>
    <t>Dongyang</t>
  </si>
  <si>
    <t>Wuxue</t>
  </si>
  <si>
    <t>Wuyang</t>
  </si>
  <si>
    <t>Wuzhou</t>
  </si>
  <si>
    <t>Xiangcheng Chengguanzhen</t>
  </si>
  <si>
    <t>Xiangyang</t>
  </si>
  <si>
    <t>Xiangtan</t>
  </si>
  <si>
    <t>Xiangxiang</t>
  </si>
  <si>
    <t>Wenxing</t>
  </si>
  <si>
    <t>Zhuhai</t>
  </si>
  <si>
    <t>Xianju</t>
  </si>
  <si>
    <t>Xianning</t>
  </si>
  <si>
    <t>XiannÃ¼</t>
  </si>
  <si>
    <t>Xianshuigu</t>
  </si>
  <si>
    <t>Xiantao</t>
  </si>
  <si>
    <t>Xianyang</t>
  </si>
  <si>
    <t>Xiaogan</t>
  </si>
  <si>
    <t>Xiaolingwei</t>
  </si>
  <si>
    <t>Xiaoshan</t>
  </si>
  <si>
    <t>Xiaoweizhai</t>
  </si>
  <si>
    <t>Zijinglu</t>
  </si>
  <si>
    <t>Xiashi</t>
  </si>
  <si>
    <t>Xiazhen</t>
  </si>
  <si>
    <t>Xiazhuang</t>
  </si>
  <si>
    <t>Xichang</t>
  </si>
  <si>
    <t>Xihe</t>
  </si>
  <si>
    <t>Wacheng</t>
  </si>
  <si>
    <t>Ximei</t>
  </si>
  <si>
    <t>Sanshui</t>
  </si>
  <si>
    <t>Xindi</t>
  </si>
  <si>
    <t>Xindian</t>
  </si>
  <si>
    <t>Ankang</t>
  </si>
  <si>
    <t>Shangmei</t>
  </si>
  <si>
    <t>Qinghai Sheng</t>
  </si>
  <si>
    <t>Xining</t>
  </si>
  <si>
    <t>Xinji</t>
  </si>
  <si>
    <t>Xinpu</t>
  </si>
  <si>
    <t>Xinshi</t>
  </si>
  <si>
    <t>Xintai</t>
  </si>
  <si>
    <t>Nangandao</t>
  </si>
  <si>
    <t>Xinyang</t>
  </si>
  <si>
    <t>Xinyu</t>
  </si>
  <si>
    <t>Xinzhi</t>
  </si>
  <si>
    <t>Xinzhou</t>
  </si>
  <si>
    <t>Xiongzhou</t>
  </si>
  <si>
    <t>Xiulin</t>
  </si>
  <si>
    <t>Xiuying</t>
  </si>
  <si>
    <t>Xixiang</t>
  </si>
  <si>
    <t>Xuanzhou</t>
  </si>
  <si>
    <t>Jiangguanchi</t>
  </si>
  <si>
    <t>Xunchang</t>
  </si>
  <si>
    <t>Shangrao</t>
  </si>
  <si>
    <t>Xucheng</t>
  </si>
  <si>
    <t>Tongshan</t>
  </si>
  <si>
    <t>Yancheng</t>
  </si>
  <si>
    <t>Yangcun</t>
  </si>
  <si>
    <t>Yangliuqing</t>
  </si>
  <si>
    <t>Yangshuo</t>
  </si>
  <si>
    <t>Yangzhou</t>
  </si>
  <si>
    <t>Yanliang</t>
  </si>
  <si>
    <t>Yantai</t>
  </si>
  <si>
    <t>Yanzhou</t>
  </si>
  <si>
    <t>Yashan</t>
  </si>
  <si>
    <t>Yatou</t>
  </si>
  <si>
    <t>Yibin</t>
  </si>
  <si>
    <t>Yichang</t>
  </si>
  <si>
    <t>Yicheng</t>
  </si>
  <si>
    <t>Qingzhou</t>
  </si>
  <si>
    <t>Yigou</t>
  </si>
  <si>
    <t>Yima</t>
  </si>
  <si>
    <t>Yinchuan</t>
  </si>
  <si>
    <t>Chengzhong</t>
  </si>
  <si>
    <t>Yingshang Chengguanzhen</t>
  </si>
  <si>
    <t>Zhongxiang</t>
  </si>
  <si>
    <t>Yishui</t>
  </si>
  <si>
    <t>Yongchuan</t>
  </si>
  <si>
    <t>Yongfeng</t>
  </si>
  <si>
    <t>Heyuan</t>
  </si>
  <si>
    <t>Qianjiang</t>
  </si>
  <si>
    <t>Yuanping</t>
  </si>
  <si>
    <t>Yucheng</t>
  </si>
  <si>
    <t>Yuci</t>
  </si>
  <si>
    <t>Yudong</t>
  </si>
  <si>
    <t>Yulin</t>
  </si>
  <si>
    <t>Yuncheng</t>
  </si>
  <si>
    <t>Yunfu</t>
  </si>
  <si>
    <t>Pizhou</t>
  </si>
  <si>
    <t>Jinghong</t>
  </si>
  <si>
    <t>Yunmeng Chengguanzhen</t>
  </si>
  <si>
    <t>Yunyang</t>
  </si>
  <si>
    <t>Kunshan</t>
  </si>
  <si>
    <t>Yuxia</t>
  </si>
  <si>
    <t>Yingchuan</t>
  </si>
  <si>
    <t>Yuyao</t>
  </si>
  <si>
    <t>Zaoyang</t>
  </si>
  <si>
    <t>Zaozhuang</t>
  </si>
  <si>
    <t>Anyang</t>
  </si>
  <si>
    <t>Zibo</t>
  </si>
  <si>
    <t>Zhangye</t>
  </si>
  <si>
    <t>Zhangzhou</t>
  </si>
  <si>
    <t>Zhanjiang</t>
  </si>
  <si>
    <t>Luofeng</t>
  </si>
  <si>
    <t>Zhaogezhuang</t>
  </si>
  <si>
    <t>Zhaoqing</t>
  </si>
  <si>
    <t>Zhaotong</t>
  </si>
  <si>
    <t>Xinghua</t>
  </si>
  <si>
    <t>Zhaobaoshan</t>
  </si>
  <si>
    <t>Zhenjiang</t>
  </si>
  <si>
    <t>Zhenzhou</t>
  </si>
  <si>
    <t>Zhicheng</t>
  </si>
  <si>
    <t>Zhongshu</t>
  </si>
  <si>
    <t>Zhongxing</t>
  </si>
  <si>
    <t>Yuxi</t>
  </si>
  <si>
    <t>Zhoucun</t>
  </si>
  <si>
    <t>Zhoukou</t>
  </si>
  <si>
    <t>Zhouzhuang</t>
  </si>
  <si>
    <t>Zhuanghe</t>
  </si>
  <si>
    <t>Mizhou</t>
  </si>
  <si>
    <t>Zhuji</t>
  </si>
  <si>
    <t>Shangqiu</t>
  </si>
  <si>
    <t>Zhujiajiao</t>
  </si>
  <si>
    <t>Zhumadian</t>
  </si>
  <si>
    <t>Zhuzhou</t>
  </si>
  <si>
    <t>Zigong</t>
  </si>
  <si>
    <t>Yanjiang</t>
  </si>
  <si>
    <t>Zoucheng</t>
  </si>
  <si>
    <t>Zunyi</t>
  </si>
  <si>
    <t>Xinjiang Uygur Zizhiqu</t>
  </si>
  <si>
    <t>Yingbazha</t>
  </si>
  <si>
    <t>Altay</t>
  </si>
  <si>
    <t>Baijiantan</t>
  </si>
  <si>
    <t>Changji</t>
  </si>
  <si>
    <t>Hami</t>
  </si>
  <si>
    <t>Hoxtolgay</t>
  </si>
  <si>
    <t>Sayibage</t>
  </si>
  <si>
    <t>Kuche</t>
  </si>
  <si>
    <t>Shihezi</t>
  </si>
  <si>
    <t>Laochenglu</t>
  </si>
  <si>
    <t>ÃœrÃ¼mqi</t>
  </si>
  <si>
    <t>Tibet Autonomous Region</t>
  </si>
  <si>
    <t>DÃªqÃªn</t>
  </si>
  <si>
    <t>Hotan</t>
  </si>
  <si>
    <t>Jiayuguan</t>
  </si>
  <si>
    <t>Kashgar</t>
  </si>
  <si>
    <t>Laojunmiao</t>
  </si>
  <si>
    <t>Lhasa</t>
  </si>
  <si>
    <t>Nagqu</t>
  </si>
  <si>
    <t>Qamdo</t>
  </si>
  <si>
    <t>Shache</t>
  </si>
  <si>
    <t>Jiuquan</t>
  </si>
  <si>
    <t>Rikaze</t>
  </si>
  <si>
    <t>South-West Province</t>
  </si>
  <si>
    <t>Idenao</t>
  </si>
  <si>
    <t>Akonolinga</t>
  </si>
  <si>
    <t>West</t>
  </si>
  <si>
    <t>Bafang</t>
  </si>
  <si>
    <t>Bafia</t>
  </si>
  <si>
    <t>Bafoussam</t>
  </si>
  <si>
    <t>North-West Province</t>
  </si>
  <si>
    <t>Bamenda</t>
  </si>
  <si>
    <t>Bamusso</t>
  </si>
  <si>
    <t>BangangtÃ©</t>
  </si>
  <si>
    <t>Adamaoua</t>
  </si>
  <si>
    <t>Banyo</t>
  </si>
  <si>
    <t>East</t>
  </si>
  <si>
    <t>Batouri</t>
  </si>
  <si>
    <t>BÃ©labo</t>
  </si>
  <si>
    <t>Bertoua</t>
  </si>
  <si>
    <t>Far North</t>
  </si>
  <si>
    <t>Buea</t>
  </si>
  <si>
    <t>Littoral</t>
  </si>
  <si>
    <t>DizanguÃ©</t>
  </si>
  <si>
    <t>Douala</t>
  </si>
  <si>
    <t>Dschang</t>
  </si>
  <si>
    <t>Ã‰bolowa</t>
  </si>
  <si>
    <t>EdÃ©a</t>
  </si>
  <si>
    <t>EsÃ©ka</t>
  </si>
  <si>
    <t>Fontem</t>
  </si>
  <si>
    <t>Foumban</t>
  </si>
  <si>
    <t>Foumbot</t>
  </si>
  <si>
    <t>Fundong</t>
  </si>
  <si>
    <t>North Province</t>
  </si>
  <si>
    <t>Garoua</t>
  </si>
  <si>
    <t>Garoua BoulaÃ¯</t>
  </si>
  <si>
    <t>Guider</t>
  </si>
  <si>
    <t>KaÃ©lÃ©</t>
  </si>
  <si>
    <t>KoussÃ©ri</t>
  </si>
  <si>
    <t>Kribi</t>
  </si>
  <si>
    <t>Kumba</t>
  </si>
  <si>
    <t>Kumbo</t>
  </si>
  <si>
    <t>Lagdo</t>
  </si>
  <si>
    <t>Limbe</t>
  </si>
  <si>
    <t>Lolodorf</t>
  </si>
  <si>
    <t>Loum</t>
  </si>
  <si>
    <t>Mamfe</t>
  </si>
  <si>
    <t>Manjo</t>
  </si>
  <si>
    <t>Maroua</t>
  </si>
  <si>
    <t>Mbalmayo</t>
  </si>
  <si>
    <t>Mbandjok</t>
  </si>
  <si>
    <t>Mbanga</t>
  </si>
  <si>
    <t>Mbouda</t>
  </si>
  <si>
    <t>MeÃ¯ganga</t>
  </si>
  <si>
    <t>Melong</t>
  </si>
  <si>
    <t>Mokolo</t>
  </si>
  <si>
    <t>Mora</t>
  </si>
  <si>
    <t>Mutengene</t>
  </si>
  <si>
    <t>Muyuka</t>
  </si>
  <si>
    <t>Nanga Eboko</t>
  </si>
  <si>
    <t>NgaoundÃ©rÃ©</t>
  </si>
  <si>
    <t>Nkongsamba</t>
  </si>
  <si>
    <t>Nkoteng</t>
  </si>
  <si>
    <t>Obala</t>
  </si>
  <si>
    <t>Penja</t>
  </si>
  <si>
    <t>SangmÃ©lima</t>
  </si>
  <si>
    <t>TchollirÃ©</t>
  </si>
  <si>
    <t>Tibati</t>
  </si>
  <si>
    <t>Tiko</t>
  </si>
  <si>
    <t>Wum</t>
  </si>
  <si>
    <t>Yagoua</t>
  </si>
  <si>
    <t>YaoundÃ©</t>
  </si>
  <si>
    <t>Santiago Metropolitan</t>
  </si>
  <si>
    <t>Chile</t>
  </si>
  <si>
    <t>Lo Prado</t>
  </si>
  <si>
    <t>La Pintana</t>
  </si>
  <si>
    <t>Los Lagos</t>
  </si>
  <si>
    <t>Las Animas</t>
  </si>
  <si>
    <t>Ancud</t>
  </si>
  <si>
    <t>AraucanÃ­a</t>
  </si>
  <si>
    <t>Angol</t>
  </si>
  <si>
    <t>Antofagasta</t>
  </si>
  <si>
    <t>BiobÃ­o</t>
  </si>
  <si>
    <t>Arauco</t>
  </si>
  <si>
    <t>Arica y Parinacota</t>
  </si>
  <si>
    <t>Arica</t>
  </si>
  <si>
    <t>Buin</t>
  </si>
  <si>
    <t>Cabrero</t>
  </si>
  <si>
    <t>Calama</t>
  </si>
  <si>
    <t>CaÃ±ete</t>
  </si>
  <si>
    <t>ValparaÃ­so</t>
  </si>
  <si>
    <t>Castro</t>
  </si>
  <si>
    <t>Maule</t>
  </si>
  <si>
    <t>Cauquenes</t>
  </si>
  <si>
    <t>Chicureo Abajo</t>
  </si>
  <si>
    <t>Chiguayante</t>
  </si>
  <si>
    <t>ChillÃ¡n</t>
  </si>
  <si>
    <t>O'Higgins</t>
  </si>
  <si>
    <t>Chimbarongo</t>
  </si>
  <si>
    <t>AisÃ©n</t>
  </si>
  <si>
    <t>Coihaique</t>
  </si>
  <si>
    <t>Collipulli</t>
  </si>
  <si>
    <t>ConstituciÃ³n</t>
  </si>
  <si>
    <t>Atacama</t>
  </si>
  <si>
    <t>CopiapÃ³</t>
  </si>
  <si>
    <t>Coquimbo</t>
  </si>
  <si>
    <t>Coronel</t>
  </si>
  <si>
    <t>Curanilahue</t>
  </si>
  <si>
    <t>CuricÃ³</t>
  </si>
  <si>
    <t>Diego de Almagro</t>
  </si>
  <si>
    <t>Frutillar</t>
  </si>
  <si>
    <t>Graneros</t>
  </si>
  <si>
    <t>Hacienda La Calera</t>
  </si>
  <si>
    <t>Illapel</t>
  </si>
  <si>
    <t>TarapacÃ¡</t>
  </si>
  <si>
    <t>Iquique</t>
  </si>
  <si>
    <t>La Laja</t>
  </si>
  <si>
    <t>La Ligua</t>
  </si>
  <si>
    <t>Lampa</t>
  </si>
  <si>
    <t>La Serena</t>
  </si>
  <si>
    <t>Lautaro</t>
  </si>
  <si>
    <t>Lebu</t>
  </si>
  <si>
    <t>Limache</t>
  </si>
  <si>
    <t>Llaillay</t>
  </si>
  <si>
    <t>Loncoche</t>
  </si>
  <si>
    <t>Los Andes</t>
  </si>
  <si>
    <t>Los Ãngeles</t>
  </si>
  <si>
    <t>Lota</t>
  </si>
  <si>
    <t>MachalÃ­</t>
  </si>
  <si>
    <t>Melipilla</t>
  </si>
  <si>
    <t>Molina</t>
  </si>
  <si>
    <t>MulchÃ©n</t>
  </si>
  <si>
    <t>Nacimiento</t>
  </si>
  <si>
    <t>Nueva Imperial</t>
  </si>
  <si>
    <t>Osorno</t>
  </si>
  <si>
    <t>Ovalle</t>
  </si>
  <si>
    <t>Paine</t>
  </si>
  <si>
    <t>Panguipulli</t>
  </si>
  <si>
    <t>Parral</t>
  </si>
  <si>
    <t>PeÃ±aflor</t>
  </si>
  <si>
    <t>Penco</t>
  </si>
  <si>
    <t>PucÃ³n</t>
  </si>
  <si>
    <t>Puente Alto</t>
  </si>
  <si>
    <t>Puerto AisÃ©n</t>
  </si>
  <si>
    <t>Puerto Montt</t>
  </si>
  <si>
    <t>Magallanes</t>
  </si>
  <si>
    <t>Puerto Natales</t>
  </si>
  <si>
    <t>Puerto QuellÃ³n</t>
  </si>
  <si>
    <t>Puerto Varas</t>
  </si>
  <si>
    <t>Punta Arenas</t>
  </si>
  <si>
    <t>Quillota</t>
  </si>
  <si>
    <t>QuilpuÃ©</t>
  </si>
  <si>
    <t>Rancagua</t>
  </si>
  <si>
    <t>Rengo</t>
  </si>
  <si>
    <t>RÃ­o Bueno</t>
  </si>
  <si>
    <t>San Bernardo</t>
  </si>
  <si>
    <t>San Vicente de Tagua Tagua</t>
  </si>
  <si>
    <t>Talagante</t>
  </si>
  <si>
    <t>Talca</t>
  </si>
  <si>
    <t>Talcahuano</t>
  </si>
  <si>
    <t>Temuco</t>
  </si>
  <si>
    <t>Tocopilla</t>
  </si>
  <si>
    <t>TomÃ©</t>
  </si>
  <si>
    <t>Valdivia</t>
  </si>
  <si>
    <t>Vallenar</t>
  </si>
  <si>
    <t>Villa Alemana</t>
  </si>
  <si>
    <t>ViÃ±a del Mar</t>
  </si>
  <si>
    <t>Cook Islands</t>
  </si>
  <si>
    <t>Avarua</t>
  </si>
  <si>
    <t>Bas-Sassandra</t>
  </si>
  <si>
    <t>Ivory Coast</t>
  </si>
  <si>
    <t>SoubrÃ©</t>
  </si>
  <si>
    <t>Worodougou</t>
  </si>
  <si>
    <t>SÃ©guÃ©la</t>
  </si>
  <si>
    <t>Moyen-ComoÃ©</t>
  </si>
  <si>
    <t>Abengourou</t>
  </si>
  <si>
    <t>Lagunes</t>
  </si>
  <si>
    <t>Abidjan</t>
  </si>
  <si>
    <t>Abobo</t>
  </si>
  <si>
    <t>Sud-ComoÃ©</t>
  </si>
  <si>
    <t>Aboisso</t>
  </si>
  <si>
    <t>AdiakÃ©</t>
  </si>
  <si>
    <t>AdzopÃ©</t>
  </si>
  <si>
    <t>AgnÃ©by</t>
  </si>
  <si>
    <t>Agboville</t>
  </si>
  <si>
    <t>AgnibilÃ©krou</t>
  </si>
  <si>
    <t>AkoupÃ©</t>
  </si>
  <si>
    <t>Anyama</t>
  </si>
  <si>
    <t>Lacs</t>
  </si>
  <si>
    <t>Dix-Huit Montagnes</t>
  </si>
  <si>
    <t>Bangolo</t>
  </si>
  <si>
    <t>VallÃ©e du Bandama</t>
  </si>
  <si>
    <t>BÃ©oumi</t>
  </si>
  <si>
    <t>Biankouma</t>
  </si>
  <si>
    <t>Bingerville</t>
  </si>
  <si>
    <t>Zanzan</t>
  </si>
  <si>
    <t>Bondoukou</t>
  </si>
  <si>
    <t>Bongouanou</t>
  </si>
  <si>
    <t>Bonoua</t>
  </si>
  <si>
    <t>MarahouÃ©</t>
  </si>
  <si>
    <t>BouaflÃ©</t>
  </si>
  <si>
    <t>BouakÃ©</t>
  </si>
  <si>
    <t>Bouna</t>
  </si>
  <si>
    <t>Boundiali</t>
  </si>
  <si>
    <t>Dabou</t>
  </si>
  <si>
    <t>Haut-Sassandra</t>
  </si>
  <si>
    <t>Daloa</t>
  </si>
  <si>
    <t>DananÃ©</t>
  </si>
  <si>
    <t>NÊ¼zi-ComoÃ©</t>
  </si>
  <si>
    <t>Daoukro</t>
  </si>
  <si>
    <t>Dimbokro</t>
  </si>
  <si>
    <t>Sud-Bandama</t>
  </si>
  <si>
    <t>Divo</t>
  </si>
  <si>
    <t>DuekouÃ©</t>
  </si>
  <si>
    <t>FerkessÃ©dougou</t>
  </si>
  <si>
    <t>Fromager</t>
  </si>
  <si>
    <t>Gagnoa</t>
  </si>
  <si>
    <t>Affery</t>
  </si>
  <si>
    <t>Grand-Bassam</t>
  </si>
  <si>
    <t>Guiglo</t>
  </si>
  <si>
    <t>Issia</t>
  </si>
  <si>
    <t>Katiola</t>
  </si>
  <si>
    <t>Korhogo</t>
  </si>
  <si>
    <t>Lakota</t>
  </si>
  <si>
    <t>Man</t>
  </si>
  <si>
    <t>Mankono</t>
  </si>
  <si>
    <t>DenguÃ©lÃ©</t>
  </si>
  <si>
    <t>OdiennÃ©</t>
  </si>
  <si>
    <t>OumÃ©</t>
  </si>
  <si>
    <t>Sakassou</t>
  </si>
  <si>
    <t>San-PÃ©dro</t>
  </si>
  <si>
    <t>Sassandra</t>
  </si>
  <si>
    <t>Sinfra</t>
  </si>
  <si>
    <t>Tabou</t>
  </si>
  <si>
    <t>TiassalÃ©</t>
  </si>
  <si>
    <t>Tengrela</t>
  </si>
  <si>
    <t>Bafing</t>
  </si>
  <si>
    <t>Toumodi</t>
  </si>
  <si>
    <t>Vavoua</t>
  </si>
  <si>
    <t>Yamoussoukro</t>
  </si>
  <si>
    <t>ZuÃ©noula</t>
  </si>
  <si>
    <t>Lancy</t>
  </si>
  <si>
    <t>ZÃ¼rich (Kreis 6)</t>
  </si>
  <si>
    <t>ZÃ¼rich (Kreis 7)</t>
  </si>
  <si>
    <t>ZÃ¼rich (Kreis 8)</t>
  </si>
  <si>
    <t>ZÃ¼rich (Kreis 2)</t>
  </si>
  <si>
    <t>ZÃ¼rich (Kreis 10)</t>
  </si>
  <si>
    <t>Oberwinterthur (Kreis 2)</t>
  </si>
  <si>
    <t>ZÃ¼rich (Kreis 9)</t>
  </si>
  <si>
    <t>ZÃ¼rich (Kreis 11)</t>
  </si>
  <si>
    <t>ZÃ¼rich (Kreis 3)</t>
  </si>
  <si>
    <t>Seen (Kreis 3)</t>
  </si>
  <si>
    <t>ZÃ¼rich (Kreis 12)</t>
  </si>
  <si>
    <t>Stadt Winterthur (Kreis 1)</t>
  </si>
  <si>
    <t>ZÃ¼rich (Kreis 9) / Altstetten</t>
  </si>
  <si>
    <t>ZÃ¼rich (Kreis 9) / Albisrieden</t>
  </si>
  <si>
    <t>ZÃ¼rich (Kreis 6) / Unterstrass</t>
  </si>
  <si>
    <t>ZÃ¼rich (Kreis 3) / Sihlfeld</t>
  </si>
  <si>
    <t>ZÃ¼rich (Kreis 2) / Wollishofen</t>
  </si>
  <si>
    <t>ZÃ¼rich (Kreis 11) / Affoltern</t>
  </si>
  <si>
    <t>ZÃ¼rich (Kreis 10) / Wipkingen</t>
  </si>
  <si>
    <t>Basel-City</t>
  </si>
  <si>
    <t>Riehen</t>
  </si>
  <si>
    <t>Aargau</t>
  </si>
  <si>
    <t>Aarau</t>
  </si>
  <si>
    <t>Adliswil</t>
  </si>
  <si>
    <t>Basel-Landschaft</t>
  </si>
  <si>
    <t>Allschwil</t>
  </si>
  <si>
    <t>ZÃ¼rich (Kreis 4)</t>
  </si>
  <si>
    <t>Zug</t>
  </si>
  <si>
    <t>Baden</t>
  </si>
  <si>
    <t>Ticino</t>
  </si>
  <si>
    <t>Bellinzona</t>
  </si>
  <si>
    <t>Bern</t>
  </si>
  <si>
    <t>Biel/Bienne</t>
  </si>
  <si>
    <t>Carouge</t>
  </si>
  <si>
    <t>Grisons</t>
  </si>
  <si>
    <t>Chur</t>
  </si>
  <si>
    <t>Dietikon</t>
  </si>
  <si>
    <t>DÃ¼bendorf</t>
  </si>
  <si>
    <t>Lucerne</t>
  </si>
  <si>
    <t>Thurgau</t>
  </si>
  <si>
    <t>Frauenfeld</t>
  </si>
  <si>
    <t>Fribourg</t>
  </si>
  <si>
    <t>GenÃ¨ve</t>
  </si>
  <si>
    <t>Saint Gallen</t>
  </si>
  <si>
    <t>Gossau</t>
  </si>
  <si>
    <t>Solothurn</t>
  </si>
  <si>
    <t>Grenchen</t>
  </si>
  <si>
    <t>Appenzell Ausserrhoden</t>
  </si>
  <si>
    <t>Herisau</t>
  </si>
  <si>
    <t>ZÃ¼rich (Kreis 10) / HÃ¶ngg</t>
  </si>
  <si>
    <t>Horgen</t>
  </si>
  <si>
    <t>Kloten</t>
  </si>
  <si>
    <t>KÃ¶niz</t>
  </si>
  <si>
    <t>Kreuzlingen</t>
  </si>
  <si>
    <t>Kriens</t>
  </si>
  <si>
    <t>NeuchÃ¢tel</t>
  </si>
  <si>
    <t>La Chaux-de-Fonds</t>
  </si>
  <si>
    <t>Vaud</t>
  </si>
  <si>
    <t>Lausanne</t>
  </si>
  <si>
    <t>Le ChÃ¢telard</t>
  </si>
  <si>
    <t>Littau</t>
  </si>
  <si>
    <t>Lugano</t>
  </si>
  <si>
    <t>Luzern</t>
  </si>
  <si>
    <t>Meyrin</t>
  </si>
  <si>
    <t>Valais</t>
  </si>
  <si>
    <t>Monthey</t>
  </si>
  <si>
    <t>Montreux</t>
  </si>
  <si>
    <t>Muttenz</t>
  </si>
  <si>
    <t>Nyon</t>
  </si>
  <si>
    <t>ZÃ¼rich (Kreis 11) / Oerlikon</t>
  </si>
  <si>
    <t>Olten</t>
  </si>
  <si>
    <t>Pully</t>
  </si>
  <si>
    <t>Rapperswil</t>
  </si>
  <si>
    <t>Renens</t>
  </si>
  <si>
    <t>Sankt Gallen</t>
  </si>
  <si>
    <t>Schaffhausen</t>
  </si>
  <si>
    <t>ZÃ¼rich (Kreis 11) / Seebach</t>
  </si>
  <si>
    <t>Sierre</t>
  </si>
  <si>
    <t>Sitten</t>
  </si>
  <si>
    <t>Steffisburg</t>
  </si>
  <si>
    <t>Thun</t>
  </si>
  <si>
    <t>Uster</t>
  </si>
  <si>
    <t>Vernier</t>
  </si>
  <si>
    <t>Wettingen</t>
  </si>
  <si>
    <t>Wil</t>
  </si>
  <si>
    <t>Winterthur</t>
  </si>
  <si>
    <t>Yverdon-les-Bains</t>
  </si>
  <si>
    <t>ZÃ¼rich</t>
  </si>
  <si>
    <t>Brazzaville</t>
  </si>
  <si>
    <t>Republic of the Congo</t>
  </si>
  <si>
    <t>Gamboma</t>
  </si>
  <si>
    <t>Likouala</t>
  </si>
  <si>
    <t>Impfondo</t>
  </si>
  <si>
    <t>Bouenza</t>
  </si>
  <si>
    <t>Pointe-Noire</t>
  </si>
  <si>
    <t>Loandjili</t>
  </si>
  <si>
    <t>Niari</t>
  </si>
  <si>
    <t>Dolisie</t>
  </si>
  <si>
    <t>Madingou</t>
  </si>
  <si>
    <t>Mossendjo</t>
  </si>
  <si>
    <t>Sangha</t>
  </si>
  <si>
    <t>OuÃ©sso</t>
  </si>
  <si>
    <t>Cuvette</t>
  </si>
  <si>
    <t>Owando</t>
  </si>
  <si>
    <t>LÃ©koumou</t>
  </si>
  <si>
    <t>Sibiti</t>
  </si>
  <si>
    <t>Bangui</t>
  </si>
  <si>
    <t>Central African Republic</t>
  </si>
  <si>
    <t>Ouham</t>
  </si>
  <si>
    <t>Batangafo</t>
  </si>
  <si>
    <t>MambÃ©rÃ©-KadÃ©Ã¯</t>
  </si>
  <si>
    <t>BerbÃ©rati</t>
  </si>
  <si>
    <t>Ombella-Mpoko</t>
  </si>
  <si>
    <t>Bimbo</t>
  </si>
  <si>
    <t>Lobaye</t>
  </si>
  <si>
    <t>Boda</t>
  </si>
  <si>
    <t>Bossangoa</t>
  </si>
  <si>
    <t>Nana-MambÃ©rÃ©</t>
  </si>
  <si>
    <t>Bouar</t>
  </si>
  <si>
    <t>Ouham-PendÃ©</t>
  </si>
  <si>
    <t>Bozoum</t>
  </si>
  <si>
    <t>Carnot</t>
  </si>
  <si>
    <t>Damara</t>
  </si>
  <si>
    <t>Nana-GrÃ©bizi</t>
  </si>
  <si>
    <t>Kaga Bandoro</t>
  </si>
  <si>
    <t>MbaÃ¯ki</t>
  </si>
  <si>
    <t>Sangha-MbaÃ©rÃ©</t>
  </si>
  <si>
    <t>Paoua</t>
  </si>
  <si>
    <t>KÃ©mo</t>
  </si>
  <si>
    <t>Sibut</t>
  </si>
  <si>
    <t>Ouaka</t>
  </si>
  <si>
    <t>Bambari</t>
  </si>
  <si>
    <t>Mbomou</t>
  </si>
  <si>
    <t>Bangassou</t>
  </si>
  <si>
    <t>Haute-Kotto</t>
  </si>
  <si>
    <t>Bria</t>
  </si>
  <si>
    <t>Ippy</t>
  </si>
  <si>
    <t>Basse-Kotto</t>
  </si>
  <si>
    <t>Mobaye</t>
  </si>
  <si>
    <t>Kinshasa</t>
  </si>
  <si>
    <t>Democratic Republic of the Congo</t>
  </si>
  <si>
    <t>Masina</t>
  </si>
  <si>
    <t>Bandundu</t>
  </si>
  <si>
    <t>Bolobo</t>
  </si>
  <si>
    <t>Bulungu</t>
  </si>
  <si>
    <t>Ã‰quateur</t>
  </si>
  <si>
    <t>Gemena</t>
  </si>
  <si>
    <t>Inongo</t>
  </si>
  <si>
    <t>Bas-Congo</t>
  </si>
  <si>
    <t>Kasangulu</t>
  </si>
  <si>
    <t>Kasongo-Lunda</t>
  </si>
  <si>
    <t>Kikwit</t>
  </si>
  <si>
    <t>Libenge</t>
  </si>
  <si>
    <t>Mangai</t>
  </si>
  <si>
    <t>Matadi</t>
  </si>
  <si>
    <t>Mbandaka</t>
  </si>
  <si>
    <t>Mbanza-Ngungu</t>
  </si>
  <si>
    <t>Mushie</t>
  </si>
  <si>
    <t>Nioki</t>
  </si>
  <si>
    <t>Tshela</t>
  </si>
  <si>
    <t>Katanga</t>
  </si>
  <si>
    <t>Kambove</t>
  </si>
  <si>
    <t>Kipushi</t>
  </si>
  <si>
    <t>Kolwezi</t>
  </si>
  <si>
    <t>Likasi</t>
  </si>
  <si>
    <t>Lubumbashi</t>
  </si>
  <si>
    <t>Aketi</t>
  </si>
  <si>
    <t>Basoko</t>
  </si>
  <si>
    <t>Nord Kivu</t>
  </si>
  <si>
    <t>Beni</t>
  </si>
  <si>
    <t>Boende</t>
  </si>
  <si>
    <t>Bondo</t>
  </si>
  <si>
    <t>Bukama</t>
  </si>
  <si>
    <t>South Kivu</t>
  </si>
  <si>
    <t>Bukavu</t>
  </si>
  <si>
    <t>Bumba</t>
  </si>
  <si>
    <t>Bunia</t>
  </si>
  <si>
    <t>Businga</t>
  </si>
  <si>
    <t>Buta</t>
  </si>
  <si>
    <t>Butembo</t>
  </si>
  <si>
    <t>KasaÃ¯-Occidental</t>
  </si>
  <si>
    <t>Demba</t>
  </si>
  <si>
    <t>KasaÃ¯-Oriental</t>
  </si>
  <si>
    <t>Gandajika</t>
  </si>
  <si>
    <t>Gbadolite</t>
  </si>
  <si>
    <t>Goma</t>
  </si>
  <si>
    <t>Ilebo</t>
  </si>
  <si>
    <t>Isiro</t>
  </si>
  <si>
    <t>Kabalo</t>
  </si>
  <si>
    <t>Kabare</t>
  </si>
  <si>
    <t>Kabinda</t>
  </si>
  <si>
    <t>Kalemie</t>
  </si>
  <si>
    <t>Kamina</t>
  </si>
  <si>
    <t>Maniema</t>
  </si>
  <si>
    <t>Kampene</t>
  </si>
  <si>
    <t>Kananga</t>
  </si>
  <si>
    <t>Kasongo</t>
  </si>
  <si>
    <t>Kindu</t>
  </si>
  <si>
    <t>Kisangani</t>
  </si>
  <si>
    <t>Kongolo</t>
  </si>
  <si>
    <t>Lisala</t>
  </si>
  <si>
    <t>Lodja</t>
  </si>
  <si>
    <t>Luebo</t>
  </si>
  <si>
    <t>Lusambo</t>
  </si>
  <si>
    <t>Mbuji-Mayi</t>
  </si>
  <si>
    <t>Mweka</t>
  </si>
  <si>
    <t>Mwene-Ditu</t>
  </si>
  <si>
    <t>Sake</t>
  </si>
  <si>
    <t>Tshikapa</t>
  </si>
  <si>
    <t>Uvira</t>
  </si>
  <si>
    <t>Watsa</t>
  </si>
  <si>
    <t>Yangambi</t>
  </si>
  <si>
    <t>Cocos Islands</t>
  </si>
  <si>
    <t>West Island</t>
  </si>
  <si>
    <t>Nova Scotia</t>
  </si>
  <si>
    <t>Canada</t>
  </si>
  <si>
    <t>Lower Sacvkille</t>
  </si>
  <si>
    <t>Willowdale</t>
  </si>
  <si>
    <t>British Columbia</t>
  </si>
  <si>
    <t>West Vancouver</t>
  </si>
  <si>
    <t>Ancaster</t>
  </si>
  <si>
    <t>Walnut Grove</t>
  </si>
  <si>
    <t>Ladner</t>
  </si>
  <si>
    <t>Quebec</t>
  </si>
  <si>
    <t>Saint-Augustin-de-Desmaures</t>
  </si>
  <si>
    <t>JonquiÃ¨re</t>
  </si>
  <si>
    <t>Bellechasse Regional County Municipality</t>
  </si>
  <si>
    <t>West Kelowna</t>
  </si>
  <si>
    <t>Okanagan</t>
  </si>
  <si>
    <t>Cole Harbour</t>
  </si>
  <si>
    <t>Thetford-Mines</t>
  </si>
  <si>
    <t>Edmundston</t>
  </si>
  <si>
    <t>L'Ancienne-Lorette</t>
  </si>
  <si>
    <t>RiviÃ¨re-du-Loup</t>
  </si>
  <si>
    <t>Rimouski</t>
  </si>
  <si>
    <t>LÃ©vis</t>
  </si>
  <si>
    <t>QuÃ©bec</t>
  </si>
  <si>
    <t>Newfoundland and Labrador</t>
  </si>
  <si>
    <t>St. John's</t>
  </si>
  <si>
    <t>Halifax</t>
  </si>
  <si>
    <t>Saskatchewan</t>
  </si>
  <si>
    <t>Yorkton</t>
  </si>
  <si>
    <t>Northwest Territories</t>
  </si>
  <si>
    <t>Yellowknife</t>
  </si>
  <si>
    <t>Manitoba</t>
  </si>
  <si>
    <t>Winnipeg</t>
  </si>
  <si>
    <t>White Rock</t>
  </si>
  <si>
    <t>Whitehorse</t>
  </si>
  <si>
    <t>Westmount</t>
  </si>
  <si>
    <t>West End</t>
  </si>
  <si>
    <t>Welland</t>
  </si>
  <si>
    <t>Victoriaville</t>
  </si>
  <si>
    <t>Vaughan</t>
  </si>
  <si>
    <t>Vaudreuil-Dorion</t>
  </si>
  <si>
    <t>Varennes</t>
  </si>
  <si>
    <t>Val-d'Or</t>
  </si>
  <si>
    <t>Truro</t>
  </si>
  <si>
    <t>Trois-RiviÃ¨res</t>
  </si>
  <si>
    <t>Toronto</t>
  </si>
  <si>
    <t>Timmins</t>
  </si>
  <si>
    <t>Thunder Bay</t>
  </si>
  <si>
    <t>Thorold</t>
  </si>
  <si>
    <t>Terrebonne</t>
  </si>
  <si>
    <t>Terrace</t>
  </si>
  <si>
    <t>Surrey</t>
  </si>
  <si>
    <t>St. Thomas</t>
  </si>
  <si>
    <t>Stratford</t>
  </si>
  <si>
    <t>St. Catharines</t>
  </si>
  <si>
    <t>Alberta</t>
  </si>
  <si>
    <t>St. Albert</t>
  </si>
  <si>
    <t>Spruce Grove</t>
  </si>
  <si>
    <t>Sorel-Tracy</t>
  </si>
  <si>
    <t>Sherwood Park</t>
  </si>
  <si>
    <t>Sherbrooke</t>
  </si>
  <si>
    <t>Shawinigan</t>
  </si>
  <si>
    <t>Sept-ÃŽles</t>
  </si>
  <si>
    <t>Sault Ste. Marie</t>
  </si>
  <si>
    <t>Saskatoon</t>
  </si>
  <si>
    <t>Sarnia</t>
  </si>
  <si>
    <t>Salmon Arm</t>
  </si>
  <si>
    <t>Salaberry-de-Valleyfield</t>
  </si>
  <si>
    <t>Saint-LÃ©onard</t>
  </si>
  <si>
    <t>Saint-Lazare</t>
  </si>
  <si>
    <t>Saint-Laurent</t>
  </si>
  <si>
    <t>Saint John</t>
  </si>
  <si>
    <t>Saint-JÃ©rÃ´me</t>
  </si>
  <si>
    <t>Saint-Jean-sur-Richelieu</t>
  </si>
  <si>
    <t>Saint-Hyacinthe</t>
  </si>
  <si>
    <t>Saint-Eustache</t>
  </si>
  <si>
    <t>Sainte-ThÃ©rÃ¨se</t>
  </si>
  <si>
    <t>Sainte-Julie</t>
  </si>
  <si>
    <t>Sainte-Catherine</t>
  </si>
  <si>
    <t>Saint-Constant</t>
  </si>
  <si>
    <t>Saint-Bruno-de-Montarville</t>
  </si>
  <si>
    <t>Saint-Basile-le-Grand</t>
  </si>
  <si>
    <t>Saguenay</t>
  </si>
  <si>
    <t>Rouyn-Noranda</t>
  </si>
  <si>
    <t>Richmond Hill</t>
  </si>
  <si>
    <t>Repentigny</t>
  </si>
  <si>
    <t>Regina</t>
  </si>
  <si>
    <t>Red Deer</t>
  </si>
  <si>
    <t>Rayside-Balfour</t>
  </si>
  <si>
    <t>Quinte West</t>
  </si>
  <si>
    <t>Prince George</t>
  </si>
  <si>
    <t>Prince Edward</t>
  </si>
  <si>
    <t>Prince Albert</t>
  </si>
  <si>
    <t>Port Moody</t>
  </si>
  <si>
    <t>Port Colborne</t>
  </si>
  <si>
    <t>Port Alberni</t>
  </si>
  <si>
    <t>Pointe-Claire</t>
  </si>
  <si>
    <t>Pitt Meadows</t>
  </si>
  <si>
    <t>Pickering</t>
  </si>
  <si>
    <t>Petawawa</t>
  </si>
  <si>
    <t>Penticton</t>
  </si>
  <si>
    <t>Pembroke</t>
  </si>
  <si>
    <t>Parksville</t>
  </si>
  <si>
    <t>Owen Sound</t>
  </si>
  <si>
    <t>Oshawa</t>
  </si>
  <si>
    <t>Orillia</t>
  </si>
  <si>
    <t>Orangeville</t>
  </si>
  <si>
    <t>Oak Bay</t>
  </si>
  <si>
    <t>North York</t>
  </si>
  <si>
    <t>North Vancouver</t>
  </si>
  <si>
    <t>North Cowichan</t>
  </si>
  <si>
    <t>North Bay</t>
  </si>
  <si>
    <t>North Battleford</t>
  </si>
  <si>
    <t>Norfolk County</t>
  </si>
  <si>
    <t>New Westminster</t>
  </si>
  <si>
    <t>New Glasgow</t>
  </si>
  <si>
    <t>Nanaimo</t>
  </si>
  <si>
    <t>Mount Pearl</t>
  </si>
  <si>
    <t>Moose Jaw</t>
  </si>
  <si>
    <t>Mont-Saint-Hilaire</t>
  </si>
  <si>
    <t>Mont-Royal</t>
  </si>
  <si>
    <t>MontrÃ©al</t>
  </si>
  <si>
    <t>Moncton</t>
  </si>
  <si>
    <t>Mississauga</t>
  </si>
  <si>
    <t>Miramichi</t>
  </si>
  <si>
    <t>Mirabel</t>
  </si>
  <si>
    <t>Medicine Hat</t>
  </si>
  <si>
    <t>Mascouche</t>
  </si>
  <si>
    <t>Markham</t>
  </si>
  <si>
    <t>Maple Ridge</t>
  </si>
  <si>
    <t>Magog</t>
  </si>
  <si>
    <t>Longueuil</t>
  </si>
  <si>
    <t>Lloydminster</t>
  </si>
  <si>
    <t>Lethbridge</t>
  </si>
  <si>
    <t>Leduc</t>
  </si>
  <si>
    <t>L'Assomption</t>
  </si>
  <si>
    <t>La Prairie</t>
  </si>
  <si>
    <t>Langley</t>
  </si>
  <si>
    <t>Langford</t>
  </si>
  <si>
    <t>Kitchener</t>
  </si>
  <si>
    <t>Keswick</t>
  </si>
  <si>
    <t>Kelowna</t>
  </si>
  <si>
    <t>Kamloops</t>
  </si>
  <si>
    <t>Joliette</t>
  </si>
  <si>
    <t>Guelph</t>
  </si>
  <si>
    <t>Greater Napanee</t>
  </si>
  <si>
    <t>Greater Sudbury</t>
  </si>
  <si>
    <t>Grande Prairie</t>
  </si>
  <si>
    <t>Granby</t>
  </si>
  <si>
    <t>Glace Bay</t>
  </si>
  <si>
    <t>Gatineau</t>
  </si>
  <si>
    <t>Fredericton</t>
  </si>
  <si>
    <t>Fort St. John</t>
  </si>
  <si>
    <t>Fort McMurray</t>
  </si>
  <si>
    <t>Fort Erie</t>
  </si>
  <si>
    <t>Etobicoke</t>
  </si>
  <si>
    <t>Edmonton</t>
  </si>
  <si>
    <t>Drummondville</t>
  </si>
  <si>
    <t>Dorval</t>
  </si>
  <si>
    <t>Dollard-Des Ormeaux</t>
  </si>
  <si>
    <t>Deux-Montagnes</t>
  </si>
  <si>
    <t>Dartmouth</t>
  </si>
  <si>
    <t>Cranbrook</t>
  </si>
  <si>
    <t>Courtenay</t>
  </si>
  <si>
    <t>CÃ´te-Saint-Luc</t>
  </si>
  <si>
    <t>Cornwall</t>
  </si>
  <si>
    <t>Corner Brook</t>
  </si>
  <si>
    <t>Coquitlam</t>
  </si>
  <si>
    <t>Conception Bay South</t>
  </si>
  <si>
    <t>Collingwood</t>
  </si>
  <si>
    <t>Cochrane</t>
  </si>
  <si>
    <t>Cobourg</t>
  </si>
  <si>
    <t>Clarence-Rockland</t>
  </si>
  <si>
    <t>Chilliwack</t>
  </si>
  <si>
    <t>ChÃ¢teauguay</t>
  </si>
  <si>
    <t>Prince Edward Island</t>
  </si>
  <si>
    <t>Charlottetown</t>
  </si>
  <si>
    <t>Chambly</t>
  </si>
  <si>
    <t>Candiac</t>
  </si>
  <si>
    <t>Camrose</t>
  </si>
  <si>
    <t>Campbell River</t>
  </si>
  <si>
    <t>Calgary</t>
  </si>
  <si>
    <t>Burnaby</t>
  </si>
  <si>
    <t>Brossard</t>
  </si>
  <si>
    <t>Brockville</t>
  </si>
  <si>
    <t>Brantford</t>
  </si>
  <si>
    <t>Brant</t>
  </si>
  <si>
    <t>Brampton</t>
  </si>
  <si>
    <t>Bradford West Gwillimbury</t>
  </si>
  <si>
    <t>Boucherville</t>
  </si>
  <si>
    <t>Boisbriand</t>
  </si>
  <si>
    <t>Blainville</t>
  </si>
  <si>
    <t>Beloeil</t>
  </si>
  <si>
    <t>Beaconsfield</t>
  </si>
  <si>
    <t>Barrie</t>
  </si>
  <si>
    <t>Baie-Comeau</t>
  </si>
  <si>
    <t>Anmore</t>
  </si>
  <si>
    <t>Amos</t>
  </si>
  <si>
    <t>Alma</t>
  </si>
  <si>
    <t>Ajax</t>
  </si>
  <si>
    <t>Abbotsford</t>
  </si>
  <si>
    <t>Belize</t>
  </si>
  <si>
    <t>Belize City</t>
  </si>
  <si>
    <t>Cayo</t>
  </si>
  <si>
    <t>Belmopan</t>
  </si>
  <si>
    <t>Orange Walk</t>
  </si>
  <si>
    <t>San Ignacio</t>
  </si>
  <si>
    <t>Minsk City</t>
  </si>
  <si>
    <t>Belarus</t>
  </si>
  <si>
    <t>Malinovka</t>
  </si>
  <si>
    <t>Mogilev</t>
  </si>
  <si>
    <t>Babruysk</t>
  </si>
  <si>
    <t>Baranovichi</t>
  </si>
  <si>
    <t>Minsk</t>
  </si>
  <si>
    <t>Horad Barysaw</t>
  </si>
  <si>
    <t>Byaroza</t>
  </si>
  <si>
    <t>Bykhaw</t>
  </si>
  <si>
    <t>Gomel</t>
  </si>
  <si>
    <t>Dobrush</t>
  </si>
  <si>
    <t>Dzyarzhynsk</t>
  </si>
  <si>
    <t>Vitebsk</t>
  </si>
  <si>
    <t>Hlybokaye</t>
  </si>
  <si>
    <t>Horki</t>
  </si>
  <si>
    <t>Grodnenskaya</t>
  </si>
  <si>
    <t>Hrodna</t>
  </si>
  <si>
    <t>Ivatsevichy</t>
  </si>
  <si>
    <t>Kalinkavichy</t>
  </si>
  <si>
    <t>Kobryn</t>
  </si>
  <si>
    <t>Kalodzishchy</t>
  </si>
  <si>
    <t>Krychaw</t>
  </si>
  <si>
    <t>Lida</t>
  </si>
  <si>
    <t>Luninyets</t>
  </si>
  <si>
    <t>Lyepyelâ€™</t>
  </si>
  <si>
    <t>Mahilyow</t>
  </si>
  <si>
    <t>Maladzyechna</t>
  </si>
  <si>
    <t>Marâ€™â€™ina Horka</t>
  </si>
  <si>
    <t>Masty</t>
  </si>
  <si>
    <t>Mazyr</t>
  </si>
  <si>
    <t>Navahrudak</t>
  </si>
  <si>
    <t>Navapolatsk</t>
  </si>
  <si>
    <t>Novoye Medvezhino</t>
  </si>
  <si>
    <t>Orsha</t>
  </si>
  <si>
    <t>Asipovichy</t>
  </si>
  <si>
    <t>Pastavy</t>
  </si>
  <si>
    <t>Pinsk</t>
  </si>
  <si>
    <t>Polatsk</t>
  </si>
  <si>
    <t>Pruzhany</t>
  </si>
  <si>
    <t>Rechytsa</t>
  </si>
  <si>
    <t>Rahachow</t>
  </si>
  <si>
    <t>Salihorsk</t>
  </si>
  <si>
    <t>Shchuchin</t>
  </si>
  <si>
    <t>Slonim</t>
  </si>
  <si>
    <t>Slutsk</t>
  </si>
  <si>
    <t>Smarhonâ€™</t>
  </si>
  <si>
    <t>Stowbtsy</t>
  </si>
  <si>
    <t>Svyetlahorsk</t>
  </si>
  <si>
    <t>Vawkavysk</t>
  </si>
  <si>
    <t>Vilyeyka</t>
  </si>
  <si>
    <t>Zhlobin</t>
  </si>
  <si>
    <t>Horad Zhodzina</t>
  </si>
  <si>
    <t>North East</t>
  </si>
  <si>
    <t>Botswana</t>
  </si>
  <si>
    <t>Francistown</t>
  </si>
  <si>
    <t>South East</t>
  </si>
  <si>
    <t>Gaborone</t>
  </si>
  <si>
    <t>Janeng</t>
  </si>
  <si>
    <t>Kanye</t>
  </si>
  <si>
    <t>Letlhakane</t>
  </si>
  <si>
    <t>Lobatse</t>
  </si>
  <si>
    <t>Mahalapye</t>
  </si>
  <si>
    <t>North West</t>
  </si>
  <si>
    <t>Maun</t>
  </si>
  <si>
    <t>Kgatleng</t>
  </si>
  <si>
    <t>Mochudi</t>
  </si>
  <si>
    <t>Kweneng</t>
  </si>
  <si>
    <t>Mogoditshane</t>
  </si>
  <si>
    <t>Molepolole</t>
  </si>
  <si>
    <t>Mosopa</t>
  </si>
  <si>
    <t>Palapye</t>
  </si>
  <si>
    <t>Ramotswa</t>
  </si>
  <si>
    <t>Selebi-Phikwe</t>
  </si>
  <si>
    <t>Serowe</t>
  </si>
  <si>
    <t>Thamaga</t>
  </si>
  <si>
    <t>Tonota</t>
  </si>
  <si>
    <t>Chirang</t>
  </si>
  <si>
    <t>Bhutan</t>
  </si>
  <si>
    <t>Tsirang</t>
  </si>
  <si>
    <t>Chukha District</t>
  </si>
  <si>
    <t>Phuntsholing</t>
  </si>
  <si>
    <t>Punakha</t>
  </si>
  <si>
    <t>PunÄkha</t>
  </si>
  <si>
    <t>Thimphu</t>
  </si>
  <si>
    <t>Bahamas</t>
  </si>
  <si>
    <t>Lucaya</t>
  </si>
  <si>
    <t>New Providence</t>
  </si>
  <si>
    <t>Nassau</t>
  </si>
  <si>
    <t>Freguesia do Ribeirao da Ilha</t>
  </si>
  <si>
    <t>Trindade</t>
  </si>
  <si>
    <t>CearÃ¡</t>
  </si>
  <si>
    <t>Cambebba</t>
  </si>
  <si>
    <t>Mato Grosso</t>
  </si>
  <si>
    <t>Bahia</t>
  </si>
  <si>
    <t>SimÃµes Filho</t>
  </si>
  <si>
    <t>Rio Preto da Eva</t>
  </si>
  <si>
    <t>ParanÃ¡</t>
  </si>
  <si>
    <t>Pinhais</t>
  </si>
  <si>
    <t>Lauro de Freitas</t>
  </si>
  <si>
    <t>Pernambuco</t>
  </si>
  <si>
    <t>JaboatÃ£o dos Guararapes</t>
  </si>
  <si>
    <t>GoiÃ¡s</t>
  </si>
  <si>
    <t>Aparecida de GoiÃ¢nia</t>
  </si>
  <si>
    <t>RondÃ´nia</t>
  </si>
  <si>
    <t>Cacoal</t>
  </si>
  <si>
    <t>GuajarÃ¡ Mirim</t>
  </si>
  <si>
    <t>Jaru</t>
  </si>
  <si>
    <t>Ji ParanÃ¡</t>
  </si>
  <si>
    <t>Ouro Preto do Oeste</t>
  </si>
  <si>
    <t>Pimenta Bueno</t>
  </si>
  <si>
    <t>PÃ´sto Fiscal Rolim de Moura</t>
  </si>
  <si>
    <t>Vilhena</t>
  </si>
  <si>
    <t>AripuanÃ£</t>
  </si>
  <si>
    <t>Ariquemes</t>
  </si>
  <si>
    <t>Roraima</t>
  </si>
  <si>
    <t>Boa Vista</t>
  </si>
  <si>
    <t>Carauari</t>
  </si>
  <si>
    <t>Coari</t>
  </si>
  <si>
    <t>Acre</t>
  </si>
  <si>
    <t>Cruzeiro do Sul</t>
  </si>
  <si>
    <t>EirunepÃ©</t>
  </si>
  <si>
    <t>Fonte Boa</t>
  </si>
  <si>
    <t>HumaitÃ¡</t>
  </si>
  <si>
    <t>Manacapuru</t>
  </si>
  <si>
    <t>Manaus</t>
  </si>
  <si>
    <t>Porto Velho</t>
  </si>
  <si>
    <t>Rio Branco</t>
  </si>
  <si>
    <t>Sena Madureira</t>
  </si>
  <si>
    <t>Tabatinga</t>
  </si>
  <si>
    <t>TarauacÃ¡</t>
  </si>
  <si>
    <t>TefÃ©</t>
  </si>
  <si>
    <t>Tocantins</t>
  </si>
  <si>
    <t>Palmas</t>
  </si>
  <si>
    <t>Rio Grande do Sul</t>
  </si>
  <si>
    <t>GuaÃ­ba</t>
  </si>
  <si>
    <t>Minas Gerais</t>
  </si>
  <si>
    <t>AbaetÃ©</t>
  </si>
  <si>
    <t>SÃ£o Paulo</t>
  </si>
  <si>
    <t>Adamantina</t>
  </si>
  <si>
    <t>AguaÃ­</t>
  </si>
  <si>
    <t>Ãguas de LindÃ³ia</t>
  </si>
  <si>
    <t>Ãguas Vermelhas</t>
  </si>
  <si>
    <t>Agudos</t>
  </si>
  <si>
    <t>AimorÃ©s</t>
  </si>
  <si>
    <t>Alagoinhas</t>
  </si>
  <si>
    <t>EspÃ­rito Santo</t>
  </si>
  <si>
    <t>Alegre</t>
  </si>
  <si>
    <t>Alegrete</t>
  </si>
  <si>
    <t>AlÃ©m ParaÃ­ba</t>
  </si>
  <si>
    <t>Alfenas</t>
  </si>
  <si>
    <t>Almenara</t>
  </si>
  <si>
    <t>Almirante TamandarÃ©</t>
  </si>
  <si>
    <t>Ãlvares Machado</t>
  </si>
  <si>
    <t>Amargosa</t>
  </si>
  <si>
    <t>Americana</t>
  </si>
  <si>
    <t>AmÃ©rico Brasiliense</t>
  </si>
  <si>
    <t>Amparo</t>
  </si>
  <si>
    <t>AnÃ¡polis</t>
  </si>
  <si>
    <t>Mato Grosso do Sul</t>
  </si>
  <si>
    <t>AnastÃ¡cio</t>
  </si>
  <si>
    <t>Andradas</t>
  </si>
  <si>
    <t>Andradina</t>
  </si>
  <si>
    <t>Anicuns</t>
  </si>
  <si>
    <t>Antonina</t>
  </si>
  <si>
    <t>Aparecida</t>
  </si>
  <si>
    <t>Aparecida do Taboado</t>
  </si>
  <si>
    <t>ApiaÃ­</t>
  </si>
  <si>
    <t>Apucarana</t>
  </si>
  <si>
    <t>Aquidauana</t>
  </si>
  <si>
    <t>Sergipe</t>
  </si>
  <si>
    <t>Aracaju</t>
  </si>
  <si>
    <t>AraÃ§atuba</t>
  </si>
  <si>
    <t>Araci</t>
  </si>
  <si>
    <t>AraÃ§oiaba da Serra</t>
  </si>
  <si>
    <t>Aracruz</t>
  </si>
  <si>
    <t>AraÃ§uaÃ­</t>
  </si>
  <si>
    <t>AragarÃ§as</t>
  </si>
  <si>
    <t>Araguari</t>
  </si>
  <si>
    <t>Arapongas</t>
  </si>
  <si>
    <t>AraranguÃ¡</t>
  </si>
  <si>
    <t>Araraquara</t>
  </si>
  <si>
    <t>Araras</t>
  </si>
  <si>
    <t>Araruama</t>
  </si>
  <si>
    <t>AraucÃ¡ria</t>
  </si>
  <si>
    <t>AraxÃ¡</t>
  </si>
  <si>
    <t>Arcos</t>
  </si>
  <si>
    <t>ArmaÃ§Ã£o de BÃºzios</t>
  </si>
  <si>
    <t>Arraial do Cabo</t>
  </si>
  <si>
    <t>Arroio do Meio</t>
  </si>
  <si>
    <t>Arroio Grande</t>
  </si>
  <si>
    <t>Artur Nogueira</t>
  </si>
  <si>
    <t>ArujÃ¡</t>
  </si>
  <si>
    <t>Assis</t>
  </si>
  <si>
    <t>Astorga</t>
  </si>
  <si>
    <t>Atibaia</t>
  </si>
  <si>
    <t>AvarÃ©</t>
  </si>
  <si>
    <t>BagÃ©</t>
  </si>
  <si>
    <t>Baixo Guandu</t>
  </si>
  <si>
    <t>BalneÃ¡rio CamboriÃº</t>
  </si>
  <si>
    <t>BambuÃ­</t>
  </si>
  <si>
    <t>Bandeirantes</t>
  </si>
  <si>
    <t>BarÃ£o de Cocais</t>
  </si>
  <si>
    <t>Barbacena</t>
  </si>
  <si>
    <t>Bariri</t>
  </si>
  <si>
    <t>Barra</t>
  </si>
  <si>
    <t>Barra Bonita</t>
  </si>
  <si>
    <t>Barra do Bugres</t>
  </si>
  <si>
    <t>Barra do GarÃ§as</t>
  </si>
  <si>
    <t>Barra do PiraÃ­</t>
  </si>
  <si>
    <t>Barra dos Coqueiros</t>
  </si>
  <si>
    <t>Barra Mansa</t>
  </si>
  <si>
    <t>Barra Velha</t>
  </si>
  <si>
    <t>Barreiras</t>
  </si>
  <si>
    <t>Barreiro do JaÃ­ba</t>
  </si>
  <si>
    <t>Barretos</t>
  </si>
  <si>
    <t>Barrinha</t>
  </si>
  <si>
    <t>Barroso</t>
  </si>
  <si>
    <t>Barueri</t>
  </si>
  <si>
    <t>Bastos</t>
  </si>
  <si>
    <t>Batatais</t>
  </si>
  <si>
    <t>Bauru</t>
  </si>
  <si>
    <t>Bebedouro</t>
  </si>
  <si>
    <t>Bela Vista</t>
  </si>
  <si>
    <t>Belford Roxo</t>
  </si>
  <si>
    <t>Belo Horizonte</t>
  </si>
  <si>
    <t>Belo Oriente</t>
  </si>
  <si>
    <t>Bento GonÃ§alves</t>
  </si>
  <si>
    <t>Bertioga</t>
  </si>
  <si>
    <t>Betim</t>
  </si>
  <si>
    <t>BiguaÃ§u</t>
  </si>
  <si>
    <t>Birigui</t>
  </si>
  <si>
    <t>Biritiba Mirim</t>
  </si>
  <si>
    <t>Blumenau</t>
  </si>
  <si>
    <t>Boa EsperanÃ§a</t>
  </si>
  <si>
    <t>BocaiÃºva</t>
  </si>
  <si>
    <t>Boituva</t>
  </si>
  <si>
    <t>Bom Despacho</t>
  </si>
  <si>
    <t>Bom Jesus da Lapa</t>
  </si>
  <si>
    <t>Bom Jesus do Itabapoana</t>
  </si>
  <si>
    <t>Botucatu</t>
  </si>
  <si>
    <t>BraÃ§o do Norte</t>
  </si>
  <si>
    <t>BraganÃ§a Paulista</t>
  </si>
  <si>
    <t>Federal District</t>
  </si>
  <si>
    <t>BrodÃ³squi</t>
  </si>
  <si>
    <t>Brotas</t>
  </si>
  <si>
    <t>Brumadinho</t>
  </si>
  <si>
    <t>Brumado</t>
  </si>
  <si>
    <t>Brusque</t>
  </si>
  <si>
    <t>Buerarema</t>
  </si>
  <si>
    <t>Buri</t>
  </si>
  <si>
    <t>Buritis</t>
  </si>
  <si>
    <t>Buritizeiro</t>
  </si>
  <si>
    <t>ButiÃ¡</t>
  </si>
  <si>
    <t>Cabo Frio</t>
  </si>
  <si>
    <t>CabreÃºva</t>
  </si>
  <si>
    <t>CaÃ§ador</t>
  </si>
  <si>
    <t>CaÃ§apava</t>
  </si>
  <si>
    <t>CaÃ§apava do Sul</t>
  </si>
  <si>
    <t>Cachoeira</t>
  </si>
  <si>
    <t>Cachoeira do Sul</t>
  </si>
  <si>
    <t>Cachoeiras de Macacu</t>
  </si>
  <si>
    <t>Cachoeirinha</t>
  </si>
  <si>
    <t>Cachoeiro de Itapemirim</t>
  </si>
  <si>
    <t>CaetÃ©</t>
  </si>
  <si>
    <t>CaetitÃ©</t>
  </si>
  <si>
    <t>Caieiras</t>
  </si>
  <si>
    <t>Cajamar</t>
  </si>
  <si>
    <t>Cajati</t>
  </si>
  <si>
    <t>Cajuru</t>
  </si>
  <si>
    <t>Caldas Novas</t>
  </si>
  <si>
    <t>CamaÃ§ari</t>
  </si>
  <si>
    <t>Camanducaia</t>
  </si>
  <si>
    <t>CamaquÃ£</t>
  </si>
  <si>
    <t>CambarÃ¡</t>
  </si>
  <si>
    <t>CambÃ©</t>
  </si>
  <si>
    <t>CambuÃ­</t>
  </si>
  <si>
    <t>Campina Grande do Sul</t>
  </si>
  <si>
    <t>Campo Belo</t>
  </si>
  <si>
    <t>Campo Formoso</t>
  </si>
  <si>
    <t>Campo Grande</t>
  </si>
  <si>
    <t>Campo MourÃ£o</t>
  </si>
  <si>
    <t>Campos</t>
  </si>
  <si>
    <t>Campos Belos</t>
  </si>
  <si>
    <t>Campos do JordÃ£o</t>
  </si>
  <si>
    <t>Campos Gerais</t>
  </si>
  <si>
    <t>Campos Novos</t>
  </si>
  <si>
    <t>Campo Verde</t>
  </si>
  <si>
    <t>Canavieiras</t>
  </si>
  <si>
    <t>CandelÃ¡ria</t>
  </si>
  <si>
    <t>CÃ¢ndido Mota</t>
  </si>
  <si>
    <t>Canela</t>
  </si>
  <si>
    <t>CanguÃ§u</t>
  </si>
  <si>
    <t>Canoas</t>
  </si>
  <si>
    <t>Canoinhas</t>
  </si>
  <si>
    <t>CapÃ¢o Bonito</t>
  </si>
  <si>
    <t>CapÃ£o da Canoa</t>
  </si>
  <si>
    <t>Capela</t>
  </si>
  <si>
    <t>Capelinha</t>
  </si>
  <si>
    <t>Capim Grosso</t>
  </si>
  <si>
    <t>Capinzal</t>
  </si>
  <si>
    <t>Capivari</t>
  </si>
  <si>
    <t>Caraguatatuba</t>
  </si>
  <si>
    <t>CarandaÃ­</t>
  </si>
  <si>
    <t>Carangola</t>
  </si>
  <si>
    <t>CarapicuÃ­ba</t>
  </si>
  <si>
    <t>Caratinga</t>
  </si>
  <si>
    <t>Carazinho</t>
  </si>
  <si>
    <t>Carlos Barbosa</t>
  </si>
  <si>
    <t>Carmo do Cajuru</t>
  </si>
  <si>
    <t>Carmo do ParanaÃ­ba</t>
  </si>
  <si>
    <t>Casa Branca</t>
  </si>
  <si>
    <t>Cascavel</t>
  </si>
  <si>
    <t>Casimiro de Abreu</t>
  </si>
  <si>
    <t>CassilÃ¢ndia</t>
  </si>
  <si>
    <t>Castelo</t>
  </si>
  <si>
    <t>Cataguases</t>
  </si>
  <si>
    <t>CatalÃ£o</t>
  </si>
  <si>
    <t>Catanduva</t>
  </si>
  <si>
    <t>Catu</t>
  </si>
  <si>
    <t>Caxambu</t>
  </si>
  <si>
    <t>Caxias do Sul</t>
  </si>
  <si>
    <t>Celso Ramos</t>
  </si>
  <si>
    <t>Cerquilho</t>
  </si>
  <si>
    <t>ChapecÃ³</t>
  </si>
  <si>
    <t>Charqueadas</t>
  </si>
  <si>
    <t>Cianorte</t>
  </si>
  <si>
    <t>CÃ­cero Dantas</t>
  </si>
  <si>
    <t>ClÃ¡udio</t>
  </si>
  <si>
    <t>Coaraci</t>
  </si>
  <si>
    <t>Colatina</t>
  </si>
  <si>
    <t>ConceiÃ§Ã£o da Barra</t>
  </si>
  <si>
    <t>ConceiÃ§Ã£o da Feira</t>
  </si>
  <si>
    <t>ConceiÃ§Ã£o das Alagoas</t>
  </si>
  <si>
    <t>ConceiÃ§Ã£o do JacuÃ­pe</t>
  </si>
  <si>
    <t>ConceiÃ§Ã£o do CoitÃ©</t>
  </si>
  <si>
    <t>Conchal</t>
  </si>
  <si>
    <t>ConcÃ³rdia</t>
  </si>
  <si>
    <t>Conde</t>
  </si>
  <si>
    <t>Congonhas</t>
  </si>
  <si>
    <t>Conselheiro Lafaiete</t>
  </si>
  <si>
    <t>Contagem</t>
  </si>
  <si>
    <t>Cordeiro</t>
  </si>
  <si>
    <t>CordeirÃ³polis</t>
  </si>
  <si>
    <t>CornÃ©lio ProcÃ³pio</t>
  </si>
  <si>
    <t>Coromandel</t>
  </si>
  <si>
    <t>Coronel Fabriciano</t>
  </si>
  <si>
    <t>Coronel Vivida</t>
  </si>
  <si>
    <t>CorumbÃ¡</t>
  </si>
  <si>
    <t>Alagoas</t>
  </si>
  <si>
    <t>Coruripe</t>
  </si>
  <si>
    <t>CosmÃ³polis</t>
  </si>
  <si>
    <t>Cotia</t>
  </si>
  <si>
    <t>Coxim</t>
  </si>
  <si>
    <t>Cravinhos</t>
  </si>
  <si>
    <t>CriciÃºma</t>
  </si>
  <si>
    <t>Cristalina</t>
  </si>
  <si>
    <t>Cruz Alta</t>
  </si>
  <si>
    <t>Cruz das Almas</t>
  </si>
  <si>
    <t>Cruzeiro</t>
  </si>
  <si>
    <t>Cruzeiro do Oeste</t>
  </si>
  <si>
    <t>CubatÃ£o</t>
  </si>
  <si>
    <t>CuiabÃ¡</t>
  </si>
  <si>
    <t>Curitibanos</t>
  </si>
  <si>
    <t>Curvelo</t>
  </si>
  <si>
    <t>Descalvado</t>
  </si>
  <si>
    <t>Diadema</t>
  </si>
  <si>
    <t>Diamantina</t>
  </si>
  <si>
    <t>Diamantino</t>
  </si>
  <si>
    <t>DivinÃ³polis</t>
  </si>
  <si>
    <t>Dois CÃ³rregos</t>
  </si>
  <si>
    <t>Dois Vizinhos</t>
  </si>
  <si>
    <t>Dom Pedrito</t>
  </si>
  <si>
    <t>Dourados</t>
  </si>
  <si>
    <t>Duque de Caxias</t>
  </si>
  <si>
    <t>ElÃ³i Mendes</t>
  </si>
  <si>
    <t>Embu GuaÃ§u</t>
  </si>
  <si>
    <t>Encantado</t>
  </si>
  <si>
    <t>Encruzilhada do Sul</t>
  </si>
  <si>
    <t>Entre Rios</t>
  </si>
  <si>
    <t>Erechim</t>
  </si>
  <si>
    <t>Espinosa</t>
  </si>
  <si>
    <t>Esplanada</t>
  </si>
  <si>
    <t>EstÃ¢ncia</t>
  </si>
  <si>
    <t>EstÃ¢ncia Velha</t>
  </si>
  <si>
    <t>Esteio</t>
  </si>
  <si>
    <t>Estrela</t>
  </si>
  <si>
    <t>Euclides da Cunha</t>
  </si>
  <si>
    <t>Farroupilha</t>
  </si>
  <si>
    <t>Feira de Santana</t>
  </si>
  <si>
    <t>FernandÃ³polis</t>
  </si>
  <si>
    <t>Ferraz de Vasconcelos</t>
  </si>
  <si>
    <t>Flores da Cunha</t>
  </si>
  <si>
    <t>FlorianÃ³polis</t>
  </si>
  <si>
    <t>Formiga</t>
  </si>
  <si>
    <t>Formosa</t>
  </si>
  <si>
    <t>Forquilhinha</t>
  </si>
  <si>
    <t>Foz do IguaÃ§u</t>
  </si>
  <si>
    <t>Franca</t>
  </si>
  <si>
    <t>Francisco BeltrÃ£o</t>
  </si>
  <si>
    <t>Francisco Morato</t>
  </si>
  <si>
    <t>Franco da Rocha</t>
  </si>
  <si>
    <t>Frederico Westphalen</t>
  </si>
  <si>
    <t>Frutal</t>
  </si>
  <si>
    <t>Gandu</t>
  </si>
  <si>
    <t>GarÃ§a</t>
  </si>
  <si>
    <t>Garibaldi</t>
  </si>
  <si>
    <t>Gaspar</t>
  </si>
  <si>
    <t>GoianÃ©sia</t>
  </si>
  <si>
    <t>GoiÃ¢nia</t>
  </si>
  <si>
    <t>Goianira</t>
  </si>
  <si>
    <t>Goiatuba</t>
  </si>
  <si>
    <t>Governador Valadares</t>
  </si>
  <si>
    <t>GravataÃ­</t>
  </si>
  <si>
    <t>GuaÃ§uÃ­</t>
  </si>
  <si>
    <t>GuaÃ­ra</t>
  </si>
  <si>
    <t>Guanambi</t>
  </si>
  <si>
    <t>GuanhÃ£es</t>
  </si>
  <si>
    <t>Guapimirim</t>
  </si>
  <si>
    <t>GuaporÃ©</t>
  </si>
  <si>
    <t>GuarÃ¡</t>
  </si>
  <si>
    <t>Guaramirim</t>
  </si>
  <si>
    <t>GuaranÃ©sia</t>
  </si>
  <si>
    <t>Guarapari</t>
  </si>
  <si>
    <t>Guarapuava</t>
  </si>
  <si>
    <t>Guararapes</t>
  </si>
  <si>
    <t>Guararema</t>
  </si>
  <si>
    <t>GuaratinguetÃ¡</t>
  </si>
  <si>
    <t>Guaratuba</t>
  </si>
  <si>
    <t>Guariba</t>
  </si>
  <si>
    <t>GuarujÃ¡</t>
  </si>
  <si>
    <t>Guarulhos</t>
  </si>
  <si>
    <t>GuaxupÃ©</t>
  </si>
  <si>
    <t>Gurupi</t>
  </si>
  <si>
    <t>Herval</t>
  </si>
  <si>
    <t>HortolÃ¢ndia</t>
  </si>
  <si>
    <t>IaÃ§u</t>
  </si>
  <si>
    <t>Ibaiti</t>
  </si>
  <si>
    <t>IbatÃ©</t>
  </si>
  <si>
    <t>IbiÃ¡</t>
  </si>
  <si>
    <t>IbicaraÃ­</t>
  </si>
  <si>
    <t>IbiporÃ£</t>
  </si>
  <si>
    <t>Ibirama</t>
  </si>
  <si>
    <t>Ibirataia</t>
  </si>
  <si>
    <t>IbiritÃ©</t>
  </si>
  <si>
    <t>Ibitinga</t>
  </si>
  <si>
    <t>IbiÃºna</t>
  </si>
  <si>
    <t>Ibotirama</t>
  </si>
  <si>
    <t>IÃ§ara</t>
  </si>
  <si>
    <t>IgaraÃ§u do TietÃª</t>
  </si>
  <si>
    <t>Igarapava</t>
  </si>
  <si>
    <t>IgarapÃ©</t>
  </si>
  <si>
    <t>Igrejinha</t>
  </si>
  <si>
    <t>Iguape</t>
  </si>
  <si>
    <t>IjuÃ­</t>
  </si>
  <si>
    <t>Ilhabela</t>
  </si>
  <si>
    <t>Ilha Solteira</t>
  </si>
  <si>
    <t>IlhÃ©us</t>
  </si>
  <si>
    <t>Imbituba</t>
  </si>
  <si>
    <t>Imbituva</t>
  </si>
  <si>
    <t>Indaial</t>
  </si>
  <si>
    <t>Indaiatuba</t>
  </si>
  <si>
    <t>Inhumas</t>
  </si>
  <si>
    <t>Ipaba</t>
  </si>
  <si>
    <t>Ipameri</t>
  </si>
  <si>
    <t>Ipatinga</t>
  </si>
  <si>
    <t>IperÃ³</t>
  </si>
  <si>
    <t>IpiaÃº</t>
  </si>
  <si>
    <t>IpirÃ¡</t>
  </si>
  <si>
    <t>IporÃ¡</t>
  </si>
  <si>
    <t>IracemÃ¡polis</t>
  </si>
  <si>
    <t>Irati</t>
  </si>
  <si>
    <t>IrecÃª</t>
  </si>
  <si>
    <t>Itabaiana</t>
  </si>
  <si>
    <t>Itabaianinha</t>
  </si>
  <si>
    <t>Itaberaba</t>
  </si>
  <si>
    <t>ItaberaÃ­</t>
  </si>
  <si>
    <t>Itabira</t>
  </si>
  <si>
    <t>Itabirito</t>
  </si>
  <si>
    <t>ItaboraÃ­</t>
  </si>
  <si>
    <t>Itabuna</t>
  </si>
  <si>
    <t>ItaguaÃ­</t>
  </si>
  <si>
    <t>ItaÃ­</t>
  </si>
  <si>
    <t>ItajaÃ­</t>
  </si>
  <si>
    <t>ItajubÃ¡</t>
  </si>
  <si>
    <t>ItajuÃ­pe</t>
  </si>
  <si>
    <t>Itamaraju</t>
  </si>
  <si>
    <t>Itamarandiba</t>
  </si>
  <si>
    <t>ItambÃ©</t>
  </si>
  <si>
    <t>ItanhaÃ©m</t>
  </si>
  <si>
    <t>Itaocara</t>
  </si>
  <si>
    <t>Itapaci</t>
  </si>
  <si>
    <t>Itaparica</t>
  </si>
  <si>
    <t>Itapecerica</t>
  </si>
  <si>
    <t>Itapecerica da Serra</t>
  </si>
  <si>
    <t>Itapema</t>
  </si>
  <si>
    <t>Itapemirim</t>
  </si>
  <si>
    <t>ItaperuÃ§u</t>
  </si>
  <si>
    <t>Itaperuna</t>
  </si>
  <si>
    <t>Itapetinga</t>
  </si>
  <si>
    <t>Itapetininga</t>
  </si>
  <si>
    <t>Itapeva</t>
  </si>
  <si>
    <t>Itapevi</t>
  </si>
  <si>
    <t>Itapira</t>
  </si>
  <si>
    <t>ItÃ¡polis</t>
  </si>
  <si>
    <t>Itapuranga</t>
  </si>
  <si>
    <t>Itaquaquecetuba</t>
  </si>
  <si>
    <t>Itaqui</t>
  </si>
  <si>
    <t>ItararÃ©</t>
  </si>
  <si>
    <t>Itatinga</t>
  </si>
  <si>
    <t>ItaÃºna</t>
  </si>
  <si>
    <t>ItororÃ³</t>
  </si>
  <si>
    <t>ItuberÃ¡</t>
  </si>
  <si>
    <t>Ituiutaba</t>
  </si>
  <si>
    <t>Itumbiara</t>
  </si>
  <si>
    <t>Itupeva</t>
  </si>
  <si>
    <t>Iturama</t>
  </si>
  <si>
    <t>Ituverava</t>
  </si>
  <si>
    <t>Ivoti</t>
  </si>
  <si>
    <t>Jaboticabal</t>
  </si>
  <si>
    <t>JacareÃ­</t>
  </si>
  <si>
    <t>Jacarezinho</t>
  </si>
  <si>
    <t>Jaciara</t>
  </si>
  <si>
    <t>Jacobina</t>
  </si>
  <si>
    <t>Jacutinga</t>
  </si>
  <si>
    <t>Jaguaquara</t>
  </si>
  <si>
    <t>JaguarÃ£o</t>
  </si>
  <si>
    <t>Jaguarari</t>
  </si>
  <si>
    <t>JaguariaÃ­va</t>
  </si>
  <si>
    <t>JaguariÃºna</t>
  </si>
  <si>
    <t>Jales</t>
  </si>
  <si>
    <t>JanaÃºba</t>
  </si>
  <si>
    <t>Jandaia do Sul</t>
  </si>
  <si>
    <t>Jandira</t>
  </si>
  <si>
    <t>JanuÃ¡ria</t>
  </si>
  <si>
    <t>Japeri</t>
  </si>
  <si>
    <t>JaraguÃ¡</t>
  </si>
  <si>
    <t>JaraguÃ¡ do Sul</t>
  </si>
  <si>
    <t>Jardim</t>
  </si>
  <si>
    <t>JardinÃ³polis</t>
  </si>
  <si>
    <t>Jarinu</t>
  </si>
  <si>
    <t>JataÃ­</t>
  </si>
  <si>
    <t>JaÃº</t>
  </si>
  <si>
    <t>JequiÃ©</t>
  </si>
  <si>
    <t>Jequitinhonha</t>
  </si>
  <si>
    <t>Jeremoabo</t>
  </si>
  <si>
    <t>JoaÃ§aba</t>
  </si>
  <si>
    <t>JoÃ£o Monlevade</t>
  </si>
  <si>
    <t>JoÃ£o Pinheiro</t>
  </si>
  <si>
    <t>Joinville</t>
  </si>
  <si>
    <t>JosÃ© BonifÃ¡cio</t>
  </si>
  <si>
    <t>Juatuba</t>
  </si>
  <si>
    <t>Juiz de Fora</t>
  </si>
  <si>
    <t>JÃºlio de Castilhos</t>
  </si>
  <si>
    <t>JundiaÃ­</t>
  </si>
  <si>
    <t>LadÃ¡rio</t>
  </si>
  <si>
    <t>Lagarto</t>
  </si>
  <si>
    <t>Lagoa da Prata</t>
  </si>
  <si>
    <t>Lagoa Santa</t>
  </si>
  <si>
    <t>Lagoa Vermelha</t>
  </si>
  <si>
    <t>Laguna</t>
  </si>
  <si>
    <t>Lajeado</t>
  </si>
  <si>
    <t>Lages</t>
  </si>
  <si>
    <t>Lajinha</t>
  </si>
  <si>
    <t>Lapa</t>
  </si>
  <si>
    <t>Laranjal Paulista</t>
  </si>
  <si>
    <t>Laranjeiras</t>
  </si>
  <si>
    <t>Laranjeiras do Sul</t>
  </si>
  <si>
    <t>Lavras</t>
  </si>
  <si>
    <t>Leme</t>
  </si>
  <si>
    <t>LenÃ§Ã³is Paulista</t>
  </si>
  <si>
    <t>Leopoldina</t>
  </si>
  <si>
    <t>Limeira</t>
  </si>
  <si>
    <t>Linhares</t>
  </si>
  <si>
    <t>Lins</t>
  </si>
  <si>
    <t>Livramento do Brumado</t>
  </si>
  <si>
    <t>Loanda</t>
  </si>
  <si>
    <t>Londrina</t>
  </si>
  <si>
    <t>Lorena</t>
  </si>
  <si>
    <t>Louveira</t>
  </si>
  <si>
    <t>Lucas</t>
  </si>
  <si>
    <t>LuziÃ¢nia</t>
  </si>
  <si>
    <t>MacaÃ©</t>
  </si>
  <si>
    <t>Macatuba</t>
  </si>
  <si>
    <t>Machado</t>
  </si>
  <si>
    <t>Mafra</t>
  </si>
  <si>
    <t>Mairinque</t>
  </si>
  <si>
    <t>MairiporÃ£</t>
  </si>
  <si>
    <t>Mandaguari</t>
  </si>
  <si>
    <t>Mangaratiba</t>
  </si>
  <si>
    <t>ManhuaÃ§u</t>
  </si>
  <si>
    <t>Manhumirim</t>
  </si>
  <si>
    <t>Maracaju</t>
  </si>
  <si>
    <t>MaracÃ¡s</t>
  </si>
  <si>
    <t>Maragogipe</t>
  </si>
  <si>
    <t>Marataizes</t>
  </si>
  <si>
    <t>Marau</t>
  </si>
  <si>
    <t>Marechal CÃ¢ndido Rondon</t>
  </si>
  <si>
    <t>Marialva</t>
  </si>
  <si>
    <t>Mariana</t>
  </si>
  <si>
    <t>MaricÃ¡</t>
  </si>
  <si>
    <t>MarÃ­lia</t>
  </si>
  <si>
    <t>MaringÃ¡</t>
  </si>
  <si>
    <t>MartinÃ³polis</t>
  </si>
  <si>
    <t>Mascote</t>
  </si>
  <si>
    <t>MatÃ£o</t>
  </si>
  <si>
    <t>Mateus Leme</t>
  </si>
  <si>
    <t>Matozinhos</t>
  </si>
  <si>
    <t>MauÃ¡</t>
  </si>
  <si>
    <t>Medeiros Neto</t>
  </si>
  <si>
    <t>Medianeira</t>
  </si>
  <si>
    <t>Mendes</t>
  </si>
  <si>
    <t>MiguelÃ³polis</t>
  </si>
  <si>
    <t>Miguel Pereira</t>
  </si>
  <si>
    <t>Mineiros</t>
  </si>
  <si>
    <t>Miracema</t>
  </si>
  <si>
    <t>MirandopÃ³lis</t>
  </si>
  <si>
    <t>Mococa</t>
  </si>
  <si>
    <t>Mogi das Cruzes</t>
  </si>
  <si>
    <t>Mogi-Gaucu</t>
  </si>
  <si>
    <t>Mogi Mirim</t>
  </si>
  <si>
    <t>MongaguÃ¡</t>
  </si>
  <si>
    <t>Monte Alto</t>
  </si>
  <si>
    <t>Monte AprazÃ­vel</t>
  </si>
  <si>
    <t>Monte Azul Paulista</t>
  </si>
  <si>
    <t>Monte Carmelo</t>
  </si>
  <si>
    <t>Monte Mor</t>
  </si>
  <si>
    <t>Monte Santo de Minas</t>
  </si>
  <si>
    <t>Montes Claros</t>
  </si>
  <si>
    <t>Morrinhos</t>
  </si>
  <si>
    <t>Morro Agudo</t>
  </si>
  <si>
    <t>Morro do ChapÃ©u</t>
  </si>
  <si>
    <t>Mucuri</t>
  </si>
  <si>
    <t>MuriaÃ©</t>
  </si>
  <si>
    <t>Muritiba</t>
  </si>
  <si>
    <t>Muzambinho</t>
  </si>
  <si>
    <t>Nanuque</t>
  </si>
  <si>
    <t>Navegantes</t>
  </si>
  <si>
    <t>NaviraÃ­</t>
  </si>
  <si>
    <t>NazarÃ©</t>
  </si>
  <si>
    <t>Nepomuceno</t>
  </si>
  <si>
    <t>NerÃ³polis</t>
  </si>
  <si>
    <t>NilÃ³polis</t>
  </si>
  <si>
    <t>NiquelÃ¢ndia</t>
  </si>
  <si>
    <t>NiterÃ³i</t>
  </si>
  <si>
    <t>Nossa Senhora da GlÃ³ria</t>
  </si>
  <si>
    <t>Nossa Senhora do Socorro</t>
  </si>
  <si>
    <t>Nova Era</t>
  </si>
  <si>
    <t>Nova Friburgo</t>
  </si>
  <si>
    <t>Nova Granada</t>
  </si>
  <si>
    <t>Nova IguaÃ§u</t>
  </si>
  <si>
    <t>Nova Lima</t>
  </si>
  <si>
    <t>Nova Odessa</t>
  </si>
  <si>
    <t>Nova OlÃ­mpia</t>
  </si>
  <si>
    <t>Nova PetrÃ³polis</t>
  </si>
  <si>
    <t>Nova Prata</t>
  </si>
  <si>
    <t>Nova VenÃ©cia</t>
  </si>
  <si>
    <t>Nova ViÃ§osa</t>
  </si>
  <si>
    <t>Novo Hamburgo</t>
  </si>
  <si>
    <t>Novo Horizonte</t>
  </si>
  <si>
    <t>OlÃ­mpia</t>
  </si>
  <si>
    <t>Oliveira</t>
  </si>
  <si>
    <t>OrlÃ¢ndia</t>
  </si>
  <si>
    <t>Orleans</t>
  </si>
  <si>
    <t>OsÃ³rio</t>
  </si>
  <si>
    <t>Osvaldo Cruz</t>
  </si>
  <si>
    <t>Ourinhos</t>
  </si>
  <si>
    <t>Ouro Branco</t>
  </si>
  <si>
    <t>Ouro Preto</t>
  </si>
  <si>
    <t>Padre Bernardo</t>
  </si>
  <si>
    <t>PaiÃ§andu</t>
  </si>
  <si>
    <t>PalhoÃ§a</t>
  </si>
  <si>
    <t>Palmeira</t>
  </si>
  <si>
    <t>Palmeira das MissÃµes</t>
  </si>
  <si>
    <t>Palmital</t>
  </si>
  <si>
    <t>Palotina</t>
  </si>
  <si>
    <t>Panambi</t>
  </si>
  <si>
    <t>Paracambi</t>
  </si>
  <si>
    <t>Paracatu</t>
  </si>
  <si>
    <t>ParÃ¡ de Minas</t>
  </si>
  <si>
    <t>ParaguaÃ§u</t>
  </si>
  <si>
    <t>ParaguaÃ§u Paulista</t>
  </si>
  <si>
    <t>ParaÃ­ba do Sul</t>
  </si>
  <si>
    <t>ParanaguÃ¡</t>
  </si>
  <si>
    <t>ParanaÃ­ba</t>
  </si>
  <si>
    <t>Paranapanema</t>
  </si>
  <si>
    <t>ParanavaÃ­</t>
  </si>
  <si>
    <t>Paraty</t>
  </si>
  <si>
    <t>ParobÃ©</t>
  </si>
  <si>
    <t>Passo Fundo</t>
  </si>
  <si>
    <t>Passos</t>
  </si>
  <si>
    <t>Paty do Alferes</t>
  </si>
  <si>
    <t>Pato Branco</t>
  </si>
  <si>
    <t>Patos de Minas</t>
  </si>
  <si>
    <t>PatrocÃ­nio</t>
  </si>
  <si>
    <t>PaulÃ­nia</t>
  </si>
  <si>
    <t>Pederneiras</t>
  </si>
  <si>
    <t>Pedra Azul</t>
  </si>
  <si>
    <t>Pedreira</t>
  </si>
  <si>
    <t>Pedro Leopoldo</t>
  </si>
  <si>
    <t>Pelotas</t>
  </si>
  <si>
    <t>PenÃ¡polis</t>
  </si>
  <si>
    <t>Penedo</t>
  </si>
  <si>
    <t>Penha</t>
  </si>
  <si>
    <t>PerdÃµes</t>
  </si>
  <si>
    <t>Pereira Barreto</t>
  </si>
  <si>
    <t>PeruÃ­be</t>
  </si>
  <si>
    <t>PetrÃ³polis</t>
  </si>
  <si>
    <t>Pilar do Sul</t>
  </si>
  <si>
    <t>Pindamonhangaba</t>
  </si>
  <si>
    <t>PindobaÃ§u</t>
  </si>
  <si>
    <t>EspÃ­rito Santo do Pinhal</t>
  </si>
  <si>
    <t>PinhÃ£o</t>
  </si>
  <si>
    <t>Pinheiral</t>
  </si>
  <si>
    <t>Piracaia</t>
  </si>
  <si>
    <t>Piracanjuba</t>
  </si>
  <si>
    <t>Piracicaba</t>
  </si>
  <si>
    <t>Pirassununga</t>
  </si>
  <si>
    <t>PiraÃ­</t>
  </si>
  <si>
    <t>PiraÃ­ do Sul</t>
  </si>
  <si>
    <t>Piraju</t>
  </si>
  <si>
    <t>PirajuÃ­</t>
  </si>
  <si>
    <t>Pirapora</t>
  </si>
  <si>
    <t>Pirapozinho</t>
  </si>
  <si>
    <t>Piraquara</t>
  </si>
  <si>
    <t>Pires do Rio</t>
  </si>
  <si>
    <t>Piritiba</t>
  </si>
  <si>
    <t>Pitanga</t>
  </si>
  <si>
    <t>Pitangueiras</t>
  </si>
  <si>
    <t>Pitangui</t>
  </si>
  <si>
    <t>PiuÃ­</t>
  </si>
  <si>
    <t>PiÃºma</t>
  </si>
  <si>
    <t>Planaltina</t>
  </si>
  <si>
    <t>PoÃ¡</t>
  </si>
  <si>
    <t>PoÃ§Ãµes</t>
  </si>
  <si>
    <t>PoconÃ©</t>
  </si>
  <si>
    <t>PoÃ§os de Caldas</t>
  </si>
  <si>
    <t>Pomerode</t>
  </si>
  <si>
    <t>PompÃ©ia</t>
  </si>
  <si>
    <t>PompÃ©u</t>
  </si>
  <si>
    <t>Ponta Grossa</t>
  </si>
  <si>
    <t>Pontal</t>
  </si>
  <si>
    <t>Ponta PorÃ£</t>
  </si>
  <si>
    <t>Ponte Nova</t>
  </si>
  <si>
    <t>Pontes e Lacerda</t>
  </si>
  <si>
    <t>Porangatu</t>
  </si>
  <si>
    <t>PortÃ£o</t>
  </si>
  <si>
    <t>Porto Alegre</t>
  </si>
  <si>
    <t>Porto Feliz</t>
  </si>
  <si>
    <t>Porto Ferreira</t>
  </si>
  <si>
    <t>Porto Seguro</t>
  </si>
  <si>
    <t>Porto UniÃ£o</t>
  </si>
  <si>
    <t>Posse</t>
  </si>
  <si>
    <t>Pouso Alegre</t>
  </si>
  <si>
    <t>Prado</t>
  </si>
  <si>
    <t>Praia Grande</t>
  </si>
  <si>
    <t>Prata</t>
  </si>
  <si>
    <t>Presidente EpitÃ¡cio</t>
  </si>
  <si>
    <t>Presidente Prudente</t>
  </si>
  <si>
    <t>Presidente Venceslau</t>
  </si>
  <si>
    <t>PromissÃ£o</t>
  </si>
  <si>
    <t>PropriÃ¡</t>
  </si>
  <si>
    <t>PrudentÃ³polis</t>
  </si>
  <si>
    <t>QuaraÃ­</t>
  </si>
  <si>
    <t>Quatro Barras</t>
  </si>
  <si>
    <t>Queimados</t>
  </si>
  <si>
    <t>QuirinÃ³polis</t>
  </si>
  <si>
    <t>Rancharia</t>
  </si>
  <si>
    <t>Regente FeijÃ³</t>
  </si>
  <si>
    <t>Registro</t>
  </si>
  <si>
    <t>Resende</t>
  </si>
  <si>
    <t>Resplendor</t>
  </si>
  <si>
    <t>RiachÃ£o do JacuÃ­pe</t>
  </si>
  <si>
    <t>Ribeira do Pombal</t>
  </si>
  <si>
    <t>RibeirÃ£o da Ilha</t>
  </si>
  <si>
    <t>RibeirÃ£o das Neves</t>
  </si>
  <si>
    <t>RibeirÃ£o Pires</t>
  </si>
  <si>
    <t>RibeirÃ£o Preto</t>
  </si>
  <si>
    <t>Rio Bonito</t>
  </si>
  <si>
    <t>Rio Branco do Sul</t>
  </si>
  <si>
    <t>Rio Brilhante</t>
  </si>
  <si>
    <t>Rio das Ostras</t>
  </si>
  <si>
    <t>Rio das Pedras</t>
  </si>
  <si>
    <t>Rio do Sul</t>
  </si>
  <si>
    <t>Rio Grande</t>
  </si>
  <si>
    <t>Rio Grande da Serra</t>
  </si>
  <si>
    <t>Rio Negrinho</t>
  </si>
  <si>
    <t>Rio Negro</t>
  </si>
  <si>
    <t>Rio Pardo</t>
  </si>
  <si>
    <t>Rio Real</t>
  </si>
  <si>
    <t>Rio Verde de Mato Grosso</t>
  </si>
  <si>
    <t>RolÃ¢ndia</t>
  </si>
  <si>
    <t>Rolante</t>
  </si>
  <si>
    <t>RondonÃ³polis</t>
  </si>
  <si>
    <t>RosÃ¡rio do Sul</t>
  </si>
  <si>
    <t>Rubiataba</t>
  </si>
  <si>
    <t>Ruy Barbosa</t>
  </si>
  <si>
    <t>Salto de Pirapora</t>
  </si>
  <si>
    <t>Salvador</t>
  </si>
  <si>
    <t>Santa BÃ¡rbara d'Oeste</t>
  </si>
  <si>
    <t>Santa CecÃ­lia</t>
  </si>
  <si>
    <t>Santa Cruz CabrÃ¡lia</t>
  </si>
  <si>
    <t>Santa Cruz das Palmeiras</t>
  </si>
  <si>
    <t>Santa Cruz do Rio Pardo</t>
  </si>
  <si>
    <t>Santa Cruz do Sul</t>
  </si>
  <si>
    <t>Santa FÃ© do Sul</t>
  </si>
  <si>
    <t>Santa Gertrudes</t>
  </si>
  <si>
    <t>Santa Helena de GoiÃ¡s</t>
  </si>
  <si>
    <t>Santa Isabel</t>
  </si>
  <si>
    <t>Santaluz</t>
  </si>
  <si>
    <t>Santa Luzia</t>
  </si>
  <si>
    <t>Santa Maria da VitÃ³ria</t>
  </si>
  <si>
    <t>Santana de ParnaÃ­ba</t>
  </si>
  <si>
    <t>Santana do Livramento</t>
  </si>
  <si>
    <t>Santana do ParaÃ­so</t>
  </si>
  <si>
    <t>Santa Rita do Passa Quatro</t>
  </si>
  <si>
    <t>Santa Rita do SapucaÃ­</t>
  </si>
  <si>
    <t>Santa Rosa de Viterbo</t>
  </si>
  <si>
    <t>Santa VitÃ³ria do Palmar</t>
  </si>
  <si>
    <t>Santo Amaro</t>
  </si>
  <si>
    <t>Santo Amaro da Imperatriz</t>
  </si>
  <si>
    <t>Santo AnastÃ¡cio</t>
  </si>
  <si>
    <t>Santo AndrÃ©</t>
  </si>
  <si>
    <t>Santo Ã‚ngelo</t>
  </si>
  <si>
    <t>Santo AntÃ´nio da Platina</t>
  </si>
  <si>
    <t>Santo AntÃ´nio de Jesus</t>
  </si>
  <si>
    <t>Santo AntÃ´nio de PÃ¡dua</t>
  </si>
  <si>
    <t>Santo AntÃ´nio de Posse</t>
  </si>
  <si>
    <t>Santo AntÃ´nio do Amparo</t>
  </si>
  <si>
    <t>Santo AntÃ´nio do Monte</t>
  </si>
  <si>
    <t>Santo EstÃªvÃ£o</t>
  </si>
  <si>
    <t>Santos</t>
  </si>
  <si>
    <t>Santos Dumont</t>
  </si>
  <si>
    <t>Sapiranga</t>
  </si>
  <si>
    <t>Sapucaia</t>
  </si>
  <si>
    <t>Saquarema</t>
  </si>
  <si>
    <t>Sarandi</t>
  </si>
  <si>
    <t>Sarzedo</t>
  </si>
  <si>
    <t>Saubara</t>
  </si>
  <si>
    <t>Schroeder</t>
  </si>
  <si>
    <t>Seabra</t>
  </si>
  <si>
    <t>Senador Canedo</t>
  </si>
  <si>
    <t>Senhor do Bonfim</t>
  </si>
  <si>
    <t>SeropÃ©dica</t>
  </si>
  <si>
    <t>Serra</t>
  </si>
  <si>
    <t>Serrana</t>
  </si>
  <si>
    <t>Serra Negra</t>
  </si>
  <si>
    <t>Serrinha</t>
  </si>
  <si>
    <t>SertÃ£ozinho</t>
  </si>
  <si>
    <t>Sete Lagoas</t>
  </si>
  <si>
    <t>SidrolÃ¢ndia</t>
  </si>
  <si>
    <t>Silva Jardim</t>
  </si>
  <si>
    <t>SimÃ£o Dias</t>
  </si>
  <si>
    <t>Sobradinho</t>
  </si>
  <si>
    <t>Soledade</t>
  </si>
  <si>
    <t>Sorocaba</t>
  </si>
  <si>
    <t>SumarÃ©</t>
  </si>
  <si>
    <t>Suzano</t>
  </si>
  <si>
    <t>TaboÃ£o da Serra</t>
  </si>
  <si>
    <t>Taiobeiras</t>
  </si>
  <si>
    <t>TambaÃº</t>
  </si>
  <si>
    <t>Tanabi</t>
  </si>
  <si>
    <t>TanguÃ¡</t>
  </si>
  <si>
    <t>Tapes</t>
  </si>
  <si>
    <t>TapiramutÃ¡</t>
  </si>
  <si>
    <t>Taquara</t>
  </si>
  <si>
    <t>Taquari</t>
  </si>
  <si>
    <t>Taquaritinga</t>
  </si>
  <si>
    <t>Taquarituba</t>
  </si>
  <si>
    <t>TatuÃ­</t>
  </si>
  <si>
    <t>TaubatÃ©</t>
  </si>
  <si>
    <t>TelÃªmaco Borba</t>
  </si>
  <si>
    <t>Teodoro Sampaio</t>
  </si>
  <si>
    <t>TeÃ³filo Otoni</t>
  </si>
  <si>
    <t>TeresÃ³polis</t>
  </si>
  <si>
    <t>TeutÃ´nia</t>
  </si>
  <si>
    <t>TietÃª</t>
  </si>
  <si>
    <t>Tijucas</t>
  </si>
  <si>
    <t>TimbÃ³</t>
  </si>
  <si>
    <t>TimÃ³teo</t>
  </si>
  <si>
    <t>Tobias Barreto</t>
  </si>
  <si>
    <t>Torres</t>
  </si>
  <si>
    <t>TramandaÃ­</t>
  </si>
  <si>
    <t>TremembÃ©</t>
  </si>
  <si>
    <t>TrÃªs CoraÃ§Ãµes</t>
  </si>
  <si>
    <t>TrÃªs Coroas</t>
  </si>
  <si>
    <t>TrÃªs de Maio</t>
  </si>
  <si>
    <t>TrÃªs Lagoas</t>
  </si>
  <si>
    <t>TrÃªs Passos</t>
  </si>
  <si>
    <t>TrÃªs Pontas</t>
  </si>
  <si>
    <t>TrÃªs Rios</t>
  </si>
  <si>
    <t>TubarÃ£o</t>
  </si>
  <si>
    <t>Tucano</t>
  </si>
  <si>
    <t>TupÃ£</t>
  </si>
  <si>
    <t>Tupaciguara</t>
  </si>
  <si>
    <t>TupanciretÃ£</t>
  </si>
  <si>
    <t>UbÃ¡</t>
  </si>
  <si>
    <t>Ubaitaba</t>
  </si>
  <si>
    <t>UbatÃ£</t>
  </si>
  <si>
    <t>Ubatuba</t>
  </si>
  <si>
    <t>Uberaba</t>
  </si>
  <si>
    <t>UberlÃ¢ndia</t>
  </si>
  <si>
    <t>Umuarama</t>
  </si>
  <si>
    <t>UnaÃ­</t>
  </si>
  <si>
    <t>UniÃ£o da VitÃ³ria</t>
  </si>
  <si>
    <t>UruaÃ§u</t>
  </si>
  <si>
    <t>UruÃ§uca</t>
  </si>
  <si>
    <t>Uruguaiana</t>
  </si>
  <si>
    <t>Vacaria</t>
  </si>
  <si>
    <t>ValenÃ§a</t>
  </si>
  <si>
    <t>Valinhos</t>
  </si>
  <si>
    <t>Vargem Grande do Sul</t>
  </si>
  <si>
    <t>Varginha</t>
  </si>
  <si>
    <t>VÃ¡rzea da Palma</t>
  </si>
  <si>
    <t>VÃ¡rzea Grande</t>
  </si>
  <si>
    <t>VÃ¡rzea Paulista</t>
  </si>
  <si>
    <t>Vassouras</t>
  </si>
  <si>
    <t>Vazante</t>
  </si>
  <si>
    <t>VenÃ¢ncio Aires</t>
  </si>
  <si>
    <t>Wenceslau Braz</t>
  </si>
  <si>
    <t>Vera Cruz</t>
  </si>
  <si>
    <t>VeranÃ³polis</t>
  </si>
  <si>
    <t>Vespasiano</t>
  </si>
  <si>
    <t>ViamÃ£o</t>
  </si>
  <si>
    <t>Viana</t>
  </si>
  <si>
    <t>ViÃ§osa</t>
  </si>
  <si>
    <t>Videira</t>
  </si>
  <si>
    <t>Vila Velha</t>
  </si>
  <si>
    <t>Viradouro</t>
  </si>
  <si>
    <t>Visconde do Rio Branco</t>
  </si>
  <si>
    <t>VitÃ³ria</t>
  </si>
  <si>
    <t>VitÃ³ria da Conquista</t>
  </si>
  <si>
    <t>Volta Redonda</t>
  </si>
  <si>
    <t>Votorantim</t>
  </si>
  <si>
    <t>Votuporanga</t>
  </si>
  <si>
    <t>XanxerÃª</t>
  </si>
  <si>
    <t>Xique Xique</t>
  </si>
  <si>
    <t>ParÃ¡</t>
  </si>
  <si>
    <t>Abaetetuba</t>
  </si>
  <si>
    <t>Abreu e Lima</t>
  </si>
  <si>
    <t>AcaraÃº</t>
  </si>
  <si>
    <t>Acopiara</t>
  </si>
  <si>
    <t>Rio Grande do Norte</t>
  </si>
  <si>
    <t>AÃ§u</t>
  </si>
  <si>
    <t>Afogados da Ingazeira</t>
  </si>
  <si>
    <t>Ãgua Preta</t>
  </si>
  <si>
    <t>Ãguas Belas</t>
  </si>
  <si>
    <t>ParaÃ­ba</t>
  </si>
  <si>
    <t>Alagoa Grande</t>
  </si>
  <si>
    <t>Alenquer</t>
  </si>
  <si>
    <t>Almeirim</t>
  </si>
  <si>
    <t>PiauÃ­</t>
  </si>
  <si>
    <t>Altos</t>
  </si>
  <si>
    <t>Amaraji</t>
  </si>
  <si>
    <t>Ananindeua</t>
  </si>
  <si>
    <t>Apodi</t>
  </si>
  <si>
    <t>Aquiraz</t>
  </si>
  <si>
    <t>Aracati</t>
  </si>
  <si>
    <t>AraguaÃ­na</t>
  </si>
  <si>
    <t>Arapiraca</t>
  </si>
  <si>
    <t>MaranhÃ£o</t>
  </si>
  <si>
    <t>Arari</t>
  </si>
  <si>
    <t>Araripina</t>
  </si>
  <si>
    <t>Arcoverde</t>
  </si>
  <si>
    <t>Areia Branca</t>
  </si>
  <si>
    <t>Atalaia</t>
  </si>
  <si>
    <t>Augusto CorrÃªa</t>
  </si>
  <si>
    <t>Bacabal</t>
  </si>
  <si>
    <t>Balsas</t>
  </si>
  <si>
    <t>Barbalha</t>
  </si>
  <si>
    <t>Barcarena</t>
  </si>
  <si>
    <t>Barra do Corda</t>
  </si>
  <si>
    <t>Barras</t>
  </si>
  <si>
    <t>Barreirinhas</t>
  </si>
  <si>
    <t>Barreiros</t>
  </si>
  <si>
    <t>BaturitÃ©</t>
  </si>
  <si>
    <t>Beberibe</t>
  </si>
  <si>
    <t>BelÃ©m</t>
  </si>
  <si>
    <t>Belo Jardim</t>
  </si>
  <si>
    <t>Benevides</t>
  </si>
  <si>
    <t>Bezerros</t>
  </si>
  <si>
    <t>Boa Viagem</t>
  </si>
  <si>
    <t>Bom Conselho</t>
  </si>
  <si>
    <t>Brejo da Madre de Deus</t>
  </si>
  <si>
    <t>Brejo Santo</t>
  </si>
  <si>
    <t>Breves</t>
  </si>
  <si>
    <t>BuÃ­que</t>
  </si>
  <si>
    <t>Buriti Bravo</t>
  </si>
  <si>
    <t>Cabedelo</t>
  </si>
  <si>
    <t>Cabo</t>
  </si>
  <si>
    <t>CabrobÃ³</t>
  </si>
  <si>
    <t>CaicÃ³</t>
  </si>
  <si>
    <t>Cajazeiras</t>
  </si>
  <si>
    <t>Cajueiro</t>
  </si>
  <si>
    <t>CametÃ¡</t>
  </si>
  <si>
    <t>Camocim</t>
  </si>
  <si>
    <t>Campina Grande</t>
  </si>
  <si>
    <t>Campo Alegre</t>
  </si>
  <si>
    <t>Campo Maior</t>
  </si>
  <si>
    <t>Campos Sales</t>
  </si>
  <si>
    <t>Canguaretama</t>
  </si>
  <si>
    <t>CanindÃ©</t>
  </si>
  <si>
    <t>Capanema</t>
  </si>
  <si>
    <t>CapitÃ£o PoÃ§o</t>
  </si>
  <si>
    <t>Carpina</t>
  </si>
  <si>
    <t>Caruaru</t>
  </si>
  <si>
    <t>Castanhal</t>
  </si>
  <si>
    <t>Catende</t>
  </si>
  <si>
    <t>CatolÃ© do Rocha</t>
  </si>
  <si>
    <t>Caucaia</t>
  </si>
  <si>
    <t>Caxias</t>
  </si>
  <si>
    <t>CearÃ¡ Mirim</t>
  </si>
  <si>
    <t>ChÃ£ Grande</t>
  </si>
  <si>
    <t>Chapadinha</t>
  </si>
  <si>
    <t>CodÃ³</t>
  </si>
  <si>
    <t>Coelho Neto</t>
  </si>
  <si>
    <t>Colinas</t>
  </si>
  <si>
    <t>ConceiÃ§Ã£o do Araguaia</t>
  </si>
  <si>
    <t>CoroatÃ¡</t>
  </si>
  <si>
    <t>CrateÃºs</t>
  </si>
  <si>
    <t>Crato</t>
  </si>
  <si>
    <t>Cupira</t>
  </si>
  <si>
    <t>Currais Novos</t>
  </si>
  <si>
    <t>Cururupu</t>
  </si>
  <si>
    <t>CustÃ³dia</t>
  </si>
  <si>
    <t>Delmiro Gouveia</t>
  </si>
  <si>
    <t>Demerval LobÃ£o</t>
  </si>
  <si>
    <t>Dom Pedro</t>
  </si>
  <si>
    <t>Escada</t>
  </si>
  <si>
    <t>EsperanÃ§a</t>
  </si>
  <si>
    <t>Esperantina</t>
  </si>
  <si>
    <t>Estreito</t>
  </si>
  <si>
    <t>Extremoz</t>
  </si>
  <si>
    <t>EusÃ©bio</t>
  </si>
  <si>
    <t>Floresta</t>
  </si>
  <si>
    <t>Floriano</t>
  </si>
  <si>
    <t>Fortaleza</t>
  </si>
  <si>
    <t>Gameleira</t>
  </si>
  <si>
    <t>Garanhuns</t>
  </si>
  <si>
    <t>GlÃ³ria do GoitÃ¡</t>
  </si>
  <si>
    <t>Goiana</t>
  </si>
  <si>
    <t>GrajaÃº</t>
  </si>
  <si>
    <t>Granja</t>
  </si>
  <si>
    <t>GravatÃ¡</t>
  </si>
  <si>
    <t>GuaiÃºba</t>
  </si>
  <si>
    <t>Guarabira</t>
  </si>
  <si>
    <t>Guaraciaba do Norte</t>
  </si>
  <si>
    <t>Horizonte</t>
  </si>
  <si>
    <t>IcÃ³</t>
  </si>
  <si>
    <t>Igarassu</t>
  </si>
  <si>
    <t>IgarapÃ© AÃ§u</t>
  </si>
  <si>
    <t>IgarapÃ© Miri</t>
  </si>
  <si>
    <t>Iguatu</t>
  </si>
  <si>
    <t>Imperatriz</t>
  </si>
  <si>
    <t>Ipojuca</t>
  </si>
  <si>
    <t>Ipu</t>
  </si>
  <si>
    <t>Ipubi</t>
  </si>
  <si>
    <t>Ipueiras</t>
  </si>
  <si>
    <t>Itaitinga</t>
  </si>
  <si>
    <t>Itaituba</t>
  </si>
  <si>
    <t>ItapagÃ©</t>
  </si>
  <si>
    <t>Itapecuru Mirim</t>
  </si>
  <si>
    <t>Itapipoca</t>
  </si>
  <si>
    <t>Itapissuma</t>
  </si>
  <si>
    <t>Itaporanga</t>
  </si>
  <si>
    <t>Itacoatiara</t>
  </si>
  <si>
    <t>Itupiranga</t>
  </si>
  <si>
    <t>JaboatÃ£o</t>
  </si>
  <si>
    <t>Jaguaribe</t>
  </si>
  <si>
    <t>Jaguaruana</t>
  </si>
  <si>
    <t>JoÃ£o CÃ¢mara</t>
  </si>
  <si>
    <t>JoÃ£o Pessoa</t>
  </si>
  <si>
    <t>JosÃ© de Freitas</t>
  </si>
  <si>
    <t>Juazeiro do Norte</t>
  </si>
  <si>
    <t>Lagoa do Itaenga</t>
  </si>
  <si>
    <t>Lago da Pedra</t>
  </si>
  <si>
    <t>Lajedo</t>
  </si>
  <si>
    <t>Lavras da Mangabeira</t>
  </si>
  <si>
    <t>Limoeiro</t>
  </si>
  <si>
    <t>Limoeiro do Norte</t>
  </si>
  <si>
    <t>MacaÃ­ba</t>
  </si>
  <si>
    <t>AmapÃ¡</t>
  </si>
  <si>
    <t>MacapÃ¡</t>
  </si>
  <si>
    <t>MaceiÃ³</t>
  </si>
  <si>
    <t>Mamanguape</t>
  </si>
  <si>
    <t>MarabÃ¡</t>
  </si>
  <si>
    <t>MaracanaÃº</t>
  </si>
  <si>
    <t>Maragogi</t>
  </si>
  <si>
    <t>Marechal Deodoro</t>
  </si>
  <si>
    <t>Mari</t>
  </si>
  <si>
    <t>Matriz de Camaragibe</t>
  </si>
  <si>
    <t>MauÃ©s</t>
  </si>
  <si>
    <t>Mocajuba</t>
  </si>
  <si>
    <t>MossorÃ³</t>
  </si>
  <si>
    <t>Moju</t>
  </si>
  <si>
    <t>MombaÃ§a</t>
  </si>
  <si>
    <t>Monte Alegre</t>
  </si>
  <si>
    <t>Monteiro</t>
  </si>
  <si>
    <t>Morada Nova</t>
  </si>
  <si>
    <t>Moreno</t>
  </si>
  <si>
    <t>Murici</t>
  </si>
  <si>
    <t>Natal</t>
  </si>
  <si>
    <t>NazarÃ© da Mata</t>
  </si>
  <si>
    <t>Nova Cruz</t>
  </si>
  <si>
    <t>Nova Russas</t>
  </si>
  <si>
    <t>Ãbidos</t>
  </si>
  <si>
    <t>Oeiras</t>
  </si>
  <si>
    <t>Olinda</t>
  </si>
  <si>
    <t>OriximinÃ¡</t>
  </si>
  <si>
    <t>OrÃ³s</t>
  </si>
  <si>
    <t>Ouricuri</t>
  </si>
  <si>
    <t>Pacajus</t>
  </si>
  <si>
    <t>Pacatuba</t>
  </si>
  <si>
    <t>Palmares</t>
  </si>
  <si>
    <t>Paracuru</t>
  </si>
  <si>
    <t>Paragominas</t>
  </si>
  <si>
    <t>Paraipaba</t>
  </si>
  <si>
    <t>Parelhas</t>
  </si>
  <si>
    <t>Parintins</t>
  </si>
  <si>
    <t>ParnaÃ­ba</t>
  </si>
  <si>
    <t>Parnamirim</t>
  </si>
  <si>
    <t>Patos</t>
  </si>
  <si>
    <t>Paulista</t>
  </si>
  <si>
    <t>Paulo Afonso</t>
  </si>
  <si>
    <t>Pedra Branca</t>
  </si>
  <si>
    <t>Pedro II</t>
  </si>
  <si>
    <t>Penalva</t>
  </si>
  <si>
    <t>Pentecoste</t>
  </si>
  <si>
    <t>Pesqueira</t>
  </si>
  <si>
    <t>JatobÃ¡</t>
  </si>
  <si>
    <t>Petrolina</t>
  </si>
  <si>
    <t>Picos</t>
  </si>
  <si>
    <t>PindarÃ© Mirim</t>
  </si>
  <si>
    <t>Pinheiro</t>
  </si>
  <si>
    <t>Piracuruca</t>
  </si>
  <si>
    <t>Piripiri</t>
  </si>
  <si>
    <t>Pombos</t>
  </si>
  <si>
    <t>Portel</t>
  </si>
  <si>
    <t>Porto Calvo</t>
  </si>
  <si>
    <t>Santana</t>
  </si>
  <si>
    <t>Presidente Dutra</t>
  </si>
  <si>
    <t>QuixadÃ¡</t>
  </si>
  <si>
    <t>Quixeramobim</t>
  </si>
  <si>
    <t>Recife</t>
  </si>
  <si>
    <t>RibeirÃ£o</t>
  </si>
  <si>
    <t>Rio Formoso</t>
  </si>
  <si>
    <t>Rio Largo</t>
  </si>
  <si>
    <t>Russas</t>
  </si>
  <si>
    <t>Salgueiro</t>
  </si>
  <si>
    <t>SalinÃ³polis</t>
  </si>
  <si>
    <t>Santa Cruz do Capibaribe</t>
  </si>
  <si>
    <t>Santa Helena</t>
  </si>
  <si>
    <t>Santa InÃªs</t>
  </si>
  <si>
    <t>Santana do Ipanema</t>
  </si>
  <si>
    <t>Santa QuitÃ©ria</t>
  </si>
  <si>
    <t>Santa QuitÃ©ria do MaranhÃ£o</t>
  </si>
  <si>
    <t>Satuba</t>
  </si>
  <si>
    <t>Senador Pompeu</t>
  </si>
  <si>
    <t>Serra Talhada</t>
  </si>
  <si>
    <t>SertÃ¢nia</t>
  </si>
  <si>
    <t>SirinhaÃ©m</t>
  </si>
  <si>
    <t>Sobral</t>
  </si>
  <si>
    <t>SolÃ¢nea</t>
  </si>
  <si>
    <t>Soure</t>
  </si>
  <si>
    <t>Sousa</t>
  </si>
  <si>
    <t>Surubim</t>
  </si>
  <si>
    <t>Tabira</t>
  </si>
  <si>
    <t>TamandarÃ©</t>
  </si>
  <si>
    <t>Teresina</t>
  </si>
  <si>
    <t>TianguÃ¡</t>
  </si>
  <si>
    <t>TimbaÃºba</t>
  </si>
  <si>
    <t>Timbiras</t>
  </si>
  <si>
    <t>Timon</t>
  </si>
  <si>
    <t>TomÃ© AÃ§u</t>
  </si>
  <si>
    <t>Toritama</t>
  </si>
  <si>
    <t>Trairi</t>
  </si>
  <si>
    <t>TucumÃ£</t>
  </si>
  <si>
    <t>TucuruÃ­</t>
  </si>
  <si>
    <t>Tuntum</t>
  </si>
  <si>
    <t>UniÃ£o</t>
  </si>
  <si>
    <t>UniÃ£o dos Palmares</t>
  </si>
  <si>
    <t>ValenÃ§a do PiauÃ­</t>
  </si>
  <si>
    <t>Vargem Grande</t>
  </si>
  <si>
    <t>Varjota</t>
  </si>
  <si>
    <t>VÃ¡rzea Alegre</t>
  </si>
  <si>
    <t>ViÃ§osa do CearÃ¡</t>
  </si>
  <si>
    <t>Vigia</t>
  </si>
  <si>
    <t>VitÃ³ria de Santo AntÃ£o</t>
  </si>
  <si>
    <t>VitÃ³ria do Mearim</t>
  </si>
  <si>
    <t>Bonaire</t>
  </si>
  <si>
    <t>Bonaire, Saint Eustatius and Saba</t>
  </si>
  <si>
    <t>Kralendijk</t>
  </si>
  <si>
    <t>Bolivia</t>
  </si>
  <si>
    <t>Camiri</t>
  </si>
  <si>
    <t>Cobija</t>
  </si>
  <si>
    <t>Cochabamba</t>
  </si>
  <si>
    <t>Cotoca</t>
  </si>
  <si>
    <t>El Beni</t>
  </si>
  <si>
    <t>GuayaramerÃ­n</t>
  </si>
  <si>
    <t>Oruro</t>
  </si>
  <si>
    <t>Huanuni</t>
  </si>
  <si>
    <t>PotosÃ­</t>
  </si>
  <si>
    <t>Llallagua</t>
  </si>
  <si>
    <t>Mizque</t>
  </si>
  <si>
    <t>Montero</t>
  </si>
  <si>
    <t>Punata</t>
  </si>
  <si>
    <t>Riberalta</t>
  </si>
  <si>
    <t>San Borja</t>
  </si>
  <si>
    <t>San Ignacio de Velasco</t>
  </si>
  <si>
    <t>Santa Cruz de la Sierra</t>
  </si>
  <si>
    <t>Santiago del Torno</t>
  </si>
  <si>
    <t>Chuquisaca</t>
  </si>
  <si>
    <t>Tarija</t>
  </si>
  <si>
    <t>Tupiza</t>
  </si>
  <si>
    <t>Villamontes</t>
  </si>
  <si>
    <t>Villa YapacanÃ­</t>
  </si>
  <si>
    <t>VillazÃ³n</t>
  </si>
  <si>
    <t>Warnes</t>
  </si>
  <si>
    <t>Yacuiba</t>
  </si>
  <si>
    <t>Brunei and Muara</t>
  </si>
  <si>
    <t>Brunei</t>
  </si>
  <si>
    <t>Bandar Seri Begawan</t>
  </si>
  <si>
    <t>Belait</t>
  </si>
  <si>
    <t>Kuala Belait</t>
  </si>
  <si>
    <t>Seria</t>
  </si>
  <si>
    <t>Tutong</t>
  </si>
  <si>
    <t>Hamilton city</t>
  </si>
  <si>
    <t>Bermuda</t>
  </si>
  <si>
    <t>Saint Barthelemy</t>
  </si>
  <si>
    <t>Gustavia</t>
  </si>
  <si>
    <t>Zou</t>
  </si>
  <si>
    <t>Benin</t>
  </si>
  <si>
    <t>Abomey</t>
  </si>
  <si>
    <t>Atlantique</t>
  </si>
  <si>
    <t>Abomey-Calavi</t>
  </si>
  <si>
    <t>Allada</t>
  </si>
  <si>
    <t>Kouffo</t>
  </si>
  <si>
    <t>AplahouÃ©</t>
  </si>
  <si>
    <t>Alibori</t>
  </si>
  <si>
    <t>Banikoara</t>
  </si>
  <si>
    <t>Donga</t>
  </si>
  <si>
    <t>Bassila</t>
  </si>
  <si>
    <t>Borgou</t>
  </si>
  <si>
    <t>BembÃ¨rÃ¨kÃ¨</t>
  </si>
  <si>
    <t>Bohicon</t>
  </si>
  <si>
    <t>Mono</t>
  </si>
  <si>
    <t>ComÃ©</t>
  </si>
  <si>
    <t>Cotonou</t>
  </si>
  <si>
    <t>CovÃ©</t>
  </si>
  <si>
    <t>Collines</t>
  </si>
  <si>
    <t>Dassa-ZoumÃ©</t>
  </si>
  <si>
    <t>Djougou</t>
  </si>
  <si>
    <t>Dogbo</t>
  </si>
  <si>
    <t>Kandi</t>
  </si>
  <si>
    <t>KÃ©tou</t>
  </si>
  <si>
    <t>Lokossa</t>
  </si>
  <si>
    <t>Atakora</t>
  </si>
  <si>
    <t>Malanville</t>
  </si>
  <si>
    <t>Natitingou</t>
  </si>
  <si>
    <t>Nikki</t>
  </si>
  <si>
    <t>Ouidah</t>
  </si>
  <si>
    <t>Parakou</t>
  </si>
  <si>
    <t>PobÃ©</t>
  </si>
  <si>
    <t>QuÃ©mÃ©</t>
  </si>
  <si>
    <t>Porto-Novo</t>
  </si>
  <si>
    <t>SakÃ©tÃ©</t>
  </si>
  <si>
    <t>Savalou</t>
  </si>
  <si>
    <t>SavÃ©</t>
  </si>
  <si>
    <t>TanguiÃ©ta</t>
  </si>
  <si>
    <t>Tchaourou</t>
  </si>
  <si>
    <t>Rutana</t>
  </si>
  <si>
    <t>Burundi</t>
  </si>
  <si>
    <t>Muyinga</t>
  </si>
  <si>
    <t>Kayanza</t>
  </si>
  <si>
    <t>Ngozi</t>
  </si>
  <si>
    <t>Ruyigi</t>
  </si>
  <si>
    <t>Gitega</t>
  </si>
  <si>
    <t>Muramvya</t>
  </si>
  <si>
    <t>Bujumbura Mairie</t>
  </si>
  <si>
    <t>Bujumbura</t>
  </si>
  <si>
    <t>Bururi</t>
  </si>
  <si>
    <t>Makamba</t>
  </si>
  <si>
    <t>Southern Governorate</t>
  </si>
  <si>
    <t>Bahrain</t>
  </si>
  <si>
    <t>Ar RifÄâ€˜</t>
  </si>
  <si>
    <t>Manama</t>
  </si>
  <si>
    <t>Muharraq</t>
  </si>
  <si>
    <t>Al Muharraq</t>
  </si>
  <si>
    <t>DÄr Kulayb</t>
  </si>
  <si>
    <t>Central Governorate</t>
  </si>
  <si>
    <t>MadÄ«nat á¸¨amad</t>
  </si>
  <si>
    <t>Jidd á¸¨afÅŸ</t>
  </si>
  <si>
    <t>MadÄ«nat â€˜ÄªsÃ¡</t>
  </si>
  <si>
    <t>Sitrah</t>
  </si>
  <si>
    <t>Plovdiv</t>
  </si>
  <si>
    <t>Bulgaria</t>
  </si>
  <si>
    <t>Asenovgrad</t>
  </si>
  <si>
    <t>Burgas</t>
  </si>
  <si>
    <t>Aytos</t>
  </si>
  <si>
    <t>Berkovitsa</t>
  </si>
  <si>
    <t>Blagoevgrad</t>
  </si>
  <si>
    <t>Sofiya</t>
  </si>
  <si>
    <t>Botevgrad</t>
  </si>
  <si>
    <t>Pleven</t>
  </si>
  <si>
    <t>Cherven Bryag</t>
  </si>
  <si>
    <t>Stara Zagora</t>
  </si>
  <si>
    <t>Chirpan</t>
  </si>
  <si>
    <t>Khaskovo</t>
  </si>
  <si>
    <t>Gabrovo</t>
  </si>
  <si>
    <t>Veliko TÅ­rnovo</t>
  </si>
  <si>
    <t>Gorna Oryakhovitsa</t>
  </si>
  <si>
    <t>Gotse Delchev</t>
  </si>
  <si>
    <t>Karlovo</t>
  </si>
  <si>
    <t>Karnobat</t>
  </si>
  <si>
    <t>KazanlÅ­k</t>
  </si>
  <si>
    <t>Kharmanli</t>
  </si>
  <si>
    <t>Haskovo</t>
  </si>
  <si>
    <t>KÅ­rdzhali</t>
  </si>
  <si>
    <t>Kardzhali</t>
  </si>
  <si>
    <t>Kyustendil</t>
  </si>
  <si>
    <t>Lom</t>
  </si>
  <si>
    <t>Lovech</t>
  </si>
  <si>
    <t>Sliven</t>
  </si>
  <si>
    <t>Nova Zagora</t>
  </si>
  <si>
    <t>Pazardzhik</t>
  </si>
  <si>
    <t>Panagyurishte</t>
  </si>
  <si>
    <t>Pernik</t>
  </si>
  <si>
    <t>Peshtera</t>
  </si>
  <si>
    <t>Petrich</t>
  </si>
  <si>
    <t>TÅ­rgovishte</t>
  </si>
  <si>
    <t>Popovo</t>
  </si>
  <si>
    <t>Rakovski</t>
  </si>
  <si>
    <t>Razgrad</t>
  </si>
  <si>
    <t>Ruse</t>
  </si>
  <si>
    <t>Samokov</t>
  </si>
  <si>
    <t>Sandanski</t>
  </si>
  <si>
    <t>Sevlievo</t>
  </si>
  <si>
    <t>Shumen</t>
  </si>
  <si>
    <t>Silistra</t>
  </si>
  <si>
    <t>Smolyan</t>
  </si>
  <si>
    <t>Sofia-Capital</t>
  </si>
  <si>
    <t>Dupnitsa</t>
  </si>
  <si>
    <t>Svilengrad</t>
  </si>
  <si>
    <t>Svishtov</t>
  </si>
  <si>
    <t>Dobrich</t>
  </si>
  <si>
    <t>Troyan</t>
  </si>
  <si>
    <t>Targovishte</t>
  </si>
  <si>
    <t>Varna</t>
  </si>
  <si>
    <t>Velingrad</t>
  </si>
  <si>
    <t>Vidin</t>
  </si>
  <si>
    <t>Vratsa</t>
  </si>
  <si>
    <t>Yambol</t>
  </si>
  <si>
    <t>High-Basins</t>
  </si>
  <si>
    <t>Burkina Faso</t>
  </si>
  <si>
    <t>Orodara</t>
  </si>
  <si>
    <t>Southwest</t>
  </si>
  <si>
    <t>Gaoua</t>
  </si>
  <si>
    <t>Cascades</t>
  </si>
  <si>
    <t>Banfora</t>
  </si>
  <si>
    <t>Bobo-Dioulasso</t>
  </si>
  <si>
    <t>Centre-Nord</t>
  </si>
  <si>
    <t>Boulsa</t>
  </si>
  <si>
    <t>Plateau-Central</t>
  </si>
  <si>
    <t>BoussÃ©</t>
  </si>
  <si>
    <t>Boucle du Mouhoun</t>
  </si>
  <si>
    <t>DÃ©dougou</t>
  </si>
  <si>
    <t>Est</t>
  </si>
  <si>
    <t>Diapaga</t>
  </si>
  <si>
    <t>Sahel</t>
  </si>
  <si>
    <t>Djibo</t>
  </si>
  <si>
    <t>Dori</t>
  </si>
  <si>
    <t>Fada N'gourma</t>
  </si>
  <si>
    <t>Centre-Est</t>
  </si>
  <si>
    <t>Garango</t>
  </si>
  <si>
    <t>Gourcy</t>
  </si>
  <si>
    <t>HoundÃ©</t>
  </si>
  <si>
    <t>Kaya</t>
  </si>
  <si>
    <t>Centre-Ouest</t>
  </si>
  <si>
    <t>Kokologo</t>
  </si>
  <si>
    <t>Centre-Sud</t>
  </si>
  <si>
    <t>Kombissiri</t>
  </si>
  <si>
    <t>Kongoussi</t>
  </si>
  <si>
    <t>Koudougou</t>
  </si>
  <si>
    <t>KoupÃ©la</t>
  </si>
  <si>
    <t>LÃ©o</t>
  </si>
  <si>
    <t>Manga</t>
  </si>
  <si>
    <t>Nouna</t>
  </si>
  <si>
    <t>Ouagadougou</t>
  </si>
  <si>
    <t>Ouahigouya</t>
  </si>
  <si>
    <t>PÃ´</t>
  </si>
  <si>
    <t>RÃ©o</t>
  </si>
  <si>
    <t>Tenkodogo</t>
  </si>
  <si>
    <t>Titao</t>
  </si>
  <si>
    <t>Tougan</t>
  </si>
  <si>
    <t>Yako</t>
  </si>
  <si>
    <t>Zorgo</t>
  </si>
  <si>
    <t>Flanders</t>
  </si>
  <si>
    <t>Belgium</t>
  </si>
  <si>
    <t>Aalst</t>
  </si>
  <si>
    <t>Aalter</t>
  </si>
  <si>
    <t>Aarschot</t>
  </si>
  <si>
    <t>Wallonia</t>
  </si>
  <si>
    <t>Andenne</t>
  </si>
  <si>
    <t>Ans</t>
  </si>
  <si>
    <t>Antwerpen</t>
  </si>
  <si>
    <t>Arlon</t>
  </si>
  <si>
    <t>Asse</t>
  </si>
  <si>
    <t>Ath</t>
  </si>
  <si>
    <t>Balen</t>
  </si>
  <si>
    <t>Beerse</t>
  </si>
  <si>
    <t>Beersel</t>
  </si>
  <si>
    <t>Beringen</t>
  </si>
  <si>
    <t>Beveren</t>
  </si>
  <si>
    <t>Bilzen</t>
  </si>
  <si>
    <t>Binche</t>
  </si>
  <si>
    <t>Blankenberge</t>
  </si>
  <si>
    <t>Boom</t>
  </si>
  <si>
    <t>Bornem</t>
  </si>
  <si>
    <t>Boussu</t>
  </si>
  <si>
    <t>Braine-l'Alleud</t>
  </si>
  <si>
    <t>Braine-le-Comte</t>
  </si>
  <si>
    <t>Brasschaat</t>
  </si>
  <si>
    <t>Brecht</t>
  </si>
  <si>
    <t>Brugge</t>
  </si>
  <si>
    <t>Brussels Capital</t>
  </si>
  <si>
    <t>Brussels</t>
  </si>
  <si>
    <t>Charleroi</t>
  </si>
  <si>
    <t>Chasse Royale</t>
  </si>
  <si>
    <t>ChÃ¢telet</t>
  </si>
  <si>
    <t>Chaudfontaine</t>
  </si>
  <si>
    <t>Colfontaine</t>
  </si>
  <si>
    <t>Courcelles</t>
  </si>
  <si>
    <t>Deinze</t>
  </si>
  <si>
    <t>Denderleeuw</t>
  </si>
  <si>
    <t>Dendermonde</t>
  </si>
  <si>
    <t>Destelbergen</t>
  </si>
  <si>
    <t>Diepenbeek</t>
  </si>
  <si>
    <t>Diest</t>
  </si>
  <si>
    <t>Diksmuide</t>
  </si>
  <si>
    <t>Dilbeek</t>
  </si>
  <si>
    <t>Dour</t>
  </si>
  <si>
    <t>Duffel</t>
  </si>
  <si>
    <t>Edegem</t>
  </si>
  <si>
    <t>Eeklo</t>
  </si>
  <si>
    <t>Eupen</t>
  </si>
  <si>
    <t>Evergem</t>
  </si>
  <si>
    <t>FlÃ©malle-Haute</t>
  </si>
  <si>
    <t>FlÃ©ron</t>
  </si>
  <si>
    <t>Fleurus</t>
  </si>
  <si>
    <t>Frameries</t>
  </si>
  <si>
    <t>Geel</t>
  </si>
  <si>
    <t>Gembloux</t>
  </si>
  <si>
    <t>Genk</t>
  </si>
  <si>
    <t>Gent</t>
  </si>
  <si>
    <t>Geraardsbergen</t>
  </si>
  <si>
    <t>Grimbergen</t>
  </si>
  <si>
    <t>Haaltert</t>
  </si>
  <si>
    <t>Hamme</t>
  </si>
  <si>
    <t>Harelbeke</t>
  </si>
  <si>
    <t>Hasselt</t>
  </si>
  <si>
    <t>Heist-op-den-Berg</t>
  </si>
  <si>
    <t>Helchteren</t>
  </si>
  <si>
    <t>Herent</t>
  </si>
  <si>
    <t>Herentals</t>
  </si>
  <si>
    <t>Herstal</t>
  </si>
  <si>
    <t>Herve</t>
  </si>
  <si>
    <t>Herzele</t>
  </si>
  <si>
    <t>Hoogstraten</t>
  </si>
  <si>
    <t>Houthalen</t>
  </si>
  <si>
    <t>Huy</t>
  </si>
  <si>
    <t>Ieper</t>
  </si>
  <si>
    <t>Izegem</t>
  </si>
  <si>
    <t>Kalmthout</t>
  </si>
  <si>
    <t>Kapellen</t>
  </si>
  <si>
    <t>Kasterlee</t>
  </si>
  <si>
    <t>Knokke-Heist</t>
  </si>
  <si>
    <t>Koksijde</t>
  </si>
  <si>
    <t>Kontich</t>
  </si>
  <si>
    <t>Kortenberg</t>
  </si>
  <si>
    <t>Kortrijk</t>
  </si>
  <si>
    <t>La LouviÃ¨re</t>
  </si>
  <si>
    <t>Lanaken</t>
  </si>
  <si>
    <t>Lebbeke</t>
  </si>
  <si>
    <t>Lede</t>
  </si>
  <si>
    <t>Lessines</t>
  </si>
  <si>
    <t>LiÃ¨ge</t>
  </si>
  <si>
    <t>Lier</t>
  </si>
  <si>
    <t>Lochristi</t>
  </si>
  <si>
    <t>Lokeren</t>
  </si>
  <si>
    <t>Lommel</t>
  </si>
  <si>
    <t>Londerzeel</t>
  </si>
  <si>
    <t>Louvain-la-Neuve</t>
  </si>
  <si>
    <t>Maaseik</t>
  </si>
  <si>
    <t>Maasmechelen</t>
  </si>
  <si>
    <t>Maldegem</t>
  </si>
  <si>
    <t>Manage</t>
  </si>
  <si>
    <t>Marche-en-Famenne</t>
  </si>
  <si>
    <t>Mechelen</t>
  </si>
  <si>
    <t>Meise</t>
  </si>
  <si>
    <t>Menen</t>
  </si>
  <si>
    <t>Merelbeke</t>
  </si>
  <si>
    <t>Middelkerke</t>
  </si>
  <si>
    <t>Mol</t>
  </si>
  <si>
    <t>Mons</t>
  </si>
  <si>
    <t>Morlanwelz-Mariemont</t>
  </si>
  <si>
    <t>Mortsel</t>
  </si>
  <si>
    <t>Mouscron</t>
  </si>
  <si>
    <t>Namur</t>
  </si>
  <si>
    <t>Neerpelt</t>
  </si>
  <si>
    <t>Nijlen</t>
  </si>
  <si>
    <t>Ninove</t>
  </si>
  <si>
    <t>Nivelles</t>
  </si>
  <si>
    <t>Ostend</t>
  </si>
  <si>
    <t>Oostkamp</t>
  </si>
  <si>
    <t>Oudenaarde</t>
  </si>
  <si>
    <t>Oupeye</t>
  </si>
  <si>
    <t>Overijse</t>
  </si>
  <si>
    <t>Peer</t>
  </si>
  <si>
    <t>PÃ©ruwelz</t>
  </si>
  <si>
    <t>Pont-Ã -Celles</t>
  </si>
  <si>
    <t>Poperinge</t>
  </si>
  <si>
    <t>Putte</t>
  </si>
  <si>
    <t>Puurs</t>
  </si>
  <si>
    <t>Quaregnon</t>
  </si>
  <si>
    <t>Ranst</t>
  </si>
  <si>
    <t>Riemst</t>
  </si>
  <si>
    <t>Rixensart</t>
  </si>
  <si>
    <t>Roeselare</t>
  </si>
  <si>
    <t>Ronse</t>
  </si>
  <si>
    <t>Rotselaar</t>
  </si>
  <si>
    <t>Saint-Ghislain</t>
  </si>
  <si>
    <t>Saint-Nicolas</t>
  </si>
  <si>
    <t>Schilde</t>
  </si>
  <si>
    <t>Schoten</t>
  </si>
  <si>
    <t>Seraing</t>
  </si>
  <si>
    <t>Sint-Genesius-Rode</t>
  </si>
  <si>
    <t>Sint-Gillis-Waas</t>
  </si>
  <si>
    <t>Sint-Katelijne-Waver</t>
  </si>
  <si>
    <t>Sint-Kruis</t>
  </si>
  <si>
    <t>Sint-Niklaas</t>
  </si>
  <si>
    <t>Sint-Pieters-Leeuw</t>
  </si>
  <si>
    <t>Sint-Truiden</t>
  </si>
  <si>
    <t>Soignies</t>
  </si>
  <si>
    <t>Soumagne</t>
  </si>
  <si>
    <t>Stabroek</t>
  </si>
  <si>
    <t>Stekene</t>
  </si>
  <si>
    <t>Temse</t>
  </si>
  <si>
    <t>Tervuren</t>
  </si>
  <si>
    <t>Tessenderlo</t>
  </si>
  <si>
    <t>Tielt</t>
  </si>
  <si>
    <t>Tienen</t>
  </si>
  <si>
    <t>Tongeren</t>
  </si>
  <si>
    <t>Torhout</t>
  </si>
  <si>
    <t>Tournai</t>
  </si>
  <si>
    <t>Tubize</t>
  </si>
  <si>
    <t>Turnhout</t>
  </si>
  <si>
    <t>Verviers</t>
  </si>
  <si>
    <t>Vilvoorde</t>
  </si>
  <si>
    <t>VisÃ©</t>
  </si>
  <si>
    <t>Walcourt</t>
  </si>
  <si>
    <t>Waregem</t>
  </si>
  <si>
    <t>Wavre</t>
  </si>
  <si>
    <t>Wervik</t>
  </si>
  <si>
    <t>Westerlo</t>
  </si>
  <si>
    <t>Wetteren</t>
  </si>
  <si>
    <t>Wevelgem</t>
  </si>
  <si>
    <t>Willebroek</t>
  </si>
  <si>
    <t>Wuustwezel</t>
  </si>
  <si>
    <t>Zaventem</t>
  </si>
  <si>
    <t>Zedelgem</t>
  </si>
  <si>
    <t>Zele</t>
  </si>
  <si>
    <t>Zemst</t>
  </si>
  <si>
    <t>Zoersel</t>
  </si>
  <si>
    <t>Zonhoven</t>
  </si>
  <si>
    <t>Zottegem</t>
  </si>
  <si>
    <t>Zwevegem</t>
  </si>
  <si>
    <t>Dhaka</t>
  </si>
  <si>
    <t>Paltan</t>
  </si>
  <si>
    <t>Azimpur</t>
  </si>
  <si>
    <t>RÄjshÄhi</t>
  </si>
  <si>
    <t>Chittagong</t>
  </si>
  <si>
    <t>Fatikchari</t>
  </si>
  <si>
    <t>BarisÄl</t>
  </si>
  <si>
    <t>BhÄndÄria</t>
  </si>
  <si>
    <t>Manikchari</t>
  </si>
  <si>
    <t>Kishorganj</t>
  </si>
  <si>
    <t>Sherpur</t>
  </si>
  <si>
    <t>MÄdÄrÄ«pur</t>
  </si>
  <si>
    <t>Rangpur Division</t>
  </si>
  <si>
    <t>PÄ«rgaaj</t>
  </si>
  <si>
    <t>Bogra</t>
  </si>
  <si>
    <t>TÄngÄil</t>
  </si>
  <si>
    <t>PÄbna</t>
  </si>
  <si>
    <t>Khulna</t>
  </si>
  <si>
    <t>Jessore</t>
  </si>
  <si>
    <t>Bhola</t>
  </si>
  <si>
    <t>Coxâ€™s BÄzÄr</t>
  </si>
  <si>
    <t>SÄtkania</t>
  </si>
  <si>
    <t>BurhÄnuddin</t>
  </si>
  <si>
    <t>Bera</t>
  </si>
  <si>
    <t>Char BhadrÄsan</t>
  </si>
  <si>
    <t>Uttar Char Fasson</t>
  </si>
  <si>
    <t>DinÄjpur</t>
  </si>
  <si>
    <t>HÄjÄ«ganj</t>
  </si>
  <si>
    <t>Kesabpur</t>
  </si>
  <si>
    <t>LakshmÄ«pur</t>
  </si>
  <si>
    <t>PÄr Naogaon</t>
  </si>
  <si>
    <t>PÄlang</t>
  </si>
  <si>
    <t>Phultala</t>
  </si>
  <si>
    <t>RaojÄn</t>
  </si>
  <si>
    <t>Sakhipur</t>
  </si>
  <si>
    <t>SarishÄbÄri</t>
  </si>
  <si>
    <t>TungipÄra</t>
  </si>
  <si>
    <t>Narail</t>
  </si>
  <si>
    <t>Badarganj</t>
  </si>
  <si>
    <t>BÄjitpur</t>
  </si>
  <si>
    <t>Sylhet</t>
  </si>
  <si>
    <t>Baniachang</t>
  </si>
  <si>
    <t>KÄlia</t>
  </si>
  <si>
    <t>BÄndarban</t>
  </si>
  <si>
    <t>Bhairab BÄzÄr</t>
  </si>
  <si>
    <t>BherÄmÄra</t>
  </si>
  <si>
    <t>BhÄtpÄra Abhaynagar</t>
  </si>
  <si>
    <t>ChhÄtak</t>
  </si>
  <si>
    <t>Khagrachhari</t>
  </si>
  <si>
    <t>LÄlmohan</t>
  </si>
  <si>
    <t>ChhÄgalnÄiya</t>
  </si>
  <si>
    <t>ChilmÄri</t>
  </si>
  <si>
    <t>Sarankhola</t>
  </si>
  <si>
    <t>Feni</t>
  </si>
  <si>
    <t>Gafargaon</t>
  </si>
  <si>
    <t>Gaurnadi</t>
  </si>
  <si>
    <t>Habiganj</t>
  </si>
  <si>
    <t>Ishurdi</t>
  </si>
  <si>
    <t>Joypur HÄt</t>
  </si>
  <si>
    <t>JhingergÄcha</t>
  </si>
  <si>
    <t>KÄlÄ«ganj</t>
  </si>
  <si>
    <t>Kushtia</t>
  </si>
  <si>
    <t>Rangpur</t>
  </si>
  <si>
    <t>Comilla</t>
  </si>
  <si>
    <t>LÄkshÄm</t>
  </si>
  <si>
    <t>Lalmanirhat</t>
  </si>
  <si>
    <t>Mathba</t>
  </si>
  <si>
    <t>Mehendiganj</t>
  </si>
  <si>
    <t>Morrelgonj</t>
  </si>
  <si>
    <t>Maulavi BÄzÄr</t>
  </si>
  <si>
    <t>MuktÄgÄcha</t>
  </si>
  <si>
    <t>Mymensingh</t>
  </si>
  <si>
    <t>Nageswari</t>
  </si>
  <si>
    <t>NÄgarpur</t>
  </si>
  <si>
    <t>NÄlchiti</t>
  </si>
  <si>
    <t>NÄrÄyanganj</t>
  </si>
  <si>
    <t>Parbatipur</t>
  </si>
  <si>
    <t>Patiya</t>
  </si>
  <si>
    <t>Panchagarh</t>
  </si>
  <si>
    <t>Pirojpur</t>
  </si>
  <si>
    <t>RÄmganj</t>
  </si>
  <si>
    <t>ShÄhzÄdpur</t>
  </si>
  <si>
    <t>SandwÄ«p</t>
  </si>
  <si>
    <t>Narsingdi</t>
  </si>
  <si>
    <t>Netrakona</t>
  </si>
  <si>
    <t>SirÄjganj</t>
  </si>
  <si>
    <t>SÄtkhira</t>
  </si>
  <si>
    <t>Shibganj</t>
  </si>
  <si>
    <t>DohÄr</t>
  </si>
  <si>
    <t>Tungi</t>
  </si>
  <si>
    <t>TeknÄf</t>
  </si>
  <si>
    <t>ThÄkurgaon</t>
  </si>
  <si>
    <t>Barbados</t>
  </si>
  <si>
    <t>Bridgetown</t>
  </si>
  <si>
    <t>Federation of Bosnia and Herzegovina</t>
  </si>
  <si>
    <t>Bosnia and Herzegovina</t>
  </si>
  <si>
    <t>Konjic</t>
  </si>
  <si>
    <t>Republika Srpska</t>
  </si>
  <si>
    <t>Banja Luka</t>
  </si>
  <si>
    <t>BihaÄ‡</t>
  </si>
  <si>
    <t>Bijeljina</t>
  </si>
  <si>
    <t>Bosanska Krupa</t>
  </si>
  <si>
    <t>BrÄko</t>
  </si>
  <si>
    <t>Bugojno</t>
  </si>
  <si>
    <t>Cazin</t>
  </si>
  <si>
    <t>Doboj</t>
  </si>
  <si>
    <t>GoraÅ¾de</t>
  </si>
  <si>
    <t>GraÄanica</t>
  </si>
  <si>
    <t>GradaÄac</t>
  </si>
  <si>
    <t>Mostar</t>
  </si>
  <si>
    <t>Prijedor</t>
  </si>
  <si>
    <t>Sarajevo</t>
  </si>
  <si>
    <t>Travnik</t>
  </si>
  <si>
    <t>Trebinje</t>
  </si>
  <si>
    <t>Tuzla</t>
  </si>
  <si>
    <t>Velika KladuÅ¡a</t>
  </si>
  <si>
    <t>Visoko</t>
  </si>
  <si>
    <t>Zenica</t>
  </si>
  <si>
    <t>Azerbaijan</t>
  </si>
  <si>
    <t>BakÄ±xanov</t>
  </si>
  <si>
    <t>AÄŸcabÇdi</t>
  </si>
  <si>
    <t>Agdzhabedy</t>
  </si>
  <si>
    <t>AÄŸdaÅŸ</t>
  </si>
  <si>
    <t>AÄŸsu</t>
  </si>
  <si>
    <t>Aghsu</t>
  </si>
  <si>
    <t>Amirdzhan</t>
  </si>
  <si>
    <t>Baku</t>
  </si>
  <si>
    <t>Bilajari</t>
  </si>
  <si>
    <t>BÇrdÇ</t>
  </si>
  <si>
    <t>Barda</t>
  </si>
  <si>
    <t>Biny Selo</t>
  </si>
  <si>
    <t>Buzovna</t>
  </si>
  <si>
    <t>Shabran</t>
  </si>
  <si>
    <t>Divichibazar</t>
  </si>
  <si>
    <t>GÇncÇ</t>
  </si>
  <si>
    <t>Ganja</t>
  </si>
  <si>
    <t>HÃ¶vsan</t>
  </si>
  <si>
    <t>GÃ¶yÃ§ay</t>
  </si>
  <si>
    <t>Geoktschai</t>
  </si>
  <si>
    <t>Yeni SuraxanÄ±</t>
  </si>
  <si>
    <t>AbÅŸeron</t>
  </si>
  <si>
    <t>Khirdalan</t>
  </si>
  <si>
    <t>KÃ¼rdÇmir</t>
  </si>
  <si>
    <t>Kyurdarmir</t>
  </si>
  <si>
    <t>LÃ¶kbatan</t>
  </si>
  <si>
    <t>Mardakan</t>
  </si>
  <si>
    <t>MaÅŸtaÄŸa</t>
  </si>
  <si>
    <t>MingÇcevir</t>
  </si>
  <si>
    <t>Mingelchaur</t>
  </si>
  <si>
    <t>Sumqayit</t>
  </si>
  <si>
    <t>HacÄ± Zeynalabdin</t>
  </si>
  <si>
    <t>Qazax</t>
  </si>
  <si>
    <t>HacÄ±qabul</t>
  </si>
  <si>
    <t>Quba</t>
  </si>
  <si>
    <t>Qusar</t>
  </si>
  <si>
    <t>Sabirabad</t>
  </si>
  <si>
    <t>SabunÃ§u</t>
  </si>
  <si>
    <t>Shaki City</t>
  </si>
  <si>
    <t>Sheki</t>
  </si>
  <si>
    <t>ÅžamaxÄ±</t>
  </si>
  <si>
    <t>Shamakhi</t>
  </si>
  <si>
    <t>ÅžÇmkir</t>
  </si>
  <si>
    <t>Shamkhor</t>
  </si>
  <si>
    <t>QaraÃ§uxur</t>
  </si>
  <si>
    <t>SumqayÄ±t</t>
  </si>
  <si>
    <t>TÇrtÇr</t>
  </si>
  <si>
    <t>Terter</t>
  </si>
  <si>
    <t>Ucar</t>
  </si>
  <si>
    <t>Ujar</t>
  </si>
  <si>
    <t>XaÃ§maz</t>
  </si>
  <si>
    <t>Goygol Rayon</t>
  </si>
  <si>
    <t>Yelenendorf</t>
  </si>
  <si>
    <t>Yevlax City</t>
  </si>
  <si>
    <t>Yevlakh</t>
  </si>
  <si>
    <t>Zabrat</t>
  </si>
  <si>
    <t>Zaqatala</t>
  </si>
  <si>
    <t>AÄŸdam</t>
  </si>
  <si>
    <t>Shirvan</t>
  </si>
  <si>
    <t>Åžirvan</t>
  </si>
  <si>
    <t>Astara</t>
  </si>
  <si>
    <t>BeylÉ™qan</t>
  </si>
  <si>
    <t>Beylagan</t>
  </si>
  <si>
    <t>BilÇsuvar</t>
  </si>
  <si>
    <t>Jalilabad</t>
  </si>
  <si>
    <t>Dzhalilabad</t>
  </si>
  <si>
    <t>FÃ¼zuli</t>
  </si>
  <si>
    <t>Fizuli</t>
  </si>
  <si>
    <t>Ä°miÅŸli</t>
  </si>
  <si>
    <t>Imishli</t>
  </si>
  <si>
    <t>LÉ™nkÉ™ran</t>
  </si>
  <si>
    <t>Lankaran</t>
  </si>
  <si>
    <t>Nakhichevan</t>
  </si>
  <si>
    <t>Nakhchivan</t>
  </si>
  <si>
    <t>NeftÃ§ala</t>
  </si>
  <si>
    <t>SaatlÄ±</t>
  </si>
  <si>
    <t>Salyan</t>
  </si>
  <si>
    <t>ÅžuÅŸa</t>
  </si>
  <si>
    <t>Shushi</t>
  </si>
  <si>
    <t>ÆhmÉ™dbÉ™yli</t>
  </si>
  <si>
    <t>XankÇndi</t>
  </si>
  <si>
    <t>Xankandi</t>
  </si>
  <si>
    <t>Mariehamns stad</t>
  </si>
  <si>
    <t>Aland Islands</t>
  </si>
  <si>
    <t>Mariehamn</t>
  </si>
  <si>
    <t>Aruba</t>
  </si>
  <si>
    <t>Angochi</t>
  </si>
  <si>
    <t>Babijn</t>
  </si>
  <si>
    <t>Oranjestad</t>
  </si>
  <si>
    <t>New South Wales</t>
  </si>
  <si>
    <t>West Pennant</t>
  </si>
  <si>
    <t>Altona Meadows</t>
  </si>
  <si>
    <t>Sunshine West</t>
  </si>
  <si>
    <t>Frankston South</t>
  </si>
  <si>
    <t>Dandenong North</t>
  </si>
  <si>
    <t>Narre Warren South</t>
  </si>
  <si>
    <t>Queensland</t>
  </si>
  <si>
    <t>Sunnybank Hills</t>
  </si>
  <si>
    <t>Bundoora</t>
  </si>
  <si>
    <t>Western Australia</t>
  </si>
  <si>
    <t>Thornlie</t>
  </si>
  <si>
    <t>Thornbury</t>
  </si>
  <si>
    <t>Willetton</t>
  </si>
  <si>
    <t>Wyndham Vale</t>
  </si>
  <si>
    <t>Roxburgh Park</t>
  </si>
  <si>
    <t>Taylors Lakes</t>
  </si>
  <si>
    <t>Endeavour Hills</t>
  </si>
  <si>
    <t>Booval</t>
  </si>
  <si>
    <t>Brighton East</t>
  </si>
  <si>
    <t>Malvern East</t>
  </si>
  <si>
    <t>Carnegie</t>
  </si>
  <si>
    <t>Balwyn North</t>
  </si>
  <si>
    <t>Glen Iris</t>
  </si>
  <si>
    <t>Glenmore Park</t>
  </si>
  <si>
    <t>Canning Vale</t>
  </si>
  <si>
    <t>South Australia</t>
  </si>
  <si>
    <t>Adelaide Hills</t>
  </si>
  <si>
    <t>City of Parramatta</t>
  </si>
  <si>
    <t>Ferntree Gully</t>
  </si>
  <si>
    <t>Paramatta</t>
  </si>
  <si>
    <t>Carindale</t>
  </si>
  <si>
    <t>Logan City</t>
  </si>
  <si>
    <t>Hoppers Crossing</t>
  </si>
  <si>
    <t>North Ryde</t>
  </si>
  <si>
    <t>Bracken Ridge</t>
  </si>
  <si>
    <t>Northern Territory</t>
  </si>
  <si>
    <t>Palmerston</t>
  </si>
  <si>
    <t>Umina</t>
  </si>
  <si>
    <t>Dee Why</t>
  </si>
  <si>
    <t>Randwick</t>
  </si>
  <si>
    <t>South Brisbane</t>
  </si>
  <si>
    <t>Albury</t>
  </si>
  <si>
    <t>Armidale</t>
  </si>
  <si>
    <t>Ashfield</t>
  </si>
  <si>
    <t>Ballarat</t>
  </si>
  <si>
    <t>Bankstown</t>
  </si>
  <si>
    <t>Banora Point</t>
  </si>
  <si>
    <t>Bathurst</t>
  </si>
  <si>
    <t>Baulkham Hills</t>
  </si>
  <si>
    <t>Bendigo</t>
  </si>
  <si>
    <t>Berwick</t>
  </si>
  <si>
    <t>Blacktown</t>
  </si>
  <si>
    <t>Boronia</t>
  </si>
  <si>
    <t>Brisbane</t>
  </si>
  <si>
    <t>Broken Hill</t>
  </si>
  <si>
    <t>Buderim</t>
  </si>
  <si>
    <t>Bundaberg</t>
  </si>
  <si>
    <t>Tasmania</t>
  </si>
  <si>
    <t>Burnie</t>
  </si>
  <si>
    <t>Caboolture</t>
  </si>
  <si>
    <t>Caloundra</t>
  </si>
  <si>
    <t>Camberwell</t>
  </si>
  <si>
    <t>Australian Capital Territory</t>
  </si>
  <si>
    <t>Canberra</t>
  </si>
  <si>
    <t>Caringbah</t>
  </si>
  <si>
    <t>Carlingford</t>
  </si>
  <si>
    <t>Carrum Downs</t>
  </si>
  <si>
    <t>Castle Hill</t>
  </si>
  <si>
    <t>Cessnock</t>
  </si>
  <si>
    <t>Wollongong</t>
  </si>
  <si>
    <t>Coffs Harbour</t>
  </si>
  <si>
    <t>Craigieburn</t>
  </si>
  <si>
    <t>Cranbourne</t>
  </si>
  <si>
    <t>Cronulla</t>
  </si>
  <si>
    <t>Dandenong</t>
  </si>
  <si>
    <t>Deception Bay</t>
  </si>
  <si>
    <t>Devonport</t>
  </si>
  <si>
    <t>Doncaster</t>
  </si>
  <si>
    <t>Doncaster East</t>
  </si>
  <si>
    <t>Dubbo</t>
  </si>
  <si>
    <t>Earlwood</t>
  </si>
  <si>
    <t>Echuca</t>
  </si>
  <si>
    <t>Eltham</t>
  </si>
  <si>
    <t>Engadine</t>
  </si>
  <si>
    <t>Epping</t>
  </si>
  <si>
    <t>Essendon</t>
  </si>
  <si>
    <t>Forster</t>
  </si>
  <si>
    <t>Frankston</t>
  </si>
  <si>
    <t>Frankston East</t>
  </si>
  <si>
    <t>Geelong</t>
  </si>
  <si>
    <t>Glenferrie</t>
  </si>
  <si>
    <t>Glenroy</t>
  </si>
  <si>
    <t>Gold Coast</t>
  </si>
  <si>
    <t>Goulburn</t>
  </si>
  <si>
    <t>Granville</t>
  </si>
  <si>
    <t>Greensborough</t>
  </si>
  <si>
    <t>Hampton Park</t>
  </si>
  <si>
    <t>Hawthorn South</t>
  </si>
  <si>
    <t>Hornsby</t>
  </si>
  <si>
    <t>Katoomba</t>
  </si>
  <si>
    <t>Kew</t>
  </si>
  <si>
    <t>Keysborough</t>
  </si>
  <si>
    <t>Lalor</t>
  </si>
  <si>
    <t>Langwarrin</t>
  </si>
  <si>
    <t>Launceston</t>
  </si>
  <si>
    <t>Lilydale</t>
  </si>
  <si>
    <t>Lismore</t>
  </si>
  <si>
    <t>Mackay</t>
  </si>
  <si>
    <t>Maroubra</t>
  </si>
  <si>
    <t>Marrickville</t>
  </si>
  <si>
    <t>Maryborough</t>
  </si>
  <si>
    <t>Melton</t>
  </si>
  <si>
    <t>Mildura</t>
  </si>
  <si>
    <t>Mill Park</t>
  </si>
  <si>
    <t>Moe</t>
  </si>
  <si>
    <t>Morayfield</t>
  </si>
  <si>
    <t>Mornington</t>
  </si>
  <si>
    <t>Mosman</t>
  </si>
  <si>
    <t>Mount Eliza</t>
  </si>
  <si>
    <t>Mount Gambier</t>
  </si>
  <si>
    <t>Mount Martha</t>
  </si>
  <si>
    <t>Mulgrave</t>
  </si>
  <si>
    <t>Narangba</t>
  </si>
  <si>
    <t>Narre Warren</t>
  </si>
  <si>
    <t>Nerang</t>
  </si>
  <si>
    <t>Noble Park</t>
  </si>
  <si>
    <t>Northcote</t>
  </si>
  <si>
    <t>Nowra</t>
  </si>
  <si>
    <t>Pakenham South</t>
  </si>
  <si>
    <t>Point Cook</t>
  </si>
  <si>
    <t>Port Macquarie</t>
  </si>
  <si>
    <t>Quakers Hill</t>
  </si>
  <si>
    <t>Queanbeyan</t>
  </si>
  <si>
    <t>Reservoir</t>
  </si>
  <si>
    <t>Rockhampton</t>
  </si>
  <si>
    <t>Rowville</t>
  </si>
  <si>
    <t>Saint Albans</t>
  </si>
  <si>
    <t>Saint Kilda</t>
  </si>
  <si>
    <t>Shepparton</t>
  </si>
  <si>
    <t>South Grafton</t>
  </si>
  <si>
    <t>Springvale</t>
  </si>
  <si>
    <t>Port Stephens</t>
  </si>
  <si>
    <t>Sunnybank</t>
  </si>
  <si>
    <t>Surfers Paradise</t>
  </si>
  <si>
    <t>Tamworth</t>
  </si>
  <si>
    <t>Taree</t>
  </si>
  <si>
    <t>Tarneit</t>
  </si>
  <si>
    <t>Thomastown</t>
  </si>
  <si>
    <t>Toowoomba</t>
  </si>
  <si>
    <t>Townsville</t>
  </si>
  <si>
    <t>Traralgon</t>
  </si>
  <si>
    <t>Wagga Wagga</t>
  </si>
  <si>
    <t>Wangaratta</t>
  </si>
  <si>
    <t>Wantirna South</t>
  </si>
  <si>
    <t>Warrnambool</t>
  </si>
  <si>
    <t>Werribee</t>
  </si>
  <si>
    <t>Wodonga</t>
  </si>
  <si>
    <t>Adelaide</t>
  </si>
  <si>
    <t>Alice Springs</t>
  </si>
  <si>
    <t>Armadale</t>
  </si>
  <si>
    <t>Bunbury</t>
  </si>
  <si>
    <t>Busselton</t>
  </si>
  <si>
    <t>Darwin</t>
  </si>
  <si>
    <t>Fremantle</t>
  </si>
  <si>
    <t>Gawler</t>
  </si>
  <si>
    <t>Geraldton</t>
  </si>
  <si>
    <t>Gosnells</t>
  </si>
  <si>
    <t>Kalgoorlie</t>
  </si>
  <si>
    <t>Kwinana</t>
  </si>
  <si>
    <t>Mandurah</t>
  </si>
  <si>
    <t>Morphett Vale</t>
  </si>
  <si>
    <t>Mount Isa</t>
  </si>
  <si>
    <t>Murray Bridge</t>
  </si>
  <si>
    <t>Port Hedland</t>
  </si>
  <si>
    <t>Prospect</t>
  </si>
  <si>
    <t>Rockingham</t>
  </si>
  <si>
    <t>Whyalla</t>
  </si>
  <si>
    <t>Salzburg</t>
  </si>
  <si>
    <t>Austria</t>
  </si>
  <si>
    <t>Ansfelden</t>
  </si>
  <si>
    <t>Lower Austria</t>
  </si>
  <si>
    <t>Amstetten</t>
  </si>
  <si>
    <t>Upper Austria</t>
  </si>
  <si>
    <t>Braunau am Inn</t>
  </si>
  <si>
    <t>Vorarlberg</t>
  </si>
  <si>
    <t>Bregenz</t>
  </si>
  <si>
    <t>Dornbirn</t>
  </si>
  <si>
    <t>Feldkirch</t>
  </si>
  <si>
    <t>Styria</t>
  </si>
  <si>
    <t>Graz</t>
  </si>
  <si>
    <t>Hallein</t>
  </si>
  <si>
    <t>Tyrol</t>
  </si>
  <si>
    <t>Innsbruck</t>
  </si>
  <si>
    <t>Kapfenberg</t>
  </si>
  <si>
    <t>Carinthia</t>
  </si>
  <si>
    <t>Klagenfurt am WÃ¶rthersee</t>
  </si>
  <si>
    <t>Klosterneuburg</t>
  </si>
  <si>
    <t>Krems an der Donau</t>
  </si>
  <si>
    <t>Kufstein</t>
  </si>
  <si>
    <t>Leoben</t>
  </si>
  <si>
    <t>Leonding</t>
  </si>
  <si>
    <t>Linz</t>
  </si>
  <si>
    <t>Lustenau</t>
  </si>
  <si>
    <t>MÃ¶dling</t>
  </si>
  <si>
    <t>Saalfelden am Steinernen Meer</t>
  </si>
  <si>
    <t>Sankt PÃ¶lten</t>
  </si>
  <si>
    <t>Schwechat</t>
  </si>
  <si>
    <t>Spittal an der Drau</t>
  </si>
  <si>
    <t>Steyr</t>
  </si>
  <si>
    <t>Ternitz</t>
  </si>
  <si>
    <t>Traiskirchen</t>
  </si>
  <si>
    <t>Traun</t>
  </si>
  <si>
    <t>Villach</t>
  </si>
  <si>
    <t>Weinzierl bei Krems</t>
  </si>
  <si>
    <t>Wels</t>
  </si>
  <si>
    <t>Vienna</t>
  </si>
  <si>
    <t>Wiener Neustadt</t>
  </si>
  <si>
    <t>Wolfsberg</t>
  </si>
  <si>
    <t>Eastern District</t>
  </si>
  <si>
    <t>American Samoa</t>
  </si>
  <si>
    <t>Pago Pago</t>
  </si>
  <si>
    <t>Buenos Aires</t>
  </si>
  <si>
    <t>AdroguÃ©</t>
  </si>
  <si>
    <t>San Carlos de Bariloche</t>
  </si>
  <si>
    <t>Villa Mercedes</t>
  </si>
  <si>
    <t>Buenos Aires F.D.</t>
  </si>
  <si>
    <t>Villa Santa Rita</t>
  </si>
  <si>
    <t>TucumÃ¡n</t>
  </si>
  <si>
    <t>AlbardÃ³n</t>
  </si>
  <si>
    <t>Alderetes</t>
  </si>
  <si>
    <t>Alta Gracia</t>
  </si>
  <si>
    <t>Santiago del Estero</t>
  </si>
  <si>
    <t>AÃ±atuya</t>
  </si>
  <si>
    <t>Arroyito</t>
  </si>
  <si>
    <t>Arroyo Seco</t>
  </si>
  <si>
    <t>BahÃ­a Blanca</t>
  </si>
  <si>
    <t>Bell Ville</t>
  </si>
  <si>
    <t>Caleta Olivia</t>
  </si>
  <si>
    <t>CaÃ±ada de GÃ³mez</t>
  </si>
  <si>
    <t>CapitÃ¡n BermÃºdez</t>
  </si>
  <si>
    <t>CarcaraÃ±Ã¡</t>
  </si>
  <si>
    <t>Casilda</t>
  </si>
  <si>
    <t>Chaco</t>
  </si>
  <si>
    <t>Castelli</t>
  </si>
  <si>
    <t>Catriel</t>
  </si>
  <si>
    <t>Caucete</t>
  </si>
  <si>
    <t>Neuquen</t>
  </si>
  <si>
    <t>Centenario</t>
  </si>
  <si>
    <t>Chacabuco</t>
  </si>
  <si>
    <t>Charata</t>
  </si>
  <si>
    <t>Chilecito</t>
  </si>
  <si>
    <t>Chimbas</t>
  </si>
  <si>
    <t>Chivilcoy</t>
  </si>
  <si>
    <t>Cinco Saltos</t>
  </si>
  <si>
    <t>Cipolletti</t>
  </si>
  <si>
    <t>Chubut</t>
  </si>
  <si>
    <t>Comodoro Rivadavia</t>
  </si>
  <si>
    <t>Coronda</t>
  </si>
  <si>
    <t>Coronel SuÃ¡rez</t>
  </si>
  <si>
    <t>CosquÃ­n</t>
  </si>
  <si>
    <t>Crespo</t>
  </si>
  <si>
    <t>Cruz del Eje</t>
  </si>
  <si>
    <t>Cutral-CÃ³</t>
  </si>
  <si>
    <t>DeÃ¡n Funes</t>
  </si>
  <si>
    <t>Diamante</t>
  </si>
  <si>
    <t>El BolsÃ³n</t>
  </si>
  <si>
    <t>Embalse</t>
  </si>
  <si>
    <t>Salta</t>
  </si>
  <si>
    <t>EmbarcaciÃ³n</t>
  </si>
  <si>
    <t>Esquel</t>
  </si>
  <si>
    <t>FamaillÃ¡</t>
  </si>
  <si>
    <t>Firmat</t>
  </si>
  <si>
    <t>GÃ¡lvez</t>
  </si>
  <si>
    <t>General Enrique Mosconi</t>
  </si>
  <si>
    <t>La Pampa</t>
  </si>
  <si>
    <t>General Pico</t>
  </si>
  <si>
    <t>General Pinedo</t>
  </si>
  <si>
    <t>General Roca</t>
  </si>
  <si>
    <t>Gobernador GÃ¡lvez</t>
  </si>
  <si>
    <t>Granadero Baigorria</t>
  </si>
  <si>
    <t>JoaquÃ­n V. GonzÃ¡lez</t>
  </si>
  <si>
    <t>Laboulaye</t>
  </si>
  <si>
    <t>La Calera</t>
  </si>
  <si>
    <t>La Falda</t>
  </si>
  <si>
    <t>Las BreÃ±as</t>
  </si>
  <si>
    <t>Jujuy</t>
  </si>
  <si>
    <t>Libertador General San MartÃ­n</t>
  </si>
  <si>
    <t>Machagai</t>
  </si>
  <si>
    <t>Marcos JuÃ¡rez</t>
  </si>
  <si>
    <t>Mendoza</t>
  </si>
  <si>
    <t>Monteros</t>
  </si>
  <si>
    <t>Morteros</t>
  </si>
  <si>
    <t>NeuquÃ©n</t>
  </si>
  <si>
    <t>Nueve de Julio</t>
  </si>
  <si>
    <t>OlavarrÃ­a</t>
  </si>
  <si>
    <t>PalpalÃ¡</t>
  </si>
  <si>
    <t>PÃ©rez</t>
  </si>
  <si>
    <t>Pergamino</t>
  </si>
  <si>
    <t>Plottier</t>
  </si>
  <si>
    <t>Pocito</t>
  </si>
  <si>
    <t>Presidencia Roque SÃ¡enz PeÃ±a</t>
  </si>
  <si>
    <t>Puerto Madryn</t>
  </si>
  <si>
    <t>Punta Alta</t>
  </si>
  <si>
    <t>Quitilipi</t>
  </si>
  <si>
    <t>Rafaela</t>
  </si>
  <si>
    <t>Rawson</t>
  </si>
  <si>
    <t>RÃ­o Ceballos</t>
  </si>
  <si>
    <t>RÃ­o Cuarto</t>
  </si>
  <si>
    <t>RÃ­o Gallegos</t>
  </si>
  <si>
    <t>RÃ­o Segundo</t>
  </si>
  <si>
    <t>RÃ­o Tercero</t>
  </si>
  <si>
    <t>Rufino</t>
  </si>
  <si>
    <t>San Antonio Oeste</t>
  </si>
  <si>
    <t>Catamarca</t>
  </si>
  <si>
    <t>San Fernando del Valle de Catamarca</t>
  </si>
  <si>
    <t>San Jorge</t>
  </si>
  <si>
    <t>San JosÃ© de JÃ¡chal</t>
  </si>
  <si>
    <t>San Justo</t>
  </si>
  <si>
    <t>San MartÃ­n de los Andes</t>
  </si>
  <si>
    <t>San Miguel de TucumÃ¡n</t>
  </si>
  <si>
    <t>San NicolÃ¡s de los Arroyos</t>
  </si>
  <si>
    <t>San RamÃ³n de la Nueva OrÃ¡n</t>
  </si>
  <si>
    <t>San Salvador de Jujuy</t>
  </si>
  <si>
    <t>Santa Fe de la Vera Cruz</t>
  </si>
  <si>
    <t>Santo TomÃ©</t>
  </si>
  <si>
    <t>Sunchales</t>
  </si>
  <si>
    <t>TafÃ­ Viejo</t>
  </si>
  <si>
    <t>Tartagal</t>
  </si>
  <si>
    <t>Termas de RÃ­o Hondo</t>
  </si>
  <si>
    <t>Trelew</t>
  </si>
  <si>
    <t>Tres Arroyos</t>
  </si>
  <si>
    <t>Tres Isletas</t>
  </si>
  <si>
    <t>Unquillo</t>
  </si>
  <si>
    <t>Tierra del Fuego</t>
  </si>
  <si>
    <t>Ushuaia</t>
  </si>
  <si>
    <t>Veinticinco de Mayo</t>
  </si>
  <si>
    <t>Venado Tuerto</t>
  </si>
  <si>
    <t>Vera</t>
  </si>
  <si>
    <t>Viedma</t>
  </si>
  <si>
    <t>Villa Allende</t>
  </si>
  <si>
    <t>Villa Ãngela</t>
  </si>
  <si>
    <t>Villa Carlos Paz</t>
  </si>
  <si>
    <t>Villa ConstituciÃ³n</t>
  </si>
  <si>
    <t>Villa Dolores</t>
  </si>
  <si>
    <t>Villa MarÃ­a</t>
  </si>
  <si>
    <t>Villa Paula de Sarmiento</t>
  </si>
  <si>
    <t>Villa Regina</t>
  </si>
  <si>
    <t>Yerba Buena</t>
  </si>
  <si>
    <t>Zapala</t>
  </si>
  <si>
    <t>AristÃ³bulo del Valle</t>
  </si>
  <si>
    <t>Avellaneda</t>
  </si>
  <si>
    <t>Azul</t>
  </si>
  <si>
    <t>Barranqueras</t>
  </si>
  <si>
    <t>Campana</t>
  </si>
  <si>
    <t>ChajarÃ­</t>
  </si>
  <si>
    <t>Colegiales</t>
  </si>
  <si>
    <t>ConcepciÃ³n del Uruguay</t>
  </si>
  <si>
    <t>Concordia</t>
  </si>
  <si>
    <t>Corrientes</t>
  </si>
  <si>
    <t>CuruzÃº CuatiÃ¡</t>
  </si>
  <si>
    <t>El Soberbio</t>
  </si>
  <si>
    <t>Esquina</t>
  </si>
  <si>
    <t>Federal</t>
  </si>
  <si>
    <t>GarupÃ¡</t>
  </si>
  <si>
    <t>General JosÃ© de San MartÃ­n</t>
  </si>
  <si>
    <t>Gobernador Ingeniero ValentÃ­n Virasoro</t>
  </si>
  <si>
    <t>Goya</t>
  </si>
  <si>
    <t>Gualeguay</t>
  </si>
  <si>
    <t>GualeguaychÃº</t>
  </si>
  <si>
    <t>JardÃ­n AmÃ©rica</t>
  </si>
  <si>
    <t>LujÃ¡n</t>
  </si>
  <si>
    <t>Mar del Plata</t>
  </si>
  <si>
    <t>Montecarlo</t>
  </si>
  <si>
    <t>Monte Caseros</t>
  </si>
  <si>
    <t>Necochea</t>
  </si>
  <si>
    <t>OberÃ¡</t>
  </si>
  <si>
    <t>Paso de los Libres</t>
  </si>
  <si>
    <t>PiranÃ©</t>
  </si>
  <si>
    <t>Posadas</t>
  </si>
  <si>
    <t>Puerto Eldorado</t>
  </si>
  <si>
    <t>Puerto Esperanza</t>
  </si>
  <si>
    <t>Puerto IguazÃº</t>
  </si>
  <si>
    <t>Quilmes</t>
  </si>
  <si>
    <t>Reconquista</t>
  </si>
  <si>
    <t>Resistencia</t>
  </si>
  <si>
    <t>Saladas</t>
  </si>
  <si>
    <t>San Luis del Palmar</t>
  </si>
  <si>
    <t>Tandil</t>
  </si>
  <si>
    <t>Tigre</t>
  </si>
  <si>
    <t>Villa Gesell</t>
  </si>
  <si>
    <t>Villaguay</t>
  </si>
  <si>
    <t>Villa Lugano</t>
  </si>
  <si>
    <t>Villa Ocampo</t>
  </si>
  <si>
    <t>ZÃ¡rate</t>
  </si>
  <si>
    <t>Benguela</t>
  </si>
  <si>
    <t>Angola</t>
  </si>
  <si>
    <t>Huambo</t>
  </si>
  <si>
    <t>CaÃ¡la</t>
  </si>
  <si>
    <t>HuÃ­la</t>
  </si>
  <si>
    <t>Caluquembe</t>
  </si>
  <si>
    <t>BiÃ©</t>
  </si>
  <si>
    <t>Camacupa</t>
  </si>
  <si>
    <t>Catabola</t>
  </si>
  <si>
    <t>Catumbela</t>
  </si>
  <si>
    <t>Cuito</t>
  </si>
  <si>
    <t>Lobito</t>
  </si>
  <si>
    <t>Longonjo</t>
  </si>
  <si>
    <t>Lubango</t>
  </si>
  <si>
    <t>Moxico</t>
  </si>
  <si>
    <t>Luena</t>
  </si>
  <si>
    <t>Cuando Cubango</t>
  </si>
  <si>
    <t>Menongue</t>
  </si>
  <si>
    <t>Namibe</t>
  </si>
  <si>
    <t>Cuanza Sul</t>
  </si>
  <si>
    <t>Sumbe</t>
  </si>
  <si>
    <t>Cabinda</t>
  </si>
  <si>
    <t>Bengo</t>
  </si>
  <si>
    <t>Caxito</t>
  </si>
  <si>
    <t>Luanda</t>
  </si>
  <si>
    <t>Malanje</t>
  </si>
  <si>
    <t>Zaire</t>
  </si>
  <si>
    <t>Mbanza Congo</t>
  </si>
  <si>
    <t>Cuanza Norte</t>
  </si>
  <si>
    <t>Nâ€™dalatando</t>
  </si>
  <si>
    <t>Nzeto</t>
  </si>
  <si>
    <t>Soio</t>
  </si>
  <si>
    <t>UÃ­ge</t>
  </si>
  <si>
    <t>Luau</t>
  </si>
  <si>
    <t>Lunda Norte</t>
  </si>
  <si>
    <t>Lucapa</t>
  </si>
  <si>
    <t>Lunda Sul</t>
  </si>
  <si>
    <t>Saurimo</t>
  </si>
  <si>
    <t>Kotayk Province</t>
  </si>
  <si>
    <t>Abovyan</t>
  </si>
  <si>
    <t>Aragatsotn Province</t>
  </si>
  <si>
    <t>Ashtarak</t>
  </si>
  <si>
    <t>Shirak Province</t>
  </si>
  <si>
    <t>Gyumri</t>
  </si>
  <si>
    <t>Armavir Province</t>
  </si>
  <si>
    <t>Hrazdan</t>
  </si>
  <si>
    <t>Gegharkunik Province</t>
  </si>
  <si>
    <t>Gavarr</t>
  </si>
  <si>
    <t>Lori Province</t>
  </si>
  <si>
    <t>Vanadzor</t>
  </si>
  <si>
    <t>Ararat Province</t>
  </si>
  <si>
    <t>Masis</t>
  </si>
  <si>
    <t>Sevan</t>
  </si>
  <si>
    <t>Spitak</t>
  </si>
  <si>
    <t>Ejmiatsin</t>
  </si>
  <si>
    <t>Yerevan</t>
  </si>
  <si>
    <t>Ararat</t>
  </si>
  <si>
    <t>Artashat</t>
  </si>
  <si>
    <t>Syunik Province</t>
  </si>
  <si>
    <t>Hatsâ€™avan</t>
  </si>
  <si>
    <t>Goris</t>
  </si>
  <si>
    <t>Kapan</t>
  </si>
  <si>
    <t>Berat</t>
  </si>
  <si>
    <t>Albania</t>
  </si>
  <si>
    <t>DurrÃ«s</t>
  </si>
  <si>
    <t>Fier</t>
  </si>
  <si>
    <t>Fier-Ã‡ifÃ§i</t>
  </si>
  <si>
    <t>TiranÃ«</t>
  </si>
  <si>
    <t>KavajÃ«</t>
  </si>
  <si>
    <t>KrujÃ«</t>
  </si>
  <si>
    <t>KuÃ§ovÃ«</t>
  </si>
  <si>
    <t>LezhÃ«</t>
  </si>
  <si>
    <t>LaÃ§</t>
  </si>
  <si>
    <t>LushnjÃ«</t>
  </si>
  <si>
    <t>Patos Fshat</t>
  </si>
  <si>
    <t>ShkodÃ«r</t>
  </si>
  <si>
    <t>Tirana</t>
  </si>
  <si>
    <t>VlorÃ«</t>
  </si>
  <si>
    <t>DibÃ«r</t>
  </si>
  <si>
    <t>Burrel</t>
  </si>
  <si>
    <t>Elbasan</t>
  </si>
  <si>
    <t>GjirokastÃ«r</t>
  </si>
  <si>
    <t>KorÃ§Ã«</t>
  </si>
  <si>
    <t>KukÃ«s</t>
  </si>
  <si>
    <t>SarandÃ«</t>
  </si>
  <si>
    <t>Anguilla</t>
  </si>
  <si>
    <t>The Valley</t>
  </si>
  <si>
    <t>Antigua and Barbuda</t>
  </si>
  <si>
    <t>Saint Johnâ€™s</t>
  </si>
  <si>
    <t>NangarhÄr</t>
  </si>
  <si>
    <t>Afghanistan</t>
  </si>
  <si>
    <t>Markaz-e WoluswalÄ«-ye Ä€chÄ«n</t>
  </si>
  <si>
    <t>Panjshir</t>
  </si>
  <si>
    <t>BÄzÄrak</t>
  </si>
  <si>
    <t>Faryab</t>
  </si>
  <si>
    <t>AndkhÅy</t>
  </si>
  <si>
    <t>Konar</t>
  </si>
  <si>
    <t>Ä€smÄr</t>
  </si>
  <si>
    <t>TakhÄr</t>
  </si>
  <si>
    <t>Ä€rt KhwÄjah</t>
  </si>
  <si>
    <t>WilÄyat-e BaghlÄn</t>
  </si>
  <si>
    <t>BaghlÄn</t>
  </si>
  <si>
    <t>Balkh</t>
  </si>
  <si>
    <t>BÄmÄ«Än</t>
  </si>
  <si>
    <t>BÄmyÄn</t>
  </si>
  <si>
    <t>Lowgar</t>
  </si>
  <si>
    <t>BarakÄ« Barak</t>
  </si>
  <si>
    <t>ParvÄn</t>
  </si>
  <si>
    <t>Charikar</t>
  </si>
  <si>
    <t>Herat</t>
  </si>
  <si>
    <t>Kafir Qala</t>
  </si>
  <si>
    <t>Farah</t>
  </si>
  <si>
    <t>Badakhshan</t>
  </si>
  <si>
    <t>Fayzabad</t>
  </si>
  <si>
    <t>Paktia</t>
  </si>
  <si>
    <t>GardÄ“z</t>
  </si>
  <si>
    <t>Helmand</t>
  </si>
  <si>
    <t>Gereshk</t>
  </si>
  <si>
    <t>GhaznÄ«</t>
  </si>
  <si>
    <t>Ghazni</t>
  </si>
  <si>
    <t>Badghis</t>
  </si>
  <si>
    <t>Ghormach</t>
  </si>
  <si>
    <t>HerÄt</t>
  </si>
  <si>
    <t>Jabal os Saraj</t>
  </si>
  <si>
    <t>Kabul</t>
  </si>
  <si>
    <t>KandahÄr</t>
  </si>
  <si>
    <t>Karukh</t>
  </si>
  <si>
    <t>Kunduz</t>
  </si>
  <si>
    <t>Khanabad</t>
  </si>
  <si>
    <t>NÄ«mrÅ«z</t>
  </si>
  <si>
    <t>Khulm</t>
  </si>
  <si>
    <t>Khowst</t>
  </si>
  <si>
    <t>KhÅst</t>
  </si>
  <si>
    <t>Kushk</t>
  </si>
  <si>
    <t>Lashkar GÄh</t>
  </si>
  <si>
    <t>MazÄr-e SharÄ«f</t>
  </si>
  <si>
    <t>LaghmÄn</t>
  </si>
  <si>
    <t>Mehtar LÄm</t>
  </si>
  <si>
    <t>Maymana</t>
  </si>
  <si>
    <t>NahrÄ«n</t>
  </si>
  <si>
    <t>PaghmÄn</t>
  </si>
  <si>
    <t>Pul-e KhumrÄ«</t>
  </si>
  <si>
    <t>QarÄwul</t>
  </si>
  <si>
    <t>JowzjÄn</t>
  </si>
  <si>
    <t>QarqÄ«n</t>
  </si>
  <si>
    <t>RustÄq</t>
  </si>
  <si>
    <t>SamangÄn</t>
  </si>
  <si>
    <t>AÄ«bak</t>
  </si>
  <si>
    <t>Sar-e Pol</t>
  </si>
  <si>
    <t>Sang-e ChÄrak</t>
  </si>
  <si>
    <t>Sar-e Pul</t>
  </si>
  <si>
    <t>Ghowr</t>
  </si>
  <si>
    <t>Shahrak</t>
  </si>
  <si>
    <t>ShibirghÄn</t>
  </si>
  <si>
    <t>ShÄ«ná¸aná¸</t>
  </si>
  <si>
    <t>Taloqan</t>
  </si>
  <si>
    <t>Zaranj</t>
  </si>
  <si>
    <t>Abu Dhabi</t>
  </si>
  <si>
    <t>United Arab Emirates</t>
  </si>
  <si>
    <t>Ash ShÄriqah</t>
  </si>
  <si>
    <t>Adh Dhayd</t>
  </si>
  <si>
    <t>Ajman</t>
  </si>
  <si>
    <t>Al Ain</t>
  </si>
  <si>
    <t>Al Fujayrah</t>
  </si>
  <si>
    <t>Ar Ruways</t>
  </si>
  <si>
    <t>Sharjah</t>
  </si>
  <si>
    <t>Dibba Al-Hisn</t>
  </si>
  <si>
    <t>Dibba Al-Fujairah</t>
  </si>
  <si>
    <t>Khawr FakkÄn</t>
  </si>
  <si>
    <t>RaÊ¼s al Khaymah</t>
  </si>
  <si>
    <t>Ras al-Khaimah</t>
  </si>
  <si>
    <t>Umm al Qaywayn</t>
  </si>
  <si>
    <t>Andorra la Vella</t>
  </si>
  <si>
    <t>Andorra</t>
  </si>
  <si>
    <t>Escaldes-Engordany</t>
  </si>
  <si>
    <t>les Escaldes</t>
  </si>
  <si>
    <t>geonameid</t>
  </si>
  <si>
    <t>subcountry</t>
  </si>
  <si>
    <t>country</t>
  </si>
  <si>
    <t>name</t>
  </si>
  <si>
    <t>Dehradun</t>
  </si>
  <si>
    <t>Montreal</t>
  </si>
  <si>
    <t>Abbott Park</t>
  </si>
  <si>
    <t>Taoyuan</t>
  </si>
  <si>
    <t xml:space="preserve">Kaohsiung </t>
  </si>
  <si>
    <t>Gyeonggi</t>
  </si>
  <si>
    <t>Docklands</t>
  </si>
  <si>
    <t>Plock</t>
  </si>
  <si>
    <t>Brasilia</t>
  </si>
  <si>
    <t>Dusseldorf</t>
  </si>
  <si>
    <t>Sounth Korea</t>
  </si>
  <si>
    <t>Sao Pedro</t>
  </si>
  <si>
    <t>Sao Roque</t>
  </si>
  <si>
    <t>Sao Pedro da Aldeia</t>
  </si>
  <si>
    <t>Sao Miguel do IguaÃ§u</t>
  </si>
  <si>
    <t>Sao Miguel do Araguaia</t>
  </si>
  <si>
    <t>Sao Mateus</t>
  </si>
  <si>
    <t>Sao Marcos</t>
  </si>
  <si>
    <t>Sao JoÃ£o dos Inhamuns</t>
  </si>
  <si>
    <t>Sao Raimundo Nonato</t>
  </si>
  <si>
    <t>Sao Miguel dos Campos</t>
  </si>
  <si>
    <t>Sao Miguel do GuamÃ¡</t>
  </si>
  <si>
    <t>Sao Mateus do MaranhÃ£o</t>
  </si>
  <si>
    <t>Sao LuÃ­s do Quitunde</t>
  </si>
  <si>
    <t>Sao LuÃ­s</t>
  </si>
  <si>
    <t>Sao LourenÃ§o da Mata</t>
  </si>
  <si>
    <t>Sao JosÃ© do Egito</t>
  </si>
  <si>
    <t>Sao JosÃ© de Ribamar</t>
  </si>
  <si>
    <t>Sao JosÃ© de Mipibu</t>
  </si>
  <si>
    <t>Sao JoÃ£o dos Patos</t>
  </si>
  <si>
    <t>Sao GonÃ§alo do Amarante</t>
  </si>
  <si>
    <t>Sao FÃ©lix do Xingu</t>
  </si>
  <si>
    <t>Sao Domingos do MaranhÃ£o</t>
  </si>
  <si>
    <t>Sao Bento</t>
  </si>
  <si>
    <t>Sao Vicente</t>
  </si>
  <si>
    <t>Sao SepÃ©</t>
  </si>
  <si>
    <t>Sao SebastiÃ£o do PassÃ©</t>
  </si>
  <si>
    <t>Sao SebastiÃ£o do ParaÃ­so</t>
  </si>
  <si>
    <t>Sao SebastiÃ£o do CaÃ­</t>
  </si>
  <si>
    <t>Sao SebastiÃ£o</t>
  </si>
  <si>
    <t>Sao Mateus do Sul</t>
  </si>
  <si>
    <t>Sao Manuel</t>
  </si>
  <si>
    <t>Sao Luiz Gonzaga</t>
  </si>
  <si>
    <t>Sao LuÃ­s de Montes Belos</t>
  </si>
  <si>
    <t>Sao LourenÃ§o do Sul</t>
  </si>
  <si>
    <t>Sao LourenÃ§o</t>
  </si>
  <si>
    <t>Sao Leopoldo</t>
  </si>
  <si>
    <t>Sao JosÃ© dos Pinhais</t>
  </si>
  <si>
    <t>Sao JosÃ© dos Campos</t>
  </si>
  <si>
    <t>Sao JosÃ© do Rio Preto</t>
  </si>
  <si>
    <t>Sao JosÃ© do Rio Pardo</t>
  </si>
  <si>
    <t>Sao JosÃ©</t>
  </si>
  <si>
    <t>Sao Joaquim da Barra</t>
  </si>
  <si>
    <t>Sao Joaquim</t>
  </si>
  <si>
    <t>Sao JoÃ£o Nepomuceno</t>
  </si>
  <si>
    <t>Sao JoÃ£o de Meriti</t>
  </si>
  <si>
    <t>Sao JoÃ£o del Rei</t>
  </si>
  <si>
    <t>Sao JoÃ£o da Boa Vista</t>
  </si>
  <si>
    <t>Sao JoÃ£o da Barra</t>
  </si>
  <si>
    <t>Sao JerÃ´nimo</t>
  </si>
  <si>
    <t>Sao Gotardo</t>
  </si>
  <si>
    <t>Sao GonÃ§alo do SapucaÃ­</t>
  </si>
  <si>
    <t>Sao Gabriel</t>
  </si>
  <si>
    <t>Sao Francisco do Sul</t>
  </si>
  <si>
    <t>Sao Francisco do Conde</t>
  </si>
  <si>
    <t>Sao Francisco</t>
  </si>
  <si>
    <t>Sao FidÃ©lis</t>
  </si>
  <si>
    <t>Sao CristÃ³vÃ£o</t>
  </si>
  <si>
    <t>Sao Carlos</t>
  </si>
  <si>
    <t>Sao Caetano do Sul</t>
  </si>
  <si>
    <t>Sao Borja</t>
  </si>
  <si>
    <t>Sao Bernardo do Campo</t>
  </si>
  <si>
    <t>Sao Bento do Sul</t>
  </si>
  <si>
    <t>Mata de Sao JoÃ£o</t>
  </si>
  <si>
    <t>Barra de Sao Francisco</t>
  </si>
  <si>
    <t>Sao Gabriel da Cachoeira</t>
  </si>
  <si>
    <t>Sao JoÃ£o da Talha</t>
  </si>
  <si>
    <t>Sao Domingos de Rana</t>
  </si>
  <si>
    <t>Sao Pedro da Cova</t>
  </si>
  <si>
    <t>Sao Mamede de Infesta</t>
  </si>
  <si>
    <t>Sao JoÃ£o da Madeira</t>
  </si>
  <si>
    <t>Sao TomÃ©</t>
  </si>
  <si>
    <t>Gothenburg</t>
  </si>
  <si>
    <t xml:space="preserve">
24</t>
  </si>
  <si>
    <t>Virgina</t>
  </si>
  <si>
    <t>Abbott park</t>
  </si>
  <si>
    <t>Ohaio</t>
  </si>
  <si>
    <t>Row Labels</t>
  </si>
  <si>
    <t>#N/A</t>
  </si>
  <si>
    <t>Grand Total</t>
  </si>
  <si>
    <t>Count of COMPANY</t>
  </si>
  <si>
    <t>Data not Available</t>
  </si>
  <si>
    <t>Wang Xiangming</t>
  </si>
  <si>
    <t>www.cscec.com</t>
  </si>
  <si>
    <t>Changjin Li</t>
  </si>
  <si>
    <t>Volkmar Denner</t>
  </si>
  <si>
    <t>www.ericsson.com</t>
  </si>
  <si>
    <t>City / Locality</t>
  </si>
  <si>
    <t>Date joined</t>
  </si>
  <si>
    <t>2. Dalifort-Foirail (Senegal)</t>
  </si>
  <si>
    <t>3. Addis Ababa (Addis Ababa, Ethiopia)</t>
  </si>
  <si>
    <t>4. Gudari (India)</t>
  </si>
  <si>
    <t>Asia Pacific</t>
  </si>
  <si>
    <t>5. Gunupur (Orissa)</t>
  </si>
  <si>
    <t>6. Haputale (Sri Lanka)</t>
  </si>
  <si>
    <t>8. Hatton-Dikoya (Sri Lanka)</t>
  </si>
  <si>
    <t>9. Hetauda Municipality (Nepal)</t>
  </si>
  <si>
    <t>10. Hikkaduwa (Sri Lanka)</t>
  </si>
  <si>
    <t>11. Hinjili (Orissa)</t>
  </si>
  <si>
    <t>12. Hirakud (Odisha)</t>
  </si>
  <si>
    <t>13. Horana (Sri Lanka)</t>
  </si>
  <si>
    <t>14. Ja Ela (Sri Lanka)</t>
  </si>
  <si>
    <t>15. Jagatsinghpur (Orissa)</t>
  </si>
  <si>
    <t>16. Jaipur (Orissa)</t>
  </si>
  <si>
    <t>17. Vishakhapatnam (Andhra Pradesh)</t>
  </si>
  <si>
    <t>18. Zambales Province (Zambales Province)</t>
  </si>
  <si>
    <t>19. Zamboanga Del Norte Province (Zamboanga Del Norte Province)</t>
  </si>
  <si>
    <t>20. Alaminos (Pangasinan)</t>
  </si>
  <si>
    <t>21. Angeles (Pampanga)</t>
  </si>
  <si>
    <t>22. Bacolod (Western Visayas, Philippines)</t>
  </si>
  <si>
    <t>23. Bago (Negros Occidental)</t>
  </si>
  <si>
    <t>24. Bais (Negros Oriental)</t>
  </si>
  <si>
    <t>26. Calamba (Laguna)</t>
  </si>
  <si>
    <t>27. Calbayog (Samar)</t>
  </si>
  <si>
    <t>28. Cadiz (Negros Occidental)</t>
  </si>
  <si>
    <t>29. Bislig (Surigao del Sur)</t>
  </si>
  <si>
    <t>30. Port of Spain (Port of Spain, Trinidad and Tobago)</t>
  </si>
  <si>
    <t>41. Rio do Sul (Santa Catarina) (Santa Catarina)</t>
  </si>
  <si>
    <t>43. Kfartay (Lebanon)</t>
  </si>
  <si>
    <t>Arab States</t>
  </si>
  <si>
    <t>44. Majdel Tarchich (Lebanon)</t>
  </si>
  <si>
    <t>45. Mansouriyeh-Mkalles-Dishouniyeh (Lebanon)</t>
  </si>
  <si>
    <t>46. Mar Moussa El Douar (Lebanon)</t>
  </si>
  <si>
    <t>47. Mar Shaaya-El Mazkeh (Lebanon)</t>
  </si>
  <si>
    <t>48. Marjaba (Lebanon)</t>
  </si>
  <si>
    <t>49. Mazraaet Yashouh (Lebanon)</t>
  </si>
  <si>
    <t>50. Nabay (Lebanon)</t>
  </si>
  <si>
    <t>51. Qornet Shahwan-Ain Aar-Beit el Kiko &amp; El Hbous (Lebanon)</t>
  </si>
  <si>
    <t>52. Rabieh (Lebanon)</t>
  </si>
  <si>
    <t>53. Roumieh (Lebanon)</t>
  </si>
  <si>
    <t>54. Sakiet El Mesk-Bhersaf (Lebanon)</t>
  </si>
  <si>
    <t>55. Sin El Fil (Lebanon)</t>
  </si>
  <si>
    <t>56. Katunayake-Seeduwa (Sri Lanka)</t>
  </si>
  <si>
    <t>57. Kavisurjyanagar (Orissa)</t>
  </si>
  <si>
    <t>58. Kendrapara (Orissa)</t>
  </si>
  <si>
    <t>59. Kendujhar (Orissa)</t>
  </si>
  <si>
    <t>60. Kesinga (Orissa)</t>
  </si>
  <si>
    <t>61. Khalikot (Orissa)</t>
  </si>
  <si>
    <t>62. Khandapada (Orissa)</t>
  </si>
  <si>
    <t>63. Khar (Bajaur Agency (FATA), Pakistan)</t>
  </si>
  <si>
    <t>64. Khariar Road (Odisha)</t>
  </si>
  <si>
    <t>65. Khariar (Orissa)</t>
  </si>
  <si>
    <t>66. Khordha (Orissa)</t>
  </si>
  <si>
    <t>67. Khushab (Punjab)</t>
  </si>
  <si>
    <t>68. Khuzdar (Balochistan)</t>
  </si>
  <si>
    <t>69. Ilocos Sur, Province d'Abra (Philippines)</t>
  </si>
  <si>
    <t>70. Jalgaon (Maharashtra)</t>
  </si>
  <si>
    <t>71. Jamalpur (Dhaka Division)</t>
  </si>
  <si>
    <t>72. Jhansi (Uttar Pradesh)</t>
  </si>
  <si>
    <t>73. Kabul (Kabul)</t>
  </si>
  <si>
    <t>74. Karachi (Karachi, Pakistan)</t>
  </si>
  <si>
    <t>75. Kandy (Sri Lanka)</t>
  </si>
  <si>
    <t>76. Occidental Mindoro Province (Occidental Mindoro Province)</t>
  </si>
  <si>
    <t>77. Kalutara (Western Province, Sri Lanka)</t>
  </si>
  <si>
    <t>78. Oriental Mindoro Province (Oriental Mindoro Province)</t>
  </si>
  <si>
    <t>79. Palawan Province (Palawan)</t>
  </si>
  <si>
    <t>80. Pasay (Pasay, Philippines)</t>
  </si>
  <si>
    <t>81. Pasig (Pasig, Philippines)</t>
  </si>
  <si>
    <t>82. Patiala (Punjab)</t>
  </si>
  <si>
    <t>83. Patong (Thailand)</t>
  </si>
  <si>
    <t>84. Kalinga Province (Philippines)</t>
  </si>
  <si>
    <t>85. Poro Municipality (Cebu Province)</t>
  </si>
  <si>
    <t>86. Khammam (Andhra Pradesh)</t>
  </si>
  <si>
    <t>87. Rizal Province (Rizal Province)</t>
  </si>
  <si>
    <t>88. Kobe (Hyogo Prefecture)</t>
  </si>
  <si>
    <t>89. Pune (Maharashtra)</t>
  </si>
  <si>
    <t>90. Putrajaya (South of Kuala Lumpur)</t>
  </si>
  <si>
    <t>91. Saijo (Ehime Prefecture)</t>
  </si>
  <si>
    <t>94. Reith bei Seefeld (Innsbruck, Tyrol)</t>
  </si>
  <si>
    <t>98. Reutte (Tyrol)</t>
  </si>
  <si>
    <t>99. Ried im Oberinntal (Landeck, Tyrol)</t>
  </si>
  <si>
    <t>105. San Antonio ( Copan)</t>
  </si>
  <si>
    <t>106. Cantarranas (San Juan de Flores) (Cantarranas, Honduras)</t>
  </si>
  <si>
    <t>107. San Juan de Río Coco (Nicaragua)</t>
  </si>
  <si>
    <t>108. San Manuel (Departamento de Cortés, Honduras)</t>
  </si>
  <si>
    <t>109. San Marcos de Colon (Honduras)</t>
  </si>
  <si>
    <t>110. San Marcos (Ocotepeque)</t>
  </si>
  <si>
    <t>111. Santa Fe (Santa Fe)</t>
  </si>
  <si>
    <t>112. Siguatepeque (Departamento de Comayagua, Honduras)</t>
  </si>
  <si>
    <t>113. Sensenti (Ocotepeque)</t>
  </si>
  <si>
    <t>114. Santísima Trinidad (Bolivia)</t>
  </si>
  <si>
    <t>115. Santiago de Cuba (Santiago de Cuba, Cuba)</t>
  </si>
  <si>
    <t>116. Bujumbura (Bujumbura, Burundi)</t>
  </si>
  <si>
    <t>117. Dakar (Dakar, Senegal)</t>
  </si>
  <si>
    <t>118. Libreville (Libreville, Gabon)</t>
  </si>
  <si>
    <t>119. Mbarara (Uganda)</t>
  </si>
  <si>
    <t>120. Moshi (Kilimanjaro Region, Tanzania)</t>
  </si>
  <si>
    <t>Tanzania, United Rep of</t>
  </si>
  <si>
    <t>121. Narok (Rift Valley, Kenya)</t>
  </si>
  <si>
    <t>122. Saldanha Bay (Western Cape, South Africa)</t>
  </si>
  <si>
    <t>123. Yaoundé (Yaounde, Cameroon)</t>
  </si>
  <si>
    <t>124. Douala (Littoral Region, Cameroon)</t>
  </si>
  <si>
    <t>125. Entebbe (Central Region, Uganda)</t>
  </si>
  <si>
    <t>126. Walvis Bay (Erongo, Namibia)</t>
  </si>
  <si>
    <t>127. Nioro Du Rip (Kaolack, Senegal)</t>
  </si>
  <si>
    <t>128. Kisumu (Nyanza Province)</t>
  </si>
  <si>
    <t>129. Maputo (Maputo, Mozambique)</t>
  </si>
  <si>
    <t>130. Nairobi (Nairobi, Kenya)</t>
  </si>
  <si>
    <t>133. Hochfilzen (Kitzbühel, Tyrol)</t>
  </si>
  <si>
    <t>136. Hopfgarten im Brixental (Kitzbühel, Tyrol)</t>
  </si>
  <si>
    <t>137. Hopfgarten in Defereggen (Lienz, Tyrol)</t>
  </si>
  <si>
    <t>138. Imst (Tyrol)</t>
  </si>
  <si>
    <t>140. Innervillgraten (Lienz, Tyrol)</t>
  </si>
  <si>
    <t>141. Innsbruck (Tyrol)</t>
  </si>
  <si>
    <t>143. Ischgl (Landeck, Tyrol)</t>
  </si>
  <si>
    <t>144. Sombor (Vojvodina, Serbia)</t>
  </si>
  <si>
    <t>145. Spiss (Landeck, Tyrol)</t>
  </si>
  <si>
    <t>146. Spotorno (Liguria, Italy)</t>
  </si>
  <si>
    <t>147. St. Anton am Arlberg (Landeck, Tyrol)</t>
  </si>
  <si>
    <t>148. St. Jakob in Defereggen (Lienz, Tyrol)</t>
  </si>
  <si>
    <t>149. St. Jakob in Haus (Kitzbühel, Tyrol)</t>
  </si>
  <si>
    <t>150. St. Johann im Walde (Lienz, Tyrol)</t>
  </si>
  <si>
    <t>151. St. Johann in Tirol (Kitzbühel, Tyrol)</t>
  </si>
  <si>
    <t>152. St. Leonhard im Pitztal (Imst, Tyrol)</t>
  </si>
  <si>
    <t>153. St. Sigmund im Sellrain (Innsbruck, Tyrol)</t>
  </si>
  <si>
    <t>155. St. Veit in Defereggen (Lienz, Tyrol)</t>
  </si>
  <si>
    <t>160. Tyrol (Austria)</t>
  </si>
  <si>
    <t>163. Steinberg am Rofan (Schwaz, Tyrol)</t>
  </si>
  <si>
    <t>166. Strengen (Landeck, Tyrol)</t>
  </si>
  <si>
    <t>169. Svrljig (Serbia)</t>
  </si>
  <si>
    <t>171. Dublin (DUBLIN, COUNTY DUBLIN, Ireland)</t>
  </si>
  <si>
    <t>172. Dushanbe (734 Dushanbe, Tajikistan)</t>
  </si>
  <si>
    <t>172. Florence (Tuscany)</t>
  </si>
  <si>
    <t>173. Istanbul (Istanbul, Turkey)</t>
  </si>
  <si>
    <t>174. Kanjiza, Vojvodina (Serbia)</t>
  </si>
  <si>
    <t>175. Karlstad (Sweden)</t>
  </si>
  <si>
    <t>176. Kragujevac (Serbia)</t>
  </si>
  <si>
    <t>177. Kristianstad (Sweden)</t>
  </si>
  <si>
    <t>178. Krusevac (Serbia)</t>
  </si>
  <si>
    <t>179. Leskovac (Serbia)</t>
  </si>
  <si>
    <t>180. Lisbon (Lisbon, Portugal)</t>
  </si>
  <si>
    <t>181. Madrid (Madrid (Madrid), Spain)</t>
  </si>
  <si>
    <t>183. Kaunerberg (Landeck, Tyrol)</t>
  </si>
  <si>
    <t>185. Kauns (Landeck, Tyrol)</t>
  </si>
  <si>
    <t>187. Kirchberg in Tirol (Kitzbühel, Tyrol)</t>
  </si>
  <si>
    <t>188. Kirchbichl (Kufstein, Tyrol)</t>
  </si>
  <si>
    <t>189. Kirchdorf in Tirol (Kitzbühel, Tyrol)</t>
  </si>
  <si>
    <t>190. Kitzbuehel (Tyrol)</t>
  </si>
  <si>
    <t>191. Kolsassberg (Innsbruck, Tyrol)</t>
  </si>
  <si>
    <t>193. Knjazevac (Serbia)</t>
  </si>
  <si>
    <t>194. Koceljeva (Serbia)</t>
  </si>
  <si>
    <t>195. Binika (Orissa)</t>
  </si>
  <si>
    <t>196. Biramitrapur (Orissa)</t>
  </si>
  <si>
    <t>197. Brajarajnagar (Orissa)</t>
  </si>
  <si>
    <t>198. Buguda (Odisha)</t>
  </si>
  <si>
    <t>199. Burla (Orissa)</t>
  </si>
  <si>
    <t>200. Byasanagar (Orissa)</t>
  </si>
  <si>
    <t>201. Carmen Municipality (Cebu Province)</t>
  </si>
  <si>
    <t>202. Catmon Municipality (Cebu Province)</t>
  </si>
  <si>
    <t>203. Charsadda (Khyber-Pakhtunkhwa)</t>
  </si>
  <si>
    <t>204. Central Province (Sri Lanka)</t>
  </si>
  <si>
    <t>205. Boralesgamuwa (Western Province, Sri Lanka)</t>
  </si>
  <si>
    <t>207. Kinniya (Eastern Province)</t>
  </si>
  <si>
    <t>208. Kirtipur Municipality (Bagmati, Nepal)</t>
  </si>
  <si>
    <t>209. Kodala (Orissa)</t>
  </si>
  <si>
    <t>210. Konark (Orissa)</t>
  </si>
  <si>
    <t>211. Koraput (Orissa)</t>
  </si>
  <si>
    <t>212. Luoyang (4710 Henan, China)</t>
  </si>
  <si>
    <t>213. Loralai (Balochistan, Pakistan)</t>
  </si>
  <si>
    <t>214. Liloan Municipality (Cebu Province)</t>
  </si>
  <si>
    <t>215. Kulmunei (Sri Lanka)</t>
  </si>
  <si>
    <t>216. Kuliyapitiya (North Western Province)</t>
  </si>
  <si>
    <t>217. Kuchinda (Orissa)</t>
  </si>
  <si>
    <t>218. Kotpad (Orissa)</t>
  </si>
  <si>
    <t>225. Povero (Italy)</t>
  </si>
  <si>
    <t>226. Pozzuolo del Friuli (Friuli Venezia Giulia, Italy)</t>
  </si>
  <si>
    <t>231. Pozarevac (Central Region, Serbia)</t>
  </si>
  <si>
    <t>232. Presevo (Central Region, Serbia)</t>
  </si>
  <si>
    <t>237. Seefeld in Tirol (Innsbruck, Tyrol)</t>
  </si>
  <si>
    <t>238. Sellrain (Innsbruck, Tyrol)</t>
  </si>
  <si>
    <t>239. Soelden (Imst, Tyrol)</t>
  </si>
  <si>
    <t>241. Serfaus (Landeck, Tyrol)</t>
  </si>
  <si>
    <t>243. Soell (Kufstein, Tyrol)</t>
  </si>
  <si>
    <t>245. Sjenica, Central Region (Serbia)</t>
  </si>
  <si>
    <t>246. Xining (Qinghai Province)</t>
  </si>
  <si>
    <t>255. Gyumri (-)</t>
  </si>
  <si>
    <t>256. Guardia Perticara (xxx)</t>
  </si>
  <si>
    <t>257. Gschnitz (Innsbruck, Tyrol)</t>
  </si>
  <si>
    <t>260. Normandy (United States)</t>
  </si>
  <si>
    <t>United States of America</t>
  </si>
  <si>
    <t>261. North Little Rock (Arkansas, United States)</t>
  </si>
  <si>
    <t>262. Nueva Arcadia (Honduras)</t>
  </si>
  <si>
    <t>263. North Vancouver (North Vancouver)</t>
  </si>
  <si>
    <t>264. El Paraiso (Copan)</t>
  </si>
  <si>
    <t>265. Port-au-Prince (Port-au-Prince, Haiti)</t>
  </si>
  <si>
    <t>266. Portmore (Jamaica)</t>
  </si>
  <si>
    <t>267. Posadas (Argentina)</t>
  </si>
  <si>
    <t>268. Quezalguaque (Nicaragua)</t>
  </si>
  <si>
    <t>269. Rio Claro (Chile)</t>
  </si>
  <si>
    <t>270. Saba (Honduras)</t>
  </si>
  <si>
    <t>271. Sampacho (Rio Cuarto, Cordoba)</t>
  </si>
  <si>
    <t>272. Badian Municipality (Cebu Province)</t>
  </si>
  <si>
    <t>273. Weligama (Southern Province)</t>
  </si>
  <si>
    <t>274. Western Province (Sri Lanka)</t>
  </si>
  <si>
    <t>276. Abra Province (Philippines)</t>
  </si>
  <si>
    <t>277. Albay Province (Philippines)</t>
  </si>
  <si>
    <t>278. Alcantara Municipality (Philippines)</t>
  </si>
  <si>
    <t>280. Alegria Municipality (Philippines)</t>
  </si>
  <si>
    <t>281. Aloguinsan Municipality (Philippines)</t>
  </si>
  <si>
    <t>283. Asturias Municipality (Philippines)</t>
  </si>
  <si>
    <t>284. Del Campillo (Cordoba)</t>
  </si>
  <si>
    <t>285. District of Oak Bay, North Vancouver (Canada)</t>
  </si>
  <si>
    <t>286. Guayaquil (Guayas)</t>
  </si>
  <si>
    <t>287. Esquias (Comayagua) (Honduras)</t>
  </si>
  <si>
    <t>288. Gracias (Lempira) (Honduras)</t>
  </si>
  <si>
    <t>289. Graneros (Chile)</t>
  </si>
  <si>
    <t>290. Gualala (Honduras)</t>
  </si>
  <si>
    <t>291. Hualpén (Region of Bío-Bío)</t>
  </si>
  <si>
    <t>292. Huinca Renanco (General Roca, Córdoba)</t>
  </si>
  <si>
    <t>293. La Jigua (Copan)</t>
  </si>
  <si>
    <t>294. La Cautiva (Rio Cuarto, Cordoba)</t>
  </si>
  <si>
    <t>295. La Paz (Bolivia)</t>
  </si>
  <si>
    <t>296. Balamban Municipality (Cebu Province)</t>
  </si>
  <si>
    <t>297. Banda Aceh (Aceh)</t>
  </si>
  <si>
    <t>298. Bangkok (Thailand)</t>
  </si>
  <si>
    <t>299. Baofeng County (Henan Province)</t>
  </si>
  <si>
    <t>300. Barili Municipality (Cebu Province)</t>
  </si>
  <si>
    <t>301. Barishal (Bangladesh)</t>
  </si>
  <si>
    <t>303. Bhatinda (Punjab)</t>
  </si>
  <si>
    <t>304. Bhubaneswar (Odisha)</t>
  </si>
  <si>
    <t>305. Bogo Municipality (Cebu Province)</t>
  </si>
  <si>
    <t>306. Boljoon Municipality (Cebu Province)</t>
  </si>
  <si>
    <t>307. Bukidnon Province (Philippines)</t>
  </si>
  <si>
    <t>308. Cagayan Province (Philippines)</t>
  </si>
  <si>
    <t>309. Baalbeck, Beeka (Beeka)</t>
  </si>
  <si>
    <t>310. Byblos (Lebanon)</t>
  </si>
  <si>
    <t>311. Tripoli (Lebanon)</t>
  </si>
  <si>
    <t>312. Tyre (Lebanon)</t>
  </si>
  <si>
    <t>313. Cairo (Egypt)</t>
  </si>
  <si>
    <t>Syrian Arab Republic</t>
  </si>
  <si>
    <t>315. Ismailia (Egypt)</t>
  </si>
  <si>
    <t>316. Moroni (Comoros)</t>
  </si>
  <si>
    <t>317. Saida (Lebanon)</t>
  </si>
  <si>
    <t>318. Sharm Al-Sheikh (South Sinai Governorate)</t>
  </si>
  <si>
    <t>319. Madhyapur Thimi Municipality (Nepal)</t>
  </si>
  <si>
    <t>320. Malabuyoc Municipality (Cebu Province)</t>
  </si>
  <si>
    <t>321. Finkenberg (Schwaz, Tyrol)</t>
  </si>
  <si>
    <t>322. Colombo (Colombo, Sri Lanka)</t>
  </si>
  <si>
    <t>323. Malkangiri (Orissa)</t>
  </si>
  <si>
    <t>325. Fiss (Landeck, Tyrol)</t>
  </si>
  <si>
    <t>327. Mingora / Saidu Sharif (Khyber-Pakhtunkhwa)</t>
  </si>
  <si>
    <t>330. Fügenberg (Schwaz, Tyrol)</t>
  </si>
  <si>
    <t>331. Fügen (Schwaz, Tyrol)</t>
  </si>
  <si>
    <t>334. Medellin Municipality (Cebu Province)</t>
  </si>
  <si>
    <t>335. Mianwali (Punjab)</t>
  </si>
  <si>
    <t>340. Kramsach (Kufstein, Tyrol)</t>
  </si>
  <si>
    <t>341. Schwaz (Tyrol)</t>
  </si>
  <si>
    <t>345. Schmirn (Innsbruck, Tyrol)</t>
  </si>
  <si>
    <t>349. Scheffau am Wilden Kaiser (Kufstein, Tyrol)</t>
  </si>
  <si>
    <t>351. Scharnitz (Innsbruck, Tyrol)</t>
  </si>
  <si>
    <t>352. Savona (Italy)</t>
  </si>
  <si>
    <t>354. Salandra (Italy)</t>
  </si>
  <si>
    <t>359. Kundl (Kufstein, Tyrol)</t>
  </si>
  <si>
    <t>361. Laengenfeld (Imst, Tyrol)</t>
  </si>
  <si>
    <t>362. Landeck (Tyrol)</t>
  </si>
  <si>
    <t>365. Moradabad (Uttar Pradesh)</t>
  </si>
  <si>
    <t>366. Mountain Province (Philippines)</t>
  </si>
  <si>
    <t>367. Muang Chiang Rai Municipality (Thailand)</t>
  </si>
  <si>
    <t>369. Muang Had Yai Municipality (Songkhla)</t>
  </si>
  <si>
    <t>370. Muang Samutprakarn (Samutprakarn)</t>
  </si>
  <si>
    <t>371. Mumbai (Maharashtra)</t>
  </si>
  <si>
    <t>372. Nagaoka (Niigata Prefecture)</t>
  </si>
  <si>
    <t>373. Chhatrapur (Orissa)</t>
  </si>
  <si>
    <t>374. Nanded (Maharashtra)</t>
  </si>
  <si>
    <t>375. Chikiti (Orissa)</t>
  </si>
  <si>
    <t>376. Choudwar (Oriss)</t>
  </si>
  <si>
    <t>378. Compostela Municipality (Cebu Province)</t>
  </si>
  <si>
    <t>379. Consolacion Municipality (Cebu Province)</t>
  </si>
  <si>
    <t>380. Cordova Municipality (Cebu Province)</t>
  </si>
  <si>
    <t>381. Cuttack (Orissa)</t>
  </si>
  <si>
    <t>382. San Francisco de Marcoris (Dominican Republic)</t>
  </si>
  <si>
    <t>383. Dadu (Sindh)</t>
  </si>
  <si>
    <t>384. San Pedro de Ycuamandyyú (Paraguay)</t>
  </si>
  <si>
    <t>385. Dalaguete Municipality (Cebu Province)</t>
  </si>
  <si>
    <t>387. Aden (Yemen)</t>
  </si>
  <si>
    <t>388. Debagarh (Orissa)</t>
  </si>
  <si>
    <t>389. Rekovac (Serbia)</t>
  </si>
  <si>
    <t>390. Plandiste (Serbia)</t>
  </si>
  <si>
    <t>391. Pirot (Serbia)</t>
  </si>
  <si>
    <t>392. Patrass (Greece)</t>
  </si>
  <si>
    <t>393. Nis (Serbia)</t>
  </si>
  <si>
    <t>394. Novi Pazar (Serbia)</t>
  </si>
  <si>
    <t>395. Muro Lucano (Italy)</t>
  </si>
  <si>
    <t>396. Ain El Safsaf-Mar Mikhael Bnabil (Lebanon)</t>
  </si>
  <si>
    <t>397. Dera Ismail Khan (Khyber-Pakhtunkhwa)</t>
  </si>
  <si>
    <t>398. Montescaglioso (Italy)</t>
  </si>
  <si>
    <t>399. Medveda (Serbia)</t>
  </si>
  <si>
    <t>400. Ain Saade (Lebanon)</t>
  </si>
  <si>
    <t>401. Milan (Milan MI, Italy)</t>
  </si>
  <si>
    <t>402. Dhenkanal (Odisha)</t>
  </si>
  <si>
    <t>403. Aintoura (Lebanon)</t>
  </si>
  <si>
    <t>404. Al Atchaneh (Lebanon)</t>
  </si>
  <si>
    <t>405. Al Ghabeh (Lebanon)</t>
  </si>
  <si>
    <t>406. Al Mourouj (Lebanon)</t>
  </si>
  <si>
    <t>407. Al Ouyoun (Lebanon)</t>
  </si>
  <si>
    <t>408. Al-Aairoun (Lebanon)</t>
  </si>
  <si>
    <t>409. Antelias-Naccache (Lebanon)</t>
  </si>
  <si>
    <t>410. Baabdat (Lebanon)</t>
  </si>
  <si>
    <t>411. Swakopmund (Erongo Region, Namibia)</t>
  </si>
  <si>
    <t>412. Northern Samar Province (Philippines)</t>
  </si>
  <si>
    <t>413. Nueva Viscaya Province (Philippines)</t>
  </si>
  <si>
    <t>415. Overstrand (South Africa)</t>
  </si>
  <si>
    <t>416. Johannesburg (Gauteng)</t>
  </si>
  <si>
    <t>417. Muzzaffarabad (Pakistan)</t>
  </si>
  <si>
    <t>418. Port Louis (Port Louis, Mauritius)</t>
  </si>
  <si>
    <t>419. Ville d'Oyem (Gabon)</t>
  </si>
  <si>
    <t>420. Cape Town</t>
  </si>
  <si>
    <t>421. Kampala (Kampala, Uganda)</t>
  </si>
  <si>
    <t>422. Durban</t>
  </si>
  <si>
    <t>423. Madridejos Municipality, Cebu Province (Phillipines)</t>
  </si>
  <si>
    <t>424. Minglanilla Municipality (Cebu Province)</t>
  </si>
  <si>
    <t>425. Nabarangpur (Orissa)</t>
  </si>
  <si>
    <t>426. Moalboal Municipality (Cebu Province)</t>
  </si>
  <si>
    <t>427. Nayagarh (Orissa)</t>
  </si>
  <si>
    <t>428. Zitiste (Serbia)</t>
  </si>
  <si>
    <t>430. Zrenjanin (Serbia)</t>
  </si>
  <si>
    <t>431. Amadora (Portugal)</t>
  </si>
  <si>
    <t>432. Ancona (Italy)</t>
  </si>
  <si>
    <t>433. Antalya (Turkey)</t>
  </si>
  <si>
    <t>434. Arborg (Iceland)</t>
  </si>
  <si>
    <t>435. Bjelovar (Croatia)</t>
  </si>
  <si>
    <t>436. Bonjnik (Serbia)</t>
  </si>
  <si>
    <t>437. Bonn (North Rhine-Westphalia)</t>
  </si>
  <si>
    <t>438. Bullas (Spain)</t>
  </si>
  <si>
    <t>439. Colobraro (Italy)</t>
  </si>
  <si>
    <t>440. Barapali (Orissa)</t>
  </si>
  <si>
    <t>441. Banki (Odisha)</t>
  </si>
  <si>
    <t>442. Banepa Municipality (Nepal)</t>
  </si>
  <si>
    <t>443. Bandarawela (Sri Lanka)</t>
  </si>
  <si>
    <t>444. Balugaon (Orissa)</t>
  </si>
  <si>
    <t>445. Banapur (Orissa)</t>
  </si>
  <si>
    <t>446. Weissenbach am Lech (Reutte, Tyrol)</t>
  </si>
  <si>
    <t>448. Westendorf (Kitzbühel, Tyrol)</t>
  </si>
  <si>
    <t>449. Geneva (Geneva, Switzerland)</t>
  </si>
  <si>
    <t>450. Athamallick (Orissa)</t>
  </si>
  <si>
    <t>451. Galtuer (Landeck, Tyrol)</t>
  </si>
  <si>
    <t>452. Genzano di Lucania (-)</t>
  </si>
  <si>
    <t>453. Authmuqam (Azad Jammu and Kashmir, Pakistan)</t>
  </si>
  <si>
    <t>454. Gerlos (Schwaz, Tyrol)</t>
  </si>
  <si>
    <t>455. Badin (Sindh, Pakistan)</t>
  </si>
  <si>
    <t>456. Gerlosberg (Schwaz, Tyrol)</t>
  </si>
  <si>
    <t>457. Balangir (Orissa)</t>
  </si>
  <si>
    <t>458. Balangoda</t>
  </si>
  <si>
    <t>461. Balasore (Orissa)</t>
  </si>
  <si>
    <t>462. Balimela (Orissa)</t>
  </si>
  <si>
    <t>464. Golubac</t>
  </si>
  <si>
    <t>467. Gries am Brenner (Innsbruck, Tyrol)</t>
  </si>
  <si>
    <t>468. Gries im Sellrain (Innsbruck, Tyrol)</t>
  </si>
  <si>
    <t>469. Sangli (Maharashtra)</t>
  </si>
  <si>
    <t>470. Shimla (Himachal Pradesh)</t>
  </si>
  <si>
    <t>471. Tehran</t>
  </si>
  <si>
    <t>Iran, Islamic Rep of</t>
  </si>
  <si>
    <t>472. Saint Bernard Municipality (Southern Leyte)</t>
  </si>
  <si>
    <t>473. San Francisco Municipality (Cebu Province)</t>
  </si>
  <si>
    <t>474. San Mateo (Rizal Province)</t>
  </si>
  <si>
    <t>476. Siliguri (West Bengal)</t>
  </si>
  <si>
    <t>477. South Cotabato Province</t>
  </si>
  <si>
    <t>478. Southern Leyte Province</t>
  </si>
  <si>
    <t>479. TAO Mae Poon (Uttaradit)</t>
  </si>
  <si>
    <t>480. TAO Toong Yang (Uttaradit)</t>
  </si>
  <si>
    <t>484. Zagubica (Serbia)</t>
  </si>
  <si>
    <t>486. Zell am Ziller (Schwaz, Tyrol)</t>
  </si>
  <si>
    <t>487. Zellberg (Schwaz, Tyrol)</t>
  </si>
  <si>
    <t>488. Zirl (Innsbruck, Tyrol)</t>
  </si>
  <si>
    <t>489. Yerevan (Masis Shrjan)</t>
  </si>
  <si>
    <t>490. Woergl (Kufstein, Tyrol)</t>
  </si>
  <si>
    <t>491. Matrei in Osttirol (Lienz, Tyrol)</t>
  </si>
  <si>
    <t>492. Mayrhofen (Schwaz, Tyrol)</t>
  </si>
  <si>
    <t>499. Muenster (Kufstein, Tyrol)</t>
  </si>
  <si>
    <t>507. Telfs (Innsbruck, Tyrol)</t>
  </si>
  <si>
    <t>514. Tolve (-)</t>
  </si>
  <si>
    <t>515. Trgoviste</t>
  </si>
  <si>
    <t>517. Lampa (Chile)</t>
  </si>
  <si>
    <t>518. Lapaera (Lempira) (Honduras)</t>
  </si>
  <si>
    <t>519. Larreynaga-Malpaisillo (Nicaragua)</t>
  </si>
  <si>
    <t>520. El Dekwaneh Mar Roukoz (Lebanon)</t>
  </si>
  <si>
    <t>521. El Khenshara-El Jouar (Lebanon)</t>
  </si>
  <si>
    <t>522. Las Higueras (Rio Cuarto, Córdoba)</t>
  </si>
  <si>
    <t>523. Kitzbühel (Kitzbühel, Tyrol)</t>
  </si>
  <si>
    <t>530. Las Vegas (Honduras)</t>
  </si>
  <si>
    <t>532. Pfaffenhofen (Innsbruck, Tyrol)</t>
  </si>
  <si>
    <t>534. Pflach (Tyrol (Austria9)</t>
  </si>
  <si>
    <t>536. Petrovac na Mlavi</t>
  </si>
  <si>
    <t>537. La Lima (Cortes)</t>
  </si>
  <si>
    <t>538. Macuelizo (Honduras)</t>
  </si>
  <si>
    <t>539. Masaya (Nicaragua)</t>
  </si>
  <si>
    <t>541. Panchimalco (El Salvador)</t>
  </si>
  <si>
    <t>542. Nacaome (Honduras)</t>
  </si>
  <si>
    <t>543. Naranjito (Honduras)</t>
  </si>
  <si>
    <t>544. Lages (Santa Catarina) (Santa Catarina)</t>
  </si>
  <si>
    <t>545. Araranguá (Santa Catarina) (Santa Catarina)</t>
  </si>
  <si>
    <t>546. Blumenau (Santa Catarina) (Santa Catarina)</t>
  </si>
  <si>
    <t>547. Comasagua (El Salvador)</t>
  </si>
  <si>
    <t>548. Cumanda (Chimborazo)</t>
  </si>
  <si>
    <t>549. Huysatyai Community (Prachuap Khiri Kha)</t>
  </si>
  <si>
    <t>550. El Qaaqour (Lebanon)</t>
  </si>
  <si>
    <t>551. Cuzco (Cuzco)</t>
  </si>
  <si>
    <t>552. El Shwair-Ain El Sendiyene (Lebanon)</t>
  </si>
  <si>
    <t>553. Fanar (Lebanon)</t>
  </si>
  <si>
    <t>554. Galle (Sri Lanka)</t>
  </si>
  <si>
    <t>555. Saanich (British Columbia) (Canada)</t>
  </si>
  <si>
    <t>556. Itajaí (Santa Catarina) (Santa Catarina)</t>
  </si>
  <si>
    <t>557. Jaraguá do Sul (Santa Catarina) (Santa Catarina)</t>
  </si>
  <si>
    <t>558. Joinville (Santa Catarina) (Santa Catarina)</t>
  </si>
  <si>
    <t>559. Ghabet Bolognia-Wata El Marouj (Lebanon)</t>
  </si>
  <si>
    <t>560. Jal El Dib-Bkennaya (Lebanon)</t>
  </si>
  <si>
    <t>561. Jdeideh-El Baouchriye- El Sid (Lebanon)</t>
  </si>
  <si>
    <t>562. Kennabet Broumana (Lebanon)</t>
  </si>
  <si>
    <t>563. Kfaraaqab (Lebanon)</t>
  </si>
  <si>
    <t>564. Siquirres (Costa Rica)</t>
  </si>
  <si>
    <t>565. Suan, Departamento del Atlantico (Colombia)</t>
  </si>
  <si>
    <t>566. Tegucigalpa (Honduras)</t>
  </si>
  <si>
    <t>567. Tela (Honduras)</t>
  </si>
  <si>
    <t>568. Telica (Leon)</t>
  </si>
  <si>
    <t>569. Tevragh Zeina (COMMUNE DE TEVRAGH ZEINA)</t>
  </si>
  <si>
    <t>570. Zalka-Amarat Chalhou (Lebanon)</t>
  </si>
  <si>
    <t>571. Tocoa (Colón)</t>
  </si>
  <si>
    <t>572. Trinidad de Copán (Copán)</t>
  </si>
  <si>
    <t>573. Vicuña Mackenna (Rio Cuarto, Cordoba)</t>
  </si>
  <si>
    <t>574. Bani (Dominican Republic)</t>
  </si>
  <si>
    <t>575. Concepcion (Paraguay)</t>
  </si>
  <si>
    <t>576. Horqueta (Paraguay)</t>
  </si>
  <si>
    <t>577. Lautaro (Chile)</t>
  </si>
  <si>
    <t>578. Sabana de la Mar (Dominican Republic)</t>
  </si>
  <si>
    <t>579. Dhulikhel Municipality (Nepal)</t>
  </si>
  <si>
    <t>580. Diamer (Pakistan)</t>
  </si>
  <si>
    <t>581. Digapahandi (Orissa)</t>
  </si>
  <si>
    <t>582. Dumanjug Municipality (Cebu Province)</t>
  </si>
  <si>
    <t>583. Eastern Province (Sri Lanka)</t>
  </si>
  <si>
    <t>584. Eravur</t>
  </si>
  <si>
    <t>585. Zaroun (Lebanon)</t>
  </si>
  <si>
    <t>586. Zekrit (Lebanon)</t>
  </si>
  <si>
    <t>587. Mina (Lebanon)</t>
  </si>
  <si>
    <t>588. Akkaraipattu (Sri Lanka)</t>
  </si>
  <si>
    <t>589. Ambalangoda (Sri Lanka)</t>
  </si>
  <si>
    <t>590. Ampara (Sri Lanka)</t>
  </si>
  <si>
    <t>591. Anandapur (Orissa)</t>
  </si>
  <si>
    <t>592. Anugul (India)</t>
  </si>
  <si>
    <t>593. Aska (Orissa)</t>
  </si>
  <si>
    <t>594. Astore (Gilgit Baltistan)</t>
  </si>
  <si>
    <t>595. Athagad (Orissa)</t>
  </si>
  <si>
    <t>596. Jaleswar (Orissa)</t>
  </si>
  <si>
    <t>597. Kasur (Punjab)</t>
  </si>
  <si>
    <t>598. Joda (Orissa)</t>
  </si>
  <si>
    <t>599. Kashinagara (Orissa)</t>
  </si>
  <si>
    <t>600. Kattankudi (Sri Lanka)</t>
  </si>
  <si>
    <t>601. Kamakshyanagar (Orissa)</t>
  </si>
  <si>
    <t>602. Jatani (Orissa)</t>
  </si>
  <si>
    <t>603. Jharsuguda (Orissa)</t>
  </si>
  <si>
    <t>604. Jampur (Punjab)</t>
  </si>
  <si>
    <t>605. Jeypore (Orissa)</t>
  </si>
  <si>
    <t>606. Junagarh (Orissa)</t>
  </si>
  <si>
    <t>607. Kantabanjhi (Orissa)</t>
  </si>
  <si>
    <t>608. Karanjia (Orissa)</t>
  </si>
  <si>
    <t>609. Nilagiri (Orissa)</t>
  </si>
  <si>
    <t>610. Nimapada (Orissa)</t>
  </si>
  <si>
    <t>611. North Western Province (Sri Lanka)</t>
  </si>
  <si>
    <t>612. Northern Province (Sri Lanka)</t>
  </si>
  <si>
    <t>613. Nowshera (Khyber-Pakhtunkhwa)</t>
  </si>
  <si>
    <t>614. G.Udayagiri (Orissa)</t>
  </si>
  <si>
    <t>615. Oghi (Khyber-Pakhtunkhwa)</t>
  </si>
  <si>
    <t>616. Oroquieta (Philippines)</t>
  </si>
  <si>
    <t>617. Grampola (Sri Lanka)</t>
  </si>
  <si>
    <t>618. Oslob Municipality (Cebu Province)</t>
  </si>
  <si>
    <t>619. Padmapur (Orissa)</t>
  </si>
  <si>
    <t>620. Ganjam (Orissa)</t>
  </si>
  <si>
    <t>621. Panadura (Sri Lanka)</t>
  </si>
  <si>
    <t>622. Ghari Khairo (Pakistan)</t>
  </si>
  <si>
    <t>623. Paradip (Orissa)</t>
  </si>
  <si>
    <t>624. Ghizar (Pakistan)</t>
  </si>
  <si>
    <t>625. Paralakhemundi (Orissa)</t>
  </si>
  <si>
    <t>626. Ginatilan Municipality (Cebu Province)</t>
  </si>
  <si>
    <t>627. Gopalpur (Orissa)</t>
  </si>
  <si>
    <t>628. Rakiraki (Fiji)</t>
  </si>
  <si>
    <t>629. Rambha (Orissa)</t>
  </si>
  <si>
    <t>630. Ronda Municipality (Cebu)</t>
  </si>
  <si>
    <t>631. Sundergarh (Odisha)</t>
  </si>
  <si>
    <t>632. Pattamundai (Orissa)</t>
  </si>
  <si>
    <t>633. Surada (Orissa)</t>
  </si>
  <si>
    <t>634. Peliyagoda (Sri lanka)</t>
  </si>
  <si>
    <t>635. Tabuelan Municipality (Cebu Province)</t>
  </si>
  <si>
    <t>636. Talcher (Orissa)</t>
  </si>
  <si>
    <t>637. Phulabani (Orissa)</t>
  </si>
  <si>
    <t>639. Pilar Municipality (Cebu Province)</t>
  </si>
  <si>
    <t>640. Tangalle (Sri Lanka)</t>
  </si>
  <si>
    <t>641. Tarbha (Orissa)</t>
  </si>
  <si>
    <t>642. Tharparkar (Sindh)</t>
  </si>
  <si>
    <t>643. Thatta (Sindh)</t>
  </si>
  <si>
    <t>644. Titlagarh (Orissa)</t>
  </si>
  <si>
    <t>645. Rourkela (Orissa)</t>
  </si>
  <si>
    <t>646. Dhaka (Dhaka, Bangladesh)</t>
  </si>
  <si>
    <t>647. Sabaragamuwa Province (Sri Lanka)</t>
  </si>
  <si>
    <t>648. Dumangas (Dumangas, Iloilo Province)</t>
  </si>
  <si>
    <t>649. Camarines Norte Province (Philippines)</t>
  </si>
  <si>
    <t>650. Can Tho (Vietnam)</t>
  </si>
  <si>
    <t>Viet Nam</t>
  </si>
  <si>
    <t>651. Sambalpur (Orissa)</t>
  </si>
  <si>
    <t>652. Gangtok (Sikkim)</t>
  </si>
  <si>
    <t>653. Deoria (Uttar Pradesh)</t>
  </si>
  <si>
    <t>654. Samboan Municipality (Cebu)</t>
  </si>
  <si>
    <t>655. Guntur (Andhra Pradesh)</t>
  </si>
  <si>
    <t>656. Hanoi (Hanoi, Vietnam)</t>
  </si>
  <si>
    <t>657. Hai Phong (35000 Häi Phòng, Vietnam)</t>
  </si>
  <si>
    <t>658. Haripur (Haripur)</t>
  </si>
  <si>
    <t>659. Cebu Province (Philippines)</t>
  </si>
  <si>
    <t>660. Howrah (West Bengal)</t>
  </si>
  <si>
    <t>661. Chandigarh (Haryana)</t>
  </si>
  <si>
    <t>662. Santa Fe (Cebu)</t>
  </si>
  <si>
    <t>663. Sialkot (Sialkot, Pakistan)</t>
  </si>
  <si>
    <t>664. Skardu (Gilgit Baltistan)</t>
  </si>
  <si>
    <t>665. Sogod Muncipality (Cebu)</t>
  </si>
  <si>
    <t>667. Ilocos Sur Province (Philippines)</t>
  </si>
  <si>
    <t>668. Sonapur (Orissa)</t>
  </si>
  <si>
    <t>669. Soro (Orissa)</t>
  </si>
  <si>
    <t>670. Southern Province (Southern Province)</t>
  </si>
  <si>
    <t>671. Kakinada (Andhra Pradesh)</t>
  </si>
  <si>
    <t>672. Sunabeda (Odisha)</t>
  </si>
  <si>
    <t>673. Chengdu (Sichuan, China)</t>
  </si>
  <si>
    <t>675. Kuala Lumpur</t>
  </si>
  <si>
    <t>676. Cotabato Province (Philippines)</t>
  </si>
  <si>
    <t>677. Maguindanao Province (Philippines)</t>
  </si>
  <si>
    <t>678. Da Nang (Vietnam)</t>
  </si>
  <si>
    <t>679. Dehli (India)</t>
  </si>
  <si>
    <t>681. Cavite (Luzon Province)</t>
  </si>
  <si>
    <t>682. Dipolog (Zamboanga del Norte)</t>
  </si>
  <si>
    <t>683. Gapan (Nueva Ecija)</t>
  </si>
  <si>
    <t>684. Koronadal (South Cotabato)</t>
  </si>
  <si>
    <t>685. Ligao (Albay)</t>
  </si>
  <si>
    <t>686. Mandue (Cebu Province)</t>
  </si>
  <si>
    <t>687. Navotas (Metro Manila)</t>
  </si>
  <si>
    <t>688. Olongapo (Zambales)</t>
  </si>
  <si>
    <t>689. Ormoc (Leyte)</t>
  </si>
  <si>
    <t>690. Palayan (Nueva Ecija)</t>
  </si>
  <si>
    <t>691. Samal (Davao del Norte)</t>
  </si>
  <si>
    <t>692. San Jose (San José)</t>
  </si>
  <si>
    <t>693. San Jose (Nueva Ecija)</t>
  </si>
  <si>
    <t>694. San Pablo (Laguna)</t>
  </si>
  <si>
    <t>695. Santa Rosa (Laguna)</t>
  </si>
  <si>
    <t>696. Silay (Negros Occidental)</t>
  </si>
  <si>
    <t>697. Surigao (Surigao del Norte)</t>
  </si>
  <si>
    <t>698. Tabaco (Albay)</t>
  </si>
  <si>
    <t>699. Tacurong (Sultan Kudarat)</t>
  </si>
  <si>
    <t>700. Tagbilaran (Bohol)</t>
  </si>
  <si>
    <t>701. Talisay (Negros Occidental)</t>
  </si>
  <si>
    <t>702. Tangub (Misamis Occidental)</t>
  </si>
  <si>
    <t>703. Trece Martirez (Southern Luzon)</t>
  </si>
  <si>
    <t>704. Valenzuela (Metro Manila)</t>
  </si>
  <si>
    <t>705. Abfaltersbach (Lienz, Tyrol)</t>
  </si>
  <si>
    <t>706. Absam (Innsbruck, Tyrol)</t>
  </si>
  <si>
    <t>707. Achenkirch (Schwaz, Tyrol)</t>
  </si>
  <si>
    <t>708. Ada (Serbia)</t>
  </si>
  <si>
    <t>709. Ainet (Austria)</t>
  </si>
  <si>
    <t>710. Aldrans (Innsbruck, Tyrol)</t>
  </si>
  <si>
    <t>711. Aleksandrovac (Serbia)</t>
  </si>
  <si>
    <t>712. Alpbach (Kufstein, Tyrol)</t>
  </si>
  <si>
    <t>720. Arilje (Serbia)</t>
  </si>
  <si>
    <t>723. Itter (Kitzbühel, Tyrol)</t>
  </si>
  <si>
    <t>726. Axams (Innsbruck, Tyrol)</t>
  </si>
  <si>
    <t>728. Backa Topola (Serbia)</t>
  </si>
  <si>
    <t>729. Bad Haering (Kufstein, Tyrol)</t>
  </si>
  <si>
    <t>732. Fieberbrunn (Kitzbuehel, Tyrol)</t>
  </si>
  <si>
    <t>733. Male (Male, Maldives)</t>
  </si>
  <si>
    <t>735. Manila (Manila, Philippines)</t>
  </si>
  <si>
    <t>737. Mashhad (Iran)</t>
  </si>
  <si>
    <t>738. Matara (Sri Lanka)</t>
  </si>
  <si>
    <t>740. Birgitz (Innsbruck, Tyrol)</t>
  </si>
  <si>
    <t>741. Melaka</t>
  </si>
  <si>
    <t>742. Metro Manila (Philippines)</t>
  </si>
  <si>
    <t>744. Brandenberg (Kufstein, Tyrol)</t>
  </si>
  <si>
    <t>745. Breitenbach am Inn (Kufstein, Tyrol)</t>
  </si>
  <si>
    <t>746. Brandberg (Schwaz, Tyrol)</t>
  </si>
  <si>
    <t>748. Brixen im Thale (Kitzbühel, Tyrol)</t>
  </si>
  <si>
    <t>749. Brixlegg (Kufstein, Tyrol)</t>
  </si>
  <si>
    <t>751. Buch bei Jenbach (Schwaz, Tyrol)</t>
  </si>
  <si>
    <t>755. Becej (Serbia)</t>
  </si>
  <si>
    <t>756. Blace (Serbia)</t>
  </si>
  <si>
    <t>759. Ellmau (Kufstein, Tyrol)</t>
  </si>
  <si>
    <t>760. Ellboegen (Innsbruck, Tyrol)</t>
  </si>
  <si>
    <t>761. Elbigenalp (Reutte, Tyrol)</t>
  </si>
  <si>
    <t>762. Ehrwald (Reutte, Tyrol)</t>
  </si>
  <si>
    <t>764. Eben am Achensee (Schwaz, Tyrol)</t>
  </si>
  <si>
    <t>767. Dimitrovgrad (Serbia)</t>
  </si>
  <si>
    <t>768. Despotovac (Serbia)</t>
  </si>
  <si>
    <t>769. Fardella (Italy)</t>
  </si>
  <si>
    <t>770. Ivano-Frankivsk (Ukraine)</t>
  </si>
  <si>
    <t>771. Jenbach (Schwaz, Tyrol)</t>
  </si>
  <si>
    <t>773. Jochberg (Kitzbühel, Tyrol)</t>
  </si>
  <si>
    <t>776. Kals am Großglockner (Lienz, Tyrol)</t>
  </si>
  <si>
    <t>778. Kappl (Landeck, Tyrol)</t>
  </si>
  <si>
    <t>781. Lapovo (Serbia)</t>
  </si>
  <si>
    <t>784. Gampola (Sri lanka)</t>
  </si>
  <si>
    <t>788. Innsbruck (Tyrol)</t>
  </si>
  <si>
    <t>789. Lienz (Tyrol)</t>
  </si>
  <si>
    <t>790. Ljubovija (Serbia)</t>
  </si>
  <si>
    <t>791. Nauders (Landeck, Tyrol)</t>
  </si>
  <si>
    <t>792. Loznica (Serbia)</t>
  </si>
  <si>
    <t>796. Mali Zvornik (Serbia)</t>
  </si>
  <si>
    <t>797. Lugo (Spain)</t>
  </si>
  <si>
    <t>799. Neustift im Stubaital (Innsbruck, Tyrol)</t>
  </si>
  <si>
    <t>803. Secanj (Central Banat)</t>
  </si>
  <si>
    <t>804. Yalova (Turkey)</t>
  </si>
  <si>
    <t>805. Ba Town (Fiji)</t>
  </si>
  <si>
    <t>807. Luganville (Vanuatu)</t>
  </si>
  <si>
    <t>808. Nadi (Fiji)</t>
  </si>
  <si>
    <t>809. Nausori (Fiji)</t>
  </si>
  <si>
    <t>810. Suva (Suva, Fiji)</t>
  </si>
  <si>
    <t>811. Townsville (Queensland)</t>
  </si>
  <si>
    <t>812. Aleppo (Syria)</t>
  </si>
  <si>
    <t>813. Alexandria (Alexandria, Egypt)</t>
  </si>
  <si>
    <t>814. Amman (Jordan)</t>
  </si>
  <si>
    <t>815. Baskinta (Lebanon)</t>
  </si>
  <si>
    <t>816. Beit Meri (Lebanon)</t>
  </si>
  <si>
    <t>817. Beit Shaar-Mazraat El Hdyra (Lebanon)</t>
  </si>
  <si>
    <t>818. Beit Shabeb-El Chawiyeh El-Qnaytra (Lebanon)</t>
  </si>
  <si>
    <t>819. Bikfaya-El Mhaydse (Lebanon)</t>
  </si>
  <si>
    <t>820. Borj Hammoud (Lebanon)</t>
  </si>
  <si>
    <t>821. Broumana (Lebanon)</t>
  </si>
  <si>
    <t>822. Bsalim-Mezher-Majzoub (Lebanon)</t>
  </si>
  <si>
    <t>823. Bteghrine (Lebanon)</t>
  </si>
  <si>
    <t>824. Byaqout (Lebanon)</t>
  </si>
  <si>
    <t>825. Dahr El Souan (Lebanon)</t>
  </si>
  <si>
    <t>826. Dbayeh-Zouk El Kharab-Aoukar-Haret El Balaneh (Lebanon)</t>
  </si>
  <si>
    <t>827. Dik El Mehdi (Lebanon)</t>
  </si>
  <si>
    <t>828. Tux (Schwaz, Tyrol)</t>
  </si>
  <si>
    <t>829. Ub (Serbia)</t>
  </si>
  <si>
    <t>830. Uderns (Schwaz, Tyrol)</t>
  </si>
  <si>
    <t>831. Umhausen (Imst, Tyrol)</t>
  </si>
  <si>
    <t>833. Vals/St. Jodok (Innsbruck, Tyrol)</t>
  </si>
  <si>
    <t>834. Rotondella (MT, Basilicata Region)</t>
  </si>
  <si>
    <t>835. San Costantino Albanese (Basilicata)</t>
  </si>
  <si>
    <t>836. San Giovanni a Piro (Salerno, Campania)</t>
  </si>
  <si>
    <t>837. Scanzano Jonico (MT)</t>
  </si>
  <si>
    <t>838. Terranova di Pollino (Basilicata)</t>
  </si>
  <si>
    <t>839. Valdera (Unione)</t>
  </si>
  <si>
    <t>840. Varazze (Province of Savona)</t>
  </si>
  <si>
    <t>842. Titel (Vojvodina)</t>
  </si>
  <si>
    <t>843. Tutin (Raška/Sandžak Region)</t>
  </si>
  <si>
    <t>844. Venice (Veneto Region)</t>
  </si>
  <si>
    <t>845. Vlasotince</t>
  </si>
  <si>
    <t>846. Trincomalee (Sri Lanka)</t>
  </si>
  <si>
    <t>847. Toledo Municipality (Cebu)</t>
  </si>
  <si>
    <t>848. Tuburan Municipality (Cebu Province)</t>
  </si>
  <si>
    <t>849. Tudela Municipality (Cebu Province)</t>
  </si>
  <si>
    <t>850. Wattegama (Sri Lanka)</t>
  </si>
  <si>
    <t>851. Umarkote (Orissa)</t>
  </si>
  <si>
    <t>852. Usta Mohammad (Pakistan)</t>
  </si>
  <si>
    <t>853. Udala (Orissa)</t>
  </si>
  <si>
    <t>854. Uva Province (Sri Lanka)</t>
  </si>
  <si>
    <t>855. Barbil (Orissa)</t>
  </si>
  <si>
    <t>856. Baripada (Orissa)</t>
  </si>
  <si>
    <t>857. Basudebpur (Odisha)</t>
  </si>
  <si>
    <t>858. Batticaloa (Batticaloa, Sri Lanka)</t>
  </si>
  <si>
    <t>859. Baudhgarh (Orissa)</t>
  </si>
  <si>
    <t>860. Bellaguntha (Orissa)</t>
  </si>
  <si>
    <t>861. Belpahar (Orissa)</t>
  </si>
  <si>
    <t>862. Berhampur (Odisha)</t>
  </si>
  <si>
    <t>863. Beruwala (Beruwala, Sri Lanka)</t>
  </si>
  <si>
    <t>864. Bhadrak (Orissa)</t>
  </si>
  <si>
    <t>865. Bhanjanagar (Orissa)</t>
  </si>
  <si>
    <t>866. Bhawanipatna (Orissa)</t>
  </si>
  <si>
    <t>867. Bargarh (Orissa)</t>
  </si>
  <si>
    <t>868. Tabarre (Americas)</t>
  </si>
  <si>
    <t>869. Corquin (Copan) (Americas)</t>
  </si>
  <si>
    <t>870. Choloma (Americas)</t>
  </si>
  <si>
    <t>871. Bulnes (Rio Cuarto, Córdoba)</t>
  </si>
  <si>
    <t>872. Bogota (Colombia)</t>
  </si>
  <si>
    <t>873. Alto Bío-Bío (Region of Bío-Bío)</t>
  </si>
  <si>
    <t>874. Alianza Valle (Americas)</t>
  </si>
  <si>
    <t>875. Yarula (Americas)</t>
  </si>
  <si>
    <t>876. Talismã (Tocantins) (Tocantins)</t>
  </si>
  <si>
    <t>877. Trujillo (Americas)</t>
  </si>
  <si>
    <t>878. Tubarão (Santa Catarina) (Santa Catarina)</t>
  </si>
  <si>
    <t>879. Livingston (Livingston, Izabal, Guatemala)</t>
  </si>
  <si>
    <t>880. Apopa (Municipio de Apopa, El Salvador)</t>
  </si>
  <si>
    <t>881. Ayutuxtepeque (Municipio de Ayutuxtepeque, El Salvador)</t>
  </si>
  <si>
    <t>882. Caluco (Municipio de Caluco, El Salvador)</t>
  </si>
  <si>
    <t>883. Delgado (San Salvador)</t>
  </si>
  <si>
    <t>884. Cojutepeque (Municipio de Cojutepeque, El Salvador)</t>
  </si>
  <si>
    <t>885. Comacaran (Municipio de Comacaran, El Salvador)</t>
  </si>
  <si>
    <t>886. Ilopango (Municipio de Ilopango, El Salvador)</t>
  </si>
  <si>
    <t>887. Izalco (Municipio de Izalco, El Salvador)</t>
  </si>
  <si>
    <t>888. La Libertad (Municipio de la libertad, El Salvador)</t>
  </si>
  <si>
    <t>889. Nahuizalco (Sonsonate)</t>
  </si>
  <si>
    <t>890. Nejapa (Municipio de Nejapa, El Salvador)</t>
  </si>
  <si>
    <t>891. Rayagada (Orissa)</t>
  </si>
  <si>
    <t>892. Rajagangpur (Orissa)</t>
  </si>
  <si>
    <t>893. Virgen (Lienz, Tyrol)</t>
  </si>
  <si>
    <t>894. Voels (Innsbruck, Tyrol)</t>
  </si>
  <si>
    <t>901. Wattenberg (Innsbruck, Tyrol)</t>
  </si>
  <si>
    <t>902. Wattens (Innsbruck, Tyrol)</t>
  </si>
  <si>
    <t>904. Weerberg (Schwaz, Tyrol)</t>
  </si>
  <si>
    <t>905. Vranje (Serbia)</t>
  </si>
  <si>
    <t>906. Vils (Reutte, Tyrol)</t>
  </si>
  <si>
    <t>907. Viggiano (Basilicata)</t>
  </si>
  <si>
    <t>908. Veliko Gradiste (Serbia)</t>
  </si>
  <si>
    <t>910. Uzice (Serbia)</t>
  </si>
  <si>
    <t>911. Macaé (Rio de Janeiro) (Rio de Janeiro)</t>
  </si>
  <si>
    <t>912. Rio de Janeiro (Rio de Janeiro) (RIO DE JANEIRO)</t>
  </si>
  <si>
    <t>913. Nova Varos</t>
  </si>
  <si>
    <t>914. Rosilna (Росільна)</t>
  </si>
  <si>
    <t>915. Yablunka (Яблунька)</t>
  </si>
  <si>
    <t>916. Grabovetska (Грабовець)</t>
  </si>
  <si>
    <t>917. Patnagarh (Orissa)</t>
  </si>
  <si>
    <t>918. San Fernando (Pampanga)</t>
  </si>
  <si>
    <t>919. Marisco Nuovo (Provincia di Potenza)</t>
  </si>
  <si>
    <t>920. Choueifat</t>
  </si>
  <si>
    <t>921. Puttalam (North Western Province)</t>
  </si>
  <si>
    <t>922. Pinamungahan Municipality (Cebu)</t>
  </si>
  <si>
    <t>923. Quetta (Quetta)</t>
  </si>
  <si>
    <t>924. Pokhara</t>
  </si>
  <si>
    <t>925. El Douar (Metn)</t>
  </si>
  <si>
    <t>926. Grassano</t>
  </si>
  <si>
    <t>927. Rairangpur (Orissa)</t>
  </si>
  <si>
    <t>928. Purusottampur (Orissa)</t>
  </si>
  <si>
    <t>929. Polasara (Orissa)</t>
  </si>
  <si>
    <t>930. Pipili (Orissia)</t>
  </si>
  <si>
    <t>931. Bhuban (Orissa)</t>
  </si>
  <si>
    <t>933. Obernberg am Brenner (Innsbruck Land, Tyrol)</t>
  </si>
  <si>
    <t>935. Oberlienz (Lienz, Tyrol)</t>
  </si>
  <si>
    <t>937. Nikolsdorf (Lienz, Tyrol)</t>
  </si>
  <si>
    <t>938. Quito</t>
  </si>
  <si>
    <t>939. Kihere</t>
  </si>
  <si>
    <t>940. Nyagatare</t>
  </si>
  <si>
    <t>941. Karongi</t>
  </si>
  <si>
    <t>942. Nyanza</t>
  </si>
  <si>
    <t>943. Rwamagana</t>
  </si>
  <si>
    <t>944. Rubavu</t>
  </si>
  <si>
    <t>945. Rusizi</t>
  </si>
  <si>
    <t>946. Gicumbi</t>
  </si>
  <si>
    <t>947. Bugesera</t>
  </si>
  <si>
    <t>948. Musanze</t>
  </si>
  <si>
    <t>949. Huye</t>
  </si>
  <si>
    <t>950. Ngoma</t>
  </si>
  <si>
    <t>951. Muhang</t>
  </si>
  <si>
    <t>952. Maharagama (Sri Lanka)</t>
  </si>
  <si>
    <t>953. San Fernando Municipality (Cebu)</t>
  </si>
  <si>
    <t>954. El Mteyn-Mshikha (Lebanon)</t>
  </si>
  <si>
    <t>955. Rome (Rome)</t>
  </si>
  <si>
    <t>956. Gorakhpur (Uttar Pradesh)</t>
  </si>
  <si>
    <t>957. Redhakhol (Orissa)</t>
  </si>
  <si>
    <t>958. Puri (Orissa)</t>
  </si>
  <si>
    <t>961. Quillón</t>
  </si>
  <si>
    <t>962. Temuco (Temuco, Chile)</t>
  </si>
  <si>
    <t>963. La Ligua (Ñuble)</t>
  </si>
  <si>
    <t>964. Trehuaco (Ñuble)</t>
  </si>
  <si>
    <t>965. San Nicolás (Ñuble)</t>
  </si>
  <si>
    <t>966. Ránquil (Ñuble)</t>
  </si>
  <si>
    <t>967. Portezuelo (Ñuble)</t>
  </si>
  <si>
    <t>968. Quirihue (Ñuble)</t>
  </si>
  <si>
    <t>969. Ninhue (Ñuble)</t>
  </si>
  <si>
    <t>970. Coelemu</t>
  </si>
  <si>
    <t>971. Cobquecura (0)</t>
  </si>
  <si>
    <t>972. Chacao (Miranda)</t>
  </si>
  <si>
    <t>Venezuela, Bolivarian Rep of</t>
  </si>
  <si>
    <t>973. Lima</t>
  </si>
  <si>
    <t>974. Beirut (Beirut, Lebanon)</t>
  </si>
  <si>
    <t>975. Cairns (Queensland)</t>
  </si>
  <si>
    <t>976. Dubai (Dubai)</t>
  </si>
  <si>
    <t>977. Chennai (Tamil Nadu)</t>
  </si>
  <si>
    <t>978. Islamabad (Islamabad, Pakistan)</t>
  </si>
  <si>
    <t>979. Pristina</t>
  </si>
  <si>
    <t>980. Abu Dhabi (Abu Dhabi) (Abu Dhabi (Abu Dhabi), United Arab Emirates)</t>
  </si>
  <si>
    <t>981. Thimphu (Thimphu, Bhutan)</t>
  </si>
  <si>
    <t>982. Lami (Rewa Province)</t>
  </si>
  <si>
    <t>983. Dehradun (Uttarakhand)</t>
  </si>
  <si>
    <t>984. Kathmandu (Kathmandu, Nepal)</t>
  </si>
  <si>
    <t>985. Dagupan</t>
  </si>
  <si>
    <t>986. Makati (Metro Manila)</t>
  </si>
  <si>
    <t>987. Quezon</t>
  </si>
  <si>
    <t>988. Aqaba (Jordan,Aqaba )</t>
  </si>
  <si>
    <t>989. Santa Tecla (La Libertad)</t>
  </si>
  <si>
    <t>990. Florianópolis (Santa Catarina) (Santa Catarina)</t>
  </si>
  <si>
    <t>991. Makassar (Sulawesi)</t>
  </si>
  <si>
    <t>992. Ercilla</t>
  </si>
  <si>
    <t>993. General Lagos</t>
  </si>
  <si>
    <t>994. Los Lagos</t>
  </si>
  <si>
    <t>995. San Javier</t>
  </si>
  <si>
    <t>996. Huaquillas</t>
  </si>
  <si>
    <t>997. Balzar</t>
  </si>
  <si>
    <t>998. Sommières (Gard)</t>
  </si>
  <si>
    <t>999. Nice (Alpes-Maritimes)</t>
  </si>
  <si>
    <t>1000. Zagreb (Zagreb, Croatia)</t>
  </si>
  <si>
    <t>1001. Dubrovnik</t>
  </si>
  <si>
    <t>1002. Cevallos</t>
  </si>
  <si>
    <t>1003. Nanaimo (British Columbia) (Nanaimo, BC)</t>
  </si>
  <si>
    <t>1004. Strumica</t>
  </si>
  <si>
    <t>The former Yugoslav Republic of Macedonia</t>
  </si>
  <si>
    <t>1005. San Francisco (California) (San Francisco, CA)</t>
  </si>
  <si>
    <t>1006. Test Town (State Test)</t>
  </si>
  <si>
    <t>1007. Fermo</t>
  </si>
  <si>
    <t>1008. Tagoloan (Misamis Oriental)</t>
  </si>
  <si>
    <t>1009. Azangaro (Lima)</t>
  </si>
  <si>
    <t>1010. Huancavelica</t>
  </si>
  <si>
    <t>1011. Caraz</t>
  </si>
  <si>
    <t>1012. Celendín</t>
  </si>
  <si>
    <t>1013. Cajamarca</t>
  </si>
  <si>
    <t>1014. Independencia</t>
  </si>
  <si>
    <t>1015. Tacna</t>
  </si>
  <si>
    <t>1016. Tursi</t>
  </si>
  <si>
    <t>1017. Stoke-on-Trent</t>
  </si>
  <si>
    <t>1018. Tarma</t>
  </si>
  <si>
    <t>1019. Huara</t>
  </si>
  <si>
    <t>1020. Cañete</t>
  </si>
  <si>
    <t>1021. Anta</t>
  </si>
  <si>
    <t>1022. Carhuaz</t>
  </si>
  <si>
    <t>1023. Barranca (Barranca)</t>
  </si>
  <si>
    <t>1024. La Esperanza (Trujilo)</t>
  </si>
  <si>
    <t>1025. Ate</t>
  </si>
  <si>
    <t>1026. Chiclayo</t>
  </si>
  <si>
    <t>1027. Yanahuara</t>
  </si>
  <si>
    <t>1028. Chaclacayo</t>
  </si>
  <si>
    <t>1029. Copenhagen (Copenhagen, Denmark)</t>
  </si>
  <si>
    <t>1030. Huaraz</t>
  </si>
  <si>
    <t>1031. Leoncio Prado</t>
  </si>
  <si>
    <t>1032. Huaylas</t>
  </si>
  <si>
    <t>1033. Huacaybamba</t>
  </si>
  <si>
    <t>1034. Calca</t>
  </si>
  <si>
    <t>1035. Metchosin (BC)</t>
  </si>
  <si>
    <t>1036. Gothenburg (Gothenburg and Bohus)</t>
  </si>
  <si>
    <t>1037. Jönköping (Jönköping)</t>
  </si>
  <si>
    <t>1038. Villa Central</t>
  </si>
  <si>
    <t>1039. Sendai</t>
  </si>
  <si>
    <t>1040. HUE (Thua Thien Hue)</t>
  </si>
  <si>
    <t>1041. Dharmashala (Himachal Pradesh)</t>
  </si>
  <si>
    <t>1042. Ponte Alta (Santa Catarina) (Santa Catarina)</t>
  </si>
  <si>
    <t>1043. São João da Barra (Rio de Janeiro) (RIO DE JANEIRO)</t>
  </si>
  <si>
    <t>1044. Roccanova (Potenza province)</t>
  </si>
  <si>
    <t>1045. Nova Friburgo (Rio de Janeiro) (Rio de Janeiro)</t>
  </si>
  <si>
    <t>1047. Santa Apolonia</t>
  </si>
  <si>
    <t>1048. Comas (Lima)</t>
  </si>
  <si>
    <t>1049. Coronel Gregorio Albarracin Lanchipa</t>
  </si>
  <si>
    <t>1050. Carabayllo (Lima)</t>
  </si>
  <si>
    <t>1051. Cartago (Valle del cauca)</t>
  </si>
  <si>
    <t>1052. Criciúma (Santa Catarina) (Santa Catarina)</t>
  </si>
  <si>
    <t>1053. Campinas (São Paulo) (Sao Paulo)</t>
  </si>
  <si>
    <t>1054. Township of Esquimalt (BC)</t>
  </si>
  <si>
    <t>1055. Cali (Valle del Cauca)</t>
  </si>
  <si>
    <t>1056. Petra (Petra)</t>
  </si>
  <si>
    <t>1057. Guayacanes</t>
  </si>
  <si>
    <t>1058. Santa Cruz de Barahona</t>
  </si>
  <si>
    <t>1059. Casarza Ligure (Italy)</t>
  </si>
  <si>
    <t>1060. Al Dinnieh Union of Municipalities (North Lebanon)</t>
  </si>
  <si>
    <t>1061. Manchester</t>
  </si>
  <si>
    <t>1062. Saint Elizabeth</t>
  </si>
  <si>
    <t>1063. Saint Ann</t>
  </si>
  <si>
    <t>1064. Saint Catherine</t>
  </si>
  <si>
    <t>1065. Qobayyet</t>
  </si>
  <si>
    <t>1066. Bebnine</t>
  </si>
  <si>
    <t>1067. Talia (Baalbeck)</t>
  </si>
  <si>
    <t>1068. Aarsal</t>
  </si>
  <si>
    <t>1069. Bechouat (Baalbeck)</t>
  </si>
  <si>
    <t>1070. Serraain El-Tahta (Baalbeck)</t>
  </si>
  <si>
    <t>1071. Youmine (Baalbeck)</t>
  </si>
  <si>
    <t>1072. Chilfa (Baalbeck)</t>
  </si>
  <si>
    <t>1073. Haouch El- Rafqa (Baalbeck)</t>
  </si>
  <si>
    <t>1074. Ram-Jabbaniyya (Baalbeck)</t>
  </si>
  <si>
    <t>1075. Nahle (Baalbeck)</t>
  </si>
  <si>
    <t>1076. Al- Tawfiqiyah (Baalbeck)</t>
  </si>
  <si>
    <t>1077. Flawi (Baalbeck)</t>
  </si>
  <si>
    <t>1078. Assia ( Batroun)</t>
  </si>
  <si>
    <t>1079. Kfar Aabida (Batroun)</t>
  </si>
  <si>
    <t>1080. Btermaz (Minieh-Dinniyeh)</t>
  </si>
  <si>
    <t>1081. Harf El Sayad (Minieh-Dinniyeh)</t>
  </si>
  <si>
    <t>1082. Deir Nbouh (Minieh-Dinniyeh)</t>
  </si>
  <si>
    <t>1083. Behouaita (Minieh-Dinniyeh)</t>
  </si>
  <si>
    <t>1084. Flores</t>
  </si>
  <si>
    <t>1085. Libertad</t>
  </si>
  <si>
    <t>1086. Canelones</t>
  </si>
  <si>
    <t>1087. Ain Arab (Rachaiya)</t>
  </si>
  <si>
    <t>1088. Bakaa (Rachaiya)</t>
  </si>
  <si>
    <t>1089. El-Rafide ( Rachaiya)</t>
  </si>
  <si>
    <t>1090. Kfar Dines (Rachaiya)</t>
  </si>
  <si>
    <t>1091. Mdoukha (Rachaiya)</t>
  </si>
  <si>
    <t>1092. El-Bire ( Rachaiya)</t>
  </si>
  <si>
    <t>1093. Heloueh (Rachaiya)</t>
  </si>
  <si>
    <t>1094. Khirbet Rouha (Rachaiya)</t>
  </si>
  <si>
    <t>1095. Aaqabet Rachaya (Rachaiya)</t>
  </si>
  <si>
    <t>1096. Kfar Michki (Rachaiya)</t>
  </si>
  <si>
    <t>1097. Ain Zebde (West Bekaa)</t>
  </si>
  <si>
    <t>1098. Saghbine (West Bekaa)</t>
  </si>
  <si>
    <t>1099. Mansoura (West Bekaa)</t>
  </si>
  <si>
    <t>1100. Jebjennine (Zahle)</t>
  </si>
  <si>
    <t>1101. Karoun (West Bekaa)</t>
  </si>
  <si>
    <t>1102. Kherbet Kanafar (West Bekaa)</t>
  </si>
  <si>
    <t>1103. Jdita (Zahle)</t>
  </si>
  <si>
    <t>1104. Niha (Zahle)</t>
  </si>
  <si>
    <t>1105. Koussaya (Zahle)</t>
  </si>
  <si>
    <t>1106. Aïn Kfar Zabad (Zahle)</t>
  </si>
  <si>
    <t>1107. Terboul (Zahle)</t>
  </si>
  <si>
    <t>1108. Kfar Zabad (Zahle)</t>
  </si>
  <si>
    <t>1109. Bouarej (Central Bekaa)</t>
  </si>
  <si>
    <t>1110. Qabb Elias (Central Bekaa)</t>
  </si>
  <si>
    <t>1111. Makse (Central Bekaa)</t>
  </si>
  <si>
    <t>1112. Hermel Union of Municipalities (Hermel)</t>
  </si>
  <si>
    <t>1113. Douris (Baalbeck)</t>
  </si>
  <si>
    <t>1114. Majdaloun</t>
  </si>
  <si>
    <t>1115. Jebaa (Baalbeck)</t>
  </si>
  <si>
    <t>1116. Halbata (Baalbeck)</t>
  </si>
  <si>
    <t>1117. Chaat (Baalbeck)</t>
  </si>
  <si>
    <t>1118. Hadath Baalbek (Baalbeck)</t>
  </si>
  <si>
    <t>1119. Maaraboun (Baalbeck)</t>
  </si>
  <si>
    <t>1120. Temnine El Fouaqa (Baalbeck)</t>
  </si>
  <si>
    <t>1121. Jdaidet El Fekehe (Baalbeck)</t>
  </si>
  <si>
    <t>1122. Temnine El Tahta (Baalbeck)</t>
  </si>
  <si>
    <t>1123. Jabbouleh (Baalbeck)</t>
  </si>
  <si>
    <t>1124. Wadi Faara (Baalbeck)</t>
  </si>
  <si>
    <t>1125. Aaynata Baalbek (Baalbeck)</t>
  </si>
  <si>
    <t>1126. Rmassa (Baalbeck)</t>
  </si>
  <si>
    <t>1127. Klaylet Al- Harfouche (Baalbeck)</t>
  </si>
  <si>
    <t>1128. Naba Al Qaddam (Baalbeck)</t>
  </si>
  <si>
    <t>1129. Qald As Sabe' (Baalbeck)</t>
  </si>
  <si>
    <t>1130. Der Kaifa (Tyre)</t>
  </si>
  <si>
    <t>1131. Bedias (Tyre)</t>
  </si>
  <si>
    <t>1132. Jbal El Botm (Tyre)</t>
  </si>
  <si>
    <t>1133. Chihine (Tyre)</t>
  </si>
  <si>
    <t>1134. Yanouh Sour (Tyre)</t>
  </si>
  <si>
    <t>1135. Merouahine (Tyre)</t>
  </si>
  <si>
    <t>1136. Al Halousieh (Tyre)</t>
  </si>
  <si>
    <t>1137. Borj Rahhal (Tyre)</t>
  </si>
  <si>
    <t>1138. Al Bourghliyeh (Tyre)</t>
  </si>
  <si>
    <t>1139. Al Kneyseh (Tyre)</t>
  </si>
  <si>
    <t>1140. Rmadiye (Tyre)</t>
  </si>
  <si>
    <t>1141. Chehour (Tyre)</t>
  </si>
  <si>
    <t>1142. Majdelzoun (Tyre)</t>
  </si>
  <si>
    <t>1143. Arzoun (Tyre)</t>
  </si>
  <si>
    <t>1144. Maarake (Tyre)</t>
  </si>
  <si>
    <t>1145. Deir Qanoun En-Nahr (Tyre)</t>
  </si>
  <si>
    <t>1146. Qana (Tyre)</t>
  </si>
  <si>
    <t>1147. Aïn Et Tineh (Minieh-Dinniyeh)</t>
  </si>
  <si>
    <t>1148. Nimrine - Bakoura (Minieh-Dinniyeh)</t>
  </si>
  <si>
    <t>1149. Qarsaita (Minieh-Dinniyeh)</t>
  </si>
  <si>
    <t>1150. Tarane (Minieh-Dinniyeh)</t>
  </si>
  <si>
    <t>1151. Bakhaaoun (Minieh-Dinniyeh)</t>
  </si>
  <si>
    <t>1152. Mrah Es Srayj (Minieh-Dinniyeh)</t>
  </si>
  <si>
    <t>1153. Kfar Bnine (Minieh-Dinniyeh)</t>
  </si>
  <si>
    <t>1154. Aassoun (Minieh-Dinniyeh)</t>
  </si>
  <si>
    <t>1155. Bqarsouna (Minieh-Dinniyeh)</t>
  </si>
  <si>
    <t>1156. Mrah Es-Sfireh (Minieh-Dinniyeh)</t>
  </si>
  <si>
    <t>1157. Al Baddawi (Minieh-Dinniyeh)</t>
  </si>
  <si>
    <t>1158. Iaal (Zgharta)</t>
  </si>
  <si>
    <t>1159. Ras Kifa (Zgharta)</t>
  </si>
  <si>
    <t>1160. Zgharta - Ehden (Zgharta)</t>
  </si>
  <si>
    <t>1161. Kfarhata Zgharta (Zgharta)</t>
  </si>
  <si>
    <t>1162. Aarjis (Zgharta)</t>
  </si>
  <si>
    <t>1163. Aarbet Qozhaiya (Zgharta)</t>
  </si>
  <si>
    <t>1164. Rach'ine (Zgharta)</t>
  </si>
  <si>
    <t>1165. Ardeh (Zgharta)</t>
  </si>
  <si>
    <t>1166. Daraiya Zgharta (Zgharta)</t>
  </si>
  <si>
    <t>1167. Kafarzina (Zgharta)</t>
  </si>
  <si>
    <t>1168. 'Aintourine (Zgharta )</t>
  </si>
  <si>
    <t>1169. Achach (Zgharta)</t>
  </si>
  <si>
    <t>1170. Bterram (Koura)</t>
  </si>
  <si>
    <t>1171. Bziza (Koura)</t>
  </si>
  <si>
    <t>1172. Dedde (Koura)</t>
  </si>
  <si>
    <t>1173. Kfar Hazir (Koura)</t>
  </si>
  <si>
    <t>1174. Bechmezzine (Koura)</t>
  </si>
  <si>
    <t>1175. Fiaa (Koura)</t>
  </si>
  <si>
    <t>1176. Anfé (Koura)</t>
  </si>
  <si>
    <t>1177. Ain Aakrine (Koura)</t>
  </si>
  <si>
    <t>1178. Nakhlé - Hara Al Khassa (Koura)</t>
  </si>
  <si>
    <t>1179. Majdel (Koura)</t>
  </si>
  <si>
    <t>1180. Kfar Saroun (Koura )</t>
  </si>
  <si>
    <t>1181. Tyre Union of municipalities (Tyre)</t>
  </si>
  <si>
    <t>1182. Boustane (Tyr)</t>
  </si>
  <si>
    <t>1183. Deir Ames (Tyre)</t>
  </si>
  <si>
    <t>1184. Al Hmairy (Tyre)</t>
  </si>
  <si>
    <t>1185. Yarine (Tyre)</t>
  </si>
  <si>
    <t>1186. Jannata (Tyre)</t>
  </si>
  <si>
    <t>1187. Al Jebbine (Tyre)</t>
  </si>
  <si>
    <t>1188. Ain Baal (Tyre)</t>
  </si>
  <si>
    <t>1189. Mazraaet Meshref (Tyre)</t>
  </si>
  <si>
    <t>1190. Tayr Debba (Tyre)</t>
  </si>
  <si>
    <t>1191. Jouaiya (Tyre)</t>
  </si>
  <si>
    <t>1192. Hanaouay (Tyre)</t>
  </si>
  <si>
    <t>1193. Derdghaiya (Tyre)</t>
  </si>
  <si>
    <t>1194. Chehabiye (Tyre)</t>
  </si>
  <si>
    <t>1195. Mansouri Tyre (Tyre)</t>
  </si>
  <si>
    <t>1196. Qlaile Tyre (Tyre)</t>
  </si>
  <si>
    <t>1197. Recheknanay (Tyre)</t>
  </si>
  <si>
    <t>1198. Srifa (Tyre)</t>
  </si>
  <si>
    <t>1199. Mahrouneh (Tyre)</t>
  </si>
  <si>
    <t>1200. Sadiqine (Tyre)</t>
  </si>
  <si>
    <t>1201. Zebqine (Tyre)</t>
  </si>
  <si>
    <t>1202. Henniye (Tyre)</t>
  </si>
  <si>
    <t>1203. Borj Ech-Chemali (Tyre)</t>
  </si>
  <si>
    <t>1204. Bafliye (Tyre)</t>
  </si>
  <si>
    <t>1205. Batoulay (Tyre)</t>
  </si>
  <si>
    <t>1206. Barich (Tyre)</t>
  </si>
  <si>
    <t>1207. Aaytit (Tyre)</t>
  </si>
  <si>
    <t>1208. Majedil (Tyre)</t>
  </si>
  <si>
    <t>1209. Maaroub (Tyre)</t>
  </si>
  <si>
    <t>1210. Aalma Ech- Chaab (Tyre)</t>
  </si>
  <si>
    <t>1211. En Naqoura (Tyre)</t>
  </si>
  <si>
    <t>1212. Toura (Tyre)</t>
  </si>
  <si>
    <t>1213. Tayr Falsay (Tyre)</t>
  </si>
  <si>
    <t>1214. Deir Qanoun El- Aain (Tyre)</t>
  </si>
  <si>
    <t>1215. Tayr Harfa (Tyre)</t>
  </si>
  <si>
    <t>1216. Debaal Tyre (Tyre)</t>
  </si>
  <si>
    <t>1217. Bazouriye (Tyre)</t>
  </si>
  <si>
    <t>1218. Selaa (Tyre)</t>
  </si>
  <si>
    <t>1219. Aabbassiyet Tyre (Tyre)</t>
  </si>
  <si>
    <t>1220. Shamah (Tyre)</t>
  </si>
  <si>
    <t>1221. Chaaitiye (Tyre)</t>
  </si>
  <si>
    <t>1222. Biyad (Tyre)</t>
  </si>
  <si>
    <t>1223. Dhairah (Tyre)</t>
  </si>
  <si>
    <t>1224. Aarab Salim (Iqlim Et Touffah)</t>
  </si>
  <si>
    <t>1225. Ain Qana (Iqlim Et Touffah)</t>
  </si>
  <si>
    <t>1226. Houmine El Faouqa (Iqlim Et Touffah)</t>
  </si>
  <si>
    <t>1227. Jbaa (Iqlim Et Touffah)</t>
  </si>
  <si>
    <t>1228. Kfarfila (Iqlim Et Touffah)</t>
  </si>
  <si>
    <t>1229. Jarjou'a (Iqlim Et Touffah)</t>
  </si>
  <si>
    <t>1230. Roumine (Iqlim Et Touffah)</t>
  </si>
  <si>
    <t>1231. Iqlim El Touffah Union of municipalities</t>
  </si>
  <si>
    <t>1232. Yahchouch (Kesrouan)</t>
  </si>
  <si>
    <t>1233. Deir El Qamar (Chouf)</t>
  </si>
  <si>
    <t>1234. Niha El-Chouf (Chouf)</t>
  </si>
  <si>
    <t>1235. Baadarane (Chouf)</t>
  </si>
  <si>
    <t>1236. Mristi (Chouf)</t>
  </si>
  <si>
    <t>1237. Jbaa Ech-Chouf (Chouf)</t>
  </si>
  <si>
    <t>1238. Haret Jandal (Chouf)</t>
  </si>
  <si>
    <t>1239. Khereibit Ech-Chouf (Chouf)</t>
  </si>
  <si>
    <t>1240. Ain Qani (Jubail)</t>
  </si>
  <si>
    <t>1241. Moukhtara (Jubail)</t>
  </si>
  <si>
    <t>1242. Sarba ( Iqlim Et Touffah )</t>
  </si>
  <si>
    <t>1243. Jej Faouzi Achkouti (Jubail)</t>
  </si>
  <si>
    <t>1244. Hsoun (Jubail)</t>
  </si>
  <si>
    <t>1245. Tartij (Jubail)</t>
  </si>
  <si>
    <t>1246. Al Majdal (Jubail)</t>
  </si>
  <si>
    <t>1247. Yanouh Jbayl - Hdeine (Jubail)</t>
  </si>
  <si>
    <t>1248. Ain El-Ghouaybe (Jubail)</t>
  </si>
  <si>
    <t>1249. Mayfouq-Qottara (Jubail)</t>
  </si>
  <si>
    <t>1250. Federation of Municipalities of the Higher Chouf</t>
  </si>
  <si>
    <t>1251. Baabda</t>
  </si>
  <si>
    <t>1252. Bichtlida ( Jubail)</t>
  </si>
  <si>
    <t>1253. Ghabat-Rweiss (Jubail)</t>
  </si>
  <si>
    <t>1254. Blat Jbeil-Wichita-Qartaboun (Jubail)</t>
  </si>
  <si>
    <t>1255. Al Fidar (Jubail)</t>
  </si>
  <si>
    <t>1256. Lehfed (Jubail)</t>
  </si>
  <si>
    <t>1257. Bejje (Jubail)</t>
  </si>
  <si>
    <t>1258. Afka (Jubail)</t>
  </si>
  <si>
    <t>1259. Fatre (Jubail)</t>
  </si>
  <si>
    <t>1260. Laqlouk (Jubail)</t>
  </si>
  <si>
    <t>1261. Ghalboun (Jubail)</t>
  </si>
  <si>
    <t>1262. Aaqoura (Jubail)</t>
  </si>
  <si>
    <t>1263. Funchal (Madeira)</t>
  </si>
  <si>
    <t>1264. Maasin</t>
  </si>
  <si>
    <t>1265. Kerman (Kerman/kerman)</t>
  </si>
  <si>
    <t>1266. Sydney (New South Wales) (SYDNEY NSW, Australia)</t>
  </si>
  <si>
    <t>1267. Sylhet (Sylhet, Bangladesh)</t>
  </si>
  <si>
    <t>Taiwan (China)</t>
  </si>
  <si>
    <t>1269. Tabriz</t>
  </si>
  <si>
    <t>1270. Barcelona (España/Barcelona)</t>
  </si>
  <si>
    <t>1271. Achiras (Cordóba)</t>
  </si>
  <si>
    <t>1272. Washington (Córdoba)</t>
  </si>
  <si>
    <t>1273. Cinco Saltos (Rio Negro)</t>
  </si>
  <si>
    <t>1274. Wiwili</t>
  </si>
  <si>
    <t>1275. Cocapata (Departamento Cochabamba)</t>
  </si>
  <si>
    <t>1276. Morochata</t>
  </si>
  <si>
    <t>1277. Santivañez (Departamento Cochabamba)</t>
  </si>
  <si>
    <t>1278. Independencia (Departamento Cochabamba)</t>
  </si>
  <si>
    <t>1279. Yapacani (Departamento de Santa Cruz)</t>
  </si>
  <si>
    <t>1280. Santa Ana del Yacuma (Departamento del Beli)</t>
  </si>
  <si>
    <t>1281. Tarija</t>
  </si>
  <si>
    <t>1282. Villa Allende (Córdoba)</t>
  </si>
  <si>
    <t>1283. St. Thomas</t>
  </si>
  <si>
    <t>1284. Trewlany</t>
  </si>
  <si>
    <t>1285. Clarendon</t>
  </si>
  <si>
    <t>1286. St. James</t>
  </si>
  <si>
    <t>1287. Ashgh Abad</t>
  </si>
  <si>
    <t>1288. Bajgiran (Mashhad in Khorasan Razavi)</t>
  </si>
  <si>
    <t>1289. Bakharz</t>
  </si>
  <si>
    <t>1290. Bardaskan</t>
  </si>
  <si>
    <t>1291. Chenaran</t>
  </si>
  <si>
    <t>1292. Dargaz (Dar Gaz is located in the ostan of North Khorasan in the country of Iran)</t>
  </si>
  <si>
    <t>1293. Dolat Abad</t>
  </si>
  <si>
    <t>1294. Fariman (Horasan, Iran, Asia)</t>
  </si>
  <si>
    <t>1295. Feyz Abad</t>
  </si>
  <si>
    <t>1296. Ghadamga</t>
  </si>
  <si>
    <t>1297. Ghalander abad</t>
  </si>
  <si>
    <t>1298. Ghasem Abad (RAZAVI KHORASAN)</t>
  </si>
  <si>
    <t>1299. Guchan</t>
  </si>
  <si>
    <t>1300. Gulmakan</t>
  </si>
  <si>
    <t>1301. Gunabad</t>
  </si>
  <si>
    <t>1302. Torbat-e-Heidariyyeh</t>
  </si>
  <si>
    <t>1303. Hamat abad</t>
  </si>
  <si>
    <t>1304. Joghatai</t>
  </si>
  <si>
    <t>1305. Kaakhk</t>
  </si>
  <si>
    <t>1306. Kadkan</t>
  </si>
  <si>
    <t>1307. Qom (Qom)</t>
  </si>
  <si>
    <t>1308. Town of View Royal (British Columbia)</t>
  </si>
  <si>
    <t>1309. Municipio de Pasto (Nariño)</t>
  </si>
  <si>
    <t>1310. Jericho Municipality (jericho governorate)</t>
  </si>
  <si>
    <t>Palestine, State of</t>
  </si>
  <si>
    <t>1311. Nablus</t>
  </si>
  <si>
    <t>1312. Ramallah</t>
  </si>
  <si>
    <t>1313. Paraiso (Cartago)</t>
  </si>
  <si>
    <t>1314. Poás (Alajuela)</t>
  </si>
  <si>
    <t>1315. Alajuelita (San Jose)</t>
  </si>
  <si>
    <t>1316. Santa Ana (San Jose)</t>
  </si>
  <si>
    <t>1317. Gonaïves (Artibonite department)</t>
  </si>
  <si>
    <t>1318. Talcahuano (Región del Bio Bio)</t>
  </si>
  <si>
    <t>1319. Nashik (Maharashtra)</t>
  </si>
  <si>
    <t>1320. Jakarta (Java)</t>
  </si>
  <si>
    <t>1321. Sleman (Yogyakarta)</t>
  </si>
  <si>
    <t>1322. Yogyakarta (Java) (Yogyakarta)</t>
  </si>
  <si>
    <t>1323. Municipalidad de Belen (Heredia)</t>
  </si>
  <si>
    <t>1324. West Sumatra (Sumatera)</t>
  </si>
  <si>
    <t>1327. San Miguel (Region metropolitana de Santiago de Chile)</t>
  </si>
  <si>
    <t>1328. Malir Town (Karachi)</t>
  </si>
  <si>
    <t>1329. Muzaffargarh (Punjab)</t>
  </si>
  <si>
    <t>1330. Patika (Azad Jammu and Kashmir)</t>
  </si>
  <si>
    <t>1331. Arvika municipality (Värmland)</t>
  </si>
  <si>
    <t>1332. Distrito del Rimac (Lima)</t>
  </si>
  <si>
    <t>1333. Desamparados (San Jose)</t>
  </si>
  <si>
    <t>1334. Matli (Sindh)</t>
  </si>
  <si>
    <t>1335. Cascais</t>
  </si>
  <si>
    <t>1336. Tremp (Lleida)</t>
  </si>
  <si>
    <t>1337. Province Maysan (Maysan)</t>
  </si>
  <si>
    <t>1338. Provincial Government of Khammuon Province (Khammuon Province)</t>
  </si>
  <si>
    <t>Lao People's Democratic Republic</t>
  </si>
  <si>
    <t>1339. Athiemé (Mono)</t>
  </si>
  <si>
    <t>1340. Xayaburi (Xayaburi)</t>
  </si>
  <si>
    <t>1341. Provincial Disaster Management Committee (Se Kong)</t>
  </si>
  <si>
    <t>1342. Jokkmokk Municipality (Norrbotten)</t>
  </si>
  <si>
    <t>1343. Al Mukalla (Hadramout)</t>
  </si>
  <si>
    <t>1344. Shiraz (Fars province)</t>
  </si>
  <si>
    <t>1345. Imperial (Cañete)</t>
  </si>
  <si>
    <t>1346. Lincha (Yauyos)</t>
  </si>
  <si>
    <t>1347. Itatiba (São Paulo) (Sao Paulo)</t>
  </si>
  <si>
    <t>1348. Escazú (San José)</t>
  </si>
  <si>
    <t>1349. Cacra (Yauyos)</t>
  </si>
  <si>
    <t>1350. Kingston (Kingston and St. Andrew Corporation)</t>
  </si>
  <si>
    <t>1351. Chocos (Yauyos)</t>
  </si>
  <si>
    <t>1352. Aserri (San Jose)</t>
  </si>
  <si>
    <t>1353. Valinhos (São Paulo) (Sao Paulo)</t>
  </si>
  <si>
    <t>1354. Wellington</t>
  </si>
  <si>
    <t>1355. Bragança Paulista (São Paulo) (SÃO PAULO)</t>
  </si>
  <si>
    <t>1356. Concepción (Región del Bio-Bio)</t>
  </si>
  <si>
    <t>1357. Dosquebradas (Risaralda)</t>
  </si>
  <si>
    <t>1358. Indaiatuba (São Paulo) (SÃO PAULO)</t>
  </si>
  <si>
    <t>1359. Volta Redonda (Rio de Janeiro) (Sao Paulo)</t>
  </si>
  <si>
    <t>1360. Mogi Mirim (São Paulo) (SÃO PAULO)</t>
  </si>
  <si>
    <t>1361. Tupe (Yauyos)</t>
  </si>
  <si>
    <t>1362. Campo Limpo Paulista (São Paulo) (SÃO PAULO)</t>
  </si>
  <si>
    <t>1363. Vinhedo (São Paulo) (SÃO PAULO)</t>
  </si>
  <si>
    <t>1364. Kalat e Nader (Mashhad in Khorasan Razavi)</t>
  </si>
  <si>
    <t>1365. Kashmar</t>
  </si>
  <si>
    <t>1366. Khaaf (Mashhad in Khorasan Razavi)</t>
  </si>
  <si>
    <t>1367. Khalil Abad (Mashhad in Khorasan Razavi)</t>
  </si>
  <si>
    <t>1368. Kharv (Mashhad in Khorasan Razavi)</t>
  </si>
  <si>
    <t>1369. Mashhad rizeh (Mashhad in Khorasan Razavi)</t>
  </si>
  <si>
    <t>1370. Molk Abad (Mashhad in Khorasan Razavi)</t>
  </si>
  <si>
    <t>1371. Nashtifan (Mashhad in Khorasan Razavi)</t>
  </si>
  <si>
    <t>1372. Nieshabur (Mashhad in Khorasan Razavi)</t>
  </si>
  <si>
    <t>1373. Nil Shahr (Mashhad in Khorasan Razavi)</t>
  </si>
  <si>
    <t>1374. Rivash (Mashhad in Khorasan Razavi)</t>
  </si>
  <si>
    <t>1375. Rosht khar (Mashhad in Khorasan Razavi)</t>
  </si>
  <si>
    <t>1376. Sabzevar (Razavi Khorasan)</t>
  </si>
  <si>
    <t>1377. Salami (Mashhad in Khorasan Razavi)</t>
  </si>
  <si>
    <t>1378. Sangan (Mashhad in Khorasan Razavi)</t>
  </si>
  <si>
    <t>1379. Sarakhs (Mashhad in Khorasan Razavi)</t>
  </si>
  <si>
    <t>1380. Shandiz ( Razavi Khorasan Province)</t>
  </si>
  <si>
    <t>1381. Soltan abad (Mashhad in Khorasan Razavi)</t>
  </si>
  <si>
    <t>1382. Taybad (Mashhad in Khorasan Razavi)</t>
  </si>
  <si>
    <t>1383. Torbat e Jam (Mashhad in Khorasan Razavi)</t>
  </si>
  <si>
    <t>1384. Unisi (Mashhad in Khorasan Razavi)</t>
  </si>
  <si>
    <t>1385. Cajamar (São Paulo) (São Paulo)</t>
  </si>
  <si>
    <t>1386. Artur Nogueira (São Paulo) (São Paulo)</t>
  </si>
  <si>
    <t>1387. Santa Barbara D´Oeste (São Paulo) (SÃO PAULO)</t>
  </si>
  <si>
    <t>1388. Sumaré (São Paulo) (São Paulo)</t>
  </si>
  <si>
    <t>1389. Santo Antônio de Posse (São Paulo) (SÃO PAULO)</t>
  </si>
  <si>
    <t>1390. Hoboken (NJ)</t>
  </si>
  <si>
    <t>1391. Lyon (Lyon, France)</t>
  </si>
  <si>
    <t>1392. Tecoluca (San Vicente)</t>
  </si>
  <si>
    <t>1393. Nievroz</t>
  </si>
  <si>
    <t>1394. Nova Odessa (São Paulo) (SÃO PAULO)</t>
  </si>
  <si>
    <t>1395. Pedreira (São Paulo) (SÃO PAULO)</t>
  </si>
  <si>
    <t>1396. Gaza (Gaza )</t>
  </si>
  <si>
    <t>1397. St. Mary (St. Mary parish)</t>
  </si>
  <si>
    <t>1398. Westmoreland (Westmoreland parish)</t>
  </si>
  <si>
    <t>1399. Portland (Portland parish)</t>
  </si>
  <si>
    <t>1400. Rio Claro (São Paulo) (SÃO PAULO)</t>
  </si>
  <si>
    <t>1401. Americana (São Paulo) (SÃO PAULO)</t>
  </si>
  <si>
    <t>1402. Águas de São Pedro (São Paulo) (São Paulo)</t>
  </si>
  <si>
    <t>1403. Engenheiro Coelho (São Paulo) (SÃO PAULO)</t>
  </si>
  <si>
    <t>1404. Amparo (São Paulo) (São Paulo)</t>
  </si>
  <si>
    <t>1405. Atibaia (São Paulo) (São Paulo)</t>
  </si>
  <si>
    <t>1406. Iracemápolis (São Paulo) (SÃO PAULO)</t>
  </si>
  <si>
    <t>1407. Renacimiento (Chiriqui)</t>
  </si>
  <si>
    <t>1408. Limeira (São Paulo) (SÃO PAULO)</t>
  </si>
  <si>
    <t>1409. Boquete (Chiriqui)</t>
  </si>
  <si>
    <t>1410. Jarinu (São Paulo) (SÃO PAULO)</t>
  </si>
  <si>
    <t>1411. Mogi Guaçu (São Paulo) (SÃO PAULO)</t>
  </si>
  <si>
    <t>1412. Hortolândia (São Paulo) (SÃO PAULO)</t>
  </si>
  <si>
    <t>1413. Dolega (Chiriquí)</t>
  </si>
  <si>
    <t>1414. Tanguá (Rio de Janeiro) (Rio de Janeiro)</t>
  </si>
  <si>
    <t>1415. Puerto Morazan (Chinandega)</t>
  </si>
  <si>
    <t>1416. Jaguariúna (São Paulo) (Sao Paulo)</t>
  </si>
  <si>
    <t>1417. Tapiratiba ( São Paulo) (SÃO PAULO)</t>
  </si>
  <si>
    <t>1418. Duque de Caxias (Rio de Janeiro) (Rio de Janeiro)</t>
  </si>
  <si>
    <t>1419. Monte Mor (São Paulo) (SÃO PAULO)</t>
  </si>
  <si>
    <t>1420. Malmö (Skåne)</t>
  </si>
  <si>
    <t>1421. La Plata (Buenos Aires)</t>
  </si>
  <si>
    <t>1422. Santos (São Paulo) (São Paulo)</t>
  </si>
  <si>
    <t>1423. Tandil (Buenos Aires)</t>
  </si>
  <si>
    <t>1424. EL AGUSTINO (LIMA)</t>
  </si>
  <si>
    <t>1425. Chepo (Panamá)</t>
  </si>
  <si>
    <t>1426. Barú (Chiriquí)</t>
  </si>
  <si>
    <t>1427. Municipio de Gualaca (Chiriquí)</t>
  </si>
  <si>
    <t>1428. Municipalidad de Mirono (La Comarca Ngöbe Buglé)</t>
  </si>
  <si>
    <t>1429. la grand croix (loire)</t>
  </si>
  <si>
    <t>1430. Guarujá (São Paulo) (SÃO PAULO)</t>
  </si>
  <si>
    <t>1431. Medellin (Antioquia)</t>
  </si>
  <si>
    <t>1432. Orocuina (Orocuina)</t>
  </si>
  <si>
    <t>1433. Incheon</t>
  </si>
  <si>
    <t>Korea, Rep of</t>
  </si>
  <si>
    <t>1434. Seoul</t>
  </si>
  <si>
    <t>1435. Gapyeong county (gyeonggi)</t>
  </si>
  <si>
    <t>1437. Holambra (São Paulo) (SÃO PAULO)</t>
  </si>
  <si>
    <t>1438. Paulinia (São Paulo) (São Paulo)</t>
  </si>
  <si>
    <t>1439. David (Chiriqui)</t>
  </si>
  <si>
    <t>1440. Cosmópolis (São Paulo) (São Paulo)</t>
  </si>
  <si>
    <t>1441. Joanópolis (São Paulo)</t>
  </si>
  <si>
    <t>1442. Buenaventura</t>
  </si>
  <si>
    <t>1443. Conchagua</t>
  </si>
  <si>
    <t>1444. San Salvador (San Salvador, El Salvador)</t>
  </si>
  <si>
    <t>1445. Commune de Rkiz (Trazra)</t>
  </si>
  <si>
    <t>1446. Adelaide (South Australia)</t>
  </si>
  <si>
    <t>1447. hamedan (hamedan)</t>
  </si>
  <si>
    <t>1448. Charikar (Parwan)</t>
  </si>
  <si>
    <t>1449. Pul-e Alam (Logar)</t>
  </si>
  <si>
    <t>1450. Maidan Shar (Wardak)</t>
  </si>
  <si>
    <t>1451. Jalalabad (Jalalabad, Afghanistan)</t>
  </si>
  <si>
    <t>1452. Nili (Daikundi)</t>
  </si>
  <si>
    <t>1453. Tanore Municipality (Rajshahi)</t>
  </si>
  <si>
    <t>1454. Kuruwita (Sabaragamuwa)</t>
  </si>
  <si>
    <t>1455. Franco da Rocha (São Paulo) (São Paulo)</t>
  </si>
  <si>
    <t>1456. Jundiaí (São Paulo) (SÃO PAULO)</t>
  </si>
  <si>
    <t>1457. Atacames (Esmeraldas)</t>
  </si>
  <si>
    <t>1458. Al-Raidah Qusiar (Arabian Gulf)</t>
  </si>
  <si>
    <t>1459. Fernandópolis (São Paulo) (São Paulo)</t>
  </si>
  <si>
    <t>1460. Socorro (São Paulo) (São Paulo)</t>
  </si>
  <si>
    <t>1461. Valentim Gentil (São Paulo) (São Paulo)</t>
  </si>
  <si>
    <t>1462. Urupês (São Paulo) (São Paulo)</t>
  </si>
  <si>
    <t>1463. Potirendaba (São Paulo) (SÃO PAULO)</t>
  </si>
  <si>
    <t>1464. Votuporanga (São Paulo) (SÃO PAULO)</t>
  </si>
  <si>
    <t>1465. Catanduva (São Paulo) (São Paulo)</t>
  </si>
  <si>
    <t>1466. Viñac (Yauyos)</t>
  </si>
  <si>
    <t>1467. Municipio de Boquerón (Chiriquí)</t>
  </si>
  <si>
    <t>1468. Morungaba (São Paulo) (São Paulo)</t>
  </si>
  <si>
    <t>1469. Vargem (São Paulo) (São Paulo)</t>
  </si>
  <si>
    <t>1470. Nova Granada ( São Paulo) (SÃO PAULO)</t>
  </si>
  <si>
    <t>1471. Bom Jesus dos Perdões (São Paulo) (São Paulo)</t>
  </si>
  <si>
    <t>1472. Bertioga ( São Paulo) (São Paulo)</t>
  </si>
  <si>
    <t>1473. Serra Negra (São Paulo) (São Paulo)</t>
  </si>
  <si>
    <t>1474. La Unión</t>
  </si>
  <si>
    <t>1475. Garabito</t>
  </si>
  <si>
    <t>1476. Francavilla in sinni (Italy/Potenza)</t>
  </si>
  <si>
    <t>1477. Tacaná (San Marcos)</t>
  </si>
  <si>
    <t>1478. Sibinal (San Marcos)</t>
  </si>
  <si>
    <t>1479. Estor (Izabal)</t>
  </si>
  <si>
    <t>1480. Amatitlan (Guatemala)</t>
  </si>
  <si>
    <t>1481. Puerto Barrios (Puerto Barrios)</t>
  </si>
  <si>
    <t>1482. San Juan Chamelco (Alta Verapaz)</t>
  </si>
  <si>
    <t>1483. San Vicente Pacaya (Escuintla)</t>
  </si>
  <si>
    <t>1484. Ixchiguán (San Marcos)</t>
  </si>
  <si>
    <t>1485. Villa Canales (Guatemala)</t>
  </si>
  <si>
    <t>1486. Águas de Lindóia (São Paulo) (São Paulo)</t>
  </si>
  <si>
    <t>1487. Araraquara (São Paulo) (São Paulo)</t>
  </si>
  <si>
    <t>1488. Várzea Paulista ( São Paulo) (São Paulo)</t>
  </si>
  <si>
    <t>1489. Ibitinga (São Paulo) (São Paulo)</t>
  </si>
  <si>
    <t>1490. Cabreúva (São Paulo) (São Paulo)</t>
  </si>
  <si>
    <t>1491. Sao Carlos (São Paulo) (Sao Paulo)</t>
  </si>
  <si>
    <t>1493. Quatis (Rio de Janeiro) (Rio de Janeiro / Quatis)</t>
  </si>
  <si>
    <t>1494. La Garrotxa - Olot (Catalonia)</t>
  </si>
  <si>
    <t>1495. YangJu (Gyeonggi-DO)</t>
  </si>
  <si>
    <t>1496. Goheung County (JeollaNamdo)</t>
  </si>
  <si>
    <t>1497. Geumjeong (Busan)</t>
  </si>
  <si>
    <t>1498. Pusan (Busan, South Korea)</t>
  </si>
  <si>
    <t>1499. Gyeongsangbug-do (Gyeongsangbug-do)</t>
  </si>
  <si>
    <t>1501. Wan-ju county (Jeollabuk-do)</t>
  </si>
  <si>
    <t>1502. Yeoncheon (Yeoncheon)</t>
  </si>
  <si>
    <t>1503. Sangju (Gyeongyeobuk)</t>
  </si>
  <si>
    <t>1504. Bonghwa county (Gyeongsangbuk-do)</t>
  </si>
  <si>
    <t>1505. Dongducheon-si (Gyeonggi-do)</t>
  </si>
  <si>
    <t>1506. Dongjak-Gu, Seoul</t>
  </si>
  <si>
    <t>1507. junggu (ulsan)</t>
  </si>
  <si>
    <t>1508. Gyeongsangnam-do (Gyeongsangnam-do)</t>
  </si>
  <si>
    <t>1509. Daejeon</t>
  </si>
  <si>
    <t>1510. Ddadeok-gu (Daejeon)</t>
  </si>
  <si>
    <t>1511. Jeungpyeong (ChungCheongbuk-do)</t>
  </si>
  <si>
    <t>1512. Mapo (Seoul)</t>
  </si>
  <si>
    <t>1514. Sacheon-City (Kyungsang-Namdo)</t>
  </si>
  <si>
    <t>1517. Seocheon (Chungcheongnam-do)</t>
  </si>
  <si>
    <t>1518. Bethlehem Municipality</t>
  </si>
  <si>
    <t>1519. Ourinhos ( São Paulo) (São Paulo)</t>
  </si>
  <si>
    <t>1520. Brčko (Bosnia and Hercegovina)</t>
  </si>
  <si>
    <t>1521. Barra Velha (Santa Catarina) (Santa Catarina)</t>
  </si>
  <si>
    <t>1522. Mairinque (São Paulo) (São Paulo)</t>
  </si>
  <si>
    <t>1523. Eldorado do Sul (Rio Grande do Sul) (Rio Grande do Sul)</t>
  </si>
  <si>
    <t>1524. Cabrália Paulista (São Paulo) (São Paulo)</t>
  </si>
  <si>
    <t>1525. Obando (Valle del Cauca)</t>
  </si>
  <si>
    <t>1526. Curitiba (Paraná) (Paraná)</t>
  </si>
  <si>
    <t>1527. Baños de Agua Santa (Tungurahua)</t>
  </si>
  <si>
    <t>1528. Chepigana</t>
  </si>
  <si>
    <t>1529. Jabalia AL-Nazlh (Gaza Strip)</t>
  </si>
  <si>
    <t>1530. Campos do Jordão (São Paulo) (São Paulo)</t>
  </si>
  <si>
    <t>1531. Itupeva (São Paulo) (São Paulo)</t>
  </si>
  <si>
    <t>1532. Sorocaba ( São Paulo) (São Paulo)</t>
  </si>
  <si>
    <t>1533. Palencia (Guatemala)</t>
  </si>
  <si>
    <t>1534. Rio Branco (Acre) (Acre)</t>
  </si>
  <si>
    <t>1535. Roman (Neamt)</t>
  </si>
  <si>
    <t>1536. São Vicente (São Paulo) (São Paulo)</t>
  </si>
  <si>
    <t>1537. Gavião Peixoto (São Paulo) (São Paulo)</t>
  </si>
  <si>
    <t>1538. Porto Ferreira (São Paulo) (São Paulo)</t>
  </si>
  <si>
    <t>1539. Chichicastenango (Quiché)</t>
  </si>
  <si>
    <t>1540. Pasaco ( Jutiapa)</t>
  </si>
  <si>
    <t>1541. Chuarrancho (Chuarrancho, Guatemala)</t>
  </si>
  <si>
    <t>1542. Mixco (Guatemala)</t>
  </si>
  <si>
    <t>1543. San Miguel Petapa (San Miguel Petapa)</t>
  </si>
  <si>
    <t>1544. San Pedro Pinula (Jalapa)</t>
  </si>
  <si>
    <t>1545. Salamá (Baja Verapaz)</t>
  </si>
  <si>
    <t>1546. San José Ojetenam (San Marcos)</t>
  </si>
  <si>
    <t>1547. Sacapulas (Quiché)</t>
  </si>
  <si>
    <t>1548. Xix (Chajul) (Aldea)</t>
  </si>
  <si>
    <t>1549. Chipaca I (Chichicastenango) (Quiché)</t>
  </si>
  <si>
    <t>1550. Santa Catarina Pinula (Municipio del departamento de Guatemala)</t>
  </si>
  <si>
    <t>1551. Poptún (Petén)</t>
  </si>
  <si>
    <t>1552. Tajumulco (San Marcos)</t>
  </si>
  <si>
    <t>1553. Chuabaj (Chichicastenango) (Quiché)</t>
  </si>
  <si>
    <t>1554. Chucalibal II (Chichicastenango) (Chichicastenango)</t>
  </si>
  <si>
    <t>1555. Lacama III (Chichicastenago) (Chichicastenago)</t>
  </si>
  <si>
    <t>1556. Tixelap (San Juan Cotzal) (San Juan Cotzal)</t>
  </si>
  <si>
    <t>1557. Cecilia (Cunén) (Quiché)</t>
  </si>
  <si>
    <t>1558. La Pista/Actxumbal (Nebaj) (Quiché)</t>
  </si>
  <si>
    <t>1559. Xepequén (Uspantán) (Municipio de Uspantán)</t>
  </si>
  <si>
    <t>1560. Tojcoral (Concepción Chiquirichapa) (Quetzaltenango)</t>
  </si>
  <si>
    <t>1561. Chontalá (Chichicastenango) (Municipio de Chichicastenango, departamento de Quiché)</t>
  </si>
  <si>
    <t>1562. Lagunas Cuaches (San Juan Ostuncalco) (Quetzaltenango)</t>
  </si>
  <si>
    <t>1563. Telená (Concepción Chiquirichapa) (Quetzaltenango)</t>
  </si>
  <si>
    <t>1564. Roble Grande (San Juan Ostuncalco)</t>
  </si>
  <si>
    <t>1565. Monrovia (San Juan Ostuncalco) (Quetzaltenango)</t>
  </si>
  <si>
    <t>1566. Nebaj</t>
  </si>
  <si>
    <t>1567. Las Cruces (Petén)</t>
  </si>
  <si>
    <t>1568. Américo Brasiliense (São Paulo) (São Paulo)</t>
  </si>
  <si>
    <t>1569. Potenza (Potenza)</t>
  </si>
  <si>
    <t>1570. Aguilares (San Salvador)</t>
  </si>
  <si>
    <t>1571. Registro (São Paulo) (São Paulo)</t>
  </si>
  <si>
    <t>1572. Camarones (Chile/Arica)</t>
  </si>
  <si>
    <t>1573. Camasca/AMFI</t>
  </si>
  <si>
    <t>1574. Ciudad Peñaflor</t>
  </si>
  <si>
    <t>1575. Barrancabermeja</t>
  </si>
  <si>
    <t>1576. Santa Eularia (Huehuetenango)</t>
  </si>
  <si>
    <t>1577. Botucatu (São Paulo) (São Paulo)</t>
  </si>
  <si>
    <t>1578. Vargem Grande Paulista (São Paulo) (São Paulo)</t>
  </si>
  <si>
    <t>1579. Alexânia (Goiás) (Goiás)</t>
  </si>
  <si>
    <t>1580. Mongaguá (São Paulo) (São Paulo)</t>
  </si>
  <si>
    <t>1581. Barretos (São Paulo) (São Paulo)</t>
  </si>
  <si>
    <t>1582. Tuiuti (São Paulo) (São Paulo)</t>
  </si>
  <si>
    <t>1583. Capivari (São Paulo) (São Paulo)</t>
  </si>
  <si>
    <t>1584. Ribeirão Pires (São Paulo) (São Paulo)</t>
  </si>
  <si>
    <t>1585. Cananéia (São Paulo) (São Paulo)</t>
  </si>
  <si>
    <t>1586. Piracaia (São Paulo) (São Paulo)</t>
  </si>
  <si>
    <t>1587. Caraá (Rio Grande do Sul) (Rio Grande do Sul)</t>
  </si>
  <si>
    <t>1588. Nazaré Paulista (São Paulo) (São Paulo)</t>
  </si>
  <si>
    <t>1589. Pedra Bela (São Paulo) (São Paulo)</t>
  </si>
  <si>
    <t>1590. Desembocadura del Río Grande</t>
  </si>
  <si>
    <t>1591. Santa Cruz Del Quiche</t>
  </si>
  <si>
    <t>1592. San Bartolome Jocotenango</t>
  </si>
  <si>
    <t>1593. Taubaté (São Paulo) (São Paulo)</t>
  </si>
  <si>
    <t>1594. Estado de São Paulo (São Paulo) (São Paulo)</t>
  </si>
  <si>
    <t>1595. Belo Horizonte ( Minas Gerais) (MINAS GERAIS)</t>
  </si>
  <si>
    <t>1596. Três Coroas ( Rio Grande do Sul) (Rio Grande do Sul)</t>
  </si>
  <si>
    <t>1597. Osasco (São Paulo) (São Paulo)</t>
  </si>
  <si>
    <t>1598. Carapicuíba (São Paulo) (São Paulo)</t>
  </si>
  <si>
    <t>1599. Itapira (São Paulo) (São Paulo)</t>
  </si>
  <si>
    <t>1600. Penápolis (São Paulo) (São Paulo)</t>
  </si>
  <si>
    <t>1601. Igrejinha (Rio Grande do Sul) (Rio Grande do Sul)</t>
  </si>
  <si>
    <t>1602. Juquiá ( São Paulo) (São Paulo)</t>
  </si>
  <si>
    <t>1603. São Roque (São Paulo) (São Paulo)</t>
  </si>
  <si>
    <t>1604. Ain Draham municipality (Jendouba)</t>
  </si>
  <si>
    <t>1605. Ilha Solteira (São Paulo) (São Paulo)</t>
  </si>
  <si>
    <t>1606. Birigui (São Paulo) (São Paulo)</t>
  </si>
  <si>
    <t>1607. Cajati (São Paulo) (São Paulo)</t>
  </si>
  <si>
    <t>1608. Cordeirópolis (São Paulo) (São Paulo)</t>
  </si>
  <si>
    <t>1609. Olimpia (São Paulo) (São Paulo)</t>
  </si>
  <si>
    <t>1610. Lins (São Paulo) (São Paulo)</t>
  </si>
  <si>
    <t>1611. Guaimbê (São Paulo) (São Paulo)</t>
  </si>
  <si>
    <t>1612. Itapecerica da Serra (São Paulo) (São Paulo)</t>
  </si>
  <si>
    <t>1613. Pongaí (São Paulo) (São Paulo)</t>
  </si>
  <si>
    <t>1614. Bebedouro (São Paulo) (São Paulo)</t>
  </si>
  <si>
    <t>1615. Guaira (São Paulo) (São Paulo)</t>
  </si>
  <si>
    <t>1616. Cruzeiro (São Paulo) (São Paulo)</t>
  </si>
  <si>
    <t>1617. Sabino (São Paulo) (São Paulo)</t>
  </si>
  <si>
    <t>1618. Guaiçara (São Paulo) (São Paulo)</t>
  </si>
  <si>
    <t>1619. Zarzal (Valle de Cauca)</t>
  </si>
  <si>
    <t>1620. Paraguaçu Paulista (São Paulo) (São Paulo)</t>
  </si>
  <si>
    <t>1621. Piquete (São Paulo) (São Paulo)</t>
  </si>
  <si>
    <t>1622. Caiabu (São Paulo) (São Paulo)</t>
  </si>
  <si>
    <t>1623. Poá (São Paulo) (São Paulo)</t>
  </si>
  <si>
    <t>1624. Santo Antônio do Jardim ( São Paulo) (São Paulo)</t>
  </si>
  <si>
    <t>1625. Arica (Arica, Chile)</t>
  </si>
  <si>
    <t>1626. Porto Feliz (São Paulo) (São Paulo)</t>
  </si>
  <si>
    <t>1627. Palmanova (Udine)</t>
  </si>
  <si>
    <t>1628. Colombia (São Paulo) (São Paulo)</t>
  </si>
  <si>
    <t>1629. Manaus (Amazonas) (Amazonas)</t>
  </si>
  <si>
    <t>1630. Pedro de Toledo ( São Paulo) (São Paulo)</t>
  </si>
  <si>
    <t>1631. Sena Madureira (Acre) (Acre)</t>
  </si>
  <si>
    <t>1632. Caieiras (São Paulo) (São Paulo)</t>
  </si>
  <si>
    <t>1633. Guariba (São Paulo) (São Paulo)</t>
  </si>
  <si>
    <t>1634. Sertãozinho (São Paulo) (São Paulo)</t>
  </si>
  <si>
    <t>1635. Magé (Rio de Janeiro) (Rio de Janeiro)</t>
  </si>
  <si>
    <t>1636. Taboão da Serra (São Paulo) (São Paulo)</t>
  </si>
  <si>
    <t>1637. Solidaridad (Quintana Roo)</t>
  </si>
  <si>
    <t>1638. Igoumenitsa (thesprotia)</t>
  </si>
  <si>
    <t>1639. Feyzin (Rhône)</t>
  </si>
  <si>
    <t>1640. Torres Vedras (Lisboa)</t>
  </si>
  <si>
    <t>1641. Teano (Italy/Caserta)</t>
  </si>
  <si>
    <t>1642. PULA (ISTRIA county)</t>
  </si>
  <si>
    <t>1643. Oslo (Oslo, Norway)</t>
  </si>
  <si>
    <t>1644. Tirane (Tirane)</t>
  </si>
  <si>
    <t>1645. Sarajevo (71210 Sarajevo, Bosnia and Herzegovina)</t>
  </si>
  <si>
    <t>1646. Pompeia (São Paulo) (São Paulo)</t>
  </si>
  <si>
    <t>1647. Municipality of Lezhe (Albania)</t>
  </si>
  <si>
    <t>1648. Tarascon</t>
  </si>
  <si>
    <t>1649. communauté urbaine de Lyon (Neuville sur saône)</t>
  </si>
  <si>
    <t>1650. Ängelholm (Skåne)</t>
  </si>
  <si>
    <t>1651. Espirito Santo do Pinhal (São Paulo) (São Paulo)</t>
  </si>
  <si>
    <t>1652. Monte Alegre do Sul (São Paulo) (São Paulo)</t>
  </si>
  <si>
    <t>1653. Brotas (São Paulo) (São Paulo)</t>
  </si>
  <si>
    <t>1654. Ubá (Minas Gerais) (Minas Gerais)</t>
  </si>
  <si>
    <t>1655. Lindóia (São Paulo) (São Paulo)</t>
  </si>
  <si>
    <t>1656. Pinhalzinho (São Paulo) (São Paulo)</t>
  </si>
  <si>
    <t>1657. Itobi (São Paulo) (São Paulo)</t>
  </si>
  <si>
    <t>1658. Mogi das Cruzes (São Paulo) (São Paulo)</t>
  </si>
  <si>
    <t>1659. Rafard (São Paulo) (São Paulo)</t>
  </si>
  <si>
    <t>1660. Analândia (São Paulo) (São Paulo)</t>
  </si>
  <si>
    <t>1661. Caconde (São Paulo) (São Paulo)</t>
  </si>
  <si>
    <t>1662. Palmares (Pernambuco) (Pernambuco)</t>
  </si>
  <si>
    <t>1663. Tunis (Tunis, Tunisia)</t>
  </si>
  <si>
    <t>1664. Tadamen M'nihla (Ariana)</t>
  </si>
  <si>
    <t>1665. Oualata (Hodh Ech Chargui)</t>
  </si>
  <si>
    <t>1666. Qalqilia Municipality (Qalqilia)</t>
  </si>
  <si>
    <t>1667. Dordrecht (Province South Holland)</t>
  </si>
  <si>
    <t>Netherlands, the</t>
  </si>
  <si>
    <t>1668. Sairé (Pernambuco) (Pernambuco)</t>
  </si>
  <si>
    <t>1669. Uiwang (Gyeonggi)</t>
  </si>
  <si>
    <t>1670. UiSeong (Gyeongsangbuk-do)</t>
  </si>
  <si>
    <t>1671. Gimcheon ckty (Gyeongsangbuk-do)</t>
  </si>
  <si>
    <t>1672. Gwangju (Gyeonggi-do)</t>
  </si>
  <si>
    <t>1675. Goseong County (Gteongsangnam)</t>
  </si>
  <si>
    <t>1676. Kyongsangbuk-Do Province,Republic of korea/Andong (Andong)</t>
  </si>
  <si>
    <t>1677. Danyang-gun (ChungCheongbuk-do )</t>
  </si>
  <si>
    <t>1678. yangpyeong (gyeonggi)</t>
  </si>
  <si>
    <t>1680. Yechon-gun</t>
  </si>
  <si>
    <t>1681. Sancheong-gun (Gyeongsangnam-do)</t>
  </si>
  <si>
    <t>1682. chil gok county (gyeong buk)</t>
  </si>
  <si>
    <t>1683. Geochang County (Gyeongsangnam-do)</t>
  </si>
  <si>
    <t>1685. Namhae County (Gyeongnam-do)</t>
  </si>
  <si>
    <t>1687. Uljin-gun (Gyeongsangbuk-do)</t>
  </si>
  <si>
    <t>1690. Donggu (Ulsan)</t>
  </si>
  <si>
    <t>1691. yeonggwang (jeollanam-do)</t>
  </si>
  <si>
    <t>1692. Suwon</t>
  </si>
  <si>
    <t>1696. Delft (Zuid-Holland)</t>
  </si>
  <si>
    <t>1697. SIA (Distrito Federal) (Distrito Federal)</t>
  </si>
  <si>
    <t>1698. Visconde do Rio Branco (Minas Gerais) (Minas Gerais)</t>
  </si>
  <si>
    <t>1699. Cataguases (Minas Gerais) (Minas Gerais)</t>
  </si>
  <si>
    <t>1700. Seoul/Gwanakgu (Gwanak-gu )</t>
  </si>
  <si>
    <t>1701. City of Gold Coast (Queensland)</t>
  </si>
  <si>
    <t>1702. Guará (Distrito Federal) (Distrito Federal)</t>
  </si>
  <si>
    <t>1703. Mfilou (MFILOU – NGAMABA )</t>
  </si>
  <si>
    <t>Congo, Rep of the</t>
  </si>
  <si>
    <t>1704. Recife (Pernambuco) (Pernambuco)</t>
  </si>
  <si>
    <t>1705. TALANGAI (Brazzaville)</t>
  </si>
  <si>
    <t>1706. Amiens (Picardie)</t>
  </si>
  <si>
    <t>1707. Pelengana (Segou)</t>
  </si>
  <si>
    <t>1708. Touga (Touga)</t>
  </si>
  <si>
    <t>1709. Brikama Area Council (West Coast region)</t>
  </si>
  <si>
    <t>1710. Medina Counass (Dakar)</t>
  </si>
  <si>
    <t>1711. Bagassi (Bouda du Mbouhoum)</t>
  </si>
  <si>
    <t>1712. Barga (Nord)</t>
  </si>
  <si>
    <t>1713. Samba (Nord)</t>
  </si>
  <si>
    <t>1714. Kiembara (la Boude du Mouhoun)</t>
  </si>
  <si>
    <t>1715. Imasgo (Centre ouest)</t>
  </si>
  <si>
    <t>1716. Nouna (la Boude du Mouhoun)</t>
  </si>
  <si>
    <t>1717. Be'gue'do (Centre Est)</t>
  </si>
  <si>
    <t>1718. Loumbila (Plateau central)</t>
  </si>
  <si>
    <t>1719. Pouni (Centre ouest)</t>
  </si>
  <si>
    <t>1720. Bagare (Nord)</t>
  </si>
  <si>
    <t>1721. Bakata (Centre ouest)</t>
  </si>
  <si>
    <t>1722. Bobo Dioulasso (Houet)</t>
  </si>
  <si>
    <t>1723. Koumbri (Nord)</t>
  </si>
  <si>
    <t>1724. Korsimoro (Centre Nord)</t>
  </si>
  <si>
    <t>1725. Kokologho (Centre ouest)</t>
  </si>
  <si>
    <t>1726. Saaba (Centre)</t>
  </si>
  <si>
    <t>1727. Ouagadougou (Ouagadougou, Burkina Faso)</t>
  </si>
  <si>
    <t>1728. Parobé (Rio Grande do Sul) (Rio Grande do Sul)</t>
  </si>
  <si>
    <t>1729. Além Paraíba (Minas Gerais) (Minas Gerais)</t>
  </si>
  <si>
    <t>1730. Garça (São Paulo) (São Paulo)</t>
  </si>
  <si>
    <t>1731. Votorantim (São Paulo) (São Paulo)</t>
  </si>
  <si>
    <t>1732. Mairiporã (São Paulo) (São Paulo)</t>
  </si>
  <si>
    <t>1733. Municipio Palmar de Ocoa (Bani)</t>
  </si>
  <si>
    <t>1734. Municipio Azua de Compostela (Azua )</t>
  </si>
  <si>
    <t>1735. Municipio de Estebanía (Bani)</t>
  </si>
  <si>
    <t>1736. Municipio Las Charcas (Bani)</t>
  </si>
  <si>
    <t>1737. Al-Khalil/ Hebron (West Bank)</t>
  </si>
  <si>
    <t>1738. Cachoeiro de Itapemirim (Espirito Santo) (Espirito Santo)</t>
  </si>
  <si>
    <t>1739. Lago Sul (Distrito Federal) (Distrito Federal)</t>
  </si>
  <si>
    <t>1740. Sudoeste Octogonal (Distrito Federal) (Distrito Federal)</t>
  </si>
  <si>
    <t>1741. Santa Maria (Distrito Federal) (Distrito Federal)</t>
  </si>
  <si>
    <t>1742. Scia (Distrito Federal) (Distrito Federal)</t>
  </si>
  <si>
    <t>1743. Park Way ( Distrito Federal) (Distrito Federal)</t>
  </si>
  <si>
    <t>1744. Vicente Pires (Distrito Federal) (Distrito Federal)</t>
  </si>
  <si>
    <t>1745. Mournag (gouvernorat de ben arous)</t>
  </si>
  <si>
    <t>1746. Thala (Gouvernorat de Kasserine)</t>
  </si>
  <si>
    <t>1747. Jidiliène (Gouvernorat de Kasserine)</t>
  </si>
  <si>
    <t>1748. Bizerte (gouvernorat de bizerte)</t>
  </si>
  <si>
    <t>1749. Hydra (Gouvernorat de Kasserine)</t>
  </si>
  <si>
    <t>1750. Foussana</t>
  </si>
  <si>
    <t>1751. Sbiba (Gouvernorat de Kasserine)</t>
  </si>
  <si>
    <t>1752. Esteban Echeverria (Buenos Aires)</t>
  </si>
  <si>
    <t>1753. Varazdin (Varazdinska zupanija)</t>
  </si>
  <si>
    <t>1754. Conselheiro Lafaiete (Minas Gerais) (Minas Gerais)</t>
  </si>
  <si>
    <t>1755. Lago Norte (Distrito Federal) (Distrito Federal)</t>
  </si>
  <si>
    <t>1756. Asan (Chungnam)</t>
  </si>
  <si>
    <t>1757. geumsan-gun (chung-nam Do Province)</t>
  </si>
  <si>
    <t>1759. Hapcheon Conuty (Gyeongsangnam-do)</t>
  </si>
  <si>
    <t>1761. Buyeo (Chungcheongnam-Do)</t>
  </si>
  <si>
    <t>1762. SunChang-gun (Jedlabuk-do )</t>
  </si>
  <si>
    <t>1763. Ulsan (ulsan)</t>
  </si>
  <si>
    <t>1764. Gimpo (Gyeonggi-Do)</t>
  </si>
  <si>
    <t>1767. Changwon (Gyeongsangnam-do)</t>
  </si>
  <si>
    <t>1768. Sobradinho II (Distrito Federal) (Distrito Federal)</t>
  </si>
  <si>
    <t>1769. Encarnación (Itapúa)</t>
  </si>
  <si>
    <t>1770. Arrecife</t>
  </si>
  <si>
    <t>Canary Islands (Spain)</t>
  </si>
  <si>
    <t>1771. Ayuntamiento de Santa Cruz de Tenerife (Santa Cruz de Tenerife)</t>
  </si>
  <si>
    <t>1772. Santa Cruz de Tenerife (Santa Cruz de Tenerife)</t>
  </si>
  <si>
    <t>1773. Haria</t>
  </si>
  <si>
    <t>1774. San Bartolome</t>
  </si>
  <si>
    <t>1775. Teguise (Island of Lanzarote)</t>
  </si>
  <si>
    <t>1776. Tias</t>
  </si>
  <si>
    <t>1777. Tinajo (Island of Lanzarote)</t>
  </si>
  <si>
    <t>1778. Yaiza</t>
  </si>
  <si>
    <t>1779. Nocaima (Cundinamarca)</t>
  </si>
  <si>
    <t>1780. namgu (incheon)</t>
  </si>
  <si>
    <t>1781. Bucheon (Gyeonggi-do)</t>
  </si>
  <si>
    <t>1782. Seoul/Seongdong-gu</t>
  </si>
  <si>
    <t>1783. Cheonan (Chungcheongnam)</t>
  </si>
  <si>
    <t>1784. goryeong county (Gyeongsangbug do)</t>
  </si>
  <si>
    <t>1785. Gangbuk-gu / Seoul (Gangbuk-gu)</t>
  </si>
  <si>
    <t>1786. Dong-gu / Daejeon (Daejeon)</t>
  </si>
  <si>
    <t>1787. Yeoungdeok-gun (Yeoungdeok-gun)</t>
  </si>
  <si>
    <t>1788. Busan/Dong-gu (Busan)</t>
  </si>
  <si>
    <t>1789. Yuseong-gu (Daejeon)</t>
  </si>
  <si>
    <t>1790. Cheongdo (Gyeongsangbuk-do)</t>
  </si>
  <si>
    <t>1792. Gyeonggi-Do</t>
  </si>
  <si>
    <t>1793. Yesan (Chungcheongnam-do)</t>
  </si>
  <si>
    <t>1795. Hwasun-gun (Jeollanam-do)</t>
  </si>
  <si>
    <t>1796. Mungyeong-city (Gyeongsangbuk-do)</t>
  </si>
  <si>
    <t>1799. Yangsan (Gyeongsangnam-do)</t>
  </si>
  <si>
    <t>1800. Nowon-gu</t>
  </si>
  <si>
    <t>1801. Jangseong-gun (Jeollanam-do)</t>
  </si>
  <si>
    <t>1802. Namyangju (Gyeonggido)</t>
  </si>
  <si>
    <t>1804. Changnyeong (Gyeongsangnam-do)</t>
  </si>
  <si>
    <t>1805. Jeollanam-do (Jeollanam-do)</t>
  </si>
  <si>
    <t>1806. Jongno-gu/Seoul (Seoul)</t>
  </si>
  <si>
    <t>1808. Taean-gun (Chungcheongnam-do)</t>
  </si>
  <si>
    <t>1809. Gimhae (Gyeongsangnamdo)</t>
  </si>
  <si>
    <t>1810. Tata</t>
  </si>
  <si>
    <t>1811. Filadelfia (Boqueron)</t>
  </si>
  <si>
    <t>1812. Chungcheongnam-do (Chungcheongnam-do)</t>
  </si>
  <si>
    <t>1813. Comunità Montana Vallo di Diano (Salerno)</t>
  </si>
  <si>
    <t>1814. Marechal Floriano (Espirito Santo) (Espirito Santo)</t>
  </si>
  <si>
    <t>1815. Brazlândia (Distrito Federal) (Distrito Federal)</t>
  </si>
  <si>
    <t>1816. Gama (Distrito Federal) (Distrito Federal)</t>
  </si>
  <si>
    <t>1817. Planaltina (Distrito Federal) (Distrito Federal)</t>
  </si>
  <si>
    <t>1818. Saquarema (Rio de Janeiro) (Rio de Janeiro)</t>
  </si>
  <si>
    <t>1819. Municipalidad provincial de Grau (Apurimac)</t>
  </si>
  <si>
    <t>1820. MUNICIPALIDAD DISTRITAL DE LOS OLIVOS (LIMA)</t>
  </si>
  <si>
    <t>1821. Ayolas (Misiones)</t>
  </si>
  <si>
    <t>1822. Timaná (Huila)</t>
  </si>
  <si>
    <t>1823. Riacho Fundo II (Distrito Federal) (Distrito Federal)</t>
  </si>
  <si>
    <t>1824. Cerquilho ( São Paulo) (SP)</t>
  </si>
  <si>
    <t>1825. Provincia di Potenza (Italia/Basilicata)</t>
  </si>
  <si>
    <t>1826. MUNICIPALIDAD DISTRITAL DE MORALES (SAN MARTIN)</t>
  </si>
  <si>
    <t>1827. Capela do Alto (São Paulo) (São Paulo)</t>
  </si>
  <si>
    <t>1828. Ibirarema (São Paulo) (São Paulo)</t>
  </si>
  <si>
    <t>1829. Haman (Geongsangnam-do)</t>
  </si>
  <si>
    <t>1830. Louveira ( São Paulo) (São Paulo)</t>
  </si>
  <si>
    <t>1831. San Pedro de Macorís (San Pedro de Macorís)</t>
  </si>
  <si>
    <t>1832. Capão Bonito (São Paulo) (São Paulo)</t>
  </si>
  <si>
    <t>1833. Itu (São Paulo) (São Paulo)</t>
  </si>
  <si>
    <t>1834. Tietê (São Paulo) (São Paulo)</t>
  </si>
  <si>
    <t>1835. Ribeirão Grande (São Paulo) (São Paulo)</t>
  </si>
  <si>
    <t>1836. Araquari (Santa Catarina) (Santa Catarina)</t>
  </si>
  <si>
    <t>1837. Angra dos Reis (Rio de Janeiro) (RJ)</t>
  </si>
  <si>
    <t>1838. La Banda de Shilcayo (Departamento y región de San Martín)</t>
  </si>
  <si>
    <t>1839. Podgorica (Podgorica, Montenegro)</t>
  </si>
  <si>
    <t>1840. AGULO (STA. CRUZ DE TENERIFE)</t>
  </si>
  <si>
    <t>1841. Santa Cruz de Tenerife (Islas Canarias)</t>
  </si>
  <si>
    <t>1842. Old Royal Capital Cetinje (Montenegro)</t>
  </si>
  <si>
    <t>1843. la laguna tenerife (santa cruz de tenerife)</t>
  </si>
  <si>
    <t>1844. Las Palmas (Canary Islands) (Las Palmas (Marbella), Spain)</t>
  </si>
  <si>
    <t>1845. Menzel Jemil</t>
  </si>
  <si>
    <t>1846. North Vancouver (BC)</t>
  </si>
  <si>
    <t>1847. Nhandeara (São Paulo) (São Paulo)</t>
  </si>
  <si>
    <t>1848. Itaóca (São Paulo) (São Paulo)</t>
  </si>
  <si>
    <t>1849. Murutinga do Sul (São Paulo) (São Paulo)</t>
  </si>
  <si>
    <t>1850. Guzolândia (São Paulo) (São Paulo)</t>
  </si>
  <si>
    <t>1851. Glicério (São Paulo) (São Paulo)</t>
  </si>
  <si>
    <t>1852. Araçatuba (São Paulo) (São Paulo)</t>
  </si>
  <si>
    <t>1853. GÜÍMAR (ESPAÑA/SANTA CRUZ DE TENERIFE)</t>
  </si>
  <si>
    <t>1854. Cabildo Insular de Tenerife (SANTA CRUZ DE TENERIFE)</t>
  </si>
  <si>
    <t>1855. Santa Rosa de Viterbo (São Paulo) (São Paulo)</t>
  </si>
  <si>
    <t>1856. Turiuba (São Paulo) (São Paulo)</t>
  </si>
  <si>
    <t>1857. Itapoã (Distrito Federal) (Distrito Federal)</t>
  </si>
  <si>
    <t>1858. Tremembé (São Paulo) (São Paulo)</t>
  </si>
  <si>
    <t>1859. Caçapava (São Paulo) (São Paulo)</t>
  </si>
  <si>
    <t>1860. Útica (Cundinamarca)</t>
  </si>
  <si>
    <t>1861. Alcaldia Municipio Libertador (Mérida)</t>
  </si>
  <si>
    <t>1862. Lambaré (Departamento central)</t>
  </si>
  <si>
    <t>1863. Abriola (Basilicata/Potenza)</t>
  </si>
  <si>
    <t>1864. Albano di Lucania (Basilicata/Potenza)</t>
  </si>
  <si>
    <t>1865. Atella (Basilicata/Potenza)</t>
  </si>
  <si>
    <t>1866. Balvano (Basilicata/Potenza)</t>
  </si>
  <si>
    <t>1867. Banzi (Basilicata/Potenza)</t>
  </si>
  <si>
    <t>1868. Baragiano (Basilicata/Potenza)</t>
  </si>
  <si>
    <t>1869. Barile (Basilicata/Potenza)</t>
  </si>
  <si>
    <t>1870. Bella (Basilicata/Potenza)</t>
  </si>
  <si>
    <t>1871. Calvello (Basilicata/Potenza)</t>
  </si>
  <si>
    <t>1872. Calvera (Basilicata/Potenza)</t>
  </si>
  <si>
    <t>1873. Campomaggiore (Basilicata/Potenza)</t>
  </si>
  <si>
    <t>1874. Cancellara (Basilicata/Potenza)</t>
  </si>
  <si>
    <t>1875. Castelgrande (Basilicata/Potenza)</t>
  </si>
  <si>
    <t>1876. Avigliano (Basilicata/Potenza)</t>
  </si>
  <si>
    <t>1877. Castelsaraceno (Basilicata/Potenza)</t>
  </si>
  <si>
    <t>1878. Carbone (Basilicata/Potenza)</t>
  </si>
  <si>
    <t>1879. Castelluccio Inferiore (Basilicata/Potenza)</t>
  </si>
  <si>
    <t>1880. Castelmezzano (Basilicata/Potenza)</t>
  </si>
  <si>
    <t>1881. Cersosimo (Basilicata/Potenza)</t>
  </si>
  <si>
    <t>1882. Chiaromonte (Basilicata/Potenza)</t>
  </si>
  <si>
    <t>1883. Corleto Perticara (Basilicata/Potenza)</t>
  </si>
  <si>
    <t>1884. Filiano (Basilicata/Potenza)</t>
  </si>
  <si>
    <t>1885. Gallicchio (Basilicata/Potenza)</t>
  </si>
  <si>
    <t>1886. Grumento Nova (Basilicata/Potenza)</t>
  </si>
  <si>
    <t>1887. Lagonegro (Basilicata/Potenza)</t>
  </si>
  <si>
    <t>1888. Latronico (Basilicata/Potenza)</t>
  </si>
  <si>
    <t>1889. Lauria (Basilicata/Potenza)</t>
  </si>
  <si>
    <t>1890. Pignola (Basilicata/Potenza)</t>
  </si>
  <si>
    <t>1891. Pietragalla (Basilicata/Potenza)</t>
  </si>
  <si>
    <t>1892. Melfi (Basilicata/Potenza)</t>
  </si>
  <si>
    <t>1893. Montemurro (Basilicata/Potenza)</t>
  </si>
  <si>
    <t>1894. Lavello (Basilicata/Potenza)</t>
  </si>
  <si>
    <t>1895. Picerno (Basilicata/Potenza)</t>
  </si>
  <si>
    <t>1896. Marsicovetere (Basilicata/Potenza)</t>
  </si>
  <si>
    <t>1897. Maschito (Basilicata/Potenza)</t>
  </si>
  <si>
    <t>1898. Missanello (Basilicata/Potenza)</t>
  </si>
  <si>
    <t>1899. Montemilone (Basilicata/Potenza)</t>
  </si>
  <si>
    <t>1900. Moliterno (Basilicata/Potenza)</t>
  </si>
  <si>
    <t>1901. Nemoli (Basilicata/Potenza)</t>
  </si>
  <si>
    <t>1902. Noepoli (Basilicata/Potenza)</t>
  </si>
  <si>
    <t>1903. Oppido Lucano (Basilicata/Potenza)</t>
  </si>
  <si>
    <t>1904. Palazzo San Gervasio (Basilicata/Potenza)</t>
  </si>
  <si>
    <t>1905. Pescopagano (Basilicata/Potenza)</t>
  </si>
  <si>
    <t>1906. Pietrapertosa (Basilicata/Potenza)</t>
  </si>
  <si>
    <t>1907. Rionero in Vulture (Basilicata/Potenza)</t>
  </si>
  <si>
    <t>1908. Rapolla (Basilicata/Potenza)</t>
  </si>
  <si>
    <t>1909. Rapone (Basilicata/Potenza)</t>
  </si>
  <si>
    <t>1910. Ripacandida (Basilicata/Potenza)</t>
  </si>
  <si>
    <t>1911. Rivello (Basilicata/Potenza)</t>
  </si>
  <si>
    <t>1912. Rotonda (Basilicata/Potenza)</t>
  </si>
  <si>
    <t>1913. Ruoti (Basilicata/Potenza)</t>
  </si>
  <si>
    <t>1914. Ruvo del Monte (Basilicata/Potenza)</t>
  </si>
  <si>
    <t>1915. San Chirico Nuovo (Basilicata/Potenza)</t>
  </si>
  <si>
    <t>1916. San Chirico Raparo (Basilicata/Potenza)</t>
  </si>
  <si>
    <t>1917. San Fele (Basilicata/Potenza)</t>
  </si>
  <si>
    <t>1918. San Severino Lucano (Basilicata/Potenza)</t>
  </si>
  <si>
    <t>1919. Sant'Angelo le Fratte (Basilicata/Potenza)</t>
  </si>
  <si>
    <t>1920. Sasso di Castalda (Basilicata/Potenza)</t>
  </si>
  <si>
    <t>1921. Satriano di Lucania (Basilicata/Potenza)</t>
  </si>
  <si>
    <t>1922. Savoia di Lucania (Basilicata/Potenza)</t>
  </si>
  <si>
    <t>1923. Senise (Basilicata/Potenza)</t>
  </si>
  <si>
    <t>1924. Spinoso (Basilicata/Potenza)</t>
  </si>
  <si>
    <t>1925. Teana (Basilicata/Potenza)</t>
  </si>
  <si>
    <t>1926. Castelluccio Superiore (Basilicata/Potenza)</t>
  </si>
  <si>
    <t>1927. San Martino d'Agri (Basilicata/Potenza)</t>
  </si>
  <si>
    <t>1928. Tito (Basilicata/Potenza)</t>
  </si>
  <si>
    <t>1929. Tramutola (Basilicata/Potenza)</t>
  </si>
  <si>
    <t>1930. Trecchina (Basilicata/Potenza)</t>
  </si>
  <si>
    <t>1931. Trivigno (Basilicata/Potenza)</t>
  </si>
  <si>
    <t>1932. Vaglio di Basilicata (Basilicata/Potenza)</t>
  </si>
  <si>
    <t>1933. Venosa (Basilicata/Potenza)</t>
  </si>
  <si>
    <t>1934. Vietri di Potenza (Basilicata/Potenza)</t>
  </si>
  <si>
    <t>1935. Ginestra (Basilicata/Potenza)</t>
  </si>
  <si>
    <t>1936. Paterno (Basilicata/Potenza)</t>
  </si>
  <si>
    <t>1937. Brindisi di Montagna (Basilicata/Potenza)</t>
  </si>
  <si>
    <t>1938. Episcopia (Basilicata/Potenza)</t>
  </si>
  <si>
    <t>1940. Viggianello (Basilicata/Potenza)</t>
  </si>
  <si>
    <t>1941. Brienza (Basilicata/Potenza)</t>
  </si>
  <si>
    <t>1942. Armento (Basilicata/Potenza)</t>
  </si>
  <si>
    <t>1943. Anzi (Basilicata/Potenza)</t>
  </si>
  <si>
    <t>1944. Rio Bananal (Espirito Santo) (Espirito Santo)</t>
  </si>
  <si>
    <t>1945. Maratea (Basilicata/Potenza)</t>
  </si>
  <si>
    <t>1946. Sant'Arcangelo (Basilicata/Potenza)</t>
  </si>
  <si>
    <t>1947. Forenza (Basilicata/Potenza)</t>
  </si>
  <si>
    <t>1948. Castronuovo di Sant'Andrea (Basilicata/Potenza)</t>
  </si>
  <si>
    <t>1949. Acerenza (Basilicata/Potenza)</t>
  </si>
  <si>
    <t>1950. San Paolo Albanese (Basilicata/Potenza)</t>
  </si>
  <si>
    <t>1951. Sarconi (Basilicata/Potenza)</t>
  </si>
  <si>
    <t>1952. Laurenzana (Basilicata/Potenza)</t>
  </si>
  <si>
    <t>1953. Arealva (São Paulo) (São Paulo)</t>
  </si>
  <si>
    <t>1954. Lençóis Paulista (São Paulo) (São Paulo)</t>
  </si>
  <si>
    <t>1955. Araras (São Paulo) (São Paulo)</t>
  </si>
  <si>
    <t>1956. Rolante (Rio Grande do Sul) (Rio Grande do Sul)</t>
  </si>
  <si>
    <t>1957. Santo Antônio da Patrulha (Rio Grande do Sul) (Rio Grande do Sul)</t>
  </si>
  <si>
    <t>1958. Municipalidad Distrital de Santa Rosa (Lima)</t>
  </si>
  <si>
    <t>1959. Machala (El Oro)</t>
  </si>
  <si>
    <t>1960. Gobierno Municipal de Ibarra (Imbabura)</t>
  </si>
  <si>
    <t>1961. Borborema (São Paulo) (São Paulo)</t>
  </si>
  <si>
    <t>1962. Gabriel Monteiro (São Paulo) (São Paulo)</t>
  </si>
  <si>
    <t>1963. Sisian (Syunik)</t>
  </si>
  <si>
    <t>1964. Yeghegnadzor (Vayots Dzor )</t>
  </si>
  <si>
    <t>1965. Ijevan (Tavoush)</t>
  </si>
  <si>
    <t>1966. Candelaria (Santa Cruz de Tenerife)</t>
  </si>
  <si>
    <t>1967. Los Realejos (Santa Cruz de Tenerife)</t>
  </si>
  <si>
    <t>1968. Greater Manchester (Bolton, Bury, Manchester, Oldham, Rochdale, Salford, Stockport, Tameside, Trafford, Wigan)</t>
  </si>
  <si>
    <t>1969. El SAUZAL TENERIFE (SANTA CRUZ DE TENERIFE)</t>
  </si>
  <si>
    <t>1970. Pindamonhangaba (São Paulo) (São Paulo)</t>
  </si>
  <si>
    <t>1971. Ilhabela ( São Paulo) (São Paulo)</t>
  </si>
  <si>
    <t>1972. EL SAUZAL (SANTA CRUZ DE TENERIFE)</t>
  </si>
  <si>
    <t>1973. Ayuntamiento de Adeje (Santa Cruz de Tenerife)</t>
  </si>
  <si>
    <t>1974. FASNIA (ESPAÑA)</t>
  </si>
  <si>
    <t>1975. Mesquita (Rio de Janeiro) (Rio de Janeiro)</t>
  </si>
  <si>
    <t>1976. Pedrinhas Paulista ( São Paulo) (São Paulo)</t>
  </si>
  <si>
    <t>1977. Santa Fé do Sul (São Paulo) (São Paulo)</t>
  </si>
  <si>
    <t>1978. São Bento do Sapucaí (São Paulo) (São Paulo)</t>
  </si>
  <si>
    <t>1979. Paraibuna (São Paulo) (São Paulo)</t>
  </si>
  <si>
    <t>1980. Tarumã (São Paulo) (São Paulo)</t>
  </si>
  <si>
    <t>1981. Sud Mennucci (São Paulo) (São Paulo)</t>
  </si>
  <si>
    <t>1982. São Luiz do Paraitinga (São Paulo) (São Paulo)</t>
  </si>
  <si>
    <t>1983. Valparaíso (São Paulo) (São Paulo)</t>
  </si>
  <si>
    <t>1984. Monteiro Lobato (São Paulo) (São Paulo)</t>
  </si>
  <si>
    <t>1985. Rio das Ostras (Rio de Jqaneiro) (Rio de Janeiro)</t>
  </si>
  <si>
    <t>1986. Duran (Guayas)</t>
  </si>
  <si>
    <t>1987. Kaduna (Kaduna 800, KADUNA STATE, Nigeria)</t>
  </si>
  <si>
    <t>1988. São Manuel (São Paulo) (São Paulo)</t>
  </si>
  <si>
    <t>1989. Afonso Cláudio (Espirito Santo) (Espirito Santo)</t>
  </si>
  <si>
    <t>1990. Águas da Prata (São Paulo) (São Paulo)</t>
  </si>
  <si>
    <t>1991. Quibdo (Chocó)</t>
  </si>
  <si>
    <t>1992. Avaré (São Paulo) (São Paulo)</t>
  </si>
  <si>
    <t>1993. Alegre (Espirito Santo) (Espirito Santo)</t>
  </si>
  <si>
    <t>1994. Baixo Guandu (Espirito Santo) (Espirito Santo)</t>
  </si>
  <si>
    <t>1995. Bom Jesus do Norte (Espirito Santo) (Espirito Santo)</t>
  </si>
  <si>
    <t>1996. Castelo (Espirito Santo) (Espirito Santo)</t>
  </si>
  <si>
    <t>1997. Colatina (Espirito Santo) (Espirito Santo)</t>
  </si>
  <si>
    <t>1998. Nova Venécia (Espirito Santo) (Espirito Santo)</t>
  </si>
  <si>
    <t>1999. Pancas (Espirito Santo) (Espirito Santo)</t>
  </si>
  <si>
    <t>2000. Rio Novo do Sul (Espirito Santo) (Espirito Santo)</t>
  </si>
  <si>
    <t>2001. Santa Leopoldina (Espirito Santo) (Espirito Santo)</t>
  </si>
  <si>
    <t>2002. Santa Teresa ( Espirito Santo) (Espirito Santo)</t>
  </si>
  <si>
    <t>2003. Serra (Espirito Santo) (Espirito Santo)</t>
  </si>
  <si>
    <t>2004. Vargem Alta (Espirito Santo) (Espirito Santo)</t>
  </si>
  <si>
    <t>2005. Viana (Espirito Santo) (Espirito Santo)</t>
  </si>
  <si>
    <t>2006. Cunha (São Paulo) (São Paulo)</t>
  </si>
  <si>
    <t>2007. Itapemirim (Espírito Santo) (Espírito Santo)</t>
  </si>
  <si>
    <t>2008. Salto Grande (São Paulo) (São Paulo)</t>
  </si>
  <si>
    <t>2009. Iacanga (São Paulo) (São Paulo)</t>
  </si>
  <si>
    <t>2010. bellavista ( callao)</t>
  </si>
  <si>
    <t>2011. Rubinéia (São Paulo) (São Paulo)</t>
  </si>
  <si>
    <t>2012. Santa Ernestina (São Paulo) (São Paulo)</t>
  </si>
  <si>
    <t>2013. Nova Guataporanga (São Paulo) (São Paulo)</t>
  </si>
  <si>
    <t>2014. Jacupiranga (São Paulo) (São Paulo)</t>
  </si>
  <si>
    <t>2015. Marilia (São Paulo) (São Paulo)</t>
  </si>
  <si>
    <t>2016. Dracena (São Paulo) (São Paulo)</t>
  </si>
  <si>
    <t>2017. Ayuntamiento de San Sebastian de la Gomera (España/Santa Cruz de Tenerife)</t>
  </si>
  <si>
    <t>2018. Ayuntamiento de El Pinar (España/Santa Cruz de Tenerife)</t>
  </si>
  <si>
    <t>2019. Ayuntamiento de La Frontera (España/Santa Cruz de Tenerife)</t>
  </si>
  <si>
    <t>2020. Wennappuwa (North western)</t>
  </si>
  <si>
    <t>2021. Ayuntamiento de Valverde (España/Santa Cruz de Tenerife)</t>
  </si>
  <si>
    <t>2022. Ayuntamiento de Agulo (España/Santa Cruz de Tenerife)</t>
  </si>
  <si>
    <t>2023. Ayuntamiento de Alajeró (España/Santa Cruz de Tenerife)</t>
  </si>
  <si>
    <t>2024. Ayuntamiento de Hermigua (España/Santa Cruz de Tenerife)</t>
  </si>
  <si>
    <t>2025. Ayuntamiento de Vallehermoso (España/Santa Cruz de Tenerife)</t>
  </si>
  <si>
    <t>2026. Ayuntamiento de Valle Gran Rey (España/Santa Cruz de Tenerife)</t>
  </si>
  <si>
    <t>2027. Ayuntamiento de Betancuria (España/Santa Cruz de Tenerife)</t>
  </si>
  <si>
    <t>2028. Ayuntamiento de La Oliva (España/Santa Cruz de Tenerife)</t>
  </si>
  <si>
    <t>2029. Ayuntamiento de Pájara (España/Santa Cruz de Tenerife)</t>
  </si>
  <si>
    <t>2030. Barlovento (España/Santa Cruz de Tenerife)</t>
  </si>
  <si>
    <t>2031. Ayuntamiento de Tuineje (España/Las Palmas de Gran Canaria)</t>
  </si>
  <si>
    <t>2032. Breña Alta (España/Santa Cruz de Tenerife)</t>
  </si>
  <si>
    <t>2033. Ayuntamiento de Puerto del Rosario (España/Santa Cruz de Tenerife)</t>
  </si>
  <si>
    <t>2034. Los Llanos de Aridane (España/Santa Cruz de Tenerife)</t>
  </si>
  <si>
    <t>2035. El Paso (España/Santa Cruz de Tenerife)</t>
  </si>
  <si>
    <t>2036. Puntagorda (España/Santa Cruz de Tenerife)</t>
  </si>
  <si>
    <t>2037. Puntallana (España/Santa Cruz de Tenerife)</t>
  </si>
  <si>
    <t>2038. Santa Cruz de la Palma (España/Santa Cruz de Tenerife)</t>
  </si>
  <si>
    <t>2039. Tazacorte (España/Santa Cruz de Tenerife)</t>
  </si>
  <si>
    <t>2040. Garafia (España/Santa Cruz de Tenerife)</t>
  </si>
  <si>
    <t>2041. Fuencaliente de la Palma (España/Santa Cruz de Tenerife)</t>
  </si>
  <si>
    <t>2042. Tijarafe (España/Santa Cruz de Tenerife)</t>
  </si>
  <si>
    <t>2043. Villa de Mazo (España/Santa Cruz de Tenerife)</t>
  </si>
  <si>
    <t>2044. Agüimes (España/Las Palmas)</t>
  </si>
  <si>
    <t>2045. Arucas (España/Las Palmas)</t>
  </si>
  <si>
    <t>2046. Firgas (España/Las Palmas)</t>
  </si>
  <si>
    <t>2047. Galdar (España/Las Palmas)</t>
  </si>
  <si>
    <t>2048. Moya (España/Las Palmas)</t>
  </si>
  <si>
    <t>2049. San Bartolomé de Tirajana (España/Las Palmas)</t>
  </si>
  <si>
    <t>2050. La Aldea de San Nicolás (España/Las Palmas)</t>
  </si>
  <si>
    <t>2051. Santa Brígida (España/Las Palmas)</t>
  </si>
  <si>
    <t>2052. Santa Lucía (España/Las Palmas)</t>
  </si>
  <si>
    <t>2053. Tejeda (España/Las Palmas)</t>
  </si>
  <si>
    <t>2054. Telde (España/Las Palmas)</t>
  </si>
  <si>
    <t>2055. Teror (España/Las Palmas)</t>
  </si>
  <si>
    <t>2056. Valsequillo (España/Las Palmas)</t>
  </si>
  <si>
    <t>2057. Adeje (España/Santa Cruz de Tenerife)</t>
  </si>
  <si>
    <t>2058. Arafo (España/Santa Cruz de Tenerife)</t>
  </si>
  <si>
    <t>2059. Arico (España/Santa Cruz de Tenerife)</t>
  </si>
  <si>
    <t>2060. Arona (España/Santa Cruz de Tenerife)</t>
  </si>
  <si>
    <t>2061. Buenavista del Norte (España/Santa Cruz de Tenerife)</t>
  </si>
  <si>
    <t>2062. Candelaria (España/Santa Cruz de Tenerife)</t>
  </si>
  <si>
    <t>2063. Fasnia (España/Santa Cruz de Tenerife)</t>
  </si>
  <si>
    <t>2064. Granadilla de Abona (España/Santa Cruz de Tenerife)</t>
  </si>
  <si>
    <t>2065. La Guancha (España/Santa Cruz de Tenerife)</t>
  </si>
  <si>
    <t>2066. Guia de Isora (España/Santa Cruz de Tenerife)</t>
  </si>
  <si>
    <t>2067. Güimar (España/Santa Cruz de Tenerife)</t>
  </si>
  <si>
    <t>2068. Icod de los Vinos (España/Santa Cruz de Tenerife)</t>
  </si>
  <si>
    <t>2069. La Matanza de Acentejo (España/Santa Cruz de Tenerife)</t>
  </si>
  <si>
    <t>2070. La Orotava (España/Santa Cruz de Tenerife)</t>
  </si>
  <si>
    <t>2071. Puerto de la Cruz (España/Santa Cruz de Tenerife)</t>
  </si>
  <si>
    <t>2072. Los Realejos (España/Santa Cruz de Tenerife)</t>
  </si>
  <si>
    <t>2073. El Rosario (España/Santa Cruz de Tenerife)</t>
  </si>
  <si>
    <t>2074. San Juan de la Rambla (España/Santa Cruz de Tenerife)</t>
  </si>
  <si>
    <t>2075. San Miguel de Abona (España/Santa Cruz de Tenerife)</t>
  </si>
  <si>
    <t>2076. Santiago del Teide (España/Santa Cruz de Tenerife)</t>
  </si>
  <si>
    <t>2077. El Sauzal (España/Santa Cruz de Tenerife)</t>
  </si>
  <si>
    <t>2078. Los Silos (España/Santa Cruz de Tenerife)</t>
  </si>
  <si>
    <t>2079. Tacoronte (España/Santa Cruz de Tenerife)</t>
  </si>
  <si>
    <t>2080. Tegueste (España/Santa Cruz de Tenerife)</t>
  </si>
  <si>
    <t>2081. La Victoria de Acentejo (España/Santa Cruz de Tenerife)</t>
  </si>
  <si>
    <t>2082. Vilaflor (España/Santa Cruz de Tenerife)</t>
  </si>
  <si>
    <t>2083. Guía de Isora (S/C de Tenerife)</t>
  </si>
  <si>
    <t>2084. Santa Brigida (España/Las Palmas)</t>
  </si>
  <si>
    <t>2085. La Matanza de Acentejo (Santa Cruz de Tenerife)</t>
  </si>
  <si>
    <t>2086. Breña Baja (España/Santa Cruz de Tenerife)</t>
  </si>
  <si>
    <t>2087. Kamnik (Kamnik)</t>
  </si>
  <si>
    <t>2088. Tambaú (São Paulo) (São Paulo)</t>
  </si>
  <si>
    <t>2089. Municipalidad Distrital de Jacas Grande (Huamalies)</t>
  </si>
  <si>
    <t>2090. Distrito de Bugaba (Chiriquí)</t>
  </si>
  <si>
    <t>2091. Samarinda (Kalimantan) (Samarinda, Indonesia)</t>
  </si>
  <si>
    <t>2092. Lao Cai Province</t>
  </si>
  <si>
    <t>2093. West Seram (Maluku)</t>
  </si>
  <si>
    <t>2094. Nilphamari Paurashava</t>
  </si>
  <si>
    <t>2095. Barisal (Barisal, Bangladesh)</t>
  </si>
  <si>
    <t>2096. New Delhi (Delhi) (Delhi (Delhi), Rewa, Madhya Pradesh, India)</t>
  </si>
  <si>
    <t>2097. Vientiane (Vientiane, Laos)</t>
  </si>
  <si>
    <t>2098. Puducherry (Pondicherry) (Puducherry, India)</t>
  </si>
  <si>
    <t>2099. Cotia (São Paulo) (São Paulo)</t>
  </si>
  <si>
    <t>2100. Praia Grande (São Paulo) (São Paulo)</t>
  </si>
  <si>
    <t>2101. Trujillo (Trujillo)</t>
  </si>
  <si>
    <t>2102. Macatuba (São Paulo) (SÃO PAULO)</t>
  </si>
  <si>
    <t>2103. Camaçari (Bahia) (Bahia)</t>
  </si>
  <si>
    <t>2104. Gastão Vidigal (São Paulo) (São Paulo)</t>
  </si>
  <si>
    <t>2105. Laranjal Paulista (São Paulo) (São Paulo)</t>
  </si>
  <si>
    <t>2106. Gobierno de la provincia del Neuquén (Neuquén)</t>
  </si>
  <si>
    <t>2107. Rathnapura (Sabaragamuwa)</t>
  </si>
  <si>
    <t>2108. Dhaka North (Dhaka)</t>
  </si>
  <si>
    <t>2109. Honiara (Honiara, Solomon Islands)</t>
  </si>
  <si>
    <t>2110. Dinajpur</t>
  </si>
  <si>
    <t>2111. Lilongwe (Lilongwe, Malawi)</t>
  </si>
  <si>
    <t>2112. Accra (Accra, Ghana)</t>
  </si>
  <si>
    <t>2113. Lagos (Lagos 101, LAGOS STATE, Nigeria)</t>
  </si>
  <si>
    <t>2114. Pretoria (Pretoria, South Africa)</t>
  </si>
  <si>
    <t>2115. Windhoek (Windhoek (Katutura Central), Namibia)</t>
  </si>
  <si>
    <t>2116. Brazzaville (Brazzaville, Congo)</t>
  </si>
  <si>
    <t>2117. Bamenda Municipality (Center Region)</t>
  </si>
  <si>
    <t>2118. East Akim (Eastern Region)</t>
  </si>
  <si>
    <t>2119. Kumasi (Ashanti)</t>
  </si>
  <si>
    <t>2120. Nelson Mandela Bay Metro (Eastern Cape)</t>
  </si>
  <si>
    <t>2121. Freetown (Freetown, Sierra Leone)</t>
  </si>
  <si>
    <t>2122. Ayuntamiento de Granadilla de Abona (Santa Cruz de Tenerife)</t>
  </si>
  <si>
    <t>2123. Zanzibar Municipal Council</t>
  </si>
  <si>
    <t>2124. Telavi</t>
  </si>
  <si>
    <t>2125. Latacunga (Cotopaxi)</t>
  </si>
  <si>
    <t>2126. Ulleung-gun (Gyeongsangbuk-do)</t>
  </si>
  <si>
    <t>2128. Ulsan Nam-gu (Ulsan)</t>
  </si>
  <si>
    <t>2129. Boryeong (cungcheongnamdo)</t>
  </si>
  <si>
    <t>2130. Okcheon-gun (Chungcheongbuk-do)</t>
  </si>
  <si>
    <t>2131. Eunpyeong-gu, Seoul</t>
  </si>
  <si>
    <t>2132. Miryang (Gyeongsangnam-Do)</t>
  </si>
  <si>
    <t>2134. Yeongju (gyeongsangbuk-do)</t>
  </si>
  <si>
    <t>2135. Cerro Navia (Región Metropolitana)</t>
  </si>
  <si>
    <t>2136. Gympie (Queensland)</t>
  </si>
  <si>
    <t>2147. Alcaldia del Municipo Mario Bricelo Iragorry (estado Aragua)</t>
  </si>
  <si>
    <t>2148. Clementina ( São Paulo) (São Paulo)</t>
  </si>
  <si>
    <t>2149. Queluz (São Paulo) (São Paulo)</t>
  </si>
  <si>
    <t>2150. Ubatuba (São Paulo) (São Paulo)</t>
  </si>
  <si>
    <t>2151. Peruíbe (São Paulo) (São Paulo)</t>
  </si>
  <si>
    <t>2152. Cubatão (São Paulo) (São Paulo)</t>
  </si>
  <si>
    <t>2153. Itanhaém (São Paulo) (São Paulo)</t>
  </si>
  <si>
    <t>2154. Pereiras (São Paulo) (São Paulo)</t>
  </si>
  <si>
    <t>2155. Ribeirão Preto (São Paulo) (São Paulo)</t>
  </si>
  <si>
    <t>2156. Brusque (Santa Catarina) (Santa Catarina)</t>
  </si>
  <si>
    <t>2157. Presidente Epitácio (São Paulo) (São Paulo)</t>
  </si>
  <si>
    <t>2158. Santa Clara D´Oeste (São Paulo) (São Paulo)</t>
  </si>
  <si>
    <t>2160. Piacatu (São Paulo) (São Paulo)</t>
  </si>
  <si>
    <t>2161. Itajobi (São Paulo) (São Paulo)</t>
  </si>
  <si>
    <t>2162. São Francisco (São Paulo) (São Paulo)</t>
  </si>
  <si>
    <t>2163. São João de Meriti (Rio de Janeiro) (Rio de Janeiro)</t>
  </si>
  <si>
    <t>2164. Américo de Campos (São Paulo) (São Paulo)</t>
  </si>
  <si>
    <t>2165. Floreal (São Paulo) (São Paulo)</t>
  </si>
  <si>
    <t>2166. Nova Luzitânia (São Paulo) (São Paulo)</t>
  </si>
  <si>
    <t>2167. Cachoeira Paulista (São Paulo) (São Paulo)</t>
  </si>
  <si>
    <t>2168. Álvaro de Carvalho (São Paulo) (São Paulo)</t>
  </si>
  <si>
    <t>2169. Pirangi (São Paulo) (São Paulo)</t>
  </si>
  <si>
    <t>2170. São José da Bela Vista (São Paulo) (São Paulo)</t>
  </si>
  <si>
    <t>2171. Praia (Santiago Island)</t>
  </si>
  <si>
    <t>Cabo Verde</t>
  </si>
  <si>
    <t>2172. Santa Adélia (São Paulo) (São Paulo)</t>
  </si>
  <si>
    <t>2173. Jacareí (São Paulo) (São Paulo)</t>
  </si>
  <si>
    <t>2174. Diadema (São Paulo) (São Paulo)</t>
  </si>
  <si>
    <t>2175. Cândido Rodrigues (São Paulo) (São Paulo)</t>
  </si>
  <si>
    <t>2176. Cosmorama (São Paulo) (São Paulo)</t>
  </si>
  <si>
    <t>2177. Barueri (São Paulo) (São Paulo)</t>
  </si>
  <si>
    <t>2178. Novo Horizonte (São Paulo) (São Paulo)</t>
  </si>
  <si>
    <t>2179. São Caetano do Sul (São Paulo) (São Paulo)</t>
  </si>
  <si>
    <t>2180. Santópolis do Aguapeí (São Paulo) (São Paulo)</t>
  </si>
  <si>
    <t>2181. Quadra ( São Paulo) (São Paulo)</t>
  </si>
  <si>
    <t>2182. Avanhandava (São Paulo) (São Paulo)</t>
  </si>
  <si>
    <t>2183. Itaquaquecetuba (São Paulo) (São Paulo)</t>
  </si>
  <si>
    <t>2184. Torrinha (São Paulo) (São Paulo)</t>
  </si>
  <si>
    <t>2185. Cajicá (Cundinamarca)</t>
  </si>
  <si>
    <t>2186. La Victoria (Valle del Cauca)</t>
  </si>
  <si>
    <t>2187. Bugalagrande (Valle del Cauca)</t>
  </si>
  <si>
    <t>2188. Mosquera (Cundinamarca)</t>
  </si>
  <si>
    <t>2189. Agadir (Agadir, Morocco)</t>
  </si>
  <si>
    <t>2190. Andalucía (Valle del Cauca)</t>
  </si>
  <si>
    <t>2191. Mymensingh (Mymensingh, Bangladesh)</t>
  </si>
  <si>
    <t>2192. Chittagong (Chittagong, Bangladesh)</t>
  </si>
  <si>
    <t>2193. rathnapura (sabaragamuwa)</t>
  </si>
  <si>
    <t>2194. Bhopal (Madhya Pradesh) (Bhopal, Madhya Pradesh, India)</t>
  </si>
  <si>
    <t>2195. Jammu (Jammu and Kashmir) (Jammu, Jammu and Kashmir, India)</t>
  </si>
  <si>
    <t>2198. Rasht (Rasht, Iran)</t>
  </si>
  <si>
    <t>2199. mont dore</t>
  </si>
  <si>
    <t>2200. Agartala (Tripura) (Agartala, West Tripura, Tripura, India)</t>
  </si>
  <si>
    <t>2201. Levuka ( Lomaiviti)</t>
  </si>
  <si>
    <t>2202. Kalibo, Aklan (Aklan)</t>
  </si>
  <si>
    <t>2203. Le Mont-Dore</t>
  </si>
  <si>
    <t>2204. Cuenca (Azuay)</t>
  </si>
  <si>
    <t>2205. Tuluá (Valle del Cauca)</t>
  </si>
  <si>
    <t>2206. Jaqueira (Pernambuco) (Pernambuco)</t>
  </si>
  <si>
    <t>2207. Alcaldía Metropolitana de Caracas (Area M. Caracas)</t>
  </si>
  <si>
    <t>2208. Macaparana (Pernambuco) (Pernambuco)</t>
  </si>
  <si>
    <t>2209. Setúbal</t>
  </si>
  <si>
    <t>2210. El Paraiso, El Paraiso. (El Paraiso)</t>
  </si>
  <si>
    <t>2211. Dagua (Valle del Caucae)</t>
  </si>
  <si>
    <t>2212. Vellinge community (Skåne)</t>
  </si>
  <si>
    <t>2213. Guatemala (GUATEMALA)</t>
  </si>
  <si>
    <t>2214. Buea (South West)</t>
  </si>
  <si>
    <t>2215. Panzós</t>
  </si>
  <si>
    <t>2216. San Juan del Sur (Rivas)</t>
  </si>
  <si>
    <t>2217. San Jorge (Rivas)</t>
  </si>
  <si>
    <t>2218. Rivas (Rivas)</t>
  </si>
  <si>
    <t>2219. Moyogalpa (Rivas)</t>
  </si>
  <si>
    <t>2220. Altagracia (Rivas)</t>
  </si>
  <si>
    <t>2221. Laguna de Perlas (Raas)</t>
  </si>
  <si>
    <t>2222. La Cruz de Río Grande (Raas)</t>
  </si>
  <si>
    <t>2223. Kukra Hill (Raas)</t>
  </si>
  <si>
    <t>2224. El Tortuguero (Raas)</t>
  </si>
  <si>
    <t>2225. El Rama (Raas)</t>
  </si>
  <si>
    <t>2226. Bluefields (Raas)</t>
  </si>
  <si>
    <t>2227. Waspám (Raan)</t>
  </si>
  <si>
    <t>2228. Puerto Cabezas (Raan)</t>
  </si>
  <si>
    <t>2229. Prinzapolka (Raan)</t>
  </si>
  <si>
    <t>2230. Bonanza (Raan)</t>
  </si>
  <si>
    <t>2231. Santa María (Nueva Segovia)</t>
  </si>
  <si>
    <t>2232. San Fernando (Nueva Segovia)</t>
  </si>
  <si>
    <t>2233. Ocotal (Nueva Segovia)</t>
  </si>
  <si>
    <t>2234. Macuelizo (Nueva Segovia)</t>
  </si>
  <si>
    <t>2235. La Cumbre (Valle del Cauca)</t>
  </si>
  <si>
    <t>2236. Mosonte (Nueva Segovia)</t>
  </si>
  <si>
    <t>2237. Dipilto (Nueva Segovia)</t>
  </si>
  <si>
    <t>2238. Terrabona (Matagalpa)</t>
  </si>
  <si>
    <t>2239. Sébaco (Matagalpa)</t>
  </si>
  <si>
    <t>2240. San Isidro (Matagalpa)</t>
  </si>
  <si>
    <t>2241. Río Blanco (Matagalpa)</t>
  </si>
  <si>
    <t>2242. Villa El Carmen (Managua)</t>
  </si>
  <si>
    <t>2243. San Rafael del Sur (Managua)</t>
  </si>
  <si>
    <t>2244. Managua-Managua-Distrito IV (Managua)</t>
  </si>
  <si>
    <t>2245. Managua-Managua-Distrito III (Managua)</t>
  </si>
  <si>
    <t>2246. Managua-Managua-Distrito II (Managua)</t>
  </si>
  <si>
    <t>2247. Ciudad Sandino (Managua)</t>
  </si>
  <si>
    <t>2248. Yalagüina (Madriz)</t>
  </si>
  <si>
    <t>2249. Totogalpa (Madriz)</t>
  </si>
  <si>
    <t>2250. Telpaneca (Madriz)</t>
  </si>
  <si>
    <t>2251. Somoto (Madriz)</t>
  </si>
  <si>
    <t>2252. San Lucas (Madriz)</t>
  </si>
  <si>
    <t>2253. San José de Cusmapa (Madriz)</t>
  </si>
  <si>
    <t>2254. Palacagüina (Madriz)</t>
  </si>
  <si>
    <t>2255. Las Sabanas (Madriz)</t>
  </si>
  <si>
    <t>2256. Nagarote (Leon)</t>
  </si>
  <si>
    <t>2257. León (Leon)</t>
  </si>
  <si>
    <t>2258. La Paz Centro (Leon)</t>
  </si>
  <si>
    <t>2259. San Sebastian de Yalí (Jinotega)</t>
  </si>
  <si>
    <t>2260. San Rafael del Norte (Jinotega)</t>
  </si>
  <si>
    <t>2261. La Concordia (Jinotega)</t>
  </si>
  <si>
    <t>2262. Granada (Granada)</t>
  </si>
  <si>
    <t>2263. San Nicolás (Esteli)</t>
  </si>
  <si>
    <t>2264. Pueblo Nuevo (Esteli)</t>
  </si>
  <si>
    <t>2265. La Trinidad (Esteli)</t>
  </si>
  <si>
    <t>2266. Estelí (Esteli)</t>
  </si>
  <si>
    <t>2267. Condega (Esteli)</t>
  </si>
  <si>
    <t>2268. Posoltega (Chinandega)</t>
  </si>
  <si>
    <t>2269. El Viejo (Cinandega)</t>
  </si>
  <si>
    <t>2270. El Realejo (Chinandega)</t>
  </si>
  <si>
    <t>2271. Corinto (Chinandega)</t>
  </si>
  <si>
    <t>2272. Chinandega (Chinandega)</t>
  </si>
  <si>
    <t>2273. Chichigalpa (Chinandega)</t>
  </si>
  <si>
    <t>2274. Yorito (Yoro)</t>
  </si>
  <si>
    <t>2275. Victoria (Yoro)</t>
  </si>
  <si>
    <t>2276. Santa Rita (Yoro)</t>
  </si>
  <si>
    <t>2277. Morazan (Yoro)</t>
  </si>
  <si>
    <t>2278. El Progreso (Yoro)</t>
  </si>
  <si>
    <t>2279. El Negrito (Yoro)</t>
  </si>
  <si>
    <t>2280. San Pedro Zacapa (Santa Barbara)</t>
  </si>
  <si>
    <t>2281. Teupasenti (Paraiso)</t>
  </si>
  <si>
    <t>2282. Jacaleapa (Paraiso)</t>
  </si>
  <si>
    <t>2283. Danli (Paraiso)</t>
  </si>
  <si>
    <t>2284. Catacamas (Olancho)</t>
  </si>
  <si>
    <t>2285. Belen Gualcho (Ocotepeque)</t>
  </si>
  <si>
    <t>2286. Virginia (Lempira)</t>
  </si>
  <si>
    <t>2287. Belen (Lempira)</t>
  </si>
  <si>
    <t>2288. Wampusirpi (Gracias a Dios)</t>
  </si>
  <si>
    <t>2289. Ramón Villeda Morales (Gracias a Dios)</t>
  </si>
  <si>
    <t>2290. Puerto Lempira (Gracias a Dios)</t>
  </si>
  <si>
    <t>2291. Juan Francisco Bulnes (Gracias a Dios)</t>
  </si>
  <si>
    <t>2292. Brus Laguna (Gracias a Dios)</t>
  </si>
  <si>
    <t>2293. Ahuas (Gracias a Dios)</t>
  </si>
  <si>
    <t>2294. Santa Ana (Morazan)</t>
  </si>
  <si>
    <t>2295. Marale (Morazan)</t>
  </si>
  <si>
    <t>2296. Potrerillos (Cortes)</t>
  </si>
  <si>
    <t>2297. Pimienta (Cortes)</t>
  </si>
  <si>
    <t>2298. Santa Rita (Copan)</t>
  </si>
  <si>
    <t>2299. Cabanas (Copan)</t>
  </si>
  <si>
    <t>2300. La Libertad (Comayagua)</t>
  </si>
  <si>
    <t>2301. Ajuterique (Comayagua )</t>
  </si>
  <si>
    <t>2302. Santa Rosa de Aguan (Colon)</t>
  </si>
  <si>
    <t>2303. Santa Fe (Colon)</t>
  </si>
  <si>
    <t>2304. Limon (Colon)</t>
  </si>
  <si>
    <t>2305. Iriona (Colon)</t>
  </si>
  <si>
    <t>2306. Balfate (Colon)</t>
  </si>
  <si>
    <t>2307. Marcovia (Choluteca)</t>
  </si>
  <si>
    <t>2308. El Triunfo (Choluteca)</t>
  </si>
  <si>
    <t>2309. La Masica (Atlantida)</t>
  </si>
  <si>
    <t>2310. La Ceiba (Atlantida)</t>
  </si>
  <si>
    <t>2311. Usulutan (Usulutan)</t>
  </si>
  <si>
    <t>2312. Puerto el Triunfo (Usulutan)</t>
  </si>
  <si>
    <t>2313. Jiquilisco (Usulutan)</t>
  </si>
  <si>
    <t>2314. Ereguayquin (Usulutan)</t>
  </si>
  <si>
    <t>2315. Sonsonate (Sonsonate)</t>
  </si>
  <si>
    <t>2316. Verapaz (San Vicente)</t>
  </si>
  <si>
    <t>2317. Tepetitan (San Vicente)</t>
  </si>
  <si>
    <t>2318. Santo Domingo (San Vicente)</t>
  </si>
  <si>
    <t>2319. Santa Clara (San Vicente)</t>
  </si>
  <si>
    <t>2320. San Vicente (San Vicente)</t>
  </si>
  <si>
    <t>2321. San Lorenzo (San Vicente)</t>
  </si>
  <si>
    <t>2322. San Ildefonso (San Vicente)</t>
  </si>
  <si>
    <t>2323. San Esteban Catarina (San Vicente)</t>
  </si>
  <si>
    <t>2324. San Vicente San Cayetano Istepeque (San Vicente)</t>
  </si>
  <si>
    <t>2325. Guadalupe (San Vicente)</t>
  </si>
  <si>
    <t>2326. Apastepeque (San Vicente)</t>
  </si>
  <si>
    <t>2327. Santiago de la Frontera (Santa Ana)</t>
  </si>
  <si>
    <t>2328. Masahuet (Santa Ana)</t>
  </si>
  <si>
    <t>2329. Tonacatepeque (San Salvador)</t>
  </si>
  <si>
    <t>2330. Santiago Texacuangos (San Salvador)</t>
  </si>
  <si>
    <t>2331. San Marcos (San Salvador)</t>
  </si>
  <si>
    <t>2332. Mejicanos (San Salvador)</t>
  </si>
  <si>
    <t>2333. Cuscatancingo (San Salvador)</t>
  </si>
  <si>
    <t>2334. Ciudad Barrios (San Miguel)</t>
  </si>
  <si>
    <t>2335. Chirilagua (San Miguel)</t>
  </si>
  <si>
    <t>2336. San Francisco Gotera (Morazan)</t>
  </si>
  <si>
    <t>2337. El Divisadero (Morazan)</t>
  </si>
  <si>
    <t>2338. Pasaquina (La Union)</t>
  </si>
  <si>
    <t>2339. San Luis Talpa (La Paz)</t>
  </si>
  <si>
    <t>2340. San Miguel Tepezontes (La Paz)</t>
  </si>
  <si>
    <t>2341. San Luis la Herradura (La Paz)</t>
  </si>
  <si>
    <t>2342. San Juan Tepezontes (La Paz)</t>
  </si>
  <si>
    <t>2343. San Francisco Chinameca (La Paz)</t>
  </si>
  <si>
    <t>2344. San Antonio Masahuet (La Paz)</t>
  </si>
  <si>
    <t>2345. Paraiso de Osorio (La Paz)</t>
  </si>
  <si>
    <t>2346. Mercedes de la Ceiba (La Paz)</t>
  </si>
  <si>
    <t>2347. Jerusalen (La Paz)</t>
  </si>
  <si>
    <t>2348. El Rosario (La Paz)</t>
  </si>
  <si>
    <t>2349. Huizucar (La Libertad)</t>
  </si>
  <si>
    <t>2350. Colon (La Libertad)</t>
  </si>
  <si>
    <t>2351. San Pedro Perulapan (Cuscatlan)</t>
  </si>
  <si>
    <t>2352. Santa Rita (Chalatenango)</t>
  </si>
  <si>
    <t>2353. San Ignacio (Chalatenango)</t>
  </si>
  <si>
    <t>2354. San Francisco Morazan (Chalatenango)</t>
  </si>
  <si>
    <t>2355. San Fernando (Chalatenango)</t>
  </si>
  <si>
    <t>2356. La Palma (Chalatenango)</t>
  </si>
  <si>
    <t>2357. Dulce Nombre de Maria (Chalatenango)</t>
  </si>
  <si>
    <t>2358. Citala (Chalatenango)</t>
  </si>
  <si>
    <t>2359. Chalatenango (Chalatenango)</t>
  </si>
  <si>
    <t>2360. Ilobasco (Cabañas)</t>
  </si>
  <si>
    <t>2361. Guacotecti (Cabañas)</t>
  </si>
  <si>
    <t>2362. Dolores (Cabañas)</t>
  </si>
  <si>
    <t>2363. Cinquera (Cabañas)</t>
  </si>
  <si>
    <t>2364. Tacuba (Ahuachapan)</t>
  </si>
  <si>
    <t>2365. San Pedro Puxtla (Ahuachapan)</t>
  </si>
  <si>
    <t>2366. San Lorenzo (Ahuachapan)</t>
  </si>
  <si>
    <t>2367. San Francisco Menendez (Ahuachapan)</t>
  </si>
  <si>
    <t>2368. Jujutla (Ahuachapan)</t>
  </si>
  <si>
    <t>2369. Guaymango (Ahuachapan)</t>
  </si>
  <si>
    <t>2370. El Refugio (Ahuachapan)</t>
  </si>
  <si>
    <t>2371. Concepcion de Ataco (Ahuachapan)</t>
  </si>
  <si>
    <t>2372. Ahuachapan (Ahuachapan)</t>
  </si>
  <si>
    <t>2373. Apaneca (Ahuachapan)</t>
  </si>
  <si>
    <t>2374. Atiquizaya (Ahuachapan)</t>
  </si>
  <si>
    <t>2375. La Unión (Zacapa)</t>
  </si>
  <si>
    <t>2376. Gualán (Zacapa)</t>
  </si>
  <si>
    <t>2377. San Bartolo Aguas Calientes (Totonicapán)</t>
  </si>
  <si>
    <t>2378. Momostenango (Totonicapán)</t>
  </si>
  <si>
    <t>2379. Santo Domingo Suchitepéquez (Suchitepéquez)</t>
  </si>
  <si>
    <t>2380. Mazatenango (Suchitepéquez)</t>
  </si>
  <si>
    <t>2381. Cuyotenango (Suchitepéquez)</t>
  </si>
  <si>
    <t>2382. Sololá (Sololá)</t>
  </si>
  <si>
    <t>2383. Santiago Atitlán (Solalá)</t>
  </si>
  <si>
    <t>2384. Santa Catarina Ixtahuacán (Solalá)</t>
  </si>
  <si>
    <t>2385. San Lucas Tolimán (Solalá)</t>
  </si>
  <si>
    <t>2386. San Antonio Palopó (Solalá)</t>
  </si>
  <si>
    <t>2387. Boquerón (Chiriquí)</t>
  </si>
  <si>
    <t>2388. Vijes (Valle del Cauca)</t>
  </si>
  <si>
    <t>2389. Nahualá (Solalá)</t>
  </si>
  <si>
    <t>2390. Chiquimulilla (Santa Rosa )</t>
  </si>
  <si>
    <t>2391. San Andrés Villa Seca (Retalhuleu)</t>
  </si>
  <si>
    <t>2392. Retalhuleu (Retalhuleu)</t>
  </si>
  <si>
    <t>2393. Champerico (Retalhuleu)</t>
  </si>
  <si>
    <t>2394. Zunil (Quetzaltenango)</t>
  </si>
  <si>
    <t>2395. San Carlos Sija (Quetzaltenango)</t>
  </si>
  <si>
    <t>2396. Salcajá (Quetzaltenango)</t>
  </si>
  <si>
    <t>2397. Quetzaltenango (Quetzaltenango, Guatemala)</t>
  </si>
  <si>
    <t>2398. Colomba (Quetzaltenango)</t>
  </si>
  <si>
    <t>2399. Moyuta (Jutiapa)</t>
  </si>
  <si>
    <t>2400. Asunción Mita (Jutiapa)</t>
  </si>
  <si>
    <t>2401. Morales (Izabal)</t>
  </si>
  <si>
    <t>2402. Los Amates (Izabal)</t>
  </si>
  <si>
    <t>2403. Livingston (Río Dulce) (Izabal)</t>
  </si>
  <si>
    <t>2404. Villa Nueva (Guatemala)</t>
  </si>
  <si>
    <t>2405. San José del Golfo (Guatemala)</t>
  </si>
  <si>
    <t>2406. San Vicente Pacaya (Escuintla)</t>
  </si>
  <si>
    <t>2407. Santa Lucía Cotzumalguapa (Escuintla)</t>
  </si>
  <si>
    <t>2408. Puerto San José (Escuintla)</t>
  </si>
  <si>
    <t>2409. Palín (Escuintla)</t>
  </si>
  <si>
    <t>2410. Nueva Concepción (Escuintla)</t>
  </si>
  <si>
    <t>2411. Masagua (Escuintla)</t>
  </si>
  <si>
    <t>2412. La Gomera (Escuintla)</t>
  </si>
  <si>
    <t>2413. San Cristóbal Acasaguastlán (El Progreso)</t>
  </si>
  <si>
    <t>2414. San Agustín Acasaguastlán (El Progreso)</t>
  </si>
  <si>
    <t>2415. Jocotán (Chiquimula)</t>
  </si>
  <si>
    <t>2416. Camotán (Chiquimula)</t>
  </si>
  <si>
    <t>2417. Tucurú (Alta Verapaz)</t>
  </si>
  <si>
    <t>2418. Tactic (Alta Verapaz)</t>
  </si>
  <si>
    <t>2419. Santa Catalina La Tinta (Alta Verapaz)</t>
  </si>
  <si>
    <t>2420. San Pedro Carchá</t>
  </si>
  <si>
    <t>2421. San Cristóbal Verapaz</t>
  </si>
  <si>
    <t>2422. Zarka Municipality (Zarka )</t>
  </si>
  <si>
    <t>2423. Greater Irbid Municipality</t>
  </si>
  <si>
    <t>2424. Greater Jarash Municipality</t>
  </si>
  <si>
    <t>2425. As-Salt Great Municipality</t>
  </si>
  <si>
    <t>2426. Madaba Municipality</t>
  </si>
  <si>
    <t>2427. Dammam (Dammam, Saudi Arabia)</t>
  </si>
  <si>
    <t>2428. Sana‘a</t>
  </si>
  <si>
    <t>2429. kermanshah (kermanshah)</t>
  </si>
  <si>
    <t>2430. Binalbagan (Negros Occidental)</t>
  </si>
  <si>
    <t>2431. Natividade da Serra (São Paulo) (São Paulo)</t>
  </si>
  <si>
    <t>2432. Petropólis (Rio de Janeiro) (Rio de Janeiro)</t>
  </si>
  <si>
    <t>2433. Bananal (São Paulo) (São Paulo)</t>
  </si>
  <si>
    <t>2434. Guaratinguetá (São Paulo) (São Paulo)</t>
  </si>
  <si>
    <t>2435. Igaratá (São Paulo) (São Paulo)</t>
  </si>
  <si>
    <t>2436. Cuiabá (Mato Grosso) (Mato Grosso)</t>
  </si>
  <si>
    <t>2437. Matão (São Paulo) (São Paulo)</t>
  </si>
  <si>
    <t>2438. Canas (São Paulo) (São Paulo)</t>
  </si>
  <si>
    <t>2439. Caraguatatuba (São Paulo) (São Paulo)</t>
  </si>
  <si>
    <t>2440. Pidie Jaya (Aceh)</t>
  </si>
  <si>
    <t>2441. Bone Bolango (Gorontalo)</t>
  </si>
  <si>
    <t>2442. Barito Kuala (South Kalimantan)</t>
  </si>
  <si>
    <t>2443. Batam (Riau Island)</t>
  </si>
  <si>
    <t>2444. Yapen (Papua)</t>
  </si>
  <si>
    <t>2445. Mamuju (West Sulawesi)</t>
  </si>
  <si>
    <t>2446. Sigi (Central Sulawesi)</t>
  </si>
  <si>
    <t>2447. Padang Lawas (North Sumatra)</t>
  </si>
  <si>
    <t>2448. Solok (West Sumatra)</t>
  </si>
  <si>
    <t>2449. Kotawaringin Timur (Central Kalimantan)</t>
  </si>
  <si>
    <t>2450. Banjar (South Kalimantan)</t>
  </si>
  <si>
    <t>2451. Bau-Bau (South East Sulawesi)</t>
  </si>
  <si>
    <t>2452. Bitung (North Sulawesi)</t>
  </si>
  <si>
    <t>2453. Tanjung Pinang (Riau Island)</t>
  </si>
  <si>
    <t>2454. Singaraja (Bali) (Singaraja, Indonesia)</t>
  </si>
  <si>
    <t>2455. Sikka (East Nusa Tenggara)</t>
  </si>
  <si>
    <t>2456. Timor Tengah Selatan (East Nusa Tenggara)</t>
  </si>
  <si>
    <t>2457. Central Maluku (Maluku)</t>
  </si>
  <si>
    <t>2458. Dumai (Riau)</t>
  </si>
  <si>
    <t>2459. Palu (Central Sulawesi)</t>
  </si>
  <si>
    <t>2460. Kota Gorontalo (Gorontalo)</t>
  </si>
  <si>
    <t>2461. Langsa (Aceh)</t>
  </si>
  <si>
    <t>2462. Lebak (Banten)</t>
  </si>
  <si>
    <t>2463. Akhtala (Akhtala)</t>
  </si>
  <si>
    <t>2464. Spitak (Spitak)</t>
  </si>
  <si>
    <t>2465. Arapeí (São Paulo) (São Paulo)</t>
  </si>
  <si>
    <t>2466. Lagoinha (São Paulo) (São Paulo)</t>
  </si>
  <si>
    <t>2467. São Paulo (São Paulo) (São Paulo)</t>
  </si>
  <si>
    <t>2468. Roseira (São Paulo) (São Paulo)</t>
  </si>
  <si>
    <t>2469. Redenção da Serra (São Paulo) (São Paulo)</t>
  </si>
  <si>
    <t>2470. Lavrinhas (São Paulo) (São Paulo)</t>
  </si>
  <si>
    <t>2471. Santa Branca (São Paulo) (São Paulo)</t>
  </si>
  <si>
    <t>2472. Santo Antônio do Pinhal (São Paulo) (São Paulo)</t>
  </si>
  <si>
    <t>2473. São José do Barreiro (São Paulo) (São Paulo)</t>
  </si>
  <si>
    <t>2474. São Sebastião (São Paulo) (São Paulo)</t>
  </si>
  <si>
    <t>2475. Silveiras (São Paulo) (São Paulo)</t>
  </si>
  <si>
    <t>2476. Paulistania (São Paulo) (São Paulo)</t>
  </si>
  <si>
    <t>2477. Agudos (São Paulo) (São Paulo)</t>
  </si>
  <si>
    <t>2478. Ubirajara (São Paulo) (São Paulo)</t>
  </si>
  <si>
    <t>2479. Brumadinho (Minas Gerais) (Minas Gerais)</t>
  </si>
  <si>
    <t>2480. Presidente Prudente (São Paulo) (São Paulo)</t>
  </si>
  <si>
    <t>2481. Manokwari (West Papua)</t>
  </si>
  <si>
    <t>2482. Binjai (North Sumatra)</t>
  </si>
  <si>
    <t>2483. Boussalem (Jendouba)</t>
  </si>
  <si>
    <t>2484. Eymar (Dannieh)</t>
  </si>
  <si>
    <t>2485. Goma (Nord-Kivu)</t>
  </si>
  <si>
    <t>Congo, Dem Rep of the</t>
  </si>
  <si>
    <t>2486. Sopó (Cundinamarca)</t>
  </si>
  <si>
    <t>2487. Metn</t>
  </si>
  <si>
    <t>2488. Valle de Angeles (Valle de Angeles)</t>
  </si>
  <si>
    <t>2489. Ha Noi (Hanoi)</t>
  </si>
  <si>
    <t>2490. Aparan (Aragatsotn)</t>
  </si>
  <si>
    <t>2491. Vanadzor (Lori)</t>
  </si>
  <si>
    <t>2492. Yangcheon-gu (Seoul Metropolitan Government )</t>
  </si>
  <si>
    <t>2493. Banjul (the Gambia)</t>
  </si>
  <si>
    <t>2494. Jaboatão dos Guararapes (Pernambuco) (Pernambuco)</t>
  </si>
  <si>
    <t>2495. São Jose dos Campos (São Paulo) (São Paulo)</t>
  </si>
  <si>
    <t>2496. Potim (São Paulo) (São Paulo)</t>
  </si>
  <si>
    <t>2497. Suncheon (Jeollanam-do)</t>
  </si>
  <si>
    <t>2498. Jungnang-gu (seoul)</t>
  </si>
  <si>
    <t>2499. Gangnam-Gu (Seoul)</t>
  </si>
  <si>
    <t>2500. Pirassununga (São Paulo) (São Paulo)</t>
  </si>
  <si>
    <t>2501. Tanabi (São Paulo) (São Paulo)</t>
  </si>
  <si>
    <t>2502. Ulju-gun (Ulsan)</t>
  </si>
  <si>
    <t>2503. Ulsan Buk-gu (Ulsan)</t>
  </si>
  <si>
    <t>2504. Stepanavan (Lori)</t>
  </si>
  <si>
    <t>2505. Agarak (Meghri)</t>
  </si>
  <si>
    <t>2506. Kapan (Syunik Marz)</t>
  </si>
  <si>
    <t>2507. Meghri (Syunik Marz)</t>
  </si>
  <si>
    <t>2508. Alaverdi ( Lori Marz)</t>
  </si>
  <si>
    <t>2509. Kajaran (Syunik Marz)</t>
  </si>
  <si>
    <t>2510. Tashir (Lori marz)</t>
  </si>
  <si>
    <t>2511. Dilijan (Tavush marz)</t>
  </si>
  <si>
    <t>2512. Kirklees Council (West Yorkshire)</t>
  </si>
  <si>
    <t>2513. Torrevieja (Alicante)</t>
  </si>
  <si>
    <t>2514. Syunik marz (Goris)</t>
  </si>
  <si>
    <t>2515. Taquarituba (São Paulo) (São Paulo)</t>
  </si>
  <si>
    <t>2516. Barra de Guabiraba (Pernambuco) (Pernambuco)</t>
  </si>
  <si>
    <t>2517. Cortês (Pernambuco) (PERNAMBUCO)</t>
  </si>
  <si>
    <t>2518. Avrig (Sibiu)</t>
  </si>
  <si>
    <t>2519. Gračanica (Tuzla)</t>
  </si>
  <si>
    <t>2520. Santiago (Santiago)</t>
  </si>
  <si>
    <t>2521. Fusagasugá (Cundinamarca)</t>
  </si>
  <si>
    <t>2522. Zipaquirá (Cundinamarca)</t>
  </si>
  <si>
    <t>2523. Poopo</t>
  </si>
  <si>
    <t>2524. Achocalla</t>
  </si>
  <si>
    <t>2525. Caracollo (Cercado)</t>
  </si>
  <si>
    <t>2526. Curahuara de Carangas</t>
  </si>
  <si>
    <t>2527. Corque (Carngas)</t>
  </si>
  <si>
    <t>2528. Hanam (Gyeonggi-Do)</t>
  </si>
  <si>
    <t>2529. Gochang (Jeollabuk-do)</t>
  </si>
  <si>
    <t>2530. Yotoco (Valle del Cauca)</t>
  </si>
  <si>
    <t>2531. Palmira (Valle del Cauca)</t>
  </si>
  <si>
    <t>2532. San Pedro (Valle del Cauca)</t>
  </si>
  <si>
    <t>2533. San Juan Bautista de Guacarí (Valle del Cauca)</t>
  </si>
  <si>
    <t>2534. Torres (Rio Grande do Sul) (Rio Grande do Sul)</t>
  </si>
  <si>
    <t>2535. Areias (São Paulo) (São Paulo)</t>
  </si>
  <si>
    <t>2536. Jambeiro (São Paulo) (São Paulo)</t>
  </si>
  <si>
    <t>2537. Lorena (São Paulo) (São Paulo)</t>
  </si>
  <si>
    <t>2538. gongju-si (chungchengnam-do)</t>
  </si>
  <si>
    <t>2540. Gaziantep (Gaziantep)</t>
  </si>
  <si>
    <t>2541. Guadalajara de Buga (Valle del Cauca)</t>
  </si>
  <si>
    <t>2542. Gramado (Rio Grande do Sul) (Rio Grande do Sul)</t>
  </si>
  <si>
    <t>2543. Bandung (Java) (Bandung (Kutoarjo), Indonesia)</t>
  </si>
  <si>
    <t>2544. San Juan (La Union)</t>
  </si>
  <si>
    <t>2545. Tagajo (Miyagi )</t>
  </si>
  <si>
    <t>2546. Kottayam (Kerala) (Kottayam, Kerala, India)</t>
  </si>
  <si>
    <t>2548. Taichung (Taichung County, Taiwan)</t>
  </si>
  <si>
    <t>2549. Izmir (Izmir, Turkey)</t>
  </si>
  <si>
    <t>2550. São Sebastião da Grama (São Paulo) (São Paulo)</t>
  </si>
  <si>
    <t>2551. Guro-gu (Seoul)</t>
  </si>
  <si>
    <t>2552. Buan-gun (Jeollabuk-do)</t>
  </si>
  <si>
    <t>2553. songpagu/Seoul metropolitan (songpa gu)</t>
  </si>
  <si>
    <t>2554. Busan (Busan)</t>
  </si>
  <si>
    <t>2555. Anseong-si (Gyeonggi-do)</t>
  </si>
  <si>
    <t>2556. geoje-si (Gyeongsangnam-do)</t>
  </si>
  <si>
    <t>2558. Geumcheon-gu (Seoul/Geumcheon-gu)</t>
  </si>
  <si>
    <t>2559. Masvingo (Masvingo)</t>
  </si>
  <si>
    <t>2560. Estiva Gerbi (São Paulo) (São Paulo)</t>
  </si>
  <si>
    <t>2561. São João da Boa Vista (São Paulo) (São Paulo)</t>
  </si>
  <si>
    <t>2562. Calheta São Miguel (Santiago)</t>
  </si>
  <si>
    <t>2563. Turrialba (Cartago)</t>
  </si>
  <si>
    <t>2564. Santo Antônio da Alegria (São Paulo) (São Paulo)</t>
  </si>
  <si>
    <t>2565. Pradópolis (São Paulo) (São Paulo)</t>
  </si>
  <si>
    <t>2566. Patrocínio Paulista (São Paulo) (São Paulo)</t>
  </si>
  <si>
    <t>2567. Campos dos Goytacazes (Rio de Janeiro) (Rio de Janeiro)</t>
  </si>
  <si>
    <t>2568. Gunpo (Gyeonggi Do)</t>
  </si>
  <si>
    <t>2569. SEOCHO GU (Seoul)</t>
  </si>
  <si>
    <t>2570. Uiryeong-gun (Gyeongsangnam-do)</t>
  </si>
  <si>
    <t>2572. Goesan gun (Chungcheongbukdo)</t>
  </si>
  <si>
    <t>2573. MUNICIPALIDAD DISTRITAL DE ANCON (LIMA)</t>
  </si>
  <si>
    <t>2576. Jinan-gun (Jeollabuk-do)</t>
  </si>
  <si>
    <t>2577. Odivelas</t>
  </si>
  <si>
    <t>2578. Murska Sobota</t>
  </si>
  <si>
    <t>2579. Londrina (Paraná) (Paraná)</t>
  </si>
  <si>
    <t>2580. Toluca de Lerdo (México)</t>
  </si>
  <si>
    <t>2581. Vansbro (Dalarna)</t>
  </si>
  <si>
    <t>2582. Jerusalem (Jerusalem, Israel)</t>
  </si>
  <si>
    <t>2583. Porto Alegre (Rio Grande do Sul) (Rio Grande Do Sul)</t>
  </si>
  <si>
    <t>2584. Itaguaí (Rio de Janeiro) (RIO DE JANEIRO)</t>
  </si>
  <si>
    <t>2585. Jaguariaíva (Paraná) (Paraná)</t>
  </si>
  <si>
    <t>2586. Maringá (Paraná) (Paraná)</t>
  </si>
  <si>
    <t>2587. Cianorte (Paraná) (Paraná)</t>
  </si>
  <si>
    <t>2588. Colorado (Paraná) (Paraná)</t>
  </si>
  <si>
    <t>2589. Marialva (Paraná) (Paraná)</t>
  </si>
  <si>
    <t>2590. Nova Esperança (Paraná) (Paraná)</t>
  </si>
  <si>
    <t>2591. Peabiru (Paraná) (Paraná)</t>
  </si>
  <si>
    <t>2592. Querência do Norte (Paraná) (Paraná)</t>
  </si>
  <si>
    <t>2593. Loanda (Paraná) (Paraná)</t>
  </si>
  <si>
    <t>2594. Farol (Paraná) (Paraná)</t>
  </si>
  <si>
    <t>2595. District of West Vancouver (BC)</t>
  </si>
  <si>
    <t>2596. Värnamo (Småland/Jönköpings County)</t>
  </si>
  <si>
    <t>2597. Sucre (Miranda)</t>
  </si>
  <si>
    <t>2598. Molino (Pachitea)</t>
  </si>
  <si>
    <t>2599. Municipalidad Provincial de Lamas (LAMAS)</t>
  </si>
  <si>
    <t>2600. Capanema (Paraná) (Paraná)</t>
  </si>
  <si>
    <t>2601. Francisco Beltrão (Paraná) (Paraná)</t>
  </si>
  <si>
    <t>2602. Bom Jesus do Sul (Paraná) (Paraná)</t>
  </si>
  <si>
    <t>2603. Contagem (Minas Gerais) (Minas Gerais)</t>
  </si>
  <si>
    <t>2604. Goioerê (Paraná) (Paraná)</t>
  </si>
  <si>
    <t>2605. Dois Vizinhos (Paraná) (Paraná)</t>
  </si>
  <si>
    <t>2606. Marmeleiro (Paraná) (Paraná)</t>
  </si>
  <si>
    <t>2607. Terra Boa (Paraná) (Paraná)</t>
  </si>
  <si>
    <t>2608. Sarandi (Paraná) (Paraná)</t>
  </si>
  <si>
    <t>2609. Mamborê (Paraná) (Paraná)</t>
  </si>
  <si>
    <t>2610. Nova Londrina (Paraná) (Paraná)</t>
  </si>
  <si>
    <t>2611. São Jorge D'Oeste (Paraná) (Paraná)</t>
  </si>
  <si>
    <t>2612. Distrito de Água Grande (São Tomé)</t>
  </si>
  <si>
    <t>2613. Santa Maria Madalena (Rio de Janeiro) (Rio de Janeiro)</t>
  </si>
  <si>
    <t>2614. Salto do Lontra (Paraná) (Paraná)</t>
  </si>
  <si>
    <t>2615. Guaraqueçaba (Paraná) (Paraná)</t>
  </si>
  <si>
    <t>2616. Gwangyang (Jeollanam-do)</t>
  </si>
  <si>
    <t>2617. Peshawar (Peshawar, Pakistan)</t>
  </si>
  <si>
    <t>2618. Paranaguá (Paraná) (Paraná)</t>
  </si>
  <si>
    <t>2619. Pinhão (Paraná) (Paraná)</t>
  </si>
  <si>
    <t>2620. São Lourenço do Sul (Rio Grande do Sul) (Rio Grande do Sul)</t>
  </si>
  <si>
    <t>2621. Antonina (Paraná) (Paraná)</t>
  </si>
  <si>
    <t>2622. Lidianópolis (Paraná) (Paraná)</t>
  </si>
  <si>
    <t>2623. Guarulhos (São Paulo) (São Paulo)</t>
  </si>
  <si>
    <t>2624. Biritiba Mirim (São Paulo) (São Paulo)</t>
  </si>
  <si>
    <t>2625. Miraselva (Paraná) (Paraná)</t>
  </si>
  <si>
    <t>2626. Adrianópolis (Paraná) (Paraná)</t>
  </si>
  <si>
    <t>2627. Jataizinho (Paraná) (Paraná)</t>
  </si>
  <si>
    <t>2628. Florestópolis (Paraná) (Paraná)</t>
  </si>
  <si>
    <t>2629. Algarrobo (Departamento de Algarrobo)</t>
  </si>
  <si>
    <t>2630. Arapuã (Paraná) (Paraná)</t>
  </si>
  <si>
    <t>2631. Piraí do Sul (Paraná) (Paraná)</t>
  </si>
  <si>
    <t>2632. Cruzmaltina (Paraná) (Paraná)</t>
  </si>
  <si>
    <t>2633. Prudentópolis (Paraná) (Paraná)</t>
  </si>
  <si>
    <t>2634. Borrazópolis (Paraná) (Paraná)</t>
  </si>
  <si>
    <t>2635. Rio Negrinho (Santa Catarina)</t>
  </si>
  <si>
    <t>2636. Copiapó (Atacama)</t>
  </si>
  <si>
    <t>2637. Porto Rico (Paraná) (Paraná)</t>
  </si>
  <si>
    <t>2638. Tamarana (Paraná) (Paraná)</t>
  </si>
  <si>
    <t>2639. Pontal do Paraná (Paraná) (Paraná)</t>
  </si>
  <si>
    <t>2640. Morretes (Paraná) (Paraná)</t>
  </si>
  <si>
    <t>2641. Matinhos (Paraná) (Paraná)</t>
  </si>
  <si>
    <t>2642. Guaratuba (Paraná) (Paraná)</t>
  </si>
  <si>
    <t>2643. Uniflor (Paraná) (Paraná)</t>
  </si>
  <si>
    <t>2644. Herculândia (São Paulo) (São Paulo)</t>
  </si>
  <si>
    <t>2645. Boa Esperança (Paraná) (Paraná)</t>
  </si>
  <si>
    <t>2646. Mallet (Paraná) (Paraná)</t>
  </si>
  <si>
    <t>2647. Ariranha do Ivaí (Paraná) (Paraná)</t>
  </si>
  <si>
    <t>2648. Santa Mônica (Paraná) (Paraná)</t>
  </si>
  <si>
    <t>2649. Rio Branco do Ivaí (Paraná) (Paraná)</t>
  </si>
  <si>
    <t>2650. Kaloré (Paraná) (Paraná)</t>
  </si>
  <si>
    <t>2651. São Miguel do Iguaçu (Paraná) (Paraná)</t>
  </si>
  <si>
    <t>2652. Municipalidad de General San Martin (Buenos Aires)</t>
  </si>
  <si>
    <t>2653. Gangdong-gu (Seoul)</t>
  </si>
  <si>
    <t>2654. Itaguajé (Paraná) (Paraná)</t>
  </si>
  <si>
    <t>2655. Mococa (São Paulo) (São Paulo)</t>
  </si>
  <si>
    <t>2656. Atalaia (Paraná) (Paraná)</t>
  </si>
  <si>
    <t>2657. Cândido de Abreu (Paraná) (Paraná)</t>
  </si>
  <si>
    <t>2658. Jacarezinho (Paraná) (Paraná)</t>
  </si>
  <si>
    <t>2659. Honolulu (Hawaii) (Honolulu, HI)</t>
  </si>
  <si>
    <t>2660. Mateus Leme (Minas Gerais) (Minas Gerais)</t>
  </si>
  <si>
    <t>2661. Martinópolis (São Paulo) (São Paulo)</t>
  </si>
  <si>
    <t>2662. Foz do Iguaçu (Paraná) (Paraná)</t>
  </si>
  <si>
    <t>2663. Francisco Alves (Paraná) (Paraná)</t>
  </si>
  <si>
    <t>2664. Uberlândia (Minas Gerais)</t>
  </si>
  <si>
    <t>2665. Guarapuava (Paraná) (Paraná)</t>
  </si>
  <si>
    <t>2666. Teixeira Soares (Paraná) (Paraná)</t>
  </si>
  <si>
    <t>2667. Primeiro de Maio (Paraná) (Paraná)</t>
  </si>
  <si>
    <t>2668. Candói (Paraná) (Paraná)</t>
  </si>
  <si>
    <t>2669. São Pedro do Ivaí (Paraná) (Paraná)</t>
  </si>
  <si>
    <t>2670. Realeza (Paraná) (Paraná)</t>
  </si>
  <si>
    <t>2672. Yeongdeungpo-gu, Seoul ( Seoul)</t>
  </si>
  <si>
    <t>2673. Hamyang (Gyeongsangnam-do)</t>
  </si>
  <si>
    <t>2674. Hongseong (Chungcheongnam-do)</t>
  </si>
  <si>
    <t>2675. São João do Pau D'Alho (São Paulo) (São Paulo)</t>
  </si>
  <si>
    <t>2676. Lunardelli (Paraná) (Paraná)</t>
  </si>
  <si>
    <t>2677. Bela Vista do Paraíso (Paraná) (Paraná)</t>
  </si>
  <si>
    <t>2678. Tiko (South west Region)</t>
  </si>
  <si>
    <t>2679. Porto Novo (Porto-Novo (Porto-Novo), Benin)</t>
  </si>
  <si>
    <t>2680. Novo Itacolomi (Paraná) (Paraná)</t>
  </si>
  <si>
    <t>2681. Jandaia do Sul (Paraná) (Paraná)</t>
  </si>
  <si>
    <t>2682. Mandaguari (Paraná) (Paraná)</t>
  </si>
  <si>
    <t>2683. Marilândia do Sul (Paraná) (Paraná)</t>
  </si>
  <si>
    <t>2684. Munhoz de Mello (Paraná) (Paraná)</t>
  </si>
  <si>
    <t>2685. Imbituva (Paraná) (Paraná)</t>
  </si>
  <si>
    <t>2686. Andirá (Paraná) (Paraná)</t>
  </si>
  <si>
    <t>2687. Inácio Martins (Paraná) (Paraná)</t>
  </si>
  <si>
    <t>2688. Sengés (Paraná) (Paraná)</t>
  </si>
  <si>
    <t>2689. Arapongas (Paraná) (Paraná)</t>
  </si>
  <si>
    <t>2690. Antonio Olinto (Paraná) (Paraná)</t>
  </si>
  <si>
    <t>2691. Santa Cruz de Monte Castelo (Paraná) (Paraná)</t>
  </si>
  <si>
    <t>2692. Cambé (Paraná) (Paraná)</t>
  </si>
  <si>
    <t>2693. Santo Expedito (São Paulo) (São Paulo)</t>
  </si>
  <si>
    <t>2694. Missal (Paraná) (Paraná)</t>
  </si>
  <si>
    <t>2695. Sabáudia (Paraná) (Paraná)</t>
  </si>
  <si>
    <t>2696. Carambeí (Paraná) (Paraná)</t>
  </si>
  <si>
    <t>2697. Laranjeiras do Sul (Paraná) (Paraná)</t>
  </si>
  <si>
    <t>2698. Pranchita (Paraná) (Paraná)</t>
  </si>
  <si>
    <t>2699. Engenheiro Beltrão (Paraná) (Paraná)</t>
  </si>
  <si>
    <t>2700. Vespasiano (Minas Gerais) (Minas Gerais)</t>
  </si>
  <si>
    <t>2701. Cruzeiro do Iguaçu (Paraná) (Paraná)</t>
  </si>
  <si>
    <t>2702. Lajeado (Rio Grande do Sul) (Rio Grande do Sul)</t>
  </si>
  <si>
    <t>2703. Itariri (São Paulo) (São Paulo)</t>
  </si>
  <si>
    <t>2704. Lucélia (São Paulo) (São Paulo)</t>
  </si>
  <si>
    <t>2705. Viçosa-(Minas Gerais)</t>
  </si>
  <si>
    <t>2706. Los Cerrillos (Canelones)</t>
  </si>
  <si>
    <t>2707. Gangseo-gu (Seoul)</t>
  </si>
  <si>
    <t>2708. Salgado Filho (Paraná) (Paraná)</t>
  </si>
  <si>
    <t>2709. Platina (São Paulo) (São Paulo)</t>
  </si>
  <si>
    <t>2710. Turvo (Paraná) (Paraná)</t>
  </si>
  <si>
    <t>2711. Marumbi (Paraná) (Paraná)</t>
  </si>
  <si>
    <t>2712. Pitangueiras (Paraná) (Paraná)</t>
  </si>
  <si>
    <t>2713. Rosário do Ivaí (Paraná) (Paraná)</t>
  </si>
  <si>
    <t>2714. Grandes Rios (Paraná) (Paraná)</t>
  </si>
  <si>
    <t>2715. Santa Maria (Rio Grande do Sul) (Rio Grande do Sul)</t>
  </si>
  <si>
    <t>2716. Cascavel (Paraná) (Paraná)</t>
  </si>
  <si>
    <t>2717. Anahy (Paraná) (Paraná)</t>
  </si>
  <si>
    <t>2718. Boa Vista da Aparecida (Paraná) (Paraná)</t>
  </si>
  <si>
    <t>2719. Santo Anastácio (São Paulo) (São Paulo)</t>
  </si>
  <si>
    <t>2720. Braganey (Paraná) (Paraná)</t>
  </si>
  <si>
    <t>2721. Cafelândia (Paraná) (Paraná)</t>
  </si>
  <si>
    <t>2722. Campo Bonito (Paraná) (Paraná)</t>
  </si>
  <si>
    <t>2723. Capitão Leônidas Marques (Paraná) (Paraná)</t>
  </si>
  <si>
    <t>2724. Catanduvas (Paraná) (Paraná)</t>
  </si>
  <si>
    <t>2725. Céu Azul (Paraná) (Paraná)</t>
  </si>
  <si>
    <t>2726. Corbélia (Paraná) (Paraná)</t>
  </si>
  <si>
    <t>2727. Diamante D'Oeste (Paraná) (Paraná)</t>
  </si>
  <si>
    <t>2728. Diamante do Sul (Paraná) (Paraná)</t>
  </si>
  <si>
    <t>2729. Entre Rios do Oeste (Paraná) (Paraná)</t>
  </si>
  <si>
    <t>2730. Espigão Alto do Iguaçu (Paraná) (Paraná )</t>
  </si>
  <si>
    <t>2731. Formosa do Oeste (Paraná) (Paraná)</t>
  </si>
  <si>
    <t>2732. Guaíra (Paraná) (Paraná)</t>
  </si>
  <si>
    <t>2733. Guaraniaçu (Paraná) (Paraná)</t>
  </si>
  <si>
    <t>2734. Ibema (Paraná) (Paraná)</t>
  </si>
  <si>
    <t>2735. Iguatu (Paraná) (Paraná)</t>
  </si>
  <si>
    <t>2736. Bauru (São Paulo) (São Paulo)</t>
  </si>
  <si>
    <t>2737. Jesuítas (Paraná) (Paraná)</t>
  </si>
  <si>
    <t>2738. Lindoeste (Paraná) (São Paulo)</t>
  </si>
  <si>
    <t>2739. Marechal Cândido Rondon (Paraná) (Paraná)</t>
  </si>
  <si>
    <t>2740. Maripá (Paraná) (Paraná)</t>
  </si>
  <si>
    <t>2741. Mercedes (Paraná) (Paraná)</t>
  </si>
  <si>
    <t>2742. Nova Aurora (Paraná) (Paraná)</t>
  </si>
  <si>
    <t>2743. Nova Santa Rosa (Paraná) (Paraná)</t>
  </si>
  <si>
    <t>2744. Palotina (Paraná) (Paraná)</t>
  </si>
  <si>
    <t>2745. Pato Bragado (Paraná) (Paraná)</t>
  </si>
  <si>
    <t>2746. Quatro Pontes (Paraná) (Paraná)</t>
  </si>
  <si>
    <t>2747. Quedas do Iguaçu (Paraná) (Paraná)</t>
  </si>
  <si>
    <t>2748. Santa Lúcia (Paraná) (Paraná)</t>
  </si>
  <si>
    <t>2749. Encantado (Rio Grande do Sul) (Rio Grande do Sul)</t>
  </si>
  <si>
    <t>2750. Estrela (Rio Grande do Sul) (Rio Grande do Sul)</t>
  </si>
  <si>
    <t>2751. Santa Tereza do Oeste (Paraná) (Paraná)</t>
  </si>
  <si>
    <t>2752. São José das Palmeiras (Paraná) (Paraná)</t>
  </si>
  <si>
    <t>2753. São Pedro do Iguaçu (Paraná) (Paraná)</t>
  </si>
  <si>
    <t>2754. Terra Roxa (Paraná) (Paraná)</t>
  </si>
  <si>
    <t>2755. Ciudad de Mendoza (Mendoza)</t>
  </si>
  <si>
    <t>2756. Godoy Cruz (Mendoza)</t>
  </si>
  <si>
    <t>2757. Armenia (Quindio)</t>
  </si>
  <si>
    <t>2758. Toledo (Paraná) (Paraná)</t>
  </si>
  <si>
    <t>2759. Tbilisi (Tbilisi, Georgia)</t>
  </si>
  <si>
    <t>2760. Gori</t>
  </si>
  <si>
    <t>2761. Santa Izabel do Oeste (Paraná) (Paraná)</t>
  </si>
  <si>
    <t>2762. Três Barras do Paraná (Paraná) (Paraná)</t>
  </si>
  <si>
    <t>2763. Tupãssi (Paraná) (Paraná)</t>
  </si>
  <si>
    <t>2764. Vera Cruz do Oeste (Paraná) (Paraná)</t>
  </si>
  <si>
    <t>2765. Itaúna do Sul (Paraná) (Paraná)</t>
  </si>
  <si>
    <t>2766. Santo Antônio do Caiuá (Paraná) (Paraná)</t>
  </si>
  <si>
    <t>2767. São Jorge do Ivaí (Paraná) (Paraná)</t>
  </si>
  <si>
    <t>2768. Ivaiporã (Paraná) (Paraná)</t>
  </si>
  <si>
    <t>2769. Itaipulândia (Paraná) (Paraná)</t>
  </si>
  <si>
    <t>2770. Ampére (Paraná) (Paraná)</t>
  </si>
  <si>
    <t>2771. Barracão (Paraná) (Paraná)</t>
  </si>
  <si>
    <t>2772. Bela Vista da Caroba (Paraná) (Paraná)</t>
  </si>
  <si>
    <t>2773. Flor da Serra do Sul (Paraná) (Paraná)</t>
  </si>
  <si>
    <t>2774. Enéas Marques (Paraná) (Paraná)</t>
  </si>
  <si>
    <t>2775. Manfrinópolis (Paraná) (Paraná)</t>
  </si>
  <si>
    <t>2776. Nova Esperança do Sudoeste (Paraná) (Paraná)</t>
  </si>
  <si>
    <t>2777. Nova Prata do Iguaçu (Paraná) (Paraná)</t>
  </si>
  <si>
    <t>2778. Pérola D'Oeste (Paraná) (Paraná)</t>
  </si>
  <si>
    <t>2779. Renascença (Paraná) (Paraná)</t>
  </si>
  <si>
    <t>2780. Diamante do Norte (Paraná) (Paraná)</t>
  </si>
  <si>
    <t>2781. Perth (Western Australia) (PERTH WA, Australia)</t>
  </si>
  <si>
    <t>2782. Акимат (Городская администрация) город Риддер (Восточно-Казахстанская область)</t>
  </si>
  <si>
    <t>2783. Noyemberyan</t>
  </si>
  <si>
    <t>2784. Berd (Tavush)</t>
  </si>
  <si>
    <t>2785. Каракол (Иссык-Кульская область)</t>
  </si>
  <si>
    <t>2786. Акимат (мэрия) города Усть-Каменогорск (Восточно-Казахстанская Область)</t>
  </si>
  <si>
    <t>2787. Nova Laranjeiras (Paraná) (Paraná)</t>
  </si>
  <si>
    <t>2788. Pitanga (Paraná) (Paraná)</t>
  </si>
  <si>
    <t>2789. Goioxim (Paraná) (Paraná)</t>
  </si>
  <si>
    <t>2790. Cantagalo (Paraná) (Paraná)</t>
  </si>
  <si>
    <t>2791. Cambira (Paraná) (Paraná)</t>
  </si>
  <si>
    <t>2792. Virmond (Paraná) (Paraná)</t>
  </si>
  <si>
    <t>2793. Marmato (Caldas)</t>
  </si>
  <si>
    <t>2794. Alto Piquiri (Paraná) (Paraná)</t>
  </si>
  <si>
    <t>2795. Filadelfia (Caldas)</t>
  </si>
  <si>
    <t>2796. Cruzeiro do Oeste (Paraná) (Paraná)</t>
  </si>
  <si>
    <t>2797. Nova Olímpia (Paraná) (Paraná)</t>
  </si>
  <si>
    <t>2798. Cássia dos Coqueiros (São Paulo) (São Paulo)</t>
  </si>
  <si>
    <t>2799. Califórnia (Paraná) (Paraná)</t>
  </si>
  <si>
    <t>2800. Bom Sucesso (Paraná) (Paraná)</t>
  </si>
  <si>
    <t>2801. Astorga (Paraná) (Paraná)</t>
  </si>
  <si>
    <t>2802. Pinhal de São Bento (Paraná) (Paraná)</t>
  </si>
  <si>
    <t>2803. Planalto (Paraná) (Paraná)</t>
  </si>
  <si>
    <t>2804. Santo Antonio do Sudoeste (Paraná) (Paraná)</t>
  </si>
  <si>
    <t>2805. Ouro Verde do Oeste (Paraná) (Paraná)</t>
  </si>
  <si>
    <t>2806. Alfredo Marcondes (São Paulo) (São Paulo)</t>
  </si>
  <si>
    <t>2807. Itaju (São Paulo) (São Paulo)</t>
  </si>
  <si>
    <t>2808. Piracicaba (São Paulo) (São Paulo)</t>
  </si>
  <si>
    <t>2809. Contenda (Paraná) (Paraná)</t>
  </si>
  <si>
    <t>2810. São José dos Pinhais (Paraná) (Paraná)</t>
  </si>
  <si>
    <t>2811. Fazenda Rio Grande (Paraná) (Paraná)</t>
  </si>
  <si>
    <t>2812. Iracema do Oeste (Paraná) (Paraná)</t>
  </si>
  <si>
    <t>2813. Santa Cruz do Rio Pardo (São Paulo) (São Paulo)</t>
  </si>
  <si>
    <t>2814. Adamantina (São Paulo) (São Paulo)</t>
  </si>
  <si>
    <t>2815. Aparecida (São Paulo) (São Paulo)</t>
  </si>
  <si>
    <t>2816. Serranópolis do Iguaçu (Paraná) (Paraná)</t>
  </si>
  <si>
    <t>2817. Santa Helena (Paraná) (Paraná)</t>
  </si>
  <si>
    <t>2818. Santa Izabel do Ivai (Paraná) (Paraná)</t>
  </si>
  <si>
    <t>2819. Fênix (Paraná) (Paraná)</t>
  </si>
  <si>
    <t>2820. Irapuru (São Paulo) (São Paulo)</t>
  </si>
  <si>
    <t>2821. Flora Rica (São Paulo) (São Paulo)</t>
  </si>
  <si>
    <t>2822. Tarabai (São Paulo) (São Paulo)</t>
  </si>
  <si>
    <t>2823. Pacaembu (São Paulo) (São Paulo)</t>
  </si>
  <si>
    <t>2824. Piquerobi (São Paulo) (São Paulo)</t>
  </si>
  <si>
    <t>2825. Monte Castelo (São Paulo) (São Paulo)</t>
  </si>
  <si>
    <t>2826. Rio Negro (Paraná) (Paraná)</t>
  </si>
  <si>
    <t>2827. Betim (Minas Gerais) (Minas Gerais)</t>
  </si>
  <si>
    <t>2828. Tijucas do Sul (Paraná) (Paraná)</t>
  </si>
  <si>
    <t>2829. Fernandes Pinheiro (Paraná) (Paraná)</t>
  </si>
  <si>
    <t>2830. Rio Azul (Paraná) (Paraná)</t>
  </si>
  <si>
    <t>2831. Amaporâ (Paraná) (Paraná)</t>
  </si>
  <si>
    <t>2832. Asociación de Cabildos Indígenas Nasa Cxhácxha (Cauca)</t>
  </si>
  <si>
    <t>2833. Cafeara (Paraná) (Paraná)</t>
  </si>
  <si>
    <t>2834. Altamira do Paraná (Paraná) (Paraná)</t>
  </si>
  <si>
    <t>2835. Faxinal (Paraná) (Paranà)</t>
  </si>
  <si>
    <t>2836. Itapejara D`Oeste (Paraná) (Paraná)</t>
  </si>
  <si>
    <t>2837. Guaporema (Paraná) (Paraná)</t>
  </si>
  <si>
    <t>2838. Taquaritinga (São Paulo) (São Paulo)</t>
  </si>
  <si>
    <t>2839. Araruama (Rio de Janeiro) (Rio de Janeiro/RJ)</t>
  </si>
  <si>
    <t>2840. Franca (São Paulo) (São Paulo)</t>
  </si>
  <si>
    <t>2841. Juranda (Paraná) (Paraná)</t>
  </si>
  <si>
    <t>2842. Bastos (São Paulo) (São Paulo)</t>
  </si>
  <si>
    <t>2843. Sagres (São Paulo) (São Paulo)</t>
  </si>
  <si>
    <t>2844. Iacri (São Paulo) (São Paulo)</t>
  </si>
  <si>
    <t>2845. Iguaraçu (Paraná) (Paraná)</t>
  </si>
  <si>
    <t>2846. San Cristobal (Táchira)</t>
  </si>
  <si>
    <t>2847. Ponta Grossa (Paraná) (Paraná)</t>
  </si>
  <si>
    <t>2848. Mandaguaçu (Paraná) (Paraná)</t>
  </si>
  <si>
    <t>2849. Alto Paraná (Paraná) (Paraná)</t>
  </si>
  <si>
    <t>2850. Cidade Gaúcha (Paraná) (Paraná)</t>
  </si>
  <si>
    <t>2851. Мэрия города Каракол (город Каракол)</t>
  </si>
  <si>
    <t>2852. Bishkek (Бишкек)</t>
  </si>
  <si>
    <t>2853. Rinópolis (São Paulo) (São Paulo)</t>
  </si>
  <si>
    <t>2854. Pariquera-Açu (São Paulo) (São Paulo)</t>
  </si>
  <si>
    <t>2855. San Juan de Lurigancho (Lima)</t>
  </si>
  <si>
    <t>2856. Iretama (Paraná) (Paraná)</t>
  </si>
  <si>
    <t>2857. Jardim Olinda (Paraná) (Paraná)</t>
  </si>
  <si>
    <t>2858. Luiziana (Paraná) (Paraná)</t>
  </si>
  <si>
    <t>2859. Mangueirinha (Paraná) (Paraná)</t>
  </si>
  <si>
    <t>2860. Bom Sucesso do Sul (Paraná) (Paraná)</t>
  </si>
  <si>
    <t>2861. Coronel Domingos Soares (Paraná) (Paraná)</t>
  </si>
  <si>
    <t>2862. Honório Serpa (Paraná) (Paraná)</t>
  </si>
  <si>
    <t>2863. São João (Paraná) (Paraná)</t>
  </si>
  <si>
    <t>2864. Sulina (Paraná) (Paraná)</t>
  </si>
  <si>
    <t>2865. Mato Rico (Paraná) (Paraná)</t>
  </si>
  <si>
    <t>2866. Porto Barreiro (Paraná) (Paraná)</t>
  </si>
  <si>
    <t>2867. Altônia (Paraná) (Paraná)</t>
  </si>
  <si>
    <t>2868. Cafezal do Sul (Paraná) (Paraná)</t>
  </si>
  <si>
    <t>2869. Icaraíma (Paraná) (Paraná)</t>
  </si>
  <si>
    <t>2870. Maria Helena (Paraná) (Paraná)</t>
  </si>
  <si>
    <t>2871. Mariluz (Paraná) (Paraná)</t>
  </si>
  <si>
    <t>2872. Pérola (Parana) (Paraná)</t>
  </si>
  <si>
    <t>2873. Matelândia (Paraná) (Paraná)</t>
  </si>
  <si>
    <t>2874. Tumanyan (Lori)</t>
  </si>
  <si>
    <t>2875. AKKO (ISRAEL)</t>
  </si>
  <si>
    <t>2876. Rondon (Paraná) (Paraná)</t>
  </si>
  <si>
    <t>2877. Paraíso do Norte (Paraná) (Paraná)</t>
  </si>
  <si>
    <t>2878. Tapejara (Paraná) (Paraná)</t>
  </si>
  <si>
    <t>2879. Medianeira (Paraná) (Paraná)</t>
  </si>
  <si>
    <t>2880. Ramilândia (Paraná) (Paraná)</t>
  </si>
  <si>
    <t>2881. Santa Terezinha de Itaipu (Paraná) (Paraná)</t>
  </si>
  <si>
    <t>2882. Pinhais (Paraná) (Paraná)</t>
  </si>
  <si>
    <t>2883. Campina da Lagoa (Paraná) (Paraná)</t>
  </si>
  <si>
    <t>2884. Corumbataí do Sul (Paraná) (Paraná)</t>
  </si>
  <si>
    <t>2885. Mirador (Paraná) (Paraná)</t>
  </si>
  <si>
    <t>2886. Cruzeiro do Sul (Paraná) (Paraná)</t>
  </si>
  <si>
    <t>2887. Moreira Sales (Paraná) (Paraná)</t>
  </si>
  <si>
    <t>2888. Pato Branco (Paraná) (Paraná)</t>
  </si>
  <si>
    <t>2889. Almirante Tamandaré (Paraná) (Paraná)</t>
  </si>
  <si>
    <t>2890. Balsa Nova (Paraná) (Paraná)</t>
  </si>
  <si>
    <t>2891. Bocaiúva do Sul (Paraná) (Paraná)</t>
  </si>
  <si>
    <t>2892. local council of lehavim (lehavim)</t>
  </si>
  <si>
    <t>2893. Campina Grande do Sul (Paraná) (Paraná)</t>
  </si>
  <si>
    <t>2894. Campo Largo (Paraná) (Paraná)</t>
  </si>
  <si>
    <t>2895. Campo Magro (Paraná) (Paraná)</t>
  </si>
  <si>
    <t>2896. Itaperuçu (Paraná) (Paraná)</t>
  </si>
  <si>
    <t>2897. Quatro Barras (Paraná) (Paraná)</t>
  </si>
  <si>
    <t>2898. Rio Branco do Sul (Paraná) (Paraná)</t>
  </si>
  <si>
    <t>2899. Palmital (Paraná) (Paraná)</t>
  </si>
  <si>
    <t>2900. Santa Maria da Serra (São Paulo) (São Paulo)</t>
  </si>
  <si>
    <t>2901. Ubiratã (Paraná) (Paraná)</t>
  </si>
  <si>
    <t>2902. Japurá (Paraná) (Paraná)</t>
  </si>
  <si>
    <t>2903. Nova Cantu ( Paraná) (Paraná)</t>
  </si>
  <si>
    <t>2904. Quarto Centenário (Paraná) (Paraná)</t>
  </si>
  <si>
    <t>2905. Roncador (Paraná) (Paraná)</t>
  </si>
  <si>
    <t>2906. São Manoel do Paraná (Paraná) (Paraná)</t>
  </si>
  <si>
    <t>2907. São Tomé (Paraná) (Paraná)</t>
  </si>
  <si>
    <t>2908. Candido Mota (São Paulo) (São Paulo)</t>
  </si>
  <si>
    <t>2909. Irati (Paraná) (Paraná)</t>
  </si>
  <si>
    <t>2910. Ivatuba - Paraná (Paraná)</t>
  </si>
  <si>
    <t>2911. Nova Aliança do Ivaí - Paraná (Paraná)</t>
  </si>
  <si>
    <t>2912. Tuneiras do Oeste (Paraná) (Paraná)</t>
  </si>
  <si>
    <t>2913. Doutor Camargo (Paraná) (Paraná)</t>
  </si>
  <si>
    <t>2914. Araruna (Paraná) (Paraná)</t>
  </si>
  <si>
    <t>2915. Barbosa Ferraz (Paraná) (Paraná)</t>
  </si>
  <si>
    <t>2916. Janiopolis (Paraná) (Paraná)</t>
  </si>
  <si>
    <t>2917. Quinta do Sol (Paraná) (Paraná)</t>
  </si>
  <si>
    <t>2918. Rancho Alegre Do Oeste (Paraná) (Paraná)</t>
  </si>
  <si>
    <t>2919. Presidente Castelo Branco (Paraná) (Paraná)</t>
  </si>
  <si>
    <t>2920. Campo Mourão (Paraná) (Paraná)</t>
  </si>
  <si>
    <t>2921. Barra do Turvo (São Paulo) (São Paulo)</t>
  </si>
  <si>
    <t>2922. Tamboara (Paraná) (Paraná)</t>
  </si>
  <si>
    <t>2923. Nova Tebas (Paraná) (Paraná)</t>
  </si>
  <si>
    <t>2924. Floresta (Paraná) (Paraná)</t>
  </si>
  <si>
    <t>2925. São Carlos do Ivai (Paraná) (Paraná)</t>
  </si>
  <si>
    <t>2926. Paranavaí (Paraná) (Paraná)</t>
  </si>
  <si>
    <t>2927. Santa Maria do Oeste (Paraná) (Paraná)</t>
  </si>
  <si>
    <t>2928. Rio Bonito do Iguaçu (Paraná) (Paraná)</t>
  </si>
  <si>
    <t>2929. Marquinho (Paraná) (Paraná)</t>
  </si>
  <si>
    <t>2930. Foz do Jordão (Paraná) (Paraná)</t>
  </si>
  <si>
    <t>2931. Campina do Simão (Paraná) (Paraná)</t>
  </si>
  <si>
    <t>2932. SANTA FÉ (Paraná) (Paraná)</t>
  </si>
  <si>
    <t>2933. Flórida (Paraná) (Paraná)</t>
  </si>
  <si>
    <t>2934. Nossa Senhora das Graças (Paraná) (Paraná)</t>
  </si>
  <si>
    <t>2935. São João do Caiuá (Paraná) (Paraná)</t>
  </si>
  <si>
    <t>2936. Terra Rica (Paraná) (Paraná)</t>
  </si>
  <si>
    <t>2937. City of Ekurhuleni (Gauteng)</t>
  </si>
  <si>
    <t>2938. Ciudad Arce (La Libertad)</t>
  </si>
  <si>
    <t>2939. Boeun (Chungcheongbuk-do)</t>
  </si>
  <si>
    <t>2940. Santo Inácio (Paraná) (Paraná)</t>
  </si>
  <si>
    <t>2941. Guairaçá (Paraná) (Paraná)</t>
  </si>
  <si>
    <t>2942. Itambé (Paraná) (Paraná)</t>
  </si>
  <si>
    <t>2943. Planaltina do Paraná(Paraná) (Paraná)</t>
  </si>
  <si>
    <t>2944. Indiana (São Paulo) (São Paulo)</t>
  </si>
  <si>
    <t>2945. Presidente Venceslau (São Paulo) (São Paulo)</t>
  </si>
  <si>
    <t>2946. Salmourão (São Paulo) (São Paulo)</t>
  </si>
  <si>
    <t>2947. Tapiraí (São Paulo) (São Paulo)</t>
  </si>
  <si>
    <t>2948. Tupã (São Paulo) (São Paulo)</t>
  </si>
  <si>
    <t>2949. Paranacity (Paraná) (Parana)</t>
  </si>
  <si>
    <t>2950. Tibagi (Paraná) (Paraná)</t>
  </si>
  <si>
    <t>2951. Regente Feijó (São Paulo) (São Paulo)</t>
  </si>
  <si>
    <t>2952. Floraí (Paraná) (Paraná)</t>
  </si>
  <si>
    <t>2953. Santa Inês (Paraná) (Paraná )</t>
  </si>
  <si>
    <t>2954. Paiçandu (Paraná) (Paraná)</t>
  </si>
  <si>
    <t>2955. Paranapoema (Paraná) (Paraná)</t>
  </si>
  <si>
    <t>2956. Ourizona (Paraná) (Paraná)</t>
  </si>
  <si>
    <t>2957. Capão do Leão (Rio Grande do Sul) (Rio Grande do Sul)</t>
  </si>
  <si>
    <t>2958. Telêmaco Borba (Paraná) (Paraná)</t>
  </si>
  <si>
    <t>2959. Parapuã (São Paulo) (São Paulo)</t>
  </si>
  <si>
    <t>2960. Jussara (Paraná) (Paraná)</t>
  </si>
  <si>
    <t>2961. Ventania (Paraná) (Paraná)</t>
  </si>
  <si>
    <t>2962. São Mateus do Sul (Paraná) (Paraná)</t>
  </si>
  <si>
    <t>2963. Paulo Frontin (Paraná) (Paraná)</t>
  </si>
  <si>
    <t>2964. Reserva (Paraná) (Paraná)</t>
  </si>
  <si>
    <t>2965. Imbaú (Paraná) (Paraná)</t>
  </si>
  <si>
    <t>2966. São Pedro do Paraná (Paraná) (Paraná)</t>
  </si>
  <si>
    <t>2967. Castro (Paraná) (Paraná)</t>
  </si>
  <si>
    <t>2968. General Carneiro (Paraná) (Paraná)</t>
  </si>
  <si>
    <t>2969. Iribarren (Barquisimeto)</t>
  </si>
  <si>
    <t>2970. Burlington (Ontario)</t>
  </si>
  <si>
    <t>2971. San Fernando (Chiapas)</t>
  </si>
  <si>
    <t>2972. Francisco León (Chiapas)</t>
  </si>
  <si>
    <t>2973. Mezcalapa (Chiapas)</t>
  </si>
  <si>
    <t>2974. Tuxtla Gutiérrez, Chiapas (Chiapas)</t>
  </si>
  <si>
    <t>2975. Ocotepec (Chiapas)</t>
  </si>
  <si>
    <t>2976. Muan (Jeollanam-do)</t>
  </si>
  <si>
    <t>2977. Cedros (Francisco Morazan)</t>
  </si>
  <si>
    <t>2978. Verê (Paraná) (Paraná)</t>
  </si>
  <si>
    <t>2979. Manoel Ribas (Paraná) (Paraná)</t>
  </si>
  <si>
    <t>2980. San Matias (El Paraiso)</t>
  </si>
  <si>
    <t>2981. kiruhura (west)</t>
  </si>
  <si>
    <t>2982. Municipio de Mandlakazi (Gaza)</t>
  </si>
  <si>
    <t>2983. Aguas Corrientes (Canelones)</t>
  </si>
  <si>
    <t>2984. Amatenango de la Frontera (Chiapas)</t>
  </si>
  <si>
    <t>2985. Arriaga (Chiapas)</t>
  </si>
  <si>
    <t>2986. Bochil (Chiapas)</t>
  </si>
  <si>
    <t>2987. Catazaja (Chiapas)</t>
  </si>
  <si>
    <t>2988. Chiapilla (Chiapas)</t>
  </si>
  <si>
    <t>2989. Chicomuselo (Chiapas)</t>
  </si>
  <si>
    <t>2990. Comitán de Domínguez (Chiapas)</t>
  </si>
  <si>
    <t>2991. El Porvenir (Chiapas)</t>
  </si>
  <si>
    <t>2992. Emiliano Zapata (Chiapas)</t>
  </si>
  <si>
    <t>2993. Huixtla (Chiapas)</t>
  </si>
  <si>
    <t>2994. Ixtapa (Chiapas)</t>
  </si>
  <si>
    <t>2995. La Concordia (Chiapas)</t>
  </si>
  <si>
    <t>2996. La Grandeza (Chiapas)</t>
  </si>
  <si>
    <t>2997. La Independencia (Chiapas)</t>
  </si>
  <si>
    <t>2998. La Trinitaria (Chiapas)</t>
  </si>
  <si>
    <t>2999. Las Margaritas (Chiapas)</t>
  </si>
  <si>
    <t>3000. Mapastepec (Chiapas)</t>
  </si>
  <si>
    <t>3001. Mazapa de Madero (Chiapas)</t>
  </si>
  <si>
    <t>3002. MERIDA (YUCATÁN)</t>
  </si>
  <si>
    <t>3003. Motozintla (Chiapas)</t>
  </si>
  <si>
    <t>3004. Nicolás Ruíz (Chiapas)</t>
  </si>
  <si>
    <t>3005. Osumacinta (Chiapas)</t>
  </si>
  <si>
    <t>3006. Pichucalco (Chiapas)</t>
  </si>
  <si>
    <t>3007. Pijijiapan (Chiapas)</t>
  </si>
  <si>
    <t>3008. Reforma (Chiapas)</t>
  </si>
  <si>
    <t>3009. San Lucas (Chiapas)</t>
  </si>
  <si>
    <t>3010. Siltepec (Chiapas)</t>
  </si>
  <si>
    <t>3011. Solosuchiapa (Chiapas)</t>
  </si>
  <si>
    <t>3012. Tapalapa (Chiapas)</t>
  </si>
  <si>
    <t>3013. Tonalá (Chiapas)</t>
  </si>
  <si>
    <t>3014. Totolapa (Chiapas)</t>
  </si>
  <si>
    <t>3015. Venustiano Carranza (Chiapas)</t>
  </si>
  <si>
    <t>3016. Villa Mazatán (Chiapas)</t>
  </si>
  <si>
    <t>3017. Villaflores (Chiapas)</t>
  </si>
  <si>
    <t>3018. Guaimaca (Francisco Morazan)</t>
  </si>
  <si>
    <t>3019. Villa de San Franciasco (Francisco Morazan)</t>
  </si>
  <si>
    <t>3020. Tatumbla (Francisco Morazan)</t>
  </si>
  <si>
    <t>3021. Juan Juan Lacaze (Colonia)</t>
  </si>
  <si>
    <t>3022. Mercedes (buenos aires)</t>
  </si>
  <si>
    <t>3023. Manizales (Manizales, Colombia)</t>
  </si>
  <si>
    <t>3024. POPAYAN (CAUCA)</t>
  </si>
  <si>
    <t>3025. Mbujimayi (Kasai Oriental)</t>
  </si>
  <si>
    <t>3026. Bukgu/ Busan (Busan)</t>
  </si>
  <si>
    <t>3027. Gangseo-gu (Busan)</t>
  </si>
  <si>
    <t>3028. Tapachula (Chiapas)</t>
  </si>
  <si>
    <t>3029. Tuxtla Chico (Chiapas)</t>
  </si>
  <si>
    <t>3030. Cacahoatán (Chiapas)</t>
  </si>
  <si>
    <t>3031. Frontera Hidalgo (Chiapas)</t>
  </si>
  <si>
    <t>3032. Sitalá (Chiapas)</t>
  </si>
  <si>
    <t>3033. Tila (Chiapas)</t>
  </si>
  <si>
    <t>3034. Ángel Albino Corzo (Chiapas)</t>
  </si>
  <si>
    <t>3035. Metapa de Domínguez (Chiapas)</t>
  </si>
  <si>
    <t>3036. Benemérito de las Americas (Chiapas)</t>
  </si>
  <si>
    <t>3037. Copainalá (Chiapas)</t>
  </si>
  <si>
    <t>3038. El Parral (Chiapas)</t>
  </si>
  <si>
    <t>3039. Jitotol (Chiapas)</t>
  </si>
  <si>
    <t>3040. Montecristo de Guerrero (Chiapas)</t>
  </si>
  <si>
    <t>3041. Palenque (Chiapas)</t>
  </si>
  <si>
    <t>3042. Pueblo Nuevo Solistahuacán (Chiapas)</t>
  </si>
  <si>
    <t>3043. Sunuapa (Chiapas)</t>
  </si>
  <si>
    <t>3044. Unión Juárez (Chiapas)</t>
  </si>
  <si>
    <t>3045. Yajalón (Chiapas)</t>
  </si>
  <si>
    <t>3046. Reserva do Iguaçu (Paraná) (Paraná)</t>
  </si>
  <si>
    <t>3047. Vitorino (Paraná) (Paraná)</t>
  </si>
  <si>
    <t>3048. Mariópolis (Paraná) (Paraná)</t>
  </si>
  <si>
    <t>3049. Laranjal (Paraná) (Paraná)</t>
  </si>
  <si>
    <t>3050. Boa Ventura de São Roque (Paraná) (Paraná)</t>
  </si>
  <si>
    <t>3051. Rio Bom (Paraná) (Paraná)</t>
  </si>
  <si>
    <t>3052. Piraquara (Paraná) (Paraná)</t>
  </si>
  <si>
    <t>3053. Godoy Moreira (Paraná) (Paraná)</t>
  </si>
  <si>
    <t>3054. Palmas (Paraná) (Paraná)</t>
  </si>
  <si>
    <t>3055. Inaja (Paraná) (Paraná)</t>
  </si>
  <si>
    <t>3056. Clevelândia (Paraná) (Paraná)</t>
  </si>
  <si>
    <t>3057. Coronel Vivida (Paraná) (Paraná)</t>
  </si>
  <si>
    <t>3058. Colombo (Paraná) (Paraná)</t>
  </si>
  <si>
    <t>3059. Ângulo (Paraná) (Paraná)</t>
  </si>
  <si>
    <t>3060. Porto Vitória (Paraná) (Paraná)</t>
  </si>
  <si>
    <t>3061. Guamiranga (Paraná) (Paraná)</t>
  </si>
  <si>
    <t>3062. Paula Freitas (Paraná) (Paraná)</t>
  </si>
  <si>
    <t>3063. Bituruna (Paraná) (Paraná)</t>
  </si>
  <si>
    <t>3064. Rebouças (Paraná) (Paraná)</t>
  </si>
  <si>
    <t>3065. União da Vitória (Paraná) (Paraná)</t>
  </si>
  <si>
    <t>3066. Curiúva (Paraná) (Paraná)</t>
  </si>
  <si>
    <t>3067. Cruz Machado (Paraná) (Paraná)</t>
  </si>
  <si>
    <t>3068. Sapopema (Paraná) (Paraná)</t>
  </si>
  <si>
    <t>3069. Ivaí (Paraná) (Paraná)</t>
  </si>
  <si>
    <t>3070. Arapoti (Paraná) (Paraná)</t>
  </si>
  <si>
    <t>3071. Ipiranga (Paraná) (Paraná)</t>
  </si>
  <si>
    <t>3072. Marilena (Paraná) (Paraná)</t>
  </si>
  <si>
    <t>3073. Ortigueira (Paraná) (Paraná)</t>
  </si>
  <si>
    <t>3074. Siqueira Campos (Paraná) (Paraná)</t>
  </si>
  <si>
    <t>3075. Assis Chateaubriand (Paraná) (Paraná)</t>
  </si>
  <si>
    <t>3076. Cambará (Paraná) (Paraná)</t>
  </si>
  <si>
    <t>3077. Santa Mariana (Paraná)</t>
  </si>
  <si>
    <t>3078. Mineiros do Tietê (São Paulo) (São Paulo)</t>
  </si>
  <si>
    <t>3079. Borebi (São Paulo) (São Paulo)</t>
  </si>
  <si>
    <t>3080. Braúna (São Paulo) (São Paulo)</t>
  </si>
  <si>
    <t>3081. Estrela do Norte (São Paulo) (São Paulo)</t>
  </si>
  <si>
    <t>3082. Itirapuã(São Paulo) (São Pasulo)</t>
  </si>
  <si>
    <t>3083. Altinópolis (São Paulo) (São Paulo)</t>
  </si>
  <si>
    <t>3084. Aparecida D'Oeste (São Paulo) (São Paulo)</t>
  </si>
  <si>
    <t>3085. Bernardino de Campos (São Paulo) (São Paulo)</t>
  </si>
  <si>
    <t>3086. Campos Novos Paulista (São Paulo) (São Paulo)</t>
  </si>
  <si>
    <t>3087. Cardoso (São Paulo) (São Paulo)</t>
  </si>
  <si>
    <t>3088. Corumbataí (São Paulo) (São Paulo)</t>
  </si>
  <si>
    <t>3089. Ipeúna (São Paulo) (São Paulo)</t>
  </si>
  <si>
    <t>3090. Itirapina (São Paulo) (São Paulo)</t>
  </si>
  <si>
    <t>3091. Leme (São Paulo) (São Paulo)</t>
  </si>
  <si>
    <t>3092. Santa Cruz das Palmeiras (São Paulo) (São Paulo)</t>
  </si>
  <si>
    <t>3093. Santa Cruz da Conceição (São Paulo) (São Paulo)</t>
  </si>
  <si>
    <t>3094. Elias Fausto (São Paulo) (São Paulo)</t>
  </si>
  <si>
    <t>3095. São José do Rio Pardo (São Paulo) (São Paulo)</t>
  </si>
  <si>
    <t>3096. Divinolândia (São Paulo) (São Paulo)</t>
  </si>
  <si>
    <t>3097. Mombuca (São Paulo) (São Paulo)</t>
  </si>
  <si>
    <t>3098. Vargem Grande do Sul (São Paulo) (São Paulo)</t>
  </si>
  <si>
    <t>3099. Alvinlândia (São Paulo) (São Paulo)</t>
  </si>
  <si>
    <t>3100. Santa Gertrudes (Santa Bárbara) (São Paulo)</t>
  </si>
  <si>
    <t>3101. Pratânia (São Paulo) (São Paulo)</t>
  </si>
  <si>
    <t>3102. SANTA ISABEL (SÃO PAULO) (SP)</t>
  </si>
  <si>
    <t>3103. Charqueada (São Paulo) (São Paulo)</t>
  </si>
  <si>
    <t>3104. Duartina (São Paulo) (São Paulo)</t>
  </si>
  <si>
    <t>3105. Itapirapuã Paulista (São Paulo) (São Paulo)</t>
  </si>
  <si>
    <t>3106. Itapuí (São Paulo) (São Paulo)</t>
  </si>
  <si>
    <t>3107. Arco-Iris (São Paulo) (São Paulo)</t>
  </si>
  <si>
    <t>3108. Valença (Rio de Janeiro) (Rio de Janeiro)</t>
  </si>
  <si>
    <t>3109. Embaúba (São Paulo) (São Paulo)</t>
  </si>
  <si>
    <t>3110. Itápolis (São Paulo) (São Paulo)</t>
  </si>
  <si>
    <t>3111. Maracaí (São Paulo) (São Paulo)</t>
  </si>
  <si>
    <t>3112. Monte Azul Paulista (São Paulo) (São Paulo)</t>
  </si>
  <si>
    <t>3113. Pracinha (São Paulo) (São Paulo)</t>
  </si>
  <si>
    <t>3114. Quintana (São Paulo) (São Paulo)</t>
  </si>
  <si>
    <t>3115. São Pedro do Turvo (São Paulo) (São Paulo)</t>
  </si>
  <si>
    <t>3116. Tejupá (São Paulo) (São Paulo)</t>
  </si>
  <si>
    <t>3117. Pindorama (São Paulo) (São Paulo)</t>
  </si>
  <si>
    <t>3118. Guapiara (São Paulo) (São Paulo)</t>
  </si>
  <si>
    <t>3119. Jales (São Paulo) (São Paulo)</t>
  </si>
  <si>
    <t>3120. Nova Europa (São Paulo) (São Paulo)</t>
  </si>
  <si>
    <t>3121. Populina (São Paulo) (São Paulo)</t>
  </si>
  <si>
    <t>3122. Patrocínio (Minas Gerais) (Minas Gerais)</t>
  </si>
  <si>
    <t>3123. Piraju (São Paulo) (São Paulo)</t>
  </si>
  <si>
    <t>3124. Bento de Abreu (São Paulo) (São Paulo)</t>
  </si>
  <si>
    <t>3125. Manduri (São Paulo) (São Paulo)</t>
  </si>
  <si>
    <t>3126. Salto de Pirapora (São Paulo) (São Paulo)</t>
  </si>
  <si>
    <t>3127. Cesário Lange (São Paulo) (São Paulo)</t>
  </si>
  <si>
    <t>3128. Rubiácea (São Paulo) (São Paulo)</t>
  </si>
  <si>
    <t>3129. Porangaba (São Paulo)</t>
  </si>
  <si>
    <t>3130. Pilar do Sul (São Paulo) (São Paulo)</t>
  </si>
  <si>
    <t>3131. ALCALA</t>
  </si>
  <si>
    <t>3132. Jamundí (Valle del Cauca)</t>
  </si>
  <si>
    <t>3133. VERSALLES (VALLE DEL CAUCA)</t>
  </si>
  <si>
    <t>3134. Tamburco (Abancay/Apurímac)</t>
  </si>
  <si>
    <t>3135. Assis (São Paulo) (São Paulo)</t>
  </si>
  <si>
    <t>3136. Buritama (São Paulo) (São Paulo)</t>
  </si>
  <si>
    <t>3137. Oscar Bressane (São Paulo) (SP)</t>
  </si>
  <si>
    <t>3138. Motuca (São Paulo) (São Paulo)</t>
  </si>
  <si>
    <t>3139. Mirandópolis (São Paulo) (São Paulo)</t>
  </si>
  <si>
    <t>3140. São João das Duas Pontes (São Paulo) (São Paulo)</t>
  </si>
  <si>
    <t>3141. Abancay (Apurimac)</t>
  </si>
  <si>
    <t>3142. Chiguayante (Concepción)</t>
  </si>
  <si>
    <t>3143. Municipio del Distrito de Panamá (Panamá)</t>
  </si>
  <si>
    <t>3144. General Alvear (Mendoza)</t>
  </si>
  <si>
    <t>3145. Monza (Monza)</t>
  </si>
  <si>
    <t>3146. Santo Tirso (Porto)</t>
  </si>
  <si>
    <t>3147. Lourinhã</t>
  </si>
  <si>
    <t>3148. Turin (Piedmont)</t>
  </si>
  <si>
    <t>3149. London (London, United Kingdom)</t>
  </si>
  <si>
    <t>3150. Buk-gu, Daegu (Buk-gu/Daegu)</t>
  </si>
  <si>
    <t>3151. Jung-gu (Seoul)</t>
  </si>
  <si>
    <t>3152. Jandira (São Paulo)</t>
  </si>
  <si>
    <t>3153. Cláudio (Minas Gerais) (Minas Gerais)</t>
  </si>
  <si>
    <t>3154. Carrizal (Miranda)</t>
  </si>
  <si>
    <t>3155. Guararapes (São Paulo) (São Paulo)</t>
  </si>
  <si>
    <t>3156. Ribeirão Claro (Paraná) (Paraná)</t>
  </si>
  <si>
    <t>3157. Soledad (Atlántico)</t>
  </si>
  <si>
    <t>3158. Santa Marta (Magdalena)</t>
  </si>
  <si>
    <t>3159. Macaubal (São Paulo) (São Paulo)</t>
  </si>
  <si>
    <t>3160. Nova Canaã Paulista (São Paulo) (São Paulo)</t>
  </si>
  <si>
    <t>3161. Quatá (São Paulo) (São Paulo)</t>
  </si>
  <si>
    <t>3162. Ribeirão dos Indios (São Paulo) (São Paulo)</t>
  </si>
  <si>
    <t>3163. Estância Turística de Salto (São Pailo) (São Paulo)</t>
  </si>
  <si>
    <t>3164. Jiquipilas (Chiapas)</t>
  </si>
  <si>
    <t>3165. Teopisca (Chiapas)</t>
  </si>
  <si>
    <t>3166. San Juan Cancuc (Chiapas)</t>
  </si>
  <si>
    <t>3167. San Cristóbal de las Casas (Chiapas)</t>
  </si>
  <si>
    <t>3168. Municipalidad Distrital de Independencia (Lima)</t>
  </si>
  <si>
    <t>3169. Tenejapa (Chiapas)</t>
  </si>
  <si>
    <t>3170. Larrainzar (Chiapas)</t>
  </si>
  <si>
    <t>3171. Huixtán (Chiapas)</t>
  </si>
  <si>
    <t>3172. Huaral (Lima)</t>
  </si>
  <si>
    <t>3173. Aldama (Chiapas)</t>
  </si>
  <si>
    <t>3174. Chamula (Chiapas)</t>
  </si>
  <si>
    <t>3175. Salto de Agua (Chiapas)</t>
  </si>
  <si>
    <t>3176. Karimama (Alibori)</t>
  </si>
  <si>
    <t>3177. Chanal (Chiapas)</t>
  </si>
  <si>
    <t>3178. Amatenango del Valle (Chiapas)</t>
  </si>
  <si>
    <t>3179. Bejucal de Ocampo (Chiapas)</t>
  </si>
  <si>
    <t>3180. Frontera Comalapa (Chiapas)</t>
  </si>
  <si>
    <t>3181. Tumbalá (Chiapas)</t>
  </si>
  <si>
    <t>3182. Sabanilla (Chiapas)</t>
  </si>
  <si>
    <t>3183. Chilón (Chiapas)</t>
  </si>
  <si>
    <t>3185. Zinacantán (Chiapas)</t>
  </si>
  <si>
    <t>3186. Chalchihuitán (Chiapas)</t>
  </si>
  <si>
    <t>3187. VILLA SAN GIOVANNI (Reggio Calabria)</t>
  </si>
  <si>
    <t>3188. Prato (Prato)</t>
  </si>
  <si>
    <t>3189. Pisa (italy/pisa)</t>
  </si>
  <si>
    <t>3190. Teranuova Bracciolini (Italia/Arezzo)</t>
  </si>
  <si>
    <t>3191. MONTOPOLI IN VAL D'ARNO (PISA)</t>
  </si>
  <si>
    <t>3192. Campi Bisenzio (Italy/Florence)</t>
  </si>
  <si>
    <t>3193. Unione dei Comuni del Circondario Empolese Valdelsa (IT / FI)</t>
  </si>
  <si>
    <t>3194. Siena (Siena)</t>
  </si>
  <si>
    <t>3195. Santa Croce sull'Arno (PISA)</t>
  </si>
  <si>
    <t>3196. Pergine Valdarno (Arezzo)</t>
  </si>
  <si>
    <t>3197. Pontassieve (Firenze)</t>
  </si>
  <si>
    <t>3198. Dodoma (Dodoma)</t>
  </si>
  <si>
    <t>3199. Acacoyagua (Chiapas)</t>
  </si>
  <si>
    <t>3200. Acapetahua (Chiapas)</t>
  </si>
  <si>
    <t>3201. Amatán (Chiapas)</t>
  </si>
  <si>
    <t>3202. Chapultenango (Chiapas)</t>
  </si>
  <si>
    <t>3203. Escuintla (Chiapas)</t>
  </si>
  <si>
    <t>3204. Conselheiro Pena (Minas Gerais) (Minas Gerais )</t>
  </si>
  <si>
    <t>3205. Varzelândia (Minas Gerais) (Minas Gerais)</t>
  </si>
  <si>
    <t>3206. Francisco Sá (MG)</t>
  </si>
  <si>
    <t>3207. TURMALINA (MG)</t>
  </si>
  <si>
    <t>3208. Verdelândia (Minas Gerais)</t>
  </si>
  <si>
    <t>3209. Jenipapo de Minas (Minas Gerais) (Minas Gerais)</t>
  </si>
  <si>
    <t>3210. Felizburgo (Minas Gerais) (Minas Gerais)</t>
  </si>
  <si>
    <t>3211. São Francisco (Minas Gerais) (Minas Gerais)</t>
  </si>
  <si>
    <t>3212. Itaguara (Minas Gerais)</t>
  </si>
  <si>
    <t>3213. Rio Doce (Minas Gerais)</t>
  </si>
  <si>
    <t>3214. Aricanduva (Minas Gerais) (Minas Gerais)</t>
  </si>
  <si>
    <t>3215. São Sebastiao do Rio Preto (MG)</t>
  </si>
  <si>
    <t>3216. Itinga (mg)</t>
  </si>
  <si>
    <t>3217. São Geraldo (Minas Gerais)</t>
  </si>
  <si>
    <t>3218. ITAOBIM (MINAS GERAIS)</t>
  </si>
  <si>
    <t>3219. Janaúba (Minas Gerais) (Minas Gerais)</t>
  </si>
  <si>
    <t>3220. Mamonas (Minas Gerais)</t>
  </si>
  <si>
    <t>3221. Santa Fé de Minas (Minas Gerais)</t>
  </si>
  <si>
    <t>3222. Santa Rita do Passa Quatro /SP (São Paulo)</t>
  </si>
  <si>
    <t>3223. Fernando Prestes (São Paulo) (São Paulo)</t>
  </si>
  <si>
    <t>3224. Ferraz de Vasconcelos (São Paulo) (São Paulo)</t>
  </si>
  <si>
    <t>3225. Jaboticabal (São Paulo) (São Paulo)</t>
  </si>
  <si>
    <t>3226. Greater Accra (ACC)</t>
  </si>
  <si>
    <t>3227. KALIRO (BUSOGA)</t>
  </si>
  <si>
    <t>3228. Paraiba do Sul (Rio de Janeiro) (Rio de Janeiro)</t>
  </si>
  <si>
    <t>3229. Guararema (São Paulo) (São Paulo)</t>
  </si>
  <si>
    <t>3230. Cheongyang (Chungcheongnamdo)</t>
  </si>
  <si>
    <t>3231. Ribeira Brava - São Nicolau (Cabo Verde)</t>
  </si>
  <si>
    <t>3232. Saudade do Iguaçu (Paraná) (Paraná)</t>
  </si>
  <si>
    <t>3233. Pilar (Alagoas) (Alagoas)</t>
  </si>
  <si>
    <t>3234. Cachoeira de Pajeú (Minas Gerais) (Minas Gerais)</t>
  </si>
  <si>
    <t>3235. Chapada Gaúcha (Minas Gerais) (MG)</t>
  </si>
  <si>
    <t>3236. MEDINA (MINAS GERAIS)</t>
  </si>
  <si>
    <t>3237. Itanhomi (Minas Gerais) (Minas Gerais)</t>
  </si>
  <si>
    <t>3238. Carlos Chagas (Minas Gerais) (Minas Gerais)</t>
  </si>
  <si>
    <t>3239. Municipalidad Distrital de Tiabaya (Arequipa)</t>
  </si>
  <si>
    <t>3240. januaria minas gerais (minas gerais)</t>
  </si>
  <si>
    <t>3241. Itaipé (Minas Gerais) (Minas Gerais)</t>
  </si>
  <si>
    <t>3242. Mariana (Minas Gerias) (Minas Gerais)</t>
  </si>
  <si>
    <t>3243. Carbonita (Minas Gerais) (Minas Gerais)</t>
  </si>
  <si>
    <t>3244. Jeceaba (Minas Gerais)</t>
  </si>
  <si>
    <t>3245. São Lourenço (Minas Gerais) (Minas Gerais)</t>
  </si>
  <si>
    <t>3246. Taiobeiras (Minas Gerais)</t>
  </si>
  <si>
    <t>3247. Luislândia (Minas Gerais)</t>
  </si>
  <si>
    <t>3248. ITACARAMBI (MINAS GERAIS)</t>
  </si>
  <si>
    <t>3249. Juvenília (Minas Gerais) (Minas Gerais)</t>
  </si>
  <si>
    <t>3250. Indaiabira (Minas Gerais) (Minas Gerais)</t>
  </si>
  <si>
    <t>3251. Ibiracatu (Minas Gerais)</t>
  </si>
  <si>
    <t>3252. ITACAMBIRA (MG)</t>
  </si>
  <si>
    <t>3253. Antônio Prado de Minas (Minas Gerais) (Minas Gerais)</t>
  </si>
  <si>
    <t>3254. Mirabela (Minas Gerais) (Minas Gerais)</t>
  </si>
  <si>
    <t>3255. Botumirim (Minas Gerais) (Minas Gerais)</t>
  </si>
  <si>
    <t>3256. Bonfinópolis de Minas (Minas Gerais) (Minas Gerais)</t>
  </si>
  <si>
    <t>3257. Capitão Enéas (Minas Gerais) (Minas Gerais)</t>
  </si>
  <si>
    <t>3258. Diamantina (Minas Gerais)</t>
  </si>
  <si>
    <t>3259. Buenópolis (Minas Gerais) (Minas Gerais)</t>
  </si>
  <si>
    <t>3260. Pai Pedro (Minas Gerais) (Minas Gerais)</t>
  </si>
  <si>
    <t>3261. Salinas (Minas Gerais) (Minas Gerais)</t>
  </si>
  <si>
    <t>3262. Simão Pereira (Minas Gerais)</t>
  </si>
  <si>
    <t>3263. Coração de Jesus (Minas Gerais) (Minas Gerais)</t>
  </si>
  <si>
    <t>3264. Cônego Marinho (Minas Gerais) (Minas Gerais)</t>
  </si>
  <si>
    <t>3265. Alvarenga (Minas Gerais) (Minas Gerais)</t>
  </si>
  <si>
    <t>3266. ITAMARANDIBA (MG)</t>
  </si>
  <si>
    <t>3267. Japonvar (MG)</t>
  </si>
  <si>
    <t>3268. Engenheiro Navarro (Minas Gerais)</t>
  </si>
  <si>
    <t>3269. LONTRA (MG)</t>
  </si>
  <si>
    <t>3270. LAGOA DOS PATOS (MINAS GERAIS)</t>
  </si>
  <si>
    <t>3271. FRANCISCOPOLIS (MINAS GERAIS)</t>
  </si>
  <si>
    <t>3272. Araçuaí (Minas Gerais) (Minas Gerais)</t>
  </si>
  <si>
    <t>3273. PATIS (MG)</t>
  </si>
  <si>
    <t>3274. Várzea da Palma (Minas Gerais)</t>
  </si>
  <si>
    <t>3275. Bonito de Minas (Minas Gerais) (Minas Gerais)</t>
  </si>
  <si>
    <t>3276. Bandeira (Minas Gerais) (MG)</t>
  </si>
  <si>
    <t>3277. Ponte Nova / Ponte Nova (Minas Gerais)</t>
  </si>
  <si>
    <t>3278. Dom Bosco (Minas Gerais) (Minas Gerais)</t>
  </si>
  <si>
    <t>3279. Pirapozinho (São Paulo) (São Paulo)</t>
  </si>
  <si>
    <t>3280. São Romão (Minas Gerais) (Minas Gerais)</t>
  </si>
  <si>
    <t>3281. Ribeirão Corrente (São Paulo) (São Paulo)</t>
  </si>
  <si>
    <t>3282. Arinos (Minas Gerais) (Minas Gerais)</t>
  </si>
  <si>
    <t>3283. Gameleiras (MG)</t>
  </si>
  <si>
    <t>3284. Sabinopolis (Minas Gerais)</t>
  </si>
  <si>
    <t>3285. Urucuia (Minas Gerais) (Minas Gerais)</t>
  </si>
  <si>
    <t>3286. Lima Duarte (Minas Gerais )</t>
  </si>
  <si>
    <t>3287. Formiga (Minas Gerais) (MINAS GERAIS)</t>
  </si>
  <si>
    <t>3288. Каспийск (The Republic of Dagestan)</t>
  </si>
  <si>
    <t>Russian Federation</t>
  </si>
  <si>
    <t>3290. Buynaksk (The Republic of Dagestan)</t>
  </si>
  <si>
    <t>3291. TARUMIRIM (MG)</t>
  </si>
  <si>
    <t>3292. Sayaxché (Municipio de Sayaxché)</t>
  </si>
  <si>
    <t>3293. MACHACALIS (MG)</t>
  </si>
  <si>
    <t>3294. GUARACIAMA (Minas Gerais)</t>
  </si>
  <si>
    <t>3295. Espinosa (Minas Gerais)</t>
  </si>
  <si>
    <t>3296. Manga (MG)</t>
  </si>
  <si>
    <t>3297. Olhos d Agua (MG)</t>
  </si>
  <si>
    <t>3298. SÃO JOÃO DO PARAÍSO (MINAS GERAIS)</t>
  </si>
  <si>
    <t>3299. SERRO (MG)</t>
  </si>
  <si>
    <t>3300. OURO PRETO (MINAS GERAIS)</t>
  </si>
  <si>
    <t>3301. Dona Euzébia (Minas Gerais)</t>
  </si>
  <si>
    <t>3302. Divisópolis (Minas Gerais) (Minas Gerais)</t>
  </si>
  <si>
    <t>3303. Chapada do Norte (Minas Gerais) (Minas Gerais)</t>
  </si>
  <si>
    <t>3304. GLAUCILÂNDIA (MINAS GERAIS)</t>
  </si>
  <si>
    <t>3305. Cuyultitan</t>
  </si>
  <si>
    <t>3306. San Luis La Herradura</t>
  </si>
  <si>
    <t>3307. Olocuilta</t>
  </si>
  <si>
    <t>3308. MONTEZUMA (MINAS GERAIS)</t>
  </si>
  <si>
    <t>3309. Jequitaí (MG)</t>
  </si>
  <si>
    <t>3310. NOVA PORTEIRNHA (minas gerais)</t>
  </si>
  <si>
    <t>3311. Capelinha (Minas Gerais) (MG)</t>
  </si>
  <si>
    <t>3312. Guidoval (Minas Gerais)</t>
  </si>
  <si>
    <t>3313. Ibiaí (Minas Gerais)</t>
  </si>
  <si>
    <t>3314. são joão da ponte (MG)</t>
  </si>
  <si>
    <t>3315. Crisólita (Minas Gerais) (Minas Gerais)</t>
  </si>
  <si>
    <t>3316. Rubelita (Minas Gerais)</t>
  </si>
  <si>
    <t>3317. Uberaba (Minas Gerais) (Uberaba, Brazil)</t>
  </si>
  <si>
    <t>3318. São João do Pacuí (Minas Gerais)</t>
  </si>
  <si>
    <t>3319. Astolfo Dutra (Minas Gerais) (Minas Gerais)</t>
  </si>
  <si>
    <t>3320. Oxchuc (Chiapas)</t>
  </si>
  <si>
    <t>3321. Cintalapa (Chiapas)</t>
  </si>
  <si>
    <t>3322. Chenalhó (Chiapas)</t>
  </si>
  <si>
    <t>3323. Simojovel (Chiapas)</t>
  </si>
  <si>
    <t>3324. Ixtapangajoya (Chiapas)</t>
  </si>
  <si>
    <t>3325. Juárez (Chiapas)</t>
  </si>
  <si>
    <t>3326. Huehuetán (Chiapas)</t>
  </si>
  <si>
    <t>3327. Suchiate (Chiapas)</t>
  </si>
  <si>
    <t>3328. Tuzantán (Chiapas)</t>
  </si>
  <si>
    <t>3329. Villa Comaltitlán (Chiapas)</t>
  </si>
  <si>
    <t>3330. Bella Vista (Chiapas)</t>
  </si>
  <si>
    <t>3331. Tzimol (Chiapas)</t>
  </si>
  <si>
    <t>3332. Las Rosas (Chiapas)</t>
  </si>
  <si>
    <t>3333. Maravilla Tenejapa (Chiapas)</t>
  </si>
  <si>
    <t>3334. SAN JUAN TALPA</t>
  </si>
  <si>
    <t>3335. Zacatecoluca</t>
  </si>
  <si>
    <t>3336. Guapo (Cauca)</t>
  </si>
  <si>
    <t>3337. Timbiquí ( Cauca)</t>
  </si>
  <si>
    <t>3338. Cauca (Timbio)</t>
  </si>
  <si>
    <t>3339. MUNICIPALIDAD PROVINCIAL DE HUARAZ (HUARAZ)</t>
  </si>
  <si>
    <t>3340. Raposos (MINAS GERAIS)</t>
  </si>
  <si>
    <t>3341. São Miguel Arcanjo (São Paulo) (SP)</t>
  </si>
  <si>
    <t>3342. RIO PIRACICABA (MINAS GERAIS)</t>
  </si>
  <si>
    <t>3343. São Joaquim da Barra - SP (São Paulo)</t>
  </si>
  <si>
    <t>3344. Mokpo (Jeollanamdo)</t>
  </si>
  <si>
    <t>3345. Dalseo-gu (Daegu)</t>
  </si>
  <si>
    <t>3346. Tapalhuaca</t>
  </si>
  <si>
    <t>3347. Nova Aliança SP (São Paulo)</t>
  </si>
  <si>
    <t>3348. Itatinga SP (São Pualo)</t>
  </si>
  <si>
    <t>3349. Osvaldo Cruz (São Paulo) (São Paulo)</t>
  </si>
  <si>
    <t>3350. Presidente Alves (São Paulo) (São Paulo)</t>
  </si>
  <si>
    <t>3351. Bocaina (São Paulo) (São Paulo)</t>
  </si>
  <si>
    <t>3352. União dos Palmares (Alagoas) (Alagoas)</t>
  </si>
  <si>
    <t>3353. Cruzalia (São Paulo) (São Paulo)</t>
  </si>
  <si>
    <t>3354. ACALA (CHIAPAS)</t>
  </si>
  <si>
    <t>3355. Berriozábal (CHIAPAS)</t>
  </si>
  <si>
    <t>3356. Ocozocoautla de Espinosa (Chiapas)</t>
  </si>
  <si>
    <t>3357. Pantelhó (Chiapas)</t>
  </si>
  <si>
    <t>3358. Pantepec (Chiapas)</t>
  </si>
  <si>
    <t>3359. Rayón (Chiapas)</t>
  </si>
  <si>
    <t>3360. Socoltenango (Chiapas)</t>
  </si>
  <si>
    <t>3361. Tapilula (Chiapas)</t>
  </si>
  <si>
    <t>3362. Porto Real / RJ (Rio de Janeiro)</t>
  </si>
  <si>
    <t>3363. Aswan (Aswan)</t>
  </si>
  <si>
    <t>3364. Hurghada &amp; Safaga (Red Sea)</t>
  </si>
  <si>
    <t>3365. South Sinai (Tour Sinai)</t>
  </si>
  <si>
    <t>3366. Ibirá (São Paulo) (São Paulo)</t>
  </si>
  <si>
    <t>3367. Villahermosa (Tabasco) (Villa Hermosa, JAL, Mexico)</t>
  </si>
  <si>
    <t>3368. El Empalme (Guayas)</t>
  </si>
  <si>
    <t>3369. Municipalidad Distrital de Jesús Nazareno (Ayacucho)</t>
  </si>
  <si>
    <t>3370. Quepos (Puntarenas)</t>
  </si>
  <si>
    <t>3371. Intendencia Municipal de San Isidro de Peñas Blancas (Alajuela)</t>
  </si>
  <si>
    <t>3372. Chicoasén (Chiapas)</t>
  </si>
  <si>
    <t>3373. Coapilla (Chiapas)</t>
  </si>
  <si>
    <t>3374. Tecpatán (Chiapas)</t>
  </si>
  <si>
    <t>3375. Huitiupán (Chiapas)</t>
  </si>
  <si>
    <t>3376. Altamirano (Chiapas)</t>
  </si>
  <si>
    <t>3377. Ocosingo (Chiapas)</t>
  </si>
  <si>
    <t>3378. Marqués de Comillas (Chiapas)</t>
  </si>
  <si>
    <t>3379. Buenos Aires</t>
  </si>
  <si>
    <t>3381. Kokkruat Subdistrict Municipality (Nakorn Ratchasima)</t>
  </si>
  <si>
    <t>3383. Panom Sarkham (Chachoengsao)</t>
  </si>
  <si>
    <t>3384. Map Ammarit Sub-district Municipality (Chumphon)</t>
  </si>
  <si>
    <t>3385. Hat Siao Sub-district Municipality (Sukhothai)</t>
  </si>
  <si>
    <t>3387. Pichit Town Municipality (Pichit)</t>
  </si>
  <si>
    <t>3388. Yasothon Town Municipality (Yasothon)</t>
  </si>
  <si>
    <t>3389. Sisaket Town Municipality (Sisaket)</t>
  </si>
  <si>
    <t>3390. Panat Nikhom (Chonburi)</t>
  </si>
  <si>
    <t>3391. Thungsong Town Municipality (Nakhon Srithammarat)</t>
  </si>
  <si>
    <t>3392. Nong Samrong Town Municipality (Udonthani)</t>
  </si>
  <si>
    <t>3394. Rio das Pedras (São Paulo) (São Paulo)</t>
  </si>
  <si>
    <t>3395. Pitangueiras (São Paulo) (São Paulo)</t>
  </si>
  <si>
    <t>3396. Rio Pardo de Minas (mg)</t>
  </si>
  <si>
    <t>3397. Jaíba (Minas Gerais)</t>
  </si>
  <si>
    <t>3398. Carmo de Minas (Minas Gerais) (Minas Gerais)</t>
  </si>
  <si>
    <t>3399. Kobarid (Slovenia)</t>
  </si>
  <si>
    <t>3400. Ostuacán (Chiapas)</t>
  </si>
  <si>
    <t>3401. La Libertad (Chiapas)</t>
  </si>
  <si>
    <t>3402. Ixtacomitán (Chiapas)</t>
  </si>
  <si>
    <t>3403. Ixhuatán (Chiapas)</t>
  </si>
  <si>
    <t>3404. Villa Corzo (Chiapas)</t>
  </si>
  <si>
    <t>3405. Mitontic (Chiapas)</t>
  </si>
  <si>
    <t>3406. Chiapa de Corzo (Chiapas)</t>
  </si>
  <si>
    <t>3407. Bariri (São Paulo) (São Paulo)</t>
  </si>
  <si>
    <t>3408. Palmital (São Paulo) (São Paulo)</t>
  </si>
  <si>
    <t>3409. El Bosque (Chiapas)</t>
  </si>
  <si>
    <t>3410. Arequipa (Arequipa) (Arequipa (Arequipa), Peru)</t>
  </si>
  <si>
    <t>3413. Municipalidad de San Antonio de Areco (Buenos Aires)</t>
  </si>
  <si>
    <t>3414. Erdenet (Orkhon)</t>
  </si>
  <si>
    <t>3415. Suchiapa (Chiapas)</t>
  </si>
  <si>
    <t>3416. Marapoama (São Paulo) (São Paulo)</t>
  </si>
  <si>
    <t>3418. Poços de Caldas (Minas Gerais)</t>
  </si>
  <si>
    <t>3419. Itapeva (São Paulo)</t>
  </si>
  <si>
    <t>3420. Ulaanbaatar (Ulaanbaatar )</t>
  </si>
  <si>
    <t>3421. Getulina (São Paulo) (São Paulo)</t>
  </si>
  <si>
    <t>3422. Pontalinda (São Paulo) (São Paulo)</t>
  </si>
  <si>
    <t>3423. Eldorado (São Paulo) (São Paulo)</t>
  </si>
  <si>
    <t>3424. Miraí (Minas Gerais)</t>
  </si>
  <si>
    <t>3425. Narandiba (São Paulo) (São Paulo)</t>
  </si>
  <si>
    <t>3426. Suzanápolis (São Paulo) (São Paulo)</t>
  </si>
  <si>
    <t>3428. Nam-gu (Gwang-ju)</t>
  </si>
  <si>
    <t>3429. Dongdaemun-gu (Seoul)</t>
  </si>
  <si>
    <t>3430. Naberezhnye Chelny</t>
  </si>
  <si>
    <t>3432. Kazan</t>
  </si>
  <si>
    <t>3433. Teodoro Sampaio (São Paulo) (São Paulo)</t>
  </si>
  <si>
    <t>3434. San Luis Jilotepeque (Jalapa)</t>
  </si>
  <si>
    <t>3435. Chuarrancho (Guatemala)</t>
  </si>
  <si>
    <t>3436. Santa Cruz Naranjo (Santa Rosa )</t>
  </si>
  <si>
    <t>3437. Ipala (Chiquimula)</t>
  </si>
  <si>
    <t>3438. Chachagui (Nariño)</t>
  </si>
  <si>
    <t>3439. El Estor (Izabal)</t>
  </si>
  <si>
    <t>3440. Garanhuns (Pernambuco) (Garanhuns, Brazil)</t>
  </si>
  <si>
    <t>3442. San Andrés Duraznal (Chiapas)</t>
  </si>
  <si>
    <t>3443. Chihuahua (Chihuahua)</t>
  </si>
  <si>
    <t>3444. Itararé (São Paulo) (São Paulo)</t>
  </si>
  <si>
    <t>3445. Soyaló (Chiapas)</t>
  </si>
  <si>
    <t>3446. Santo Domingo (Santo Domingo Este)</t>
  </si>
  <si>
    <t>3448. Libon (Albay)</t>
  </si>
  <si>
    <t>3450. Manito (Albay)</t>
  </si>
  <si>
    <t>3451. Camaligan (Camarines Sur)</t>
  </si>
  <si>
    <t>3452. Camalig (Albay)</t>
  </si>
  <si>
    <t>3453. Pio Duran (Albay)</t>
  </si>
  <si>
    <t>3454. Milaor (Camarines Sur)</t>
  </si>
  <si>
    <t>3455. Matnog (Sorsogon)</t>
  </si>
  <si>
    <t>3457. Cilacap Regency (JAWA TENGAH)</t>
  </si>
  <si>
    <t>3458. Mawlamyine (Mon State)</t>
  </si>
  <si>
    <t>3459. Gobierno de la Provincia de Buenos Aires (Buenos Aires)</t>
  </si>
  <si>
    <t>3460. Dobong-Gu, Seoul (Seoul)</t>
  </si>
  <si>
    <t>3461. OSAN (GYEONGGI-DO)</t>
  </si>
  <si>
    <t>3464. Stockholm (Stockholm, Sweden)</t>
  </si>
  <si>
    <t>3465. Ipaussu (São Paulo) (São Paulo)</t>
  </si>
  <si>
    <t>3466. La Piedad de Cabadas (Michoacan)</t>
  </si>
  <si>
    <t>3467. Gualeguay (Entre Ríos)</t>
  </si>
  <si>
    <t>3468. Langue (Valle)</t>
  </si>
  <si>
    <t>3469. Aramecina (Valle)</t>
  </si>
  <si>
    <t>3470. Caridad (Valle)</t>
  </si>
  <si>
    <t>3471. San francisco de Coray (Valle)</t>
  </si>
  <si>
    <t>3472. Algarve (Algarve)</t>
  </si>
  <si>
    <t>3473. Vila do Bispo (Vila do Bispo)</t>
  </si>
  <si>
    <t>3474. Vila Real de Santo António (Vila Real de Santo António)</t>
  </si>
  <si>
    <t>3475. Tavira (Tavira)</t>
  </si>
  <si>
    <t>3476. Silves (Silves)</t>
  </si>
  <si>
    <t>3477. São Brás de Alportel (São Brás de Alportel)</t>
  </si>
  <si>
    <t>3478. Portimão (Portimão)</t>
  </si>
  <si>
    <t>3479. Olhão (Olhão)</t>
  </si>
  <si>
    <t>3480. Monchique (Monchique)</t>
  </si>
  <si>
    <t>3481. Loulé (Loulé)</t>
  </si>
  <si>
    <t>3482. Lagos (Lagos)</t>
  </si>
  <si>
    <t>3483. Lagoa (Lagoa)</t>
  </si>
  <si>
    <t>3484. Faro (Faro)</t>
  </si>
  <si>
    <t>3485. Castro Marim (Castro Marim)</t>
  </si>
  <si>
    <t>3486. Aljezur (Aljezur)</t>
  </si>
  <si>
    <t>3487. Alcoutim (Alcoutim)</t>
  </si>
  <si>
    <t>3488. Albufeira (Albufeira)</t>
  </si>
  <si>
    <t>3489. Alanje (Chiriquí)</t>
  </si>
  <si>
    <t>3490. Municipalidad de Olá (Coclé)</t>
  </si>
  <si>
    <t>3491. Donoso (Colón)</t>
  </si>
  <si>
    <t>3492. La Pintada (Coclé)</t>
  </si>
  <si>
    <t>3493. Los Santos (Los Santos)</t>
  </si>
  <si>
    <t>3494. Parita (Herrera)</t>
  </si>
  <si>
    <t>3495. San Lorenzo (Chiriquí)</t>
  </si>
  <si>
    <t>3496. Soná (Veraguas)</t>
  </si>
  <si>
    <t>3497. Intibucá (Intibucá)</t>
  </si>
  <si>
    <t>3498. Calgary (Alberta) (Calgary, AB)</t>
  </si>
  <si>
    <t>3499. Aguadulce (Coclé)</t>
  </si>
  <si>
    <t>3500. Soriano (Soriano)</t>
  </si>
  <si>
    <t>3501. San José (SAN JOSÉ)</t>
  </si>
  <si>
    <t>3502. São Lourenço da Serra (São Paulo)</t>
  </si>
  <si>
    <t>3503. Maldonado (MALDONADO)</t>
  </si>
  <si>
    <t>3504. São José do Rio Preto (São Paulo) (São Paulo)</t>
  </si>
  <si>
    <t>3505. Grão Mogol (Minas dr Gerais )</t>
  </si>
  <si>
    <t>3506. Senador Firmino ( Minas Gerais) (Minas Gerais)</t>
  </si>
  <si>
    <t>3507. San Martin Texmelucan, Puebla (Puebla)</t>
  </si>
  <si>
    <t>3508. Pederneiras (São Paulo) (São Paulo)</t>
  </si>
  <si>
    <t>3509. Cane (La Paz )</t>
  </si>
  <si>
    <t>3510. Chitré (Herrera)</t>
  </si>
  <si>
    <t>3511. Álvares Machado (São Paulo) (São Paulo)</t>
  </si>
  <si>
    <t>3512. São Simão - SP (São Simão )</t>
  </si>
  <si>
    <t>3514. Placer (Masbate)</t>
  </si>
  <si>
    <t>3515. Vinzons (Camarines Norte)</t>
  </si>
  <si>
    <t>3516. Ocampo (Camarines Sur)</t>
  </si>
  <si>
    <t>3517. Bacacay (albay)</t>
  </si>
  <si>
    <t>3518. San Fernando (Camarines Sur)</t>
  </si>
  <si>
    <t>3519. Magarao (Camarines Sur)</t>
  </si>
  <si>
    <t>3520. Gubat (Sorsogon)</t>
  </si>
  <si>
    <t>3521. Buhi (Camarines Sur)</t>
  </si>
  <si>
    <t>3522. Sta. Magdalena (Sorsogon)</t>
  </si>
  <si>
    <t>3523. San JAcinto (Masbate)</t>
  </si>
  <si>
    <t>3524. Cabusao (Camarines Sur)</t>
  </si>
  <si>
    <t>3525. Malilipot (Albay)</t>
  </si>
  <si>
    <t>3526. Jose Panganiban (Camarines Norte)</t>
  </si>
  <si>
    <t>3527. Cataingan (Masbate)</t>
  </si>
  <si>
    <t>3528. Balud (Masbate)</t>
  </si>
  <si>
    <t>3529. Calabanga (Camarines Sur)</t>
  </si>
  <si>
    <t>3530. Daet (Camarines Norte)</t>
  </si>
  <si>
    <t>3532. Sta. Elena (Camarines Norte)</t>
  </si>
  <si>
    <t>3533. Mariápolis (São Paulo) (São Paulo)</t>
  </si>
  <si>
    <t>3534. Huitán (Huitán)</t>
  </si>
  <si>
    <t>3535. Libmanan (Camarines Sur)</t>
  </si>
  <si>
    <t>3536. MAUÁ (SÃO PAULO) (MAUÁ / SP)</t>
  </si>
  <si>
    <t>3537. Patos de Minas (Minas Gerais)</t>
  </si>
  <si>
    <t>3538. Cawayan (Masbate)</t>
  </si>
  <si>
    <t>3539. Casiguran (Sorsogon)</t>
  </si>
  <si>
    <t>3540. Irosin (Sorsogon)</t>
  </si>
  <si>
    <t>3541. Milagros (Masbate)</t>
  </si>
  <si>
    <t>3542. Malinao (Albay)</t>
  </si>
  <si>
    <t>3543. Balatan (Camarines Sur)</t>
  </si>
  <si>
    <t>3544. Palanas (Masbate)</t>
  </si>
  <si>
    <t>3545. San Miguel (Catanduanes)</t>
  </si>
  <si>
    <t>3546. San Pascual (Masbate)</t>
  </si>
  <si>
    <t>3547. Legazpi (Albay)</t>
  </si>
  <si>
    <t>3548. Dimasalang (Masbate)</t>
  </si>
  <si>
    <t>3549. Bulusan (Sorsogon)</t>
  </si>
  <si>
    <t>3550. Mobo (Masbate)</t>
  </si>
  <si>
    <t>3551. Pio V. Corpus (Masbate)</t>
  </si>
  <si>
    <t>3552. Donsol (Sorsogon)</t>
  </si>
  <si>
    <t>3553. Pili (Camarines Sur)</t>
  </si>
  <si>
    <t>3554. San Andres (Catanduanes)</t>
  </si>
  <si>
    <t>3555. Nabua (Camarines Sur)</t>
  </si>
  <si>
    <t>3556. Castilla (Sorsogon)</t>
  </si>
  <si>
    <t>3557. Velenje (Slovenia)</t>
  </si>
  <si>
    <t>3558. Kocaeli (Kocaeli)</t>
  </si>
  <si>
    <t>3559. Juban (Sorsogon)</t>
  </si>
  <si>
    <t>3560. Jesus Maria (Cordoba) (cordoba)</t>
  </si>
  <si>
    <t>3561. Puerto Cortés (Cortés)</t>
  </si>
  <si>
    <t>3562. San Vicente (Manabi)</t>
  </si>
  <si>
    <t>3563. Renaico (Malleco)</t>
  </si>
  <si>
    <t>3564. San Francisco El Alto (San Francisco El Alto)</t>
  </si>
  <si>
    <t>3565. Gainza (Camarines Sur)</t>
  </si>
  <si>
    <t>3566. Oas (Albay)</t>
  </si>
  <si>
    <t>3567. Minalabac (Camarines Sur)</t>
  </si>
  <si>
    <t>3568. Siruma (Camarines Sur)</t>
  </si>
  <si>
    <t>3569. Sipocot (Camarines Sur)</t>
  </si>
  <si>
    <t>3570. Pasacao (Camarines)</t>
  </si>
  <si>
    <t>3571. Bombon (Camarines Sur)</t>
  </si>
  <si>
    <t>3572. Sto. Domingo (Albay)</t>
  </si>
  <si>
    <t>3573. Bula (Camarines Sur)</t>
  </si>
  <si>
    <t>3574. Basud (Camarines Norte)</t>
  </si>
  <si>
    <t>3576. Guinobatan (Albay)</t>
  </si>
  <si>
    <t>3577. Polangui (Albay)</t>
  </si>
  <si>
    <t>3578. Del Gallego (Camarines Sur)</t>
  </si>
  <si>
    <t>3579. Mercedes (Camarines Norte)</t>
  </si>
  <si>
    <t>3580. Labo (Camarines Norte)</t>
  </si>
  <si>
    <t>3581. Pilar (Sorsogon)</t>
  </si>
  <si>
    <t>3582. Capalonga (Camarines Norte)</t>
  </si>
  <si>
    <t>3583. San Vicente (Camarines Norte)</t>
  </si>
  <si>
    <t>3584. San Lorenzo Ruiz (Camarines Norte)</t>
  </si>
  <si>
    <t>3586. Monreal (Masbate)</t>
  </si>
  <si>
    <t>3587. Balete (Aklan)</t>
  </si>
  <si>
    <t>3588. Prieto Diaz (Sorsogon)</t>
  </si>
  <si>
    <t>3589. Baleno (Masbate)</t>
  </si>
  <si>
    <t>3590. Tiwi (Albay)</t>
  </si>
  <si>
    <t>3591. Paracale (Camarines Norte)</t>
  </si>
  <si>
    <t>3592. Bulan (Sorsogon)</t>
  </si>
  <si>
    <t>3593. Bato (Camarines Sur)</t>
  </si>
  <si>
    <t>3594. Buritizeiro (MG)</t>
  </si>
  <si>
    <t>3595. Olopa, (Chiquimula)</t>
  </si>
  <si>
    <t>3596. Mathias Lobato (Minas Gerais)</t>
  </si>
  <si>
    <t>3597. Atalaia (Alagoas) (Alagoas)</t>
  </si>
  <si>
    <t>3599. conceição do mato dentro (mg)</t>
  </si>
  <si>
    <t>3601. Estancia turística de Ibiúna (SÃO PAULO) (São Paulo)</t>
  </si>
  <si>
    <t>3602. Vera Cruz (SP)</t>
  </si>
  <si>
    <t>3603. Lepoglava (Varaždinska županija / Varazdin region)</t>
  </si>
  <si>
    <t>3604. Caldera (Copiapo)</t>
  </si>
  <si>
    <t>3605. Pudahuel (Santiago )</t>
  </si>
  <si>
    <t>3606. Guarani d'Oeste (São Paulo) (São Paulo)</t>
  </si>
  <si>
    <t>3607. Uyo (AKWA IBOM)</t>
  </si>
  <si>
    <t>3608. MUHA (Muha)</t>
  </si>
  <si>
    <t>3609. Matadi (Kongo Central)</t>
  </si>
  <si>
    <t>3610. São Geraldo do Baixio (Minas Gerais) (Minas Gerias)</t>
  </si>
  <si>
    <t>3611. Ipuã (São Paulo)</t>
  </si>
  <si>
    <t>3613. Hwaseong-si (Gyeonggi-do)</t>
  </si>
  <si>
    <t>3614. Gangwon-Do (Gangwon)</t>
  </si>
  <si>
    <t>3615. Aramina (SP)</t>
  </si>
  <si>
    <t>3616. Presidente Bernardes (São Paulo) (São Paulo)</t>
  </si>
  <si>
    <t>3617. São José do Jacuri (Minas Gerais) (Minas Gerais)</t>
  </si>
  <si>
    <t>3618. Envigado (Antioquia)</t>
  </si>
  <si>
    <t>3619. Aparecida de Goiânia (Goiás)</t>
  </si>
  <si>
    <t>3620. Pereira Barreto (São Paulo) (São Paulo)</t>
  </si>
  <si>
    <t>3621. Mirante do Paranapanema (São Paulo) (São Paulo)</t>
  </si>
  <si>
    <t>3622. Paulicéia (São Paulo)</t>
  </si>
  <si>
    <t>3623. AKTIO VONITSA (ETOLOAKARNANIA)</t>
  </si>
  <si>
    <t>3625. GOBIERNO AUTONOMO DESCENTRALIZADO DE LA PROVINCIA DE COTOPAXI (COTOPAXI)</t>
  </si>
  <si>
    <t>3626. Boituva (São Paulo) (São Paulo)</t>
  </si>
  <si>
    <t>3627. Bilac (São Paulo) (São Paulo)</t>
  </si>
  <si>
    <t>3628. Viradouro (São Paulo) (São Paulo)</t>
  </si>
  <si>
    <t>3629. Batatais (São Paulo) (São Paulo)</t>
  </si>
  <si>
    <t>3630. Novais (São Paulo) (São Paulo)</t>
  </si>
  <si>
    <t>3631. Niterói (Rio de Janeiro) (rio de janeiro)</t>
  </si>
  <si>
    <t>3632. Estrela d'Oeste (São Paulo) (São Paulo)</t>
  </si>
  <si>
    <t>3633. Remedios (Antioquia)</t>
  </si>
  <si>
    <t>3634. Aba (Abia State)</t>
  </si>
  <si>
    <t>3635. Wukari (Taraba State)</t>
  </si>
  <si>
    <t>3636. Cajobi (São Paulo) (São Paulo)</t>
  </si>
  <si>
    <t>3637. PROVINCIA CARTAMA (ANTIOQUIA)</t>
  </si>
  <si>
    <t>3638. Almagro (Samar)</t>
  </si>
  <si>
    <t>3639. Basey (Samar)</t>
  </si>
  <si>
    <t>3640. Hinabangan (Samar)</t>
  </si>
  <si>
    <t>3641. San Sebastian (Samar)</t>
  </si>
  <si>
    <t>3642. San Vicente (Nothern Samar)</t>
  </si>
  <si>
    <t>3643. San Antonio (Northern Samar)</t>
  </si>
  <si>
    <t>3644. San Jose De Buan (Samar)</t>
  </si>
  <si>
    <t>3646. Can-avid (Eastern Samar)</t>
  </si>
  <si>
    <t>3647. Pinabacdao (Samar)</t>
  </si>
  <si>
    <t>3648. San Ricardo (Southern Leyte)</t>
  </si>
  <si>
    <t>3649. Saint Bernard (Southern Leyte)</t>
  </si>
  <si>
    <t>3650. Daram (Samar)</t>
  </si>
  <si>
    <t>3651. Motiong (Samar)</t>
  </si>
  <si>
    <t>3652. Jaibong (Samar)</t>
  </si>
  <si>
    <t>3653. Gandara (Samar)</t>
  </si>
  <si>
    <t>3654. Zumarraga (Samar)</t>
  </si>
  <si>
    <t>3655. Calbiga (Samar)</t>
  </si>
  <si>
    <t>3656. Marabut (Samar)</t>
  </si>
  <si>
    <t>3657. Pakil (Laguna)</t>
  </si>
  <si>
    <t>3658. Hinunangan (Southern Leyte)</t>
  </si>
  <si>
    <t>3659. Baras (Cantanduanes)</t>
  </si>
  <si>
    <t>3660. Villareal (Samar)</t>
  </si>
  <si>
    <t>3661. Miracema (Rio de Janeiro)</t>
  </si>
  <si>
    <t>3662. Apiaí / São Paulo (São Paulo)</t>
  </si>
  <si>
    <t>3663. Bom Jardim (Rio de Janeiro) (Rio de Janeiro)</t>
  </si>
  <si>
    <t>3664. la chorrera (panama oeste)</t>
  </si>
  <si>
    <t>3665. Mirassol (SÃO PAULO) (SÃO PAULO)</t>
  </si>
  <si>
    <t>3666. Monte Alto (São Paulo) (São Paulo)</t>
  </si>
  <si>
    <t>3667. Miguel Pereira (Rio de Janeiro) (Rio de Janeiro)</t>
  </si>
  <si>
    <t>3668. Indiaporã (São Paulo) (São Paulo)</t>
  </si>
  <si>
    <t>3669. Cafelândia (São Paulo) (São Paulo)</t>
  </si>
  <si>
    <t>3670. SANTA MERCEDES (SP)</t>
  </si>
  <si>
    <t>3671. Tagapul-an (Samar)</t>
  </si>
  <si>
    <t>3672. Catubig (Northern Samar)</t>
  </si>
  <si>
    <t>3673. Padang (Sumatera) (Padangan, Indonesia)</t>
  </si>
  <si>
    <t>3674. Queimados (Rio de Janeiro) (Rio de Janeiro)</t>
  </si>
  <si>
    <t>3675. Mendonça (São Paulo) (São Paulo)</t>
  </si>
  <si>
    <t>3676. Paty do Alferes (Rio de Janeiro) (Rio de Janeiro)</t>
  </si>
  <si>
    <t>3677. Ambato (Tungurahua)</t>
  </si>
  <si>
    <t>3678. Jung-gu/Busan</t>
  </si>
  <si>
    <t>3679. Municipalidad de Pergamino (Buenos Aires)</t>
  </si>
  <si>
    <t>3680. Cuautitlán Izcalli (State of México )</t>
  </si>
  <si>
    <t>3681. Pinheiral (Rio de Janeiro) (Rio de Janeiro)</t>
  </si>
  <si>
    <t>3682. Araçoiaba da Serra (São Paulo) (São Paulo)</t>
  </si>
  <si>
    <t>3683. Nova Castilho (São Paulo) (São Paulo)</t>
  </si>
  <si>
    <t>3684. São Francisco de Itabapoana R.J (Rio de Janeiro)</t>
  </si>
  <si>
    <t>3685. Taciba (São Paulo) (São Paulo)</t>
  </si>
  <si>
    <t>3686. Lutécia (São Paulo) (São Paulo)</t>
  </si>
  <si>
    <t>3687. Vassouras ( Rio de Janeiro) (Rio de Janeiro)</t>
  </si>
  <si>
    <t>3688. Rio Bonito (Rio de Janeiro) (Rio de Janeiro)</t>
  </si>
  <si>
    <t>3689. Quissamã (Rio de Janeiro) (Rio de Janeiro)</t>
  </si>
  <si>
    <t>3690. Reginópolis ( São Paulo) (São Paulo)</t>
  </si>
  <si>
    <t>3691. Santana de Parnaíba (São Paulo) (São Paulo)</t>
  </si>
  <si>
    <t>3692. San Bernardo (Nariño)</t>
  </si>
  <si>
    <t>3693. Haeundae-gu (State )</t>
  </si>
  <si>
    <t>3694. Área Metropolitana del Valle de Aburrá</t>
  </si>
  <si>
    <t>3695. Sucúa (Ecuador)</t>
  </si>
  <si>
    <t>3696. Jaborandi (São Paulo) (São Paulo)</t>
  </si>
  <si>
    <t>3697. Maricá (Rio de Janeiro)</t>
  </si>
  <si>
    <t>3698. Tupi Paulista (São Paulo) (São Paulo)</t>
  </si>
  <si>
    <t>3699. Conchal (São Paulo) (São Paulo)</t>
  </si>
  <si>
    <t>3700. Itaperuna (Rio de Janeiro) (Rio de Janeiro)</t>
  </si>
  <si>
    <t>3701. Marmelade (Gonaives)</t>
  </si>
  <si>
    <t>3702. Guaxupé (Minas Gerais)</t>
  </si>
  <si>
    <t>3703. Echaporã (SP)</t>
  </si>
  <si>
    <t>3704. Taquarivaí (São Paulo) (São Paulo)</t>
  </si>
  <si>
    <t>3705. Agua Dulce (VERACRUZ)</t>
  </si>
  <si>
    <t>3706. Pedranópolis ( São Paulo) (São Paulo)</t>
  </si>
  <si>
    <t>3707. Rosario (Santa Fe) (Santa Fe)</t>
  </si>
  <si>
    <t>3708. Magda (São Paulo) (São Paulo)</t>
  </si>
  <si>
    <t>3709. Monções (São Paulo) (São Paulo)</t>
  </si>
  <si>
    <t>3710. San Rafael (Mendoza)</t>
  </si>
  <si>
    <t>3711. GOBIERNO AUTONOMO DESCENTRALIZADO DE LA PARROQUIA MULLIQUINDIL (COTOPAXI)</t>
  </si>
  <si>
    <t>3712. GOBIERNO AUTONOMO DESCENTRALIZADO PARROQUIAL RURAL MULALILLO (COTOPAXI)</t>
  </si>
  <si>
    <t>3713. Gobierno Autonomo Descentralizado Parroquial Rural Palo Quemado (Cotopaxi)</t>
  </si>
  <si>
    <t>3714. GOBIERNO AUTONOMO DESCENTRALIZADO PARROQUIAL RURAL LAS PAMPAS (COTOPAXI)</t>
  </si>
  <si>
    <t>3715. GOBIERNO AUTÓNOMO DESCENTRALIZADO MUNICIPAL DE SIGCHOS (COTOPAXI)</t>
  </si>
  <si>
    <t>3716. Resende (Rio de Janeiro) (Rio de Janeiro)</t>
  </si>
  <si>
    <t>3717. GOBIERNO AUTONOMO DESCENTRALIZADO MUNICIPAL DEL CANTÒN PUJILÌ (COTOPAXI)</t>
  </si>
  <si>
    <t>3718. Gobierno Autonomo Descentralizado Parroquial Rural 11 de Noviembre (Cotopaxi)</t>
  </si>
  <si>
    <t>3719. GOBIERNO AUTONOMO DESCENTRALIZADO PARROQUIAL SAN JOSE DE POALO (COTOPAXI)</t>
  </si>
  <si>
    <t>3720. Adolfo ( São Paulo) (São Paulo)</t>
  </si>
  <si>
    <t>3721. São Pedro da Aldeia (Rio de Janeiro) (Rio de Janeiro)</t>
  </si>
  <si>
    <t>3722. Silva Jardim (Rio de Janeiro) (Rio de Janeiro)</t>
  </si>
  <si>
    <t>3723. Fartura (São Paulo) (São Paulo)</t>
  </si>
  <si>
    <t>3724. Alambari ( São Paulo) (São Paulo)</t>
  </si>
  <si>
    <t>3725. Sarapuí (São Paulo) (São Paulo)</t>
  </si>
  <si>
    <t>3726. Casa Branca (São Paulo) (São Paulo)</t>
  </si>
  <si>
    <t>3727. Areiópolis (São Paulo) (São Paulo)</t>
  </si>
  <si>
    <t>3728. Gobierno Autónomo Descentralizado del cantón Salcedo (Cotopaxi)</t>
  </si>
  <si>
    <t>3729. GOBIERNO AUTÓNOMO DESCENTRALIZADO DE LA PARROQUIA RURAL DE BELISARIO QUEVEDO (COTOPAXI)</t>
  </si>
  <si>
    <t>3730. GOBIERNO AUTÓNOMO DESCENTRALIZADO MUNICIPAL DE PANGUA (COTOPAXI)</t>
  </si>
  <si>
    <t>3731. Tatuí (São Paulo) (São Paulo)</t>
  </si>
  <si>
    <t>3732. Guareí (São Paulo) (São Paulo)</t>
  </si>
  <si>
    <t>3733. Busan/Nam gu (Nam gu)</t>
  </si>
  <si>
    <t>3734. Pardinho (São Paulo) (São Paulo)</t>
  </si>
  <si>
    <t>3735. Iperó (São Paulo) (São Paulo)</t>
  </si>
  <si>
    <t>3736. Inzá (Cauca)</t>
  </si>
  <si>
    <t>3737. GOBIERNO AUTONOMO DESCENTRALIZADO PARROQUIAL RURAL DE LA VICTORIA (COTOPAXI)</t>
  </si>
  <si>
    <t>3738. Nova Iguaçu (Rio de Janeiro) (Rio de Janeiro)</t>
  </si>
  <si>
    <t>3739. GOBIERNO AUTONOMO DESCENTRALIZADO DE LA PARROQUIA DE CANCHAGUA (COTOPAXI)</t>
  </si>
  <si>
    <t>3740. GOBIERNO AUTONOMO DESCENTRALIZADO PARROQUIAL RURAL TOACASO (COTOPAXI)</t>
  </si>
  <si>
    <t>3741. GOBIERNO AUTONOMO DESCENTRALIZADO PARROQUIAL RURAL SAN JUAN DE PASTOCALLE (COTOPAXI)</t>
  </si>
  <si>
    <t>3742. GOBIERNO AUTÓNOMO DESCENTRALIZADO PARROQUIAL RURAL DE TANICUCHI (COTOPAXI)</t>
  </si>
  <si>
    <t>3743. GOBIERNO AUTÓNOMO DESCENTRALIZADO MUNICIPAL INTERCULTURAL DEL CANTÓN SAQUISILÍ (COTOPAXI)</t>
  </si>
  <si>
    <t>3744. GOBIERNO AUTONOMO DESCENTRALIZADO PARROQUIAL RURAL DE MULALO (COTOPAXI)</t>
  </si>
  <si>
    <t>3745. Gobierno Autónomo Descentralizado Parroquial Rural de Pilaló (Cotopaxi)</t>
  </si>
  <si>
    <t>3746. GOBIERNO AUTONOMO DESCENTRALIZADO PARROQUIAL RURAL DE EL TINGO (COTOPAXI)</t>
  </si>
  <si>
    <t>3747. GOBIERNO AUTÓNOMO DESCENTRALIZADO MUNICIPAL LA MANÁ (COTOPAXI)</t>
  </si>
  <si>
    <t>3748. Espera Feliz (MG)</t>
  </si>
  <si>
    <t>3749. Coronel Macedo (São Paulo) (São Paulo)</t>
  </si>
  <si>
    <t>3750. SANTO ANTÔNIO DO ARACANGUÁ (SÃO PAULO)</t>
  </si>
  <si>
    <t>3751. Villa Maria (Córdoba)</t>
  </si>
  <si>
    <t>3752. Barra do Chapéu (São Paulo)</t>
  </si>
  <si>
    <t>3753. GOBIERNO AUTONOMO DESCENTRALIZADO PARROQUIAL RURAL DE CHANTILIN (COTOPAXI)</t>
  </si>
  <si>
    <t>3754. GOBIERNO AUTONOMO DESCENTRALIZADO DE LA PARROQUIA ISINLIVI (COTOPAXI)</t>
  </si>
  <si>
    <t>3755. GOBIERNO AUTONOMO DESCENTRALIZADO PARROQUIAL RURAL JOSEGUANGO BAJO (COTOPAXI)</t>
  </si>
  <si>
    <t>3756. GOBIERNO AUTONOMO DESCENTRALIZADO PARROQUIAL RURAL DE PINLLOPATA (COTOPAXI)</t>
  </si>
  <si>
    <t>3757. GOBIERNO AUTONOMO DESCENTRALIZADO PARROQUIAL DE COCHAPAMBA (COTOPAXI )</t>
  </si>
  <si>
    <t>3758. GOBIERNO AUTONOMO DESCENTRALIZADO PARROQUIAL RURAL DE PUCAYACU (COTOPAXI)</t>
  </si>
  <si>
    <t>3759. GOBIERNO AUNTÓNOMO DESCENTRALIZADO PARROQUIAL RURAL DE PANZALEO (COTOPAXI)</t>
  </si>
  <si>
    <t>3760. Itaboraí (Rio de Janeiro) (Rio de Janeiro)</t>
  </si>
  <si>
    <t>3761. Ocuilan de Arteaga (México)</t>
  </si>
  <si>
    <t>3762. GOBIERNO AUTONOMO DESCENTRALIZADO DE RAMON CAMPAÑA (COTOPAXI)</t>
  </si>
  <si>
    <t>3763. Partido de General Villegas (Buenos Aires)</t>
  </si>
  <si>
    <t>3764. GOBIERNO AUTÓNOMO DESCENTRALIZADO PARROQUIAL RURAL DE CUSUBAMBA (COTOPAXI)</t>
  </si>
  <si>
    <t>3765. GOBIERNO AUTONOMO DESCENTRALIZADO PARROQUIAL RURAL DE PUCAYACU (COTOPAXI)</t>
  </si>
  <si>
    <t>3766. GOBIERNO AUTONOMO DESCENTRALIZADO PARROQUIAL DE MORASPUNGO (COTOPAXI)</t>
  </si>
  <si>
    <t>3767. GOBIERNO AUTONOMO DESCENTRALIZADO PARROQUIAL RURAL DE ANTONIO JOSE HOLGUÍN (COTOPAXI)</t>
  </si>
  <si>
    <t>3768. MACERATA (MARCHE)</t>
  </si>
  <si>
    <t>3769. São Salvador do Mundo (Santiago)</t>
  </si>
  <si>
    <t>3770. GOBIERNO AUTONOMO DESCENTRALIZADO PARROQUIAL RURAL DE ALAQUEZ (COTOPAXI)</t>
  </si>
  <si>
    <t>3771. GOBIERNO AUTONOMO DESCENTRALIZADO PARROQUIAL RURAL DE ANGAMARCA (COTOPAXI)</t>
  </si>
  <si>
    <t>3772. GOBIERNO AUTONOMO DESCENTRALIZADO PARROQUIAL RURAL DE GUASAGANDA (COTOPAXI)</t>
  </si>
  <si>
    <t>3773. GOBIERNO AUTONOMO DESCENTRALIZADO PARROQUIAL RURAL DE GUANGAJE (COTOPAXI)</t>
  </si>
  <si>
    <t>3774. GOBIERNO AUTÓNOMO DESCENTRALIZADO DE LA PARROQUIA RURAL DE CHUGCHILAN (COTOPAXI)</t>
  </si>
  <si>
    <t>3775. Gobierno Autónomo Descentralizado Parroquial Rural Zumbahua (Cotopaxi)</t>
  </si>
  <si>
    <t>3776. busanjin-gu/Busan (Busan)</t>
  </si>
  <si>
    <t>3777. engenheiro paulo de frontin (rio de janeiro)</t>
  </si>
  <si>
    <t>3778. Córdoba (Córdoba) (Cordoba (Cordoba), Argentina)</t>
  </si>
  <si>
    <t>3779. Tlalnepantla (Morelos )</t>
  </si>
  <si>
    <t>3780. COATLAN DEL RIO (MORELOS)</t>
  </si>
  <si>
    <t>3781. Jiutepec (Morelos)</t>
  </si>
  <si>
    <t>3782. Uiramutã (Roraima) (Roraima)</t>
  </si>
  <si>
    <t>3783. Azores (Azores, Portugal)</t>
  </si>
  <si>
    <t>3784. Bengkulu (Bengkulu)</t>
  </si>
  <si>
    <t>3785. AXOCHIAPAN (MORELOS)</t>
  </si>
  <si>
    <t>3786. Emiliano Zapata (MORELOS)</t>
  </si>
  <si>
    <t>3787. Temixco (MORELOS)</t>
  </si>
  <si>
    <t>3788. Esquipulas (Chiquimula)</t>
  </si>
  <si>
    <t>3789. Jantetelco (MORELOS)</t>
  </si>
  <si>
    <t>3790. Huitzilac (MORELOS)</t>
  </si>
  <si>
    <t>3791. Yecapixtla (MORELOS)</t>
  </si>
  <si>
    <t>3792. Ayala (MORELOS)</t>
  </si>
  <si>
    <t>3793. Ocuituco (morelos)</t>
  </si>
  <si>
    <t>3794. Tlaltizapán (Morelos)</t>
  </si>
  <si>
    <t>3795. Tetecala (Morelos)</t>
  </si>
  <si>
    <t>3796. Mazatepec (morelos)</t>
  </si>
  <si>
    <t>3797. Miacatlán (morelos)</t>
  </si>
  <si>
    <t>3798. Amacuzac (Morelos)</t>
  </si>
  <si>
    <t>3799. Totolapan (Morelos)</t>
  </si>
  <si>
    <t>3800. Cuernavaca (Morelos)</t>
  </si>
  <si>
    <t>3801. Xochitepec (Morelos)</t>
  </si>
  <si>
    <t>3802. Jonacatepec (Morelos)</t>
  </si>
  <si>
    <t>3803. Tepalcingo (morelos)</t>
  </si>
  <si>
    <t>3804. Atlatlahucan (Morelos)</t>
  </si>
  <si>
    <t>3805. Tetela del volcan (Morelos)</t>
  </si>
  <si>
    <t>3806. Temoac (Morelos)</t>
  </si>
  <si>
    <t>3807. Zacualpan de Amilpas (Morelos)</t>
  </si>
  <si>
    <t>3808. Tlayacapan (morelos)</t>
  </si>
  <si>
    <t>3809. Jojutla (Morelos)</t>
  </si>
  <si>
    <t>3810. Tepoztlan (morelos)</t>
  </si>
  <si>
    <t>3811. Zacatepec (Morelos)</t>
  </si>
  <si>
    <t>3812. Santo Tomé (Santa Fe)</t>
  </si>
  <si>
    <t>3813. Pereira (Risaralda)</t>
  </si>
  <si>
    <t>3814. Cuautla (morelos)</t>
  </si>
  <si>
    <t>3815. Yautepec (morelos)</t>
  </si>
  <si>
    <t>3816. Vallo della Lucania (Salerno)</t>
  </si>
  <si>
    <t>3817. Alto Alegre (São Paulo) (São Paulo)</t>
  </si>
  <si>
    <t>3818. santo domingo oeste (santo domingo )</t>
  </si>
  <si>
    <t>3819. Puente de ixtla (Morelos)</t>
  </si>
  <si>
    <t>3820. Cosquín (Cordoba)</t>
  </si>
  <si>
    <t>3821. Municipalidad de Exaltación de la Cruz (Buenos Aires)</t>
  </si>
  <si>
    <t>3822. Teresópolis (Rio de Janeiro) (Rio de Janeiro)</t>
  </si>
  <si>
    <t>3823. Arapuá (Minas Gerais)</t>
  </si>
  <si>
    <t>3824. Presidente Olegário (Minas Gerais)</t>
  </si>
  <si>
    <t>3825. Itaberaba (Bahia) (Bahia)</t>
  </si>
  <si>
    <t>3826. Maralal (Rift Valley)</t>
  </si>
  <si>
    <t>3827. Djilor (Fatick)</t>
  </si>
  <si>
    <t>3830. Bayankhongor (province)</t>
  </si>
  <si>
    <t>3831. government/khentii (khentii chingis khaan)</t>
  </si>
  <si>
    <t>3832. Tsetserleg (Arkhangai )</t>
  </si>
  <si>
    <t>3833. Arvaikheer (Uvurkhangai)</t>
  </si>
  <si>
    <t>3834. Uvs province (Uvs province)</t>
  </si>
  <si>
    <t>3835. Bayan-Ulgii (Bayan-Ulgii)</t>
  </si>
  <si>
    <t>3836. Sainshand (Dornogovi)</t>
  </si>
  <si>
    <t>3837. Hovd (213500 Dund-Us, Mongolia)</t>
  </si>
  <si>
    <t>3838. LOS ALCARRIZOS (SANTO DOMINGO)</t>
  </si>
  <si>
    <t>3839. Muren (Huvsgul)</t>
  </si>
  <si>
    <t>3840. Uliastai (Zavkhan )</t>
  </si>
  <si>
    <t>3841. Mandalgobi (Dundgobi)</t>
  </si>
  <si>
    <t>3842. choir (govisumber)</t>
  </si>
  <si>
    <t>3843. Selenge/Sukhbaatar (Selenge)</t>
  </si>
  <si>
    <t>3844. Tuv province (Tuv province)</t>
  </si>
  <si>
    <t>3845. Mekelle (Tigray)</t>
  </si>
  <si>
    <t>3846. Florida Valle del Cauca</t>
  </si>
  <si>
    <t>3847. Sukhbaatar province (Sukhbaatar)</t>
  </si>
  <si>
    <t>3848. Choibalsan (212600 Choybalsan, Mongolia)</t>
  </si>
  <si>
    <t>3849. GOBIERNO AUTÓNOMO DESCENTRALIZADO DE PORTOVIEJO (MANABI)</t>
  </si>
  <si>
    <t>3850. KASESE MUNICIPALITY LOCAL GOVERNMENT (UGANDA)</t>
  </si>
  <si>
    <t>3851. Lower River Region (Mansakonko)</t>
  </si>
  <si>
    <t>3852. Cartagena (Bolivar)</t>
  </si>
  <si>
    <t>3853. Santa Cruz da Esperança (São Paulo)</t>
  </si>
  <si>
    <t>3854. Uchoa (São Paulo)</t>
  </si>
  <si>
    <t>3855. Marabá Paulista (São Paulo) (São Paulo)</t>
  </si>
  <si>
    <t>3856. Piedade (São Paulo) (São Paulo)</t>
  </si>
  <si>
    <t>3857. Municipalidad de Salta Ciudad (Salta)</t>
  </si>
  <si>
    <t>3858. Severínia (São Paulo) (São Paulo )</t>
  </si>
  <si>
    <t>3859. Vazante (Minas Gerais)</t>
  </si>
  <si>
    <t>3860. Carmo do Paranaíba (Minas Gerais)</t>
  </si>
  <si>
    <t>3862. Акимат (Городская администрация) город Риддер (Восточно-Казахстанская область)</t>
  </si>
  <si>
    <t>3863. Dire Dawa</t>
  </si>
  <si>
    <t>3864. Inúbia Paulista (São Paulo) (São Paulo)</t>
  </si>
  <si>
    <t>3865. Onda Verde (São Paulo) (São Paulo)</t>
  </si>
  <si>
    <t>3866. Mirandela (Norte)</t>
  </si>
  <si>
    <t>3867. Castilho (São Paulo)</t>
  </si>
  <si>
    <t>3868. Ciudad del Este (Alto Paraná)</t>
  </si>
  <si>
    <t>3869. Puerto Iguazú (Misiones)</t>
  </si>
  <si>
    <t>3870. Saltinho ( São Paulo) (São Paulo)</t>
  </si>
  <si>
    <t>3871. Bulgan (Province)</t>
  </si>
  <si>
    <t>3872. Rypin (Kuyavian-Pomeranian region)</t>
  </si>
  <si>
    <t>3873. Capitán Sarmiento (Buenos aires)</t>
  </si>
  <si>
    <t>3874. Alcaldia Bolivariana de San Joaquín (Carabobo)</t>
  </si>
  <si>
    <t>3875. Araucária (Paraná)</t>
  </si>
  <si>
    <t>3876. Macedônia ( São Paulo) (São Paulo)</t>
  </si>
  <si>
    <t>3877. Powiat Tucholski (kujawsko-pomorskie)</t>
  </si>
  <si>
    <t>3878. Kujawsko-Pomorskie (Kujawsko-Pomorskie)</t>
  </si>
  <si>
    <t>Clean1</t>
  </si>
  <si>
    <t>7. Hattian (Pakistan)</t>
  </si>
  <si>
    <t>25. Batangas (Batangas Province)</t>
  </si>
  <si>
    <t>206. Birgunj Sub metropolitan (Nepal)</t>
  </si>
  <si>
    <t>219. Kotli (Azad Jammu and Kashmir)</t>
  </si>
  <si>
    <t>275. Xianyang (Shan'Xi Province)</t>
  </si>
  <si>
    <t>282. Antipolo (Philippines)</t>
  </si>
  <si>
    <t>302. Bayawan (Cebu Province)</t>
  </si>
  <si>
    <t>314. Homs (Syria)</t>
  </si>
  <si>
    <t>475. Sanya (Hainan Province)</t>
  </si>
  <si>
    <t>540. Mexico (Mexico)</t>
  </si>
  <si>
    <t>638. Talisay Municipality (Cebu Province)</t>
  </si>
  <si>
    <t>731. Malabon (Metro Manila)</t>
  </si>
  <si>
    <t>736. Marikina (Metro Manila)</t>
  </si>
  <si>
    <t>743. Mianyang (Sichuan Province)</t>
  </si>
  <si>
    <t>806. Lake Macquarie (Australia)</t>
  </si>
  <si>
    <t>1268. Taipei (Taipei, Taiwan)</t>
  </si>
  <si>
    <t>1436. Yongin (Gyeonggi-Do Province)</t>
  </si>
  <si>
    <t>1492. Kadoma Council</t>
  </si>
  <si>
    <t>1500. JeJu (JeJu Special Self-Governing Province)</t>
  </si>
  <si>
    <t>1513. Siheung (Gyeonggi-Do Province)</t>
  </si>
  <si>
    <t>1515. Uijeongbu (gyeonggi-do)</t>
  </si>
  <si>
    <t>1516. SEJONG Special Self-Governing (Sejong)</t>
  </si>
  <si>
    <t>1673. Gumi (Gyeongsangbuk-do)</t>
  </si>
  <si>
    <t>1674. Goyang (Gyeonggi-do)</t>
  </si>
  <si>
    <t>1679. Pohang (Gyeongsangbuk-do)</t>
  </si>
  <si>
    <t>1684. Gunsan (Gunsan)</t>
  </si>
  <si>
    <t>1686. chungju (chungju)</t>
  </si>
  <si>
    <t>1688. Seong Nam (Gyeonggi-Do)</t>
  </si>
  <si>
    <t>1689. Dongnae-gu (Busan Metropolitan)</t>
  </si>
  <si>
    <t>1693. Ansan (Gyeonggi Province)</t>
  </si>
  <si>
    <t>1694. Seosan (Chungcheongnam-Do)</t>
  </si>
  <si>
    <t>1695. Dang Jin (Chung Nam)</t>
  </si>
  <si>
    <t>1758. Iksan (jeollabuk-do)</t>
  </si>
  <si>
    <t>1760. Daegu (Daegu Metropolitan)</t>
  </si>
  <si>
    <t>1765. Paju (Gyeonggi-do)</t>
  </si>
  <si>
    <t>1766. Seo-gu (Daejeon Metropolitan)</t>
  </si>
  <si>
    <t>1791. Suyeong (Busan Metropolitan)</t>
  </si>
  <si>
    <t>1794. Anyang (Gyeonggi Province)</t>
  </si>
  <si>
    <t>1797. Gyeongsan- (Gyeongsangbuk-do)</t>
  </si>
  <si>
    <t>1798. JeongEup ( Jeollabuk-Do )</t>
  </si>
  <si>
    <t>1803. Nonsan (Chungcheongnam-do Province)</t>
  </si>
  <si>
    <t>1939. Potenza (Basilicata/Potenza)</t>
  </si>
  <si>
    <t>2127. Pyeongtaek (Gyeonggi-do)</t>
  </si>
  <si>
    <t>2133. Yeongdo-Gu (Busan Metropolitan)</t>
  </si>
  <si>
    <t>2159. Gwangju (Province)</t>
  </si>
  <si>
    <t>2196. Kermanshah (Kermanshah Province)</t>
  </si>
  <si>
    <t>2197. Zanjan (Zanjan Province)</t>
  </si>
  <si>
    <t>2539. Yeoju (Gyeonggi Province )</t>
  </si>
  <si>
    <t>2547. Iloilo (Iloilo)</t>
  </si>
  <si>
    <t>2557. Gyeryong (Chungcheongnam-do)</t>
  </si>
  <si>
    <t>2571. Dong-gu/Daegu metropolitan</t>
  </si>
  <si>
    <t>2574. Gwangmyeong (Gyeonggi-do)</t>
  </si>
  <si>
    <t>2575. Tongyeong (Gyeongsangnam-do)</t>
  </si>
  <si>
    <t>2671. Buk-gu/Gwangju metropolitan (Buk-gu/Gwangju metropolitan)</t>
  </si>
  <si>
    <t>3184. Kwajalein Atoll / Ebeye</t>
  </si>
  <si>
    <t>3289. Derbent (The Republic of Dagestan)</t>
  </si>
  <si>
    <t>3380. Chiang Rai Municipality (Chiang Rai)</t>
  </si>
  <si>
    <t>3382. Phuket Municipality (Phuket)</t>
  </si>
  <si>
    <t>3386. Khon Kaen Municipality (Khon Kaen)</t>
  </si>
  <si>
    <t>3393. Lampang Municipality (Lampang)</t>
  </si>
  <si>
    <t>3411. Seo-gu / Busan (Busan Metropolitan)</t>
  </si>
  <si>
    <t>3412. Darkhan (Darkhan-Uul )</t>
  </si>
  <si>
    <t>3427. Gwangsan-gu/Gwangju metropolitan (Gwangju metropolitan)</t>
  </si>
  <si>
    <t>3441. Pocheon (Gyeonggi-do Province)</t>
  </si>
  <si>
    <t>3447. Ligao (Albay)</t>
  </si>
  <si>
    <t>3449. Iriga (Camarines Sur)</t>
  </si>
  <si>
    <t>3456. Icheon (Gyeonggi-do)</t>
  </si>
  <si>
    <t>3462. Gwacheon (Gyeonggi-do)</t>
  </si>
  <si>
    <t>3463. Guri (Gyeonggi)</t>
  </si>
  <si>
    <t>3513. Masbate (Masbate)</t>
  </si>
  <si>
    <t>3531. Naga (Camarines Norte)</t>
  </si>
  <si>
    <t>3575. Sorsogon (Sorsogon)</t>
  </si>
  <si>
    <t>3585. Tabaco (Albay)</t>
  </si>
  <si>
    <t>3598. Cheongju (Chungcheongbukdo)</t>
  </si>
  <si>
    <t>3600. Catbalogan (Samar)</t>
  </si>
  <si>
    <t>3612. Tacloban (Leyte)</t>
  </si>
  <si>
    <t>3624. NAM-GU, Daegu Metropolitan</t>
  </si>
  <si>
    <t>3645. Calbayog (Samar)</t>
  </si>
  <si>
    <t>3829. Altai (Govi-Altai province)</t>
  </si>
  <si>
    <t>31. San José Villa Nueva ()</t>
  </si>
  <si>
    <t>32. San Julián ()</t>
  </si>
  <si>
    <t>33. San Martin ()</t>
  </si>
  <si>
    <t>34. San Pedro Masahuat ()</t>
  </si>
  <si>
    <t>35. Santa Ana ()</t>
  </si>
  <si>
    <t>36. Santa Maria Ostuma ()</t>
  </si>
  <si>
    <t>37. Santiago Nonualco ()</t>
  </si>
  <si>
    <t>38. Santo Tomas ()</t>
  </si>
  <si>
    <t>39. Zacatecoluca ()</t>
  </si>
  <si>
    <t>40. Soyapango ()</t>
  </si>
  <si>
    <t>42. Pallatanga ()</t>
  </si>
  <si>
    <t>170. Davos ()</t>
  </si>
  <si>
    <t>332. Mannar ()</t>
  </si>
  <si>
    <t>279. Alcoy Municipality ()</t>
  </si>
  <si>
    <t>338. Kovacica ()</t>
  </si>
  <si>
    <t>339. Kraljevo ()</t>
  </si>
  <si>
    <t>344. Krupanj ()</t>
  </si>
  <si>
    <t>356. Kula ()</t>
  </si>
  <si>
    <t>386. Dambulla ()</t>
  </si>
  <si>
    <t>414. Saint Louis ()</t>
  </si>
  <si>
    <t>Len</t>
  </si>
  <si>
    <t>Len-Comma</t>
  </si>
  <si>
    <t>1. Bukedea (Bukedea, Uganda)</t>
  </si>
  <si>
    <t>368. Muang (Udonthani)</t>
  </si>
  <si>
    <t>377. Nawalparasi (Lumbini)</t>
  </si>
  <si>
    <t>674. Chitwan (Nepal)</t>
  </si>
  <si>
    <t>841. Senta (North Banat, Vojvodina Province)</t>
  </si>
  <si>
    <t>1325. Bantul (Yogyakarta)</t>
  </si>
  <si>
    <t>1326. Padang Pariaman (West Sumatra)</t>
  </si>
  <si>
    <t>1807. Jung-gu, Daejeon Metropolitan</t>
  </si>
  <si>
    <t>2137. Kendici (Jambi Province)</t>
  </si>
  <si>
    <t>2138. Kebumen (Central Java Province)</t>
  </si>
  <si>
    <t>2139. Pasuruan (East Java Province)</t>
  </si>
  <si>
    <t>2140. Gianyar (Bali Province)</t>
  </si>
  <si>
    <t>2141. North Lombok (West Nusa Tenggara Province)</t>
  </si>
  <si>
    <t>2142. Paser (East Kalimantan Province)</t>
  </si>
  <si>
    <t>2143. Bulukumba (South Sulawesi Province)</t>
  </si>
  <si>
    <t>2144. Rejang Lebong (Bengkulu Province)</t>
  </si>
  <si>
    <t>2145. Pandeglang (Banten Province)</t>
  </si>
  <si>
    <t>2146. Gunung Kidul (DI Yogyakarta Province)</t>
  </si>
  <si>
    <t>3431. Almetyevsk Municipal</t>
  </si>
  <si>
    <t>Dot_Location</t>
  </si>
  <si>
    <t>District</t>
  </si>
  <si>
    <t>Second_Bracket_location</t>
  </si>
  <si>
    <t>First_Bracket_Location</t>
  </si>
  <si>
    <t>92. Ranggen (Tyrol (Austria)</t>
  </si>
  <si>
    <t>93. Rattenberg (Tyrol (Austria)</t>
  </si>
  <si>
    <t>95. Reith im Alpbachtal (Tyrol (Austria)</t>
  </si>
  <si>
    <t>96. Reith im Kitzbühel (Tyrol (Austria)</t>
  </si>
  <si>
    <t>97. Rettenschoess (Tyrol (Austria)</t>
  </si>
  <si>
    <t>100. Ried im Zillertal (Tyrol (Austria)</t>
  </si>
  <si>
    <t>101. Rietz (Tyrol (Austria)</t>
  </si>
  <si>
    <t>102. Rinn (Tyrol (Austria)</t>
  </si>
  <si>
    <t>103. Rohrberg (Tyrol (Austria)</t>
  </si>
  <si>
    <t>104. Roppen (Tyrol (Austria)</t>
  </si>
  <si>
    <t>131. Hinterhornbach (Tyrol (Austria)</t>
  </si>
  <si>
    <t>132. Hippach (Tyrol (Austria)</t>
  </si>
  <si>
    <t>134. Hoefen (Tyrol (Austria)</t>
  </si>
  <si>
    <t>135. Holzgau (Tyrol (Austria)</t>
  </si>
  <si>
    <t>139. Imsterberg (Tyrol (Austria)</t>
  </si>
  <si>
    <t>142. Inzing (Tyrol (Austria)</t>
  </si>
  <si>
    <t>154. St. Ulrich am Pillersee (Tyrol (Austria)</t>
  </si>
  <si>
    <t>156. Stams (Tyrol (Austria)</t>
  </si>
  <si>
    <t>157. Stans (Tyrol (Austria)</t>
  </si>
  <si>
    <t>158. Stanz bei Landeck (Tyrol (Austria)</t>
  </si>
  <si>
    <t>159. Stanzach (Tyrol (Austria)</t>
  </si>
  <si>
    <t>161. Steeg (Tyrol (Austria)</t>
  </si>
  <si>
    <t>162. Steinach am Brenner (Tyrol (Austria)</t>
  </si>
  <si>
    <t>164. Strass im Zillertal (Tyrol (Austria)</t>
  </si>
  <si>
    <t>165. Strassen (Tyrol (Austria)</t>
  </si>
  <si>
    <t>167. Stumm (Tyrol (Austria)</t>
  </si>
  <si>
    <t>168. Stummerberg (Tyrol (Austria)</t>
  </si>
  <si>
    <t>182. Kartitsch (Tyrol (Austria)</t>
  </si>
  <si>
    <t>184. Kaunertal (Tyrol (AUSTRIA)</t>
  </si>
  <si>
    <t>186. Kematen in Tirol (Tyrol (Austria)</t>
  </si>
  <si>
    <t>192. Kolsass (Tyrol (Austria)</t>
  </si>
  <si>
    <t>220. Pfunds (Tyrol (Austria)</t>
  </si>
  <si>
    <t>221. Pians (Tyrol (Austria)</t>
  </si>
  <si>
    <t>222. Pill (Tyrol (Austria)</t>
  </si>
  <si>
    <t>223. Pinswang (Tyrol (Austria)</t>
  </si>
  <si>
    <t>224. Polling in Tirol (Tyrol (Austria)</t>
  </si>
  <si>
    <t>227. Ramsau im Zillertal (Tyrol (Austria)</t>
  </si>
  <si>
    <t>228. Radfeld (Tyrol (Austria)</t>
  </si>
  <si>
    <t>229. Prutz (Tyrol (Austria)</t>
  </si>
  <si>
    <t>230. Praegraten am Großvenediger (Tyrol (Austria)</t>
  </si>
  <si>
    <t>233. Schwendau (Tyrol (Austria)</t>
  </si>
  <si>
    <t>234. Schwendt (Tyrol (Austria)</t>
  </si>
  <si>
    <t>235. Schwoich (Tyrol (Austria)</t>
  </si>
  <si>
    <t>236. See (Tyrol (Austria)</t>
  </si>
  <si>
    <t>240. Silz (Tyrol (Austria)</t>
  </si>
  <si>
    <t>242. Sillian (Tyrol (Austria)</t>
  </si>
  <si>
    <t>244. Sistrans (Tyrol (Austria)</t>
  </si>
  <si>
    <t>247. Heiterwang (Tyrol (Austria)</t>
  </si>
  <si>
    <t>248. Heinfels (Tyrol (Austria)</t>
  </si>
  <si>
    <t>249. Hatting (Tyrol (Austria)</t>
  </si>
  <si>
    <t>250. Hart im Zillertal (Tyrol (Austria)</t>
  </si>
  <si>
    <t>251. Hall in Tirol (Tyrol (Austria)</t>
  </si>
  <si>
    <t>252. Hainzenberg (Tyrol (Austria)</t>
  </si>
  <si>
    <t>253. Haiming (Tyrol (Austria)</t>
  </si>
  <si>
    <t>254. Haeselgehr (Tyrol (Austria)</t>
  </si>
  <si>
    <t>258. Grinzenz (Tyrol (Austria)</t>
  </si>
  <si>
    <t>259. Grins (Tyrol (Austria)</t>
  </si>
  <si>
    <t>324. Flaurling (Tyrol (Austria)</t>
  </si>
  <si>
    <t>326. Gallzein (Tyrol (Austria)</t>
  </si>
  <si>
    <t>328. Gaimberg (Tyrol (Austria)</t>
  </si>
  <si>
    <t>329. Fulpmes (Tyrol (Austria)</t>
  </si>
  <si>
    <t>333. Fritzens (Tyrol (Austria)</t>
  </si>
  <si>
    <t>336. Forchach (Tyrol (Austria)</t>
  </si>
  <si>
    <t>337. Kössen (Tyrol (Austria)</t>
  </si>
  <si>
    <t>342. Schoenwies (Tyrol (Austria)</t>
  </si>
  <si>
    <t>343. Schoenberg im Stubaital (Tyrol (Austria)</t>
  </si>
  <si>
    <t>346. Schlitters (Tyrol (Austria)</t>
  </si>
  <si>
    <t>347. Schlaiten. Lienz (Tyrol (Austria)</t>
  </si>
  <si>
    <t>348. Kufstein (Tyrol (Austria)</t>
  </si>
  <si>
    <t>350. Schattwald (Tyrol (Austria)</t>
  </si>
  <si>
    <t>353. Sautens (Tyrol (Austria)</t>
  </si>
  <si>
    <t>355. Rum (Tyrol (Austria)</t>
  </si>
  <si>
    <t>357. Fliess (Tyrol (Austria)</t>
  </si>
  <si>
    <t>358. Flirsch (Tyrol (Austria)</t>
  </si>
  <si>
    <t>360. Ladis (Tyrol (Austria)</t>
  </si>
  <si>
    <t>363. Langkampfen (Tyrol (Austria)</t>
  </si>
  <si>
    <t>364. Lans (Tyrol (Austria)</t>
  </si>
  <si>
    <t>429. Zoeblen (Tyrol (Austria)</t>
  </si>
  <si>
    <t>447. Wenns (Tyrol (Austria)</t>
  </si>
  <si>
    <t>459. Gnadenwald (Tyrol (Austria)</t>
  </si>
  <si>
    <t>460. Goetzens (Tyrol (Austria)</t>
  </si>
  <si>
    <t>463. Going am Wilden Kaiser (Tyrol (Austria)</t>
  </si>
  <si>
    <t>465. Graen (Tyrol (Austria)</t>
  </si>
  <si>
    <t>466. Gramais (Tyrol (Austria)</t>
  </si>
  <si>
    <t>481. Wiesing (Tyrol (Austria)</t>
  </si>
  <si>
    <t>482. Wildermieming (Tyrol (Austria)</t>
  </si>
  <si>
    <t>483. Wildermieming (Tyrol (Austria)</t>
  </si>
  <si>
    <t>485. Zams (Tyrol (Austria)</t>
  </si>
  <si>
    <t>493. Mieders (Tyrol (Austria)</t>
  </si>
  <si>
    <t>494. Mieming (Tyrol (Austria)</t>
  </si>
  <si>
    <t>495. Mils bei Imst (Tyrol (Austria)</t>
  </si>
  <si>
    <t>496. Mils (Tyrol (Austria)</t>
  </si>
  <si>
    <t>497. Moetz (Tyrol (Austria)</t>
  </si>
  <si>
    <t>498. Muehlbachl (Tyrol (Austria)</t>
  </si>
  <si>
    <t>500. Musau (Tyrol (Austria)</t>
  </si>
  <si>
    <t>501. Mutters (Tyrol (Austria)</t>
  </si>
  <si>
    <t>502. Namlos (Tyrol (Austria)</t>
  </si>
  <si>
    <t>503. Nassereith (Tyrol (Austria)</t>
  </si>
  <si>
    <t>504. Tannheim (Tyrol (Austria)</t>
  </si>
  <si>
    <t>505. Tarrenz (Tyrol (Austria)</t>
  </si>
  <si>
    <t>506. Telfes im Stubai (Tyrol (Austria)</t>
  </si>
  <si>
    <t>508. Terfens (Tyrol (Austria)</t>
  </si>
  <si>
    <t>509. Thaur (Tyrol (Austria)</t>
  </si>
  <si>
    <t>510. Thiersee (Tyrol (Austria)</t>
  </si>
  <si>
    <t>511. Thun (Tyrol (Austria)</t>
  </si>
  <si>
    <t>512. Tobadill (Tyrol (Austria)</t>
  </si>
  <si>
    <t>513. Toesens (Tyrol (Austria)</t>
  </si>
  <si>
    <t>516. Trins (Tyrol (Austria)</t>
  </si>
  <si>
    <t>524. Oberperfuss (Tyrol (Austria)</t>
  </si>
  <si>
    <t>525. Obertilliach (Tyrol (Austria)</t>
  </si>
  <si>
    <t>526. Obsteig (Tyrol (Austria)</t>
  </si>
  <si>
    <t>527. Oetz (Tyrol (Austria)</t>
  </si>
  <si>
    <t>528. Patsch (Tyrol (Austria)</t>
  </si>
  <si>
    <t>529. Pettnau (Tyrol (Austria)</t>
  </si>
  <si>
    <t>531. Pettneu am Arlberg (Tyrol (Austria)</t>
  </si>
  <si>
    <t>533. Pfafflar (Tyrol (Austria)</t>
  </si>
  <si>
    <t>535. Pfons (Tyrol (Austria)</t>
  </si>
  <si>
    <t>680. Tristach (Tyrol (Austria)</t>
  </si>
  <si>
    <t>713. Amlach (Tyrol (Austria)</t>
  </si>
  <si>
    <t>714. Ampass (Tyrol (Austria)</t>
  </si>
  <si>
    <t>715. Angath (Tyrol (Austria)</t>
  </si>
  <si>
    <t>716. Angerberg (Tyrol (Austria)</t>
  </si>
  <si>
    <t>717. Anras (Tyrol (Austria)</t>
  </si>
  <si>
    <t>718. Aschau im Zilleratl (Tyrol (Austria)</t>
  </si>
  <si>
    <t>719. Arzl in Pitztal (Tyrol (Austria)</t>
  </si>
  <si>
    <t>721. Assling (Tyrol (Austria)</t>
  </si>
  <si>
    <t>722. Iselsberg- Stronach (Tyrol (Austria)</t>
  </si>
  <si>
    <t>724. Aurach (Tyrol (Austria)</t>
  </si>
  <si>
    <t>725. Ausservillgraten (Tyrol (Austria)</t>
  </si>
  <si>
    <t>727. Bach (Tyrol (Austria)</t>
  </si>
  <si>
    <t>730. Baumkirchen (Tyrol (Austria)</t>
  </si>
  <si>
    <t>734. Fendels (Tyrol (Austria)</t>
  </si>
  <si>
    <t>739. Faggen (Tyrol (Austria)</t>
  </si>
  <si>
    <t>747. Breitenwang (Tyrol (Austria)</t>
  </si>
  <si>
    <t>750. Bruck am Ziller (Tyrol (Austria)</t>
  </si>
  <si>
    <t>752. Bichlbach (Tyrol (Austria)</t>
  </si>
  <si>
    <t>753. Biberwier (Tyrol (Austria)</t>
  </si>
  <si>
    <t>754. Berwang (Tyrol (Austria)</t>
  </si>
  <si>
    <t>757. Erl (Tyrol (Austria)</t>
  </si>
  <si>
    <t>758. Elmen (Tyrol (Austria)</t>
  </si>
  <si>
    <t>763. Ehenbichl (Tyrol (Austria)</t>
  </si>
  <si>
    <t>765. Ebbs (Tyrol (Austria)</t>
  </si>
  <si>
    <t>766. Doelsach (Tyrol (Austria)</t>
  </si>
  <si>
    <t>772. Jerzens (Tyrol (Austria)</t>
  </si>
  <si>
    <t>774. Jungholz (Tyrol (Austria)</t>
  </si>
  <si>
    <t>775. Kaisers (Tyrol (Austria)</t>
  </si>
  <si>
    <t>777. Kaltenbach (Tyrol (Austria)</t>
  </si>
  <si>
    <t>779. Karres (Tyrol (Austria)</t>
  </si>
  <si>
    <t>780. Karroesten (Tyrol (Austria)</t>
  </si>
  <si>
    <t>782. Lavant (Tyrol (Austria)</t>
  </si>
  <si>
    <t>783. Lechauschau (Tyrol (Austria)</t>
  </si>
  <si>
    <t>785. Leisach (Tyrol (Austria)</t>
  </si>
  <si>
    <t>786. Lermoos (Tyrol (Austria)</t>
  </si>
  <si>
    <t>787. Leutasch (Tyrol (Austria)</t>
  </si>
  <si>
    <t>793. Matrei am Brenner (Tyrol (Austria)</t>
  </si>
  <si>
    <t>794. Mariastein (Tyrol (Austria)</t>
  </si>
  <si>
    <t>795. Navis (Tyrol (Austria)</t>
  </si>
  <si>
    <t>798. Nesselwaengle (Tyrol (Austria)</t>
  </si>
  <si>
    <t>800. Niederndorf (Tyrol (Austria)</t>
  </si>
  <si>
    <t>801. Niederndorf (Tyrol (Austria)</t>
  </si>
  <si>
    <t>802. Tulfes (Tyrol (Austria)</t>
  </si>
  <si>
    <t>832. Unterperfuss (Tyrol (Austria)</t>
  </si>
  <si>
    <t>895. Volders (Tyrol (Austria)</t>
  </si>
  <si>
    <t>896. Vomp (Tyrol (Austria)</t>
  </si>
  <si>
    <t>897. Vorderhornbach (Tyrol (Austria)</t>
  </si>
  <si>
    <t>898. Waengle (Tyrol (Austria)</t>
  </si>
  <si>
    <t>899. Waidring (Tyrol (Austria)</t>
  </si>
  <si>
    <t>900. Walchsee (Tyrol (Austria)</t>
  </si>
  <si>
    <t>903. Weer (Tyrol (Austria)</t>
  </si>
  <si>
    <t>909. Untertilliach (Tyrol (Austria)</t>
  </si>
  <si>
    <t>932. Natters (Tyrol (Austria)</t>
  </si>
  <si>
    <t>934. Obernhof im Inntal (Tyrol (Austria)</t>
  </si>
  <si>
    <t>936. Nussdorf-Debant (Tyrol (Austria)</t>
  </si>
  <si>
    <t>959. Wildschoenau (Tyrol (Austria)</t>
  </si>
  <si>
    <t>960. Niederndorferberg (Tyrol (Austria)</t>
  </si>
  <si>
    <t>1046. Canberra (Australian Capital Territory (ACT)</t>
  </si>
  <si>
    <t>3417. Rifaina (São Paulo (Rifaina)</t>
  </si>
  <si>
    <t>3861. Estância Turística de Paranapanema (São Paulo) ((São Paulo)</t>
  </si>
  <si>
    <t>666. Hyogo Prefecture ()</t>
  </si>
  <si>
    <t>MCR</t>
  </si>
  <si>
    <t>S#</t>
  </si>
  <si>
    <t>City2</t>
  </si>
  <si>
    <t>Company HQ cities registered for MCR campaign</t>
  </si>
  <si>
    <t>No of Employees</t>
  </si>
  <si>
    <t>Ceo</t>
  </si>
  <si>
    <t>Fortune Wbsite Link</t>
  </si>
  <si>
    <t>www.shell.com</t>
  </si>
  <si>
    <t>www.jpmorganchase.com</t>
  </si>
  <si>
    <t>www.crecg.com</t>
  </si>
  <si>
    <t>www.bosch.com</t>
  </si>
  <si>
    <t>corpo.couche-tard.com</t>
  </si>
  <si>
    <t>Company Website</t>
  </si>
  <si>
    <t>Making Cities Resilient Campain</t>
  </si>
  <si>
    <t>Cities registered till March 2018</t>
  </si>
  <si>
    <t>World prominent cities list</t>
  </si>
  <si>
    <t>Fortune 500 companies</t>
  </si>
  <si>
    <t>Additional information</t>
  </si>
  <si>
    <t>Fortune 500 companies- 2018</t>
  </si>
  <si>
    <t>Companies by sector</t>
  </si>
  <si>
    <t>Companies by each country</t>
  </si>
  <si>
    <t>Companies by Industry</t>
  </si>
  <si>
    <t>Sectors by Revenue</t>
  </si>
  <si>
    <t>Revenue (M)</t>
  </si>
  <si>
    <t>Sum of Revenue (M)</t>
  </si>
  <si>
    <t>Company HQ cities registered for MCR campaign by revenue</t>
  </si>
  <si>
    <t>San Jose 1</t>
  </si>
  <si>
    <t>San Jose 2</t>
  </si>
  <si>
    <t>Aurora Ph</t>
  </si>
  <si>
    <t>Aurora US</t>
  </si>
  <si>
    <t>Aurora US Oh</t>
  </si>
  <si>
    <t>Aurora US Col</t>
  </si>
  <si>
    <t>Santa Clara Cu</t>
  </si>
  <si>
    <t>San Antonio1</t>
  </si>
  <si>
    <t>San Antonio2</t>
  </si>
  <si>
    <t>San Antonio3</t>
  </si>
  <si>
    <t>San Antonio4</t>
  </si>
  <si>
    <t>San Antonio5</t>
  </si>
  <si>
    <t>San Francisco1</t>
  </si>
  <si>
    <t>San Francisco2</t>
  </si>
  <si>
    <t>San Francisco3</t>
  </si>
  <si>
    <t>San Francisco4</t>
  </si>
  <si>
    <t>San Francisco5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</si>
</sst>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_ * #,##0_ ;_ * \-#,##0_ ;_ * &quot;-&quot;??_ ;_ @_ "/>
  </numFmts>
  <fonts count="13">
    <font>
      <sz val="11"/>
      <color theme="1"/>
      <name val="Calibri"/>
      <family val="2"/>
      <scheme val="minor"/>
    </font>
    <font>
      <sz val="11"/>
      <color rgb="FF000000"/>
      <name val="Solano-Gothic"/>
    </font>
    <font>
      <u/>
      <sz val="11"/>
      <color theme="10"/>
      <name val="Calibri"/>
      <family val="2"/>
      <scheme val="minor"/>
    </font>
    <font>
      <sz val="10"/>
      <color rgb="FF0A0A0A"/>
      <name val="HelveticaNeue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33CC"/>
      <name val="Calibri"/>
      <family val="2"/>
      <scheme val="minor"/>
    </font>
    <font>
      <b/>
      <sz val="14"/>
      <color rgb="FF0033CC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0033CC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rgb="FF0033CC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164" fontId="6" fillId="0" borderId="0" applyFont="0" applyFill="0" applyBorder="0" applyAlignment="0" applyProtection="0"/>
  </cellStyleXfs>
  <cellXfs count="37">
    <xf numFmtId="0" fontId="0" fillId="0" borderId="0" xfId="0"/>
    <xf numFmtId="0" fontId="3" fillId="0" borderId="0" xfId="0" applyFont="1"/>
    <xf numFmtId="3" fontId="0" fillId="0" borderId="0" xfId="0" applyNumberFormat="1"/>
    <xf numFmtId="0" fontId="3" fillId="0" borderId="0" xfId="0" applyFont="1" applyAlignment="1">
      <alignment vertical="center"/>
    </xf>
    <xf numFmtId="0" fontId="2" fillId="0" borderId="0" xfId="1" applyAlignment="1">
      <alignment horizontal="left" vertical="center"/>
    </xf>
    <xf numFmtId="3" fontId="3" fillId="0" borderId="0" xfId="0" applyNumberFormat="1" applyFont="1" applyAlignment="1">
      <alignment vertical="center"/>
    </xf>
    <xf numFmtId="0" fontId="2" fillId="0" borderId="0" xfId="1"/>
    <xf numFmtId="3" fontId="3" fillId="0" borderId="0" xfId="0" applyNumberFormat="1" applyFont="1"/>
    <xf numFmtId="0" fontId="0" fillId="0" borderId="0" xfId="0" applyAlignment="1">
      <alignment horizontal="left"/>
    </xf>
    <xf numFmtId="0" fontId="0" fillId="0" borderId="2" xfId="0" applyBorder="1"/>
    <xf numFmtId="15" fontId="0" fillId="0" borderId="2" xfId="0" applyNumberFormat="1" applyBorder="1"/>
    <xf numFmtId="14" fontId="0" fillId="0" borderId="0" xfId="0" applyNumberFormat="1" applyProtection="1">
      <protection locked="0"/>
    </xf>
    <xf numFmtId="0" fontId="0" fillId="0" borderId="2" xfId="0" applyBorder="1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/>
    <xf numFmtId="0" fontId="0" fillId="0" borderId="3" xfId="0" applyBorder="1" applyProtection="1">
      <protection locked="0"/>
    </xf>
    <xf numFmtId="0" fontId="0" fillId="0" borderId="4" xfId="0" applyBorder="1"/>
    <xf numFmtId="0" fontId="0" fillId="0" borderId="0" xfId="0" applyProtection="1">
      <protection locked="0"/>
    </xf>
    <xf numFmtId="0" fontId="7" fillId="0" borderId="0" xfId="0" applyFont="1"/>
    <xf numFmtId="0" fontId="4" fillId="0" borderId="0" xfId="0" applyFont="1" applyAlignment="1">
      <alignment vertical="top"/>
    </xf>
    <xf numFmtId="0" fontId="0" fillId="0" borderId="0" xfId="0" applyAlignment="1">
      <alignment vertical="top"/>
    </xf>
    <xf numFmtId="0" fontId="1" fillId="0" borderId="0" xfId="0" applyFont="1" applyAlignment="1">
      <alignment horizontal="left" vertical="top" wrapText="1"/>
    </xf>
    <xf numFmtId="0" fontId="3" fillId="0" borderId="0" xfId="0" applyFont="1" applyAlignment="1">
      <alignment vertical="top"/>
    </xf>
    <xf numFmtId="0" fontId="2" fillId="0" borderId="0" xfId="1" applyAlignment="1">
      <alignment horizontal="left" vertical="top" wrapText="1"/>
    </xf>
    <xf numFmtId="165" fontId="0" fillId="0" borderId="0" xfId="2" applyNumberFormat="1" applyFont="1" applyAlignment="1">
      <alignment vertical="top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 applyAlignment="1">
      <alignment vertical="top"/>
    </xf>
    <xf numFmtId="0" fontId="0" fillId="0" borderId="0" xfId="0" applyAlignment="1">
      <alignment horizontal="left" vertical="top" wrapText="1"/>
    </xf>
    <xf numFmtId="0" fontId="5" fillId="0" borderId="0" xfId="0" applyFont="1"/>
    <xf numFmtId="0" fontId="8" fillId="0" borderId="0" xfId="0" applyFont="1"/>
    <xf numFmtId="0" fontId="0" fillId="0" borderId="0" xfId="0" pivotButton="1"/>
    <xf numFmtId="0" fontId="0" fillId="0" borderId="0" xfId="0" applyAlignment="1">
      <alignment horizontal="left" vertical="top"/>
    </xf>
    <xf numFmtId="3" fontId="0" fillId="0" borderId="0" xfId="0" applyNumberFormat="1" applyAlignment="1">
      <alignment vertical="top"/>
    </xf>
    <xf numFmtId="165" fontId="0" fillId="0" borderId="0" xfId="0" applyNumberFormat="1"/>
    <xf numFmtId="0" fontId="0" fillId="0" borderId="0" xfId="0" applyAlignment="1">
      <alignment horizontal="center"/>
    </xf>
  </cellXfs>
  <cellStyles count="3">
    <cellStyle name="Comma" xfId="2" builtinId="3"/>
    <cellStyle name="Hyperlink" xfId="1" builtinId="8"/>
    <cellStyle name="Normal" xfId="0" builtinId="0"/>
  </cellStyles>
  <dxfs count="70">
    <dxf>
      <numFmt numFmtId="166" formatCode="dd/mm/yyyy"/>
      <alignment horizontal="general" textRotation="0" wrapText="0" indent="0" justifyLastLine="0" shrinkToFit="0" readingOrder="0"/>
      <protection locked="0" hidden="0"/>
    </dxf>
    <dxf>
      <alignment horizontal="general" textRotation="0" wrapText="0" indent="0" justifyLastLine="0" shrinkToFit="0" readingOrder="0"/>
      <protection locked="0" hidden="0"/>
    </dxf>
    <dxf>
      <alignment horizontal="general" textRotation="0" wrapText="0" indent="0" justifyLastLine="0" shrinkToFit="0" readingOrder="0"/>
      <protection locked="0" hidden="0"/>
    </dxf>
    <dxf>
      <numFmt numFmtId="0" formatCode="General"/>
      <alignment horizontal="general" vertical="bottom" textRotation="0" wrapText="0" indent="0" justifyLastLine="0" shrinkToFit="0" readingOrder="0"/>
      <protection locked="0" hidden="0"/>
    </dxf>
    <dxf>
      <numFmt numFmtId="0" formatCode="General"/>
      <alignment horizontal="general" vertical="bottom" textRotation="0" wrapText="0" indent="0" justifyLastLine="0" shrinkToFit="0" readingOrder="0"/>
      <protection locked="0" hidden="0"/>
    </dxf>
    <dxf>
      <numFmt numFmtId="0" formatCode="General"/>
      <alignment horizontal="general" vertical="bottom" textRotation="0" wrapText="0" indent="0" justifyLastLine="0" shrinkToFit="0" readingOrder="0"/>
      <protection locked="0" hidden="0"/>
    </dxf>
    <dxf>
      <numFmt numFmtId="0" formatCode="General"/>
      <alignment horizontal="general" vertical="bottom" textRotation="0" wrapText="0" indent="0" justifyLastLine="0" shrinkToFit="0" readingOrder="0"/>
      <protection locked="0" hidden="0"/>
    </dxf>
    <dxf>
      <alignment horizontal="general" vertical="bottom" textRotation="0" wrapText="0" indent="0" justifyLastLine="0" shrinkToFit="0" readingOrder="0"/>
      <protection locked="0" hidden="0"/>
    </dxf>
    <dxf>
      <alignment horizontal="general" vertical="bottom" textRotation="0" wrapText="0" indent="0" justifyLastLine="0" shrinkToFit="0" readingOrder="0"/>
      <protection locked="0" hidden="0"/>
    </dxf>
    <dxf>
      <alignment horizontal="general" vertical="bottom" textRotation="0" wrapText="0" indent="0" justifyLastLine="0" shrinkToFit="0" readingOrder="0"/>
      <protection locked="0" hidden="0"/>
    </dxf>
    <dxf>
      <alignment horizontal="general" vertical="bottom" textRotation="0" wrapText="0" indent="0" justifyLastLine="0" shrinkToFit="0" readingOrder="0"/>
      <protection locked="0" hidden="0"/>
    </dxf>
    <dxf>
      <alignment horizontal="general" vertical="bottom" textRotation="0" wrapText="0" indent="0" justifyLastLine="0" shrinkToFit="0" readingOrder="0"/>
      <protection locked="0" hidden="0"/>
    </dxf>
    <dxf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alignment horizontal="general" textRotation="0" wrapText="0" indent="0" justifyLastLine="0" shrinkToFit="0" readingOrder="0"/>
    </dxf>
    <dxf>
      <alignment horizontal="general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A0A0A"/>
        <name val="HelveticaNeue"/>
        <scheme val="none"/>
      </font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A0A0A"/>
        <name val="HelveticaNeue"/>
        <scheme val="none"/>
      </font>
      <alignment horizontal="general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A0A0A"/>
        <name val="HelveticaNeue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A0A0A"/>
        <name val="HelveticaNeue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A0A0A"/>
        <name val="HelveticaNeue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A0A0A"/>
        <name val="HelveticaNeue"/>
        <scheme val="none"/>
      </font>
      <alignment horizontal="general" vertical="center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A0A0A"/>
        <name val="HelveticaNeue"/>
        <scheme val="none"/>
      </font>
      <alignment horizontal="general" vertical="center" textRotation="0" wrapText="0" indent="0" justifyLastLine="0" shrinkToFit="0" readingOrder="0"/>
    </dxf>
    <dxf>
      <numFmt numFmtId="0" formatCode="General"/>
      <alignment vertical="top" textRotation="0" indent="0" justifyLastLine="0" shrinkToFit="0" readingOrder="0"/>
    </dxf>
    <dxf>
      <numFmt numFmtId="0" formatCode="General"/>
      <alignment vertical="top" textRotation="0" indent="0" justifyLastLine="0" shrinkToFit="0" readingOrder="0"/>
    </dxf>
    <dxf>
      <numFmt numFmtId="0" formatCode="General"/>
      <alignment vertical="top" textRotation="0" indent="0" justifyLastLine="0" shrinkToFit="0" readingOrder="0"/>
    </dxf>
    <dxf>
      <numFmt numFmtId="165" formatCode="_ * #,##0_ ;_ * \-#,##0_ ;_ * &quot;-&quot;??_ ;_ @_ "/>
      <alignment vertical="top" textRotation="0" indent="0" justifyLastLine="0" shrinkToFit="0" readingOrder="0"/>
    </dxf>
    <dxf>
      <numFmt numFmtId="0" formatCode="General"/>
      <alignment vertical="top" textRotation="0" indent="0" justifyLastLine="0" shrinkToFit="0" readingOrder="0"/>
    </dxf>
    <dxf>
      <numFmt numFmtId="0" formatCode="General"/>
      <alignment vertical="top" textRotation="0" indent="0" justifyLastLine="0" shrinkToFit="0" readingOrder="0"/>
    </dxf>
    <dxf>
      <numFmt numFmtId="0" formatCode="General"/>
      <alignment vertical="top" textRotation="0" indent="0" justifyLastLine="0" shrinkToFit="0" readingOrder="0"/>
    </dxf>
    <dxf>
      <numFmt numFmtId="0" formatCode="General"/>
      <alignment vertical="top" textRotation="0" indent="0" justifyLastLine="0" shrinkToFit="0" readingOrder="0"/>
    </dxf>
    <dxf>
      <numFmt numFmtId="0" formatCode="General"/>
      <alignment vertical="top" textRotation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</dxf>
    <dxf>
      <alignment vertical="top" textRotation="0" indent="0" justifyLastLine="0" shrinkToFit="0" readingOrder="0"/>
    </dxf>
    <dxf>
      <alignment vertical="top" textRotation="0" indent="0" justifyLastLine="0" shrinkToFit="0" readingOrder="0"/>
    </dxf>
    <dxf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.5"/>
        <color rgb="FF0A0A0A"/>
        <name val="Solano-Gothic"/>
        <scheme val="none"/>
      </font>
      <alignment horizontal="left" vertical="top" textRotation="0" wrapText="1" indent="0" justifyLastLine="0" shrinkToFit="0" readingOrder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numFmt numFmtId="165" formatCode="_ * #,##0_ ;_ * \-#,##0_ ;_ * &quot;-&quot;??_ ;_ @_ "/>
    </dxf>
    <dxf>
      <numFmt numFmtId="167" formatCode="_ * #,##0.0_ ;_ * \-#,##0.0_ ;_ * &quot;-&quot;??_ ;_ @_ "/>
    </dxf>
    <dxf>
      <numFmt numFmtId="164" formatCode="_ * #,##0.00_ ;_ * \-#,##0.00_ ;_ * &quot;-&quot;??_ ;_ @_ "/>
    </dxf>
    <dxf>
      <alignment wrapText="0"/>
    </dxf>
    <dxf>
      <alignment wrapText="0"/>
    </dxf>
    <dxf>
      <alignment wrapText="0"/>
    </dxf>
    <dxf>
      <numFmt numFmtId="165" formatCode="_ * #,##0_ ;_ * \-#,##0_ ;_ * &quot;-&quot;??_ ;_ @_ "/>
    </dxf>
    <dxf>
      <numFmt numFmtId="167" formatCode="_ * #,##0.0_ ;_ * \-#,##0.0_ ;_ * &quot;-&quot;??_ ;_ @_ "/>
    </dxf>
    <dxf>
      <numFmt numFmtId="164" formatCode="_ * #,##0.00_ ;_ * \-#,##0.00_ ;_ * &quot;-&quot;??_ ;_ @_ 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vertical="top"/>
    </dxf>
    <dxf>
      <alignment vertical="top"/>
    </dxf>
    <dxf>
      <alignment wrapText="1"/>
    </dxf>
  </dxfs>
  <tableStyles count="0" defaultTableStyle="TableStyleMedium2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[Attachment19. Global Fortune 500 List of companies 2018_ MCR cities.xlsx]Analysis!PivotTable3</c:name>
    <c:fmtId val="1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Analysis!$B$5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Analysis!$A$6:$A$42</c:f>
              <c:strCache>
                <c:ptCount val="36"/>
                <c:pt idx="0">
                  <c:v>Malaysia</c:v>
                </c:pt>
                <c:pt idx="1">
                  <c:v>Saudi Arabia</c:v>
                </c:pt>
                <c:pt idx="2">
                  <c:v>Sweden</c:v>
                </c:pt>
                <c:pt idx="3">
                  <c:v>Denmark</c:v>
                </c:pt>
                <c:pt idx="4">
                  <c:v>United Arab Emirates</c:v>
                </c:pt>
                <c:pt idx="5">
                  <c:v>Finland</c:v>
                </c:pt>
                <c:pt idx="6">
                  <c:v>Luxembourg</c:v>
                </c:pt>
                <c:pt idx="7">
                  <c:v>Sounth Korea</c:v>
                </c:pt>
                <c:pt idx="8">
                  <c:v>Indonesia</c:v>
                </c:pt>
                <c:pt idx="9">
                  <c:v>Thailand</c:v>
                </c:pt>
                <c:pt idx="10">
                  <c:v>Poland</c:v>
                </c:pt>
                <c:pt idx="11">
                  <c:v>Turkey</c:v>
                </c:pt>
                <c:pt idx="12">
                  <c:v>Singapore</c:v>
                </c:pt>
                <c:pt idx="13">
                  <c:v>Spain</c:v>
                </c:pt>
                <c:pt idx="14">
                  <c:v>Mexico</c:v>
                </c:pt>
                <c:pt idx="15">
                  <c:v>Russia</c:v>
                </c:pt>
                <c:pt idx="16">
                  <c:v>Belgium</c:v>
                </c:pt>
                <c:pt idx="17">
                  <c:v>Ireland</c:v>
                </c:pt>
                <c:pt idx="18">
                  <c:v>Italy</c:v>
                </c:pt>
                <c:pt idx="19">
                  <c:v>Colombia</c:v>
                </c:pt>
                <c:pt idx="20">
                  <c:v>Hong Kong</c:v>
                </c:pt>
                <c:pt idx="21">
                  <c:v>Brazil</c:v>
                </c:pt>
                <c:pt idx="22">
                  <c:v>Australia</c:v>
                </c:pt>
                <c:pt idx="23">
                  <c:v>India</c:v>
                </c:pt>
                <c:pt idx="24">
                  <c:v>Taiwan</c:v>
                </c:pt>
                <c:pt idx="25">
                  <c:v>#N/A</c:v>
                </c:pt>
                <c:pt idx="26">
                  <c:v>Canada</c:v>
                </c:pt>
                <c:pt idx="27">
                  <c:v>Netherlands</c:v>
                </c:pt>
                <c:pt idx="28">
                  <c:v>Switzerland</c:v>
                </c:pt>
                <c:pt idx="29">
                  <c:v>South Korea</c:v>
                </c:pt>
                <c:pt idx="30">
                  <c:v>United Kingdom</c:v>
                </c:pt>
                <c:pt idx="31">
                  <c:v>Germany</c:v>
                </c:pt>
                <c:pt idx="32">
                  <c:v>France</c:v>
                </c:pt>
                <c:pt idx="33">
                  <c:v>Japan</c:v>
                </c:pt>
                <c:pt idx="34">
                  <c:v>China</c:v>
                </c:pt>
                <c:pt idx="35">
                  <c:v>United States</c:v>
                </c:pt>
              </c:strCache>
            </c:strRef>
          </c:cat>
          <c:val>
            <c:numRef>
              <c:f>Analysis!$B$6:$B$42</c:f>
              <c:numCache>
                <c:formatCode>General</c:formatCode>
                <c:ptCount val="3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5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9</c:v>
                </c:pt>
                <c:pt idx="25">
                  <c:v>11</c:v>
                </c:pt>
                <c:pt idx="26">
                  <c:v>13</c:v>
                </c:pt>
                <c:pt idx="27">
                  <c:v>14</c:v>
                </c:pt>
                <c:pt idx="28">
                  <c:v>14</c:v>
                </c:pt>
                <c:pt idx="29">
                  <c:v>15</c:v>
                </c:pt>
                <c:pt idx="30">
                  <c:v>25</c:v>
                </c:pt>
                <c:pt idx="31">
                  <c:v>26</c:v>
                </c:pt>
                <c:pt idx="32">
                  <c:v>29</c:v>
                </c:pt>
                <c:pt idx="33">
                  <c:v>51</c:v>
                </c:pt>
                <c:pt idx="34">
                  <c:v>100</c:v>
                </c:pt>
                <c:pt idx="35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E-4F83-B69E-128E42836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39031888"/>
        <c:axId val="739029920"/>
      </c:barChart>
      <c:catAx>
        <c:axId val="739031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029920"/>
        <c:crosses val="autoZero"/>
        <c:auto val="1"/>
        <c:lblAlgn val="ctr"/>
        <c:lblOffset val="100"/>
        <c:noMultiLvlLbl val="0"/>
      </c:catAx>
      <c:valAx>
        <c:axId val="739029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031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[Attachment19. Global Fortune 500 List of companies 2018_ MCR cities.xlsx]Analysis!PivotTable4</c:name>
    <c:fmtId val="3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Analysis!$B$50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Analysis!$A$51:$A$72</c:f>
              <c:strCache>
                <c:ptCount val="21"/>
                <c:pt idx="0">
                  <c:v>Household Products</c:v>
                </c:pt>
                <c:pt idx="1">
                  <c:v>Business Services</c:v>
                </c:pt>
                <c:pt idx="2">
                  <c:v>Apparel</c:v>
                </c:pt>
                <c:pt idx="3">
                  <c:v>Media</c:v>
                </c:pt>
                <c:pt idx="4">
                  <c:v>Chemicals</c:v>
                </c:pt>
                <c:pt idx="5">
                  <c:v>Engineering &amp; Construction</c:v>
                </c:pt>
                <c:pt idx="6">
                  <c:v>Retailing</c:v>
                </c:pt>
                <c:pt idx="7">
                  <c:v>Data not Available</c:v>
                </c:pt>
                <c:pt idx="8">
                  <c:v>Aerospace &amp; Defense</c:v>
                </c:pt>
                <c:pt idx="9">
                  <c:v>Industrials</c:v>
                </c:pt>
                <c:pt idx="10">
                  <c:v>Telecommunications</c:v>
                </c:pt>
                <c:pt idx="11">
                  <c:v>Food, Beverages &amp; Tobacco</c:v>
                </c:pt>
                <c:pt idx="12">
                  <c:v>Transportation</c:v>
                </c:pt>
                <c:pt idx="13">
                  <c:v>Food &amp; Drug Stores</c:v>
                </c:pt>
                <c:pt idx="14">
                  <c:v>Materials</c:v>
                </c:pt>
                <c:pt idx="15">
                  <c:v>Health Care</c:v>
                </c:pt>
                <c:pt idx="16">
                  <c:v>Wholesalers</c:v>
                </c:pt>
                <c:pt idx="17">
                  <c:v>Motor Vehicles &amp; Parts</c:v>
                </c:pt>
                <c:pt idx="18">
                  <c:v>Technology</c:v>
                </c:pt>
                <c:pt idx="19">
                  <c:v>Energy</c:v>
                </c:pt>
                <c:pt idx="20">
                  <c:v>Financials</c:v>
                </c:pt>
              </c:strCache>
            </c:strRef>
          </c:cat>
          <c:val>
            <c:numRef>
              <c:f>Analysis!$B$51:$B$72</c:f>
              <c:numCache>
                <c:formatCode>General</c:formatCode>
                <c:ptCount val="2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10</c:v>
                </c:pt>
                <c:pt idx="6">
                  <c:v>11</c:v>
                </c:pt>
                <c:pt idx="7">
                  <c:v>13</c:v>
                </c:pt>
                <c:pt idx="8">
                  <c:v>14</c:v>
                </c:pt>
                <c:pt idx="9">
                  <c:v>14</c:v>
                </c:pt>
                <c:pt idx="10">
                  <c:v>16</c:v>
                </c:pt>
                <c:pt idx="11">
                  <c:v>18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24</c:v>
                </c:pt>
                <c:pt idx="16">
                  <c:v>29</c:v>
                </c:pt>
                <c:pt idx="17">
                  <c:v>34</c:v>
                </c:pt>
                <c:pt idx="18">
                  <c:v>45</c:v>
                </c:pt>
                <c:pt idx="19">
                  <c:v>81</c:v>
                </c:pt>
                <c:pt idx="20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68-4463-B262-D5DDC8C0E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39445960"/>
        <c:axId val="939441696"/>
      </c:barChart>
      <c:catAx>
        <c:axId val="939445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9441696"/>
        <c:crosses val="autoZero"/>
        <c:auto val="1"/>
        <c:lblAlgn val="ctr"/>
        <c:lblOffset val="100"/>
        <c:noMultiLvlLbl val="0"/>
      </c:catAx>
      <c:valAx>
        <c:axId val="939441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944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[Attachment19. Global Fortune 500 List of companies 2018_ MCR cities.xlsx]Analysis!PivotTable2</c:name>
    <c:fmtId val="6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Analysis!$B$167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Analysis!$A$168:$A$200</c:f>
              <c:strCache>
                <c:ptCount val="32"/>
                <c:pt idx="0">
                  <c:v>Suwon</c:v>
                </c:pt>
                <c:pt idx="1">
                  <c:v>Jeollanam-do</c:v>
                </c:pt>
                <c:pt idx="2">
                  <c:v>Kuala Lumpur</c:v>
                </c:pt>
                <c:pt idx="3">
                  <c:v>Copenhagen</c:v>
                </c:pt>
                <c:pt idx="4">
                  <c:v>Santa Clara</c:v>
                </c:pt>
                <c:pt idx="5">
                  <c:v>Dubai</c:v>
                </c:pt>
                <c:pt idx="6">
                  <c:v>Stockholm</c:v>
                </c:pt>
                <c:pt idx="7">
                  <c:v>Istanbul</c:v>
                </c:pt>
                <c:pt idx="8">
                  <c:v>Bangkok</c:v>
                </c:pt>
                <c:pt idx="9">
                  <c:v>Turin</c:v>
                </c:pt>
                <c:pt idx="10">
                  <c:v>Milan</c:v>
                </c:pt>
                <c:pt idx="11">
                  <c:v>Gothenburg</c:v>
                </c:pt>
                <c:pt idx="12">
                  <c:v>New Delhi</c:v>
                </c:pt>
                <c:pt idx="13">
                  <c:v>Dehradun</c:v>
                </c:pt>
                <c:pt idx="14">
                  <c:v>Osasco</c:v>
                </c:pt>
                <c:pt idx="15">
                  <c:v>Jakarta</c:v>
                </c:pt>
                <c:pt idx="16">
                  <c:v>San Jose</c:v>
                </c:pt>
                <c:pt idx="17">
                  <c:v>Sydney</c:v>
                </c:pt>
                <c:pt idx="18">
                  <c:v>Rio de Janeiro</c:v>
                </c:pt>
                <c:pt idx="19">
                  <c:v>Perth</c:v>
                </c:pt>
                <c:pt idx="20">
                  <c:v>San Antonio</c:v>
                </c:pt>
                <c:pt idx="21">
                  <c:v>Calgary</c:v>
                </c:pt>
                <c:pt idx="22">
                  <c:v>San Francisco</c:v>
                </c:pt>
                <c:pt idx="23">
                  <c:v>Washington</c:v>
                </c:pt>
                <c:pt idx="24">
                  <c:v>Bonn</c:v>
                </c:pt>
                <c:pt idx="25">
                  <c:v>Rome</c:v>
                </c:pt>
                <c:pt idx="26">
                  <c:v>Mumbai</c:v>
                </c:pt>
                <c:pt idx="27">
                  <c:v>Dublin</c:v>
                </c:pt>
                <c:pt idx="28">
                  <c:v>Taipei</c:v>
                </c:pt>
                <c:pt idx="29">
                  <c:v>Madrid</c:v>
                </c:pt>
                <c:pt idx="30">
                  <c:v>Seoul</c:v>
                </c:pt>
                <c:pt idx="31">
                  <c:v>London</c:v>
                </c:pt>
              </c:strCache>
            </c:strRef>
          </c:cat>
          <c:val>
            <c:numRef>
              <c:f>Analysis!$B$168:$B$200</c:f>
              <c:numCache>
                <c:formatCode>General</c:formatCode>
                <c:ptCount val="3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4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13</c:v>
                </c:pt>
                <c:pt idx="3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D7-4FBF-9C47-37A60FE51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47583352"/>
        <c:axId val="747591224"/>
      </c:barChart>
      <c:catAx>
        <c:axId val="747583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7591224"/>
        <c:crosses val="autoZero"/>
        <c:auto val="1"/>
        <c:lblAlgn val="ctr"/>
        <c:lblOffset val="100"/>
        <c:noMultiLvlLbl val="0"/>
      </c:catAx>
      <c:valAx>
        <c:axId val="747591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7583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[Attachment19. Global Fortune 500 List of companies 2018_ MCR cities.xlsx]Analysis!PivotTable7</c:name>
    <c:fmtId val="6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Analysis!$B$103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Analysis!$A$104:$A$160</c:f>
              <c:strCache>
                <c:ptCount val="56"/>
                <c:pt idx="0">
                  <c:v>Food Services</c:v>
                </c:pt>
                <c:pt idx="1">
                  <c:v>Oil &amp; Gas Equipment, Services</c:v>
                </c:pt>
                <c:pt idx="2">
                  <c:v>Health Care: Medical Facilities</c:v>
                </c:pt>
                <c:pt idx="3">
                  <c:v>Health Care: Pharmacy and Other Services</c:v>
                </c:pt>
                <c:pt idx="4">
                  <c:v>Insurance: Property and Casualty (Mutual)</c:v>
                </c:pt>
                <c:pt idx="5">
                  <c:v>Construction and Farm Machinery</c:v>
                </c:pt>
                <c:pt idx="6">
                  <c:v>Human Resources &amp; Employment Services</c:v>
                </c:pt>
                <c:pt idx="7">
                  <c:v>Textiles</c:v>
                </c:pt>
                <c:pt idx="8">
                  <c:v>Wholesalers: Electronics and Office Equipment</c:v>
                </c:pt>
                <c:pt idx="9">
                  <c:v>Tobacco</c:v>
                </c:pt>
                <c:pt idx="10">
                  <c:v>Household and Personal Products</c:v>
                </c:pt>
                <c:pt idx="11">
                  <c:v>Computer Software</c:v>
                </c:pt>
                <c:pt idx="12">
                  <c:v>Wholesalers: Food and Grocery</c:v>
                </c:pt>
                <c:pt idx="13">
                  <c:v>Entertainment</c:v>
                </c:pt>
                <c:pt idx="14">
                  <c:v>Apparel</c:v>
                </c:pt>
                <c:pt idx="15">
                  <c:v>Medical Products and Equipment</c:v>
                </c:pt>
                <c:pt idx="16">
                  <c:v>Network and Other Communications Equipment</c:v>
                </c:pt>
                <c:pt idx="17">
                  <c:v>Beverages</c:v>
                </c:pt>
                <c:pt idx="18">
                  <c:v>Wholesalers: Health Care</c:v>
                </c:pt>
                <c:pt idx="19">
                  <c:v>Pipelines</c:v>
                </c:pt>
                <c:pt idx="20">
                  <c:v>General Merchandisers</c:v>
                </c:pt>
                <c:pt idx="21">
                  <c:v>Shipping</c:v>
                </c:pt>
                <c:pt idx="22">
                  <c:v>Railroads</c:v>
                </c:pt>
                <c:pt idx="23">
                  <c:v>Building Materials, Glass</c:v>
                </c:pt>
                <c:pt idx="24">
                  <c:v>Semiconductors and Other Electronic Components</c:v>
                </c:pt>
                <c:pt idx="25">
                  <c:v>Food Consumer Products</c:v>
                </c:pt>
                <c:pt idx="26">
                  <c:v>Information Technology Services</c:v>
                </c:pt>
                <c:pt idx="27">
                  <c:v>Real estate</c:v>
                </c:pt>
                <c:pt idx="28">
                  <c:v>Internet Services and Retailing</c:v>
                </c:pt>
                <c:pt idx="29">
                  <c:v>Health Care: Insurance and Managed Care</c:v>
                </c:pt>
                <c:pt idx="30">
                  <c:v>Chemicals</c:v>
                </c:pt>
                <c:pt idx="31">
                  <c:v>Specialty Retailers</c:v>
                </c:pt>
                <c:pt idx="32">
                  <c:v>Airlines</c:v>
                </c:pt>
                <c:pt idx="33">
                  <c:v>Industrial Machinery</c:v>
                </c:pt>
                <c:pt idx="34">
                  <c:v>Mail, Package, and Freight Delivery</c:v>
                </c:pt>
                <c:pt idx="35">
                  <c:v>Food Production</c:v>
                </c:pt>
                <c:pt idx="36">
                  <c:v>Diversified Financials</c:v>
                </c:pt>
                <c:pt idx="37">
                  <c:v>Energy</c:v>
                </c:pt>
                <c:pt idx="38">
                  <c:v>Computers, Office Equipment</c:v>
                </c:pt>
                <c:pt idx="39">
                  <c:v>Insurance: Life, Health (Mutual)</c:v>
                </c:pt>
                <c:pt idx="40">
                  <c:v>Engineering &amp; Construction</c:v>
                </c:pt>
                <c:pt idx="41">
                  <c:v>Data not Available</c:v>
                </c:pt>
                <c:pt idx="42">
                  <c:v>Pharmaceuticals</c:v>
                </c:pt>
                <c:pt idx="43">
                  <c:v>Aerospace &amp; Defense</c:v>
                </c:pt>
                <c:pt idx="44">
                  <c:v>Telecommunications</c:v>
                </c:pt>
                <c:pt idx="45">
                  <c:v>Insurance: Property and Casualty (Stock)</c:v>
                </c:pt>
                <c:pt idx="46">
                  <c:v>Metals</c:v>
                </c:pt>
                <c:pt idx="47">
                  <c:v>Electronics, Electrical Equip.</c:v>
                </c:pt>
                <c:pt idx="48">
                  <c:v>Utilities</c:v>
                </c:pt>
                <c:pt idx="49">
                  <c:v>Food &amp; Drug Stores</c:v>
                </c:pt>
                <c:pt idx="50">
                  <c:v>Trading</c:v>
                </c:pt>
                <c:pt idx="51">
                  <c:v>Mining, Crude-Oil Production</c:v>
                </c:pt>
                <c:pt idx="52">
                  <c:v>Insurance: Life, Health (stock)</c:v>
                </c:pt>
                <c:pt idx="53">
                  <c:v>Petroleum Refining</c:v>
                </c:pt>
                <c:pt idx="54">
                  <c:v>Motor Vehicles &amp; Parts</c:v>
                </c:pt>
                <c:pt idx="55">
                  <c:v>Banks: Commercial and Savings</c:v>
                </c:pt>
              </c:strCache>
            </c:strRef>
          </c:cat>
          <c:val>
            <c:numRef>
              <c:f>Analysis!$B$104:$B$160</c:f>
              <c:numCache>
                <c:formatCode>General</c:formatCode>
                <c:ptCount val="5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8</c:v>
                </c:pt>
                <c:pt idx="37">
                  <c:v>9</c:v>
                </c:pt>
                <c:pt idx="38">
                  <c:v>9</c:v>
                </c:pt>
                <c:pt idx="39">
                  <c:v>10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14</c:v>
                </c:pt>
                <c:pt idx="44">
                  <c:v>16</c:v>
                </c:pt>
                <c:pt idx="45">
                  <c:v>16</c:v>
                </c:pt>
                <c:pt idx="46">
                  <c:v>16</c:v>
                </c:pt>
                <c:pt idx="47">
                  <c:v>16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20</c:v>
                </c:pt>
                <c:pt idx="52">
                  <c:v>23</c:v>
                </c:pt>
                <c:pt idx="53">
                  <c:v>29</c:v>
                </c:pt>
                <c:pt idx="54">
                  <c:v>34</c:v>
                </c:pt>
                <c:pt idx="55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5-401E-A4A0-0D956ECEF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85105336"/>
        <c:axId val="1285107304"/>
      </c:barChart>
      <c:catAx>
        <c:axId val="1285105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107304"/>
        <c:crosses val="autoZero"/>
        <c:auto val="1"/>
        <c:lblAlgn val="ctr"/>
        <c:lblOffset val="100"/>
        <c:noMultiLvlLbl val="0"/>
      </c:catAx>
      <c:valAx>
        <c:axId val="1285107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105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[Attachment19. Global Fortune 500 List of companies 2018_ MCR cities.xlsx]Analysis!PivotTable10</c:name>
    <c:fmtId val="6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Analysis!$B$77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Analysis!$A$78:$A$99</c:f>
              <c:strCache>
                <c:ptCount val="21"/>
                <c:pt idx="0">
                  <c:v>Business Services</c:v>
                </c:pt>
                <c:pt idx="1">
                  <c:v>Apparel</c:v>
                </c:pt>
                <c:pt idx="2">
                  <c:v>Media</c:v>
                </c:pt>
                <c:pt idx="3">
                  <c:v>Household Products</c:v>
                </c:pt>
                <c:pt idx="4">
                  <c:v>Chemicals</c:v>
                </c:pt>
                <c:pt idx="5">
                  <c:v>Data not Available</c:v>
                </c:pt>
                <c:pt idx="6">
                  <c:v>Aerospace &amp; Defense</c:v>
                </c:pt>
                <c:pt idx="7">
                  <c:v>Engineering &amp; Construction</c:v>
                </c:pt>
                <c:pt idx="8">
                  <c:v>Industrials</c:v>
                </c:pt>
                <c:pt idx="9">
                  <c:v>Food, Beverages &amp; Tobacco</c:v>
                </c:pt>
                <c:pt idx="10">
                  <c:v>Transportation</c:v>
                </c:pt>
                <c:pt idx="11">
                  <c:v>Materials</c:v>
                </c:pt>
                <c:pt idx="12">
                  <c:v>Retailing</c:v>
                </c:pt>
                <c:pt idx="13">
                  <c:v>Food &amp; Drug Stores</c:v>
                </c:pt>
                <c:pt idx="14">
                  <c:v>Telecommunications</c:v>
                </c:pt>
                <c:pt idx="15">
                  <c:v>Health Care</c:v>
                </c:pt>
                <c:pt idx="16">
                  <c:v>Wholesalers</c:v>
                </c:pt>
                <c:pt idx="17">
                  <c:v>Technology</c:v>
                </c:pt>
                <c:pt idx="18">
                  <c:v>Motor Vehicles &amp; Parts</c:v>
                </c:pt>
                <c:pt idx="19">
                  <c:v>Energy</c:v>
                </c:pt>
                <c:pt idx="20">
                  <c:v>Financials</c:v>
                </c:pt>
              </c:strCache>
            </c:strRef>
          </c:cat>
          <c:val>
            <c:numRef>
              <c:f>Analysis!$B$78:$B$99</c:f>
              <c:numCache>
                <c:formatCode>_ * #,##0_ ;_ * \-#,##0_ ;_ * "-"??_ ;_ @_ </c:formatCode>
                <c:ptCount val="21"/>
                <c:pt idx="0">
                  <c:v>81482</c:v>
                </c:pt>
                <c:pt idx="1">
                  <c:v>108240</c:v>
                </c:pt>
                <c:pt idx="2">
                  <c:v>114908</c:v>
                </c:pt>
                <c:pt idx="3">
                  <c:v>156691</c:v>
                </c:pt>
                <c:pt idx="4">
                  <c:v>238705</c:v>
                </c:pt>
                <c:pt idx="5">
                  <c:v>642179</c:v>
                </c:pt>
                <c:pt idx="6">
                  <c:v>652451</c:v>
                </c:pt>
                <c:pt idx="7">
                  <c:v>659627</c:v>
                </c:pt>
                <c:pt idx="8">
                  <c:v>668569</c:v>
                </c:pt>
                <c:pt idx="9">
                  <c:v>757814</c:v>
                </c:pt>
                <c:pt idx="10">
                  <c:v>829603</c:v>
                </c:pt>
                <c:pt idx="11">
                  <c:v>906603</c:v>
                </c:pt>
                <c:pt idx="12">
                  <c:v>1058198</c:v>
                </c:pt>
                <c:pt idx="13">
                  <c:v>1107091</c:v>
                </c:pt>
                <c:pt idx="14">
                  <c:v>1159384</c:v>
                </c:pt>
                <c:pt idx="15">
                  <c:v>1441439</c:v>
                </c:pt>
                <c:pt idx="16">
                  <c:v>1700242</c:v>
                </c:pt>
                <c:pt idx="17">
                  <c:v>2640315</c:v>
                </c:pt>
                <c:pt idx="18">
                  <c:v>2743013</c:v>
                </c:pt>
                <c:pt idx="19">
                  <c:v>5629442</c:v>
                </c:pt>
                <c:pt idx="20">
                  <c:v>6593682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17-4899-85D8-5DE5DBD74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17527016"/>
        <c:axId val="817531608"/>
      </c:barChart>
      <c:catAx>
        <c:axId val="8175270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531608"/>
        <c:crosses val="autoZero"/>
        <c:auto val="1"/>
        <c:lblAlgn val="ctr"/>
        <c:lblOffset val="100"/>
        <c:noMultiLvlLbl val="0"/>
      </c:catAx>
      <c:valAx>
        <c:axId val="817531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527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[Attachment19. Global Fortune 500 List of companies 2018_ MCR cities.xlsx]Analysis!PivotTable13</c:name>
    <c:fmtId val="7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Analysis!$B$205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Analysis!$A$206:$A$238</c:f>
              <c:strCache>
                <c:ptCount val="32"/>
                <c:pt idx="0">
                  <c:v>Dubai</c:v>
                </c:pt>
                <c:pt idx="1">
                  <c:v>Istanbul</c:v>
                </c:pt>
                <c:pt idx="2">
                  <c:v>Milan</c:v>
                </c:pt>
                <c:pt idx="3">
                  <c:v>Stockholm</c:v>
                </c:pt>
                <c:pt idx="4">
                  <c:v>Turin</c:v>
                </c:pt>
                <c:pt idx="5">
                  <c:v>Copenhagen</c:v>
                </c:pt>
                <c:pt idx="6">
                  <c:v>Gothenburg</c:v>
                </c:pt>
                <c:pt idx="7">
                  <c:v>Jakarta</c:v>
                </c:pt>
                <c:pt idx="8">
                  <c:v>San Jose</c:v>
                </c:pt>
                <c:pt idx="9">
                  <c:v>Dehradun</c:v>
                </c:pt>
                <c:pt idx="10">
                  <c:v>Kuala Lumpur</c:v>
                </c:pt>
                <c:pt idx="11">
                  <c:v>Jeollanam-do</c:v>
                </c:pt>
                <c:pt idx="12">
                  <c:v>Osasco</c:v>
                </c:pt>
                <c:pt idx="13">
                  <c:v>Bangkok</c:v>
                </c:pt>
                <c:pt idx="14">
                  <c:v>Calgary</c:v>
                </c:pt>
                <c:pt idx="15">
                  <c:v>Sydney</c:v>
                </c:pt>
                <c:pt idx="16">
                  <c:v>Santa Clara</c:v>
                </c:pt>
                <c:pt idx="17">
                  <c:v>New Delhi</c:v>
                </c:pt>
                <c:pt idx="18">
                  <c:v>Perth</c:v>
                </c:pt>
                <c:pt idx="19">
                  <c:v>San Antonio</c:v>
                </c:pt>
                <c:pt idx="20">
                  <c:v>Rio de Janeiro</c:v>
                </c:pt>
                <c:pt idx="21">
                  <c:v>Taipei</c:v>
                </c:pt>
                <c:pt idx="22">
                  <c:v>Bonn</c:v>
                </c:pt>
                <c:pt idx="23">
                  <c:v>Washington</c:v>
                </c:pt>
                <c:pt idx="24">
                  <c:v>Mumbai</c:v>
                </c:pt>
                <c:pt idx="25">
                  <c:v>Rome</c:v>
                </c:pt>
                <c:pt idx="26">
                  <c:v>Suwon</c:v>
                </c:pt>
                <c:pt idx="27">
                  <c:v>Dublin</c:v>
                </c:pt>
                <c:pt idx="28">
                  <c:v>Madrid</c:v>
                </c:pt>
                <c:pt idx="29">
                  <c:v>San Francisco</c:v>
                </c:pt>
                <c:pt idx="30">
                  <c:v>Seoul</c:v>
                </c:pt>
                <c:pt idx="31">
                  <c:v>London</c:v>
                </c:pt>
              </c:strCache>
            </c:strRef>
          </c:cat>
          <c:val>
            <c:numRef>
              <c:f>Analysis!$B$206:$B$238</c:f>
              <c:numCache>
                <c:formatCode>_ * #,##0_ ;_ * \-#,##0_ ;_ * "-"??_ ;_ @_ </c:formatCode>
                <c:ptCount val="32"/>
                <c:pt idx="0">
                  <c:v>24837</c:v>
                </c:pt>
                <c:pt idx="1">
                  <c:v>27108</c:v>
                </c:pt>
                <c:pt idx="2">
                  <c:v>29257</c:v>
                </c:pt>
                <c:pt idx="3">
                  <c:v>34204</c:v>
                </c:pt>
                <c:pt idx="4">
                  <c:v>35752</c:v>
                </c:pt>
                <c:pt idx="5">
                  <c:v>37500</c:v>
                </c:pt>
                <c:pt idx="6">
                  <c:v>39172</c:v>
                </c:pt>
                <c:pt idx="7">
                  <c:v>42959</c:v>
                </c:pt>
                <c:pt idx="8">
                  <c:v>48005</c:v>
                </c:pt>
                <c:pt idx="9">
                  <c:v>51219</c:v>
                </c:pt>
                <c:pt idx="10">
                  <c:v>52028</c:v>
                </c:pt>
                <c:pt idx="11">
                  <c:v>52492</c:v>
                </c:pt>
                <c:pt idx="12">
                  <c:v>58062</c:v>
                </c:pt>
                <c:pt idx="13">
                  <c:v>58819</c:v>
                </c:pt>
                <c:pt idx="14">
                  <c:v>58989</c:v>
                </c:pt>
                <c:pt idx="15">
                  <c:v>62452</c:v>
                </c:pt>
                <c:pt idx="16">
                  <c:v>62761</c:v>
                </c:pt>
                <c:pt idx="17">
                  <c:v>65916</c:v>
                </c:pt>
                <c:pt idx="18">
                  <c:v>92983</c:v>
                </c:pt>
                <c:pt idx="19">
                  <c:v>118423</c:v>
                </c:pt>
                <c:pt idx="20">
                  <c:v>124540</c:v>
                </c:pt>
                <c:pt idx="21">
                  <c:v>149386</c:v>
                </c:pt>
                <c:pt idx="22">
                  <c:v>155026</c:v>
                </c:pt>
                <c:pt idx="23">
                  <c:v>182030</c:v>
                </c:pt>
                <c:pt idx="24">
                  <c:v>192548</c:v>
                </c:pt>
                <c:pt idx="25">
                  <c:v>201835</c:v>
                </c:pt>
                <c:pt idx="26">
                  <c:v>211940</c:v>
                </c:pt>
                <c:pt idx="27">
                  <c:v>227521</c:v>
                </c:pt>
                <c:pt idx="28">
                  <c:v>281696</c:v>
                </c:pt>
                <c:pt idx="29">
                  <c:v>306098</c:v>
                </c:pt>
                <c:pt idx="30">
                  <c:v>553831</c:v>
                </c:pt>
                <c:pt idx="31">
                  <c:v>888230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4C-4CCE-AD70-B090BC325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13693560"/>
        <c:axId val="813698480"/>
      </c:barChart>
      <c:catAx>
        <c:axId val="813693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698480"/>
        <c:crosses val="autoZero"/>
        <c:auto val="1"/>
        <c:lblAlgn val="ctr"/>
        <c:lblOffset val="100"/>
        <c:noMultiLvlLbl val="0"/>
      </c:catAx>
      <c:valAx>
        <c:axId val="813698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693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4</xdr:row>
      <xdr:rowOff>19050</xdr:rowOff>
    </xdr:from>
    <xdr:to>
      <xdr:col>13</xdr:col>
      <xdr:colOff>219075</xdr:colOff>
      <xdr:row>45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400050</xdr:colOff>
      <xdr:row>13</xdr:row>
      <xdr:rowOff>104775</xdr:rowOff>
    </xdr:from>
    <xdr:to>
      <xdr:col>15</xdr:col>
      <xdr:colOff>323850</xdr:colOff>
      <xdr:row>38</xdr:row>
      <xdr:rowOff>57150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9505950" y="2733675"/>
          <a:ext cx="1143000" cy="47148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ctr"/>
        <a:lstStyle/>
        <a:p>
          <a:pPr algn="ctr"/>
          <a:r>
            <a:rPr lang="en-US" sz="1100"/>
            <a:t>Scroll</a:t>
          </a:r>
          <a:r>
            <a:rPr lang="en-US" sz="1100" baseline="0"/>
            <a:t> </a:t>
          </a:r>
        </a:p>
        <a:p>
          <a:pPr algn="ctr"/>
          <a:r>
            <a:rPr lang="en-US" sz="1100" baseline="0"/>
            <a:t>Down</a:t>
          </a:r>
          <a:endParaRPr lang="en-US" sz="1100"/>
        </a:p>
      </xdr:txBody>
    </xdr:sp>
    <xdr:clientData/>
  </xdr:twoCellAnchor>
  <xdr:twoCellAnchor>
    <xdr:from>
      <xdr:col>2</xdr:col>
      <xdr:colOff>95249</xdr:colOff>
      <xdr:row>49</xdr:row>
      <xdr:rowOff>9525</xdr:rowOff>
    </xdr:from>
    <xdr:to>
      <xdr:col>13</xdr:col>
      <xdr:colOff>200025</xdr:colOff>
      <xdr:row>72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85724</xdr:colOff>
      <xdr:row>166</xdr:row>
      <xdr:rowOff>66675</xdr:rowOff>
    </xdr:from>
    <xdr:to>
      <xdr:col>12</xdr:col>
      <xdr:colOff>380999</xdr:colOff>
      <xdr:row>200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323850</xdr:colOff>
      <xdr:row>50</xdr:row>
      <xdr:rowOff>47626</xdr:rowOff>
    </xdr:from>
    <xdr:to>
      <xdr:col>15</xdr:col>
      <xdr:colOff>247650</xdr:colOff>
      <xdr:row>73</xdr:row>
      <xdr:rowOff>104776</xdr:rowOff>
    </xdr:to>
    <xdr:sp macro="" textlink="">
      <xdr:nvSpPr>
        <xdr:cNvPr id="6" name="Down Arrow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9429750" y="9772651"/>
          <a:ext cx="1143000" cy="44386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ctr"/>
        <a:lstStyle/>
        <a:p>
          <a:pPr algn="ctr"/>
          <a:r>
            <a:rPr lang="en-US" sz="1100"/>
            <a:t>Scroll</a:t>
          </a:r>
          <a:r>
            <a:rPr lang="en-US" sz="1100" baseline="0"/>
            <a:t> </a:t>
          </a:r>
        </a:p>
        <a:p>
          <a:pPr algn="ctr"/>
          <a:r>
            <a:rPr lang="en-US" sz="1100" baseline="0"/>
            <a:t>Down</a:t>
          </a:r>
          <a:endParaRPr lang="en-US" sz="1100"/>
        </a:p>
      </xdr:txBody>
    </xdr:sp>
    <xdr:clientData/>
  </xdr:twoCellAnchor>
  <xdr:twoCellAnchor>
    <xdr:from>
      <xdr:col>2</xdr:col>
      <xdr:colOff>85724</xdr:colOff>
      <xdr:row>102</xdr:row>
      <xdr:rowOff>19049</xdr:rowOff>
    </xdr:from>
    <xdr:to>
      <xdr:col>13</xdr:col>
      <xdr:colOff>247649</xdr:colOff>
      <xdr:row>158</xdr:row>
      <xdr:rowOff>171450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276225</xdr:colOff>
      <xdr:row>102</xdr:row>
      <xdr:rowOff>47626</xdr:rowOff>
    </xdr:from>
    <xdr:to>
      <xdr:col>15</xdr:col>
      <xdr:colOff>200025</xdr:colOff>
      <xdr:row>125</xdr:row>
      <xdr:rowOff>104776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9382125" y="14963776"/>
          <a:ext cx="1143000" cy="44386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ctr"/>
        <a:lstStyle/>
        <a:p>
          <a:pPr algn="ctr"/>
          <a:r>
            <a:rPr lang="en-US" sz="1100"/>
            <a:t>Scroll</a:t>
          </a:r>
          <a:r>
            <a:rPr lang="en-US" sz="1100" baseline="0"/>
            <a:t> </a:t>
          </a:r>
        </a:p>
        <a:p>
          <a:pPr algn="ctr"/>
          <a:r>
            <a:rPr lang="en-US" sz="1100" baseline="0"/>
            <a:t>Down</a:t>
          </a:r>
          <a:endParaRPr lang="en-US" sz="1100"/>
        </a:p>
      </xdr:txBody>
    </xdr:sp>
    <xdr:clientData/>
  </xdr:twoCellAnchor>
  <xdr:twoCellAnchor>
    <xdr:from>
      <xdr:col>13</xdr:col>
      <xdr:colOff>257175</xdr:colOff>
      <xdr:row>131</xdr:row>
      <xdr:rowOff>9526</xdr:rowOff>
    </xdr:from>
    <xdr:to>
      <xdr:col>15</xdr:col>
      <xdr:colOff>180975</xdr:colOff>
      <xdr:row>154</xdr:row>
      <xdr:rowOff>66676</xdr:rowOff>
    </xdr:to>
    <xdr:sp macro="" textlink="">
      <xdr:nvSpPr>
        <xdr:cNvPr id="10" name="Down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9363075" y="20450176"/>
          <a:ext cx="1143000" cy="44386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ctr"/>
        <a:lstStyle/>
        <a:p>
          <a:pPr algn="ctr"/>
          <a:r>
            <a:rPr lang="en-US" sz="1100"/>
            <a:t>Scroll</a:t>
          </a:r>
          <a:r>
            <a:rPr lang="en-US" sz="1100" baseline="0"/>
            <a:t> </a:t>
          </a:r>
        </a:p>
        <a:p>
          <a:pPr algn="ctr"/>
          <a:r>
            <a:rPr lang="en-US" sz="1100" baseline="0"/>
            <a:t>Down</a:t>
          </a:r>
          <a:endParaRPr lang="en-US" sz="1100"/>
        </a:p>
      </xdr:txBody>
    </xdr:sp>
    <xdr:clientData/>
  </xdr:twoCellAnchor>
  <xdr:twoCellAnchor>
    <xdr:from>
      <xdr:col>2</xdr:col>
      <xdr:colOff>47624</xdr:colOff>
      <xdr:row>75</xdr:row>
      <xdr:rowOff>190499</xdr:rowOff>
    </xdr:from>
    <xdr:to>
      <xdr:col>13</xdr:col>
      <xdr:colOff>190499</xdr:colOff>
      <xdr:row>99</xdr:row>
      <xdr:rowOff>9524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295275</xdr:colOff>
      <xdr:row>76</xdr:row>
      <xdr:rowOff>1</xdr:rowOff>
    </xdr:from>
    <xdr:to>
      <xdr:col>15</xdr:col>
      <xdr:colOff>219075</xdr:colOff>
      <xdr:row>99</xdr:row>
      <xdr:rowOff>57151</xdr:rowOff>
    </xdr:to>
    <xdr:sp macro="" textlink="">
      <xdr:nvSpPr>
        <xdr:cNvPr id="12" name="Down Arrow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0010775" y="14725651"/>
          <a:ext cx="1143000" cy="44386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ctr"/>
        <a:lstStyle/>
        <a:p>
          <a:pPr algn="ctr"/>
          <a:r>
            <a:rPr lang="en-US" sz="1100"/>
            <a:t>Scroll</a:t>
          </a:r>
          <a:r>
            <a:rPr lang="en-US" sz="1100" baseline="0"/>
            <a:t> </a:t>
          </a:r>
        </a:p>
        <a:p>
          <a:pPr algn="ctr"/>
          <a:r>
            <a:rPr lang="en-US" sz="1100" baseline="0"/>
            <a:t>Down</a:t>
          </a:r>
          <a:endParaRPr lang="en-US" sz="1100"/>
        </a:p>
      </xdr:txBody>
    </xdr:sp>
    <xdr:clientData/>
  </xdr:twoCellAnchor>
  <xdr:twoCellAnchor>
    <xdr:from>
      <xdr:col>13</xdr:col>
      <xdr:colOff>276225</xdr:colOff>
      <xdr:row>171</xdr:row>
      <xdr:rowOff>47626</xdr:rowOff>
    </xdr:from>
    <xdr:to>
      <xdr:col>15</xdr:col>
      <xdr:colOff>200025</xdr:colOff>
      <xdr:row>200</xdr:row>
      <xdr:rowOff>76200</xdr:rowOff>
    </xdr:to>
    <xdr:sp macro="" textlink="">
      <xdr:nvSpPr>
        <xdr:cNvPr id="13" name="Down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9134475" y="32966026"/>
          <a:ext cx="1143000" cy="5553074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ctr"/>
        <a:lstStyle/>
        <a:p>
          <a:pPr algn="ctr"/>
          <a:r>
            <a:rPr lang="en-US" sz="1100"/>
            <a:t>Scroll</a:t>
          </a:r>
          <a:r>
            <a:rPr lang="en-US" sz="1100" baseline="0"/>
            <a:t> </a:t>
          </a:r>
        </a:p>
        <a:p>
          <a:pPr algn="ctr"/>
          <a:r>
            <a:rPr lang="en-US" sz="1100" baseline="0"/>
            <a:t>Down</a:t>
          </a:r>
          <a:endParaRPr lang="en-US" sz="1100"/>
        </a:p>
      </xdr:txBody>
    </xdr:sp>
    <xdr:clientData/>
  </xdr:twoCellAnchor>
  <xdr:twoCellAnchor>
    <xdr:from>
      <xdr:col>2</xdr:col>
      <xdr:colOff>66675</xdr:colOff>
      <xdr:row>204</xdr:row>
      <xdr:rowOff>28574</xdr:rowOff>
    </xdr:from>
    <xdr:to>
      <xdr:col>12</xdr:col>
      <xdr:colOff>409575</xdr:colOff>
      <xdr:row>238</xdr:row>
      <xdr:rowOff>19049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ZULQARNAIN" refreshedDate="43390.588081481481" createdVersion="6" refreshedVersion="6" minRefreshableVersion="3" recordCount="500" xr:uid="{00000000-000A-0000-FFFF-FFFF55000000}">
  <cacheSource type="worksheet">
    <worksheetSource name="Fortune_500"/>
  </cacheSource>
  <cacheFields count="14">
    <cacheField name="Rank" numFmtId="0">
      <sharedItems containsSemiMixedTypes="0" containsString="0" containsNumber="1" containsInteger="1" minValue="1" maxValue="500"/>
    </cacheField>
    <cacheField name="S_N" numFmtId="0">
      <sharedItems containsSemiMixedTypes="0" containsString="0" containsNumber="1" containsInteger="1" minValue="1" maxValue="500"/>
    </cacheField>
    <cacheField name="COMPANY" numFmtId="0">
      <sharedItems/>
    </cacheField>
    <cacheField name="Revenue (M)" numFmtId="0">
      <sharedItems containsString="0" containsBlank="1" containsNumber="1" containsInteger="1" minValue="23556" maxValue="500343"/>
    </cacheField>
    <cacheField name="Sector" numFmtId="0">
      <sharedItems containsMixedTypes="1" containsNumber="1" containsInteger="1" minValue="0" maxValue="0" count="22">
        <s v="Retailing"/>
        <s v="Energy"/>
        <s v="Motor Vehicles &amp; Parts"/>
        <s v="Financials"/>
        <s v="Technology"/>
        <s v="Wholesalers"/>
        <s v="Health Care"/>
        <s v="Telecommunications"/>
        <s v="Engineering &amp; Construction"/>
        <s v="Food &amp; Drug Stores"/>
        <s v="Industrials"/>
        <s v="Data not Available"/>
        <s v="Aerospace &amp; Defense"/>
        <s v="Food, Beverages &amp; Tobacco"/>
        <s v="Materials"/>
        <s v="Chemicals"/>
        <s v="Transportation"/>
        <s v="Household Products"/>
        <s v="Media"/>
        <s v="Apparel"/>
        <s v="Business Services"/>
        <n v="0" u="1"/>
      </sharedItems>
    </cacheField>
    <cacheField name="Industry" numFmtId="0">
      <sharedItems containsMixedTypes="1" containsNumber="1" containsInteger="1" minValue="0" maxValue="0" count="57">
        <s v="General Merchandisers"/>
        <s v="Utilities"/>
        <s v="Petroleum Refining"/>
        <s v="Motor Vehicles &amp; Parts"/>
        <s v="Insurance: Property and Casualty (Stock)"/>
        <s v="Computers, Office Equipment"/>
        <s v="Electronics, Electrical Equip."/>
        <s v="Wholesalers: Health Care"/>
        <s v="Mining, Crude-Oil Production"/>
        <s v="Health Care: Insurance and Managed Care"/>
        <s v="Health Care: Pharmacy and Other Services"/>
        <s v="Internet Services and Retailing"/>
        <s v="Diversified Financials"/>
        <s v="Telecommunications"/>
        <s v="Engineering &amp; Construction"/>
        <s v="Banks: Commercial and Savings"/>
        <s v="Insurance: Life, Health (stock)"/>
        <s v="Trading"/>
        <s v="Food &amp; Drug Stores"/>
        <s v="Industrial Machinery"/>
        <s v="Energy"/>
        <s v="Railroads"/>
        <s v="Specialty Retailers"/>
        <s v="Aerospace &amp; Defense"/>
        <s v="Food Consumer Products"/>
        <s v="Computer Software"/>
        <s v="Network and Other Communications Equipment"/>
        <s v="Data not Available"/>
        <s v="Information Technology Services"/>
        <s v="Insurance: Property and Casualty (Mutual)"/>
        <s v="Pharmaceuticals"/>
        <s v="Metals"/>
        <s v="Chemicals"/>
        <s v="Mail, Package, and Freight Delivery"/>
        <s v="Insurance: Life, Health (Mutual)"/>
        <s v="Household and Personal Products"/>
        <s v="Semiconductors and Other Electronic Components"/>
        <s v="Food Production"/>
        <s v="Beverages"/>
        <s v="Wholesalers: Food and Grocery"/>
        <s v="Entertainment"/>
        <s v="Textiles"/>
        <s v="Apparel"/>
        <s v="Pipelines"/>
        <s v="Real estate"/>
        <s v="Building Materials, Glass"/>
        <s v="Construction and Farm Machinery"/>
        <s v="Shipping"/>
        <s v="Airlines"/>
        <s v="Health Care: Medical Facilities"/>
        <s v="Wholesalers: Electronics and Office Equipment"/>
        <s v="Oil &amp; Gas Equipment, Services"/>
        <s v="Medical Products and Equipment"/>
        <s v="Tobacco"/>
        <s v="Food Services"/>
        <s v="Human Resources &amp; Employment Services"/>
        <n v="0" u="1"/>
      </sharedItems>
    </cacheField>
    <cacheField name="HQ" numFmtId="0">
      <sharedItems/>
    </cacheField>
    <cacheField name="Country" numFmtId="0">
      <sharedItems count="40">
        <s v="United States"/>
        <s v="China"/>
        <s v="Netherlands"/>
        <s v="Japan"/>
        <s v="Germany"/>
        <s v="United Kingdom"/>
        <s v="Sounth Korea"/>
        <s v="Switzerland"/>
        <s v="Taiwan"/>
        <s v="France"/>
        <s v="Singapore"/>
        <s v="Ireland"/>
        <s v="Russia"/>
        <s v="Italy"/>
        <s v="Brazil"/>
        <s v="Colombia"/>
        <s v="South Korea"/>
        <e v="#N/A"/>
        <s v="Mexico"/>
        <s v="Luxembourg"/>
        <s v="India"/>
        <s v="Thailand"/>
        <s v="Belgium"/>
        <s v="Malaysia"/>
        <s v="Australia"/>
        <s v="Spain"/>
        <s v="Hong Kong"/>
        <s v="Canada"/>
        <s v="Indonesia"/>
        <s v="Saudi Arabia"/>
        <s v="Denmark"/>
        <s v="Sweden"/>
        <s v="Turkey"/>
        <s v="Finland"/>
        <s v="Poland"/>
        <s v="United Arab Emirates"/>
        <s v="Cuba" u="1"/>
        <s v="Philippines" u="1"/>
        <s v="Argentina" u="1"/>
        <s v="Chile" u="1"/>
      </sharedItems>
    </cacheField>
    <cacheField name="MCR" numFmtId="0">
      <sharedItems count="34">
        <s v="Not signed"/>
        <s v="London"/>
        <s v="Suwon"/>
        <s v="San Francisco"/>
        <s v="Dublin"/>
        <s v="Washington"/>
        <s v="Rio de Janeiro"/>
        <s v="San Antonio"/>
        <s v="Madrid"/>
        <s v="Seoul"/>
        <s v="Bonn"/>
        <s v="Rome"/>
        <s v="New Delhi"/>
        <s v="Santa Clara"/>
        <s v="Mumbai"/>
        <s v="Bangkok"/>
        <s v="Osasco"/>
        <s v="Jeollanam-do"/>
        <s v="Kuala Lumpur"/>
        <s v="Perth"/>
        <s v="Dehradun"/>
        <s v="San Jose"/>
        <s v="Jakarta"/>
        <s v="Taipei"/>
        <s v="Gothenburg"/>
        <s v="Copenhagen"/>
        <s v="Turin"/>
        <s v="Stockholm"/>
        <s v="Calgary"/>
        <s v="Sydney"/>
        <s v="Milan"/>
        <s v="Istanbul"/>
        <s v="Dubai"/>
        <s v="" u="1"/>
      </sharedItems>
    </cacheField>
    <cacheField name="Years on Global 500 List" numFmtId="0">
      <sharedItems containsMixedTypes="1" containsNumber="1" containsInteger="1" minValue="0" maxValue="24"/>
    </cacheField>
    <cacheField name="No of Employees" numFmtId="165">
      <sharedItems containsSemiMixedTypes="0" containsString="0" containsNumber="1" containsInteger="1" minValue="0" maxValue="2300000"/>
    </cacheField>
    <cacheField name="Company Website" numFmtId="0">
      <sharedItems containsMixedTypes="1" containsNumber="1" containsInteger="1" minValue="0" maxValue="0"/>
    </cacheField>
    <cacheField name="Ceo" numFmtId="0">
      <sharedItems containsMixedTypes="1" containsNumber="1" containsInteger="1" minValue="0" maxValue="0"/>
    </cacheField>
    <cacheField name="Fortune Wbsite Link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0">
  <r>
    <n v="1"/>
    <n v="1"/>
    <s v="Walmart"/>
    <n v="500343"/>
    <x v="0"/>
    <x v="0"/>
    <s v="Bentonville"/>
    <x v="0"/>
    <x v="0"/>
    <n v="24"/>
    <n v="2300000"/>
    <s v="www.stock.walmart.com"/>
    <s v="C. Douglas McMillon"/>
    <s v="1Walmart$500,343"/>
  </r>
  <r>
    <n v="2"/>
    <n v="2"/>
    <s v="State Grid"/>
    <n v="348903"/>
    <x v="1"/>
    <x v="1"/>
    <s v="Beijing"/>
    <x v="1"/>
    <x v="0"/>
    <n v="18"/>
    <n v="913546"/>
    <s v="www.sgcc.com.cn"/>
    <s v="Kou Wei"/>
    <s v="2State Grid$348,903"/>
  </r>
  <r>
    <n v="3"/>
    <n v="3"/>
    <s v="Sinopec Group"/>
    <n v="326953"/>
    <x v="1"/>
    <x v="2"/>
    <s v="Beijing"/>
    <x v="1"/>
    <x v="0"/>
    <n v="20"/>
    <n v="667793"/>
    <s v="www.sinopec.com"/>
    <s v="Dai Houliang"/>
    <s v="3Sinopec Group$326,953"/>
  </r>
  <r>
    <n v="4"/>
    <n v="4"/>
    <s v="China National Petroleum"/>
    <n v="326008"/>
    <x v="1"/>
    <x v="2"/>
    <s v="Beijing"/>
    <x v="1"/>
    <x v="0"/>
    <n v="18"/>
    <n v="1470193"/>
    <s v="www.cnpc.com.cn"/>
    <s v="Zhang Jianhua"/>
    <s v="4China National Petroleum$326,008"/>
  </r>
  <r>
    <n v="5"/>
    <n v="5"/>
    <s v="Royal Dutch Shell"/>
    <n v="311870"/>
    <x v="1"/>
    <x v="2"/>
    <s v="The Hague"/>
    <x v="2"/>
    <x v="0"/>
    <n v="24"/>
    <n v="84000"/>
    <s v="www.shell.com"/>
    <s v="Ben van Beurden"/>
    <s v="5Royal Dutch Shell$311,870"/>
  </r>
  <r>
    <n v="6"/>
    <n v="6"/>
    <s v="Toyota Motor"/>
    <n v="265172"/>
    <x v="2"/>
    <x v="3"/>
    <s v="Toyota"/>
    <x v="3"/>
    <x v="0"/>
    <n v="24"/>
    <n v="369124"/>
    <s v="www.toyota-global.com"/>
    <s v="Akio Toyoda"/>
    <s v="6Toyota Motor$265,172"/>
  </r>
  <r>
    <n v="7"/>
    <n v="7"/>
    <s v="Volkswagen"/>
    <n v="260028"/>
    <x v="2"/>
    <x v="3"/>
    <s v="Wolfsburg"/>
    <x v="4"/>
    <x v="0"/>
    <n v="24"/>
    <n v="642292"/>
    <s v="www.volkswagenag.com"/>
    <s v="Herbert Diess"/>
    <s v="7Volkswagen$260,028"/>
  </r>
  <r>
    <n v="8"/>
    <n v="8"/>
    <s v="BP"/>
    <n v="244582"/>
    <x v="1"/>
    <x v="2"/>
    <s v="London"/>
    <x v="5"/>
    <x v="1"/>
    <n v="24"/>
    <n v="74000"/>
    <s v="www.bp.com"/>
    <s v="Robert W. Dudley"/>
    <s v="8BP$244,582"/>
  </r>
  <r>
    <n v="9"/>
    <n v="9"/>
    <s v="Exxon Mobil"/>
    <n v="244363"/>
    <x v="1"/>
    <x v="2"/>
    <s v="Irving"/>
    <x v="0"/>
    <x v="0"/>
    <n v="24"/>
    <n v="71200"/>
    <s v="www.exxonmobil.com"/>
    <s v="Darren W. Woods"/>
    <s v="9Exxon Mobil$244,363"/>
  </r>
  <r>
    <n v="10"/>
    <n v="10"/>
    <s v="Berkshire Hathaway"/>
    <n v="242137"/>
    <x v="3"/>
    <x v="4"/>
    <s v="Omaha"/>
    <x v="0"/>
    <x v="0"/>
    <n v="22"/>
    <n v="377000"/>
    <s v="www.berkshirehathaway.com"/>
    <s v="Warren E. Buffett"/>
    <s v="10Berkshire Hathaway$242,137"/>
  </r>
  <r>
    <n v="11"/>
    <n v="11"/>
    <s v="Apple"/>
    <n v="229234"/>
    <x v="4"/>
    <x v="5"/>
    <s v="Cupertino"/>
    <x v="0"/>
    <x v="0"/>
    <n v="16"/>
    <n v="123000"/>
    <s v="www.apple.com"/>
    <s v="Timothy D. Cook"/>
    <s v="11Apple$229,234"/>
  </r>
  <r>
    <n v="12"/>
    <n v="12"/>
    <s v="Samsung Electronics"/>
    <n v="211940"/>
    <x v="4"/>
    <x v="6"/>
    <s v="Suwon"/>
    <x v="6"/>
    <x v="2"/>
    <n v="24"/>
    <n v="320671"/>
    <s v="www.samsung.com"/>
    <s v="Hyun-Suk Kim /Ki-Nam Kim"/>
    <s v="12Samsung Electronics$211,940"/>
  </r>
  <r>
    <n v="13"/>
    <n v="13"/>
    <s v="McKesson"/>
    <n v="208357"/>
    <x v="5"/>
    <x v="7"/>
    <s v="San Francisco"/>
    <x v="0"/>
    <x v="3"/>
    <n v="24"/>
    <n v="68000"/>
    <s v="www.mckesson.com"/>
    <s v="John H. Hammergren"/>
    <s v="13McKesson$208,357"/>
  </r>
  <r>
    <n v="14"/>
    <n v="14"/>
    <s v="Glencore"/>
    <n v="205476"/>
    <x v="1"/>
    <x v="8"/>
    <s v="Baar"/>
    <x v="7"/>
    <x v="0"/>
    <n v="8"/>
    <n v="82681"/>
    <s v="www.glencore.com"/>
    <s v="Ivan Glasenberg"/>
    <s v="14Glencore$205,476"/>
  </r>
  <r>
    <n v="15"/>
    <n v="15"/>
    <s v="UnitedHealth Group"/>
    <n v="201159"/>
    <x v="6"/>
    <x v="9"/>
    <s v="Minnetonka"/>
    <x v="0"/>
    <x v="0"/>
    <n v="22"/>
    <n v="260000"/>
    <s v="www.unitedhealthgroup.com"/>
    <s v="David S. Wichmann"/>
    <s v="15UnitedHealth Group$201,159"/>
  </r>
  <r>
    <n v="16"/>
    <n v="16"/>
    <s v="Daimler"/>
    <n v="185235"/>
    <x v="2"/>
    <x v="3"/>
    <s v="Stuttgart"/>
    <x v="4"/>
    <x v="0"/>
    <n v="24"/>
    <n v="289321"/>
    <s v="www.daimler.com"/>
    <s v="Dieter Zetsche"/>
    <s v="16Daimler$185,235"/>
  </r>
  <r>
    <n v="17"/>
    <n v="17"/>
    <s v="CVS Health"/>
    <n v="184765"/>
    <x v="6"/>
    <x v="10"/>
    <s v="Woonsocket"/>
    <x v="0"/>
    <x v="0"/>
    <n v="23"/>
    <n v="203000"/>
    <s v="www.cvshealth.com"/>
    <s v="Larry J. Merlo"/>
    <s v="17CVS Health$184,765"/>
  </r>
  <r>
    <n v="18"/>
    <n v="18"/>
    <s v="Amazon.com"/>
    <n v="177866"/>
    <x v="4"/>
    <x v="11"/>
    <s v="Seattle"/>
    <x v="0"/>
    <x v="0"/>
    <n v="10"/>
    <n v="566000"/>
    <s v="www.amazon.com"/>
    <s v="Jeffrey P. Bezos"/>
    <s v="18Amazon.com$177,866"/>
  </r>
  <r>
    <n v="19"/>
    <n v="19"/>
    <s v="EXOR Group"/>
    <n v="161677"/>
    <x v="3"/>
    <x v="12"/>
    <s v="Amsterdam"/>
    <x v="2"/>
    <x v="0"/>
    <n v="8"/>
    <n v="307637"/>
    <s v="www.exor.com"/>
    <s v="John Elkann"/>
    <s v="19EXOR Group$161,677"/>
  </r>
  <r>
    <n v="20"/>
    <n v="20"/>
    <s v="AT&amp;T"/>
    <n v="160546"/>
    <x v="7"/>
    <x v="13"/>
    <s v="Dallas"/>
    <x v="0"/>
    <x v="0"/>
    <n v="24"/>
    <n v="254000"/>
    <s v="www.att.com"/>
    <s v="Randall L. Stephenson"/>
    <s v="20AT&amp;T$160,546"/>
  </r>
  <r>
    <n v="21"/>
    <n v="21"/>
    <s v="General Motors"/>
    <n v="157311"/>
    <x v="2"/>
    <x v="3"/>
    <s v="Detroit"/>
    <x v="0"/>
    <x v="0"/>
    <n v="24"/>
    <n v="180000"/>
    <s v="www.gm.com"/>
    <s v="Mary T. Barra"/>
    <s v="21General Motors$157,311"/>
  </r>
  <r>
    <n v="22"/>
    <n v="22"/>
    <s v="Ford Motors"/>
    <n v="156776"/>
    <x v="2"/>
    <x v="3"/>
    <s v="Dearborn"/>
    <x v="0"/>
    <x v="0"/>
    <n v="24"/>
    <n v="202000"/>
    <s v="www.corporate.ford.com"/>
    <s v="James P. Hackett"/>
    <s v="22Ford Motor$156,776"/>
  </r>
  <r>
    <n v="23"/>
    <n v="23"/>
    <s v="China State Construction Engineering"/>
    <n v="156071"/>
    <x v="8"/>
    <x v="14"/>
    <s v="Beijing"/>
    <x v="1"/>
    <x v="0"/>
    <n v="7"/>
    <n v="270467"/>
    <s v="www.cscec.com"/>
    <s v="Wang Xiangming"/>
    <s v="23China State Construction Engineering$156,071"/>
  </r>
  <r>
    <n v="24"/>
    <n v="24"/>
    <s v="Hon Hai Precision Industry"/>
    <n v="154699"/>
    <x v="4"/>
    <x v="6"/>
    <s v="New Taipei City"/>
    <x v="8"/>
    <x v="0"/>
    <n v="14"/>
    <n v="803126"/>
    <s v="www.foxconn.com"/>
    <s v="Terry Gou"/>
    <s v="24Hon Hai Precision Industry$154,699"/>
  </r>
  <r>
    <n v="25"/>
    <n v="25"/>
    <s v="AmerisourceBergen"/>
    <n v="153144"/>
    <x v="5"/>
    <x v="7"/>
    <s v="Chesterbrook"/>
    <x v="0"/>
    <x v="0"/>
    <n v="19"/>
    <n v="19500"/>
    <s v="www.amerisourcebergen.com"/>
    <s v="Steven H. Collis"/>
    <s v="25AmerisourceBergen$153,144"/>
  </r>
  <r>
    <n v="26"/>
    <n v="26"/>
    <s v="Industrial &amp; Commercial Bank of China"/>
    <n v="153021"/>
    <x v="3"/>
    <x v="15"/>
    <s v="Beijing"/>
    <x v="1"/>
    <x v="0"/>
    <n v="20"/>
    <n v="453048"/>
    <s v="www.icbc-ltd.com"/>
    <s v="Gu Shu"/>
    <s v="26Industrial &amp; Commercial Bank of China$153,021"/>
  </r>
  <r>
    <n v="27"/>
    <n v="27"/>
    <s v="AXA"/>
    <n v="149461"/>
    <x v="3"/>
    <x v="16"/>
    <s v="Paris"/>
    <x v="9"/>
    <x v="0"/>
    <n v="24"/>
    <n v="95728"/>
    <s v="www.axa.com"/>
    <s v="Thomas Buberl"/>
    <s v="27AXA$149,461"/>
  </r>
  <r>
    <n v="28"/>
    <n v="28"/>
    <s v="Total"/>
    <n v="149099"/>
    <x v="1"/>
    <x v="2"/>
    <s v="Courbevoie"/>
    <x v="9"/>
    <x v="0"/>
    <n v="24"/>
    <n v="98277"/>
    <s v="www.total.com"/>
    <s v="Patrick Pouyanne"/>
    <s v="28Total$149,099"/>
  </r>
  <r>
    <n v="29"/>
    <n v="29"/>
    <s v="Ping An Insurance"/>
    <n v="144197"/>
    <x v="3"/>
    <x v="16"/>
    <s v="Shenzhen"/>
    <x v="1"/>
    <x v="0"/>
    <n v="9"/>
    <n v="342550"/>
    <s v="www.pingan.com"/>
    <s v="Ma Mingzhe"/>
    <s v="29Ping An Insurance$144,197"/>
  </r>
  <r>
    <n v="30"/>
    <n v="30"/>
    <s v="Honda Motor"/>
    <n v="138646"/>
    <x v="2"/>
    <x v="3"/>
    <s v="Tokyo"/>
    <x v="3"/>
    <x v="0"/>
    <n v="24"/>
    <n v="215638"/>
    <s v="www.honda.com"/>
    <s v="Takahiro Hachigo"/>
    <s v="30Honda Motor$138,646"/>
  </r>
  <r>
    <n v="31"/>
    <n v="31"/>
    <s v="China Construction Bank"/>
    <n v="138594"/>
    <x v="3"/>
    <x v="15"/>
    <s v="Beijing"/>
    <x v="1"/>
    <x v="0"/>
    <n v="19"/>
    <n v="370415"/>
    <s v="www.ccb.com"/>
    <s v="Tian Guoli"/>
    <s v="31China Construction Bank$138,594"/>
  </r>
  <r>
    <n v="32"/>
    <n v="32"/>
    <s v="Trafigura Group"/>
    <n v="136421"/>
    <x v="5"/>
    <x v="17"/>
    <s v="Singapore"/>
    <x v="10"/>
    <x v="0"/>
    <n v="4"/>
    <n v="3935"/>
    <s v="www.trafigura.com"/>
    <s v="Jeremy Weir"/>
    <s v="32Trafigura Group$136,421"/>
  </r>
  <r>
    <n v="33"/>
    <n v="33"/>
    <s v="Chevron"/>
    <n v="134533"/>
    <x v="1"/>
    <x v="2"/>
    <s v="San Ramon"/>
    <x v="0"/>
    <x v="0"/>
    <n v="24"/>
    <n v="51900"/>
    <s v="www.chevron.com"/>
    <s v="Michael K. Wirth"/>
    <s v="33Chevron$134,533"/>
  </r>
  <r>
    <n v="34"/>
    <n v="34"/>
    <s v="Cardinal Health"/>
    <n v="129976"/>
    <x v="5"/>
    <x v="7"/>
    <s v="Dublin"/>
    <x v="11"/>
    <x v="4"/>
    <n v="21"/>
    <n v="40400"/>
    <s v="www.cardinalhealth.com"/>
    <s v="Michael C. Kaufmann"/>
    <s v="34Cardinal Health$129,976"/>
  </r>
  <r>
    <n v="35"/>
    <n v="35"/>
    <s v="Costco"/>
    <n v="129025"/>
    <x v="0"/>
    <x v="0"/>
    <s v="Issaquah"/>
    <x v="0"/>
    <x v="0"/>
    <n v="24"/>
    <n v="182000"/>
    <s v="www.costco.com"/>
    <s v="W. Craig Jelinek"/>
    <s v="35Costco$129,025"/>
  </r>
  <r>
    <n v="36"/>
    <n v="36"/>
    <s v="SAIC Motor"/>
    <n v="128819"/>
    <x v="2"/>
    <x v="3"/>
    <s v="Shanghai"/>
    <x v="1"/>
    <x v="0"/>
    <n v="7"/>
    <n v="148767"/>
    <s v="www.saicmotor.com"/>
    <s v="Chen Zhixin"/>
    <s v="36SAIC Motor$128,819"/>
  </r>
  <r>
    <n v="37"/>
    <n v="37"/>
    <s v="Verizon"/>
    <n v="126034"/>
    <x v="7"/>
    <x v="13"/>
    <s v="New York City"/>
    <x v="0"/>
    <x v="0"/>
    <n v="24"/>
    <n v="155400"/>
    <s v="www.verizon.com"/>
    <s v="Lowell C. McAdam"/>
    <s v="37Verizon$126,034"/>
  </r>
  <r>
    <n v="38"/>
    <n v="38"/>
    <s v="Allianz"/>
    <n v="123532"/>
    <x v="3"/>
    <x v="16"/>
    <s v="Munich"/>
    <x v="4"/>
    <x v="0"/>
    <n v="24"/>
    <n v="140553"/>
    <s v="www.allianz.com"/>
    <s v="Oliver Bate"/>
    <s v="38Allianz$123,532"/>
  </r>
  <r>
    <n v="39"/>
    <n v="39"/>
    <s v="Kroger"/>
    <n v="122662"/>
    <x v="9"/>
    <x v="18"/>
    <s v="Cincinnati"/>
    <x v="0"/>
    <x v="0"/>
    <n v="24"/>
    <n v="0"/>
    <s v="www.thekrogerco.com"/>
    <s v="W. Rodney McMullen"/>
    <s v="39Kroger$122,662"/>
  </r>
  <r>
    <n v="40"/>
    <n v="40"/>
    <s v="Agricultural Bank of China"/>
    <n v="122366"/>
    <x v="3"/>
    <x v="15"/>
    <s v="Beijing"/>
    <x v="1"/>
    <x v="0"/>
    <n v="19"/>
    <n v="491578"/>
    <s v="www.abchina.com"/>
    <s v="Zhao Huan"/>
    <s v="40Agricultural Bank of China$122,366"/>
  </r>
  <r>
    <n v="41"/>
    <n v="41"/>
    <s v="General Electric"/>
    <n v="122274"/>
    <x v="10"/>
    <x v="19"/>
    <s v="Boston"/>
    <x v="5"/>
    <x v="0"/>
    <n v="24"/>
    <n v="313000"/>
    <s v="www.ge.com"/>
    <s v="John L. Flannery Jr."/>
    <s v="41General Electric$122,274"/>
  </r>
  <r>
    <n v="42"/>
    <n v="42"/>
    <s v="China Life Insurance"/>
    <n v="120224"/>
    <x v="3"/>
    <x v="16"/>
    <s v="Beijing"/>
    <x v="1"/>
    <x v="0"/>
    <n v="16"/>
    <n v="170517"/>
    <s v="www.chinalife.com.cn"/>
    <s v="Yang Mingsheng"/>
    <s v="42China Life Insurance$120,224"/>
  </r>
  <r>
    <n v="43"/>
    <n v="43"/>
    <s v="Walgreens Boots Alliance"/>
    <n v="118214"/>
    <x v="9"/>
    <x v="18"/>
    <s v="Deerfield"/>
    <x v="0"/>
    <x v="0"/>
    <n v="24"/>
    <n v="290000"/>
    <s v="www.walgreensbootsalliance.com"/>
    <s v="Stefano Pessina"/>
    <s v="43Walgreens Boots Alliance$118,214"/>
  </r>
  <r>
    <n v="44"/>
    <n v="44"/>
    <s v="BNP Paribas"/>
    <n v="117375"/>
    <x v="3"/>
    <x v="15"/>
    <s v="Paris"/>
    <x v="9"/>
    <x v="0"/>
    <n v="24"/>
    <n v="189509"/>
    <s v="www.bnpparibas.com"/>
    <s v="Jean-Laurent Bonnafe"/>
    <s v="44BNP Paribas$117,375"/>
  </r>
  <r>
    <n v="45"/>
    <n v="45"/>
    <s v="Japan Post Holdings"/>
    <n v="116616"/>
    <x v="3"/>
    <x v="15"/>
    <s v="Paris"/>
    <x v="9"/>
    <x v="0"/>
    <n v="24"/>
    <n v="189509"/>
    <s v="www.bnpparibas.com"/>
    <s v="Jean-Laurent Bonnafe"/>
    <s v="45Japan Post Holdings$116,616"/>
  </r>
  <r>
    <n v="46"/>
    <n v="46"/>
    <s v="Bank of China"/>
    <n v="115423"/>
    <x v="3"/>
    <x v="15"/>
    <s v="Beijing"/>
    <x v="1"/>
    <x v="0"/>
    <n v="24"/>
    <n v="311133"/>
    <s v="www.boc.cn"/>
    <s v="Chen Siqing"/>
    <s v="46Bank of China$115,423"/>
  </r>
  <r>
    <n v="47"/>
    <n v="47"/>
    <s v="JPMorgan Chase &amp; Co."/>
    <n v="113899"/>
    <x v="3"/>
    <x v="15"/>
    <s v="New York City"/>
    <x v="0"/>
    <x v="0"/>
    <n v="24"/>
    <n v="252539"/>
    <s v="www.jpmorganchase.com"/>
    <s v="James Dimon"/>
    <s v="47JPMorgan Chase &amp; Co.$113,899"/>
  </r>
  <r>
    <n v="48"/>
    <n v="48"/>
    <s v="Fannie Mae"/>
    <n v="112394"/>
    <x v="3"/>
    <x v="12"/>
    <s v="Washington"/>
    <x v="5"/>
    <x v="5"/>
    <n v="21"/>
    <n v="7200"/>
    <s v="www.fanniemae.com"/>
    <s v="Timothy J. Mayopoulos"/>
    <s v="48Fannie Mae$112,394"/>
  </r>
  <r>
    <n v="49"/>
    <n v="49"/>
    <s v="Gazprom"/>
    <n v="111983"/>
    <x v="1"/>
    <x v="20"/>
    <s v="Moscow"/>
    <x v="12"/>
    <x v="0"/>
    <n v="22"/>
    <n v="469600"/>
    <s v="www.gazprom.com"/>
    <s v="Alexey B. Miller"/>
    <s v="49Gazprom$111,983"/>
  </r>
  <r>
    <n v="50"/>
    <n v="50"/>
    <s v="Prudential"/>
    <n v="111458"/>
    <x v="3"/>
    <x v="16"/>
    <s v="London"/>
    <x v="5"/>
    <x v="1"/>
    <n v="23"/>
    <n v="0"/>
    <s v="www.prudential.co.uk"/>
    <s v="Michael A. Wells"/>
    <s v="50Prudential$111,458"/>
  </r>
  <r>
    <n v="51"/>
    <n v="51"/>
    <s v="BMW Group"/>
    <n v="111231"/>
    <x v="2"/>
    <x v="3"/>
    <s v="Munich"/>
    <x v="4"/>
    <x v="0"/>
    <n v="24"/>
    <n v="129932"/>
    <s v="www.bmwgroup.com"/>
    <s v="Harald Kr??_ger"/>
    <s v="51BMW Group$111,231"/>
  </r>
  <r>
    <n v="52"/>
    <n v="52"/>
    <s v="Alphabet"/>
    <n v="110855"/>
    <x v="4"/>
    <x v="11"/>
    <s v="Mountain View"/>
    <x v="0"/>
    <x v="0"/>
    <n v="10"/>
    <n v="80110"/>
    <s v="www.abc.xyz"/>
    <s v="Larry Page"/>
    <s v="52Alphabet$110,855"/>
  </r>
  <r>
    <n v="53"/>
    <n v="53"/>
    <s v="China Mobile Communications"/>
    <n v="110159"/>
    <x v="7"/>
    <x v="13"/>
    <s v="Beijing"/>
    <x v="1"/>
    <x v="0"/>
    <n v="18"/>
    <n v="467532"/>
    <s v="www.10086.cn"/>
    <s v="Li Yue"/>
    <s v="53China Mobile Communications$110,159"/>
  </r>
  <r>
    <n v="54"/>
    <n v="54"/>
    <s v="Nissan Motor"/>
    <n v="107868"/>
    <x v="2"/>
    <x v="3"/>
    <s v="Yokohama"/>
    <x v="3"/>
    <x v="0"/>
    <n v="24"/>
    <n v="148872"/>
    <s v="www.nissan-global.com"/>
    <s v="Hiroto Saikawa"/>
    <s v="54Nissan Motor$107,868"/>
  </r>
  <r>
    <n v="55"/>
    <n v="55"/>
    <s v="Nippon Telegraph &amp; Telephone"/>
    <n v="106500"/>
    <x v="7"/>
    <x v="13"/>
    <s v="Tokyo"/>
    <x v="3"/>
    <x v="0"/>
    <n v="24"/>
    <n v="282533"/>
    <s v="www.ntt.co.jp"/>
    <s v="Hiroo Unoura"/>
    <s v="55Nippon Telegraph &amp; Telephone$106,500"/>
  </r>
  <r>
    <n v="56"/>
    <n v="56"/>
    <s v="China Railway Engineering Group"/>
    <n v="102767"/>
    <x v="11"/>
    <x v="21"/>
    <s v="Beijing"/>
    <x v="1"/>
    <x v="0"/>
    <n v="0"/>
    <n v="0"/>
    <s v="www.crecg.com"/>
    <s v="Changjin Li"/>
    <s v="56China Railway Engineering Group$102,767"/>
  </r>
  <r>
    <n v="57"/>
    <n v="57"/>
    <s v="Home Depot"/>
    <n v="100904"/>
    <x v="0"/>
    <x v="22"/>
    <s v="Atlanta"/>
    <x v="0"/>
    <x v="0"/>
    <n v="24"/>
    <n v="413000"/>
    <s v="www.homedepot.com"/>
    <s v="Craig A. Menear"/>
    <s v="57Home Depot$100,904"/>
  </r>
  <r>
    <n v="58"/>
    <n v="58"/>
    <s v="China Railway Construction"/>
    <n v="100855"/>
    <x v="8"/>
    <x v="14"/>
    <s v="Beijing"/>
    <x v="1"/>
    <x v="0"/>
    <n v="7"/>
    <n v="364964"/>
    <s v="www.crcc.cn"/>
    <s v="Meng Fengchao"/>
    <s v="58China Railway Construction$100,855"/>
  </r>
  <r>
    <n v="59"/>
    <n v="59"/>
    <s v="Assicurazioni Generali"/>
    <n v="100552"/>
    <x v="3"/>
    <x v="16"/>
    <s v="Trieste"/>
    <x v="13"/>
    <x v="0"/>
    <n v="24"/>
    <n v="71327"/>
    <s v="www.generali.com"/>
    <s v="Philippe R. Donnet"/>
    <s v="59Assicurazioni Generali$100,552"/>
  </r>
  <r>
    <n v="60"/>
    <n v="60"/>
    <s v="Bank of America Corp."/>
    <n v="100264"/>
    <x v="3"/>
    <x v="15"/>
    <s v="Charlotte"/>
    <x v="0"/>
    <x v="0"/>
    <n v="24"/>
    <n v="209376"/>
    <s v="www.bankofamerica.com"/>
    <s v="Brian T. Moynihan"/>
    <s v="60Bank of America Corp.$100,264"/>
  </r>
  <r>
    <n v="61"/>
    <n v="61"/>
    <s v="Express Scripts Holding"/>
    <n v="100065"/>
    <x v="6"/>
    <x v="10"/>
    <s v="St. Louis"/>
    <x v="0"/>
    <x v="0"/>
    <n v="16"/>
    <n v="26600"/>
    <s v="www.express-scripts.com"/>
    <s v="Timothy C. Wentworth"/>
    <s v="61Express Scripts Holding$100,065"/>
  </r>
  <r>
    <n v="62"/>
    <n v="62"/>
    <s v="Wells Fargo"/>
    <n v="97741"/>
    <x v="3"/>
    <x v="15"/>
    <s v="San Francisco"/>
    <x v="0"/>
    <x v="3"/>
    <n v="21"/>
    <n v="0"/>
    <s v="www.wellsfargo.com"/>
    <s v="Timothy J. Sloan"/>
    <s v="62Wells Fargo$97,741"/>
  </r>
  <r>
    <n v="63"/>
    <n v="63"/>
    <s v="Lukoil"/>
    <n v="93897"/>
    <x v="1"/>
    <x v="2"/>
    <s v="Moscow"/>
    <x v="12"/>
    <x v="0"/>
    <n v="19"/>
    <n v="103600"/>
    <s v="www.lukoil.com"/>
    <s v="Vagit Y. Alekperov"/>
    <s v="63Lukoil$93,897"/>
  </r>
  <r>
    <n v="64"/>
    <n v="64"/>
    <s v="Boeing"/>
    <n v="93392"/>
    <x v="12"/>
    <x v="23"/>
    <s v="Chicago"/>
    <x v="0"/>
    <x v="0"/>
    <n v="24"/>
    <n v="140800"/>
    <s v="www.boeing.com"/>
    <s v="Dennis A. Muilenburg"/>
    <s v="64Boeing$93,392"/>
  </r>
  <r>
    <n v="65"/>
    <n v="65"/>
    <s v="Dongfeng Motor"/>
    <n v="93294"/>
    <x v="2"/>
    <x v="3"/>
    <s v="Wuhan"/>
    <x v="1"/>
    <x v="0"/>
    <n v="9"/>
    <n v="180433"/>
    <s v="www.dfmc.com.cn"/>
    <s v="Li Shaozhu"/>
    <s v="65Dongfeng Motor$93,294"/>
  </r>
  <r>
    <n v="66"/>
    <n v="66"/>
    <s v="Siemens"/>
    <n v="91585"/>
    <x v="10"/>
    <x v="19"/>
    <s v="Munich"/>
    <x v="4"/>
    <x v="0"/>
    <n v="24"/>
    <n v="0"/>
    <s v="www.siemens.com"/>
    <s v="Josef Kaeser"/>
    <s v="66Siemens$91,585"/>
  </r>
  <r>
    <n v="67"/>
    <n v="67"/>
    <s v="Phillips "/>
    <n v="91568"/>
    <x v="1"/>
    <x v="2"/>
    <s v="Houston"/>
    <x v="0"/>
    <x v="0"/>
    <n v="6"/>
    <n v="14600"/>
    <s v="www.phillips66.com"/>
    <s v="Greg C. Garland"/>
    <s v="67Phillips 66$91,568"/>
  </r>
  <r>
    <n v="68"/>
    <n v="68"/>
    <s v="Carrefour"/>
    <n v="91276"/>
    <x v="9"/>
    <x v="18"/>
    <s v="Boulogne-Billancourt"/>
    <x v="9"/>
    <x v="0"/>
    <n v="24"/>
    <n v="378923"/>
    <s v="www.carrefour.com"/>
    <s v="Alexandre Bompard"/>
    <s v="68Carrefour$91,276"/>
  </r>
  <r>
    <n v="69"/>
    <n v="69"/>
    <s v="Nestle"/>
    <n v="91222"/>
    <x v="13"/>
    <x v="24"/>
    <s v="Vevey"/>
    <x v="7"/>
    <x v="0"/>
    <n v="24"/>
    <n v="323000"/>
    <s v="www.nestle.com"/>
    <s v="Ulf Mark Schneider"/>
    <s v="69Nestle$91,222"/>
  </r>
  <r>
    <n v="70"/>
    <n v="70"/>
    <s v="Anthem"/>
    <n v="90039"/>
    <x v="6"/>
    <x v="9"/>
    <s v="Indianapolis"/>
    <x v="0"/>
    <x v="0"/>
    <n v="17"/>
    <n v="56000"/>
    <s v="www.antheminc.com"/>
    <s v="Gail K. Boudreaux"/>
    <s v="70Anthem$90,039"/>
  </r>
  <r>
    <n v="71"/>
    <n v="71"/>
    <s v="Microsoft"/>
    <n v="89950"/>
    <x v="4"/>
    <x v="25"/>
    <s v="Redmond"/>
    <x v="0"/>
    <x v="0"/>
    <n v="21"/>
    <n v="124000"/>
    <s v="www.microsoft.com"/>
    <s v="Satya Nadella"/>
    <s v="71Microsoft$89,950"/>
  </r>
  <r>
    <n v="72"/>
    <n v="72"/>
    <s v="Huawei Investment &amp; Holding"/>
    <n v="89311"/>
    <x v="4"/>
    <x v="26"/>
    <s v="Shenzhen"/>
    <x v="1"/>
    <x v="0"/>
    <n v="9"/>
    <n v="180000"/>
    <s v="www.huawei.com"/>
    <s v="Ren Zhengfei"/>
    <s v="72Huawei Investment &amp; Holding$89,311"/>
  </r>
  <r>
    <n v="73"/>
    <n v="73"/>
    <s v="Petrobras"/>
    <n v="88827"/>
    <x v="1"/>
    <x v="2"/>
    <s v="Rio de Janeiro"/>
    <x v="14"/>
    <x v="6"/>
    <n v="24"/>
    <n v="62703"/>
    <s v="www.petrobras.com.br"/>
    <s v="Ivan de Souza Monteiro"/>
    <s v="73Petrobras$88,827"/>
  </r>
  <r>
    <n v="74"/>
    <n v="74"/>
    <s v="Valero Energy"/>
    <n v="88407"/>
    <x v="1"/>
    <x v="2"/>
    <s v="San Antonio"/>
    <x v="0"/>
    <x v="7"/>
    <n v="18"/>
    <n v="10015"/>
    <s v="www.valero.com"/>
    <s v="Joseph W. Gorder"/>
    <s v="74Valero Energy$88,407"/>
  </r>
  <r>
    <n v="75"/>
    <n v="75"/>
    <s v="Bosch Group"/>
    <n v="87997"/>
    <x v="2"/>
    <x v="3"/>
    <s v="Stuttgart"/>
    <x v="4"/>
    <x v="0"/>
    <n v="24"/>
    <n v="402166"/>
    <s v="www.bosch.com"/>
    <s v="Volkmar Denner"/>
    <s v="75Bosch Group$87,997"/>
  </r>
  <r>
    <n v="76"/>
    <n v="76"/>
    <s v="Citigroup"/>
    <n v="87966"/>
    <x v="3"/>
    <x v="15"/>
    <s v="New York City"/>
    <x v="0"/>
    <x v="0"/>
    <n v="24"/>
    <n v="209000"/>
    <s v="www.citigroup.com"/>
    <s v="Michael L. Corbat"/>
    <s v="76Citigroup$87,966"/>
  </r>
  <r>
    <n v="77"/>
    <n v="77"/>
    <s v="77Banco Santander"/>
    <n v="87401"/>
    <x v="3"/>
    <x v="15"/>
    <s v="Madrid"/>
    <x v="15"/>
    <x v="8"/>
    <n v="24"/>
    <n v="198960"/>
    <s v="www.santander.com"/>
    <s v="Jose Antonio Alvarez"/>
    <s v="77Banco Santander$87,401"/>
  </r>
  <r>
    <n v="78"/>
    <n v="78"/>
    <s v="Hyundai Motor"/>
    <n v="85259"/>
    <x v="2"/>
    <x v="3"/>
    <s v="Seoul"/>
    <x v="16"/>
    <x v="9"/>
    <n v="23"/>
    <n v="122217"/>
    <s v="www.hyundai.com"/>
    <s v="Won-Hee Lee"/>
    <s v="78Hyundai Motor$85,259"/>
  </r>
  <r>
    <n v="79"/>
    <n v="79"/>
    <s v="Hitachi"/>
    <n v="84559"/>
    <x v="4"/>
    <x v="6"/>
    <s v="Tokyo"/>
    <x v="3"/>
    <x v="0"/>
    <n v="24"/>
    <n v="307275"/>
    <s v="www.hitachi.com"/>
    <s v="Toshiaki Higashihara"/>
    <s v="79Hitachi$84,559"/>
  </r>
  <r>
    <n v="80"/>
    <n v="80"/>
    <s v="Comcast"/>
    <n v="84526"/>
    <x v="7"/>
    <x v="13"/>
    <s v="Philadelphia"/>
    <x v="0"/>
    <x v="0"/>
    <n v="16"/>
    <n v="164000"/>
    <s v="www.comcastcorporation.com"/>
    <s v="Brian L. Roberts"/>
    <s v="80Comcast$84,526"/>
  </r>
  <r>
    <n v="81"/>
    <n v="81"/>
    <s v="Deutsche Telekom"/>
    <n v="84481"/>
    <x v="7"/>
    <x v="13"/>
    <s v="Bonn"/>
    <x v="4"/>
    <x v="10"/>
    <n v="24"/>
    <n v="216000"/>
    <s v="www.telekom.com"/>
    <s v="Timotheus Hottges"/>
    <s v="81Deutsche Telekom$84,481"/>
  </r>
  <r>
    <n v="82"/>
    <n v="82"/>
    <s v="Credit Agricole"/>
    <n v="84222"/>
    <x v="3"/>
    <x v="15"/>
    <s v="Paris"/>
    <x v="9"/>
    <x v="0"/>
    <n v="24"/>
    <n v="73707"/>
    <s v="www.credit-agricole.com"/>
    <s v="Philippe Brassac"/>
    <s v="82Credit Agricole$84,222"/>
  </r>
  <r>
    <n v="83"/>
    <n v="83"/>
    <s v="Enel"/>
    <n v="84134"/>
    <x v="1"/>
    <x v="1"/>
    <s v="Rome"/>
    <x v="13"/>
    <x v="11"/>
    <n v="24"/>
    <n v="62900"/>
    <s v="www.enel.com"/>
    <s v="Francesco Starace"/>
    <s v="83Enel$84,134"/>
  </r>
  <r>
    <n v="84"/>
    <n v="84"/>
    <s v="SK Holdings"/>
    <n v="83544"/>
    <x v="1"/>
    <x v="2"/>
    <s v="Seoul"/>
    <x v="16"/>
    <x v="9"/>
    <n v="3"/>
    <n v="93000"/>
    <s v="www.sk.co.kr"/>
    <s v="Tae Won Chey /Dong Hyun Jang"/>
    <s v="84SK Holdings$83,544"/>
  </r>
  <r>
    <n v="85"/>
    <n v="85"/>
    <s v="SoftBank Group"/>
    <n v="82665"/>
    <x v="7"/>
    <x v="13"/>
    <s v="Tokyo"/>
    <x v="3"/>
    <x v="0"/>
    <n v="11"/>
    <n v="74952"/>
    <s v="www.softbank.jp"/>
    <s v="Masayoshi Son"/>
    <s v="85SoftBank Group$82,665"/>
  </r>
  <r>
    <n v="86"/>
    <n v="86"/>
    <s v="China Resources"/>
    <n v="82184"/>
    <x v="11"/>
    <x v="27"/>
    <s v="Data not Available"/>
    <x v="17"/>
    <x v="0"/>
    <n v="0"/>
    <n v="0"/>
    <n v="0"/>
    <n v="0"/>
    <s v="86China Resources$82,184"/>
  </r>
  <r>
    <n v="87"/>
    <n v="87"/>
    <s v="China National Offshore Oil"/>
    <n v="81482"/>
    <x v="1"/>
    <x v="8"/>
    <s v="Beijing"/>
    <x v="1"/>
    <x v="0"/>
    <n v="12"/>
    <n v="97986"/>
    <s v="www.cnooc.com.cn"/>
    <s v="Yang Hua"/>
    <s v="87China National Offshore Oil$81,482"/>
  </r>
  <r>
    <n v="88"/>
    <n v="88"/>
    <s v="Uniper"/>
    <n v="81428"/>
    <x v="1"/>
    <x v="20"/>
    <s v="Dusseldorf"/>
    <x v="4"/>
    <x v="0"/>
    <n v="2"/>
    <n v="12575"/>
    <s v="www.uniper.energy"/>
    <s v="Klaus Schafer"/>
    <s v="88Uniper$81,428"/>
  </r>
  <r>
    <n v="89"/>
    <n v="89"/>
    <s v="ENI"/>
    <n v="80006"/>
    <x v="1"/>
    <x v="2"/>
    <s v="Rome"/>
    <x v="13"/>
    <x v="11"/>
    <n v="24"/>
    <n v="32934"/>
    <s v="www.eni.com"/>
    <s v="Claudio Descalzi"/>
    <s v="89ENI$80,006"/>
  </r>
  <r>
    <n v="90"/>
    <n v="90"/>
    <s v="HSBC Holdings"/>
    <n v="79637"/>
    <x v="3"/>
    <x v="15"/>
    <s v="London"/>
    <x v="5"/>
    <x v="1"/>
    <n v="24"/>
    <n v="228687"/>
    <s v="www.hsbc.com"/>
    <s v="John Flint"/>
    <s v="90HSBC Holdings$79,637"/>
  </r>
  <r>
    <n v="91"/>
    <n v="91"/>
    <s v="China Communications Construction"/>
    <n v="79417"/>
    <x v="8"/>
    <x v="14"/>
    <s v="Beijing"/>
    <x v="1"/>
    <x v="0"/>
    <n v="11"/>
    <n v="161434"/>
    <s v="www.ccccltd.cn"/>
    <s v="Liu Qitao"/>
    <s v="91China Communications Construction$79,417"/>
  </r>
  <r>
    <n v="92"/>
    <n v="92"/>
    <s v="IBM"/>
    <n v="79139"/>
    <x v="4"/>
    <x v="28"/>
    <s v="Armonk"/>
    <x v="0"/>
    <x v="0"/>
    <n v="24"/>
    <n v="397800"/>
    <s v="www.ibm.com"/>
    <s v="Virginia M. Rometty"/>
    <s v="92IBM$79,139"/>
  </r>
  <r>
    <n v="93"/>
    <n v="93"/>
    <s v="Dell Technologies"/>
    <n v="78660"/>
    <x v="4"/>
    <x v="5"/>
    <s v="Round Rock"/>
    <x v="0"/>
    <x v="0"/>
    <n v="18"/>
    <n v="145000"/>
    <s v="www.delltechnologies.com"/>
    <s v="Michael S. Dell"/>
    <s v="93Dell Technologies$78,660"/>
  </r>
  <r>
    <n v="94"/>
    <n v="94"/>
    <s v="Electricite de France"/>
    <n v="78490"/>
    <x v="1"/>
    <x v="1"/>
    <s v="Paris"/>
    <x v="9"/>
    <x v="0"/>
    <n v="24"/>
    <n v="151073"/>
    <s v="www.edf.fr"/>
    <s v="Jean-Bernard Levy"/>
    <s v="94Electricite de France$78,490"/>
  </r>
  <r>
    <n v="95"/>
    <n v="95"/>
    <s v="State Farm Insurance Cos."/>
    <n v="78331"/>
    <x v="3"/>
    <x v="29"/>
    <s v="Bloomington"/>
    <x v="0"/>
    <x v="0"/>
    <n v="24"/>
    <n v="65664"/>
    <s v="www.statefarm.com"/>
    <s v="Michael L. Tipsord"/>
    <s v="95State Farm Insurance Cos.$78,331"/>
  </r>
  <r>
    <n v="96"/>
    <n v="96"/>
    <s v="Pacific Construction Group"/>
    <n v="77205"/>
    <x v="8"/>
    <x v="14"/>
    <s v="Urumqi"/>
    <x v="1"/>
    <x v="0"/>
    <n v="5"/>
    <n v="365425"/>
    <s v="www.cpcg.com.cn"/>
    <s v="Yan Hao"/>
    <s v="96Pacific Construction Group$77,205"/>
  </r>
  <r>
    <n v="97"/>
    <n v="97"/>
    <s v="Sony"/>
    <n v="77116"/>
    <x v="4"/>
    <x v="6"/>
    <s v="Tokyo"/>
    <x v="3"/>
    <x v="0"/>
    <n v="24"/>
    <n v="117300"/>
    <s v="www.sony.net"/>
    <s v="Kenichiro Yoshida"/>
    <s v="97Sony$77,116"/>
  </r>
  <r>
    <n v="98"/>
    <n v="98"/>
    <s v="98Sinochem Group"/>
    <n v="76765"/>
    <x v="5"/>
    <x v="17"/>
    <s v="Beijing"/>
    <x v="1"/>
    <x v="0"/>
    <n v="23"/>
    <n v="63799"/>
    <s v="www.sinochem.com"/>
    <s v="Ning Gaoning"/>
    <s v="98Sinochem Group$76,765"/>
  </r>
  <r>
    <n v="99"/>
    <n v="99"/>
    <s v="JXTG Holdings"/>
    <n v="76629"/>
    <x v="1"/>
    <x v="2"/>
    <s v="Tokyo"/>
    <x v="3"/>
    <x v="0"/>
    <n v="24"/>
    <n v="0"/>
    <s v="www.hd.jxtg-group.co.jp"/>
    <s v="Yukio Uchida"/>
    <s v="99JXTG Holdings$76,629"/>
  </r>
  <r>
    <n v="100"/>
    <n v="100"/>
    <s v="Johnson &amp; Johnson"/>
    <n v="76450"/>
    <x v="6"/>
    <x v="30"/>
    <s v="New Brunswick"/>
    <x v="0"/>
    <x v="0"/>
    <n v="18"/>
    <n v="134000"/>
    <s v="www.jnj.com"/>
    <s v="Alex Gorsky"/>
    <s v="100Johnson &amp; Johnson$76,450"/>
  </r>
  <r>
    <n v="101"/>
    <n v="101"/>
    <s v="China Energy Investment"/>
    <n v="75522"/>
    <x v="11"/>
    <x v="27"/>
    <s v="Data not Available"/>
    <x v="17"/>
    <x v="0"/>
    <n v="0"/>
    <n v="0"/>
    <n v="0"/>
    <n v="0"/>
    <s v="101China Energy Investment$75,522"/>
  </r>
  <r>
    <n v="102"/>
    <n v="102"/>
    <s v="Tesco"/>
    <n v="75405"/>
    <x v="9"/>
    <x v="18"/>
    <s v="Welwyn Garden City"/>
    <x v="5"/>
    <x v="0"/>
    <n v="24"/>
    <n v="327916"/>
    <s v="www.tescoplc.com"/>
    <s v="David J. Lewis"/>
    <s v="102Tesco$75,405"/>
  </r>
  <r>
    <n v="103"/>
    <n v="103"/>
    <s v="AEON"/>
    <n v="75339"/>
    <x v="9"/>
    <x v="18"/>
    <s v="Chiba"/>
    <x v="3"/>
    <x v="0"/>
    <n v="24"/>
    <n v="279625"/>
    <s v="www.aeon.info"/>
    <s v="Motoya Okada"/>
    <s v="103AEON$75,339"/>
  </r>
  <r>
    <n v="104"/>
    <n v="104"/>
    <s v="Engie"/>
    <n v="75279"/>
    <x v="1"/>
    <x v="20"/>
    <s v="Courbevoie"/>
    <x v="9"/>
    <x v="0"/>
    <n v="23"/>
    <n v="155128"/>
    <s v="www.engie.com"/>
    <s v="Isabelle Kocher"/>
    <s v="104Engie$75,279"/>
  </r>
  <r>
    <n v="105"/>
    <n v="105"/>
    <s v="Airbus Group"/>
    <n v="75261"/>
    <x v="12"/>
    <x v="23"/>
    <s v="Leiden"/>
    <x v="2"/>
    <x v="0"/>
    <n v="24"/>
    <n v="129442"/>
    <s v="www.airbusgroup.com"/>
    <s v="Thomas Enders"/>
    <s v="105Airbus Group$75,261"/>
  </r>
  <r>
    <n v="106"/>
    <n v="106"/>
    <s v="Freddie Mac"/>
    <n v="74676"/>
    <x v="3"/>
    <x v="12"/>
    <s v="McLean"/>
    <x v="0"/>
    <x v="0"/>
    <n v="22"/>
    <n v="6165"/>
    <s v="www.freddiemac.com"/>
    <s v="Donald H. Layton"/>
    <s v="106Freddie Mac$74,676"/>
  </r>
  <r>
    <n v="107"/>
    <n v="107"/>
    <s v="Pemex"/>
    <n v="73850"/>
    <x v="1"/>
    <x v="8"/>
    <s v="Mexico City"/>
    <x v="18"/>
    <x v="0"/>
    <n v="24"/>
    <n v="131590"/>
    <s v="www.pemex.com"/>
    <s v="Carlos Alberto Trevino Medina"/>
    <s v="107Pemex$73,850"/>
  </r>
  <r>
    <n v="108"/>
    <n v="108"/>
    <s v="Peugeot"/>
    <n v="73506"/>
    <x v="2"/>
    <x v="3"/>
    <s v="Rueil-Malmaison"/>
    <x v="9"/>
    <x v="0"/>
    <n v="24"/>
    <n v="177757"/>
    <s v="www.groupe-psa.com"/>
    <s v="Carlos Tavares"/>
    <s v="108Peugeot$73,506"/>
  </r>
  <r>
    <n v="109"/>
    <n v="109"/>
    <s v="China Minmetals"/>
    <n v="72997"/>
    <x v="14"/>
    <x v="31"/>
    <s v="Beijing"/>
    <x v="1"/>
    <x v="0"/>
    <n v="12"/>
    <n v="203786"/>
    <s v="www.minmetals.com"/>
    <s v="Tang Fuping"/>
    <s v="109China Minmetals$72,997"/>
  </r>
  <r>
    <n v="110"/>
    <n v="110"/>
    <s v="China Southern Power Grid"/>
    <n v="72787"/>
    <x v="1"/>
    <x v="1"/>
    <s v="Guangzhou"/>
    <x v="1"/>
    <x v="0"/>
    <n v="14"/>
    <n v="299842"/>
    <s v="www.csg.cn"/>
    <s v="Li Qingkui"/>
    <s v="110China Southern Power Grid$72,787"/>
  </r>
  <r>
    <n v="111"/>
    <n v="111"/>
    <s v="Amer International Group"/>
    <n v="72766"/>
    <x v="14"/>
    <x v="31"/>
    <s v="Shenzhen"/>
    <x v="1"/>
    <x v="0"/>
    <n v="6"/>
    <n v="17886"/>
    <s v="www.amer.com.cn"/>
    <s v="Wang Wenyin"/>
    <s v="111Amer International Group$72,766"/>
  </r>
  <r>
    <n v="112"/>
    <n v="112"/>
    <s v="BASF"/>
    <n v="72677"/>
    <x v="15"/>
    <x v="32"/>
    <s v="Ludwigshafen"/>
    <x v="4"/>
    <x v="0"/>
    <n v="24"/>
    <n v="111112"/>
    <s v="www.basf.com"/>
    <s v="Martin Bruderm��_ller"/>
    <s v="112BASF$72,677"/>
  </r>
  <r>
    <n v="113"/>
    <n v="113"/>
    <s v="China Post Group"/>
    <n v="72197"/>
    <x v="16"/>
    <x v="33"/>
    <s v="Beijing"/>
    <x v="1"/>
    <x v="0"/>
    <n v="8"/>
    <n v="948239"/>
    <s v="www.chinapost.com.cn"/>
    <s v="Li Guohua"/>
    <s v="113China Post Group$72,197"/>
  </r>
  <r>
    <n v="114"/>
    <n v="114"/>
    <s v="Panasonic"/>
    <n v="72045"/>
    <x v="4"/>
    <x v="6"/>
    <s v="Osaka"/>
    <x v="3"/>
    <x v="0"/>
    <n v="24"/>
    <n v="274143"/>
    <s v="www.panasonic.com/global"/>
    <s v="Kazuhiro Tsuga"/>
    <s v="114Panasonic$72,045"/>
  </r>
  <r>
    <n v="115"/>
    <n v="115"/>
    <s v="Rosneft Oil"/>
    <n v="72028"/>
    <x v="1"/>
    <x v="2"/>
    <s v="Moscow"/>
    <x v="12"/>
    <x v="0"/>
    <n v="13"/>
    <n v="318000"/>
    <s v="www.rosneft.com"/>
    <s v="Igor I. Sechin"/>
    <s v="115Rosneft Oil$72,028"/>
  </r>
  <r>
    <n v="116"/>
    <n v="116"/>
    <s v="Target"/>
    <n v="71879"/>
    <x v="0"/>
    <x v="0"/>
    <s v="Minneapolis"/>
    <x v="0"/>
    <x v="0"/>
    <n v="24"/>
    <n v="345000"/>
    <s v="www.target.com"/>
    <s v="Brian C. Cornell"/>
    <s v="116Target$71,879"/>
  </r>
  <r>
    <n v="117"/>
    <n v="117"/>
    <s v="People’s Insurance Co. of China"/>
    <n v="71579"/>
    <x v="3"/>
    <x v="4"/>
    <s v="Beijing"/>
    <x v="1"/>
    <x v="0"/>
    <n v="9"/>
    <n v="215362"/>
    <s v="www.picc.com.cn"/>
    <s v="Miao Jianmin"/>
    <s v="117People’s Insurance Co. of China$71,579"/>
  </r>
  <r>
    <n v="118"/>
    <n v="118"/>
    <s v="Royal Ahold Delhaize"/>
    <n v="70891"/>
    <x v="9"/>
    <x v="18"/>
    <s v="Zaandam"/>
    <x v="2"/>
    <x v="0"/>
    <n v="24"/>
    <n v="224000"/>
    <s v="www.aholddelhaize.com"/>
    <s v="Dick Boer"/>
    <s v="118Royal Ahold Delhaize$70,891"/>
  </r>
  <r>
    <n v="119"/>
    <n v="119"/>
    <s v="Deutsche Post DHL Group"/>
    <n v="70545"/>
    <x v="16"/>
    <x v="33"/>
    <s v="Bonn"/>
    <x v="4"/>
    <x v="10"/>
    <n v="24"/>
    <n v="472208"/>
    <s v="www.dpdhl.com"/>
    <s v="Frank Appel"/>
    <s v="119Deutsche Post DHL Group$70,545"/>
  </r>
  <r>
    <n v="120"/>
    <n v="120"/>
    <s v="Munich Re Group"/>
    <n v="70143"/>
    <x v="3"/>
    <x v="16"/>
    <s v="Munich"/>
    <x v="4"/>
    <x v="0"/>
    <n v="24"/>
    <n v="42410"/>
    <s v="www.munichre.com"/>
    <s v="Joachim Wenning"/>
    <s v="120Munich Re Group$70,143"/>
  </r>
  <r>
    <n v="121"/>
    <n v="121"/>
    <s v="Societe Generale"/>
    <n v="69948"/>
    <x v="3"/>
    <x v="15"/>
    <s v="Paris"/>
    <x v="9"/>
    <x v="0"/>
    <n v="22"/>
    <n v="153168"/>
    <s v="www.societegenerale.com"/>
    <s v="Frederic Oudea"/>
    <s v="121Societe Generale$69,948"/>
  </r>
  <r>
    <n v="122"/>
    <n v="122"/>
    <s v="COFCO"/>
    <n v="69669"/>
    <x v="5"/>
    <x v="17"/>
    <s v="Beijing"/>
    <x v="1"/>
    <x v="0"/>
    <n v="24"/>
    <n v="124266"/>
    <s v="www.cofco.com"/>
    <s v="Yu Xubo"/>
    <s v="122COFCO$69,669"/>
  </r>
  <r>
    <n v="123"/>
    <n v="123"/>
    <s v="U.S. Postal Service"/>
    <n v="69636"/>
    <x v="16"/>
    <x v="33"/>
    <s v="Washington"/>
    <x v="5"/>
    <x v="5"/>
    <n v="24"/>
    <n v="573614"/>
    <s v="www.usps.com"/>
    <s v="Megan J. Brennan"/>
    <s v="123U.S. Postal Service$69,636"/>
  </r>
  <r>
    <n v="124"/>
    <n v="124"/>
    <s v="Beijing Automotive Group"/>
    <n v="69591"/>
    <x v="2"/>
    <x v="3"/>
    <s v="Beijing"/>
    <x v="1"/>
    <x v="0"/>
    <n v="6"/>
    <n v="128735"/>
    <s v="www.baicgroup.com.cn"/>
    <s v="Xu Heyi"/>
    <s v="124Beijing Automotive Group$69,591"/>
  </r>
  <r>
    <n v="125"/>
    <n v="125"/>
    <s v="China FAW Group"/>
    <n v="69524"/>
    <x v="2"/>
    <x v="3"/>
    <s v="Changchun"/>
    <x v="1"/>
    <x v="0"/>
    <n v="14"/>
    <n v="123658"/>
    <s v="www.faw.com.cn"/>
    <s v="Xu Liuping"/>
    <s v="125China FAW Group$69,524"/>
  </r>
  <r>
    <n v="126"/>
    <n v="126"/>
    <s v="Nippon Life Insurance"/>
    <n v="68684"/>
    <x v="3"/>
    <x v="34"/>
    <s v="Osaka"/>
    <x v="3"/>
    <x v="0"/>
    <n v="24"/>
    <n v="86394"/>
    <s v="www.nissay.co.jp"/>
    <s v="Hiroshi Shimizu"/>
    <s v="126Nippon Life Insurance$68,684"/>
  </r>
  <r>
    <n v="127"/>
    <n v="127"/>
    <s v="ArcelorMittal"/>
    <n v="68679"/>
    <x v="14"/>
    <x v="31"/>
    <s v="Luxembourg"/>
    <x v="19"/>
    <x v="0"/>
    <n v="14"/>
    <n v="197108"/>
    <s v="www.arcelormittal.com"/>
    <s v="Lakshmi N. Mittal"/>
    <s v="127ArcelorMittal$68,679"/>
  </r>
  <r>
    <n v="128"/>
    <n v="128"/>
    <s v="Lowe’s"/>
    <n v="68619"/>
    <x v="0"/>
    <x v="22"/>
    <s v="Mooresville"/>
    <x v="0"/>
    <x v="0"/>
    <n v="21"/>
    <n v="255000"/>
    <s v="www.lowes.com"/>
    <s v="Marvin R. Ellison"/>
    <s v="128Lowe’s$68,619"/>
  </r>
  <r>
    <n v="129"/>
    <n v="129"/>
    <s v="Mitsubishi"/>
    <n v="68301"/>
    <x v="5"/>
    <x v="17"/>
    <s v="Tokyo"/>
    <x v="3"/>
    <x v="0"/>
    <n v="24"/>
    <n v="77476"/>
    <s v="www.mitsubishicorp.com"/>
    <s v="Takehiko Kakiuchi"/>
    <s v="129Mitsubishi$68,301"/>
  </r>
  <r>
    <n v="130"/>
    <n v="130"/>
    <s v="Marubeni"/>
    <n v="68057"/>
    <x v="5"/>
    <x v="17"/>
    <s v="Tokyo"/>
    <x v="3"/>
    <x v="0"/>
    <n v="24"/>
    <n v="45239"/>
    <s v="www.marubeni.com"/>
    <s v="Fumiya Kokubu"/>
    <s v="130Marubeni$68,057"/>
  </r>
  <r>
    <n v="131"/>
    <n v="131"/>
    <s v="Marathon Petroleum"/>
    <n v="67610"/>
    <x v="1"/>
    <x v="2"/>
    <s v="Findlay"/>
    <x v="0"/>
    <x v="0"/>
    <n v="7"/>
    <n v="43800"/>
    <s v="www.marathonpetroleum.com"/>
    <s v="Gary R. Heminger"/>
    <s v="131Marathon Petroleum$67,610"/>
  </r>
  <r>
    <n v="132"/>
    <n v="132"/>
    <s v="Tewoo Group"/>
    <n v="66577"/>
    <x v="5"/>
    <x v="17"/>
    <s v="Tianjin"/>
    <x v="1"/>
    <x v="0"/>
    <n v="7"/>
    <n v="17105"/>
    <s v="www.tewoo.com"/>
    <s v="Wang Yuzhu"/>
    <s v="132Tewoo Group$66,577"/>
  </r>
  <r>
    <n v="133"/>
    <n v="133"/>
    <s v="Itau Unibanco Holding"/>
    <n v="66287"/>
    <x v="3"/>
    <x v="15"/>
    <s v="Sao Paulo"/>
    <x v="14"/>
    <x v="0"/>
    <n v="5"/>
    <n v="99332"/>
    <s v="www.itau.com.br"/>
    <s v="C��_ndido Botelho Bracher"/>
    <s v="133Itau Unibanco Holding$66,287"/>
  </r>
  <r>
    <n v="134"/>
    <n v="134"/>
    <s v="Renault"/>
    <n v="66247"/>
    <x v="2"/>
    <x v="3"/>
    <s v="Boulogne-Billancourt"/>
    <x v="9"/>
    <x v="0"/>
    <n v="24"/>
    <n v="181344"/>
    <s v="www.groupe.renault.com"/>
    <s v="Carlos Ghosn"/>
    <s v="134Renault$66,247"/>
  </r>
  <r>
    <n v="135"/>
    <n v="135"/>
    <s v="Procter &amp; Gamble"/>
    <n v="66217"/>
    <x v="17"/>
    <x v="35"/>
    <s v="Cincinnati"/>
    <x v="0"/>
    <x v="0"/>
    <n v="24"/>
    <n v="95000"/>
    <s v="www.pg.com"/>
    <s v="David S. Taylor"/>
    <s v="135Procter &amp; Gamble$66,217"/>
  </r>
  <r>
    <n v="136"/>
    <n v="136"/>
    <s v="MetLife"/>
    <n v="66153"/>
    <x v="3"/>
    <x v="16"/>
    <s v="New York City"/>
    <x v="0"/>
    <x v="0"/>
    <n v="24"/>
    <n v="49000"/>
    <s v="www.metlife.com"/>
    <s v="Steven A. Kandarian"/>
    <s v="136MetLife$66,153"/>
  </r>
  <r>
    <n v="137"/>
    <n v="137"/>
    <s v="Indian Oil"/>
    <n v="65916"/>
    <x v="1"/>
    <x v="2"/>
    <s v="New Delhi"/>
    <x v="20"/>
    <x v="12"/>
    <n v="24"/>
    <n v="35149"/>
    <s v="www.iocl.com"/>
    <s v="Sanjiv Singh"/>
    <s v="137Indian Oil$65,916"/>
  </r>
  <r>
    <n v="138"/>
    <n v="138"/>
    <s v="UPS"/>
    <n v="65872"/>
    <x v="16"/>
    <x v="33"/>
    <s v="Atlanta"/>
    <x v="0"/>
    <x v="0"/>
    <n v="24"/>
    <n v="346415"/>
    <s v="www.ups.com"/>
    <s v="David P. Abney"/>
    <s v="138UPS$65,872"/>
  </r>
  <r>
    <n v="139"/>
    <n v="139"/>
    <s v="Aegon"/>
    <n v="65437"/>
    <x v="3"/>
    <x v="16"/>
    <s v="The Hague"/>
    <x v="2"/>
    <x v="0"/>
    <n v="23"/>
    <n v="28318"/>
    <s v="www.aegon.com"/>
    <s v="Alexander R. Wynaendts"/>
    <s v="139Aegon$65,437"/>
  </r>
  <r>
    <n v="140"/>
    <n v="140"/>
    <s v="China North Industries Group"/>
    <n v="64646"/>
    <x v="12"/>
    <x v="23"/>
    <s v="Beijing"/>
    <x v="1"/>
    <x v="0"/>
    <n v="9"/>
    <n v="226338"/>
    <s v="www.norincogroup.com.cn"/>
    <s v="Yin Jiaxu"/>
    <s v="140China North Industries Group$64,646"/>
  </r>
  <r>
    <n v="141"/>
    <n v="141"/>
    <s v="China Telecommunications"/>
    <n v="63974"/>
    <x v="14"/>
    <x v="31"/>
    <s v="Shijiazhuang"/>
    <x v="1"/>
    <x v="0"/>
    <n v="10"/>
    <n v="123178"/>
    <s v="www.hbisco.com"/>
    <s v="Yu Yong"/>
    <s v="141China Telecommunications$63,974"/>
  </r>
  <r>
    <n v="142"/>
    <n v="142"/>
    <s v="Zurich Insurance Group"/>
    <n v="63961"/>
    <x v="3"/>
    <x v="4"/>
    <s v="Zurich"/>
    <x v="7"/>
    <x v="0"/>
    <n v="24"/>
    <n v="51633"/>
    <s v="www.zurich.com"/>
    <s v="Mario Greco"/>
    <s v="142Zurich Insurance Group$63,961"/>
  </r>
  <r>
    <n v="143"/>
    <n v="143"/>
    <s v="Aviva"/>
    <n v="63934"/>
    <x v="3"/>
    <x v="16"/>
    <s v="London"/>
    <x v="5"/>
    <x v="1"/>
    <n v="24"/>
    <n v="30021"/>
    <s v="www.aviva.com"/>
    <s v="Mark Wilson"/>
    <s v="143Aviva$63,934"/>
  </r>
  <r>
    <n v="144"/>
    <n v="144"/>
    <s v="PepsiCo"/>
    <n v="63525"/>
    <x v="13"/>
    <x v="24"/>
    <s v="Purchase"/>
    <x v="0"/>
    <x v="0"/>
    <n v="24"/>
    <n v="263000"/>
    <s v="www.pepsico.com"/>
    <s v="Indra K. Nooyi"/>
    <s v="144PepsiCo$63,525"/>
  </r>
  <r>
    <n v="145"/>
    <n v="145"/>
    <s v="Dai-ichi Life Holdings"/>
    <n v="63522"/>
    <x v="3"/>
    <x v="16"/>
    <s v="Tokyo"/>
    <x v="3"/>
    <x v="0"/>
    <n v="24"/>
    <n v="62943"/>
    <s v="www.dai-ichi-life-hd.com"/>
    <s v="Seiji Inagaki"/>
    <s v="145Dai-ichi Life Holdings$63,522"/>
  </r>
  <r>
    <n v="146"/>
    <n v="146"/>
    <s v="Intel"/>
    <n v="62761"/>
    <x v="4"/>
    <x v="36"/>
    <s v="Santa Clara"/>
    <x v="0"/>
    <x v="13"/>
    <n v="24"/>
    <n v="102700"/>
    <s v="www.intel.com"/>
    <s v="Robert H. Swan"/>
    <s v="146Intel$62,761"/>
  </r>
  <r>
    <n v="147"/>
    <n v="147"/>
    <s v="DowDuPont"/>
    <n v="62683"/>
    <x v="11"/>
    <x v="27"/>
    <s v="Data not Available"/>
    <x v="17"/>
    <x v="0"/>
    <n v="0"/>
    <n v="0"/>
    <n v="0"/>
    <n v="0"/>
    <s v="147DowDuPont$62,683"/>
  </r>
  <r>
    <n v="148"/>
    <n v="148"/>
    <s v="Reliance Industries"/>
    <n v="62304"/>
    <x v="1"/>
    <x v="2"/>
    <s v="Mumbai"/>
    <x v="20"/>
    <x v="14"/>
    <n v="15"/>
    <n v="187729"/>
    <s v="www.ril.com"/>
    <s v="Mukesh D. Ambani"/>
    <s v="148Reliance Industries$62,304"/>
  </r>
  <r>
    <n v="149"/>
    <n v="149"/>
    <s v="CITIC Group"/>
    <n v="61316"/>
    <x v="3"/>
    <x v="12"/>
    <s v="Beijing"/>
    <x v="1"/>
    <x v="0"/>
    <n v="10"/>
    <n v="258433"/>
    <s v="www.group.citic"/>
    <s v="Chang Zhenming"/>
    <s v="149CITIC Group$61,316"/>
  </r>
  <r>
    <n v="150"/>
    <n v="150"/>
    <s v="Equinor"/>
    <n v="61187"/>
    <x v="11"/>
    <x v="27"/>
    <s v="Data not Available"/>
    <x v="17"/>
    <x v="0"/>
    <n v="0"/>
    <n v="0"/>
    <n v="0"/>
    <n v="0"/>
    <s v="150Equinor$61,187"/>
  </r>
  <r>
    <n v="151"/>
    <n v="151"/>
    <s v="Groupe BPCE"/>
    <n v="61128"/>
    <x v="3"/>
    <x v="15"/>
    <s v="Paris"/>
    <x v="9"/>
    <x v="0"/>
    <n v="9"/>
    <n v="104770"/>
    <s v="www.groupebpce.fr"/>
    <s v="Francois Perol"/>
    <s v="151Groupe BPCE$61,128"/>
  </r>
  <r>
    <n v="152"/>
    <n v="152"/>
    <s v="Archer Daniels Midland"/>
    <n v="60828"/>
    <x v="13"/>
    <x v="37"/>
    <s v="Chicago"/>
    <x v="0"/>
    <x v="0"/>
    <n v="24"/>
    <n v="31300"/>
    <s v="www.adm.com"/>
    <s v="Juan R. Luciano"/>
    <s v="152Archer Daniels Midland$60,828"/>
  </r>
  <r>
    <n v="153"/>
    <n v="153"/>
    <s v="Unilever8"/>
    <n v="60548"/>
    <x v="17"/>
    <x v="35"/>
    <s v="London"/>
    <x v="5"/>
    <x v="1"/>
    <n v="24"/>
    <n v="160566"/>
    <s v="www.unilever.com"/>
    <s v="Paul Polman"/>
    <s v="153Unilever$60,548"/>
  </r>
  <r>
    <n v="154"/>
    <n v="154"/>
    <s v="Aetna"/>
    <n v="60535"/>
    <x v="6"/>
    <x v="9"/>
    <s v="Hartford"/>
    <x v="0"/>
    <x v="0"/>
    <n v="18"/>
    <n v="47950"/>
    <s v="www.aetna.com"/>
    <s v="Mark T. Bertolini"/>
    <s v="154Aetna$60,535"/>
  </r>
  <r>
    <n v="155"/>
    <n v="155"/>
    <s v="FedEx"/>
    <n v="60319"/>
    <x v="16"/>
    <x v="33"/>
    <s v="Memphis"/>
    <x v="0"/>
    <x v="0"/>
    <n v="24"/>
    <n v="404336"/>
    <s v="www.fedex.com"/>
    <s v="Frederick W. Smith"/>
    <s v="155FedEx$60,319"/>
  </r>
  <r>
    <n v="156"/>
    <n v="156"/>
    <s v="Auchan Holding"/>
    <n v="60028"/>
    <x v="9"/>
    <x v="18"/>
    <s v="Croix"/>
    <x v="9"/>
    <x v="0"/>
    <n v="22"/>
    <n v="341349"/>
    <s v="www.auchanholding.com"/>
    <s v="R��_gis Degelcke"/>
    <s v="156Auchan Holding$60,028"/>
  </r>
  <r>
    <n v="157"/>
    <n v="157"/>
    <s v="Albertsons Cos."/>
    <n v="59925"/>
    <x v="9"/>
    <x v="18"/>
    <s v="Boise"/>
    <x v="0"/>
    <x v="0"/>
    <n v="14"/>
    <n v="275000"/>
    <s v="www.albertsonscompanies.com"/>
    <s v="Robert G. Miller"/>
    <s v="157Albertsons Cos.$59,925"/>
  </r>
  <r>
    <n v="158"/>
    <n v="158"/>
    <s v="Vodafone Group"/>
    <n v="59838"/>
    <x v="7"/>
    <x v="13"/>
    <s v="Newbury"/>
    <x v="5"/>
    <x v="0"/>
    <n v="19"/>
    <n v="106135"/>
    <s v="www.vodafone.com"/>
    <s v="Vittorio Colao"/>
    <s v="158Vodafone Group$59,838"/>
  </r>
  <r>
    <n v="159"/>
    <n v="159"/>
    <s v="United Technologies"/>
    <n v="59837"/>
    <x v="12"/>
    <x v="23"/>
    <s v="Farmington"/>
    <x v="0"/>
    <x v="0"/>
    <n v="24"/>
    <n v="204700"/>
    <s v="www.utc.com"/>
    <s v="Gregory J. Hayes"/>
    <s v="159United Technologies$59,837"/>
  </r>
  <r>
    <n v="160"/>
    <n v="160"/>
    <s v="Prudential Financial"/>
    <n v="59689"/>
    <x v="3"/>
    <x v="16"/>
    <s v="Newark"/>
    <x v="0"/>
    <x v="0"/>
    <n v="24"/>
    <n v="49705"/>
    <s v="www.prudential.com"/>
    <s v="John R. Strangfeld"/>
    <s v="160Prudential Financial$59,689"/>
  </r>
  <r>
    <n v="161"/>
    <n v="161"/>
    <s v="Aviation Industry Corp. of China"/>
    <n v="59263"/>
    <x v="12"/>
    <x v="23"/>
    <s v="Beijing"/>
    <x v="1"/>
    <x v="0"/>
    <n v="10"/>
    <n v="452178"/>
    <s v="www.avic.com"/>
    <s v="Tan Ruisong"/>
    <s v="161Aviation Industry Corp. of China$59,263"/>
  </r>
  <r>
    <n v="162"/>
    <n v="162"/>
    <s v="162China Baowu Steel Group"/>
    <n v="59255"/>
    <x v="14"/>
    <x v="31"/>
    <s v="Shanghai"/>
    <x v="1"/>
    <x v="0"/>
    <n v="15"/>
    <n v="176518"/>
    <s v="www.baowugroup.com"/>
    <s v="Chen Derong"/>
    <s v="162China Baowu Steel Group$59,255"/>
  </r>
  <r>
    <n v="163"/>
    <n v="163"/>
    <s v="PTT"/>
    <n v="58819"/>
    <x v="1"/>
    <x v="2"/>
    <s v="Bangkok"/>
    <x v="21"/>
    <x v="15"/>
    <n v="15"/>
    <n v="25275"/>
    <s v="www.pttplc.com"/>
    <s v="Tevin Vongvanich"/>
    <s v="163PTT$58,819"/>
  </r>
  <r>
    <n v="164"/>
    <n v="164"/>
    <s v="Telefonica"/>
    <n v="58624"/>
    <x v="7"/>
    <x v="13"/>
    <s v="Madrid"/>
    <x v="15"/>
    <x v="8"/>
    <n v="24"/>
    <n v="122718"/>
    <s v="www.telefonica.com"/>
    <s v="Jose Maria Alvarez-Pallete Lopez"/>
    <s v="164Telefonica$58,624"/>
  </r>
  <r>
    <n v="165"/>
    <n v="165"/>
    <s v="Toyota Tsusho"/>
    <n v="58586"/>
    <x v="5"/>
    <x v="17"/>
    <s v="Nagoya"/>
    <x v="3"/>
    <x v="0"/>
    <n v="10"/>
    <n v="56827"/>
    <s v="www.toyota-tsusho.com"/>
    <s v="Ichiro Kashitani"/>
    <s v="165Toyota Tsusho$58,586"/>
  </r>
  <r>
    <n v="166"/>
    <n v="166"/>
    <s v="Banco Bradesco"/>
    <n v="58062"/>
    <x v="3"/>
    <x v="15"/>
    <s v="Osasco"/>
    <x v="14"/>
    <x v="16"/>
    <n v="22"/>
    <n v="86317"/>
    <s v="www.bradesco.com.br"/>
    <s v="Octavio de Lazari"/>
    <s v="166Banco Bradesco$58,062"/>
  </r>
  <r>
    <n v="167"/>
    <n v="167"/>
    <s v="ChemChina"/>
    <n v="57989"/>
    <x v="15"/>
    <x v="32"/>
    <s v="Beijing"/>
    <x v="1"/>
    <x v="0"/>
    <n v="8"/>
    <n v="142083"/>
    <s v="www.chemchina.com"/>
    <s v="Ren Jianxin"/>
    <s v="167ChemChina$57,989"/>
  </r>
  <r>
    <n v="168"/>
    <n v="168"/>
    <s v="168Bank of Communications"/>
    <n v="57711"/>
    <x v="3"/>
    <x v="15"/>
    <s v="Shanghai"/>
    <x v="1"/>
    <x v="0"/>
    <n v="10"/>
    <n v="94085"/>
    <s v="www.bankcomm.com"/>
    <s v="Peng Chun"/>
    <s v="168Bank of Communications$57,711"/>
  </r>
  <r>
    <n v="169"/>
    <n v="169"/>
    <s v="Roche Group"/>
    <n v="56634"/>
    <x v="6"/>
    <x v="30"/>
    <s v="Basel"/>
    <x v="7"/>
    <x v="0"/>
    <n v="24"/>
    <n v="93734"/>
    <s v="www.roche.com"/>
    <s v="Severin Schwan"/>
    <s v="169Roche Group$56,634"/>
  </r>
  <r>
    <n v="170"/>
    <n v="170"/>
    <s v="Anheuser-Busch InBev"/>
    <n v="56444"/>
    <x v="13"/>
    <x v="38"/>
    <s v="Leuven"/>
    <x v="22"/>
    <x v="0"/>
    <n v="13"/>
    <n v="182915"/>
    <s v="www.ab-inbev.com"/>
    <s v="Carlos Brito"/>
    <s v="170Anheuser-Busch InBev$56,444"/>
  </r>
  <r>
    <n v="171"/>
    <n v="171"/>
    <s v="171ING Group$56,347"/>
    <m/>
    <x v="3"/>
    <x v="15"/>
    <s v="Amsterdam"/>
    <x v="2"/>
    <x v="0"/>
    <n v="24"/>
    <n v="54302"/>
    <s v="www.ing.com"/>
    <s v="Ralph Hamers"/>
    <s v="171ING Group$56,347"/>
  </r>
  <r>
    <n v="172"/>
    <n v="172"/>
    <s v="Legal &amp; General Group"/>
    <n v="55999"/>
    <x v="3"/>
    <x v="16"/>
    <s v="London"/>
    <x v="5"/>
    <x v="1"/>
    <n v="18"/>
    <n v="7570"/>
    <s v="www.legalandgeneralgroup.com"/>
    <s v="Nigel Wilson"/>
    <s v="172Legal &amp; General Group$55,999"/>
  </r>
  <r>
    <n v="173"/>
    <n v="173"/>
    <s v="Louis Dreyfus"/>
    <n v="55440"/>
    <x v="13"/>
    <x v="37"/>
    <s v="Rotterdam"/>
    <x v="2"/>
    <x v="0"/>
    <n v="5"/>
    <n v="17210"/>
    <s v="www.ldc.com"/>
    <s v="Gonzalo Ram��_rez Martiarena"/>
    <s v="173Louis Dreyfus$55,440"/>
  </r>
  <r>
    <n v="174"/>
    <n v="174"/>
    <s v="Sysco"/>
    <n v="55371"/>
    <x v="5"/>
    <x v="39"/>
    <s v="Houston"/>
    <x v="0"/>
    <x v="0"/>
    <n v="24"/>
    <n v="66500"/>
    <s v="www.sysco.com"/>
    <s v="Thomas L. Bene"/>
    <s v="174Sysco$55,371"/>
  </r>
  <r>
    <n v="175"/>
    <n v="175"/>
    <s v="Banco do Brasil"/>
    <n v="55269"/>
    <x v="3"/>
    <x v="15"/>
    <s v="Brasilia"/>
    <x v="14"/>
    <x v="0"/>
    <n v="24"/>
    <n v="99161"/>
    <s v="www.bb.com.br"/>
    <s v="Paulo Rogerio Caffarelli"/>
    <s v="175Banco do Brasil$55,269"/>
  </r>
  <r>
    <n v="176"/>
    <n v="176"/>
    <s v="Disney"/>
    <n v="55137"/>
    <x v="18"/>
    <x v="40"/>
    <s v="Burbank"/>
    <x v="0"/>
    <x v="0"/>
    <n v="24"/>
    <n v="199000"/>
    <s v="www.disney.com"/>
    <s v="Robert A. Iger"/>
    <s v="176Disney$55,137"/>
  </r>
  <r>
    <n v="177"/>
    <n v="177"/>
    <s v="Mitsubishi UFJ Financial Group"/>
    <n v="54769"/>
    <x v="3"/>
    <x v="15"/>
    <s v="Tokyo"/>
    <x v="3"/>
    <x v="0"/>
    <n v="17"/>
    <n v="117321"/>
    <s v="www.mufg.jp"/>
    <s v="Nobuyuki Hirano"/>
    <s v="177Mitsubishi UFJ Financial Group$54,769"/>
  </r>
  <r>
    <n v="178"/>
    <n v="178"/>
    <s v="LG Electronics"/>
    <n v="54314"/>
    <x v="4"/>
    <x v="6"/>
    <s v="Seoul"/>
    <x v="16"/>
    <x v="9"/>
    <n v="18"/>
    <n v="74000"/>
    <s v="www.lg.com"/>
    <s v="Seong-Jin Jo"/>
    <s v="178LG Electronics$54,314"/>
  </r>
  <r>
    <n v="179"/>
    <n v="179"/>
    <s v="Seven &amp; I Holdings"/>
    <n v="54217"/>
    <x v="9"/>
    <x v="18"/>
    <s v="Tokyo"/>
    <x v="3"/>
    <x v="0"/>
    <n v="13"/>
    <n v="56606"/>
    <s v="www.7andi.com"/>
    <s v="Ryuichi Isaka"/>
    <s v="179Seven &amp; I Holdings$54,217"/>
  </r>
  <r>
    <n v="180"/>
    <n v="180"/>
    <s v="America Movil"/>
    <n v="54006"/>
    <x v="7"/>
    <x v="13"/>
    <s v="Mexico City"/>
    <x v="18"/>
    <x v="0"/>
    <n v="12"/>
    <n v="191851"/>
    <s v="www.americamovil.com"/>
    <s v="Daniel Hajj Aboumrad"/>
    <s v="180America Movil$54,006"/>
  </r>
  <r>
    <n v="181"/>
    <n v="181"/>
    <s v="JD.com"/>
    <n v="53965"/>
    <x v="4"/>
    <x v="11"/>
    <s v="Beijing"/>
    <x v="1"/>
    <x v="0"/>
    <n v="3"/>
    <n v="157831"/>
    <s v="www.jd.com"/>
    <s v="Richard Qiangdong Liu"/>
    <s v="181JD.com$53,965"/>
  </r>
  <r>
    <n v="182"/>
    <n v="182"/>
    <s v="PowerChina"/>
    <n v="53870"/>
    <x v="8"/>
    <x v="14"/>
    <s v="Beijing"/>
    <x v="1"/>
    <x v="0"/>
    <n v="7"/>
    <n v="186234"/>
    <s v="www.powerchina.cn"/>
    <s v="Yan Zhiyong"/>
    <s v="182PowerChina$53,870"/>
  </r>
  <r>
    <n v="183"/>
    <n v="183"/>
    <s v="Humana"/>
    <n v="53767"/>
    <x v="6"/>
    <x v="9"/>
    <s v="Louisville"/>
    <x v="0"/>
    <x v="0"/>
    <n v="20"/>
    <n v="45900"/>
    <s v="www.humana.com"/>
    <s v="Bruce D. Broussard"/>
    <s v="183Humana$53,767"/>
  </r>
  <r>
    <n v="184"/>
    <n v="184"/>
    <s v="POSCO"/>
    <n v="53244"/>
    <x v="14"/>
    <x v="31"/>
    <s v="Seoul"/>
    <x v="16"/>
    <x v="9"/>
    <n v="24"/>
    <n v="32287"/>
    <s v="www.posco.com"/>
    <s v="Oh-Joon Kwon"/>
    <s v="184POSCO$53,244"/>
  </r>
  <r>
    <n v="185"/>
    <n v="185"/>
    <s v="Shandong Weiqiao Pioneering Group"/>
    <n v="53203"/>
    <x v="10"/>
    <x v="41"/>
    <s v="Shandong"/>
    <x v="1"/>
    <x v="0"/>
    <n v="7"/>
    <n v="117718"/>
    <s v="www.weiqiaocy.com"/>
    <s v="Zhang Shiping"/>
    <s v="185Shandong Weiqiao Pioneering Group$53,203"/>
  </r>
  <r>
    <n v="186"/>
    <n v="186"/>
    <s v="Tokyo Electric Power"/>
    <n v="52809"/>
    <x v="1"/>
    <x v="1"/>
    <s v="Tokyo"/>
    <x v="3"/>
    <x v="0"/>
    <n v="24"/>
    <n v="41525"/>
    <s v="www.tepco.co.jp"/>
    <s v="Tomoaki Kobayakawa"/>
    <s v="186Tokyo Electric Power$52,809"/>
  </r>
  <r>
    <n v="187"/>
    <n v="187"/>
    <s v="Pfizer"/>
    <n v="52546"/>
    <x v="6"/>
    <x v="30"/>
    <s v="New York City"/>
    <x v="0"/>
    <x v="0"/>
    <n v="24"/>
    <n v="90200"/>
    <s v="www.pfizer.com"/>
    <s v="Ian C. Read"/>
    <s v="187Pfizer$52,546"/>
  </r>
  <r>
    <n v="188"/>
    <n v="188"/>
    <s v="Korea Electric Power"/>
    <n v="52492"/>
    <x v="1"/>
    <x v="1"/>
    <s v="Jeollanam-do"/>
    <x v="16"/>
    <x v="17"/>
    <n v="24"/>
    <n v="45232"/>
    <s v="www.kepco.co.kr"/>
    <s v="JongKap Kim"/>
    <s v="188Korea Electric Power$52,492"/>
  </r>
  <r>
    <n v="189"/>
    <n v="189"/>
    <s v="Lloyds Banking Group"/>
    <n v="52422"/>
    <x v="3"/>
    <x v="15"/>
    <s v="London"/>
    <x v="5"/>
    <x v="1"/>
    <n v="24"/>
    <n v="67905"/>
    <s v="www.lloydsbankinggroup.com"/>
    <s v="Ant��_nio Horta-Osorio"/>
    <s v="189Lloyds Banking Group$52,422"/>
  </r>
  <r>
    <n v="190"/>
    <n v="190"/>
    <s v="HP"/>
    <n v="52056"/>
    <x v="4"/>
    <x v="5"/>
    <s v="Palo Alto"/>
    <x v="0"/>
    <x v="0"/>
    <n v="24"/>
    <n v="49000"/>
    <s v="www.hp.com"/>
    <s v="Dion J. Weisler"/>
    <s v="190HP$52,056"/>
  </r>
  <r>
    <n v="191"/>
    <n v="191"/>
    <s v="Petronas"/>
    <n v="52028"/>
    <x v="1"/>
    <x v="2"/>
    <s v="Kuala Lumpur"/>
    <x v="23"/>
    <x v="18"/>
    <n v="22"/>
    <n v="49911"/>
    <s v="www.petronas.com"/>
    <s v="Wan Zulkiflee Wan Ariffin"/>
    <s v="191Petronas$52,028"/>
  </r>
  <r>
    <n v="192"/>
    <n v="192"/>
    <s v="Sumitomo Mitsui Financial Group"/>
    <n v="52026"/>
    <x v="3"/>
    <x v="15"/>
    <s v="Tokyo"/>
    <x v="3"/>
    <x v="0"/>
    <n v="24"/>
    <n v="72978"/>
    <s v="www.smfg.co.jp"/>
    <s v="Takeshi Kunibe"/>
    <s v="192Sumitomo Mitsui Financial Group$52,026"/>
  </r>
  <r>
    <n v="193"/>
    <n v="193"/>
    <s v="Bayer"/>
    <n v="51933"/>
    <x v="6"/>
    <x v="30"/>
    <s v="Leverkusen"/>
    <x v="4"/>
    <x v="0"/>
    <n v="24"/>
    <n v="99820"/>
    <s v="www.bayer.com"/>
    <s v="Werner Baumann"/>
    <s v="193Bayer$51,933"/>
  </r>
  <r>
    <n v="194"/>
    <n v="194"/>
    <s v="Sinopharm"/>
    <n v="51844"/>
    <x v="6"/>
    <x v="30"/>
    <s v="Beijing"/>
    <x v="1"/>
    <x v="0"/>
    <n v="6"/>
    <n v="110641"/>
    <s v="www.sinopharm.com"/>
    <s v="She Lulin"/>
    <s v="194Sinopharm$51,844"/>
  </r>
  <r>
    <n v="195"/>
    <n v="195"/>
    <s v="Wesfarmers"/>
    <n v="51600"/>
    <x v="9"/>
    <x v="18"/>
    <s v="Perth"/>
    <x v="24"/>
    <x v="19"/>
    <n v="10"/>
    <n v="223000"/>
    <s v="www.wesfarmers.com.au"/>
    <s v="Richard J.B. Goyder"/>
    <s v="195Wesfarmers$51,600"/>
  </r>
  <r>
    <n v="196"/>
    <n v="196"/>
    <s v="Finatis"/>
    <n v="51578"/>
    <x v="9"/>
    <x v="18"/>
    <s v="Paris"/>
    <x v="9"/>
    <x v="0"/>
    <n v="4"/>
    <n v="231544"/>
    <s v="www.finatis.fr"/>
    <s v="Didier Leveque"/>
    <s v="196Finatis$51,578"/>
  </r>
  <r>
    <n v="197"/>
    <n v="197"/>
    <s v="Oil &amp; Natural Gas"/>
    <n v="51219"/>
    <x v="1"/>
    <x v="8"/>
    <s v="Dehradun"/>
    <x v="20"/>
    <x v="20"/>
    <n v="12"/>
    <n v="32265"/>
    <s v="www.ongcindia.com"/>
    <s v="Dinesh K. Sarraf"/>
    <s v="197Oil &amp; Natural Gas$51,219"/>
  </r>
  <r>
    <n v="198"/>
    <n v="198"/>
    <s v="Nippon Steel &amp; Sumitomo Metal"/>
    <n v="51164"/>
    <x v="14"/>
    <x v="31"/>
    <s v="Tokyo"/>
    <x v="3"/>
    <x v="0"/>
    <n v="24"/>
    <n v="101738"/>
    <s v="www.nssmc.com"/>
    <s v="Kosei Shindo"/>
    <s v="198Nippon Steel &amp; Sumitomo Metal$51,164"/>
  </r>
  <r>
    <n v="199"/>
    <n v="199"/>
    <s v="JBS"/>
    <n v="51118"/>
    <x v="13"/>
    <x v="37"/>
    <s v="Sao Paulo"/>
    <x v="14"/>
    <x v="0"/>
    <n v="9"/>
    <n v="235000"/>
    <s v="jbss.infoinvest.com.br"/>
    <s v="Jos��_ Batista Sobrinho"/>
    <s v="199JBS$51,118"/>
  </r>
  <r>
    <n v="200"/>
    <n v="200"/>
    <s v="Lockheed Martin"/>
    <n v="51048"/>
    <x v="12"/>
    <x v="23"/>
    <s v="Bethesda"/>
    <x v="0"/>
    <x v="0"/>
    <n v="24"/>
    <n v="100000"/>
    <s v="www.lockheedmartin.com"/>
    <s v="Marillyn A. Hewson"/>
    <s v="200Lockheed Martin$51,048"/>
  </r>
  <r>
    <n v="201"/>
    <n v="201"/>
    <s v="201CNP Assurances$50,737"/>
    <m/>
    <x v="3"/>
    <x v="16"/>
    <s v="Paris"/>
    <x v="9"/>
    <x v="0"/>
    <n v="24"/>
    <n v="5171"/>
    <s v="www.cnp.fr"/>
    <s v="Frederic Lavenir"/>
    <s v="201CNP Assurances$50,737"/>
  </r>
  <r>
    <n v="202"/>
    <n v="202"/>
    <s v="Guangzhou Automobile Industry Group"/>
    <n v="50323"/>
    <x v="2"/>
    <x v="3"/>
    <s v="Guangzhou"/>
    <x v="1"/>
    <x v="0"/>
    <n v="6"/>
    <n v="84290"/>
    <s v="www.gagc.com.cn"/>
    <s v="Zeng Qinghong"/>
    <s v="202Guangzhou Automobile Industry Group$50,323"/>
  </r>
  <r>
    <n v="203"/>
    <n v="203"/>
    <s v="Novartis"/>
    <n v="50135"/>
    <x v="6"/>
    <x v="30"/>
    <s v="Basel"/>
    <x v="7"/>
    <x v="0"/>
    <n v="24"/>
    <n v="121597"/>
    <s v="www.novartis.com"/>
    <s v="Vasant Narasimhan"/>
    <s v="203Novartis$50,135"/>
  </r>
  <r>
    <n v="204"/>
    <n v="204"/>
    <s v="Itochu"/>
    <n v="49732"/>
    <x v="5"/>
    <x v="17"/>
    <s v="Osaka"/>
    <x v="3"/>
    <x v="0"/>
    <n v="24"/>
    <n v="117074"/>
    <s v="www.itochu.co.jp"/>
    <s v="Masahiro Okafuji"/>
    <s v="204Itochu$49,732"/>
  </r>
  <r>
    <n v="205"/>
    <n v="205"/>
    <s v="Sberbank"/>
    <n v="49698"/>
    <x v="3"/>
    <x v="15"/>
    <s v="Moscow"/>
    <x v="12"/>
    <x v="0"/>
    <n v="11"/>
    <n v="310277"/>
    <s v="www.sberbank.ru"/>
    <s v="Herman O. Gref"/>
    <s v="205Sberbank$49,698"/>
  </r>
  <r>
    <n v="206"/>
    <n v="206"/>
    <s v="Continental"/>
    <n v="49608"/>
    <x v="2"/>
    <x v="3"/>
    <s v="Hanover"/>
    <x v="0"/>
    <x v="0"/>
    <n v="16"/>
    <n v="235473"/>
    <s v="www.continental-corporation.com"/>
    <s v="Elmar Degenhart"/>
    <s v="206Continental$49,608"/>
  </r>
  <r>
    <n v="207"/>
    <n v="207"/>
    <s v="AIG"/>
    <n v="49520"/>
    <x v="3"/>
    <x v="4"/>
    <s v="New York City"/>
    <x v="0"/>
    <x v="0"/>
    <n v="23"/>
    <n v="49800"/>
    <s v="www.aig.com"/>
    <s v="Brian Duperreault"/>
    <s v="207AIG$49,520"/>
  </r>
  <r>
    <n v="208"/>
    <n v="208"/>
    <s v="Christian Dior"/>
    <n v="49221"/>
    <x v="19"/>
    <x v="42"/>
    <s v="Paris"/>
    <x v="9"/>
    <x v="0"/>
    <n v="18"/>
    <n v="131310"/>
    <s v="www.dior-finance.com"/>
    <s v="Sidney Toledano"/>
    <s v="208Christian Dior$49,221"/>
  </r>
  <r>
    <n v="209"/>
    <n v="209"/>
    <s v="Tokio Marine Holdings"/>
    <n v="48731"/>
    <x v="3"/>
    <x v="4"/>
    <s v="Tokyo"/>
    <x v="3"/>
    <x v="0"/>
    <n v="24"/>
    <n v="39191"/>
    <s v="www.tokiomarinehd.com"/>
    <s v="Tsuyoshi Nagano"/>
    <s v="209Tokio Marine Holdings$48,731"/>
  </r>
  <r>
    <n v="210"/>
    <n v="210"/>
    <s v="Centene"/>
    <n v="48572"/>
    <x v="6"/>
    <x v="9"/>
    <s v="St. Louis"/>
    <x v="0"/>
    <x v="0"/>
    <n v="3"/>
    <n v="33700"/>
    <s v="www.centene.com"/>
    <s v="Michael F. Neidorff"/>
    <s v="210Centene$48,572"/>
  </r>
  <r>
    <n v="211"/>
    <n v="211"/>
    <s v="Deutsche Bahn"/>
    <n v="48124"/>
    <x v="16"/>
    <x v="21"/>
    <s v="Berlin"/>
    <x v="4"/>
    <x v="0"/>
    <n v="24"/>
    <n v="310935"/>
    <s v="www.deutschebahn.com"/>
    <s v="Richard Lutz"/>
    <s v="211Deutsche Bahn$48,124"/>
  </r>
  <r>
    <n v="212"/>
    <n v="212"/>
    <s v="Cisco Systems"/>
    <n v="48005"/>
    <x v="4"/>
    <x v="26"/>
    <s v="San Jose"/>
    <x v="0"/>
    <x v="21"/>
    <n v="19"/>
    <n v="72900"/>
    <s v="www.cisco.com"/>
    <s v="Charles H. Robbins"/>
    <s v="212Cisco Systems$48,005"/>
  </r>
  <r>
    <n v="213"/>
    <n v="213"/>
    <s v="China Merchants Bank"/>
    <n v="47951"/>
    <x v="3"/>
    <x v="15"/>
    <s v="Shenzhen"/>
    <x v="1"/>
    <x v="0"/>
    <n v="7"/>
    <n v="72530"/>
    <s v="www.cmbchina.com"/>
    <s v="Tian Huiyu"/>
    <s v="213China Merchants Bank$47,951"/>
  </r>
  <r>
    <n v="214"/>
    <n v="214"/>
    <s v="RWE"/>
    <n v="47832"/>
    <x v="1"/>
    <x v="1"/>
    <s v="Essen"/>
    <x v="22"/>
    <x v="0"/>
    <n v="24"/>
    <n v="59547"/>
    <s v="www.rwe.com"/>
    <s v="Rolf Martin Schmitz"/>
    <s v="214RWE$47,832"/>
  </r>
  <r>
    <n v="215"/>
    <n v="215"/>
    <s v="HCA Healthcare"/>
    <n v="47653"/>
    <x v="11"/>
    <x v="27"/>
    <s v="Data not Available"/>
    <x v="17"/>
    <x v="0"/>
    <n v="0"/>
    <n v="0"/>
    <n v="0"/>
    <n v="0"/>
    <s v="215HCA Healthcare$47,653"/>
  </r>
  <r>
    <n v="216"/>
    <n v="216"/>
    <s v="State Bank of India"/>
    <n v="47551"/>
    <x v="3"/>
    <x v="15"/>
    <s v="Mumbai"/>
    <x v="20"/>
    <x v="14"/>
    <n v="13"/>
    <n v="264041"/>
    <s v="www.sbi.co.in"/>
    <s v="Rajnish Kumar"/>
    <s v="216State Bank of India$47,551"/>
  </r>
  <r>
    <n v="217"/>
    <n v="217"/>
    <s v="Energy Transfer Equity"/>
    <n v="47487"/>
    <x v="1"/>
    <x v="43"/>
    <s v="Dallas"/>
    <x v="0"/>
    <x v="0"/>
    <n v="5"/>
    <n v="29486"/>
    <s v="www.energytransfer.com"/>
    <s v="John W. McReynolds"/>
    <s v="217Energy Transfer Equity$47,487"/>
  </r>
  <r>
    <n v="218"/>
    <n v="218"/>
    <s v="ThyssenKrupp9"/>
    <n v="47389"/>
    <x v="14"/>
    <x v="31"/>
    <s v="Essen"/>
    <x v="22"/>
    <x v="0"/>
    <n v="24"/>
    <n v="158739"/>
    <s v="www.thyssenkrupp.com"/>
    <s v="Heinrich Hiesinger"/>
    <s v="218ThyssenKrupp$47,389"/>
  </r>
  <r>
    <n v="219"/>
    <n v="219"/>
    <s v="Kia Motors"/>
    <n v="47360"/>
    <x v="2"/>
    <x v="3"/>
    <s v="Seoul"/>
    <x v="16"/>
    <x v="9"/>
    <n v="7"/>
    <n v="51789"/>
    <s v="www.kia.com"/>
    <s v="Han-Woo Park"/>
    <s v="219Kia Motors$47,360"/>
  </r>
  <r>
    <n v="220"/>
    <n v="220"/>
    <s v="China Pacific Insurance (Group)"/>
    <n v="47319"/>
    <x v="3"/>
    <x v="16"/>
    <s v="Shanghai"/>
    <x v="1"/>
    <x v="0"/>
    <n v="8"/>
    <n v="101887"/>
    <s v="www.cpic.com.cn"/>
    <s v="He Qing"/>
    <s v="220China Pacific Insurance (Group)$47,319"/>
  </r>
  <r>
    <n v="221"/>
    <n v="221"/>
    <s v="MS&amp;AD Insurance Group Holdings"/>
    <n v="47095"/>
    <x v="3"/>
    <x v="4"/>
    <s v="Tokyo"/>
    <x v="3"/>
    <x v="0"/>
    <n v="20"/>
    <n v="41295"/>
    <s v="www.ms-ad-hd.com"/>
    <s v="Yasuyoshi Karasawa"/>
    <s v="221MS&amp;AD Insurance Group Holdings$47,095"/>
  </r>
  <r>
    <n v="222"/>
    <n v="222"/>
    <s v="Aluminum Corp. of China"/>
    <n v="46684"/>
    <x v="14"/>
    <x v="31"/>
    <s v="Beijing"/>
    <x v="1"/>
    <x v="0"/>
    <n v="11"/>
    <n v="123293"/>
    <s v="www.chalco.com.cn"/>
    <s v="Yu Dehui"/>
    <s v="222Aluminum Corp. of China$46,684"/>
  </r>
  <r>
    <n v="223"/>
    <n v="223"/>
    <s v="Deutsche Bank"/>
    <n v="46511"/>
    <x v="3"/>
    <x v="15"/>
    <s v="Frankfurt"/>
    <x v="4"/>
    <x v="0"/>
    <n v="24"/>
    <n v="97535"/>
    <s v="www.db.com"/>
    <s v="Christian Sewing"/>
    <s v="223Deutsche Bank$46,511"/>
  </r>
  <r>
    <n v="224"/>
    <n v="224"/>
    <s v="Banco Bilbao Vizcaya Argentaria"/>
    <n v="46508"/>
    <x v="3"/>
    <x v="15"/>
    <s v="Bilbao"/>
    <x v="25"/>
    <x v="0"/>
    <n v="24"/>
    <n v="131856"/>
    <s v="www.bbva.com"/>
    <s v="Carlos Torres Vila"/>
    <s v="224Banco Bilbao Vizcaya Argentaria$46,508"/>
  </r>
  <r>
    <n v="225"/>
    <n v="225"/>
    <s v="Orange"/>
    <n v="46324"/>
    <x v="7"/>
    <x v="13"/>
    <s v="Paris"/>
    <x v="9"/>
    <x v="0"/>
    <n v="24"/>
    <n v="151556"/>
    <s v="www.orange.com"/>
    <s v="Stephane Richard"/>
    <s v="225Orange$46,324"/>
  </r>
  <r>
    <n v="226"/>
    <n v="226"/>
    <s v="Vinci"/>
    <n v="46302"/>
    <x v="8"/>
    <x v="14"/>
    <s v="Rueil-Malmaison"/>
    <x v="9"/>
    <x v="0"/>
    <n v="18"/>
    <n v="194428"/>
    <s v="www.vinci.com"/>
    <s v="Xavier Huillard"/>
    <s v="226Vinci$46,302"/>
  </r>
  <r>
    <n v="227"/>
    <n v="227"/>
    <s v="Shanghai Pudong Development Bank"/>
    <n v="46295"/>
    <x v="3"/>
    <x v="15"/>
    <s v="Shanghai"/>
    <x v="1"/>
    <x v="0"/>
    <n v="6"/>
    <n v="54263"/>
    <s v="www.spdb.com.cn"/>
    <s v="Gao Guofu"/>
    <s v="227Shanghai Pudong Development Bank$46,295"/>
  </r>
  <r>
    <n v="228"/>
    <n v="228"/>
    <s v="Woolworths Group"/>
    <n v="46179"/>
    <x v="11"/>
    <x v="27"/>
    <s v="Data not Available"/>
    <x v="17"/>
    <x v="0"/>
    <n v="0"/>
    <n v="0"/>
    <n v="0"/>
    <n v="0"/>
    <s v="228Woolworths Group$46,179"/>
  </r>
  <r>
    <n v="229"/>
    <n v="229"/>
    <s v="Denso"/>
    <n v="46106"/>
    <x v="2"/>
    <x v="3"/>
    <s v="Kariya"/>
    <x v="3"/>
    <x v="0"/>
    <n v="24"/>
    <n v="168813"/>
    <s v="www.denso.com/global"/>
    <s v="Koji Arima"/>
    <s v="229Denso$46,106"/>
  </r>
  <r>
    <n v="230"/>
    <n v="230"/>
    <s v="China Evergrande Group"/>
    <n v="46019"/>
    <x v="3"/>
    <x v="44"/>
    <s v="Shenzhen"/>
    <x v="1"/>
    <x v="0"/>
    <n v="3"/>
    <n v="125526"/>
    <s v="www.evergrande.com"/>
    <s v="Hui Ka Yan"/>
    <s v="230China Evergrande Group$46,019"/>
  </r>
  <r>
    <n v="231"/>
    <n v="231"/>
    <s v="Saint-Gobain"/>
    <n v="46002"/>
    <x v="14"/>
    <x v="45"/>
    <s v="Courbevoie"/>
    <x v="9"/>
    <x v="0"/>
    <n v="24"/>
    <n v="179149"/>
    <s v="www.saint-gobain.com"/>
    <s v="Pierre-Andre de Chalendar"/>
    <s v="231Saint-Gobain$46,002"/>
  </r>
  <r>
    <n v="232"/>
    <n v="232"/>
    <s v="Tata Motors"/>
    <n v="45842"/>
    <x v="2"/>
    <x v="3"/>
    <s v="Mumbai"/>
    <x v="20"/>
    <x v="14"/>
    <n v="9"/>
    <n v="81090"/>
    <s v="www.tatamotors.com"/>
    <s v="Guenter Butschek"/>
    <s v="232Tata Motors$45,842"/>
  </r>
  <r>
    <n v="233"/>
    <n v="233"/>
    <s v="Bunge"/>
    <n v="45794"/>
    <x v="13"/>
    <x v="37"/>
    <s v="White Plains"/>
    <x v="0"/>
    <x v="0"/>
    <n v="16"/>
    <n v="31000"/>
    <s v="www.bunge.com"/>
    <s v="Soren W. Schroder"/>
    <s v="233Bunge$45,794"/>
  </r>
  <r>
    <n v="234"/>
    <n v="234"/>
    <s v="Shandong Energy Group"/>
    <n v="45650"/>
    <x v="1"/>
    <x v="8"/>
    <s v="Jinan "/>
    <x v="1"/>
    <x v="0"/>
    <n v="7"/>
    <n v="158840"/>
    <s v="www.snjt.com"/>
    <s v="Li Weimin"/>
    <s v="234Shandong Energy Group$45,650"/>
  </r>
  <r>
    <n v="235"/>
    <n v="235"/>
    <s v="Hengli Group"/>
    <n v="45563"/>
    <x v="10"/>
    <x v="41"/>
    <s v="Suzhou City"/>
    <x v="1"/>
    <x v="0"/>
    <n v="2"/>
    <n v="63420"/>
    <s v="www.hengli.com"/>
    <s v="Chen Jianhua"/>
    <s v="235Hengli Group$45,563"/>
  </r>
  <r>
    <n v="236"/>
    <n v="236"/>
    <s v="KDDI"/>
    <n v="45508"/>
    <x v="7"/>
    <x v="13"/>
    <s v="Tokyo"/>
    <x v="3"/>
    <x v="0"/>
    <n v="21"/>
    <n v="38826"/>
    <s v="www.kddi.com"/>
    <s v="Makoto Takahashi"/>
    <s v="236KDDI$45,508"/>
  </r>
  <r>
    <n v="237"/>
    <n v="237"/>
    <s v="Industrial Bank"/>
    <n v="45491"/>
    <x v="3"/>
    <x v="15"/>
    <s v="Fuzhou"/>
    <x v="1"/>
    <x v="0"/>
    <n v="6"/>
    <n v="58997"/>
    <s v="www.cib.com.cn"/>
    <s v="Tao Yiping"/>
    <s v="237Industrial Bank$45,491"/>
  </r>
  <r>
    <n v="238"/>
    <n v="238"/>
    <s v="Caterpillar"/>
    <n v="45462"/>
    <x v="10"/>
    <x v="46"/>
    <s v="Deerfield"/>
    <x v="0"/>
    <x v="0"/>
    <n v="24"/>
    <n v="98400"/>
    <s v="www.caterpillar.com"/>
    <s v="D. James Umpleby III"/>
    <s v="238Caterpillar$45,462"/>
  </r>
  <r>
    <n v="239"/>
    <n v="239"/>
    <s v="HBIS Group"/>
    <n v="45390"/>
    <x v="14"/>
    <x v="31"/>
    <s v="Shijiazhuang"/>
    <x v="1"/>
    <x v="0"/>
    <n v="10"/>
    <n v="123178"/>
    <s v="www.hbisco.com"/>
    <s v="Yu Yong"/>
    <s v="239HBIS Group$45,390"/>
  </r>
  <r>
    <n v="240"/>
    <n v="240"/>
    <s v="Lenovo Group"/>
    <n v="45350"/>
    <x v="4"/>
    <x v="5"/>
    <s v="Hong Kong"/>
    <x v="26"/>
    <x v="0"/>
    <n v="9"/>
    <n v="54000"/>
    <s v="www.lenovo.com"/>
    <s v="Yang Yuanqing"/>
    <s v="240Lenovo Group$45,350"/>
  </r>
  <r>
    <n v="241"/>
    <n v="241"/>
    <s v="Manulife Financial"/>
    <n v="44941"/>
    <x v="3"/>
    <x v="16"/>
    <s v="Toronto"/>
    <x v="27"/>
    <x v="0"/>
    <n v="16"/>
    <n v="34300"/>
    <s v="www.manulife.com"/>
    <s v="Roy Gori"/>
    <s v="241Manulife Financial$44,941"/>
  </r>
  <r>
    <n v="242"/>
    <n v="242"/>
    <s v="China South Industries Group"/>
    <n v="44785"/>
    <x v="12"/>
    <x v="23"/>
    <s v="Beijing"/>
    <x v="1"/>
    <x v="0"/>
    <n v="9"/>
    <n v="211716"/>
    <s v="www.chinasouth.com.cn"/>
    <s v="Gong Yande"/>
    <s v="242China South Industries Group$44,785"/>
  </r>
  <r>
    <n v="243"/>
    <n v="243"/>
    <s v="China National Building Material Group"/>
    <n v="44701"/>
    <x v="14"/>
    <x v="45"/>
    <s v="Beijing"/>
    <x v="1"/>
    <x v="0"/>
    <n v="8"/>
    <n v="214480"/>
    <s v="www.cnbm.com.cn"/>
    <s v="Song Zhiping"/>
    <s v="243China National Building Material Group$44,701"/>
  </r>
  <r>
    <n v="244"/>
    <n v="244"/>
    <s v="Hanwha"/>
    <n v="44590"/>
    <x v="3"/>
    <x v="16"/>
    <s v="Seoul"/>
    <x v="16"/>
    <x v="9"/>
    <n v="13"/>
    <n v="52909"/>
    <s v="www.hanwhacorp.co.kr"/>
    <s v="Tae-Jong Lee"/>
    <s v="244Hanwha$44,590"/>
  </r>
  <r>
    <n v="245"/>
    <n v="245"/>
    <s v="China Shipbuilding Industry"/>
    <n v="44431"/>
    <x v="10"/>
    <x v="47"/>
    <s v="Beijing"/>
    <x v="1"/>
    <x v="0"/>
    <n v="8"/>
    <n v="173201"/>
    <s v="www.csic.com.cn"/>
    <s v="Hu Wenming"/>
    <s v="245China Shipbuilding Industry$44,431"/>
  </r>
  <r>
    <n v="246"/>
    <n v="246"/>
    <s v="Mitsui"/>
    <n v="44155"/>
    <x v="5"/>
    <x v="17"/>
    <s v="Tokyo"/>
    <x v="3"/>
    <x v="0"/>
    <n v="24"/>
    <n v="42304"/>
    <s v="www.mitsui.com"/>
    <s v="Tatsuo Yasunaga"/>
    <s v="246Mitsui$44,155"/>
  </r>
  <r>
    <n v="247"/>
    <n v="247"/>
    <s v="Nationwide"/>
    <n v="43940"/>
    <x v="3"/>
    <x v="29"/>
    <s v="Columbus"/>
    <x v="0"/>
    <x v="0"/>
    <n v="24"/>
    <n v="0"/>
    <s v="www.nationwide.com"/>
    <s v="Stephen S. Rasmussen"/>
    <s v="247Nationwide$43,940"/>
  </r>
  <r>
    <n v="248"/>
    <n v="248"/>
    <s v="Wilmar International"/>
    <n v="43846"/>
    <x v="13"/>
    <x v="37"/>
    <s v="Singapore"/>
    <x v="10"/>
    <x v="0"/>
    <n v="10"/>
    <n v="90000"/>
    <s v="www.wilmar-international.com"/>
    <s v="Kuok Khoon Hong"/>
    <s v="248Wilmar International$43,846"/>
  </r>
  <r>
    <n v="249"/>
    <n v="249"/>
    <s v="Morgan Stanley"/>
    <n v="43642"/>
    <x v="3"/>
    <x v="15"/>
    <s v="New York City"/>
    <x v="0"/>
    <x v="0"/>
    <n v="21"/>
    <n v="57633"/>
    <s v="www.morganstanley.com"/>
    <s v="James P. Gorman"/>
    <s v="249Morgan Stanley$43,642"/>
  </r>
  <r>
    <n v="250"/>
    <n v="250"/>
    <s v="Sumitomo"/>
    <n v="43570"/>
    <x v="5"/>
    <x v="17"/>
    <s v="Tokyo"/>
    <x v="3"/>
    <x v="0"/>
    <n v="24"/>
    <n v="73016"/>
    <s v="www.sumitomocorp.co.jp"/>
    <s v="Masayuki Hyodo"/>
    <s v="250Sumitomo$43,570"/>
  </r>
  <r>
    <n v="251"/>
    <n v="251"/>
    <s v="China Minsheng Banking"/>
    <n v="43298"/>
    <x v="3"/>
    <x v="15"/>
    <s v="Beijing"/>
    <x v="1"/>
    <x v="0"/>
    <n v="6"/>
    <n v="57882"/>
    <s v="www.cmbc.com.cn"/>
    <s v="Zheng Wanchun"/>
    <s v="251China Minsheng Banking$43,298"/>
  </r>
  <r>
    <n v="252"/>
    <n v="252"/>
    <s v="Greenland Holding Group"/>
    <n v="42970"/>
    <x v="3"/>
    <x v="44"/>
    <s v="Shanghai"/>
    <x v="1"/>
    <x v="0"/>
    <n v="7"/>
    <n v="33473"/>
    <s v="www.ldjt.com.cn"/>
    <s v="Zhang Yuliang"/>
    <s v="252Greenland Holding Group$42,970"/>
  </r>
  <r>
    <n v="253"/>
    <n v="253"/>
    <s v="Pertamina"/>
    <n v="42959"/>
    <x v="1"/>
    <x v="2"/>
    <s v="Jakarta"/>
    <x v="28"/>
    <x v="22"/>
    <n v="6"/>
    <n v="27817"/>
    <s v="www.pertamina.com"/>
    <s v="Nicke Widyawati"/>
    <s v="253Pertamina$42,959"/>
  </r>
  <r>
    <n v="254"/>
    <n v="254"/>
    <s v="E.ON"/>
    <n v="42795"/>
    <x v="1"/>
    <x v="20"/>
    <s v="Essen"/>
    <x v="22"/>
    <x v="0"/>
    <n v="24"/>
    <n v="42699"/>
    <s v="www.eon.com"/>
    <s v="Johannes Teyssen"/>
    <s v="254E.ON$42,795"/>
  </r>
  <r>
    <n v="255"/>
    <n v="255"/>
    <s v="Liberty Mutual Insurance Group"/>
    <n v="42687"/>
    <x v="3"/>
    <x v="4"/>
    <s v="Boston"/>
    <x v="5"/>
    <x v="0"/>
    <n v="24"/>
    <n v="50000"/>
    <s v="www.libertymutual.com"/>
    <s v="David H. Long"/>
    <s v="255Liberty Mutual Insurance Group$42,687"/>
  </r>
  <r>
    <n v="256"/>
    <n v="256"/>
    <s v="Sinomach"/>
    <n v="42638"/>
    <x v="10"/>
    <x v="19"/>
    <s v="Beijing"/>
    <x v="1"/>
    <x v="0"/>
    <n v="8"/>
    <n v="150967"/>
    <s v="www.sinomach.com.cn"/>
    <s v="Xu Jian"/>
    <s v="256Sinomach$42,638"/>
  </r>
  <r>
    <n v="257"/>
    <n v="257"/>
    <s v="Swiss Re"/>
    <n v="42487"/>
    <x v="3"/>
    <x v="4"/>
    <s v="Zurich"/>
    <x v="7"/>
    <x v="0"/>
    <n v="24"/>
    <n v="14485"/>
    <s v="www.swissre.com"/>
    <s v="Christian Mumenthaler"/>
    <s v="257Swiss Re$42,487"/>
  </r>
  <r>
    <n v="258"/>
    <n v="258"/>
    <s v="New York Life Insurance"/>
    <n v="42296"/>
    <x v="3"/>
    <x v="34"/>
    <s v="New York City"/>
    <x v="0"/>
    <x v="0"/>
    <n v="24"/>
    <n v="11114"/>
    <s v="www.newyorklife.com"/>
    <s v="Theodore A. Mathas"/>
    <s v="258New York Life Insurance$42,296"/>
  </r>
  <r>
    <n v="259"/>
    <n v="259"/>
    <s v="Goldman Sachs Group"/>
    <n v="42254"/>
    <x v="3"/>
    <x v="15"/>
    <s v="New York City"/>
    <x v="0"/>
    <x v="0"/>
    <n v="19"/>
    <n v="36600"/>
    <s v="www.gs.com"/>
    <s v="Lloyd C. Blankfein"/>
    <s v="259Goldman Sachs Group$42,254"/>
  </r>
  <r>
    <n v="260"/>
    <n v="260"/>
    <s v="American Airlines Group"/>
    <n v="42207"/>
    <x v="16"/>
    <x v="48"/>
    <s v="Fort Worth"/>
    <x v="0"/>
    <x v="0"/>
    <n v="24"/>
    <n v="126600"/>
    <s v="www.aa.com"/>
    <s v="W. Douglas Parker"/>
    <s v="260American Airlines Group$42,207"/>
  </r>
  <r>
    <n v="261"/>
    <n v="261"/>
    <s v="Best Buy"/>
    <n v="42151"/>
    <x v="0"/>
    <x v="22"/>
    <s v="Richfield"/>
    <x v="0"/>
    <x v="0"/>
    <n v="20"/>
    <n v="125000"/>
    <s v="www.bestbuy.com"/>
    <s v="Hubert B. Joly"/>
    <s v="261Best Buy$42,151"/>
  </r>
  <r>
    <n v="262"/>
    <n v="262"/>
    <s v="Repsol"/>
    <n v="41863"/>
    <x v="1"/>
    <x v="2"/>
    <s v="Madrid"/>
    <x v="15"/>
    <x v="8"/>
    <n v="24"/>
    <n v="22375"/>
    <s v="www.repsol.com"/>
    <s v="Josu Jon Imaz San Miguel"/>
    <s v="262Repsol$41,863"/>
  </r>
  <r>
    <n v="263"/>
    <n v="263"/>
    <s v="Cigna"/>
    <n v="41616"/>
    <x v="6"/>
    <x v="9"/>
    <s v="Bloomfield"/>
    <x v="0"/>
    <x v="0"/>
    <n v="23"/>
    <n v="46000"/>
    <s v="www.cigna.com"/>
    <s v="David M. Cordani"/>
    <s v="263Cigna$41,616"/>
  </r>
  <r>
    <n v="264"/>
    <n v="264"/>
    <s v="Charter Communications"/>
    <n v="41581"/>
    <x v="7"/>
    <x v="13"/>
    <s v="Stamford"/>
    <x v="5"/>
    <x v="0"/>
    <n v="2"/>
    <n v="94800"/>
    <s v="www.charter.com"/>
    <s v="Thomas M. Rutledge"/>
    <s v="264Charter Communications$41,581"/>
  </r>
  <r>
    <n v="265"/>
    <n v="265"/>
    <s v="SSE"/>
    <n v="41383"/>
    <x v="1"/>
    <x v="1"/>
    <s v="Perth"/>
    <x v="24"/>
    <x v="19"/>
    <n v="13"/>
    <n v="20785"/>
    <s v="www.sse.com"/>
    <s v="Alistair Phillips-Davies"/>
    <s v="265SSE$41,383"/>
  </r>
  <r>
    <n v="266"/>
    <n v="266"/>
    <s v="Delta Air Lines"/>
    <n v="41244"/>
    <x v="16"/>
    <x v="48"/>
    <s v="Atlanta"/>
    <x v="0"/>
    <x v="0"/>
    <n v="24"/>
    <n v="86564"/>
    <s v="www.delta.com"/>
    <s v="Edward H. Bastian"/>
    <s v="266Delta Air Lines$41,244"/>
  </r>
  <r>
    <n v="267"/>
    <n v="267"/>
    <s v="Zhejiang Geely Holding Group"/>
    <n v="41172"/>
    <x v="2"/>
    <x v="3"/>
    <s v="Hangzhou"/>
    <x v="1"/>
    <x v="0"/>
    <n v="7"/>
    <n v="77073"/>
    <s v="www.geely.com"/>
    <s v="Li Shufu"/>
    <s v="267Zhejiang Geely Holding Group$41,172"/>
  </r>
  <r>
    <n v="268"/>
    <n v="268"/>
    <s v="ZF Friedrichshafen"/>
    <n v="41080"/>
    <x v="2"/>
    <x v="3"/>
    <s v="Friedrichshafen"/>
    <x v="4"/>
    <x v="0"/>
    <n v="5"/>
    <n v="146148"/>
    <s v="www.zf.com"/>
    <s v="Wolf-Henning Scheider"/>
    <s v="268ZF Friedrichshafen$41,080"/>
  </r>
  <r>
    <n v="269"/>
    <n v="269"/>
    <s v="Metro"/>
    <n v="40957"/>
    <x v="9"/>
    <x v="18"/>
    <s v="Dusseldorf"/>
    <x v="4"/>
    <x v="0"/>
    <n v="1"/>
    <n v="135890"/>
    <s v="www.metroag.de"/>
    <s v="Olaf Koch"/>
    <s v="269Metro$40,957"/>
  </r>
  <r>
    <n v="270"/>
    <n v="270"/>
    <s v="Wuchan Zhongda Group"/>
    <n v="40929"/>
    <x v="5"/>
    <x v="17"/>
    <s v="Hangzhou"/>
    <x v="1"/>
    <x v="0"/>
    <n v="8"/>
    <n v="19071"/>
    <s v="www.zjmi.com"/>
    <s v="Wang Tingge"/>
    <s v="270Wuchan Zhongda Group$40,929"/>
  </r>
  <r>
    <n v="271"/>
    <n v="271"/>
    <s v="Sanofi"/>
    <n v="40810"/>
    <x v="6"/>
    <x v="30"/>
    <s v="Paris"/>
    <x v="9"/>
    <x v="0"/>
    <n v="14"/>
    <n v="106570"/>
    <s v="www.sanofi.com"/>
    <s v="Olivier Brandicourt"/>
    <s v="271Sanofi$40,810"/>
  </r>
  <r>
    <n v="272"/>
    <n v="272"/>
    <s v="Brookfield Asset Management"/>
    <n v="40786"/>
    <x v="3"/>
    <x v="12"/>
    <s v="Toronto"/>
    <x v="27"/>
    <x v="0"/>
    <n v="2"/>
    <n v="80750"/>
    <s v="www.brookfield.com"/>
    <s v="J. Bruce Flatt"/>
    <s v="272Brookfield Asset Management$40,786"/>
  </r>
  <r>
    <n v="273"/>
    <n v="273"/>
    <s v="China United Network Communications"/>
    <n v="40664"/>
    <x v="7"/>
    <x v="13"/>
    <s v="Beijing"/>
    <x v="1"/>
    <x v="0"/>
    <n v="10"/>
    <n v="252522"/>
    <s v="www.chinaunicom-a.com"/>
    <s v="Wang Xiaochu"/>
    <s v="273China United Network Communications$40,664"/>
  </r>
  <r>
    <n v="274"/>
    <n v="274"/>
    <s v="Facebook"/>
    <n v="40653"/>
    <x v="4"/>
    <x v="11"/>
    <s v="Menlo Park"/>
    <x v="0"/>
    <x v="0"/>
    <n v="2"/>
    <n v="25105"/>
    <s v="www.facebook.com"/>
    <s v="Mark Zuckerberg"/>
    <s v="274Facebook$40,653"/>
  </r>
  <r>
    <n v="275"/>
    <n v="275"/>
    <s v="Honeywell International"/>
    <n v="40534"/>
    <x v="4"/>
    <x v="6"/>
    <s v="Morris Plains"/>
    <x v="0"/>
    <x v="0"/>
    <n v="24"/>
    <n v="131000"/>
    <s v="www.honeywell.com"/>
    <s v="Darius Adamczyk"/>
    <s v="275Honeywell International$40,534"/>
  </r>
  <r>
    <n v="276"/>
    <n v="276"/>
    <s v="Merck"/>
    <n v="40122"/>
    <x v="6"/>
    <x v="30"/>
    <s v="Kenilworth"/>
    <x v="5"/>
    <x v="0"/>
    <n v="24"/>
    <n v="69000"/>
    <s v="www.merck.com"/>
    <s v="Kenneth C. Frazier"/>
    <s v="276Merck$40,122"/>
  </r>
  <r>
    <n v="277"/>
    <n v="277"/>
    <s v="Lufthansa Group"/>
    <n v="40105"/>
    <x v="16"/>
    <x v="48"/>
    <s v="Cologne"/>
    <x v="4"/>
    <x v="0"/>
    <n v="24"/>
    <n v="110917"/>
    <s v="www.lufthansagroup.com"/>
    <s v="Carsten Spohr"/>
    <s v="277Lufthansa Group$40,105"/>
  </r>
  <r>
    <n v="278"/>
    <n v="278"/>
    <s v="Rio Tinto Group"/>
    <n v="40030"/>
    <x v="1"/>
    <x v="8"/>
    <s v="London"/>
    <x v="5"/>
    <x v="1"/>
    <n v="13"/>
    <n v="46807"/>
    <s v="www.riotinto.com"/>
    <s v="Jean-Sebastien Jacques"/>
    <s v="278Rio Tinto Group$40,030"/>
  </r>
  <r>
    <n v="279"/>
    <n v="279"/>
    <s v="Mitsubishi Electric"/>
    <n v="39995"/>
    <x v="4"/>
    <x v="6"/>
    <s v="Tokyo"/>
    <x v="3"/>
    <x v="0"/>
    <n v="24"/>
    <n v="142340"/>
    <s v="www.mitsubishielectric.com"/>
    <s v="Takeshi Sugiyama"/>
    <s v="279Mitsubishi Electric$39,995"/>
  </r>
  <r>
    <n v="280"/>
    <n v="280"/>
    <s v="China Merchants Group"/>
    <n v="39971"/>
    <x v="16"/>
    <x v="33"/>
    <s v="Hong Kong"/>
    <x v="26"/>
    <x v="0"/>
    <n v="1"/>
    <n v="108737"/>
    <s v="www.cmhk.com"/>
    <s v="Li Jianhong"/>
    <s v="280China Merchants Group$39,971"/>
  </r>
  <r>
    <n v="281"/>
    <n v="281"/>
    <s v="SABIC"/>
    <n v="39939"/>
    <x v="15"/>
    <x v="32"/>
    <s v="Riyadh"/>
    <x v="29"/>
    <x v="0"/>
    <n v="14"/>
    <n v="34000"/>
    <s v="www.sabic.com"/>
    <s v="Yousef Abdullah Al-Benyan"/>
    <s v="281SABIC$39,939"/>
  </r>
  <r>
    <n v="282"/>
    <n v="282"/>
    <s v="Power Corp. of Canada"/>
    <n v="39493"/>
    <x v="3"/>
    <x v="16"/>
    <s v="Montreal"/>
    <x v="27"/>
    <x v="0"/>
    <n v="20"/>
    <n v="30484"/>
    <s v="www.powercorporation.com"/>
    <s v="Paul Desmarais Jr. /Andre Desmarais"/>
    <s v="282Power Corp. of Canada$39,493"/>
  </r>
  <r>
    <n v="283"/>
    <n v="283"/>
    <s v="Jardine Matheson"/>
    <n v="39456"/>
    <x v="2"/>
    <x v="3"/>
    <s v="Hong Kong"/>
    <x v="26"/>
    <x v="0"/>
    <n v="19"/>
    <n v="444000"/>
    <s v="www.jardines.com"/>
    <s v="Ben Keswick"/>
    <s v="283Jardine Matheson$39,456"/>
  </r>
  <r>
    <n v="284"/>
    <n v="284"/>
    <s v="ACS"/>
    <n v="39338"/>
    <x v="8"/>
    <x v="14"/>
    <s v="Madrid"/>
    <x v="15"/>
    <x v="8"/>
    <n v="14"/>
    <n v="0"/>
    <s v="www.grupoacs.com"/>
    <s v="Marcelino Fernandez Verdes"/>
    <s v="284ACS$39,338"/>
  </r>
  <r>
    <n v="285"/>
    <n v="285"/>
    <s v="Pegatron"/>
    <n v="39238"/>
    <x v="4"/>
    <x v="6"/>
    <s v="Taipei"/>
    <x v="8"/>
    <x v="23"/>
    <n v="6"/>
    <n v="130052"/>
    <s v="www.pegatroncorp.com"/>
    <s v="Syh-Jang Liao"/>
    <s v="285Pegatron$39,238"/>
  </r>
  <r>
    <n v="286"/>
    <n v="286"/>
    <s v="Volvo"/>
    <n v="39172"/>
    <x v="2"/>
    <x v="3"/>
    <s v="Gothenburg"/>
    <x v="4"/>
    <x v="24"/>
    <n v="24"/>
    <n v="93296"/>
    <s v="www.volvogroup.com"/>
    <s v="Martin Lundstedt"/>
    <s v="286Volvo$39,172"/>
  </r>
  <r>
    <n v="287"/>
    <n v="287"/>
    <s v="Magna International"/>
    <n v="38946"/>
    <x v="2"/>
    <x v="3"/>
    <s v="Aurora"/>
    <x v="27"/>
    <x v="0"/>
    <n v="18"/>
    <n v="168000"/>
    <s v="www.magna.com"/>
    <s v="Donald J. Walker"/>
    <s v="287Magna International$38,946"/>
  </r>
  <r>
    <n v="288"/>
    <n v="288"/>
    <s v="Shaanxi Yanchang Petroleum (Group)"/>
    <n v="38898"/>
    <x v="1"/>
    <x v="8"/>
    <s v="Xi'an"/>
    <x v="1"/>
    <x v="0"/>
    <n v="6"/>
    <n v="130614"/>
    <s v="www.sxycpc.com"/>
    <s v="Yang Yue"/>
    <s v="288Shaanxi Yanchang Petroleum (Group)$38,898"/>
  </r>
  <r>
    <n v="289"/>
    <n v="289"/>
    <s v="China Huaneng Group"/>
    <n v="38872"/>
    <x v="1"/>
    <x v="20"/>
    <s v="Beijing"/>
    <x v="1"/>
    <x v="0"/>
    <n v="10"/>
    <n v="138473"/>
    <s v="www.chng.com.cn"/>
    <s v="Cao Peixi"/>
    <s v="289China Huaneng Group$38,872"/>
  </r>
  <r>
    <n v="290"/>
    <n v="290"/>
    <s v="GlaxoSmithKline"/>
    <n v="38868"/>
    <x v="6"/>
    <x v="30"/>
    <s v="Brentford"/>
    <x v="5"/>
    <x v="0"/>
    <n v="24"/>
    <n v="98462"/>
    <s v="www.gsk.com"/>
    <s v="Emma N. Walmsley"/>
    <s v="290GlaxoSmithKline$38,868"/>
  </r>
  <r>
    <n v="291"/>
    <n v="291"/>
    <s v="Talanx"/>
    <n v="38603"/>
    <x v="3"/>
    <x v="4"/>
    <s v="Hanover"/>
    <x v="0"/>
    <x v="0"/>
    <n v="5"/>
    <n v="20419"/>
    <s v="www.talanx.com"/>
    <s v="Torsten Leue"/>
    <s v="291Talanx$38,603"/>
  </r>
  <r>
    <n v="292"/>
    <n v="292"/>
    <s v="Royal Bank of Canada"/>
    <n v="38551"/>
    <x v="3"/>
    <x v="15"/>
    <s v="Toronto"/>
    <x v="27"/>
    <x v="0"/>
    <n v="24"/>
    <n v="78210"/>
    <s v="www.rbc.com"/>
    <s v="David I. McKay"/>
    <s v="292Royal Bank of Canada$38,551"/>
  </r>
  <r>
    <n v="293"/>
    <n v="293"/>
    <s v="Allstate"/>
    <n v="38524"/>
    <x v="3"/>
    <x v="4"/>
    <s v="Northbrook"/>
    <x v="0"/>
    <x v="0"/>
    <n v="23"/>
    <n v="42680"/>
    <s v="www.allstate.com"/>
    <s v="Thomas J. Wilson"/>
    <s v="293Allstate$38,524"/>
  </r>
  <r>
    <n v="294"/>
    <n v="294"/>
    <s v="Shaanxi Coal &amp; Chemical Industry"/>
    <n v="38483"/>
    <x v="1"/>
    <x v="8"/>
    <s v="Xi'an"/>
    <x v="1"/>
    <x v="0"/>
    <n v="4"/>
    <n v="119416"/>
    <s v="www.shccig.com"/>
    <s v="Yang Zhaoqian"/>
    <s v="294Shaanxi Coal &amp; Chemical Industry$38,483"/>
  </r>
  <r>
    <n v="295"/>
    <n v="295"/>
    <s v="AIA Group"/>
    <n v="38330"/>
    <x v="3"/>
    <x v="16"/>
    <s v="Hong Kong"/>
    <x v="26"/>
    <x v="0"/>
    <n v="4"/>
    <n v="20000"/>
    <s v="www.aia.com"/>
    <s v="Ng Keng Hooi"/>
    <s v="295AIA Group$38,330"/>
  </r>
  <r>
    <n v="296"/>
    <n v="296"/>
    <s v="BHP Billiton"/>
    <n v="38285"/>
    <x v="1"/>
    <x v="8"/>
    <s v="Melbourne"/>
    <x v="24"/>
    <x v="0"/>
    <n v="24"/>
    <n v="26146"/>
    <s v="www.bhpbilliton.com"/>
    <s v="Andrew Mackenzie"/>
    <s v="296BHP Billiton$38,285"/>
  </r>
  <r>
    <n v="297"/>
    <n v="297"/>
    <s v="Tyson Foods"/>
    <n v="38260"/>
    <x v="13"/>
    <x v="37"/>
    <s v="Springdale"/>
    <x v="0"/>
    <x v="0"/>
    <n v="17"/>
    <n v="122000"/>
    <s v="www.tysonfoods.com"/>
    <s v="Thomas P. Hayes"/>
    <s v="297Tyson Foods$38,260"/>
  </r>
  <r>
    <n v="298"/>
    <n v="298"/>
    <s v="Fresenius"/>
    <n v="38197"/>
    <x v="6"/>
    <x v="49"/>
    <s v="Bad Homburg"/>
    <x v="4"/>
    <x v="0"/>
    <n v="9"/>
    <n v="273249"/>
    <s v="www.fresenius.com"/>
    <s v="Stephan Sturm"/>
    <s v="298Fresenius$38,197"/>
  </r>
  <r>
    <n v="299"/>
    <n v="299"/>
    <s v="Alimentation Couche-Tard"/>
    <n v="37905"/>
    <x v="9"/>
    <x v="18"/>
    <s v="Laval"/>
    <x v="27"/>
    <x v="0"/>
    <n v="5"/>
    <n v="120000"/>
    <s v="corpo.couche-tard.com"/>
    <s v="Brian P. Hannasch"/>
    <s v="299Alimentation Couche-Tard$37,905"/>
  </r>
  <r>
    <n v="300"/>
    <n v="300"/>
    <s v="Alibaba Group Holding"/>
    <n v="37771"/>
    <x v="4"/>
    <x v="11"/>
    <s v="Hangzhou"/>
    <x v="1"/>
    <x v="0"/>
    <n v="2"/>
    <n v="66421"/>
    <s v="www.alibabagroup.com"/>
    <s v="Daniel Zhang"/>
    <s v="300Alibaba Group Holding$37,771"/>
  </r>
  <r>
    <n v="301"/>
    <n v="301"/>
    <s v="United Continental Holdings"/>
    <n v="37736"/>
    <x v="16"/>
    <x v="48"/>
    <s v="Chicago"/>
    <x v="0"/>
    <x v="0"/>
    <n v="23"/>
    <n v="89800"/>
    <s v="www.united.com"/>
    <s v="Oscar Munoz"/>
    <s v="301United Continental Holdings$37,736"/>
  </r>
  <r>
    <n v="302"/>
    <n v="302"/>
    <s v="Oracle"/>
    <n v="37728"/>
    <x v="4"/>
    <x v="25"/>
    <s v="Redwood City"/>
    <x v="0"/>
    <x v="0"/>
    <n v="12"/>
    <n v="138000"/>
    <s v="www.oracle.com"/>
    <s v="Safra A. Catz /Mark V. Hurd"/>
    <s v="302Oracle$37,728"/>
  </r>
  <r>
    <n v="303"/>
    <n v="303"/>
    <s v="J. Sainsbury"/>
    <n v="37711"/>
    <x v="9"/>
    <x v="18"/>
    <s v="London"/>
    <x v="5"/>
    <x v="1"/>
    <n v="24"/>
    <n v="121200"/>
    <s v="www.j-sainsbury.co.uk"/>
    <s v="Michael Coupe"/>
    <s v="303J. Sainsbury$37,711"/>
  </r>
  <r>
    <n v="304"/>
    <n v="304"/>
    <s v="Poste Italiane"/>
    <n v="37695"/>
    <x v="3"/>
    <x v="16"/>
    <s v="Rome"/>
    <x v="13"/>
    <x v="11"/>
    <n v="13"/>
    <n v="136555"/>
    <s v="www.posteitaliane.it"/>
    <s v="Matteo Del Fante"/>
    <s v="304Poste Italiane$37,695"/>
  </r>
  <r>
    <n v="305"/>
    <n v="305"/>
    <s v="Maersk Group"/>
    <n v="37500"/>
    <x v="16"/>
    <x v="47"/>
    <s v="Copenhagen"/>
    <x v="30"/>
    <x v="25"/>
    <n v="15"/>
    <n v="85667"/>
    <s v="www.maersk.com"/>
    <s v="S��_ren Skou"/>
    <s v="305Maersk Group$37,500"/>
  </r>
  <r>
    <n v="306"/>
    <n v="306"/>
    <s v="UBS Group"/>
    <n v="37317"/>
    <x v="3"/>
    <x v="15"/>
    <s v="Zurich"/>
    <x v="7"/>
    <x v="0"/>
    <n v="24"/>
    <n v="61253"/>
    <s v="www.ubs.com"/>
    <s v="Sergio P. Ermotti"/>
    <s v="306UBS Group$37,317"/>
  </r>
  <r>
    <n v="307"/>
    <n v="307"/>
    <s v="Bouygues"/>
    <n v="37259"/>
    <x v="8"/>
    <x v="14"/>
    <s v="Paris"/>
    <x v="9"/>
    <x v="0"/>
    <n v="24"/>
    <n v="115530"/>
    <s v="www.bouygues.com"/>
    <s v="Martin Bouygues"/>
    <s v="307Bouygues$37,259"/>
  </r>
  <r>
    <n v="308"/>
    <n v="308"/>
    <s v="George Weston"/>
    <n v="37212"/>
    <x v="9"/>
    <x v="18"/>
    <s v="Toronto"/>
    <x v="27"/>
    <x v="0"/>
    <n v="24"/>
    <n v="198000"/>
    <s v="www.weston.ca"/>
    <s v="Galen G. Weston"/>
    <s v="308George Weston$37,212"/>
  </r>
  <r>
    <n v="309"/>
    <n v="309"/>
    <s v="Meiji Yasuda Life Insurance"/>
    <n v="37160"/>
    <x v="3"/>
    <x v="34"/>
    <s v="Tokyo"/>
    <x v="3"/>
    <x v="0"/>
    <n v="24"/>
    <n v="42261"/>
    <s v="www.meijiyasuda.co.jp"/>
    <s v="Akio Negishi"/>
    <s v="309Meiji Yasuda Life Insurance$37,160"/>
  </r>
  <r>
    <n v="310"/>
    <n v="310"/>
    <s v="Edeka Zentrale"/>
    <n v="37125"/>
    <x v="5"/>
    <x v="39"/>
    <s v="Hamburg"/>
    <x v="4"/>
    <x v="0"/>
    <n v="20"/>
    <n v="369000"/>
    <s v="www.edeka-verbund.de"/>
    <s v="Markus Mosa"/>
    <s v="310Edeka Zentrale$37,125"/>
  </r>
  <r>
    <n v="311"/>
    <n v="311"/>
    <s v="Mitsubishi Heavy Industries"/>
    <n v="37103"/>
    <x v="10"/>
    <x v="19"/>
    <s v="Tokyo"/>
    <x v="3"/>
    <x v="0"/>
    <n v="24"/>
    <n v="80652"/>
    <s v="www.mhi.com"/>
    <s v="Shunichi Miyanaga"/>
    <s v="311Mitsubishi Heavy Industries$37,103"/>
  </r>
  <r>
    <n v="312"/>
    <n v="312"/>
    <s v="China Poly Group"/>
    <n v="37002"/>
    <x v="3"/>
    <x v="44"/>
    <s v="Beijing"/>
    <x v="1"/>
    <x v="0"/>
    <n v="4"/>
    <n v="88407"/>
    <s v="www.poly.com.cn"/>
    <s v="Zhang Zhengao"/>
    <s v="312China Poly Group$37,002"/>
  </r>
  <r>
    <n v="313"/>
    <n v="313"/>
    <s v="Fujitsu"/>
    <n v="36991"/>
    <x v="4"/>
    <x v="28"/>
    <s v="Tokyo"/>
    <x v="3"/>
    <x v="0"/>
    <n v="24"/>
    <n v="140365"/>
    <s v="www.fujitsu.com"/>
    <s v="Tatsuya Tanaka"/>
    <s v="313Fujitsu$36,991"/>
  </r>
  <r>
    <n v="314"/>
    <n v="314"/>
    <s v="Bharat Petroleum"/>
    <n v="36851"/>
    <x v="1"/>
    <x v="2"/>
    <s v="Mumbai"/>
    <x v="20"/>
    <x v="14"/>
    <n v="15"/>
    <n v="12924"/>
    <s v="www.bharatpetroleum.in"/>
    <s v="D. Rajkumar"/>
    <s v="314Bharat Petroleum$36,851"/>
  </r>
  <r>
    <n v="315"/>
    <n v="315"/>
    <s v="Tech Data"/>
    <n v="36775"/>
    <x v="5"/>
    <x v="50"/>
    <s v="Clearwater"/>
    <x v="0"/>
    <x v="0"/>
    <n v="20"/>
    <n v="14000"/>
    <s v="www.techdata.com"/>
    <s v="Richard T. Hume"/>
    <s v="315Tech Data$36,775"/>
  </r>
  <r>
    <n v="316"/>
    <n v="316"/>
    <s v="Accenture"/>
    <n v="36766"/>
    <x v="4"/>
    <x v="28"/>
    <s v="Dublin"/>
    <x v="11"/>
    <x v="4"/>
    <n v="17"/>
    <n v="425000"/>
    <s v="www.accenture.com"/>
    <s v="Pierre Nanterme"/>
    <s v="316Accenture$36,766"/>
  </r>
  <r>
    <n v="317"/>
    <n v="317"/>
    <s v="Canon"/>
    <n v="36388"/>
    <x v="4"/>
    <x v="5"/>
    <s v="Tokyo"/>
    <x v="3"/>
    <x v="0"/>
    <n v="24"/>
    <n v="197776"/>
    <s v="www.canon.com"/>
    <s v="Fujio Mitarai"/>
    <s v="317Canon$36,388"/>
  </r>
  <r>
    <n v="318"/>
    <n v="318"/>
    <s v="Centrica"/>
    <n v="36083"/>
    <x v="1"/>
    <x v="1"/>
    <s v="Windsor"/>
    <x v="27"/>
    <x v="0"/>
    <n v="21"/>
    <n v="34901"/>
    <s v="www.centrica.com"/>
    <s v="Iain C. Conn"/>
    <s v="318Centrica$36,083"/>
  </r>
  <r>
    <n v="319"/>
    <n v="319"/>
    <s v="TIAA"/>
    <n v="36025"/>
    <x v="3"/>
    <x v="34"/>
    <s v="New York City"/>
    <x v="0"/>
    <x v="0"/>
    <n v="21"/>
    <n v="16829"/>
    <s v="www.tiaa.org"/>
    <s v="Roger W. Ferguson Jr."/>
    <s v="319TIAA$36,025"/>
  </r>
  <r>
    <n v="320"/>
    <n v="320"/>
    <s v="SNCF Mobilites"/>
    <n v="35880"/>
    <x v="16"/>
    <x v="21"/>
    <s v="Saint-Denis"/>
    <x v="9"/>
    <x v="0"/>
    <n v="24"/>
    <n v="201816"/>
    <s v="www.sncf.com"/>
    <s v="Guillaume Pepy"/>
    <s v="320SNCF Mobilites$35,880"/>
  </r>
  <r>
    <n v="321"/>
    <n v="321"/>
    <s v="TJX"/>
    <n v="35865"/>
    <x v="0"/>
    <x v="22"/>
    <s v="Framingham"/>
    <x v="0"/>
    <x v="0"/>
    <n v="17"/>
    <n v="249000"/>
    <s v="www.tjx.com"/>
    <s v="Ernie L. Herrman"/>
    <s v="321TJX$35,865"/>
  </r>
  <r>
    <n v="322"/>
    <n v="322"/>
    <s v="China Everbright Group"/>
    <n v="35840"/>
    <x v="3"/>
    <x v="15"/>
    <s v="Beijing"/>
    <x v="1"/>
    <x v="0"/>
    <n v="4"/>
    <n v="66100"/>
    <s v="www.ebchina.com"/>
    <s v="Li Xiaopeng"/>
    <s v="322China Everbright Group$35,840"/>
  </r>
  <r>
    <n v="323"/>
    <n v="323"/>
    <s v="Midea Group"/>
    <n v="35794"/>
    <x v="4"/>
    <x v="6"/>
    <s v="Foshan"/>
    <x v="1"/>
    <x v="0"/>
    <n v="3"/>
    <n v="101826"/>
    <s v="www.midea.com"/>
    <s v="Fang Hongbo"/>
    <s v="323Midea Group$35,794"/>
  </r>
  <r>
    <n v="324"/>
    <n v="324"/>
    <s v="Intesa Sanpaolo"/>
    <n v="35752"/>
    <x v="3"/>
    <x v="15"/>
    <s v="Turin"/>
    <x v="13"/>
    <x v="26"/>
    <n v="20"/>
    <n v="96892"/>
    <s v="www.group.intesasanpaolo.com"/>
    <s v="Carlo Messina"/>
    <s v="324Intesa Sanpaolo$35,752"/>
  </r>
  <r>
    <n v="325"/>
    <n v="325"/>
    <s v="Vale"/>
    <n v="35713"/>
    <x v="1"/>
    <x v="8"/>
    <s v="Rio de Janeiro"/>
    <x v="14"/>
    <x v="6"/>
    <n v="12"/>
    <n v="74098"/>
    <s v="www.vale.com"/>
    <s v="Fabio Schvartsman"/>
    <s v="325Vale$35,713"/>
  </r>
  <r>
    <n v="326"/>
    <n v="326"/>
    <s v="Toshiba"/>
    <n v="35630"/>
    <x v="4"/>
    <x v="6"/>
    <s v="Tokyo"/>
    <x v="3"/>
    <x v="0"/>
    <n v="23"/>
    <n v="141256"/>
    <s v="www.toshiba.co.jp"/>
    <s v="Nobuaki Kurumatani"/>
    <s v="326Toshiba$35,630"/>
  </r>
  <r>
    <n v="327"/>
    <n v="327"/>
    <s v="American Express"/>
    <n v="35583"/>
    <x v="3"/>
    <x v="12"/>
    <s v="New York City"/>
    <x v="0"/>
    <x v="0"/>
    <n v="24"/>
    <n v="55000"/>
    <s v="www.americanexpress.com"/>
    <s v="Stephen J. Squeri"/>
    <s v="327American Express$35,583"/>
  </r>
  <r>
    <n v="328"/>
    <n v="328"/>
    <s v="Coca-Cola"/>
    <n v="35410"/>
    <x v="13"/>
    <x v="38"/>
    <s v="Atlanta"/>
    <x v="0"/>
    <x v="0"/>
    <n v="24"/>
    <n v="61800"/>
    <s v="www.coca-colacompany.com"/>
    <s v="James R. Quincey"/>
    <s v="328Coca-Cola$35,410"/>
  </r>
  <r>
    <n v="329"/>
    <n v="329"/>
    <s v="Aisin Seiki"/>
    <n v="35281"/>
    <x v="2"/>
    <x v="3"/>
    <s v="Kariya"/>
    <x v="3"/>
    <x v="0"/>
    <n v="17"/>
    <n v="114478"/>
    <s v="www.aisin.com"/>
    <s v="Yasumori Ihara"/>
    <s v="329Aisin Seiki$35,281"/>
  </r>
  <r>
    <n v="330"/>
    <n v="330"/>
    <s v="Iberdrola"/>
    <n v="35240"/>
    <x v="1"/>
    <x v="1"/>
    <s v="Bilbao"/>
    <x v="25"/>
    <x v="0"/>
    <n v="14"/>
    <n v="28750"/>
    <s v="www.iberdrola.com"/>
    <s v="Jose Ignacio Sanchez Galan"/>
    <s v="330Iberdrola$35,240"/>
  </r>
  <r>
    <n v="331"/>
    <n v="331"/>
    <s v="Tencent Holdings"/>
    <n v="35179"/>
    <x v="4"/>
    <x v="11"/>
    <s v="Shenzhen"/>
    <x v="1"/>
    <x v="0"/>
    <n v="2"/>
    <n v="44796"/>
    <s v="www.tencent.com"/>
    <s v="Pony Ma"/>
    <s v="331Tencent Holdings$35,179"/>
  </r>
  <r>
    <n v="332"/>
    <n v="332"/>
    <s v="China Vanke"/>
    <n v="35117"/>
    <x v="3"/>
    <x v="44"/>
    <s v="Shenzhen"/>
    <x v="1"/>
    <x v="0"/>
    <n v="3"/>
    <n v="77708"/>
    <s v="www.vanke.com"/>
    <s v="Yu Liang"/>
    <s v="332China Vanke$35,117"/>
  </r>
  <r>
    <n v="333"/>
    <n v="333"/>
    <s v="China Energy Engineering Group"/>
    <n v="35048"/>
    <x v="8"/>
    <x v="14"/>
    <s v="Beijing"/>
    <x v="1"/>
    <x v="0"/>
    <n v="5"/>
    <n v="168260"/>
    <s v="www.ceec.net.cn"/>
    <s v="Wang Jianping"/>
    <s v="333China Energy Engineering Group$35,048"/>
  </r>
  <r>
    <n v="334"/>
    <n v="334"/>
    <s v="Publix Super Markets"/>
    <n v="34837"/>
    <x v="9"/>
    <x v="18"/>
    <s v="Lakeland"/>
    <x v="0"/>
    <x v="0"/>
    <n v="24"/>
    <n v="193000"/>
    <s v="www.publix.com"/>
    <s v="Randall T. Jones Sr."/>
    <s v="334Publix Super Markets$34,837"/>
  </r>
  <r>
    <n v="335"/>
    <n v="335"/>
    <s v="China COSCO Shipping"/>
    <n v="34668"/>
    <x v="16"/>
    <x v="47"/>
    <s v="Shanghai"/>
    <x v="1"/>
    <x v="0"/>
    <n v="11"/>
    <n v="100550"/>
    <s v="www.coscoshipping.com"/>
    <s v="Xu Lirong"/>
    <s v="335China COSCO Shipping$34,668"/>
  </r>
  <r>
    <n v="336"/>
    <n v="336"/>
    <s v="Barclays"/>
    <n v="34507"/>
    <x v="3"/>
    <x v="15"/>
    <s v="London"/>
    <x v="5"/>
    <x v="1"/>
    <n v="24"/>
    <n v="79900"/>
    <s v="www.home.barclays"/>
    <s v="James E. Staley"/>
    <s v="336Barclays$34,507"/>
  </r>
  <r>
    <n v="337"/>
    <n v="337"/>
    <s v="Toronto-Dominion Bank"/>
    <n v="34501"/>
    <x v="3"/>
    <x v="15"/>
    <s v="Toronto"/>
    <x v="27"/>
    <x v="0"/>
    <n v="19"/>
    <n v="83160"/>
    <s v="www.tdbank.com"/>
    <s v="Bharat B. Masrani"/>
    <s v="337Toronto-Dominion Bank$34,501"/>
  </r>
  <r>
    <n v="338"/>
    <n v="338"/>
    <s v="LyondellBasell Industries"/>
    <n v="34484"/>
    <x v="15"/>
    <x v="32"/>
    <s v="Rotterdam"/>
    <x v="2"/>
    <x v="0"/>
    <n v="11"/>
    <n v="13400"/>
    <s v="www.lyb.com"/>
    <s v="Bhavesh V. Patel"/>
    <s v="338LyondellBasell Industries$34,484"/>
  </r>
  <r>
    <n v="339"/>
    <n v="339"/>
    <s v="Noble Group"/>
    <n v="34421"/>
    <x v="5"/>
    <x v="17"/>
    <s v="Hong Kong"/>
    <x v="26"/>
    <x v="0"/>
    <n v="11"/>
    <n v="500"/>
    <s v="www.thisisnoble.com"/>
    <s v="William J. Randall"/>
    <s v="339Noble Group$34,421"/>
  </r>
  <r>
    <n v="340"/>
    <n v="340"/>
    <s v="Nike"/>
    <n v="34350"/>
    <x v="19"/>
    <x v="42"/>
    <s v="Beaverton"/>
    <x v="0"/>
    <x v="0"/>
    <n v="12"/>
    <n v="74400"/>
    <s v="www.nike.com"/>
    <s v="Mark G. Parker"/>
    <s v="340Nike$34,350"/>
  </r>
  <r>
    <n v="341"/>
    <n v="341"/>
    <s v="ABB"/>
    <n v="34312"/>
    <x v="10"/>
    <x v="19"/>
    <s v="Zurich"/>
    <x v="7"/>
    <x v="0"/>
    <s v="_x000a_24"/>
    <n v="134800"/>
    <s v="www.abb.com"/>
    <s v="Ulrich Spiesshofer"/>
    <s v="341ABB$34,312"/>
  </r>
  <r>
    <n v="342"/>
    <n v="342"/>
    <s v="Daiwa House Industry"/>
    <n v="34262"/>
    <x v="8"/>
    <x v="14"/>
    <s v="Osaka"/>
    <x v="3"/>
    <x v="0"/>
    <n v="14"/>
    <n v="60539"/>
    <s v="www.daiwahouse.co.jp"/>
    <s v="Takeo Higuchi"/>
    <s v="342Daiwa House Industry$34,262"/>
  </r>
  <r>
    <n v="343"/>
    <n v="343"/>
    <s v="China Aerospace Science &amp; Technology"/>
    <n v="34254"/>
    <x v="12"/>
    <x v="23"/>
    <s v="Beijing"/>
    <x v="1"/>
    <x v="0"/>
    <n v="4"/>
    <n v="173102"/>
    <s v="www.spacechina.com"/>
    <s v="Wu Yansheng"/>
    <s v="343China Aerospace Science &amp; Technology$34,254"/>
  </r>
  <r>
    <n v="344"/>
    <n v="344"/>
    <s v="Andeavor"/>
    <n v="34204"/>
    <x v="11"/>
    <x v="6"/>
    <s v="Stockholm"/>
    <x v="31"/>
    <x v="27"/>
    <n v="0"/>
    <n v="0"/>
    <s v="www.ericsson.com"/>
    <n v="0"/>
    <s v="344Andeavor$34,204"/>
  </r>
  <r>
    <n v="345"/>
    <n v="345"/>
    <s v="Enbridge"/>
    <n v="34196"/>
    <x v="1"/>
    <x v="43"/>
    <s v="Calgary"/>
    <x v="27"/>
    <x v="28"/>
    <n v="5"/>
    <n v="12700"/>
    <s v="www.enbridge.com"/>
    <s v="Al Monaco"/>
    <s v="345Enbridge$34,196"/>
  </r>
  <r>
    <n v="346"/>
    <n v="346"/>
    <s v="China Aerospace Science &amp; Industry"/>
    <n v="34073"/>
    <x v="12"/>
    <x v="23"/>
    <s v="Beijing"/>
    <x v="1"/>
    <x v="0"/>
    <n v="3"/>
    <n v="145987"/>
    <s v="www.casic.com.cn"/>
    <s v="Gao Hongwei"/>
    <s v="346China Aerospace Science &amp; Industry$34,073"/>
  </r>
  <r>
    <n v="347"/>
    <n v="347"/>
    <s v="Sompo Holdings"/>
    <n v="34028"/>
    <x v="3"/>
    <x v="4"/>
    <s v="Tokyo"/>
    <x v="3"/>
    <x v="0"/>
    <n v="22"/>
    <n v="48544"/>
    <s v="www.sompo-hd.com"/>
    <s v="Kengo Sakurada"/>
    <s v="347Sompo Holdings$34,028"/>
  </r>
  <r>
    <n v="348"/>
    <n v="348"/>
    <s v="Suzuki Motor"/>
    <n v="33912"/>
    <x v="2"/>
    <x v="3"/>
    <s v="Hamamatsu"/>
    <x v="3"/>
    <x v="0"/>
    <n v="24"/>
    <n v="65179"/>
    <s v="www.globalsuzuki.com"/>
    <s v="Toshihiro Suzuki"/>
    <s v="348Suzuki Motor$33,912"/>
  </r>
  <r>
    <n v="349"/>
    <n v="349"/>
    <s v="Commonwealth Bank of Australia"/>
    <n v="33887"/>
    <x v="3"/>
    <x v="15"/>
    <s v="Sydney"/>
    <x v="24"/>
    <x v="29"/>
    <n v="14"/>
    <n v="45614"/>
    <s v="www.commbank.com.au"/>
    <s v="Matthew Comyn"/>
    <s v="349Commonwealth Bank of Australia$33,887"/>
  </r>
  <r>
    <n v="350"/>
    <n v="350"/>
    <s v="Sumitomo Life Insurance"/>
    <n v="33821"/>
    <x v="3"/>
    <x v="34"/>
    <s v="Osaka"/>
    <x v="3"/>
    <x v="0"/>
    <n v="24"/>
    <n v="42835"/>
    <s v="www.sumitomolife.co.jp"/>
    <s v="Masahiro Hashimoto"/>
    <s v="350Sumitomo Life Insurance$33,821"/>
  </r>
  <r>
    <n v="351"/>
    <n v="351"/>
    <s v="World Fuel Services"/>
    <n v="33696"/>
    <x v="1"/>
    <x v="20"/>
    <s v="Miami"/>
    <x v="0"/>
    <x v="0"/>
    <n v="7"/>
    <n v="5000"/>
    <s v="www.wfscorp.com"/>
    <s v="Michael J. Kasbar"/>
    <s v="351World Fuel Services$33,696"/>
  </r>
  <r>
    <n v="352"/>
    <n v="352"/>
    <s v="Mitsubishi Chemical Holdings"/>
    <n v="33616"/>
    <x v="15"/>
    <x v="32"/>
    <s v="Tokyo"/>
    <x v="3"/>
    <x v="0"/>
    <n v="24"/>
    <n v="69230"/>
    <s v="www.mitsubishichem-hd.co.jp"/>
    <s v="Hitoshi Ochi"/>
    <s v="352Mitsubishi Chemical Holdings$33,616"/>
  </r>
  <r>
    <n v="353"/>
    <n v="353"/>
    <s v="Country Garden Holdings"/>
    <n v="33572"/>
    <x v="3"/>
    <x v="44"/>
    <s v="Foshan"/>
    <x v="1"/>
    <x v="0"/>
    <n v="2"/>
    <n v="124837"/>
    <s v="www.countrygarden.com.cn"/>
    <s v="Mo Bin"/>
    <s v="353Country Garden Holdings$33,572"/>
  </r>
  <r>
    <n v="354"/>
    <n v="354"/>
    <s v="Quanta Computer"/>
    <n v="33564"/>
    <x v="4"/>
    <x v="5"/>
    <s v="Taoyuan"/>
    <x v="8"/>
    <x v="0"/>
    <n v="13"/>
    <n v="109624"/>
    <s v="www.quantatw.com"/>
    <s v="Barry Lam"/>
    <s v="354Quanta Computer$33,564"/>
  </r>
  <r>
    <n v="355"/>
    <n v="355"/>
    <s v="DZ Bank"/>
    <n v="33563"/>
    <x v="3"/>
    <x v="15"/>
    <s v="Frankfurt"/>
    <x v="4"/>
    <x v="0"/>
    <n v="24"/>
    <n v="28201"/>
    <s v="www.dzbank.com"/>
    <s v="Wolfgang Kirsch"/>
    <s v="355DZ Bank$33,563"/>
  </r>
  <r>
    <n v="356"/>
    <n v="356"/>
    <s v="Exelon"/>
    <n v="33531"/>
    <x v="1"/>
    <x v="1"/>
    <s v="Chicago"/>
    <x v="0"/>
    <x v="0"/>
    <n v="15"/>
    <n v="34621"/>
    <s v="www.exeloncorp.com"/>
    <s v="Christopher M. Crane"/>
    <s v="356Exelon$33,531"/>
  </r>
  <r>
    <n v="357"/>
    <n v="357"/>
    <s v="Massachusetts Mutual Life Insurance"/>
    <n v="33495"/>
    <x v="3"/>
    <x v="34"/>
    <s v="Springfield"/>
    <x v="0"/>
    <x v="0"/>
    <n v="22"/>
    <n v="11811"/>
    <s v="www.massmutual.com"/>
    <s v="Roger W. Crandall"/>
    <s v="357Massachusetts Mutual Life Insurance$33,495"/>
  </r>
  <r>
    <n v="358"/>
    <n v="358"/>
    <s v="JFE Holdings"/>
    <n v="33202"/>
    <x v="14"/>
    <x v="31"/>
    <s v="Tokyo"/>
    <x v="3"/>
    <x v="0"/>
    <n v="16"/>
    <n v="61234"/>
    <s v="www.jfe-holdings.co.jp"/>
    <s v="Eiji Hayashida"/>
    <s v="358JFE Holdings$33,202"/>
  </r>
  <r>
    <n v="359"/>
    <n v="359"/>
    <s v="Jizhong Energy Group"/>
    <n v="33188"/>
    <x v="1"/>
    <x v="8"/>
    <s v="Xingtai"/>
    <x v="1"/>
    <x v="0"/>
    <n v="8"/>
    <n v="118660"/>
    <s v="www.jznyjt.com"/>
    <s v="Yang GuoZhan"/>
    <s v="359Jizhong Energy Group$33,188"/>
  </r>
  <r>
    <n v="360"/>
    <n v="360"/>
    <s v="Xiamen ITG Holding Group"/>
    <n v="32902"/>
    <x v="5"/>
    <x v="17"/>
    <s v="Xiamen"/>
    <x v="1"/>
    <x v="0"/>
    <n v="2"/>
    <n v="19639"/>
    <s v="www.itgholding.com.cn"/>
    <s v="Xu Xiaoxi"/>
    <s v="360Xiamen ITG Holding Group$32,902"/>
  </r>
  <r>
    <n v="361"/>
    <n v="361"/>
    <s v="Cedar Holdings Group"/>
    <n v="32712"/>
    <x v="5"/>
    <x v="17"/>
    <s v="Guangzhou"/>
    <x v="1"/>
    <x v="0"/>
    <n v="1"/>
    <n v="31065"/>
    <s v="www.cedarhd.com"/>
    <s v="Zhang Jing"/>
    <s v="361Cedar Holdings Group$32,712"/>
  </r>
  <r>
    <n v="362"/>
    <n v="362"/>
    <s v="Xiamen C&amp;D"/>
    <n v="32588"/>
    <x v="5"/>
    <x v="17"/>
    <s v="Xiamen"/>
    <x v="1"/>
    <x v="0"/>
    <n v="2"/>
    <n v="21133"/>
    <s v="www.chinacdc.com"/>
    <s v="Huang Wenzhou"/>
    <s v="362Xiamen C&amp;D$32,588"/>
  </r>
  <r>
    <n v="363"/>
    <n v="363"/>
    <s v="ConocoPhillips"/>
    <n v="32584"/>
    <x v="1"/>
    <x v="8"/>
    <s v="Houston"/>
    <x v="0"/>
    <x v="0"/>
    <n v="24"/>
    <n v="11400"/>
    <s v="www.conocophillips.com"/>
    <s v="Ryan M. Lance"/>
    <s v="363ConocoPhillips$32,584"/>
  </r>
  <r>
    <n v="364"/>
    <n v="364"/>
    <s v="Jiangsu Shagang Group"/>
    <n v="32561"/>
    <x v="14"/>
    <x v="31"/>
    <s v="Zhangjiagang"/>
    <x v="1"/>
    <x v="0"/>
    <n v="10"/>
    <n v="34634"/>
    <s v="www.shasteel.cn"/>
    <s v="Shen Bin"/>
    <s v="364Jiangsu Shagang Group$32,561"/>
  </r>
  <r>
    <n v="365"/>
    <n v="365"/>
    <s v="Bridgestone"/>
    <n v="32495"/>
    <x v="2"/>
    <x v="3"/>
    <s v="Tokyo"/>
    <x v="3"/>
    <x v="0"/>
    <n v="24"/>
    <n v="142669"/>
    <s v="www.bridgestone.com"/>
    <s v="Masaaki Tsuya"/>
    <s v="365Bridgestone$32,495"/>
  </r>
  <r>
    <n v="366"/>
    <n v="366"/>
    <s v="Chubb"/>
    <n v="32243"/>
    <x v="3"/>
    <x v="4"/>
    <s v="Zurich"/>
    <x v="7"/>
    <x v="0"/>
    <n v="2"/>
    <n v="31000"/>
    <s v="www.chubb.com"/>
    <s v="Evan G. Greenberg"/>
    <s v="366Chubb$32,243"/>
  </r>
  <r>
    <n v="367"/>
    <n v="367"/>
    <s v="Mizuho Financial Group"/>
    <n v="32142"/>
    <x v="3"/>
    <x v="15"/>
    <s v="Tokyo"/>
    <x v="3"/>
    <x v="0"/>
    <n v="18"/>
    <n v="60051"/>
    <s v="www.mizuho-fg.co.jp"/>
    <s v="Tatsufumi Sakai"/>
    <s v="367Mizuho Financial Group$32,142"/>
  </r>
  <r>
    <n v="368"/>
    <n v="368"/>
    <s v="Taiwan Semiconductor Manufacturing"/>
    <n v="32126"/>
    <x v="4"/>
    <x v="36"/>
    <s v="Hsinchu"/>
    <x v="8"/>
    <x v="0"/>
    <n v="4"/>
    <n v="48602"/>
    <s v="www.tsmc.com"/>
    <s v="Mark Liu /C.C. Wei"/>
    <s v="368Taiwan Semiconductor Manufacturing$32,126"/>
  </r>
  <r>
    <n v="369"/>
    <n v="369"/>
    <s v="China Electronics"/>
    <n v="31990"/>
    <x v="4"/>
    <x v="6"/>
    <s v="Beijing"/>
    <x v="1"/>
    <x v="0"/>
    <n v="8"/>
    <n v="137135"/>
    <s v="www.cec.com.cn"/>
    <s v="Rui Xiaowu"/>
    <s v="369China Electronics$31,990"/>
  </r>
  <r>
    <n v="370"/>
    <n v="370"/>
    <s v="Jiangxi Copper"/>
    <n v="31964"/>
    <x v="1"/>
    <x v="8"/>
    <s v="Guixi"/>
    <x v="1"/>
    <x v="0"/>
    <n v="6"/>
    <n v="24416"/>
    <s v="www.jxcc.com"/>
    <s v="Long Ziping"/>
    <s v="370Jiangxi Copper$31,964"/>
  </r>
  <r>
    <n v="371"/>
    <n v="371"/>
    <s v="China National Aviation Fuel Group"/>
    <n v="31942"/>
    <x v="5"/>
    <x v="17"/>
    <s v="Beijing"/>
    <x v="1"/>
    <x v="0"/>
    <n v="8"/>
    <n v="12643"/>
    <s v="www.cnaf.com"/>
    <s v="Zhou Qiang"/>
    <s v="371China National Aviation Fuel Group$31,942"/>
  </r>
  <r>
    <n v="372"/>
    <n v="372"/>
    <s v="CHS"/>
    <n v="31935"/>
    <x v="13"/>
    <x v="37"/>
    <s v="Inver Grove Heights"/>
    <x v="0"/>
    <x v="0"/>
    <n v="11"/>
    <n v="11626"/>
    <s v="www.chsinc.com"/>
    <s v="Jay D. Debertin"/>
    <s v="372CHS$31,935"/>
  </r>
  <r>
    <n v="373"/>
    <n v="373"/>
    <s v="Credit Suisse Group"/>
    <n v="31900"/>
    <x v="3"/>
    <x v="15"/>
    <s v="Zurich"/>
    <x v="7"/>
    <x v="0"/>
    <n v="24"/>
    <n v="46840"/>
    <s v="www.credit-suisse.com"/>
    <s v="Tidjane Thiam"/>
    <s v="373Credit Suisse Group$31,900"/>
  </r>
  <r>
    <n v="374"/>
    <n v="374"/>
    <s v="CK Hutchison Holdings"/>
    <n v="31892"/>
    <x v="0"/>
    <x v="22"/>
    <s v="Hong Kong"/>
    <x v="26"/>
    <x v="0"/>
    <n v="3"/>
    <n v="300000"/>
    <s v="www.ckh.com.hk"/>
    <s v="Li Tzar Kuoi, Victor /Fok Kin Ning, Canning"/>
    <s v="374CK Hutchison Holdings$31,892"/>
  </r>
  <r>
    <n v="375"/>
    <n v="375"/>
    <s v="Xiamen Xiangyu Group"/>
    <n v="31676"/>
    <x v="5"/>
    <x v="17"/>
    <s v="Xiamen"/>
    <x v="1"/>
    <x v="0"/>
    <n v="1"/>
    <n v="7926"/>
    <s v="www.xiangyu-group.com"/>
    <s v="Zhang Shuili"/>
    <s v="375Xiamen Xiangyu Group$31,676"/>
  </r>
  <r>
    <n v="376"/>
    <n v="376"/>
    <s v="3M"/>
    <n v="31657"/>
    <x v="10"/>
    <x v="32"/>
    <s v="Saint Paul"/>
    <x v="0"/>
    <x v="0"/>
    <n v="24"/>
    <n v="91536"/>
    <s v="www.3m.com"/>
    <s v="Michael F. Roman"/>
    <s v="3763M$31,657"/>
  </r>
  <r>
    <n v="377"/>
    <n v="377"/>
    <s v="BT Group"/>
    <n v="31439"/>
    <x v="7"/>
    <x v="13"/>
    <s v="London"/>
    <x v="5"/>
    <x v="1"/>
    <n v="24"/>
    <n v="105800"/>
    <s v="www.btplc.com"/>
    <s v="Gavin E. Patterson"/>
    <s v="377BT Group$31,439"/>
  </r>
  <r>
    <n v="378"/>
    <n v="378"/>
    <s v="Mazda Motor"/>
    <n v="31356"/>
    <x v="2"/>
    <x v="3"/>
    <s v="Hiroshima"/>
    <x v="3"/>
    <x v="0"/>
    <n v="24"/>
    <n v="49755"/>
    <s v="www.mazda.com"/>
    <s v="Masamichi Kogai"/>
    <s v="378Mazda Motor$31,356"/>
  </r>
  <r>
    <n v="379"/>
    <n v="379"/>
    <s v="Time Warner"/>
    <n v="31271"/>
    <x v="18"/>
    <x v="40"/>
    <s v="New York City"/>
    <x v="0"/>
    <x v="0"/>
    <n v="17"/>
    <n v="26000"/>
    <s v="www.warnermediagroup.com"/>
    <s v="John Stankey"/>
    <s v="379Time Warner$31,271"/>
  </r>
  <r>
    <n v="380"/>
    <n v="380"/>
    <s v="Hyundai Mobis"/>
    <n v="31091"/>
    <x v="2"/>
    <x v="3"/>
    <s v="Seoul"/>
    <x v="16"/>
    <x v="9"/>
    <n v="7"/>
    <n v="29492"/>
    <s v="www.mobis.co.kr"/>
    <s v="Young-Deuk Lim"/>
    <s v="380Hyundai Mobis$31,091"/>
  </r>
  <r>
    <n v="381"/>
    <n v="381"/>
    <s v="Xinxing Cathay International Group"/>
    <n v="31078"/>
    <x v="14"/>
    <x v="31"/>
    <s v="Beijing"/>
    <x v="1"/>
    <x v="0"/>
    <n v="7"/>
    <n v="56701"/>
    <s v="www.xxcig.com"/>
    <s v="Xi Guohua"/>
    <s v="381Xinxing Cathay International Group$31,078"/>
  </r>
  <r>
    <n v="382"/>
    <n v="382"/>
    <s v="CRH"/>
    <n v="31069"/>
    <x v="14"/>
    <x v="45"/>
    <s v="Dublin"/>
    <x v="11"/>
    <x v="4"/>
    <n v="15"/>
    <n v="89213"/>
    <s v="www.crh.com"/>
    <s v="Albert Manifold"/>
    <s v="382CRH$31,069"/>
  </r>
  <r>
    <n v="383"/>
    <n v="383"/>
    <s v="General Dynamics"/>
    <n v="30973"/>
    <x v="12"/>
    <x v="23"/>
    <s v="Falls Church"/>
    <x v="0"/>
    <x v="0"/>
    <n v="18"/>
    <n v="98600"/>
    <s v="www.generaldynamics.com"/>
    <s v="Phebe N. Novakovic"/>
    <s v="383General Dynamics$30,973"/>
  </r>
  <r>
    <n v="384"/>
    <n v="384"/>
    <s v="Subaru"/>
    <n v="30735"/>
    <x v="2"/>
    <x v="3"/>
    <s v="Tokyo"/>
    <x v="3"/>
    <x v="0"/>
    <n v="16"/>
    <n v="37771"/>
    <s v="www.subaru.co.jp"/>
    <s v="Yasuyuki Yoshinaga"/>
    <s v="384Subaru$30,735"/>
  </r>
  <r>
    <n v="385"/>
    <n v="385"/>
    <s v="CRRC"/>
    <n v="30634"/>
    <x v="10"/>
    <x v="19"/>
    <s v="Beijing"/>
    <x v="1"/>
    <x v="0"/>
    <n v="3"/>
    <n v="176754"/>
    <s v="www.crrcgc.cc"/>
    <s v="Sun Yongcai"/>
    <s v="385CRRC$30,634"/>
  </r>
  <r>
    <n v="386"/>
    <n v="386"/>
    <s v="Schlumberger"/>
    <n v="30440"/>
    <x v="1"/>
    <x v="51"/>
    <s v="Houston"/>
    <x v="0"/>
    <x v="0"/>
    <n v="18"/>
    <n v="100000"/>
    <s v="www.slb.com"/>
    <s v="Paal Kibsgaard"/>
    <s v="386Schlumberger$30,440"/>
  </r>
  <r>
    <n v="387"/>
    <n v="387"/>
    <s v="Rite Aid"/>
    <n v="30215"/>
    <x v="9"/>
    <x v="18"/>
    <s v="Camp Hill"/>
    <x v="0"/>
    <x v="0"/>
    <n v="20"/>
    <n v="48410"/>
    <s v="www.riteaid.com"/>
    <s v="John T. Standley"/>
    <s v="387Rite Aid$30,215"/>
  </r>
  <r>
    <n v="388"/>
    <n v="388"/>
    <s v="China Electronics Technology Group"/>
    <n v="30176"/>
    <x v="12"/>
    <x v="23"/>
    <s v="Beijing"/>
    <x v="1"/>
    <x v="0"/>
    <n v="3"/>
    <n v="168923"/>
    <s v="www.cetc.com.cn"/>
    <s v="Xiong Qun Li"/>
    <s v="388China Electronics Technology Group$30,176"/>
  </r>
  <r>
    <n v="389"/>
    <n v="389"/>
    <s v="Johnson Controls International"/>
    <n v="30172"/>
    <x v="10"/>
    <x v="19"/>
    <s v="Cork"/>
    <x v="11"/>
    <x v="0"/>
    <n v="14"/>
    <n v="121000"/>
    <s v="www.johnsoncontrols.com"/>
    <s v="George R. Oliver"/>
    <s v="389Johnson Controls International$30,172"/>
  </r>
  <r>
    <n v="390"/>
    <n v="390"/>
    <s v="USAA"/>
    <n v="30016"/>
    <x v="3"/>
    <x v="4"/>
    <s v="San Antonio"/>
    <x v="0"/>
    <x v="7"/>
    <n v="5"/>
    <n v="32705"/>
    <s v="www.usaa.com"/>
    <s v="Stuart Parker"/>
    <s v="390USAA$30,016"/>
  </r>
  <r>
    <n v="391"/>
    <n v="391"/>
    <s v="Capital One Financial"/>
    <n v="29999"/>
    <x v="3"/>
    <x v="15"/>
    <s v="McLean"/>
    <x v="0"/>
    <x v="0"/>
    <n v="8"/>
    <n v="49300"/>
    <s v="www.capitalone.com"/>
    <s v="Richard D. Fairbank"/>
    <s v="391Capital One Financial$29,999"/>
  </r>
  <r>
    <n v="392"/>
    <n v="392"/>
    <s v="L’Oreal"/>
    <n v="29926"/>
    <x v="17"/>
    <x v="35"/>
    <s v="Clichy"/>
    <x v="9"/>
    <x v="0"/>
    <n v="24"/>
    <n v="82606"/>
    <s v="www.loreal.com"/>
    <s v="Jean-Paul Agon"/>
    <s v="392L’Oreal$29,926"/>
  </r>
  <r>
    <n v="393"/>
    <n v="393"/>
    <s v="China State Shipbuilding"/>
    <n v="29797"/>
    <x v="10"/>
    <x v="47"/>
    <s v="Beijing"/>
    <x v="1"/>
    <x v="0"/>
    <n v="3"/>
    <n v="70009"/>
    <s v="www.cssc.net.cn"/>
    <s v="Lei Fanpei"/>
    <s v="393China State Shipbuilding$29,797"/>
  </r>
  <r>
    <n v="394"/>
    <n v="394"/>
    <s v="Deere"/>
    <n v="29738"/>
    <x v="10"/>
    <x v="46"/>
    <s v="Moline"/>
    <x v="0"/>
    <x v="0"/>
    <n v="24"/>
    <n v="60476"/>
    <s v="www.johndeere.com"/>
    <s v="Samuel R. Allen"/>
    <s v="394Deere$29,738"/>
  </r>
  <r>
    <n v="395"/>
    <n v="395"/>
    <s v="State Power Investment"/>
    <n v="29727"/>
    <x v="1"/>
    <x v="20"/>
    <s v="Beijing"/>
    <x v="1"/>
    <x v="0"/>
    <n v="7"/>
    <n v="127182"/>
    <s v="www.spic.com.cn"/>
    <s v="Qian Zhimin"/>
    <s v="395State Power Investment$29,727"/>
  </r>
  <r>
    <n v="396"/>
    <n v="396"/>
    <s v="Medtronic"/>
    <n v="29710"/>
    <x v="6"/>
    <x v="52"/>
    <s v="Dublin"/>
    <x v="11"/>
    <x v="4"/>
    <n v="2"/>
    <n v="102688"/>
    <s v="www.medtronic.com"/>
    <s v="Omar S. Ishrak"/>
    <s v="396Medtronic$29,710"/>
  </r>
  <r>
    <n v="397"/>
    <n v="397"/>
    <s v="China Huadian"/>
    <n v="29612"/>
    <x v="1"/>
    <x v="1"/>
    <s v="Beijing"/>
    <x v="1"/>
    <x v="0"/>
    <n v="7"/>
    <n v="105006"/>
    <s v="www.chd.com.cn"/>
    <s v="Zhao Jianguo"/>
    <s v="397China Huadian$29,612"/>
  </r>
  <r>
    <n v="398"/>
    <n v="398"/>
    <s v="Idemitsu Kosan"/>
    <n v="29606"/>
    <x v="1"/>
    <x v="2"/>
    <s v="Tokyo"/>
    <x v="3"/>
    <x v="0"/>
    <n v="24"/>
    <n v="8955"/>
    <s v="www.idemitsu.com"/>
    <s v="Shunichi Kito"/>
    <s v="398Idemitsu Kosan$29,606"/>
  </r>
  <r>
    <n v="399"/>
    <n v="399"/>
    <s v="Yankuang Group"/>
    <n v="29474"/>
    <x v="1"/>
    <x v="8"/>
    <s v="Shandong"/>
    <x v="1"/>
    <x v="0"/>
    <n v="1"/>
    <n v="104746"/>
    <s v="www.ykjt.cn"/>
    <s v="Li Xiyong"/>
    <s v="399Yankuang Group$29,474"/>
  </r>
  <r>
    <n v="400"/>
    <n v="400"/>
    <s v="INTL FCStone"/>
    <n v="29424"/>
    <x v="3"/>
    <x v="12"/>
    <s v="New York City"/>
    <x v="0"/>
    <x v="0"/>
    <n v="8"/>
    <n v="1607"/>
    <s v="www.intlfcstone.com"/>
    <s v="Sean M. O'Connor"/>
    <s v="400INTL FCStone$29,424"/>
  </r>
  <r>
    <n v="401"/>
    <n v="401"/>
    <s v="Northwestern Mutual"/>
    <n v="29331"/>
    <x v="3"/>
    <x v="34"/>
    <s v="Milwaukee"/>
    <x v="0"/>
    <x v="0"/>
    <n v="24"/>
    <n v="5437"/>
    <s v="www.northwesternmutual.com"/>
    <s v="John E. Schlifske"/>
    <s v="401Northwestern Mutual$29,331"/>
  </r>
  <r>
    <n v="402"/>
    <n v="402"/>
    <s v="UniCredit Group"/>
    <n v="29257"/>
    <x v="3"/>
    <x v="15"/>
    <s v="Milan"/>
    <x v="13"/>
    <x v="30"/>
    <n v="23"/>
    <n v="91952"/>
    <s v="www.unicreditgroup.eu"/>
    <s v="Jean Pierre Mustier"/>
    <s v="402UniCredit Group$29,257"/>
  </r>
  <r>
    <n v="403"/>
    <n v="403"/>
    <s v="Enterprise Products Partners"/>
    <n v="29242"/>
    <x v="1"/>
    <x v="43"/>
    <s v="Houston"/>
    <x v="0"/>
    <x v="0"/>
    <n v="8"/>
    <n v="7000"/>
    <s v="www.enterpriseproducts.com"/>
    <s v="A. James Teague"/>
    <s v="403Enterprise Products Partners$29,242"/>
  </r>
  <r>
    <n v="404"/>
    <n v="404"/>
    <s v="Compal Electronics"/>
    <n v="29175"/>
    <x v="4"/>
    <x v="5"/>
    <s v="Taipei"/>
    <x v="8"/>
    <x v="23"/>
    <n v="7"/>
    <n v="63491"/>
    <s v="www.compal.com"/>
    <s v="Jui-Tsung Chen"/>
    <s v="404Compal Electronics$29,175"/>
  </r>
  <r>
    <n v="405"/>
    <n v="405"/>
    <s v="Rajesh Exports"/>
    <n v="29125"/>
    <x v="5"/>
    <x v="17"/>
    <s v="Bengaluru"/>
    <x v="20"/>
    <x v="0"/>
    <n v="3"/>
    <n v="350"/>
    <s v="www.rajeshindia.com"/>
    <s v="Rajesh J. Mehta"/>
    <s v="405Rajesh Exports$29,125"/>
  </r>
  <r>
    <n v="406"/>
    <n v="406"/>
    <s v="Air France-KLM Group"/>
    <n v="29064"/>
    <x v="16"/>
    <x v="48"/>
    <s v="Paris"/>
    <x v="9"/>
    <x v="0"/>
    <n v="22"/>
    <n v="80595"/>
    <s v="www.airfranceklm.com"/>
    <s v="Frederic Gagey"/>
    <s v="406Air France-KLM Group$29,064"/>
  </r>
  <r>
    <n v="407"/>
    <n v="407"/>
    <s v="Travelers Cos."/>
    <n v="28902"/>
    <x v="3"/>
    <x v="4"/>
    <s v="New York City"/>
    <x v="0"/>
    <x v="0"/>
    <n v="15"/>
    <n v="30800"/>
    <s v="www.travelers.com"/>
    <s v="Alan D. Schnitzer"/>
    <s v="407Travelers Cos.$28,902"/>
  </r>
  <r>
    <n v="408"/>
    <n v="408"/>
    <s v="Inditex"/>
    <n v="28887"/>
    <x v="0"/>
    <x v="22"/>
    <s v="Arteixo"/>
    <x v="25"/>
    <x v="0"/>
    <n v="3"/>
    <n v="171839"/>
    <s v="www.inditex.com"/>
    <s v="Pablo Isla Alvarez de Tejera"/>
    <s v="408Inditex$28,887"/>
  </r>
  <r>
    <n v="409"/>
    <n v="409"/>
    <s v="Hewlett Packard Enterprise"/>
    <n v="28871"/>
    <x v="4"/>
    <x v="5"/>
    <s v="Palo Alto"/>
    <x v="0"/>
    <x v="0"/>
    <n v="2"/>
    <n v="66000"/>
    <s v="www.hpe.com"/>
    <s v="Antonio Neri"/>
    <s v="409Hewlett Packard Enterprise$28,871"/>
  </r>
  <r>
    <n v="410"/>
    <n v="410"/>
    <s v="Cathay Life Insurance"/>
    <n v="28805"/>
    <x v="3"/>
    <x v="16"/>
    <s v="Taipei"/>
    <x v="8"/>
    <x v="23"/>
    <n v="17"/>
    <n v="39822"/>
    <s v="www.cathaylife.com.tw"/>
    <s v="Ming-Ho Hsiung"/>
    <s v="410Cathay Life Insurance$28,805"/>
  </r>
  <r>
    <n v="411"/>
    <n v="411"/>
    <s v="Philip Morris International"/>
    <n v="28748"/>
    <x v="13"/>
    <x v="53"/>
    <s v="New York City"/>
    <x v="0"/>
    <x v="0"/>
    <n v="10"/>
    <n v="80600"/>
    <s v="www.pmi.com"/>
    <s v="Andr��_ Calantzopoulos"/>
    <s v="411Philip Morris International$28,748"/>
  </r>
  <r>
    <n v="412"/>
    <n v="412"/>
    <s v="Coop Group"/>
    <n v="28601"/>
    <x v="9"/>
    <x v="18"/>
    <s v="Basel"/>
    <x v="7"/>
    <x v="0"/>
    <n v="9"/>
    <n v="74532"/>
    <s v="www.coop.ch"/>
    <s v="Joos Sutter"/>
    <s v="412Coop Group$28,601"/>
  </r>
  <r>
    <n v="413"/>
    <n v="413"/>
    <s v="Compass Group"/>
    <n v="28578"/>
    <x v="20"/>
    <x v="54"/>
    <s v="Chertsey"/>
    <x v="5"/>
    <x v="0"/>
    <n v="17"/>
    <n v="588112"/>
    <s v="www.compass-group.com"/>
    <s v="Dominic Blakemore"/>
    <s v="413Compass Group$28,578"/>
  </r>
  <r>
    <n v="414"/>
    <n v="414"/>
    <s v="Westpac Banking"/>
    <n v="28565"/>
    <x v="3"/>
    <x v="15"/>
    <s v="Sydney"/>
    <x v="24"/>
    <x v="29"/>
    <n v="14"/>
    <n v="35096"/>
    <s v="www.westpac.com.au"/>
    <s v="Brian C. Hartzer"/>
    <s v="414Westpac Banking$28,565"/>
  </r>
  <r>
    <n v="415"/>
    <n v="415"/>
    <s v="Migros Group"/>
    <n v="28518"/>
    <x v="9"/>
    <x v="18"/>
    <s v="Zurich"/>
    <x v="7"/>
    <x v="0"/>
    <n v="24"/>
    <n v="79303"/>
    <s v="www.migros.ch"/>
    <s v="Fabrice Zumbrunnen"/>
    <s v="415Migros Group$28,518"/>
  </r>
  <r>
    <n v="416"/>
    <n v="416"/>
    <s v="Twenty-First Century Fox"/>
    <n v="28500"/>
    <x v="18"/>
    <x v="40"/>
    <s v="New York City"/>
    <x v="0"/>
    <x v="0"/>
    <n v="24"/>
    <n v="21700"/>
    <s v="www.21cf.com"/>
    <s v="James R. Murdoch"/>
    <s v="416Twenty-First Century Fox$28,500"/>
  </r>
  <r>
    <n v="417"/>
    <n v="417"/>
    <s v="Phoenix Pharma"/>
    <n v="28401"/>
    <x v="11"/>
    <x v="27"/>
    <s v="Data not Available"/>
    <x v="17"/>
    <x v="0"/>
    <n v="0"/>
    <n v="0"/>
    <n v="0"/>
    <n v="0"/>
    <s v="417Phoenix Pharma$28,401"/>
  </r>
  <r>
    <n v="418"/>
    <n v="418"/>
    <s v="Medipal Holdings"/>
    <n v="28398"/>
    <x v="5"/>
    <x v="7"/>
    <s v="Tokyo"/>
    <x v="3"/>
    <x v="0"/>
    <n v="16"/>
    <n v="15993"/>
    <s v="www.medipal.co.jp"/>
    <s v="Shuichi Watanabe"/>
    <s v="418Medipal Holdings$28,398"/>
  </r>
  <r>
    <n v="419"/>
    <n v="419"/>
    <s v="Veolia Environnement"/>
    <n v="28321"/>
    <x v="1"/>
    <x v="1"/>
    <s v="Paris"/>
    <x v="9"/>
    <x v="0"/>
    <n v="16"/>
    <n v="164385"/>
    <s v="www.veolia.com"/>
    <s v="Antoine Frerot"/>
    <s v="419Veolia Environnement$28,321"/>
  </r>
  <r>
    <n v="420"/>
    <n v="420"/>
    <s v="Kansai Electric Power"/>
    <n v="28283"/>
    <x v="1"/>
    <x v="1"/>
    <s v="Osaka"/>
    <x v="3"/>
    <x v="0"/>
    <n v="24"/>
    <n v="32520"/>
    <s v="www.kepco.co.jp"/>
    <s v="Shigeki Iwane"/>
    <s v="420Kansai Electric Power$28,283"/>
  </r>
  <r>
    <n v="421"/>
    <n v="421"/>
    <s v="Samsung Life Insurance"/>
    <n v="28273"/>
    <x v="3"/>
    <x v="16"/>
    <s v="Seoul"/>
    <x v="16"/>
    <x v="9"/>
    <n v="22"/>
    <n v="5244"/>
    <s v="www.samsunglife.com"/>
    <s v="Sung-Chul Hyun"/>
    <s v="421Samsung Life Insurance$28,273"/>
  </r>
  <r>
    <n v="422"/>
    <n v="422"/>
    <s v="AbbVie"/>
    <n v="28216"/>
    <x v="6"/>
    <x v="30"/>
    <s v="North Chicago"/>
    <x v="0"/>
    <x v="0"/>
    <n v="3"/>
    <n v="29000"/>
    <s v="www.abbvie.com"/>
    <s v="Richard A. Gonzalez"/>
    <s v="422AbbVie$28,216"/>
  </r>
  <r>
    <n v="423"/>
    <n v="423"/>
    <s v="Royal Philips"/>
    <n v="28071"/>
    <x v="6"/>
    <x v="52"/>
    <s v="Amsterdam"/>
    <x v="2"/>
    <x v="0"/>
    <n v="24"/>
    <n v="73951"/>
    <s v="www.philips.com"/>
    <s v="Frans A. van Houten"/>
    <s v="423Royal Philips$28,071"/>
  </r>
  <r>
    <n v="424"/>
    <n v="424"/>
    <s v="Schneider Electric"/>
    <n v="27891"/>
    <x v="4"/>
    <x v="6"/>
    <s v="Rueil-Malmaison"/>
    <x v="9"/>
    <x v="0"/>
    <n v="17"/>
    <n v="142013"/>
    <s v="www.schneider-electric.com"/>
    <s v="Jean-Pascal Tricoire"/>
    <s v="424Schneider Electric$27,891"/>
  </r>
  <r>
    <n v="425"/>
    <n v="425"/>
    <s v="Sumitomo Electric Industries"/>
    <n v="27820"/>
    <x v="2"/>
    <x v="3"/>
    <s v="Osaka"/>
    <x v="3"/>
    <x v="0"/>
    <n v="24"/>
    <n v="255133"/>
    <s v="www.global-sei.com"/>
    <s v="Masayoshi Matsumoto"/>
    <s v="425Sumitomo Electric Industries$27,820"/>
  </r>
  <r>
    <n v="426"/>
    <n v="426"/>
    <s v="Danone"/>
    <n v="27816"/>
    <x v="13"/>
    <x v="24"/>
    <s v="Paris"/>
    <x v="9"/>
    <x v="0"/>
    <n v="24"/>
    <n v="104843"/>
    <s v="www.danone.com"/>
    <s v="Emmanuel Faber"/>
    <s v="426Danone$27,816"/>
  </r>
  <r>
    <n v="427"/>
    <n v="427"/>
    <s v="Suning.com Group"/>
    <n v="27806"/>
    <x v="11"/>
    <x v="27"/>
    <s v="Data not Available"/>
    <x v="17"/>
    <x v="0"/>
    <n v="0"/>
    <n v="0"/>
    <n v="0"/>
    <n v="0"/>
    <s v="427Suning.com Group$27,806"/>
  </r>
  <r>
    <n v="428"/>
    <n v="428"/>
    <s v="Ansteel Group"/>
    <n v="27792"/>
    <x v="14"/>
    <x v="31"/>
    <s v="Anshan"/>
    <x v="1"/>
    <x v="0"/>
    <n v="5"/>
    <n v="145771"/>
    <s v="www.ansteel.cn"/>
    <s v="Yao Lin"/>
    <s v="428Ansteel Group$27,792"/>
  </r>
  <r>
    <n v="429"/>
    <n v="429"/>
    <s v="Gas Natural Fenosa"/>
    <n v="27653"/>
    <x v="1"/>
    <x v="1"/>
    <s v="Madrid"/>
    <x v="15"/>
    <x v="8"/>
    <n v="10"/>
    <n v="15374"/>
    <s v="www.gasnaturalfenosa.com"/>
    <s v="Francisco Reynes Massanet"/>
    <s v="429Gas Natural Fenosa$27,653"/>
  </r>
  <r>
    <n v="430"/>
    <n v="430"/>
    <s v="Bank of Nova Scotia"/>
    <n v="27555"/>
    <x v="3"/>
    <x v="15"/>
    <s v="Toronto"/>
    <x v="27"/>
    <x v="0"/>
    <n v="21"/>
    <n v="88645"/>
    <s v="www.scotiabank.com"/>
    <s v="Brian J. Porter"/>
    <s v="430Bank of Nova Scotia$27,555"/>
  </r>
  <r>
    <n v="431"/>
    <n v="431"/>
    <s v="Shougang Group"/>
    <n v="27489"/>
    <x v="14"/>
    <x v="31"/>
    <s v="Beijing"/>
    <x v="1"/>
    <x v="0"/>
    <n v="7"/>
    <n v="115482"/>
    <s v="www.shougang.com.cn"/>
    <s v="Zhang Gongyan"/>
    <s v="431Shougang Group$27,489"/>
  </r>
  <r>
    <n v="432"/>
    <n v="432"/>
    <s v="Wistron"/>
    <n v="27480"/>
    <x v="4"/>
    <x v="5"/>
    <s v="Taipei"/>
    <x v="8"/>
    <x v="23"/>
    <n v="3"/>
    <n v="82955"/>
    <s v="www.wistron.com"/>
    <s v="Simon Lin"/>
    <s v="432Wistron$27,480"/>
  </r>
  <r>
    <n v="433"/>
    <n v="433"/>
    <s v="Abbott Laboratories"/>
    <n v="27390"/>
    <x v="6"/>
    <x v="52"/>
    <s v="Abbott Park"/>
    <x v="0"/>
    <x v="0"/>
    <n v="20"/>
    <n v="99000"/>
    <s v="www.abbott.com"/>
    <s v="Miles D. White"/>
    <s v="433Abbott Laboratories$27,390"/>
  </r>
  <r>
    <n v="434"/>
    <n v="434"/>
    <s v="La Poste"/>
    <n v="27177"/>
    <x v="16"/>
    <x v="33"/>
    <s v="Paris"/>
    <x v="9"/>
    <x v="0"/>
    <n v="23"/>
    <n v="236223"/>
    <s v="www.laposte.fr"/>
    <s v="Philippe Wahl"/>
    <s v="434La Poste$27,177"/>
  </r>
  <r>
    <n v="435"/>
    <n v="435"/>
    <s v="Koc Holding"/>
    <n v="27108"/>
    <x v="1"/>
    <x v="20"/>
    <s v="Istanbul"/>
    <x v="32"/>
    <x v="31"/>
    <n v="17"/>
    <n v="94111"/>
    <s v="www.koc.com.tr"/>
    <s v="Levent Cakiroglu"/>
    <s v="435Koc Holding$27,108"/>
  </r>
  <r>
    <n v="436"/>
    <n v="436"/>
    <s v="CPC"/>
    <n v="27106"/>
    <x v="1"/>
    <x v="2"/>
    <s v="Kaohsiung "/>
    <x v="8"/>
    <x v="0"/>
    <n v="18"/>
    <n v="14814"/>
    <s v="www.cpc.com.tw"/>
    <s v="Shun-Chin Lee"/>
    <s v="436CPC$27,106"/>
  </r>
  <r>
    <n v="437"/>
    <n v="437"/>
    <s v="Progressive"/>
    <n v="26839"/>
    <x v="3"/>
    <x v="4"/>
    <s v="Mayfield"/>
    <x v="0"/>
    <x v="0"/>
    <n v="5"/>
    <n v="33656"/>
    <s v="www.progressive.com"/>
    <s v="Susan Patricia Griffith"/>
    <s v="437Progressive$26,839"/>
  </r>
  <r>
    <n v="438"/>
    <n v="438"/>
    <s v="GS Caltex"/>
    <n v="26821"/>
    <x v="1"/>
    <x v="2"/>
    <s v="Seoul"/>
    <x v="16"/>
    <x v="9"/>
    <n v="7"/>
    <n v="2920"/>
    <s v="www.gscaltex.com"/>
    <s v="Jin-Soo Huh"/>
    <s v="438GS Caltex$26,821"/>
  </r>
  <r>
    <n v="439"/>
    <n v="439"/>
    <s v="Mapfre Group"/>
    <n v="26817"/>
    <x v="3"/>
    <x v="4"/>
    <s v="Madrid"/>
    <x v="15"/>
    <x v="8"/>
    <n v="11"/>
    <n v="36271"/>
    <s v="www.mapfre.com"/>
    <s v="Antonio Huertas Mejias"/>
    <s v="439Mapfre Group$26,817"/>
  </r>
  <r>
    <n v="440"/>
    <n v="440"/>
    <s v="Arrow Electronics"/>
    <n v="26813"/>
    <x v="5"/>
    <x v="50"/>
    <s v="Centennial"/>
    <x v="0"/>
    <x v="0"/>
    <n v="5"/>
    <n v="18800"/>
    <s v="www.arrow.com"/>
    <s v="Michael J. Long"/>
    <s v="440Arrow Electronics$26,813"/>
  </r>
  <r>
    <n v="441"/>
    <n v="441"/>
    <s v="Adecco Group"/>
    <n v="26670"/>
    <x v="20"/>
    <x v="55"/>
    <s v="Zurich"/>
    <x v="7"/>
    <x v="0"/>
    <n v="20"/>
    <n v="34000"/>
    <s v="www.adeccogroup.com"/>
    <s v="Alain Dehaze"/>
    <s v="441Adecco Group$26,670"/>
  </r>
  <r>
    <n v="442"/>
    <n v="442"/>
    <s v="SK Hynix"/>
    <n v="26636"/>
    <x v="4"/>
    <x v="36"/>
    <s v="Gyeonggi"/>
    <x v="16"/>
    <x v="0"/>
    <n v="1"/>
    <n v="28000"/>
    <s v="www.skhynix.com"/>
    <s v="Sung-Wook Park"/>
    <s v="442SK Hynix$26,636"/>
  </r>
  <r>
    <n v="443"/>
    <n v="443"/>
    <s v="East Japan Railway"/>
    <n v="26627"/>
    <x v="16"/>
    <x v="21"/>
    <s v="Tokyo"/>
    <x v="3"/>
    <x v="0"/>
    <n v="24"/>
    <n v="86389"/>
    <s v="www.jreast.co.jp"/>
    <s v="Yuki Fukasawa"/>
    <s v="443East Japan Railway$26,627"/>
  </r>
  <r>
    <n v="444"/>
    <n v="444"/>
    <s v="LafargeHolcim"/>
    <n v="26545"/>
    <x v="14"/>
    <x v="45"/>
    <s v="Jona"/>
    <x v="7"/>
    <x v="0"/>
    <n v="10"/>
    <n v="81960"/>
    <s v="www.lafargeholcim.com"/>
    <s v="Jan Jenisch"/>
    <s v="444LafargeHolcim$26,545"/>
  </r>
  <r>
    <n v="445"/>
    <n v="445"/>
    <s v="Altice"/>
    <n v="26489"/>
    <x v="7"/>
    <x v="13"/>
    <s v="Amsterdam"/>
    <x v="2"/>
    <x v="0"/>
    <n v="2"/>
    <n v="47143"/>
    <s v="www.altice.net"/>
    <s v="Dexter G. Goei"/>
    <s v="445Altice$26,489"/>
  </r>
  <r>
    <n v="446"/>
    <n v="446"/>
    <s v="SAP"/>
    <n v="26446"/>
    <x v="4"/>
    <x v="25"/>
    <s v="Walldorf"/>
    <x v="4"/>
    <x v="0"/>
    <n v="3"/>
    <n v="88543"/>
    <s v="www.sap.com"/>
    <s v="William R. McDermott"/>
    <s v="446SAP$26,446"/>
  </r>
  <r>
    <n v="447"/>
    <n v="447"/>
    <s v="Onex"/>
    <n v="26290"/>
    <x v="4"/>
    <x v="12"/>
    <s v="Toronto"/>
    <x v="27"/>
    <x v="0"/>
    <n v="19"/>
    <n v="207000"/>
    <s v="www.onex.com"/>
    <s v="Gerald W. Schwartz"/>
    <s v="447Onex$26,290"/>
  </r>
  <r>
    <n v="448"/>
    <n v="448"/>
    <s v="Australia &amp; New Zealand Banking Group"/>
    <n v="26283"/>
    <x v="3"/>
    <x v="15"/>
    <s v="Melbourne"/>
    <x v="24"/>
    <x v="0"/>
    <n v="15"/>
    <n v="44896"/>
    <s v="www.anz.com"/>
    <s v="Shayne Elliott"/>
    <s v="448Australia &amp; New Zealand Banking Group$26,283"/>
  </r>
  <r>
    <n v="449"/>
    <n v="449"/>
    <s v="Anglo American"/>
    <n v="26243"/>
    <x v="1"/>
    <x v="8"/>
    <s v="London"/>
    <x v="5"/>
    <x v="1"/>
    <n v="17"/>
    <n v="69000"/>
    <s v="www.angloamerican.com"/>
    <s v="Mark Cutifani"/>
    <s v="449Anglo American$26,243"/>
  </r>
  <r>
    <n v="450"/>
    <n v="450"/>
    <s v="Randstad Holding"/>
    <n v="26234"/>
    <x v="20"/>
    <x v="55"/>
    <s v="Diemen"/>
    <x v="2"/>
    <x v="0"/>
    <n v="6"/>
    <n v="37930"/>
    <s v="www.randstad.com"/>
    <s v="Jacques van den Broek"/>
    <s v="450Randstad Holding$26,234"/>
  </r>
  <r>
    <n v="451"/>
    <n v="451"/>
    <s v="Kraft Heinz"/>
    <n v="26232"/>
    <x v="13"/>
    <x v="24"/>
    <s v="Pittsburgh"/>
    <x v="0"/>
    <x v="0"/>
    <n v="4"/>
    <n v="39000"/>
    <s v="www.kraftheinzcompany.com"/>
    <s v="Bernardo Hees"/>
    <s v="451Kraft Heinz$26,232"/>
  </r>
  <r>
    <n v="452"/>
    <n v="452"/>
    <s v="Plains GP Holdings"/>
    <n v="26223"/>
    <x v="1"/>
    <x v="43"/>
    <s v="Houston"/>
    <x v="0"/>
    <x v="0"/>
    <n v="4"/>
    <n v="4850"/>
    <s v="www.plainsallamerican.com"/>
    <s v="Greg L. Armstrong"/>
    <s v="452Plains GP Holdings$26,223"/>
  </r>
  <r>
    <n v="453"/>
    <n v="453"/>
    <s v="British American Tobacco"/>
    <n v="26128"/>
    <x v="13"/>
    <x v="53"/>
    <s v="London"/>
    <x v="5"/>
    <x v="1"/>
    <n v="21"/>
    <n v="62270"/>
    <s v="www.bat.com"/>
    <s v="Nicandro Durante"/>
    <s v="453British American Tobacco$26,128"/>
  </r>
  <r>
    <n v="454"/>
    <n v="454"/>
    <s v="CFE"/>
    <n v="26108"/>
    <x v="1"/>
    <x v="1"/>
    <s v="Mexico City"/>
    <x v="18"/>
    <x v="0"/>
    <n v="11"/>
    <n v="90000"/>
    <s v="www.cfe.gob.mx"/>
    <s v="Jaime Francisco Hernandez Martinez"/>
    <s v="454CFE$26,108"/>
  </r>
  <r>
    <n v="455"/>
    <n v="455"/>
    <s v="Gilead Sciences"/>
    <n v="26107"/>
    <x v="6"/>
    <x v="30"/>
    <s v="Foster City"/>
    <x v="0"/>
    <x v="0"/>
    <n v="4"/>
    <n v="10000"/>
    <s v="www.gilead.com"/>
    <s v="John F. Milligan IV"/>
    <s v="455Gilead Sciences$26,107"/>
  </r>
  <r>
    <n v="456"/>
    <n v="456"/>
    <s v="Xinjiang Guanghui Industry Investment"/>
    <n v="26106"/>
    <x v="5"/>
    <x v="17"/>
    <s v="Urumqi"/>
    <x v="1"/>
    <x v="0"/>
    <n v="2"/>
    <n v="79747"/>
    <s v="www.guanghui.com"/>
    <s v="Shang Jiqiang"/>
    <s v="456Xinjiang Guanghui Industry Investment$26,106"/>
  </r>
  <r>
    <n v="457"/>
    <n v="457"/>
    <s v="Nokia"/>
    <n v="26092"/>
    <x v="4"/>
    <x v="26"/>
    <s v="Espoo"/>
    <x v="33"/>
    <x v="0"/>
    <n v="20"/>
    <n v="101731"/>
    <s v="www.nokia.com"/>
    <s v="Rajeev Suri"/>
    <s v="457Nokia$26,092"/>
  </r>
  <r>
    <n v="458"/>
    <n v="458"/>
    <s v="Samsung C&amp;T"/>
    <n v="25902"/>
    <x v="5"/>
    <x v="17"/>
    <s v="Seoul"/>
    <x v="16"/>
    <x v="9"/>
    <n v="2"/>
    <n v="12953"/>
    <s v="www.samsungcnt.com"/>
    <s v="Chi-Hun Choi"/>
    <s v="458Samsung C&amp;T$25,902"/>
  </r>
  <r>
    <n v="459"/>
    <n v="459"/>
    <s v="Mondelez International"/>
    <n v="25896"/>
    <x v="13"/>
    <x v="24"/>
    <s v="Deerfield"/>
    <x v="0"/>
    <x v="0"/>
    <n v="11"/>
    <n v="83000"/>
    <s v="www.mondelezinternational.com"/>
    <s v="Dirk Van de Put"/>
    <s v="459Mondelez International$25,896"/>
  </r>
  <r>
    <n v="460"/>
    <n v="460"/>
    <s v="International Airlines Group"/>
    <n v="25894"/>
    <x v="16"/>
    <x v="48"/>
    <s v="Harmondsworth"/>
    <x v="5"/>
    <x v="0"/>
    <n v="21"/>
    <n v="63422"/>
    <s v="www.iairgroup.com"/>
    <s v="Willie Walsh"/>
    <s v="460International Airlines Group$25,894"/>
  </r>
  <r>
    <n v="461"/>
    <n v="461"/>
    <s v="Northrop Grumman"/>
    <n v="25803"/>
    <x v="12"/>
    <x v="23"/>
    <s v="Falls Church"/>
    <x v="0"/>
    <x v="0"/>
    <n v="19"/>
    <n v="70000"/>
    <s v="www.northropgrumman.com"/>
    <s v="Wesley G. Bush"/>
    <s v="461Northrop Grumman$25,803"/>
  </r>
  <r>
    <n v="462"/>
    <n v="462"/>
    <s v="Chubu Electric Power"/>
    <n v="25753"/>
    <x v="1"/>
    <x v="1"/>
    <s v="Nagoya"/>
    <x v="3"/>
    <x v="0"/>
    <n v="24"/>
    <n v="30635"/>
    <s v="www.chuden.co.jp"/>
    <s v="Satoru Katsuno"/>
    <s v="462Chubu Electric Power$25,753"/>
  </r>
  <r>
    <n v="463"/>
    <n v="463"/>
    <s v="NEC"/>
    <n v="25673"/>
    <x v="4"/>
    <x v="28"/>
    <s v="Tokyo"/>
    <x v="3"/>
    <x v="0"/>
    <n v="24"/>
    <n v="111200"/>
    <s v="www.nec.com"/>
    <s v="Takashi Niino"/>
    <s v="463NEC$25,673"/>
  </r>
  <r>
    <n v="464"/>
    <n v="464"/>
    <s v="Yango Longking Group"/>
    <n v="25605"/>
    <x v="11"/>
    <x v="27"/>
    <s v="Data not Available"/>
    <x v="17"/>
    <x v="0"/>
    <n v="0"/>
    <n v="0"/>
    <n v="0"/>
    <n v="0"/>
    <s v="464Yango Longking Group$25,605"/>
  </r>
  <r>
    <n v="465"/>
    <n v="465"/>
    <s v="China Taiping Insurance Group"/>
    <n v="25598"/>
    <x v="3"/>
    <x v="34"/>
    <s v="Hong Kong"/>
    <x v="26"/>
    <x v="0"/>
    <n v="1"/>
    <n v="77472"/>
    <s v="www.cntaiping.com"/>
    <s v="Wang Bin"/>
    <s v="465China Taiping Insurance Group$25,598"/>
  </r>
  <r>
    <n v="466"/>
    <n v="466"/>
    <s v="Flex"/>
    <n v="25441"/>
    <x v="4"/>
    <x v="36"/>
    <s v="Singapore"/>
    <x v="10"/>
    <x v="0"/>
    <n v="18"/>
    <n v="200000"/>
    <s v="www.flex.com"/>
    <s v="Michael M. McNamara"/>
    <s v="466Flex$25,441"/>
  </r>
  <r>
    <n v="467"/>
    <n v="467"/>
    <s v="Raytheon"/>
    <n v="25348"/>
    <x v="12"/>
    <x v="23"/>
    <s v="Waltham"/>
    <x v="0"/>
    <x v="0"/>
    <n v="23"/>
    <n v="64000"/>
    <s v="www.raytheon.com"/>
    <s v="Thomas A. Kennedy"/>
    <s v="467Raytheon$25,348"/>
  </r>
  <r>
    <n v="468"/>
    <n v="468"/>
    <s v="China Datang"/>
    <n v="25299"/>
    <x v="1"/>
    <x v="20"/>
    <s v="Beijing"/>
    <x v="1"/>
    <x v="0"/>
    <n v="9"/>
    <n v="96735"/>
    <s v="www.china-cdt.com"/>
    <s v="Chen Jinhang"/>
    <s v="468China Datang$25,299"/>
  </r>
  <r>
    <n v="469"/>
    <n v="469"/>
    <s v="PKN ORLEN Group"/>
    <n v="25256"/>
    <x v="1"/>
    <x v="2"/>
    <s v="Plock"/>
    <x v="34"/>
    <x v="0"/>
    <n v="11"/>
    <n v="20262"/>
    <s v="www.orlen.pl"/>
    <s v="Daniel Obajtek"/>
    <s v="469PKN ORLEN Group$25,256"/>
  </r>
  <r>
    <n v="470"/>
    <n v="470"/>
    <s v="Ultrapar Holdings"/>
    <n v="25065"/>
    <x v="1"/>
    <x v="2"/>
    <s v="Sao Paulo"/>
    <x v="14"/>
    <x v="0"/>
    <n v="9"/>
    <n v="16448"/>
    <s v="www.ultra.com.br"/>
    <s v="Frederico Pinheiro Fleury Curado"/>
    <s v="470Ultrapar Holdings$25,065"/>
  </r>
  <r>
    <n v="471"/>
    <n v="471"/>
    <s v="KB Financial Group"/>
    <n v="25052"/>
    <x v="3"/>
    <x v="15"/>
    <s v="Seoul"/>
    <x v="16"/>
    <x v="9"/>
    <n v="6"/>
    <n v="26846"/>
    <s v="www.kbfg.com"/>
    <s v="Jong Kyoo Yoon"/>
    <s v="471KB Financial Group$25,052"/>
  </r>
  <r>
    <n v="472"/>
    <n v="472"/>
    <s v="Achmea"/>
    <n v="24872"/>
    <x v="3"/>
    <x v="34"/>
    <s v="Zeist"/>
    <x v="2"/>
    <x v="0"/>
    <n v="5"/>
    <n v="14582"/>
    <s v="www.achmea.com"/>
    <s v="Willem A.J. van Duin"/>
    <s v="472Achmea$24,872"/>
  </r>
  <r>
    <n v="473"/>
    <n v="473"/>
    <s v="Macy’s"/>
    <n v="24837"/>
    <x v="0"/>
    <x v="0"/>
    <s v="Cincinnati"/>
    <x v="0"/>
    <x v="0"/>
    <n v="24"/>
    <n v="130000"/>
    <s v="www.macysinc.com"/>
    <s v="Jeffrey Gennette"/>
    <s v="473Macy’s$24,837"/>
  </r>
  <r>
    <n v="474"/>
    <n v="474"/>
    <s v="Emirates Group"/>
    <n v="24837"/>
    <x v="16"/>
    <x v="48"/>
    <s v="Dubai"/>
    <x v="35"/>
    <x v="32"/>
    <n v="3"/>
    <n v="62356"/>
    <s v="www.theemiratesgroup.com"/>
    <s v="Sheikh Ahmed bin Saeed Al Maktoum"/>
    <s v="474Emirates Group$24,837"/>
  </r>
  <r>
    <n v="475"/>
    <n v="475"/>
    <s v="Heineken Holding"/>
    <n v="24831"/>
    <x v="13"/>
    <x v="38"/>
    <s v="Amsterdam"/>
    <x v="2"/>
    <x v="0"/>
    <n v="12"/>
    <n v="80425"/>
    <s v="www.theheinekencompany.com"/>
    <s v="Jean-Francois van Boxmeer"/>
    <s v="475Heineken Holding$24,831"/>
  </r>
  <r>
    <n v="476"/>
    <n v="476"/>
    <s v="Suncor Energy"/>
    <n v="24793"/>
    <x v="1"/>
    <x v="2"/>
    <s v="Calgary"/>
    <x v="27"/>
    <x v="28"/>
    <n v="9"/>
    <n v="12381"/>
    <s v="www.suncor.com"/>
    <s v="Steven W. Williams"/>
    <s v="476Suncor Energy$24,793"/>
  </r>
  <r>
    <n v="477"/>
    <n v="477"/>
    <s v="Energie Baden-Wurttemberg"/>
    <n v="24769"/>
    <x v="1"/>
    <x v="1"/>
    <s v="Karlsruhe"/>
    <x v="4"/>
    <x v="0"/>
    <n v="11"/>
    <n v="19939"/>
    <s v="www.enbw.com"/>
    <s v="Frank Mastiaux"/>
    <s v="477Energie Baden-Wurttemberg$24,769"/>
  </r>
  <r>
    <n v="478"/>
    <n v="478"/>
    <s v="Michelin"/>
    <n v="24754"/>
    <x v="2"/>
    <x v="3"/>
    <s v="Clermont-Ferrand"/>
    <x v="9"/>
    <x v="0"/>
    <n v="24"/>
    <n v="107807"/>
    <s v="www.michelin.com"/>
    <s v="Jean-Dominique Senard"/>
    <s v="478Michelin$24,754"/>
  </r>
  <r>
    <n v="479"/>
    <n v="479"/>
    <s v="Fubon Financial Holding"/>
    <n v="24688"/>
    <x v="3"/>
    <x v="16"/>
    <s v="Taipei"/>
    <x v="8"/>
    <x v="23"/>
    <n v="1"/>
    <n v="44173"/>
    <s v="www.fubon.com"/>
    <s v="Richard M. Tsai"/>
    <s v="479Fubon Financial Holding$24,688"/>
  </r>
  <r>
    <n v="480"/>
    <n v="480"/>
    <s v="Adidas"/>
    <n v="24669"/>
    <x v="19"/>
    <x v="42"/>
    <s v="Herzogenaurach"/>
    <x v="4"/>
    <x v="0"/>
    <n v="1"/>
    <n v="56888"/>
    <s v="www.adidas-group.com"/>
    <s v="Kasper Rorsted"/>
    <s v="480Adidas$24,669"/>
  </r>
  <r>
    <n v="481"/>
    <n v="481"/>
    <s v="Shanxi Jincheng Anthracite Coal Mining Group"/>
    <n v="24659"/>
    <x v="1"/>
    <x v="8"/>
    <s v="Jincheng"/>
    <x v="1"/>
    <x v="0"/>
    <n v="6"/>
    <n v="132846"/>
    <s v="www.jamg.cn"/>
    <s v="Li Hongshuang"/>
    <s v="481Shanxi Jincheng Anthracite Coal Mining Group$24,659"/>
  </r>
  <r>
    <n v="482"/>
    <n v="482"/>
    <s v="Heraeus Holding"/>
    <n v="24622"/>
    <x v="14"/>
    <x v="31"/>
    <s v="Hanau"/>
    <x v="4"/>
    <x v="0"/>
    <n v="8"/>
    <n v="13073"/>
    <s v="www.heraeus.com"/>
    <s v="Jan Rinnert"/>
    <s v="482Heraeus Holding$24,622"/>
  </r>
  <r>
    <n v="483"/>
    <n v="483"/>
    <s v="LG Display"/>
    <n v="24585"/>
    <x v="4"/>
    <x v="6"/>
    <s v="Seoul"/>
    <x v="16"/>
    <x v="9"/>
    <n v="7"/>
    <n v="53891"/>
    <s v="www.lgdisplay.com"/>
    <s v="Sang-Beom Han"/>
    <s v="483LG Display$24,585"/>
  </r>
  <r>
    <n v="484"/>
    <n v="484"/>
    <s v="DXC Technology"/>
    <n v="24556"/>
    <x v="3"/>
    <x v="28"/>
    <s v="Tysons"/>
    <x v="0"/>
    <x v="0"/>
    <n v="1"/>
    <n v="150000"/>
    <s v="www.dxc.technology"/>
    <s v="J. Michael Lawrie"/>
    <s v="484DXC Technology$24,556"/>
  </r>
  <r>
    <n v="485"/>
    <n v="485"/>
    <s v="National Australia Bank"/>
    <n v="24550"/>
    <x v="3"/>
    <x v="15"/>
    <s v="Docklands"/>
    <x v="24"/>
    <x v="0"/>
    <n v="23"/>
    <n v="33422"/>
    <s v="www.nab.com.au"/>
    <s v="Andrew G. Thorburn"/>
    <s v="485National Australia Bank$24,550"/>
  </r>
  <r>
    <n v="486"/>
    <n v="486"/>
    <s v="Ceconomy"/>
    <n v="24432"/>
    <x v="11"/>
    <x v="27"/>
    <s v="Data not Available"/>
    <x v="17"/>
    <x v="0"/>
    <n v="0"/>
    <n v="0"/>
    <n v="0"/>
    <n v="0"/>
    <s v="486Ceconomy$24,432"/>
  </r>
  <r>
    <n v="487"/>
    <n v="487"/>
    <s v="Fomento Economico Mexicano"/>
    <n v="24341"/>
    <x v="13"/>
    <x v="38"/>
    <s v="Monterrey"/>
    <x v="18"/>
    <x v="0"/>
    <n v="1"/>
    <n v="295097"/>
    <s v="www.femsa.com"/>
    <s v="Miguel Eduardo Padilla Silva"/>
    <s v="487Fomento Economico Mexicano$24,341"/>
  </r>
  <r>
    <n v="488"/>
    <n v="488"/>
    <s v="US Foods Holding"/>
    <n v="24147"/>
    <x v="5"/>
    <x v="39"/>
    <s v="Rosemont"/>
    <x v="0"/>
    <x v="0"/>
    <n v="3"/>
    <n v="25204"/>
    <s v="www.usfoods.com"/>
    <s v="Pietro Satriano"/>
    <s v="488US Foods Holding$24,147"/>
  </r>
  <r>
    <n v="489"/>
    <n v="489"/>
    <s v="Taikang Insurance Group"/>
    <n v="24058"/>
    <x v="3"/>
    <x v="34"/>
    <s v="Beijing"/>
    <x v="1"/>
    <x v="0"/>
    <n v="1"/>
    <n v="52424"/>
    <s v="www.taikang.com"/>
    <s v="Chen Dongsheng"/>
    <s v="489Taikang Insurance Group$24,058"/>
  </r>
  <r>
    <n v="490"/>
    <n v="490"/>
    <s v="U.S. Bancorp"/>
    <n v="23996"/>
    <x v="3"/>
    <x v="15"/>
    <s v="Minneapolis"/>
    <x v="0"/>
    <x v="0"/>
    <n v="13"/>
    <n v="72402"/>
    <s v="www.usbank.com"/>
    <s v="Andrew J. Cecere"/>
    <s v="490U.S. Bancorp$23,996"/>
  </r>
  <r>
    <n v="491"/>
    <n v="491"/>
    <s v="Boehringer Ingelheim"/>
    <n v="23888"/>
    <x v="6"/>
    <x v="30"/>
    <s v="Ingelheim"/>
    <x v="4"/>
    <x v="0"/>
    <n v="2"/>
    <n v="49610"/>
    <s v="www.boehringer-ingelheim.com"/>
    <s v="Hubertus von Baumbach"/>
    <s v="491Boehringer Ingelheim$23,888"/>
  </r>
  <r>
    <n v="492"/>
    <n v="492"/>
    <s v="Rabobank Group"/>
    <n v="23812"/>
    <x v="3"/>
    <x v="15"/>
    <s v="Utrecht"/>
    <x v="2"/>
    <x v="0"/>
    <n v="24"/>
    <n v="43810"/>
    <s v="www.rabobank.com"/>
    <s v="Wiebe Draijer"/>
    <s v="492Rabobank Group$23,812"/>
  </r>
  <r>
    <n v="493"/>
    <n v="493"/>
    <s v="CJ Corp."/>
    <n v="23796"/>
    <x v="0"/>
    <x v="22"/>
    <s v="Seoul"/>
    <x v="16"/>
    <x v="9"/>
    <n v="1"/>
    <n v="55424"/>
    <s v="www.cj.net"/>
    <s v="Kyung-Shik Sohn /Jay-Hyun Lee"/>
    <s v="493CJ Corp.$23,796"/>
  </r>
  <r>
    <n v="494"/>
    <n v="494"/>
    <s v="Yangquan Coal Industry Group"/>
    <n v="23793"/>
    <x v="1"/>
    <x v="8"/>
    <s v="Yangquan"/>
    <x v="1"/>
    <x v="0"/>
    <n v="6"/>
    <n v="135723"/>
    <s v="www.ymjt.com.cn"/>
    <s v="Zhai Hong"/>
    <s v="494Yangquan Coal Industry Group$23,793"/>
  </r>
  <r>
    <n v="495"/>
    <n v="495"/>
    <s v="Shanxi LuAn Mining Group"/>
    <n v="23785"/>
    <x v="1"/>
    <x v="8"/>
    <s v="Changzhi"/>
    <x v="1"/>
    <x v="0"/>
    <n v="6"/>
    <n v="95796"/>
    <s v="www.chinaluan.com"/>
    <s v="Li Jinping"/>
    <s v="495Shanxi LuAn Mining Group$23,785"/>
  </r>
  <r>
    <n v="496"/>
    <n v="496"/>
    <s v="Henan Energy &amp; Chemical"/>
    <n v="23699"/>
    <x v="1"/>
    <x v="8"/>
    <s v="Zhengzhou"/>
    <x v="1"/>
    <x v="0"/>
    <n v="6"/>
    <n v="182480"/>
    <s v="www.hnecgc.com.cn"/>
    <s v="Ma Fuguo"/>
    <s v="496Henan Energy &amp; Chemical$23,699"/>
  </r>
  <r>
    <n v="497"/>
    <n v="497"/>
    <s v="Datong Coal Mine Group"/>
    <n v="23698"/>
    <x v="1"/>
    <x v="8"/>
    <s v="Datong"/>
    <x v="1"/>
    <x v="0"/>
    <n v="6"/>
    <n v="160836"/>
    <s v="www.dtcoalmine.com"/>
    <s v="Zhang Youxi"/>
    <s v="497Datong Coal Mine Group$23,698"/>
  </r>
  <r>
    <n v="498"/>
    <n v="498"/>
    <s v="BAE Systems"/>
    <n v="23592"/>
    <x v="12"/>
    <x v="23"/>
    <s v="London"/>
    <x v="5"/>
    <x v="1"/>
    <n v="24"/>
    <n v="76000"/>
    <s v="www.baesystems.com"/>
    <s v="Charles Woodburn"/>
    <s v="498BAE Systems$23,592"/>
  </r>
  <r>
    <n v="499"/>
    <n v="499"/>
    <s v="Qingdao Haier"/>
    <n v="23563"/>
    <x v="4"/>
    <x v="6"/>
    <s v="Qingdao"/>
    <x v="1"/>
    <x v="0"/>
    <n v="1"/>
    <n v="76896"/>
    <s v="www.haier.com/cn"/>
    <s v="Liang Haishan"/>
    <s v="499Qingdao Haier$23,563"/>
  </r>
  <r>
    <n v="500"/>
    <n v="500"/>
    <s v="Ericsson"/>
    <n v="23556"/>
    <x v="11"/>
    <x v="27"/>
    <s v="Data not Available"/>
    <x v="17"/>
    <x v="0"/>
    <n v="0"/>
    <n v="0"/>
    <n v="0"/>
    <n v="0"/>
    <s v="500Ericsson$23,55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2000000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7">
  <location ref="A167:B200" firstHeaderRow="1" firstDataRow="1" firstDataCol="1"/>
  <pivotFields count="14">
    <pivotField showAll="0"/>
    <pivotField showAll="0"/>
    <pivotField dataField="1" showAll="0"/>
    <pivotField showAll="0" defaultSubtotal="0"/>
    <pivotField showAll="0" sortType="a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a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 defaultSubtotal="0">
      <items count="34">
        <item h="1" m="1" x="33"/>
        <item x="15"/>
        <item x="10"/>
        <item x="28"/>
        <item x="25"/>
        <item x="20"/>
        <item x="32"/>
        <item x="4"/>
        <item x="24"/>
        <item x="31"/>
        <item x="22"/>
        <item x="17"/>
        <item x="18"/>
        <item x="13"/>
        <item x="9"/>
        <item x="27"/>
        <item x="2"/>
        <item x="29"/>
        <item x="1"/>
        <item x="8"/>
        <item x="30"/>
        <item x="14"/>
        <item sd="0" x="12"/>
        <item x="16"/>
        <item x="19"/>
        <item x="6"/>
        <item x="11"/>
        <item x="7"/>
        <item x="3"/>
        <item x="21"/>
        <item x="23"/>
        <item x="26"/>
        <item x="5"/>
        <item h="1" x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numFmtId="165" showAll="0" defaultSubtotal="0"/>
    <pivotField showAll="0" defaultSubtotal="0"/>
    <pivotField showAll="0" defaultSubtotal="0"/>
    <pivotField showAll="0" defaultSubtotal="0"/>
  </pivotFields>
  <rowFields count="1">
    <field x="8"/>
  </rowFields>
  <rowItems count="33">
    <i>
      <x v="16"/>
    </i>
    <i>
      <x v="11"/>
    </i>
    <i>
      <x v="12"/>
    </i>
    <i>
      <x v="4"/>
    </i>
    <i>
      <x v="13"/>
    </i>
    <i>
      <x v="6"/>
    </i>
    <i>
      <x v="15"/>
    </i>
    <i>
      <x v="9"/>
    </i>
    <i>
      <x v="1"/>
    </i>
    <i>
      <x v="31"/>
    </i>
    <i>
      <x v="20"/>
    </i>
    <i>
      <x v="8"/>
    </i>
    <i>
      <x v="22"/>
    </i>
    <i>
      <x v="5"/>
    </i>
    <i>
      <x v="23"/>
    </i>
    <i>
      <x v="10"/>
    </i>
    <i>
      <x v="29"/>
    </i>
    <i>
      <x v="17"/>
    </i>
    <i>
      <x v="25"/>
    </i>
    <i>
      <x v="24"/>
    </i>
    <i>
      <x v="27"/>
    </i>
    <i>
      <x v="3"/>
    </i>
    <i>
      <x v="28"/>
    </i>
    <i>
      <x v="32"/>
    </i>
    <i>
      <x v="2"/>
    </i>
    <i>
      <x v="26"/>
    </i>
    <i>
      <x v="21"/>
    </i>
    <i>
      <x v="7"/>
    </i>
    <i>
      <x v="30"/>
    </i>
    <i>
      <x v="19"/>
    </i>
    <i>
      <x v="14"/>
    </i>
    <i>
      <x v="18"/>
    </i>
    <i t="grand">
      <x/>
    </i>
  </rowItems>
  <colItems count="1">
    <i/>
  </colItems>
  <dataFields count="1">
    <dataField name="Count of COMPANY" fld="2" subtotal="count" baseField="0" baseItem="0"/>
  </dataFields>
  <formats count="3">
    <format dxfId="44">
      <pivotArea field="8" type="button" dataOnly="0" labelOnly="1" outline="0" axis="axisRow" fieldPosition="0"/>
    </format>
    <format dxfId="43">
      <pivotArea dataOnly="0" labelOnly="1" fieldPosition="0">
        <references count="1">
          <reference field="8" count="0"/>
        </references>
      </pivotArea>
    </format>
    <format dxfId="42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4000000}" name="PivotTable4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6">
  <location ref="A50:B72" firstHeaderRow="1" firstDataRow="1" firstDataCol="1"/>
  <pivotFields count="14">
    <pivotField showAll="0"/>
    <pivotField showAll="0"/>
    <pivotField dataField="1" showAll="0"/>
    <pivotField showAll="0" defaultSubtotal="0"/>
    <pivotField axis="axisRow" showAll="0" sortType="ascending">
      <items count="23">
        <item m="1" x="21"/>
        <item x="12"/>
        <item x="19"/>
        <item x="20"/>
        <item x="15"/>
        <item x="1"/>
        <item x="8"/>
        <item x="3"/>
        <item x="9"/>
        <item x="13"/>
        <item x="6"/>
        <item x="17"/>
        <item x="10"/>
        <item x="14"/>
        <item x="18"/>
        <item x="2"/>
        <item x="0"/>
        <item x="4"/>
        <item x="7"/>
        <item x="16"/>
        <item x="5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a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numFmtId="165"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2">
    <i>
      <x v="11"/>
    </i>
    <i>
      <x v="3"/>
    </i>
    <i>
      <x v="2"/>
    </i>
    <i>
      <x v="14"/>
    </i>
    <i>
      <x v="4"/>
    </i>
    <i>
      <x v="6"/>
    </i>
    <i>
      <x v="16"/>
    </i>
    <i>
      <x v="21"/>
    </i>
    <i>
      <x v="1"/>
    </i>
    <i>
      <x v="12"/>
    </i>
    <i>
      <x v="18"/>
    </i>
    <i>
      <x v="9"/>
    </i>
    <i>
      <x v="19"/>
    </i>
    <i>
      <x v="8"/>
    </i>
    <i>
      <x v="13"/>
    </i>
    <i>
      <x v="10"/>
    </i>
    <i>
      <x v="20"/>
    </i>
    <i>
      <x v="15"/>
    </i>
    <i>
      <x v="17"/>
    </i>
    <i>
      <x v="5"/>
    </i>
    <i>
      <x v="7"/>
    </i>
    <i t="grand">
      <x/>
    </i>
  </rowItems>
  <colItems count="1">
    <i/>
  </colItems>
  <dataFields count="1">
    <dataField name="Count of COMPANY" fld="2" subtotal="count" baseField="0" baseItem="0"/>
  </dataFields>
  <formats count="3">
    <format dxfId="47">
      <pivotArea field="4" type="button" dataOnly="0" labelOnly="1" outline="0" axis="axisRow" fieldPosition="0"/>
    </format>
    <format dxfId="46">
      <pivotArea dataOnly="0" labelOnly="1" fieldPosition="0">
        <references count="1">
          <reference field="4" count="0"/>
        </references>
      </pivotArea>
    </format>
    <format dxfId="45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3000000}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4">
  <location ref="A5:B42" firstHeaderRow="1" firstDataRow="1" firstDataCol="1"/>
  <pivotFields count="14">
    <pivotField showAll="0"/>
    <pivotField showAll="0"/>
    <pivotField dataField="1" showAll="0"/>
    <pivotField showAll="0" defaultSubtotal="0"/>
    <pivotField showAll="0"/>
    <pivotField showAll="0"/>
    <pivotField showAll="0"/>
    <pivotField axis="axisRow" showAll="0" sortType="ascending">
      <items count="41">
        <item m="1" x="38"/>
        <item x="24"/>
        <item x="22"/>
        <item x="14"/>
        <item x="27"/>
        <item m="1" x="39"/>
        <item x="1"/>
        <item x="15"/>
        <item m="1" x="36"/>
        <item x="30"/>
        <item x="33"/>
        <item x="9"/>
        <item x="4"/>
        <item x="26"/>
        <item x="20"/>
        <item x="28"/>
        <item x="11"/>
        <item x="13"/>
        <item x="3"/>
        <item x="19"/>
        <item x="23"/>
        <item x="18"/>
        <item x="2"/>
        <item m="1" x="37"/>
        <item x="34"/>
        <item x="12"/>
        <item x="29"/>
        <item x="10"/>
        <item x="6"/>
        <item x="16"/>
        <item x="25"/>
        <item x="7"/>
        <item x="8"/>
        <item x="21"/>
        <item x="32"/>
        <item x="35"/>
        <item x="5"/>
        <item x="0"/>
        <item x="17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numFmtId="165" showAll="0" defaultSubtotal="0"/>
    <pivotField showAll="0" defaultSubtotal="0"/>
    <pivotField showAll="0" defaultSubtotal="0"/>
    <pivotField showAll="0" defaultSubtotal="0"/>
  </pivotFields>
  <rowFields count="1">
    <field x="7"/>
  </rowFields>
  <rowItems count="37">
    <i>
      <x v="20"/>
    </i>
    <i>
      <x v="26"/>
    </i>
    <i>
      <x v="39"/>
    </i>
    <i>
      <x v="9"/>
    </i>
    <i>
      <x v="35"/>
    </i>
    <i>
      <x v="10"/>
    </i>
    <i>
      <x v="19"/>
    </i>
    <i>
      <x v="28"/>
    </i>
    <i>
      <x v="15"/>
    </i>
    <i>
      <x v="33"/>
    </i>
    <i>
      <x v="24"/>
    </i>
    <i>
      <x v="34"/>
    </i>
    <i>
      <x v="27"/>
    </i>
    <i>
      <x v="30"/>
    </i>
    <i>
      <x v="21"/>
    </i>
    <i>
      <x v="25"/>
    </i>
    <i>
      <x v="2"/>
    </i>
    <i>
      <x v="16"/>
    </i>
    <i>
      <x v="17"/>
    </i>
    <i>
      <x v="7"/>
    </i>
    <i>
      <x v="13"/>
    </i>
    <i>
      <x v="3"/>
    </i>
    <i>
      <x v="1"/>
    </i>
    <i>
      <x v="14"/>
    </i>
    <i>
      <x v="32"/>
    </i>
    <i>
      <x v="38"/>
    </i>
    <i>
      <x v="4"/>
    </i>
    <i>
      <x v="22"/>
    </i>
    <i>
      <x v="31"/>
    </i>
    <i>
      <x v="29"/>
    </i>
    <i>
      <x v="36"/>
    </i>
    <i>
      <x v="12"/>
    </i>
    <i>
      <x v="11"/>
    </i>
    <i>
      <x v="18"/>
    </i>
    <i>
      <x v="6"/>
    </i>
    <i>
      <x v="37"/>
    </i>
    <i t="grand">
      <x/>
    </i>
  </rowItems>
  <colItems count="1">
    <i/>
  </colItems>
  <dataFields count="1">
    <dataField name="Count of COMPANY" fld="2" subtotal="count" baseField="0" baseItem="0"/>
  </dataFields>
  <formats count="3">
    <format dxfId="50">
      <pivotArea field="7" type="button" dataOnly="0" labelOnly="1" outline="0" axis="axisRow" fieldPosition="0"/>
    </format>
    <format dxfId="49">
      <pivotArea dataOnly="0" labelOnly="1" fieldPosition="0">
        <references count="1">
          <reference field="7" count="0"/>
        </references>
      </pivotArea>
    </format>
    <format dxfId="48">
      <pivotArea dataOnly="0" labelOnly="1" grandRow="1" outline="0" fieldPosition="0"/>
    </format>
  </formats>
  <chartFormats count="1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PivotTable1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8">
  <location ref="A205:B238" firstHeaderRow="1" firstDataRow="1" firstDataCol="1"/>
  <pivotFields count="14">
    <pivotField showAll="0"/>
    <pivotField showAll="0"/>
    <pivotField showAll="0"/>
    <pivotField dataField="1" showAll="0" defaultSubtotal="0"/>
    <pivotField showAll="0"/>
    <pivotField showAll="0"/>
    <pivotField showAll="0"/>
    <pivotField showAll="0"/>
    <pivotField axis="axisRow" showAll="0" sortType="ascending" defaultSubtotal="0">
      <items count="34">
        <item h="1" m="1" x="33"/>
        <item x="15"/>
        <item x="10"/>
        <item x="28"/>
        <item x="25"/>
        <item x="20"/>
        <item x="32"/>
        <item x="4"/>
        <item x="24"/>
        <item x="31"/>
        <item x="22"/>
        <item x="17"/>
        <item x="18"/>
        <item x="1"/>
        <item x="8"/>
        <item x="30"/>
        <item x="14"/>
        <item sd="0" x="12"/>
        <item x="16"/>
        <item x="19"/>
        <item x="6"/>
        <item x="11"/>
        <item x="7"/>
        <item x="3"/>
        <item x="21"/>
        <item x="13"/>
        <item x="9"/>
        <item x="27"/>
        <item x="2"/>
        <item x="29"/>
        <item x="23"/>
        <item x="26"/>
        <item x="5"/>
        <item h="1" x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numFmtId="165" showAll="0" defaultSubtotal="0"/>
    <pivotField showAll="0" defaultSubtotal="0"/>
    <pivotField showAll="0" defaultSubtotal="0"/>
    <pivotField showAll="0" defaultSubtotal="0"/>
  </pivotFields>
  <rowFields count="1">
    <field x="8"/>
  </rowFields>
  <rowItems count="33">
    <i>
      <x v="6"/>
    </i>
    <i>
      <x v="9"/>
    </i>
    <i>
      <x v="15"/>
    </i>
    <i>
      <x v="27"/>
    </i>
    <i>
      <x v="31"/>
    </i>
    <i>
      <x v="4"/>
    </i>
    <i>
      <x v="8"/>
    </i>
    <i>
      <x v="10"/>
    </i>
    <i>
      <x v="24"/>
    </i>
    <i>
      <x v="5"/>
    </i>
    <i>
      <x v="12"/>
    </i>
    <i>
      <x v="11"/>
    </i>
    <i>
      <x v="18"/>
    </i>
    <i>
      <x v="1"/>
    </i>
    <i>
      <x v="3"/>
    </i>
    <i>
      <x v="29"/>
    </i>
    <i>
      <x v="25"/>
    </i>
    <i>
      <x v="17"/>
    </i>
    <i>
      <x v="19"/>
    </i>
    <i>
      <x v="22"/>
    </i>
    <i>
      <x v="20"/>
    </i>
    <i>
      <x v="30"/>
    </i>
    <i>
      <x v="2"/>
    </i>
    <i>
      <x v="32"/>
    </i>
    <i>
      <x v="16"/>
    </i>
    <i>
      <x v="21"/>
    </i>
    <i>
      <x v="28"/>
    </i>
    <i>
      <x v="7"/>
    </i>
    <i>
      <x v="14"/>
    </i>
    <i>
      <x v="23"/>
    </i>
    <i>
      <x v="26"/>
    </i>
    <i>
      <x v="13"/>
    </i>
    <i t="grand">
      <x/>
    </i>
  </rowItems>
  <colItems count="1">
    <i/>
  </colItems>
  <dataFields count="1">
    <dataField name="Sum of Revenue (M)" fld="3" baseField="8" baseItem="3"/>
  </dataFields>
  <formats count="6">
    <format dxfId="56">
      <pivotArea field="8" type="button" dataOnly="0" labelOnly="1" outline="0" axis="axisRow" fieldPosition="0"/>
    </format>
    <format dxfId="55">
      <pivotArea dataOnly="0" labelOnly="1" fieldPosition="0">
        <references count="1">
          <reference field="8" count="0"/>
        </references>
      </pivotArea>
    </format>
    <format dxfId="54">
      <pivotArea dataOnly="0" labelOnly="1" grandRow="1" outline="0" fieldPosition="0"/>
    </format>
    <format dxfId="53">
      <pivotArea collapsedLevelsAreSubtotals="1" fieldPosition="0">
        <references count="1">
          <reference field="8" count="0"/>
        </references>
      </pivotArea>
    </format>
    <format dxfId="52">
      <pivotArea collapsedLevelsAreSubtotals="1" fieldPosition="0">
        <references count="1">
          <reference field="8" count="0"/>
        </references>
      </pivotArea>
    </format>
    <format dxfId="51">
      <pivotArea collapsedLevelsAreSubtotals="1" fieldPosition="0">
        <references count="1">
          <reference field="8" count="0"/>
        </references>
      </pivotArea>
    </format>
  </formats>
  <chartFormats count="1"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0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7">
  <location ref="A77:B99" firstHeaderRow="1" firstDataRow="1" firstDataCol="1"/>
  <pivotFields count="14">
    <pivotField showAll="0"/>
    <pivotField showAll="0"/>
    <pivotField showAll="0"/>
    <pivotField dataField="1" showAll="0" defaultSubtotal="0"/>
    <pivotField axis="axisRow" showAll="0" sortType="ascending">
      <items count="23">
        <item m="1" x="21"/>
        <item x="12"/>
        <item x="19"/>
        <item x="20"/>
        <item x="15"/>
        <item x="1"/>
        <item x="8"/>
        <item x="3"/>
        <item x="9"/>
        <item x="13"/>
        <item x="6"/>
        <item x="17"/>
        <item x="10"/>
        <item x="14"/>
        <item x="18"/>
        <item x="2"/>
        <item x="0"/>
        <item x="4"/>
        <item x="7"/>
        <item x="16"/>
        <item x="5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defaultSubtotal="0"/>
    <pivotField showAll="0" defaultSubtotal="0"/>
    <pivotField numFmtId="165"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2">
    <i>
      <x v="3"/>
    </i>
    <i>
      <x v="2"/>
    </i>
    <i>
      <x v="14"/>
    </i>
    <i>
      <x v="11"/>
    </i>
    <i>
      <x v="4"/>
    </i>
    <i>
      <x v="21"/>
    </i>
    <i>
      <x v="1"/>
    </i>
    <i>
      <x v="6"/>
    </i>
    <i>
      <x v="12"/>
    </i>
    <i>
      <x v="9"/>
    </i>
    <i>
      <x v="19"/>
    </i>
    <i>
      <x v="13"/>
    </i>
    <i>
      <x v="16"/>
    </i>
    <i>
      <x v="8"/>
    </i>
    <i>
      <x v="18"/>
    </i>
    <i>
      <x v="10"/>
    </i>
    <i>
      <x v="20"/>
    </i>
    <i>
      <x v="17"/>
    </i>
    <i>
      <x v="15"/>
    </i>
    <i>
      <x v="5"/>
    </i>
    <i>
      <x v="7"/>
    </i>
    <i t="grand">
      <x/>
    </i>
  </rowItems>
  <colItems count="1">
    <i/>
  </colItems>
  <dataFields count="1">
    <dataField name="Sum of Revenue (M)" fld="3" baseField="4" baseItem="2" numFmtId="165"/>
  </dataFields>
  <formats count="6">
    <format dxfId="62">
      <pivotArea field="4" type="button" dataOnly="0" labelOnly="1" outline="0" axis="axisRow" fieldPosition="0"/>
    </format>
    <format dxfId="61">
      <pivotArea dataOnly="0" labelOnly="1" fieldPosition="0">
        <references count="1">
          <reference field="4" count="0"/>
        </references>
      </pivotArea>
    </format>
    <format dxfId="60">
      <pivotArea dataOnly="0" labelOnly="1" grandRow="1" outline="0" fieldPosition="0"/>
    </format>
    <format dxfId="59">
      <pivotArea outline="0" collapsedLevelsAreSubtotals="1" fieldPosition="0"/>
    </format>
    <format dxfId="58">
      <pivotArea outline="0" collapsedLevelsAreSubtotals="1" fieldPosition="0"/>
    </format>
    <format dxfId="57">
      <pivotArea outline="0" collapsedLevelsAreSubtotals="1" fieldPosition="0"/>
    </format>
  </formats>
  <chartFormats count="1"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5000000}" name="PivotTable7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7">
  <location ref="A103:B160" firstHeaderRow="1" firstDataRow="1" firstDataCol="1"/>
  <pivotFields count="14">
    <pivotField showAll="0"/>
    <pivotField showAll="0"/>
    <pivotField dataField="1" showAll="0"/>
    <pivotField showAll="0" defaultSubtotal="0"/>
    <pivotField showAll="0" sortType="a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58">
        <item m="1" x="56"/>
        <item x="23"/>
        <item x="48"/>
        <item x="42"/>
        <item x="15"/>
        <item x="38"/>
        <item x="45"/>
        <item x="32"/>
        <item x="25"/>
        <item x="5"/>
        <item x="46"/>
        <item x="12"/>
        <item x="6"/>
        <item x="20"/>
        <item x="14"/>
        <item x="40"/>
        <item x="18"/>
        <item x="24"/>
        <item x="37"/>
        <item x="54"/>
        <item x="0"/>
        <item x="9"/>
        <item x="49"/>
        <item x="10"/>
        <item x="35"/>
        <item x="55"/>
        <item x="19"/>
        <item x="28"/>
        <item x="34"/>
        <item x="16"/>
        <item x="29"/>
        <item x="4"/>
        <item x="11"/>
        <item x="33"/>
        <item x="52"/>
        <item x="31"/>
        <item x="8"/>
        <item x="3"/>
        <item x="26"/>
        <item x="51"/>
        <item x="2"/>
        <item x="30"/>
        <item x="43"/>
        <item x="21"/>
        <item x="44"/>
        <item x="36"/>
        <item x="47"/>
        <item x="22"/>
        <item x="13"/>
        <item x="41"/>
        <item x="53"/>
        <item x="17"/>
        <item x="1"/>
        <item x="50"/>
        <item x="39"/>
        <item x="7"/>
        <item x="2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a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numFmtId="165" showAll="0" defaultSubtotal="0"/>
    <pivotField showAll="0" defaultSubtotal="0"/>
    <pivotField showAll="0" defaultSubtotal="0"/>
    <pivotField showAll="0" defaultSubtotal="0"/>
  </pivotFields>
  <rowFields count="1">
    <field x="5"/>
  </rowFields>
  <rowItems count="57">
    <i>
      <x v="19"/>
    </i>
    <i>
      <x v="39"/>
    </i>
    <i>
      <x v="22"/>
    </i>
    <i>
      <x v="23"/>
    </i>
    <i>
      <x v="30"/>
    </i>
    <i>
      <x v="10"/>
    </i>
    <i>
      <x v="25"/>
    </i>
    <i>
      <x v="49"/>
    </i>
    <i>
      <x v="53"/>
    </i>
    <i>
      <x v="50"/>
    </i>
    <i>
      <x v="24"/>
    </i>
    <i>
      <x v="8"/>
    </i>
    <i>
      <x v="54"/>
    </i>
    <i>
      <x v="15"/>
    </i>
    <i>
      <x v="3"/>
    </i>
    <i>
      <x v="34"/>
    </i>
    <i>
      <x v="38"/>
    </i>
    <i>
      <x v="5"/>
    </i>
    <i>
      <x v="55"/>
    </i>
    <i>
      <x v="42"/>
    </i>
    <i>
      <x v="20"/>
    </i>
    <i>
      <x v="46"/>
    </i>
    <i>
      <x v="43"/>
    </i>
    <i>
      <x v="6"/>
    </i>
    <i>
      <x v="45"/>
    </i>
    <i>
      <x v="17"/>
    </i>
    <i>
      <x v="27"/>
    </i>
    <i>
      <x v="44"/>
    </i>
    <i>
      <x v="32"/>
    </i>
    <i>
      <x v="21"/>
    </i>
    <i>
      <x v="7"/>
    </i>
    <i>
      <x v="47"/>
    </i>
    <i>
      <x v="2"/>
    </i>
    <i>
      <x v="26"/>
    </i>
    <i>
      <x v="33"/>
    </i>
    <i>
      <x v="18"/>
    </i>
    <i>
      <x v="11"/>
    </i>
    <i>
      <x v="13"/>
    </i>
    <i>
      <x v="9"/>
    </i>
    <i>
      <x v="28"/>
    </i>
    <i>
      <x v="14"/>
    </i>
    <i>
      <x v="56"/>
    </i>
    <i>
      <x v="41"/>
    </i>
    <i>
      <x v="1"/>
    </i>
    <i>
      <x v="48"/>
    </i>
    <i>
      <x v="31"/>
    </i>
    <i>
      <x v="35"/>
    </i>
    <i>
      <x v="12"/>
    </i>
    <i>
      <x v="52"/>
    </i>
    <i>
      <x v="16"/>
    </i>
    <i>
      <x v="51"/>
    </i>
    <i>
      <x v="36"/>
    </i>
    <i>
      <x v="29"/>
    </i>
    <i>
      <x v="40"/>
    </i>
    <i>
      <x v="37"/>
    </i>
    <i>
      <x v="4"/>
    </i>
    <i t="grand">
      <x/>
    </i>
  </rowItems>
  <colItems count="1">
    <i/>
  </colItems>
  <dataFields count="1">
    <dataField name="Count of COMPANY" fld="2" subtotal="count" baseField="0" baseItem="0"/>
  </dataFields>
  <formats count="7">
    <format dxfId="69">
      <pivotArea dataOnly="0" labelOnly="1" fieldPosition="0">
        <references count="1">
          <reference field="5" count="0"/>
        </references>
      </pivotArea>
    </format>
    <format dxfId="68">
      <pivotArea dataOnly="0" labelOnly="1" fieldPosition="0">
        <references count="1">
          <reference field="5" count="0"/>
        </references>
      </pivotArea>
    </format>
    <format dxfId="67">
      <pivotArea collapsedLevelsAreSubtotals="1" fieldPosition="0">
        <references count="1">
          <reference field="5" count="0"/>
        </references>
      </pivotArea>
    </format>
    <format dxfId="66">
      <pivotArea field="5" type="button" dataOnly="0" labelOnly="1" outline="0" axis="axisRow" fieldPosition="0"/>
    </format>
    <format dxfId="65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4">
      <pivotArea dataOnly="0" labelOnly="1" fieldPosition="0">
        <references count="1">
          <reference field="5" count="6">
            <x v="50"/>
            <x v="51"/>
            <x v="52"/>
            <x v="53"/>
            <x v="54"/>
            <x v="55"/>
          </reference>
        </references>
      </pivotArea>
    </format>
    <format dxfId="63">
      <pivotArea dataOnly="0" labelOnly="1" grandRow="1" outline="0" fieldPosition="0"/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0000000}" name="Table17" displayName="Table17" ref="A1:N3" totalsRowShown="0">
  <autoFilter ref="A1:N3" xr:uid="{00000000-0009-0000-0100-000011000000}"/>
  <tableColumns count="14">
    <tableColumn id="1" xr3:uid="{00000000-0010-0000-0000-000001000000}" name="Rank"/>
    <tableColumn id="2" xr3:uid="{00000000-0010-0000-0000-000002000000}" name="S_N"/>
    <tableColumn id="3" xr3:uid="{00000000-0010-0000-0000-000003000000}" name="COMPANY"/>
    <tableColumn id="4" xr3:uid="{00000000-0010-0000-0000-000004000000}" name="Revenue (M)"/>
    <tableColumn id="5" xr3:uid="{00000000-0010-0000-0000-000005000000}" name="Sector"/>
    <tableColumn id="6" xr3:uid="{00000000-0010-0000-0000-000006000000}" name="Industry"/>
    <tableColumn id="7" xr3:uid="{00000000-0010-0000-0000-000007000000}" name="HQ"/>
    <tableColumn id="8" xr3:uid="{00000000-0010-0000-0000-000008000000}" name="Country"/>
    <tableColumn id="9" xr3:uid="{00000000-0010-0000-0000-000009000000}" name="MCR"/>
    <tableColumn id="10" xr3:uid="{00000000-0010-0000-0000-00000A000000}" name="Years on Global 500 List"/>
    <tableColumn id="11" xr3:uid="{00000000-0010-0000-0000-00000B000000}" name="No of Employees"/>
    <tableColumn id="12" xr3:uid="{00000000-0010-0000-0000-00000C000000}" name="Company Website"/>
    <tableColumn id="13" xr3:uid="{00000000-0010-0000-0000-00000D000000}" name="Ceo"/>
    <tableColumn id="14" xr3:uid="{00000000-0010-0000-0000-00000E000000}" name="Fortune Wbsite Link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Fortune_500" displayName="Fortune_500" ref="A4:N504" totalsRowShown="0" headerRowDxfId="41" dataDxfId="40">
  <autoFilter ref="A4:N504" xr:uid="{00000000-0009-0000-0100-000002000000}"/>
  <tableColumns count="14">
    <tableColumn id="1" xr3:uid="{00000000-0010-0000-0100-000001000000}" name="Rank" dataDxfId="39"/>
    <tableColumn id="2" xr3:uid="{00000000-0010-0000-0100-000002000000}" name="S_N" dataDxfId="38"/>
    <tableColumn id="3" xr3:uid="{00000000-0010-0000-0100-000003000000}" name="COMPANY" dataDxfId="37"/>
    <tableColumn id="4" xr3:uid="{00000000-0010-0000-0100-000004000000}" name="Revenue (M)" dataDxfId="36"/>
    <tableColumn id="5" xr3:uid="{00000000-0010-0000-0100-000005000000}" name="Sector" dataDxfId="35">
      <calculatedColumnFormula>VLOOKUP(B5,FF_add_data[],4,FALSE)</calculatedColumnFormula>
    </tableColumn>
    <tableColumn id="7" xr3:uid="{00000000-0010-0000-0100-000007000000}" name="Industry" dataDxfId="34">
      <calculatedColumnFormula>VLOOKUP(B5,FF_add_data[],5,FALSE)</calculatedColumnFormula>
    </tableColumn>
    <tableColumn id="8" xr3:uid="{00000000-0010-0000-0100-000008000000}" name="HQ" dataDxfId="33">
      <calculatedColumnFormula>VLOOKUP(B5,FF_add_data[],6,FALSE)</calculatedColumnFormula>
    </tableColumn>
    <tableColumn id="9" xr3:uid="{00000000-0010-0000-0100-000009000000}" name="Country" dataDxfId="32">
      <calculatedColumnFormula>VLOOKUP(G5,World_Cities[],2,FALSE)</calculatedColumnFormula>
    </tableColumn>
    <tableColumn id="10" xr3:uid="{00000000-0010-0000-0100-00000A000000}" name="MCR" dataDxfId="31">
      <calculatedColumnFormula>IFERROR(VLOOKUP(Fortune_500[[#This Row],[HQ]],MCR_Cities_Mar2018[#All],1,FALSE),"Not signed")</calculatedColumnFormula>
    </tableColumn>
    <tableColumn id="11" xr3:uid="{00000000-0010-0000-0100-00000B000000}" name="Years on Global 500 List" dataDxfId="30">
      <calculatedColumnFormula>VLOOKUP(B5,FF_add_data[],8,FALSE)</calculatedColumnFormula>
    </tableColumn>
    <tableColumn id="13" xr3:uid="{00000000-0010-0000-0100-00000D000000}" name="No of Employees" dataDxfId="29" dataCellStyle="Comma">
      <calculatedColumnFormula>VLOOKUP(B5,FF_add_data[],9,FALSE)</calculatedColumnFormula>
    </tableColumn>
    <tableColumn id="14" xr3:uid="{00000000-0010-0000-0100-00000E000000}" name="Company Website" dataDxfId="28">
      <calculatedColumnFormula>VLOOKUP(B5,FF_add_data[],7,FALSE)</calculatedColumnFormula>
    </tableColumn>
    <tableColumn id="15" xr3:uid="{00000000-0010-0000-0100-00000F000000}" name="Ceo" dataDxfId="27">
      <calculatedColumnFormula>VLOOKUP(B5,FF_add_data[],3,FALSE)</calculatedColumnFormula>
    </tableColumn>
    <tableColumn id="16" xr3:uid="{00000000-0010-0000-0100-000010000000}" name="Fortune Wbsite Link" dataDxfId="2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FF_add_data" displayName="FF_add_data" ref="A4:I504" totalsRowShown="0" dataDxfId="25">
  <autoFilter ref="A4:I504" xr:uid="{00000000-0009-0000-0100-000001000000}"/>
  <tableColumns count="9">
    <tableColumn id="1" xr3:uid="{00000000-0010-0000-0200-000001000000}" name="S_N" dataDxfId="24"/>
    <tableColumn id="9" xr3:uid="{00000000-0010-0000-0200-000009000000}" name="Rank" dataDxfId="23"/>
    <tableColumn id="2" xr3:uid="{00000000-0010-0000-0200-000002000000}" name="CEO" dataDxfId="22"/>
    <tableColumn id="3" xr3:uid="{00000000-0010-0000-0200-000003000000}" name="Sector" dataDxfId="21"/>
    <tableColumn id="4" xr3:uid="{00000000-0010-0000-0200-000004000000}" name="Industry" dataDxfId="20"/>
    <tableColumn id="5" xr3:uid="{00000000-0010-0000-0200-000005000000}" name="HQ Location" dataDxfId="19"/>
    <tableColumn id="6" xr3:uid="{00000000-0010-0000-0200-000006000000}" name="Website" dataDxfId="18" dataCellStyle="Hyperlink"/>
    <tableColumn id="7" xr3:uid="{00000000-0010-0000-0200-000007000000}" name="Years on Global 500 List" dataDxfId="17"/>
    <tableColumn id="8" xr3:uid="{00000000-0010-0000-0200-000008000000}" name="Employees" dataDxfId="1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MCR_Cities_Mar2018" displayName="MCR_Cities_Mar2018" ref="A4:N3882" totalsRowShown="0" headerRowDxfId="15" dataDxfId="14">
  <autoFilter ref="A4:N3882" xr:uid="{00000000-0009-0000-0100-000006000000}"/>
  <tableColumns count="14">
    <tableColumn id="1" xr3:uid="{00000000-0010-0000-0300-000001000000}" name="City" dataDxfId="13">
      <calculatedColumnFormula>TRIM(MCR_Cities_Mar2018[[#This Row],[City2]])</calculatedColumnFormula>
    </tableColumn>
    <tableColumn id="14" xr3:uid="{00000000-0010-0000-0300-00000E000000}" name="S#" dataDxfId="12"/>
    <tableColumn id="2" xr3:uid="{00000000-0010-0000-0300-000002000000}" name="City / Locality" dataDxfId="11"/>
    <tableColumn id="3" xr3:uid="{00000000-0010-0000-0300-000003000000}" name="Dot_Location" dataDxfId="10"/>
    <tableColumn id="4" xr3:uid="{00000000-0010-0000-0300-000004000000}" name="Len" dataDxfId="9"/>
    <tableColumn id="5" xr3:uid="{00000000-0010-0000-0300-000005000000}" name="Len-Comma" dataDxfId="8"/>
    <tableColumn id="6" xr3:uid="{00000000-0010-0000-0300-000006000000}" name="Clean1" dataDxfId="7"/>
    <tableColumn id="10" xr3:uid="{00000000-0010-0000-0300-00000A000000}" name="First_Bracket_Location" dataDxfId="6">
      <calculatedColumnFormula>FIND("(",MCR_Cities_Mar2018[[#This Row],[Clean1]],1)</calculatedColumnFormula>
    </tableColumn>
    <tableColumn id="11" xr3:uid="{00000000-0010-0000-0300-00000B000000}" name="City2" dataDxfId="5">
      <calculatedColumnFormula>IF(ISERROR(MCR_Cities_Mar2018[[#This Row],[First_Bracket_Location]]),MCR_Cities_Mar2018[[#This Row],[Clean1]],LEFT(MCR_Cities_Mar2018[[#This Row],[Clean1]],MCR_Cities_Mar2018[[#This Row],[First_Bracket_Location]]-1))</calculatedColumnFormula>
    </tableColumn>
    <tableColumn id="12" xr3:uid="{00000000-0010-0000-0300-00000C000000}" name="Second_Bracket_location" dataDxfId="4">
      <calculatedColumnFormula>FIND(")",MCR_Cities_Mar2018[[#This Row],[Clean1]],1)+1</calculatedColumnFormula>
    </tableColumn>
    <tableColumn id="13" xr3:uid="{00000000-0010-0000-0300-00000D000000}" name="District" dataDxfId="3">
      <calculatedColumnFormula>RIGHT(MCR_Cities_Mar2018[[#This Row],[Clean1]],MCR_Cities_Mar2018[Second_Bracket_location]-MCR_Cities_Mar2018[[#This Row],[First_Bracket_Location]])</calculatedColumnFormula>
    </tableColumn>
    <tableColumn id="7" xr3:uid="{00000000-0010-0000-0300-000007000000}" name="Country" dataDxfId="2"/>
    <tableColumn id="8" xr3:uid="{00000000-0010-0000-0300-000008000000}" name="Region" dataDxfId="1"/>
    <tableColumn id="9" xr3:uid="{00000000-0010-0000-0300-000009000000}" name="Date joined" data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World_Cities" displayName="World_Cities" ref="A3:D23062" totalsRowShown="0">
  <autoFilter ref="A3:D23062" xr:uid="{00000000-0009-0000-0100-000003000000}"/>
  <sortState xmlns:xlrd2="http://schemas.microsoft.com/office/spreadsheetml/2017/richdata2" ref="A2:D23033">
    <sortCondition ref="A2:A23033"/>
  </sortState>
  <tableColumns count="4">
    <tableColumn id="1" xr3:uid="{00000000-0010-0000-0400-000001000000}" name="name"/>
    <tableColumn id="2" xr3:uid="{00000000-0010-0000-0400-000002000000}" name="country"/>
    <tableColumn id="3" xr3:uid="{00000000-0010-0000-0400-000003000000}" name="subcountry"/>
    <tableColumn id="4" xr3:uid="{00000000-0010-0000-0400-000004000000}" name="geonameid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fortune.com/global500/peoples-insurance-co-of-china/" TargetMode="External"/><Relationship Id="rId299" Type="http://schemas.openxmlformats.org/officeDocument/2006/relationships/hyperlink" Target="http://fortune.com/global500/alimentation-couche-tard/" TargetMode="External"/><Relationship Id="rId21" Type="http://schemas.openxmlformats.org/officeDocument/2006/relationships/hyperlink" Target="http://fortune.com/global500/general-motors/" TargetMode="External"/><Relationship Id="rId63" Type="http://schemas.openxmlformats.org/officeDocument/2006/relationships/hyperlink" Target="http://fortune.com/global500/lukoil/" TargetMode="External"/><Relationship Id="rId159" Type="http://schemas.openxmlformats.org/officeDocument/2006/relationships/hyperlink" Target="http://fortune.com/global500/united-technologies/" TargetMode="External"/><Relationship Id="rId324" Type="http://schemas.openxmlformats.org/officeDocument/2006/relationships/hyperlink" Target="http://fortune.com/global500/intesa-sanpaolo/" TargetMode="External"/><Relationship Id="rId366" Type="http://schemas.openxmlformats.org/officeDocument/2006/relationships/hyperlink" Target="http://fortune.com/global500/chubb/" TargetMode="External"/><Relationship Id="rId170" Type="http://schemas.openxmlformats.org/officeDocument/2006/relationships/hyperlink" Target="http://fortune.com/global500/anheuser-busch-inbev/" TargetMode="External"/><Relationship Id="rId226" Type="http://schemas.openxmlformats.org/officeDocument/2006/relationships/hyperlink" Target="http://fortune.com/global500/vinci/" TargetMode="External"/><Relationship Id="rId433" Type="http://schemas.openxmlformats.org/officeDocument/2006/relationships/hyperlink" Target="http://fortune.com/global500/abbott-laboratories/" TargetMode="External"/><Relationship Id="rId268" Type="http://schemas.openxmlformats.org/officeDocument/2006/relationships/hyperlink" Target="http://fortune.com/global500/zf-friedrichshafen/" TargetMode="External"/><Relationship Id="rId475" Type="http://schemas.openxmlformats.org/officeDocument/2006/relationships/hyperlink" Target="http://fortune.com/global500/heineken-holding/" TargetMode="External"/><Relationship Id="rId32" Type="http://schemas.openxmlformats.org/officeDocument/2006/relationships/hyperlink" Target="http://fortune.com/global500/trafigura-group/" TargetMode="External"/><Relationship Id="rId74" Type="http://schemas.openxmlformats.org/officeDocument/2006/relationships/hyperlink" Target="http://fortune.com/global500/valero-energy/" TargetMode="External"/><Relationship Id="rId128" Type="http://schemas.openxmlformats.org/officeDocument/2006/relationships/hyperlink" Target="http://fortune.com/global500/lowes/" TargetMode="External"/><Relationship Id="rId335" Type="http://schemas.openxmlformats.org/officeDocument/2006/relationships/hyperlink" Target="http://fortune.com/global500/china-cosco-shipping/" TargetMode="External"/><Relationship Id="rId377" Type="http://schemas.openxmlformats.org/officeDocument/2006/relationships/hyperlink" Target="http://fortune.com/global500/bt-group/" TargetMode="External"/><Relationship Id="rId500" Type="http://schemas.openxmlformats.org/officeDocument/2006/relationships/hyperlink" Target="http://fortune.com/global500/ericsson/" TargetMode="External"/><Relationship Id="rId5" Type="http://schemas.openxmlformats.org/officeDocument/2006/relationships/hyperlink" Target="http://fortune.com/global500/royal-dutch-shell/" TargetMode="External"/><Relationship Id="rId181" Type="http://schemas.openxmlformats.org/officeDocument/2006/relationships/hyperlink" Target="http://fortune.com/global500/jd-com/" TargetMode="External"/><Relationship Id="rId237" Type="http://schemas.openxmlformats.org/officeDocument/2006/relationships/hyperlink" Target="http://fortune.com/global500/industrial-bank/" TargetMode="External"/><Relationship Id="rId402" Type="http://schemas.openxmlformats.org/officeDocument/2006/relationships/hyperlink" Target="http://fortune.com/global500/unicredit-group/" TargetMode="External"/><Relationship Id="rId279" Type="http://schemas.openxmlformats.org/officeDocument/2006/relationships/hyperlink" Target="http://fortune.com/global500/mitsubishi-electric/" TargetMode="External"/><Relationship Id="rId444" Type="http://schemas.openxmlformats.org/officeDocument/2006/relationships/hyperlink" Target="http://fortune.com/global500/lafargeholcim/" TargetMode="External"/><Relationship Id="rId486" Type="http://schemas.openxmlformats.org/officeDocument/2006/relationships/hyperlink" Target="http://fortune.com/global500/ceconomy/" TargetMode="External"/><Relationship Id="rId43" Type="http://schemas.openxmlformats.org/officeDocument/2006/relationships/hyperlink" Target="http://fortune.com/global500/walgreens-boots-alliance/" TargetMode="External"/><Relationship Id="rId139" Type="http://schemas.openxmlformats.org/officeDocument/2006/relationships/hyperlink" Target="http://fortune.com/global500/aegon/" TargetMode="External"/><Relationship Id="rId290" Type="http://schemas.openxmlformats.org/officeDocument/2006/relationships/hyperlink" Target="http://fortune.com/global500/glaxosmithkline/" TargetMode="External"/><Relationship Id="rId304" Type="http://schemas.openxmlformats.org/officeDocument/2006/relationships/hyperlink" Target="http://fortune.com/global500/poste-italiane/" TargetMode="External"/><Relationship Id="rId346" Type="http://schemas.openxmlformats.org/officeDocument/2006/relationships/hyperlink" Target="http://fortune.com/global500/china-aerospace-science-industry/" TargetMode="External"/><Relationship Id="rId388" Type="http://schemas.openxmlformats.org/officeDocument/2006/relationships/hyperlink" Target="http://fortune.com/global500/china-electronics-technology-group/" TargetMode="External"/><Relationship Id="rId85" Type="http://schemas.openxmlformats.org/officeDocument/2006/relationships/hyperlink" Target="http://fortune.com/global500/softbank-group/" TargetMode="External"/><Relationship Id="rId150" Type="http://schemas.openxmlformats.org/officeDocument/2006/relationships/hyperlink" Target="http://fortune.com/global500/equinor/" TargetMode="External"/><Relationship Id="rId192" Type="http://schemas.openxmlformats.org/officeDocument/2006/relationships/hyperlink" Target="http://fortune.com/global500/sumitomo-mitsui-financial-group/" TargetMode="External"/><Relationship Id="rId206" Type="http://schemas.openxmlformats.org/officeDocument/2006/relationships/hyperlink" Target="http://fortune.com/global500/continental/" TargetMode="External"/><Relationship Id="rId413" Type="http://schemas.openxmlformats.org/officeDocument/2006/relationships/hyperlink" Target="http://fortune.com/global500/compass-group/" TargetMode="External"/><Relationship Id="rId248" Type="http://schemas.openxmlformats.org/officeDocument/2006/relationships/hyperlink" Target="http://fortune.com/global500/wilmar-international/" TargetMode="External"/><Relationship Id="rId455" Type="http://schemas.openxmlformats.org/officeDocument/2006/relationships/hyperlink" Target="http://fortune.com/global500/gilead-sciences/" TargetMode="External"/><Relationship Id="rId497" Type="http://schemas.openxmlformats.org/officeDocument/2006/relationships/hyperlink" Target="http://fortune.com/global500/datong-coal-mine-group/" TargetMode="External"/><Relationship Id="rId12" Type="http://schemas.openxmlformats.org/officeDocument/2006/relationships/hyperlink" Target="http://fortune.com/global500/samsung-electronics/" TargetMode="External"/><Relationship Id="rId108" Type="http://schemas.openxmlformats.org/officeDocument/2006/relationships/hyperlink" Target="http://fortune.com/global500/peugeot/" TargetMode="External"/><Relationship Id="rId315" Type="http://schemas.openxmlformats.org/officeDocument/2006/relationships/hyperlink" Target="http://fortune.com/global500/tech-data/" TargetMode="External"/><Relationship Id="rId357" Type="http://schemas.openxmlformats.org/officeDocument/2006/relationships/hyperlink" Target="http://fortune.com/global500/massachusetts-mutual-life-insurance/" TargetMode="External"/><Relationship Id="rId54" Type="http://schemas.openxmlformats.org/officeDocument/2006/relationships/hyperlink" Target="http://fortune.com/global500/nissan-motor/" TargetMode="External"/><Relationship Id="rId96" Type="http://schemas.openxmlformats.org/officeDocument/2006/relationships/hyperlink" Target="http://fortune.com/global500/pacific-construction-group/" TargetMode="External"/><Relationship Id="rId161" Type="http://schemas.openxmlformats.org/officeDocument/2006/relationships/hyperlink" Target="http://fortune.com/global500/aviation-industry-corp-of-china/" TargetMode="External"/><Relationship Id="rId217" Type="http://schemas.openxmlformats.org/officeDocument/2006/relationships/hyperlink" Target="http://fortune.com/global500/energy-transfer-equity/" TargetMode="External"/><Relationship Id="rId399" Type="http://schemas.openxmlformats.org/officeDocument/2006/relationships/hyperlink" Target="http://fortune.com/global500/yankuang-group/" TargetMode="External"/><Relationship Id="rId259" Type="http://schemas.openxmlformats.org/officeDocument/2006/relationships/hyperlink" Target="http://fortune.com/global500/goldman-sachs-group/" TargetMode="External"/><Relationship Id="rId424" Type="http://schemas.openxmlformats.org/officeDocument/2006/relationships/hyperlink" Target="http://fortune.com/global500/schneider-electric/" TargetMode="External"/><Relationship Id="rId466" Type="http://schemas.openxmlformats.org/officeDocument/2006/relationships/hyperlink" Target="http://fortune.com/global500/flex/" TargetMode="External"/><Relationship Id="rId23" Type="http://schemas.openxmlformats.org/officeDocument/2006/relationships/hyperlink" Target="http://fortune.com/global500/china-state-construction-engineering/" TargetMode="External"/><Relationship Id="rId119" Type="http://schemas.openxmlformats.org/officeDocument/2006/relationships/hyperlink" Target="http://fortune.com/global500/deutsche-post-dhl-group/" TargetMode="External"/><Relationship Id="rId270" Type="http://schemas.openxmlformats.org/officeDocument/2006/relationships/hyperlink" Target="http://fortune.com/global500/wuchan-zhongda-group/" TargetMode="External"/><Relationship Id="rId326" Type="http://schemas.openxmlformats.org/officeDocument/2006/relationships/hyperlink" Target="http://fortune.com/global500/toshiba/" TargetMode="External"/><Relationship Id="rId65" Type="http://schemas.openxmlformats.org/officeDocument/2006/relationships/hyperlink" Target="http://fortune.com/global500/dongfeng-motor/" TargetMode="External"/><Relationship Id="rId130" Type="http://schemas.openxmlformats.org/officeDocument/2006/relationships/hyperlink" Target="http://fortune.com/global500/marubeni/" TargetMode="External"/><Relationship Id="rId368" Type="http://schemas.openxmlformats.org/officeDocument/2006/relationships/hyperlink" Target="http://fortune.com/global500/taiwan-semiconductor-manufacturing/" TargetMode="External"/><Relationship Id="rId172" Type="http://schemas.openxmlformats.org/officeDocument/2006/relationships/hyperlink" Target="http://fortune.com/global500/legal-general-group/" TargetMode="External"/><Relationship Id="rId228" Type="http://schemas.openxmlformats.org/officeDocument/2006/relationships/hyperlink" Target="http://fortune.com/global500/woolworths-group/" TargetMode="External"/><Relationship Id="rId435" Type="http://schemas.openxmlformats.org/officeDocument/2006/relationships/hyperlink" Target="http://fortune.com/global500/koc-holding/" TargetMode="External"/><Relationship Id="rId477" Type="http://schemas.openxmlformats.org/officeDocument/2006/relationships/hyperlink" Target="http://fortune.com/global500/energie-baden-wurttemberg/" TargetMode="External"/><Relationship Id="rId281" Type="http://schemas.openxmlformats.org/officeDocument/2006/relationships/hyperlink" Target="http://fortune.com/global500/sabic/" TargetMode="External"/><Relationship Id="rId337" Type="http://schemas.openxmlformats.org/officeDocument/2006/relationships/hyperlink" Target="http://fortune.com/global500/toronto-dominion-bank/" TargetMode="External"/><Relationship Id="rId502" Type="http://schemas.openxmlformats.org/officeDocument/2006/relationships/table" Target="../tables/table2.xml"/><Relationship Id="rId34" Type="http://schemas.openxmlformats.org/officeDocument/2006/relationships/hyperlink" Target="http://fortune.com/global500/cardinal-health/" TargetMode="External"/><Relationship Id="rId76" Type="http://schemas.openxmlformats.org/officeDocument/2006/relationships/hyperlink" Target="http://fortune.com/global500/citigroup/" TargetMode="External"/><Relationship Id="rId141" Type="http://schemas.openxmlformats.org/officeDocument/2006/relationships/hyperlink" Target="http://fortune.com/global500/china-telecommunications/" TargetMode="External"/><Relationship Id="rId379" Type="http://schemas.openxmlformats.org/officeDocument/2006/relationships/hyperlink" Target="http://fortune.com/global500/time-warner/" TargetMode="External"/><Relationship Id="rId7" Type="http://schemas.openxmlformats.org/officeDocument/2006/relationships/hyperlink" Target="http://fortune.com/global500/volkswagen/" TargetMode="External"/><Relationship Id="rId183" Type="http://schemas.openxmlformats.org/officeDocument/2006/relationships/hyperlink" Target="http://fortune.com/global500/humana/" TargetMode="External"/><Relationship Id="rId239" Type="http://schemas.openxmlformats.org/officeDocument/2006/relationships/hyperlink" Target="http://fortune.com/global500/hbis-group/" TargetMode="External"/><Relationship Id="rId390" Type="http://schemas.openxmlformats.org/officeDocument/2006/relationships/hyperlink" Target="http://fortune.com/global500/usaa/" TargetMode="External"/><Relationship Id="rId404" Type="http://schemas.openxmlformats.org/officeDocument/2006/relationships/hyperlink" Target="http://fortune.com/global500/compal-electronics/" TargetMode="External"/><Relationship Id="rId446" Type="http://schemas.openxmlformats.org/officeDocument/2006/relationships/hyperlink" Target="http://fortune.com/global500/sap/" TargetMode="External"/><Relationship Id="rId250" Type="http://schemas.openxmlformats.org/officeDocument/2006/relationships/hyperlink" Target="http://fortune.com/global500/sumitomo/" TargetMode="External"/><Relationship Id="rId292" Type="http://schemas.openxmlformats.org/officeDocument/2006/relationships/hyperlink" Target="http://fortune.com/global500/royal-bank-of-canada/" TargetMode="External"/><Relationship Id="rId306" Type="http://schemas.openxmlformats.org/officeDocument/2006/relationships/hyperlink" Target="http://fortune.com/global500/ubs-group/" TargetMode="External"/><Relationship Id="rId488" Type="http://schemas.openxmlformats.org/officeDocument/2006/relationships/hyperlink" Target="http://fortune.com/global500/us-foods-holding/" TargetMode="External"/><Relationship Id="rId24" Type="http://schemas.openxmlformats.org/officeDocument/2006/relationships/hyperlink" Target="http://fortune.com/global500/hon-hai-precision-industry/" TargetMode="External"/><Relationship Id="rId45" Type="http://schemas.openxmlformats.org/officeDocument/2006/relationships/hyperlink" Target="http://fortune.com/global500/japan-post-holdings/" TargetMode="External"/><Relationship Id="rId66" Type="http://schemas.openxmlformats.org/officeDocument/2006/relationships/hyperlink" Target="http://fortune.com/global500/siemens/" TargetMode="External"/><Relationship Id="rId87" Type="http://schemas.openxmlformats.org/officeDocument/2006/relationships/hyperlink" Target="http://fortune.com/global500/china-national-offshore-oil/" TargetMode="External"/><Relationship Id="rId110" Type="http://schemas.openxmlformats.org/officeDocument/2006/relationships/hyperlink" Target="http://fortune.com/global500/china-southern-power-grid/" TargetMode="External"/><Relationship Id="rId131" Type="http://schemas.openxmlformats.org/officeDocument/2006/relationships/hyperlink" Target="http://fortune.com/global500/marathon-petroleum/" TargetMode="External"/><Relationship Id="rId327" Type="http://schemas.openxmlformats.org/officeDocument/2006/relationships/hyperlink" Target="http://fortune.com/global500/american-express/" TargetMode="External"/><Relationship Id="rId348" Type="http://schemas.openxmlformats.org/officeDocument/2006/relationships/hyperlink" Target="http://fortune.com/global500/suzuki-motor/" TargetMode="External"/><Relationship Id="rId369" Type="http://schemas.openxmlformats.org/officeDocument/2006/relationships/hyperlink" Target="http://fortune.com/global500/china-electronics/" TargetMode="External"/><Relationship Id="rId152" Type="http://schemas.openxmlformats.org/officeDocument/2006/relationships/hyperlink" Target="http://fortune.com/global500/archer-daniels-midland/" TargetMode="External"/><Relationship Id="rId173" Type="http://schemas.openxmlformats.org/officeDocument/2006/relationships/hyperlink" Target="http://fortune.com/global500/louis-dreyfus/" TargetMode="External"/><Relationship Id="rId194" Type="http://schemas.openxmlformats.org/officeDocument/2006/relationships/hyperlink" Target="http://fortune.com/global500/sinopharm/" TargetMode="External"/><Relationship Id="rId208" Type="http://schemas.openxmlformats.org/officeDocument/2006/relationships/hyperlink" Target="http://fortune.com/global500/christian-dior/" TargetMode="External"/><Relationship Id="rId229" Type="http://schemas.openxmlformats.org/officeDocument/2006/relationships/hyperlink" Target="http://fortune.com/global500/denso/" TargetMode="External"/><Relationship Id="rId380" Type="http://schemas.openxmlformats.org/officeDocument/2006/relationships/hyperlink" Target="http://fortune.com/global500/hyundai-mobis/" TargetMode="External"/><Relationship Id="rId415" Type="http://schemas.openxmlformats.org/officeDocument/2006/relationships/hyperlink" Target="http://fortune.com/global500/migros-group/" TargetMode="External"/><Relationship Id="rId436" Type="http://schemas.openxmlformats.org/officeDocument/2006/relationships/hyperlink" Target="http://fortune.com/global500/cpc/" TargetMode="External"/><Relationship Id="rId457" Type="http://schemas.openxmlformats.org/officeDocument/2006/relationships/hyperlink" Target="http://fortune.com/global500/nokia/" TargetMode="External"/><Relationship Id="rId240" Type="http://schemas.openxmlformats.org/officeDocument/2006/relationships/hyperlink" Target="http://fortune.com/global500/lenovo-group/" TargetMode="External"/><Relationship Id="rId261" Type="http://schemas.openxmlformats.org/officeDocument/2006/relationships/hyperlink" Target="http://fortune.com/global500/best-buy/" TargetMode="External"/><Relationship Id="rId478" Type="http://schemas.openxmlformats.org/officeDocument/2006/relationships/hyperlink" Target="http://fortune.com/global500/michelin/" TargetMode="External"/><Relationship Id="rId499" Type="http://schemas.openxmlformats.org/officeDocument/2006/relationships/hyperlink" Target="http://fortune.com/global500/qingdao-haier/" TargetMode="External"/><Relationship Id="rId14" Type="http://schemas.openxmlformats.org/officeDocument/2006/relationships/hyperlink" Target="http://fortune.com/global500/glencore/" TargetMode="External"/><Relationship Id="rId35" Type="http://schemas.openxmlformats.org/officeDocument/2006/relationships/hyperlink" Target="http://fortune.com/global500/costco/" TargetMode="External"/><Relationship Id="rId56" Type="http://schemas.openxmlformats.org/officeDocument/2006/relationships/hyperlink" Target="http://fortune.com/global500/china-railway-engineering-group/" TargetMode="External"/><Relationship Id="rId77" Type="http://schemas.openxmlformats.org/officeDocument/2006/relationships/hyperlink" Target="http://fortune.com/global500/banco-santander/" TargetMode="External"/><Relationship Id="rId100" Type="http://schemas.openxmlformats.org/officeDocument/2006/relationships/hyperlink" Target="http://fortune.com/global500/johnson-johnson/" TargetMode="External"/><Relationship Id="rId282" Type="http://schemas.openxmlformats.org/officeDocument/2006/relationships/hyperlink" Target="http://fortune.com/global500/power-corp-of-canada/" TargetMode="External"/><Relationship Id="rId317" Type="http://schemas.openxmlformats.org/officeDocument/2006/relationships/hyperlink" Target="http://fortune.com/global500/canon/" TargetMode="External"/><Relationship Id="rId338" Type="http://schemas.openxmlformats.org/officeDocument/2006/relationships/hyperlink" Target="http://fortune.com/global500/lyondellbasell-industries/" TargetMode="External"/><Relationship Id="rId359" Type="http://schemas.openxmlformats.org/officeDocument/2006/relationships/hyperlink" Target="http://fortune.com/global500/jizhong-energy-group/" TargetMode="External"/><Relationship Id="rId8" Type="http://schemas.openxmlformats.org/officeDocument/2006/relationships/hyperlink" Target="http://fortune.com/global500/bp/" TargetMode="External"/><Relationship Id="rId98" Type="http://schemas.openxmlformats.org/officeDocument/2006/relationships/hyperlink" Target="http://fortune.com/global500/sinochem-group/" TargetMode="External"/><Relationship Id="rId121" Type="http://schemas.openxmlformats.org/officeDocument/2006/relationships/hyperlink" Target="http://fortune.com/global500/societe-generale/" TargetMode="External"/><Relationship Id="rId142" Type="http://schemas.openxmlformats.org/officeDocument/2006/relationships/hyperlink" Target="http://fortune.com/global500/zurich-insurance-group/" TargetMode="External"/><Relationship Id="rId163" Type="http://schemas.openxmlformats.org/officeDocument/2006/relationships/hyperlink" Target="http://fortune.com/global500/ptt/" TargetMode="External"/><Relationship Id="rId184" Type="http://schemas.openxmlformats.org/officeDocument/2006/relationships/hyperlink" Target="http://fortune.com/global500/posco/" TargetMode="External"/><Relationship Id="rId219" Type="http://schemas.openxmlformats.org/officeDocument/2006/relationships/hyperlink" Target="http://fortune.com/global500/kia-motors/" TargetMode="External"/><Relationship Id="rId370" Type="http://schemas.openxmlformats.org/officeDocument/2006/relationships/hyperlink" Target="http://fortune.com/global500/jiangxi-copper/" TargetMode="External"/><Relationship Id="rId391" Type="http://schemas.openxmlformats.org/officeDocument/2006/relationships/hyperlink" Target="http://fortune.com/global500/capital-one-financial/" TargetMode="External"/><Relationship Id="rId405" Type="http://schemas.openxmlformats.org/officeDocument/2006/relationships/hyperlink" Target="http://fortune.com/global500/rajesh-exports/" TargetMode="External"/><Relationship Id="rId426" Type="http://schemas.openxmlformats.org/officeDocument/2006/relationships/hyperlink" Target="http://fortune.com/global500/danone/" TargetMode="External"/><Relationship Id="rId447" Type="http://schemas.openxmlformats.org/officeDocument/2006/relationships/hyperlink" Target="http://fortune.com/global500/onex/" TargetMode="External"/><Relationship Id="rId230" Type="http://schemas.openxmlformats.org/officeDocument/2006/relationships/hyperlink" Target="http://fortune.com/global500/china-evergrande-group/" TargetMode="External"/><Relationship Id="rId251" Type="http://schemas.openxmlformats.org/officeDocument/2006/relationships/hyperlink" Target="http://fortune.com/global500/china-minsheng-banking/" TargetMode="External"/><Relationship Id="rId468" Type="http://schemas.openxmlformats.org/officeDocument/2006/relationships/hyperlink" Target="http://fortune.com/global500/china-datang/" TargetMode="External"/><Relationship Id="rId489" Type="http://schemas.openxmlformats.org/officeDocument/2006/relationships/hyperlink" Target="http://fortune.com/global500/taikang-insurance-group/" TargetMode="External"/><Relationship Id="rId25" Type="http://schemas.openxmlformats.org/officeDocument/2006/relationships/hyperlink" Target="http://fortune.com/global500/amerisourcebergen/" TargetMode="External"/><Relationship Id="rId46" Type="http://schemas.openxmlformats.org/officeDocument/2006/relationships/hyperlink" Target="http://fortune.com/global500/bank-of-china/" TargetMode="External"/><Relationship Id="rId67" Type="http://schemas.openxmlformats.org/officeDocument/2006/relationships/hyperlink" Target="http://fortune.com/global500/phillips-66/" TargetMode="External"/><Relationship Id="rId272" Type="http://schemas.openxmlformats.org/officeDocument/2006/relationships/hyperlink" Target="http://fortune.com/global500/brookfield-asset-management/" TargetMode="External"/><Relationship Id="rId293" Type="http://schemas.openxmlformats.org/officeDocument/2006/relationships/hyperlink" Target="http://fortune.com/global500/allstate/" TargetMode="External"/><Relationship Id="rId307" Type="http://schemas.openxmlformats.org/officeDocument/2006/relationships/hyperlink" Target="http://fortune.com/global500/bouygues/" TargetMode="External"/><Relationship Id="rId328" Type="http://schemas.openxmlformats.org/officeDocument/2006/relationships/hyperlink" Target="http://fortune.com/global500/coca-cola/" TargetMode="External"/><Relationship Id="rId349" Type="http://schemas.openxmlformats.org/officeDocument/2006/relationships/hyperlink" Target="http://fortune.com/global500/commonwealth-bank-of-australia/" TargetMode="External"/><Relationship Id="rId88" Type="http://schemas.openxmlformats.org/officeDocument/2006/relationships/hyperlink" Target="http://fortune.com/global500/uniper/" TargetMode="External"/><Relationship Id="rId111" Type="http://schemas.openxmlformats.org/officeDocument/2006/relationships/hyperlink" Target="http://fortune.com/global500/amer-international-group/" TargetMode="External"/><Relationship Id="rId132" Type="http://schemas.openxmlformats.org/officeDocument/2006/relationships/hyperlink" Target="http://fortune.com/global500/tewoo-group/" TargetMode="External"/><Relationship Id="rId153" Type="http://schemas.openxmlformats.org/officeDocument/2006/relationships/hyperlink" Target="http://fortune.com/global500/unilever/" TargetMode="External"/><Relationship Id="rId174" Type="http://schemas.openxmlformats.org/officeDocument/2006/relationships/hyperlink" Target="http://fortune.com/global500/sysco/" TargetMode="External"/><Relationship Id="rId195" Type="http://schemas.openxmlformats.org/officeDocument/2006/relationships/hyperlink" Target="http://fortune.com/global500/wesfarmers/" TargetMode="External"/><Relationship Id="rId209" Type="http://schemas.openxmlformats.org/officeDocument/2006/relationships/hyperlink" Target="http://fortune.com/global500/tokio-marine-holdings/" TargetMode="External"/><Relationship Id="rId360" Type="http://schemas.openxmlformats.org/officeDocument/2006/relationships/hyperlink" Target="http://fortune.com/global500/xiamen-itg-holding-group/" TargetMode="External"/><Relationship Id="rId381" Type="http://schemas.openxmlformats.org/officeDocument/2006/relationships/hyperlink" Target="http://fortune.com/global500/xinxing-cathay-international-group/" TargetMode="External"/><Relationship Id="rId416" Type="http://schemas.openxmlformats.org/officeDocument/2006/relationships/hyperlink" Target="http://fortune.com/global500/twenty-first-century-fox/" TargetMode="External"/><Relationship Id="rId220" Type="http://schemas.openxmlformats.org/officeDocument/2006/relationships/hyperlink" Target="http://fortune.com/global500/china-pacific-insurance-group/" TargetMode="External"/><Relationship Id="rId241" Type="http://schemas.openxmlformats.org/officeDocument/2006/relationships/hyperlink" Target="http://fortune.com/global500/manulife-financial/" TargetMode="External"/><Relationship Id="rId437" Type="http://schemas.openxmlformats.org/officeDocument/2006/relationships/hyperlink" Target="http://fortune.com/global500/progressive/" TargetMode="External"/><Relationship Id="rId458" Type="http://schemas.openxmlformats.org/officeDocument/2006/relationships/hyperlink" Target="http://fortune.com/global500/samsung-ct/" TargetMode="External"/><Relationship Id="rId479" Type="http://schemas.openxmlformats.org/officeDocument/2006/relationships/hyperlink" Target="http://fortune.com/global500/fubon-financial-holding/" TargetMode="External"/><Relationship Id="rId15" Type="http://schemas.openxmlformats.org/officeDocument/2006/relationships/hyperlink" Target="http://fortune.com/global500/unitedhealth-group/" TargetMode="External"/><Relationship Id="rId36" Type="http://schemas.openxmlformats.org/officeDocument/2006/relationships/hyperlink" Target="http://fortune.com/global500/saic-motor/" TargetMode="External"/><Relationship Id="rId57" Type="http://schemas.openxmlformats.org/officeDocument/2006/relationships/hyperlink" Target="http://fortune.com/global500/home-depot/" TargetMode="External"/><Relationship Id="rId262" Type="http://schemas.openxmlformats.org/officeDocument/2006/relationships/hyperlink" Target="http://fortune.com/global500/repsol/" TargetMode="External"/><Relationship Id="rId283" Type="http://schemas.openxmlformats.org/officeDocument/2006/relationships/hyperlink" Target="http://fortune.com/global500/jardine-matheson/" TargetMode="External"/><Relationship Id="rId318" Type="http://schemas.openxmlformats.org/officeDocument/2006/relationships/hyperlink" Target="http://fortune.com/global500/centrica/" TargetMode="External"/><Relationship Id="rId339" Type="http://schemas.openxmlformats.org/officeDocument/2006/relationships/hyperlink" Target="http://fortune.com/global500/noble-group/" TargetMode="External"/><Relationship Id="rId490" Type="http://schemas.openxmlformats.org/officeDocument/2006/relationships/hyperlink" Target="http://fortune.com/global500/u-s-bancorp/" TargetMode="External"/><Relationship Id="rId78" Type="http://schemas.openxmlformats.org/officeDocument/2006/relationships/hyperlink" Target="http://fortune.com/global500/hyundai-motor/" TargetMode="External"/><Relationship Id="rId99" Type="http://schemas.openxmlformats.org/officeDocument/2006/relationships/hyperlink" Target="http://fortune.com/global500/jxtg-holdings/" TargetMode="External"/><Relationship Id="rId101" Type="http://schemas.openxmlformats.org/officeDocument/2006/relationships/hyperlink" Target="http://fortune.com/global500/china-energy-investment/" TargetMode="External"/><Relationship Id="rId122" Type="http://schemas.openxmlformats.org/officeDocument/2006/relationships/hyperlink" Target="http://fortune.com/global500/cofco/" TargetMode="External"/><Relationship Id="rId143" Type="http://schemas.openxmlformats.org/officeDocument/2006/relationships/hyperlink" Target="http://fortune.com/global500/aviva/" TargetMode="External"/><Relationship Id="rId164" Type="http://schemas.openxmlformats.org/officeDocument/2006/relationships/hyperlink" Target="http://fortune.com/global500/telefonica/" TargetMode="External"/><Relationship Id="rId185" Type="http://schemas.openxmlformats.org/officeDocument/2006/relationships/hyperlink" Target="http://fortune.com/global500/shandong-weiqiao-pioneering-group/" TargetMode="External"/><Relationship Id="rId350" Type="http://schemas.openxmlformats.org/officeDocument/2006/relationships/hyperlink" Target="http://fortune.com/global500/sumitomo-life-insurance/" TargetMode="External"/><Relationship Id="rId371" Type="http://schemas.openxmlformats.org/officeDocument/2006/relationships/hyperlink" Target="http://fortune.com/global500/china-national-aviation-fuel-group/" TargetMode="External"/><Relationship Id="rId406" Type="http://schemas.openxmlformats.org/officeDocument/2006/relationships/hyperlink" Target="http://fortune.com/global500/air-france-klm-group/" TargetMode="External"/><Relationship Id="rId9" Type="http://schemas.openxmlformats.org/officeDocument/2006/relationships/hyperlink" Target="http://fortune.com/global500/exxon-mobil/" TargetMode="External"/><Relationship Id="rId210" Type="http://schemas.openxmlformats.org/officeDocument/2006/relationships/hyperlink" Target="http://fortune.com/global500/centene/" TargetMode="External"/><Relationship Id="rId392" Type="http://schemas.openxmlformats.org/officeDocument/2006/relationships/hyperlink" Target="http://fortune.com/global500/loreal/" TargetMode="External"/><Relationship Id="rId427" Type="http://schemas.openxmlformats.org/officeDocument/2006/relationships/hyperlink" Target="http://fortune.com/global500/suning-com-group/" TargetMode="External"/><Relationship Id="rId448" Type="http://schemas.openxmlformats.org/officeDocument/2006/relationships/hyperlink" Target="http://fortune.com/global500/australia-new-zealand-banking-group/" TargetMode="External"/><Relationship Id="rId469" Type="http://schemas.openxmlformats.org/officeDocument/2006/relationships/hyperlink" Target="http://fortune.com/global500/pkn-orlen-group/" TargetMode="External"/><Relationship Id="rId26" Type="http://schemas.openxmlformats.org/officeDocument/2006/relationships/hyperlink" Target="http://fortune.com/global500/industrial-commercial-bank-of-china/" TargetMode="External"/><Relationship Id="rId231" Type="http://schemas.openxmlformats.org/officeDocument/2006/relationships/hyperlink" Target="http://fortune.com/global500/saint-gobain/" TargetMode="External"/><Relationship Id="rId252" Type="http://schemas.openxmlformats.org/officeDocument/2006/relationships/hyperlink" Target="http://fortune.com/global500/greenland-holding-group/" TargetMode="External"/><Relationship Id="rId273" Type="http://schemas.openxmlformats.org/officeDocument/2006/relationships/hyperlink" Target="http://fortune.com/global500/china-united-network-communications/" TargetMode="External"/><Relationship Id="rId294" Type="http://schemas.openxmlformats.org/officeDocument/2006/relationships/hyperlink" Target="http://fortune.com/global500/shaanxi-coal-chemical-industry/" TargetMode="External"/><Relationship Id="rId308" Type="http://schemas.openxmlformats.org/officeDocument/2006/relationships/hyperlink" Target="http://fortune.com/global500/george-weston/" TargetMode="External"/><Relationship Id="rId329" Type="http://schemas.openxmlformats.org/officeDocument/2006/relationships/hyperlink" Target="http://fortune.com/global500/aisin-seiki/" TargetMode="External"/><Relationship Id="rId480" Type="http://schemas.openxmlformats.org/officeDocument/2006/relationships/hyperlink" Target="http://fortune.com/global500/adidas/" TargetMode="External"/><Relationship Id="rId47" Type="http://schemas.openxmlformats.org/officeDocument/2006/relationships/hyperlink" Target="http://fortune.com/global500/jpmorgan-chase-co/" TargetMode="External"/><Relationship Id="rId68" Type="http://schemas.openxmlformats.org/officeDocument/2006/relationships/hyperlink" Target="http://fortune.com/global500/carrefour/" TargetMode="External"/><Relationship Id="rId89" Type="http://schemas.openxmlformats.org/officeDocument/2006/relationships/hyperlink" Target="http://fortune.com/global500/eni/" TargetMode="External"/><Relationship Id="rId112" Type="http://schemas.openxmlformats.org/officeDocument/2006/relationships/hyperlink" Target="http://fortune.com/global500/basf/" TargetMode="External"/><Relationship Id="rId133" Type="http://schemas.openxmlformats.org/officeDocument/2006/relationships/hyperlink" Target="http://fortune.com/global500/itau-unibanco-holding/" TargetMode="External"/><Relationship Id="rId154" Type="http://schemas.openxmlformats.org/officeDocument/2006/relationships/hyperlink" Target="http://fortune.com/global500/aetna/" TargetMode="External"/><Relationship Id="rId175" Type="http://schemas.openxmlformats.org/officeDocument/2006/relationships/hyperlink" Target="http://fortune.com/global500/banco-do-brasil/" TargetMode="External"/><Relationship Id="rId340" Type="http://schemas.openxmlformats.org/officeDocument/2006/relationships/hyperlink" Target="http://fortune.com/global500/nike/" TargetMode="External"/><Relationship Id="rId361" Type="http://schemas.openxmlformats.org/officeDocument/2006/relationships/hyperlink" Target="http://fortune.com/global500/cedar-holdings-group/" TargetMode="External"/><Relationship Id="rId196" Type="http://schemas.openxmlformats.org/officeDocument/2006/relationships/hyperlink" Target="http://fortune.com/global500/finatis/" TargetMode="External"/><Relationship Id="rId200" Type="http://schemas.openxmlformats.org/officeDocument/2006/relationships/hyperlink" Target="http://fortune.com/global500/lockheed-martin/" TargetMode="External"/><Relationship Id="rId382" Type="http://schemas.openxmlformats.org/officeDocument/2006/relationships/hyperlink" Target="http://fortune.com/global500/crh/" TargetMode="External"/><Relationship Id="rId417" Type="http://schemas.openxmlformats.org/officeDocument/2006/relationships/hyperlink" Target="http://fortune.com/global500/phoenix-pharma/" TargetMode="External"/><Relationship Id="rId438" Type="http://schemas.openxmlformats.org/officeDocument/2006/relationships/hyperlink" Target="http://fortune.com/global500/gs-caltex/" TargetMode="External"/><Relationship Id="rId459" Type="http://schemas.openxmlformats.org/officeDocument/2006/relationships/hyperlink" Target="http://fortune.com/global500/mondelez-international/" TargetMode="External"/><Relationship Id="rId16" Type="http://schemas.openxmlformats.org/officeDocument/2006/relationships/hyperlink" Target="http://fortune.com/global500/daimler/" TargetMode="External"/><Relationship Id="rId221" Type="http://schemas.openxmlformats.org/officeDocument/2006/relationships/hyperlink" Target="http://fortune.com/global500/msad-insurance-group-holdings/" TargetMode="External"/><Relationship Id="rId242" Type="http://schemas.openxmlformats.org/officeDocument/2006/relationships/hyperlink" Target="http://fortune.com/global500/china-south-industries-group/" TargetMode="External"/><Relationship Id="rId263" Type="http://schemas.openxmlformats.org/officeDocument/2006/relationships/hyperlink" Target="http://fortune.com/global500/cigna/" TargetMode="External"/><Relationship Id="rId284" Type="http://schemas.openxmlformats.org/officeDocument/2006/relationships/hyperlink" Target="http://fortune.com/global500/acs/" TargetMode="External"/><Relationship Id="rId319" Type="http://schemas.openxmlformats.org/officeDocument/2006/relationships/hyperlink" Target="http://fortune.com/global500/tiaa/" TargetMode="External"/><Relationship Id="rId470" Type="http://schemas.openxmlformats.org/officeDocument/2006/relationships/hyperlink" Target="http://fortune.com/global500/ultrapar-holdings/" TargetMode="External"/><Relationship Id="rId491" Type="http://schemas.openxmlformats.org/officeDocument/2006/relationships/hyperlink" Target="http://fortune.com/global500/boehringer-ingelheim/" TargetMode="External"/><Relationship Id="rId37" Type="http://schemas.openxmlformats.org/officeDocument/2006/relationships/hyperlink" Target="http://fortune.com/global500/verizon/" TargetMode="External"/><Relationship Id="rId58" Type="http://schemas.openxmlformats.org/officeDocument/2006/relationships/hyperlink" Target="http://fortune.com/global500/china-railway-construction/" TargetMode="External"/><Relationship Id="rId79" Type="http://schemas.openxmlformats.org/officeDocument/2006/relationships/hyperlink" Target="http://fortune.com/global500/hitachi/" TargetMode="External"/><Relationship Id="rId102" Type="http://schemas.openxmlformats.org/officeDocument/2006/relationships/hyperlink" Target="http://fortune.com/global500/tesco/" TargetMode="External"/><Relationship Id="rId123" Type="http://schemas.openxmlformats.org/officeDocument/2006/relationships/hyperlink" Target="http://fortune.com/global500/u-s-postal-service/" TargetMode="External"/><Relationship Id="rId144" Type="http://schemas.openxmlformats.org/officeDocument/2006/relationships/hyperlink" Target="http://fortune.com/global500/pepsico/" TargetMode="External"/><Relationship Id="rId330" Type="http://schemas.openxmlformats.org/officeDocument/2006/relationships/hyperlink" Target="http://fortune.com/global500/iberdrola/" TargetMode="External"/><Relationship Id="rId90" Type="http://schemas.openxmlformats.org/officeDocument/2006/relationships/hyperlink" Target="http://fortune.com/global500/hsbc-holdings/" TargetMode="External"/><Relationship Id="rId165" Type="http://schemas.openxmlformats.org/officeDocument/2006/relationships/hyperlink" Target="http://fortune.com/global500/toyota-tsusho/" TargetMode="External"/><Relationship Id="rId186" Type="http://schemas.openxmlformats.org/officeDocument/2006/relationships/hyperlink" Target="http://fortune.com/global500/tokyo-electric-power/" TargetMode="External"/><Relationship Id="rId351" Type="http://schemas.openxmlformats.org/officeDocument/2006/relationships/hyperlink" Target="http://fortune.com/global500/world-fuel-services/" TargetMode="External"/><Relationship Id="rId372" Type="http://schemas.openxmlformats.org/officeDocument/2006/relationships/hyperlink" Target="http://fortune.com/global500/chs/" TargetMode="External"/><Relationship Id="rId393" Type="http://schemas.openxmlformats.org/officeDocument/2006/relationships/hyperlink" Target="http://fortune.com/global500/china-state-shipbuilding/" TargetMode="External"/><Relationship Id="rId407" Type="http://schemas.openxmlformats.org/officeDocument/2006/relationships/hyperlink" Target="http://fortune.com/global500/travelers-cos/" TargetMode="External"/><Relationship Id="rId428" Type="http://schemas.openxmlformats.org/officeDocument/2006/relationships/hyperlink" Target="http://fortune.com/global500/ansteel-group/" TargetMode="External"/><Relationship Id="rId449" Type="http://schemas.openxmlformats.org/officeDocument/2006/relationships/hyperlink" Target="http://fortune.com/global500/anglo-american/" TargetMode="External"/><Relationship Id="rId211" Type="http://schemas.openxmlformats.org/officeDocument/2006/relationships/hyperlink" Target="http://fortune.com/global500/deutsche-bahn/" TargetMode="External"/><Relationship Id="rId232" Type="http://schemas.openxmlformats.org/officeDocument/2006/relationships/hyperlink" Target="http://fortune.com/global500/tata-motors/" TargetMode="External"/><Relationship Id="rId253" Type="http://schemas.openxmlformats.org/officeDocument/2006/relationships/hyperlink" Target="http://fortune.com/global500/pertamina/" TargetMode="External"/><Relationship Id="rId274" Type="http://schemas.openxmlformats.org/officeDocument/2006/relationships/hyperlink" Target="http://fortune.com/global500/facebook/" TargetMode="External"/><Relationship Id="rId295" Type="http://schemas.openxmlformats.org/officeDocument/2006/relationships/hyperlink" Target="http://fortune.com/global500/aia-group/" TargetMode="External"/><Relationship Id="rId309" Type="http://schemas.openxmlformats.org/officeDocument/2006/relationships/hyperlink" Target="http://fortune.com/global500/meiji-yasuda-life-insurance/" TargetMode="External"/><Relationship Id="rId460" Type="http://schemas.openxmlformats.org/officeDocument/2006/relationships/hyperlink" Target="http://fortune.com/global500/international-airlines-group/" TargetMode="External"/><Relationship Id="rId481" Type="http://schemas.openxmlformats.org/officeDocument/2006/relationships/hyperlink" Target="http://fortune.com/global500/shanxi-jincheng-anthracite-coal-mining-group/" TargetMode="External"/><Relationship Id="rId27" Type="http://schemas.openxmlformats.org/officeDocument/2006/relationships/hyperlink" Target="http://fortune.com/global500/axa/" TargetMode="External"/><Relationship Id="rId48" Type="http://schemas.openxmlformats.org/officeDocument/2006/relationships/hyperlink" Target="http://fortune.com/global500/fannie-mae/" TargetMode="External"/><Relationship Id="rId69" Type="http://schemas.openxmlformats.org/officeDocument/2006/relationships/hyperlink" Target="http://fortune.com/global500/nestle/" TargetMode="External"/><Relationship Id="rId113" Type="http://schemas.openxmlformats.org/officeDocument/2006/relationships/hyperlink" Target="http://fortune.com/global500/china-post-group/" TargetMode="External"/><Relationship Id="rId134" Type="http://schemas.openxmlformats.org/officeDocument/2006/relationships/hyperlink" Target="http://fortune.com/global500/renault/" TargetMode="External"/><Relationship Id="rId320" Type="http://schemas.openxmlformats.org/officeDocument/2006/relationships/hyperlink" Target="http://fortune.com/global500/sncf-mobilites/" TargetMode="External"/><Relationship Id="rId80" Type="http://schemas.openxmlformats.org/officeDocument/2006/relationships/hyperlink" Target="http://fortune.com/global500/comcast/" TargetMode="External"/><Relationship Id="rId155" Type="http://schemas.openxmlformats.org/officeDocument/2006/relationships/hyperlink" Target="http://fortune.com/global500/fedex/" TargetMode="External"/><Relationship Id="rId176" Type="http://schemas.openxmlformats.org/officeDocument/2006/relationships/hyperlink" Target="http://fortune.com/global500/disney/" TargetMode="External"/><Relationship Id="rId197" Type="http://schemas.openxmlformats.org/officeDocument/2006/relationships/hyperlink" Target="http://fortune.com/global500/oil-natural-gas/" TargetMode="External"/><Relationship Id="rId341" Type="http://schemas.openxmlformats.org/officeDocument/2006/relationships/hyperlink" Target="http://fortune.com/global500/abb/" TargetMode="External"/><Relationship Id="rId362" Type="http://schemas.openxmlformats.org/officeDocument/2006/relationships/hyperlink" Target="http://fortune.com/global500/xiamen-cd/" TargetMode="External"/><Relationship Id="rId383" Type="http://schemas.openxmlformats.org/officeDocument/2006/relationships/hyperlink" Target="http://fortune.com/global500/general-dynamics/" TargetMode="External"/><Relationship Id="rId418" Type="http://schemas.openxmlformats.org/officeDocument/2006/relationships/hyperlink" Target="http://fortune.com/global500/medipal-holdings/" TargetMode="External"/><Relationship Id="rId439" Type="http://schemas.openxmlformats.org/officeDocument/2006/relationships/hyperlink" Target="http://fortune.com/global500/mapfre-group/" TargetMode="External"/><Relationship Id="rId201" Type="http://schemas.openxmlformats.org/officeDocument/2006/relationships/hyperlink" Target="http://fortune.com/global500/cnp-assurances/" TargetMode="External"/><Relationship Id="rId222" Type="http://schemas.openxmlformats.org/officeDocument/2006/relationships/hyperlink" Target="http://fortune.com/global500/aluminum-corp-of-china/" TargetMode="External"/><Relationship Id="rId243" Type="http://schemas.openxmlformats.org/officeDocument/2006/relationships/hyperlink" Target="http://fortune.com/global500/china-national-building-material-group/" TargetMode="External"/><Relationship Id="rId264" Type="http://schemas.openxmlformats.org/officeDocument/2006/relationships/hyperlink" Target="http://fortune.com/global500/charter-communications/" TargetMode="External"/><Relationship Id="rId285" Type="http://schemas.openxmlformats.org/officeDocument/2006/relationships/hyperlink" Target="http://fortune.com/global500/pegatron/" TargetMode="External"/><Relationship Id="rId450" Type="http://schemas.openxmlformats.org/officeDocument/2006/relationships/hyperlink" Target="http://fortune.com/global500/randstad-holding/" TargetMode="External"/><Relationship Id="rId471" Type="http://schemas.openxmlformats.org/officeDocument/2006/relationships/hyperlink" Target="http://fortune.com/global500/kb-financial-group/" TargetMode="External"/><Relationship Id="rId17" Type="http://schemas.openxmlformats.org/officeDocument/2006/relationships/hyperlink" Target="http://fortune.com/global500/cvs-health/" TargetMode="External"/><Relationship Id="rId38" Type="http://schemas.openxmlformats.org/officeDocument/2006/relationships/hyperlink" Target="http://fortune.com/global500/allianz/" TargetMode="External"/><Relationship Id="rId59" Type="http://schemas.openxmlformats.org/officeDocument/2006/relationships/hyperlink" Target="http://fortune.com/global500/assicurazioni-generali/" TargetMode="External"/><Relationship Id="rId103" Type="http://schemas.openxmlformats.org/officeDocument/2006/relationships/hyperlink" Target="http://fortune.com/global500/aeon/" TargetMode="External"/><Relationship Id="rId124" Type="http://schemas.openxmlformats.org/officeDocument/2006/relationships/hyperlink" Target="http://fortune.com/global500/beijing-automotive-group/" TargetMode="External"/><Relationship Id="rId310" Type="http://schemas.openxmlformats.org/officeDocument/2006/relationships/hyperlink" Target="http://fortune.com/global500/edeka-zentrale/" TargetMode="External"/><Relationship Id="rId492" Type="http://schemas.openxmlformats.org/officeDocument/2006/relationships/hyperlink" Target="http://fortune.com/global500/rabobank-group/" TargetMode="External"/><Relationship Id="rId70" Type="http://schemas.openxmlformats.org/officeDocument/2006/relationships/hyperlink" Target="http://fortune.com/global500/anthem/" TargetMode="External"/><Relationship Id="rId91" Type="http://schemas.openxmlformats.org/officeDocument/2006/relationships/hyperlink" Target="http://fortune.com/global500/china-communications-construction/" TargetMode="External"/><Relationship Id="rId145" Type="http://schemas.openxmlformats.org/officeDocument/2006/relationships/hyperlink" Target="http://fortune.com/global500/dai-ichi-life-holdings/" TargetMode="External"/><Relationship Id="rId166" Type="http://schemas.openxmlformats.org/officeDocument/2006/relationships/hyperlink" Target="http://fortune.com/global500/banco-bradesco/" TargetMode="External"/><Relationship Id="rId187" Type="http://schemas.openxmlformats.org/officeDocument/2006/relationships/hyperlink" Target="http://fortune.com/global500/pfizer/" TargetMode="External"/><Relationship Id="rId331" Type="http://schemas.openxmlformats.org/officeDocument/2006/relationships/hyperlink" Target="http://fortune.com/global500/tencent-holdings/" TargetMode="External"/><Relationship Id="rId352" Type="http://schemas.openxmlformats.org/officeDocument/2006/relationships/hyperlink" Target="http://fortune.com/global500/mitsubishi-chemical-holdings/" TargetMode="External"/><Relationship Id="rId373" Type="http://schemas.openxmlformats.org/officeDocument/2006/relationships/hyperlink" Target="http://fortune.com/global500/credit-suisse-group/" TargetMode="External"/><Relationship Id="rId394" Type="http://schemas.openxmlformats.org/officeDocument/2006/relationships/hyperlink" Target="http://fortune.com/global500/deere/" TargetMode="External"/><Relationship Id="rId408" Type="http://schemas.openxmlformats.org/officeDocument/2006/relationships/hyperlink" Target="http://fortune.com/global500/inditex/" TargetMode="External"/><Relationship Id="rId429" Type="http://schemas.openxmlformats.org/officeDocument/2006/relationships/hyperlink" Target="http://fortune.com/global500/gas-natural-fenosa/" TargetMode="External"/><Relationship Id="rId1" Type="http://schemas.openxmlformats.org/officeDocument/2006/relationships/hyperlink" Target="http://fortune.com/global500/walmart/" TargetMode="External"/><Relationship Id="rId212" Type="http://schemas.openxmlformats.org/officeDocument/2006/relationships/hyperlink" Target="http://fortune.com/global500/cisco-systems/" TargetMode="External"/><Relationship Id="rId233" Type="http://schemas.openxmlformats.org/officeDocument/2006/relationships/hyperlink" Target="http://fortune.com/global500/bunge/" TargetMode="External"/><Relationship Id="rId254" Type="http://schemas.openxmlformats.org/officeDocument/2006/relationships/hyperlink" Target="http://fortune.com/global500/e-on/" TargetMode="External"/><Relationship Id="rId440" Type="http://schemas.openxmlformats.org/officeDocument/2006/relationships/hyperlink" Target="http://fortune.com/global500/arrow-electronics/" TargetMode="External"/><Relationship Id="rId28" Type="http://schemas.openxmlformats.org/officeDocument/2006/relationships/hyperlink" Target="http://fortune.com/global500/total/" TargetMode="External"/><Relationship Id="rId49" Type="http://schemas.openxmlformats.org/officeDocument/2006/relationships/hyperlink" Target="http://fortune.com/global500/gazprom/" TargetMode="External"/><Relationship Id="rId114" Type="http://schemas.openxmlformats.org/officeDocument/2006/relationships/hyperlink" Target="http://fortune.com/global500/panasonic/" TargetMode="External"/><Relationship Id="rId275" Type="http://schemas.openxmlformats.org/officeDocument/2006/relationships/hyperlink" Target="http://fortune.com/global500/honeywell-international/" TargetMode="External"/><Relationship Id="rId296" Type="http://schemas.openxmlformats.org/officeDocument/2006/relationships/hyperlink" Target="http://fortune.com/global500/bhp-billiton/" TargetMode="External"/><Relationship Id="rId300" Type="http://schemas.openxmlformats.org/officeDocument/2006/relationships/hyperlink" Target="http://fortune.com/global500/alibaba-group-holding/" TargetMode="External"/><Relationship Id="rId461" Type="http://schemas.openxmlformats.org/officeDocument/2006/relationships/hyperlink" Target="http://fortune.com/global500/northrop-grumman/" TargetMode="External"/><Relationship Id="rId482" Type="http://schemas.openxmlformats.org/officeDocument/2006/relationships/hyperlink" Target="http://fortune.com/global500/heraeus-holding/" TargetMode="External"/><Relationship Id="rId60" Type="http://schemas.openxmlformats.org/officeDocument/2006/relationships/hyperlink" Target="http://fortune.com/global500/bank-of-america-corp/" TargetMode="External"/><Relationship Id="rId81" Type="http://schemas.openxmlformats.org/officeDocument/2006/relationships/hyperlink" Target="http://fortune.com/global500/deutsche-telekom/" TargetMode="External"/><Relationship Id="rId135" Type="http://schemas.openxmlformats.org/officeDocument/2006/relationships/hyperlink" Target="http://fortune.com/global500/procter-gamble/" TargetMode="External"/><Relationship Id="rId156" Type="http://schemas.openxmlformats.org/officeDocument/2006/relationships/hyperlink" Target="http://fortune.com/global500/auchan-holding/" TargetMode="External"/><Relationship Id="rId177" Type="http://schemas.openxmlformats.org/officeDocument/2006/relationships/hyperlink" Target="http://fortune.com/global500/mitsubishi-ufj-financial-group/" TargetMode="External"/><Relationship Id="rId198" Type="http://schemas.openxmlformats.org/officeDocument/2006/relationships/hyperlink" Target="http://fortune.com/global500/nippon-steel-sumitomo-metal/" TargetMode="External"/><Relationship Id="rId321" Type="http://schemas.openxmlformats.org/officeDocument/2006/relationships/hyperlink" Target="http://fortune.com/global500/tjx/" TargetMode="External"/><Relationship Id="rId342" Type="http://schemas.openxmlformats.org/officeDocument/2006/relationships/hyperlink" Target="http://fortune.com/global500/daiwa-house-industry/" TargetMode="External"/><Relationship Id="rId363" Type="http://schemas.openxmlformats.org/officeDocument/2006/relationships/hyperlink" Target="http://fortune.com/global500/conocophillips/" TargetMode="External"/><Relationship Id="rId384" Type="http://schemas.openxmlformats.org/officeDocument/2006/relationships/hyperlink" Target="http://fortune.com/global500/subaru/" TargetMode="External"/><Relationship Id="rId419" Type="http://schemas.openxmlformats.org/officeDocument/2006/relationships/hyperlink" Target="http://fortune.com/global500/veolia-environnement/" TargetMode="External"/><Relationship Id="rId202" Type="http://schemas.openxmlformats.org/officeDocument/2006/relationships/hyperlink" Target="http://fortune.com/global500/guangzhou-automobile-industry-group/" TargetMode="External"/><Relationship Id="rId223" Type="http://schemas.openxmlformats.org/officeDocument/2006/relationships/hyperlink" Target="http://fortune.com/global500/deutsche-bank/" TargetMode="External"/><Relationship Id="rId244" Type="http://schemas.openxmlformats.org/officeDocument/2006/relationships/hyperlink" Target="http://fortune.com/global500/hanwha/" TargetMode="External"/><Relationship Id="rId430" Type="http://schemas.openxmlformats.org/officeDocument/2006/relationships/hyperlink" Target="http://fortune.com/global500/bank-of-nova-scotia/" TargetMode="External"/><Relationship Id="rId18" Type="http://schemas.openxmlformats.org/officeDocument/2006/relationships/hyperlink" Target="http://fortune.com/global500/amazon-com/" TargetMode="External"/><Relationship Id="rId39" Type="http://schemas.openxmlformats.org/officeDocument/2006/relationships/hyperlink" Target="http://fortune.com/global500/kroger/" TargetMode="External"/><Relationship Id="rId265" Type="http://schemas.openxmlformats.org/officeDocument/2006/relationships/hyperlink" Target="http://fortune.com/global500/sse/" TargetMode="External"/><Relationship Id="rId286" Type="http://schemas.openxmlformats.org/officeDocument/2006/relationships/hyperlink" Target="http://fortune.com/global500/volvo/" TargetMode="External"/><Relationship Id="rId451" Type="http://schemas.openxmlformats.org/officeDocument/2006/relationships/hyperlink" Target="http://fortune.com/global500/kraft-heinz/" TargetMode="External"/><Relationship Id="rId472" Type="http://schemas.openxmlformats.org/officeDocument/2006/relationships/hyperlink" Target="http://fortune.com/global500/achmea/" TargetMode="External"/><Relationship Id="rId493" Type="http://schemas.openxmlformats.org/officeDocument/2006/relationships/hyperlink" Target="http://fortune.com/global500/cj-corp/" TargetMode="External"/><Relationship Id="rId50" Type="http://schemas.openxmlformats.org/officeDocument/2006/relationships/hyperlink" Target="http://fortune.com/global500/prudential/" TargetMode="External"/><Relationship Id="rId104" Type="http://schemas.openxmlformats.org/officeDocument/2006/relationships/hyperlink" Target="http://fortune.com/global500/engie/" TargetMode="External"/><Relationship Id="rId125" Type="http://schemas.openxmlformats.org/officeDocument/2006/relationships/hyperlink" Target="http://fortune.com/global500/china-faw-group/" TargetMode="External"/><Relationship Id="rId146" Type="http://schemas.openxmlformats.org/officeDocument/2006/relationships/hyperlink" Target="http://fortune.com/global500/intel/" TargetMode="External"/><Relationship Id="rId167" Type="http://schemas.openxmlformats.org/officeDocument/2006/relationships/hyperlink" Target="http://fortune.com/global500/chemchina/" TargetMode="External"/><Relationship Id="rId188" Type="http://schemas.openxmlformats.org/officeDocument/2006/relationships/hyperlink" Target="http://fortune.com/global500/korea-electric-power/" TargetMode="External"/><Relationship Id="rId311" Type="http://schemas.openxmlformats.org/officeDocument/2006/relationships/hyperlink" Target="http://fortune.com/global500/mitsubishi-heavy-industries/" TargetMode="External"/><Relationship Id="rId332" Type="http://schemas.openxmlformats.org/officeDocument/2006/relationships/hyperlink" Target="http://fortune.com/global500/china-vanke/" TargetMode="External"/><Relationship Id="rId353" Type="http://schemas.openxmlformats.org/officeDocument/2006/relationships/hyperlink" Target="http://fortune.com/global500/country-garden-holdings/" TargetMode="External"/><Relationship Id="rId374" Type="http://schemas.openxmlformats.org/officeDocument/2006/relationships/hyperlink" Target="http://fortune.com/global500/ck-hutchison-holdings/" TargetMode="External"/><Relationship Id="rId395" Type="http://schemas.openxmlformats.org/officeDocument/2006/relationships/hyperlink" Target="http://fortune.com/global500/state-power-investment/" TargetMode="External"/><Relationship Id="rId409" Type="http://schemas.openxmlformats.org/officeDocument/2006/relationships/hyperlink" Target="http://fortune.com/global500/hewlett-packard-enterprise/" TargetMode="External"/><Relationship Id="rId71" Type="http://schemas.openxmlformats.org/officeDocument/2006/relationships/hyperlink" Target="http://fortune.com/global500/microsoft/" TargetMode="External"/><Relationship Id="rId92" Type="http://schemas.openxmlformats.org/officeDocument/2006/relationships/hyperlink" Target="http://fortune.com/global500/ibm/" TargetMode="External"/><Relationship Id="rId213" Type="http://schemas.openxmlformats.org/officeDocument/2006/relationships/hyperlink" Target="http://fortune.com/global500/china-merchants-bank/" TargetMode="External"/><Relationship Id="rId234" Type="http://schemas.openxmlformats.org/officeDocument/2006/relationships/hyperlink" Target="http://fortune.com/global500/shandong-energy-group/" TargetMode="External"/><Relationship Id="rId420" Type="http://schemas.openxmlformats.org/officeDocument/2006/relationships/hyperlink" Target="http://fortune.com/global500/kansai-electric-power/" TargetMode="External"/><Relationship Id="rId2" Type="http://schemas.openxmlformats.org/officeDocument/2006/relationships/hyperlink" Target="http://fortune.com/global500/state-grid/" TargetMode="External"/><Relationship Id="rId29" Type="http://schemas.openxmlformats.org/officeDocument/2006/relationships/hyperlink" Target="http://fortune.com/global500/ping-an-insurance/" TargetMode="External"/><Relationship Id="rId255" Type="http://schemas.openxmlformats.org/officeDocument/2006/relationships/hyperlink" Target="http://fortune.com/global500/liberty-mutual-insurance-group/" TargetMode="External"/><Relationship Id="rId276" Type="http://schemas.openxmlformats.org/officeDocument/2006/relationships/hyperlink" Target="http://fortune.com/global500/merck/" TargetMode="External"/><Relationship Id="rId297" Type="http://schemas.openxmlformats.org/officeDocument/2006/relationships/hyperlink" Target="http://fortune.com/global500/tyson-foods/" TargetMode="External"/><Relationship Id="rId441" Type="http://schemas.openxmlformats.org/officeDocument/2006/relationships/hyperlink" Target="http://fortune.com/global500/adecco-group/" TargetMode="External"/><Relationship Id="rId462" Type="http://schemas.openxmlformats.org/officeDocument/2006/relationships/hyperlink" Target="http://fortune.com/global500/chubu-electric-power/" TargetMode="External"/><Relationship Id="rId483" Type="http://schemas.openxmlformats.org/officeDocument/2006/relationships/hyperlink" Target="http://fortune.com/global500/lg-display/" TargetMode="External"/><Relationship Id="rId40" Type="http://schemas.openxmlformats.org/officeDocument/2006/relationships/hyperlink" Target="http://fortune.com/global500/agricultural-bank-of-china/" TargetMode="External"/><Relationship Id="rId115" Type="http://schemas.openxmlformats.org/officeDocument/2006/relationships/hyperlink" Target="http://fortune.com/global500/rosneft-oil/" TargetMode="External"/><Relationship Id="rId136" Type="http://schemas.openxmlformats.org/officeDocument/2006/relationships/hyperlink" Target="http://fortune.com/global500/metlife/" TargetMode="External"/><Relationship Id="rId157" Type="http://schemas.openxmlformats.org/officeDocument/2006/relationships/hyperlink" Target="http://fortune.com/global500/albertsons-cos/" TargetMode="External"/><Relationship Id="rId178" Type="http://schemas.openxmlformats.org/officeDocument/2006/relationships/hyperlink" Target="http://fortune.com/global500/lg-electronics/" TargetMode="External"/><Relationship Id="rId301" Type="http://schemas.openxmlformats.org/officeDocument/2006/relationships/hyperlink" Target="http://fortune.com/global500/united-continental-holdings/" TargetMode="External"/><Relationship Id="rId322" Type="http://schemas.openxmlformats.org/officeDocument/2006/relationships/hyperlink" Target="http://fortune.com/global500/china-everbright-group/" TargetMode="External"/><Relationship Id="rId343" Type="http://schemas.openxmlformats.org/officeDocument/2006/relationships/hyperlink" Target="http://fortune.com/global500/china-aerospace-science-technology/" TargetMode="External"/><Relationship Id="rId364" Type="http://schemas.openxmlformats.org/officeDocument/2006/relationships/hyperlink" Target="http://fortune.com/global500/jiangsu-shagang-group/" TargetMode="External"/><Relationship Id="rId61" Type="http://schemas.openxmlformats.org/officeDocument/2006/relationships/hyperlink" Target="http://fortune.com/global500/express-scripts-holding/" TargetMode="External"/><Relationship Id="rId82" Type="http://schemas.openxmlformats.org/officeDocument/2006/relationships/hyperlink" Target="http://fortune.com/global500/credit-agricole/" TargetMode="External"/><Relationship Id="rId199" Type="http://schemas.openxmlformats.org/officeDocument/2006/relationships/hyperlink" Target="http://fortune.com/global500/jbs/" TargetMode="External"/><Relationship Id="rId203" Type="http://schemas.openxmlformats.org/officeDocument/2006/relationships/hyperlink" Target="http://fortune.com/global500/novartis/" TargetMode="External"/><Relationship Id="rId385" Type="http://schemas.openxmlformats.org/officeDocument/2006/relationships/hyperlink" Target="http://fortune.com/global500/crrc/" TargetMode="External"/><Relationship Id="rId19" Type="http://schemas.openxmlformats.org/officeDocument/2006/relationships/hyperlink" Target="http://fortune.com/global500/exor-group/" TargetMode="External"/><Relationship Id="rId224" Type="http://schemas.openxmlformats.org/officeDocument/2006/relationships/hyperlink" Target="http://fortune.com/global500/banco-bilbao-vizcaya-argentaria/" TargetMode="External"/><Relationship Id="rId245" Type="http://schemas.openxmlformats.org/officeDocument/2006/relationships/hyperlink" Target="http://fortune.com/global500/china-shipbuilding-industry/" TargetMode="External"/><Relationship Id="rId266" Type="http://schemas.openxmlformats.org/officeDocument/2006/relationships/hyperlink" Target="http://fortune.com/global500/delta-air-lines/" TargetMode="External"/><Relationship Id="rId287" Type="http://schemas.openxmlformats.org/officeDocument/2006/relationships/hyperlink" Target="http://fortune.com/global500/magna-international/" TargetMode="External"/><Relationship Id="rId410" Type="http://schemas.openxmlformats.org/officeDocument/2006/relationships/hyperlink" Target="http://fortune.com/global500/cathay-life-insurance/" TargetMode="External"/><Relationship Id="rId431" Type="http://schemas.openxmlformats.org/officeDocument/2006/relationships/hyperlink" Target="http://fortune.com/global500/shougang-group/" TargetMode="External"/><Relationship Id="rId452" Type="http://schemas.openxmlformats.org/officeDocument/2006/relationships/hyperlink" Target="http://fortune.com/global500/plains-gp-holdings/" TargetMode="External"/><Relationship Id="rId473" Type="http://schemas.openxmlformats.org/officeDocument/2006/relationships/hyperlink" Target="http://fortune.com/global500/macys/" TargetMode="External"/><Relationship Id="rId494" Type="http://schemas.openxmlformats.org/officeDocument/2006/relationships/hyperlink" Target="http://fortune.com/global500/yangquan-coal-industry-group/" TargetMode="External"/><Relationship Id="rId30" Type="http://schemas.openxmlformats.org/officeDocument/2006/relationships/hyperlink" Target="http://fortune.com/global500/honda-motor/" TargetMode="External"/><Relationship Id="rId105" Type="http://schemas.openxmlformats.org/officeDocument/2006/relationships/hyperlink" Target="http://fortune.com/global500/airbus-group/" TargetMode="External"/><Relationship Id="rId126" Type="http://schemas.openxmlformats.org/officeDocument/2006/relationships/hyperlink" Target="http://fortune.com/global500/nippon-life-insurance/" TargetMode="External"/><Relationship Id="rId147" Type="http://schemas.openxmlformats.org/officeDocument/2006/relationships/hyperlink" Target="http://fortune.com/global500/dowdupont/" TargetMode="External"/><Relationship Id="rId168" Type="http://schemas.openxmlformats.org/officeDocument/2006/relationships/hyperlink" Target="http://fortune.com/global500/bank-of-communications/" TargetMode="External"/><Relationship Id="rId312" Type="http://schemas.openxmlformats.org/officeDocument/2006/relationships/hyperlink" Target="http://fortune.com/global500/china-poly-group/" TargetMode="External"/><Relationship Id="rId333" Type="http://schemas.openxmlformats.org/officeDocument/2006/relationships/hyperlink" Target="http://fortune.com/global500/china-energy-engineering-group/" TargetMode="External"/><Relationship Id="rId354" Type="http://schemas.openxmlformats.org/officeDocument/2006/relationships/hyperlink" Target="http://fortune.com/global500/quanta-computer/" TargetMode="External"/><Relationship Id="rId51" Type="http://schemas.openxmlformats.org/officeDocument/2006/relationships/hyperlink" Target="http://fortune.com/global500/bmw-group/" TargetMode="External"/><Relationship Id="rId72" Type="http://schemas.openxmlformats.org/officeDocument/2006/relationships/hyperlink" Target="http://fortune.com/global500/huawei-investment-holding/" TargetMode="External"/><Relationship Id="rId93" Type="http://schemas.openxmlformats.org/officeDocument/2006/relationships/hyperlink" Target="http://fortune.com/global500/dell-technologies/" TargetMode="External"/><Relationship Id="rId189" Type="http://schemas.openxmlformats.org/officeDocument/2006/relationships/hyperlink" Target="http://fortune.com/global500/lloyds-banking-group/" TargetMode="External"/><Relationship Id="rId375" Type="http://schemas.openxmlformats.org/officeDocument/2006/relationships/hyperlink" Target="http://fortune.com/global500/xiamen-xiangyu-group/" TargetMode="External"/><Relationship Id="rId396" Type="http://schemas.openxmlformats.org/officeDocument/2006/relationships/hyperlink" Target="http://fortune.com/global500/medtronic/" TargetMode="External"/><Relationship Id="rId3" Type="http://schemas.openxmlformats.org/officeDocument/2006/relationships/hyperlink" Target="http://fortune.com/global500/sinopec-group/" TargetMode="External"/><Relationship Id="rId214" Type="http://schemas.openxmlformats.org/officeDocument/2006/relationships/hyperlink" Target="http://fortune.com/global500/rwe/" TargetMode="External"/><Relationship Id="rId235" Type="http://schemas.openxmlformats.org/officeDocument/2006/relationships/hyperlink" Target="http://fortune.com/global500/hengli-group/" TargetMode="External"/><Relationship Id="rId256" Type="http://schemas.openxmlformats.org/officeDocument/2006/relationships/hyperlink" Target="http://fortune.com/global500/sinomach/" TargetMode="External"/><Relationship Id="rId277" Type="http://schemas.openxmlformats.org/officeDocument/2006/relationships/hyperlink" Target="http://fortune.com/global500/lufthansa-group/" TargetMode="External"/><Relationship Id="rId298" Type="http://schemas.openxmlformats.org/officeDocument/2006/relationships/hyperlink" Target="http://fortune.com/global500/fresenius/" TargetMode="External"/><Relationship Id="rId400" Type="http://schemas.openxmlformats.org/officeDocument/2006/relationships/hyperlink" Target="http://fortune.com/global500/intl-fcstone/" TargetMode="External"/><Relationship Id="rId421" Type="http://schemas.openxmlformats.org/officeDocument/2006/relationships/hyperlink" Target="http://fortune.com/global500/samsung-life-insurance/" TargetMode="External"/><Relationship Id="rId442" Type="http://schemas.openxmlformats.org/officeDocument/2006/relationships/hyperlink" Target="http://fortune.com/global500/sk-hynix/" TargetMode="External"/><Relationship Id="rId463" Type="http://schemas.openxmlformats.org/officeDocument/2006/relationships/hyperlink" Target="http://fortune.com/global500/nec/" TargetMode="External"/><Relationship Id="rId484" Type="http://schemas.openxmlformats.org/officeDocument/2006/relationships/hyperlink" Target="http://fortune.com/global500/dxc-technology/" TargetMode="External"/><Relationship Id="rId116" Type="http://schemas.openxmlformats.org/officeDocument/2006/relationships/hyperlink" Target="http://fortune.com/global500/target/" TargetMode="External"/><Relationship Id="rId137" Type="http://schemas.openxmlformats.org/officeDocument/2006/relationships/hyperlink" Target="http://fortune.com/global500/indian-oil/" TargetMode="External"/><Relationship Id="rId158" Type="http://schemas.openxmlformats.org/officeDocument/2006/relationships/hyperlink" Target="http://fortune.com/global500/vodafone-group/" TargetMode="External"/><Relationship Id="rId302" Type="http://schemas.openxmlformats.org/officeDocument/2006/relationships/hyperlink" Target="http://fortune.com/global500/oracle/" TargetMode="External"/><Relationship Id="rId323" Type="http://schemas.openxmlformats.org/officeDocument/2006/relationships/hyperlink" Target="http://fortune.com/global500/midea-group/" TargetMode="External"/><Relationship Id="rId344" Type="http://schemas.openxmlformats.org/officeDocument/2006/relationships/hyperlink" Target="http://fortune.com/global500/andeavor/" TargetMode="External"/><Relationship Id="rId20" Type="http://schemas.openxmlformats.org/officeDocument/2006/relationships/hyperlink" Target="http://fortune.com/global500/att/" TargetMode="External"/><Relationship Id="rId41" Type="http://schemas.openxmlformats.org/officeDocument/2006/relationships/hyperlink" Target="http://fortune.com/global500/general-electric/" TargetMode="External"/><Relationship Id="rId62" Type="http://schemas.openxmlformats.org/officeDocument/2006/relationships/hyperlink" Target="http://fortune.com/global500/wells-fargo/" TargetMode="External"/><Relationship Id="rId83" Type="http://schemas.openxmlformats.org/officeDocument/2006/relationships/hyperlink" Target="http://fortune.com/global500/enel/" TargetMode="External"/><Relationship Id="rId179" Type="http://schemas.openxmlformats.org/officeDocument/2006/relationships/hyperlink" Target="http://fortune.com/global500/seven-i-holdings/" TargetMode="External"/><Relationship Id="rId365" Type="http://schemas.openxmlformats.org/officeDocument/2006/relationships/hyperlink" Target="http://fortune.com/global500/bridgestone/" TargetMode="External"/><Relationship Id="rId386" Type="http://schemas.openxmlformats.org/officeDocument/2006/relationships/hyperlink" Target="http://fortune.com/global500/schlumberger/" TargetMode="External"/><Relationship Id="rId190" Type="http://schemas.openxmlformats.org/officeDocument/2006/relationships/hyperlink" Target="http://fortune.com/global500/hp/" TargetMode="External"/><Relationship Id="rId204" Type="http://schemas.openxmlformats.org/officeDocument/2006/relationships/hyperlink" Target="http://fortune.com/global500/itochu/" TargetMode="External"/><Relationship Id="rId225" Type="http://schemas.openxmlformats.org/officeDocument/2006/relationships/hyperlink" Target="http://fortune.com/global500/orange/" TargetMode="External"/><Relationship Id="rId246" Type="http://schemas.openxmlformats.org/officeDocument/2006/relationships/hyperlink" Target="http://fortune.com/global500/mitsui/" TargetMode="External"/><Relationship Id="rId267" Type="http://schemas.openxmlformats.org/officeDocument/2006/relationships/hyperlink" Target="http://fortune.com/global500/zhejiang-geely-holding-group/" TargetMode="External"/><Relationship Id="rId288" Type="http://schemas.openxmlformats.org/officeDocument/2006/relationships/hyperlink" Target="http://fortune.com/global500/shaanxi-yanchang-petroleum-group/" TargetMode="External"/><Relationship Id="rId411" Type="http://schemas.openxmlformats.org/officeDocument/2006/relationships/hyperlink" Target="http://fortune.com/global500/philip-morris-international/" TargetMode="External"/><Relationship Id="rId432" Type="http://schemas.openxmlformats.org/officeDocument/2006/relationships/hyperlink" Target="http://fortune.com/global500/wistron/" TargetMode="External"/><Relationship Id="rId453" Type="http://schemas.openxmlformats.org/officeDocument/2006/relationships/hyperlink" Target="http://fortune.com/global500/british-american-tobacco/" TargetMode="External"/><Relationship Id="rId474" Type="http://schemas.openxmlformats.org/officeDocument/2006/relationships/hyperlink" Target="http://fortune.com/global500/emirates-group/" TargetMode="External"/><Relationship Id="rId106" Type="http://schemas.openxmlformats.org/officeDocument/2006/relationships/hyperlink" Target="http://fortune.com/global500/freddie-mac/" TargetMode="External"/><Relationship Id="rId127" Type="http://schemas.openxmlformats.org/officeDocument/2006/relationships/hyperlink" Target="http://fortune.com/global500/arcelormittal/" TargetMode="External"/><Relationship Id="rId313" Type="http://schemas.openxmlformats.org/officeDocument/2006/relationships/hyperlink" Target="http://fortune.com/global500/fujitsu/" TargetMode="External"/><Relationship Id="rId495" Type="http://schemas.openxmlformats.org/officeDocument/2006/relationships/hyperlink" Target="http://fortune.com/global500/shanxi-luan-mining-group/" TargetMode="External"/><Relationship Id="rId10" Type="http://schemas.openxmlformats.org/officeDocument/2006/relationships/hyperlink" Target="http://fortune.com/global500/berkshire-hathaway/" TargetMode="External"/><Relationship Id="rId31" Type="http://schemas.openxmlformats.org/officeDocument/2006/relationships/hyperlink" Target="http://fortune.com/global500/china-construction-bank/" TargetMode="External"/><Relationship Id="rId52" Type="http://schemas.openxmlformats.org/officeDocument/2006/relationships/hyperlink" Target="http://fortune.com/global500/alphabet/" TargetMode="External"/><Relationship Id="rId73" Type="http://schemas.openxmlformats.org/officeDocument/2006/relationships/hyperlink" Target="http://fortune.com/global500/petrobras/" TargetMode="External"/><Relationship Id="rId94" Type="http://schemas.openxmlformats.org/officeDocument/2006/relationships/hyperlink" Target="http://fortune.com/global500/electricite-de-france/" TargetMode="External"/><Relationship Id="rId148" Type="http://schemas.openxmlformats.org/officeDocument/2006/relationships/hyperlink" Target="http://fortune.com/global500/reliance-industries/" TargetMode="External"/><Relationship Id="rId169" Type="http://schemas.openxmlformats.org/officeDocument/2006/relationships/hyperlink" Target="http://fortune.com/global500/roche-group/" TargetMode="External"/><Relationship Id="rId334" Type="http://schemas.openxmlformats.org/officeDocument/2006/relationships/hyperlink" Target="http://fortune.com/global500/publix-super-markets/" TargetMode="External"/><Relationship Id="rId355" Type="http://schemas.openxmlformats.org/officeDocument/2006/relationships/hyperlink" Target="http://fortune.com/global500/dz-bank/" TargetMode="External"/><Relationship Id="rId376" Type="http://schemas.openxmlformats.org/officeDocument/2006/relationships/hyperlink" Target="http://fortune.com/global500/3m/" TargetMode="External"/><Relationship Id="rId397" Type="http://schemas.openxmlformats.org/officeDocument/2006/relationships/hyperlink" Target="http://fortune.com/global500/china-huadian/" TargetMode="External"/><Relationship Id="rId4" Type="http://schemas.openxmlformats.org/officeDocument/2006/relationships/hyperlink" Target="http://fortune.com/global500/china-national-petroleum/" TargetMode="External"/><Relationship Id="rId180" Type="http://schemas.openxmlformats.org/officeDocument/2006/relationships/hyperlink" Target="http://fortune.com/global500/america-movil/" TargetMode="External"/><Relationship Id="rId215" Type="http://schemas.openxmlformats.org/officeDocument/2006/relationships/hyperlink" Target="http://fortune.com/global500/hca-healthcare/" TargetMode="External"/><Relationship Id="rId236" Type="http://schemas.openxmlformats.org/officeDocument/2006/relationships/hyperlink" Target="http://fortune.com/global500/kddi/" TargetMode="External"/><Relationship Id="rId257" Type="http://schemas.openxmlformats.org/officeDocument/2006/relationships/hyperlink" Target="http://fortune.com/global500/swiss-re/" TargetMode="External"/><Relationship Id="rId278" Type="http://schemas.openxmlformats.org/officeDocument/2006/relationships/hyperlink" Target="http://fortune.com/global500/rio-tinto-group/" TargetMode="External"/><Relationship Id="rId401" Type="http://schemas.openxmlformats.org/officeDocument/2006/relationships/hyperlink" Target="http://fortune.com/global500/northwestern-mutual/" TargetMode="External"/><Relationship Id="rId422" Type="http://schemas.openxmlformats.org/officeDocument/2006/relationships/hyperlink" Target="http://fortune.com/global500/abbvie/" TargetMode="External"/><Relationship Id="rId443" Type="http://schemas.openxmlformats.org/officeDocument/2006/relationships/hyperlink" Target="http://fortune.com/global500/east-japan-railway/" TargetMode="External"/><Relationship Id="rId464" Type="http://schemas.openxmlformats.org/officeDocument/2006/relationships/hyperlink" Target="http://fortune.com/global500/yango-longking-group/" TargetMode="External"/><Relationship Id="rId303" Type="http://schemas.openxmlformats.org/officeDocument/2006/relationships/hyperlink" Target="http://fortune.com/global500/j-sainsbury/" TargetMode="External"/><Relationship Id="rId485" Type="http://schemas.openxmlformats.org/officeDocument/2006/relationships/hyperlink" Target="http://fortune.com/global500/national-australia-bank/" TargetMode="External"/><Relationship Id="rId42" Type="http://schemas.openxmlformats.org/officeDocument/2006/relationships/hyperlink" Target="http://fortune.com/global500/china-life-insurance/" TargetMode="External"/><Relationship Id="rId84" Type="http://schemas.openxmlformats.org/officeDocument/2006/relationships/hyperlink" Target="http://fortune.com/global500/sk-holdings/" TargetMode="External"/><Relationship Id="rId138" Type="http://schemas.openxmlformats.org/officeDocument/2006/relationships/hyperlink" Target="http://fortune.com/global500/ups/" TargetMode="External"/><Relationship Id="rId345" Type="http://schemas.openxmlformats.org/officeDocument/2006/relationships/hyperlink" Target="http://fortune.com/global500/enbridge/" TargetMode="External"/><Relationship Id="rId387" Type="http://schemas.openxmlformats.org/officeDocument/2006/relationships/hyperlink" Target="http://fortune.com/global500/rite-aid/" TargetMode="External"/><Relationship Id="rId191" Type="http://schemas.openxmlformats.org/officeDocument/2006/relationships/hyperlink" Target="http://fortune.com/global500/petronas/" TargetMode="External"/><Relationship Id="rId205" Type="http://schemas.openxmlformats.org/officeDocument/2006/relationships/hyperlink" Target="http://fortune.com/global500/sberbank/" TargetMode="External"/><Relationship Id="rId247" Type="http://schemas.openxmlformats.org/officeDocument/2006/relationships/hyperlink" Target="http://fortune.com/global500/nationwide/" TargetMode="External"/><Relationship Id="rId412" Type="http://schemas.openxmlformats.org/officeDocument/2006/relationships/hyperlink" Target="http://fortune.com/global500/coop-group/" TargetMode="External"/><Relationship Id="rId107" Type="http://schemas.openxmlformats.org/officeDocument/2006/relationships/hyperlink" Target="http://fortune.com/global500/pemex/" TargetMode="External"/><Relationship Id="rId289" Type="http://schemas.openxmlformats.org/officeDocument/2006/relationships/hyperlink" Target="http://fortune.com/global500/china-huaneng-group/" TargetMode="External"/><Relationship Id="rId454" Type="http://schemas.openxmlformats.org/officeDocument/2006/relationships/hyperlink" Target="http://fortune.com/global500/cfe/" TargetMode="External"/><Relationship Id="rId496" Type="http://schemas.openxmlformats.org/officeDocument/2006/relationships/hyperlink" Target="http://fortune.com/global500/henan-energy-chemical/" TargetMode="External"/><Relationship Id="rId11" Type="http://schemas.openxmlformats.org/officeDocument/2006/relationships/hyperlink" Target="http://fortune.com/global500/apple/" TargetMode="External"/><Relationship Id="rId53" Type="http://schemas.openxmlformats.org/officeDocument/2006/relationships/hyperlink" Target="http://fortune.com/global500/china-mobile-communications/" TargetMode="External"/><Relationship Id="rId149" Type="http://schemas.openxmlformats.org/officeDocument/2006/relationships/hyperlink" Target="http://fortune.com/global500/citic-group/" TargetMode="External"/><Relationship Id="rId314" Type="http://schemas.openxmlformats.org/officeDocument/2006/relationships/hyperlink" Target="http://fortune.com/global500/bharat-petroleum/" TargetMode="External"/><Relationship Id="rId356" Type="http://schemas.openxmlformats.org/officeDocument/2006/relationships/hyperlink" Target="http://fortune.com/global500/exelon/" TargetMode="External"/><Relationship Id="rId398" Type="http://schemas.openxmlformats.org/officeDocument/2006/relationships/hyperlink" Target="http://fortune.com/global500/idemitsu-kosan/" TargetMode="External"/><Relationship Id="rId95" Type="http://schemas.openxmlformats.org/officeDocument/2006/relationships/hyperlink" Target="http://fortune.com/global500/state-farm-insurance-cos/" TargetMode="External"/><Relationship Id="rId160" Type="http://schemas.openxmlformats.org/officeDocument/2006/relationships/hyperlink" Target="http://fortune.com/global500/prudential-financial/" TargetMode="External"/><Relationship Id="rId216" Type="http://schemas.openxmlformats.org/officeDocument/2006/relationships/hyperlink" Target="http://fortune.com/global500/state-bank-of-india/" TargetMode="External"/><Relationship Id="rId423" Type="http://schemas.openxmlformats.org/officeDocument/2006/relationships/hyperlink" Target="http://fortune.com/global500/royal-philips/" TargetMode="External"/><Relationship Id="rId258" Type="http://schemas.openxmlformats.org/officeDocument/2006/relationships/hyperlink" Target="http://fortune.com/global500/new-york-life-insurance/" TargetMode="External"/><Relationship Id="rId465" Type="http://schemas.openxmlformats.org/officeDocument/2006/relationships/hyperlink" Target="http://fortune.com/global500/china-taiping-insurance-group/" TargetMode="External"/><Relationship Id="rId22" Type="http://schemas.openxmlformats.org/officeDocument/2006/relationships/hyperlink" Target="http://fortune.com/global500/ford-motor/" TargetMode="External"/><Relationship Id="rId64" Type="http://schemas.openxmlformats.org/officeDocument/2006/relationships/hyperlink" Target="http://fortune.com/global500/boeing/" TargetMode="External"/><Relationship Id="rId118" Type="http://schemas.openxmlformats.org/officeDocument/2006/relationships/hyperlink" Target="http://fortune.com/global500/royal-ahold-delhaize/" TargetMode="External"/><Relationship Id="rId325" Type="http://schemas.openxmlformats.org/officeDocument/2006/relationships/hyperlink" Target="http://fortune.com/global500/vale/" TargetMode="External"/><Relationship Id="rId367" Type="http://schemas.openxmlformats.org/officeDocument/2006/relationships/hyperlink" Target="http://fortune.com/global500/mizuho-financial-group/" TargetMode="External"/><Relationship Id="rId171" Type="http://schemas.openxmlformats.org/officeDocument/2006/relationships/hyperlink" Target="http://fortune.com/global500/ing-group/" TargetMode="External"/><Relationship Id="rId227" Type="http://schemas.openxmlformats.org/officeDocument/2006/relationships/hyperlink" Target="http://fortune.com/global500/shanghai-pudong-development-bank/" TargetMode="External"/><Relationship Id="rId269" Type="http://schemas.openxmlformats.org/officeDocument/2006/relationships/hyperlink" Target="http://fortune.com/global500/metro/" TargetMode="External"/><Relationship Id="rId434" Type="http://schemas.openxmlformats.org/officeDocument/2006/relationships/hyperlink" Target="http://fortune.com/global500/la-poste/" TargetMode="External"/><Relationship Id="rId476" Type="http://schemas.openxmlformats.org/officeDocument/2006/relationships/hyperlink" Target="http://fortune.com/global500/suncor-energy/" TargetMode="External"/><Relationship Id="rId33" Type="http://schemas.openxmlformats.org/officeDocument/2006/relationships/hyperlink" Target="http://fortune.com/global500/chevron/" TargetMode="External"/><Relationship Id="rId129" Type="http://schemas.openxmlformats.org/officeDocument/2006/relationships/hyperlink" Target="http://fortune.com/global500/mitsubishi/" TargetMode="External"/><Relationship Id="rId280" Type="http://schemas.openxmlformats.org/officeDocument/2006/relationships/hyperlink" Target="http://fortune.com/global500/china-merchants-group/" TargetMode="External"/><Relationship Id="rId336" Type="http://schemas.openxmlformats.org/officeDocument/2006/relationships/hyperlink" Target="http://fortune.com/global500/barclays/" TargetMode="External"/><Relationship Id="rId501" Type="http://schemas.openxmlformats.org/officeDocument/2006/relationships/printerSettings" Target="../printerSettings/printerSettings2.bin"/><Relationship Id="rId75" Type="http://schemas.openxmlformats.org/officeDocument/2006/relationships/hyperlink" Target="http://fortune.com/global500/bosch-group/" TargetMode="External"/><Relationship Id="rId140" Type="http://schemas.openxmlformats.org/officeDocument/2006/relationships/hyperlink" Target="http://fortune.com/global500/china-north-industries-group/" TargetMode="External"/><Relationship Id="rId182" Type="http://schemas.openxmlformats.org/officeDocument/2006/relationships/hyperlink" Target="http://fortune.com/global500/powerchina/" TargetMode="External"/><Relationship Id="rId378" Type="http://schemas.openxmlformats.org/officeDocument/2006/relationships/hyperlink" Target="http://fortune.com/global500/mazda-motor/" TargetMode="External"/><Relationship Id="rId403" Type="http://schemas.openxmlformats.org/officeDocument/2006/relationships/hyperlink" Target="http://fortune.com/global500/enterprise-products-partners/" TargetMode="External"/><Relationship Id="rId6" Type="http://schemas.openxmlformats.org/officeDocument/2006/relationships/hyperlink" Target="http://fortune.com/global500/toyota-motor/" TargetMode="External"/><Relationship Id="rId238" Type="http://schemas.openxmlformats.org/officeDocument/2006/relationships/hyperlink" Target="http://fortune.com/global500/caterpillar/" TargetMode="External"/><Relationship Id="rId445" Type="http://schemas.openxmlformats.org/officeDocument/2006/relationships/hyperlink" Target="http://fortune.com/global500/altice/" TargetMode="External"/><Relationship Id="rId487" Type="http://schemas.openxmlformats.org/officeDocument/2006/relationships/hyperlink" Target="http://fortune.com/global500/fomento-economico-mexicano/" TargetMode="External"/><Relationship Id="rId291" Type="http://schemas.openxmlformats.org/officeDocument/2006/relationships/hyperlink" Target="http://fortune.com/global500/talanx/" TargetMode="External"/><Relationship Id="rId305" Type="http://schemas.openxmlformats.org/officeDocument/2006/relationships/hyperlink" Target="http://fortune.com/global500/maersk-group/" TargetMode="External"/><Relationship Id="rId347" Type="http://schemas.openxmlformats.org/officeDocument/2006/relationships/hyperlink" Target="http://fortune.com/global500/sompo-holdings/" TargetMode="External"/><Relationship Id="rId44" Type="http://schemas.openxmlformats.org/officeDocument/2006/relationships/hyperlink" Target="http://fortune.com/global500/bnp-paribas/" TargetMode="External"/><Relationship Id="rId86" Type="http://schemas.openxmlformats.org/officeDocument/2006/relationships/hyperlink" Target="http://fortune.com/global500/china-resources/" TargetMode="External"/><Relationship Id="rId151" Type="http://schemas.openxmlformats.org/officeDocument/2006/relationships/hyperlink" Target="http://fortune.com/global500/groupe-bpce/" TargetMode="External"/><Relationship Id="rId389" Type="http://schemas.openxmlformats.org/officeDocument/2006/relationships/hyperlink" Target="http://fortune.com/global500/johnson-controls-international/" TargetMode="External"/><Relationship Id="rId193" Type="http://schemas.openxmlformats.org/officeDocument/2006/relationships/hyperlink" Target="http://fortune.com/global500/bayer/" TargetMode="External"/><Relationship Id="rId207" Type="http://schemas.openxmlformats.org/officeDocument/2006/relationships/hyperlink" Target="http://fortune.com/global500/aig/" TargetMode="External"/><Relationship Id="rId249" Type="http://schemas.openxmlformats.org/officeDocument/2006/relationships/hyperlink" Target="http://fortune.com/global500/morgan-stanley/" TargetMode="External"/><Relationship Id="rId414" Type="http://schemas.openxmlformats.org/officeDocument/2006/relationships/hyperlink" Target="http://fortune.com/global500/westpac-banking/" TargetMode="External"/><Relationship Id="rId456" Type="http://schemas.openxmlformats.org/officeDocument/2006/relationships/hyperlink" Target="http://fortune.com/global500/xinjiang-guanghui-industry-investment/" TargetMode="External"/><Relationship Id="rId498" Type="http://schemas.openxmlformats.org/officeDocument/2006/relationships/hyperlink" Target="http://fortune.com/global500/bae-systems/" TargetMode="External"/><Relationship Id="rId13" Type="http://schemas.openxmlformats.org/officeDocument/2006/relationships/hyperlink" Target="http://fortune.com/global500/mckesson/" TargetMode="External"/><Relationship Id="rId109" Type="http://schemas.openxmlformats.org/officeDocument/2006/relationships/hyperlink" Target="http://fortune.com/global500/china-minmetals/" TargetMode="External"/><Relationship Id="rId260" Type="http://schemas.openxmlformats.org/officeDocument/2006/relationships/hyperlink" Target="http://fortune.com/global500/american-airlines-group/" TargetMode="External"/><Relationship Id="rId316" Type="http://schemas.openxmlformats.org/officeDocument/2006/relationships/hyperlink" Target="http://fortune.com/global500/accenture/" TargetMode="External"/><Relationship Id="rId55" Type="http://schemas.openxmlformats.org/officeDocument/2006/relationships/hyperlink" Target="http://fortune.com/global500/nippon-telegraph-telephone/" TargetMode="External"/><Relationship Id="rId97" Type="http://schemas.openxmlformats.org/officeDocument/2006/relationships/hyperlink" Target="http://fortune.com/global500/sony/" TargetMode="External"/><Relationship Id="rId120" Type="http://schemas.openxmlformats.org/officeDocument/2006/relationships/hyperlink" Target="http://fortune.com/global500/munich-re-group/" TargetMode="External"/><Relationship Id="rId358" Type="http://schemas.openxmlformats.org/officeDocument/2006/relationships/hyperlink" Target="http://fortune.com/global500/jfe-holdings/" TargetMode="External"/><Relationship Id="rId162" Type="http://schemas.openxmlformats.org/officeDocument/2006/relationships/hyperlink" Target="http://fortune.com/global500/china-baowu-steel-group/" TargetMode="External"/><Relationship Id="rId218" Type="http://schemas.openxmlformats.org/officeDocument/2006/relationships/hyperlink" Target="http://fortune.com/global500/thyssenkrupp/" TargetMode="External"/><Relationship Id="rId425" Type="http://schemas.openxmlformats.org/officeDocument/2006/relationships/hyperlink" Target="http://fortune.com/global500/sumitomo-electric-industries/" TargetMode="External"/><Relationship Id="rId467" Type="http://schemas.openxmlformats.org/officeDocument/2006/relationships/hyperlink" Target="http://fortune.com/global500/raytheon/" TargetMode="External"/><Relationship Id="rId271" Type="http://schemas.openxmlformats.org/officeDocument/2006/relationships/hyperlink" Target="http://fortune.com/global500/sanofi/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chalco.com.cn/" TargetMode="External"/><Relationship Id="rId299" Type="http://schemas.openxmlformats.org/officeDocument/2006/relationships/hyperlink" Target="http://www.mapfre.com/" TargetMode="External"/><Relationship Id="rId21" Type="http://schemas.openxmlformats.org/officeDocument/2006/relationships/hyperlink" Target="http://www.cofco.com/" TargetMode="External"/><Relationship Id="rId63" Type="http://schemas.openxmlformats.org/officeDocument/2006/relationships/hyperlink" Target="http://www.chemchina.com/" TargetMode="External"/><Relationship Id="rId159" Type="http://schemas.openxmlformats.org/officeDocument/2006/relationships/hyperlink" Target="http://www.sse.com/" TargetMode="External"/><Relationship Id="rId324" Type="http://schemas.openxmlformats.org/officeDocument/2006/relationships/hyperlink" Target="http://www.abbvie.com/" TargetMode="External"/><Relationship Id="rId366" Type="http://schemas.openxmlformats.org/officeDocument/2006/relationships/hyperlink" Target="http://www.michelin.com/" TargetMode="External"/><Relationship Id="rId170" Type="http://schemas.openxmlformats.org/officeDocument/2006/relationships/hyperlink" Target="http://www.merck.com/" TargetMode="External"/><Relationship Id="rId226" Type="http://schemas.openxmlformats.org/officeDocument/2006/relationships/hyperlink" Target="http://www.ceec.net.cn/" TargetMode="External"/><Relationship Id="rId433" Type="http://schemas.openxmlformats.org/officeDocument/2006/relationships/hyperlink" Target="http://www.fanniemae.com/" TargetMode="External"/><Relationship Id="rId268" Type="http://schemas.openxmlformats.org/officeDocument/2006/relationships/hyperlink" Target="http://www.btplc.com/" TargetMode="External"/><Relationship Id="rId475" Type="http://schemas.openxmlformats.org/officeDocument/2006/relationships/hyperlink" Target="http://www.edf.fr/" TargetMode="External"/><Relationship Id="rId32" Type="http://schemas.openxmlformats.org/officeDocument/2006/relationships/hyperlink" Target="http://www.itau.com.br/" TargetMode="External"/><Relationship Id="rId74" Type="http://schemas.openxmlformats.org/officeDocument/2006/relationships/hyperlink" Target="http://www.lg.com/" TargetMode="External"/><Relationship Id="rId128" Type="http://schemas.openxmlformats.org/officeDocument/2006/relationships/hyperlink" Target="http://www.snjt.com/" TargetMode="External"/><Relationship Id="rId335" Type="http://schemas.openxmlformats.org/officeDocument/2006/relationships/hyperlink" Target="http://www.laposte.fr/" TargetMode="External"/><Relationship Id="rId377" Type="http://schemas.openxmlformats.org/officeDocument/2006/relationships/hyperlink" Target="http://www.usbank.com/" TargetMode="External"/><Relationship Id="rId5" Type="http://schemas.openxmlformats.org/officeDocument/2006/relationships/hyperlink" Target="http://www.freddiemac.com/" TargetMode="External"/><Relationship Id="rId181" Type="http://schemas.openxmlformats.org/officeDocument/2006/relationships/hyperlink" Target="http://www.magna.com/" TargetMode="External"/><Relationship Id="rId237" Type="http://schemas.openxmlformats.org/officeDocument/2006/relationships/hyperlink" Target="http://www.casic.com.cn/" TargetMode="External"/><Relationship Id="rId402" Type="http://schemas.openxmlformats.org/officeDocument/2006/relationships/hyperlink" Target="http://www.daimler.com/" TargetMode="External"/><Relationship Id="rId279" Type="http://schemas.openxmlformats.org/officeDocument/2006/relationships/hyperlink" Target="http://www.cetc.com.cn/" TargetMode="External"/><Relationship Id="rId444" Type="http://schemas.openxmlformats.org/officeDocument/2006/relationships/hyperlink" Target="http://www.bankofamerica.com/" TargetMode="External"/><Relationship Id="rId486" Type="http://schemas.openxmlformats.org/officeDocument/2006/relationships/hyperlink" Target="http://www.crecg.com/" TargetMode="External"/><Relationship Id="rId43" Type="http://schemas.openxmlformats.org/officeDocument/2006/relationships/hyperlink" Target="http://www.intel.com/" TargetMode="External"/><Relationship Id="rId139" Type="http://schemas.openxmlformats.org/officeDocument/2006/relationships/hyperlink" Target="http://www.csic.com.cn/" TargetMode="External"/><Relationship Id="rId290" Type="http://schemas.openxmlformats.org/officeDocument/2006/relationships/hyperlink" Target="http://www.ykjt.cn/" TargetMode="External"/><Relationship Id="rId304" Type="http://schemas.openxmlformats.org/officeDocument/2006/relationships/hyperlink" Target="http://www.lafargeholcim.com/" TargetMode="External"/><Relationship Id="rId346" Type="http://schemas.openxmlformats.org/officeDocument/2006/relationships/hyperlink" Target="http://www.nokia.com/" TargetMode="External"/><Relationship Id="rId388" Type="http://schemas.openxmlformats.org/officeDocument/2006/relationships/hyperlink" Target="http://www.sgcc.com.cn/" TargetMode="External"/><Relationship Id="rId85" Type="http://schemas.openxmlformats.org/officeDocument/2006/relationships/hyperlink" Target="http://www.lloydsbankinggroup.com/" TargetMode="External"/><Relationship Id="rId150" Type="http://schemas.openxmlformats.org/officeDocument/2006/relationships/hyperlink" Target="http://www.sinomach.com.cn/" TargetMode="External"/><Relationship Id="rId192" Type="http://schemas.openxmlformats.org/officeDocument/2006/relationships/hyperlink" Target="http://www.fresenius.com/" TargetMode="External"/><Relationship Id="rId206" Type="http://schemas.openxmlformats.org/officeDocument/2006/relationships/hyperlink" Target="http://www.fujitsu.com/" TargetMode="External"/><Relationship Id="rId413" Type="http://schemas.openxmlformats.org/officeDocument/2006/relationships/hyperlink" Target="http://www.total.com/" TargetMode="External"/><Relationship Id="rId248" Type="http://schemas.openxmlformats.org/officeDocument/2006/relationships/hyperlink" Target="http://www.massmutual.com/" TargetMode="External"/><Relationship Id="rId455" Type="http://schemas.openxmlformats.org/officeDocument/2006/relationships/hyperlink" Target="http://www.microsoft.com/" TargetMode="External"/><Relationship Id="rId12" Type="http://schemas.openxmlformats.org/officeDocument/2006/relationships/hyperlink" Target="http://www.chinapost.com.cn/" TargetMode="External"/><Relationship Id="rId108" Type="http://schemas.openxmlformats.org/officeDocument/2006/relationships/hyperlink" Target="http://www.cisco.com/" TargetMode="External"/><Relationship Id="rId315" Type="http://schemas.openxmlformats.org/officeDocument/2006/relationships/hyperlink" Target="http://www.coop.ch/" TargetMode="External"/><Relationship Id="rId357" Type="http://schemas.openxmlformats.org/officeDocument/2006/relationships/hyperlink" Target="http://www.orlen.pl/" TargetMode="External"/><Relationship Id="rId54" Type="http://schemas.openxmlformats.org/officeDocument/2006/relationships/hyperlink" Target="http://www.vodafone.com/" TargetMode="External"/><Relationship Id="rId96" Type="http://schemas.openxmlformats.org/officeDocument/2006/relationships/hyperlink" Target="http://jbss.infoinvest.com.br/" TargetMode="External"/><Relationship Id="rId161" Type="http://schemas.openxmlformats.org/officeDocument/2006/relationships/hyperlink" Target="http://www.geely.com/" TargetMode="External"/><Relationship Id="rId217" Type="http://schemas.openxmlformats.org/officeDocument/2006/relationships/hyperlink" Target="http://www.group.intesasanpaolo.com/" TargetMode="External"/><Relationship Id="rId399" Type="http://schemas.openxmlformats.org/officeDocument/2006/relationships/hyperlink" Target="http://www.mckesson.com/" TargetMode="External"/><Relationship Id="rId259" Type="http://schemas.openxmlformats.org/officeDocument/2006/relationships/hyperlink" Target="http://www.tsmc.com/" TargetMode="External"/><Relationship Id="rId424" Type="http://schemas.openxmlformats.org/officeDocument/2006/relationships/hyperlink" Target="http://www.thekrogerco.com/" TargetMode="External"/><Relationship Id="rId466" Type="http://schemas.openxmlformats.org/officeDocument/2006/relationships/hyperlink" Target="http://www.sk.co.kr/" TargetMode="External"/><Relationship Id="rId23" Type="http://schemas.openxmlformats.org/officeDocument/2006/relationships/hyperlink" Target="http://www.baicgroup.com.cn/" TargetMode="External"/><Relationship Id="rId119" Type="http://schemas.openxmlformats.org/officeDocument/2006/relationships/hyperlink" Target="http://www.bbva.com/" TargetMode="External"/><Relationship Id="rId270" Type="http://schemas.openxmlformats.org/officeDocument/2006/relationships/hyperlink" Target="http://www.warnermediagroup.com/" TargetMode="External"/><Relationship Id="rId326" Type="http://schemas.openxmlformats.org/officeDocument/2006/relationships/hyperlink" Target="http://www.schneider-electric.com/" TargetMode="External"/><Relationship Id="rId65" Type="http://schemas.openxmlformats.org/officeDocument/2006/relationships/hyperlink" Target="http://www.roche.com/" TargetMode="External"/><Relationship Id="rId130" Type="http://schemas.openxmlformats.org/officeDocument/2006/relationships/hyperlink" Target="http://www.kddi.com/" TargetMode="External"/><Relationship Id="rId368" Type="http://schemas.openxmlformats.org/officeDocument/2006/relationships/hyperlink" Target="http://www.adidas-group.com/" TargetMode="External"/><Relationship Id="rId172" Type="http://schemas.openxmlformats.org/officeDocument/2006/relationships/hyperlink" Target="http://www.riotinto.com/" TargetMode="External"/><Relationship Id="rId228" Type="http://schemas.openxmlformats.org/officeDocument/2006/relationships/hyperlink" Target="http://www.coscoshipping.com/" TargetMode="External"/><Relationship Id="rId435" Type="http://schemas.openxmlformats.org/officeDocument/2006/relationships/hyperlink" Target="http://www.prudential.co.uk/" TargetMode="External"/><Relationship Id="rId477" Type="http://schemas.openxmlformats.org/officeDocument/2006/relationships/hyperlink" Target="http://www.cpcg.com.cn/" TargetMode="External"/><Relationship Id="rId281" Type="http://schemas.openxmlformats.org/officeDocument/2006/relationships/hyperlink" Target="http://www.usaa.com/" TargetMode="External"/><Relationship Id="rId337" Type="http://schemas.openxmlformats.org/officeDocument/2006/relationships/hyperlink" Target="http://www.cpc.com.tw/" TargetMode="External"/><Relationship Id="rId34" Type="http://schemas.openxmlformats.org/officeDocument/2006/relationships/hyperlink" Target="http://www.pg.com/" TargetMode="External"/><Relationship Id="rId76" Type="http://schemas.openxmlformats.org/officeDocument/2006/relationships/hyperlink" Target="http://www.americamovil.com/" TargetMode="External"/><Relationship Id="rId141" Type="http://schemas.openxmlformats.org/officeDocument/2006/relationships/hyperlink" Target="http://www.nationwide.com/" TargetMode="External"/><Relationship Id="rId379" Type="http://schemas.openxmlformats.org/officeDocument/2006/relationships/hyperlink" Target="http://www.rabobank.com/" TargetMode="External"/><Relationship Id="rId7" Type="http://schemas.openxmlformats.org/officeDocument/2006/relationships/hyperlink" Target="http://www.groupe-psa.com/" TargetMode="External"/><Relationship Id="rId162" Type="http://schemas.openxmlformats.org/officeDocument/2006/relationships/hyperlink" Target="http://www.zf.com/" TargetMode="External"/><Relationship Id="rId183" Type="http://schemas.openxmlformats.org/officeDocument/2006/relationships/hyperlink" Target="http://www.chng.com.cn/" TargetMode="External"/><Relationship Id="rId218" Type="http://schemas.openxmlformats.org/officeDocument/2006/relationships/hyperlink" Target="http://www.vale.com/" TargetMode="External"/><Relationship Id="rId239" Type="http://schemas.openxmlformats.org/officeDocument/2006/relationships/hyperlink" Target="http://www.globalsuzuki.com/" TargetMode="External"/><Relationship Id="rId390" Type="http://schemas.openxmlformats.org/officeDocument/2006/relationships/hyperlink" Target="http://www.cnpc.com.cn/" TargetMode="External"/><Relationship Id="rId404" Type="http://schemas.openxmlformats.org/officeDocument/2006/relationships/hyperlink" Target="http://www.amazon.com/" TargetMode="External"/><Relationship Id="rId425" Type="http://schemas.openxmlformats.org/officeDocument/2006/relationships/hyperlink" Target="http://www.abchina.com/" TargetMode="External"/><Relationship Id="rId446" Type="http://schemas.openxmlformats.org/officeDocument/2006/relationships/hyperlink" Target="http://www.wellsfargo.com/" TargetMode="External"/><Relationship Id="rId467" Type="http://schemas.openxmlformats.org/officeDocument/2006/relationships/hyperlink" Target="http://www.softbank.jp/" TargetMode="External"/><Relationship Id="rId250" Type="http://schemas.openxmlformats.org/officeDocument/2006/relationships/hyperlink" Target="http://www.jznyjt.com/" TargetMode="External"/><Relationship Id="rId271" Type="http://schemas.openxmlformats.org/officeDocument/2006/relationships/hyperlink" Target="http://www.mobis.co.kr/" TargetMode="External"/><Relationship Id="rId292" Type="http://schemas.openxmlformats.org/officeDocument/2006/relationships/hyperlink" Target="http://www.northwesternmutual.com/" TargetMode="External"/><Relationship Id="rId306" Type="http://schemas.openxmlformats.org/officeDocument/2006/relationships/hyperlink" Target="http://www.sap.com/" TargetMode="External"/><Relationship Id="rId488" Type="http://schemas.openxmlformats.org/officeDocument/2006/relationships/hyperlink" Target="http://www.edeka-verbund.de/" TargetMode="External"/><Relationship Id="rId24" Type="http://schemas.openxmlformats.org/officeDocument/2006/relationships/hyperlink" Target="http://www.faw.com.cn/" TargetMode="External"/><Relationship Id="rId45" Type="http://schemas.openxmlformats.org/officeDocument/2006/relationships/hyperlink" Target="http://www.group.citic/" TargetMode="External"/><Relationship Id="rId66" Type="http://schemas.openxmlformats.org/officeDocument/2006/relationships/hyperlink" Target="http://www.ab-inbev.com/" TargetMode="External"/><Relationship Id="rId87" Type="http://schemas.openxmlformats.org/officeDocument/2006/relationships/hyperlink" Target="http://www.hbisco.com/" TargetMode="External"/><Relationship Id="rId110" Type="http://schemas.openxmlformats.org/officeDocument/2006/relationships/hyperlink" Target="http://www.rwe.com/" TargetMode="External"/><Relationship Id="rId131" Type="http://schemas.openxmlformats.org/officeDocument/2006/relationships/hyperlink" Target="http://www.cib.com.cn/" TargetMode="External"/><Relationship Id="rId327" Type="http://schemas.openxmlformats.org/officeDocument/2006/relationships/hyperlink" Target="http://www.global-sei.com/" TargetMode="External"/><Relationship Id="rId348" Type="http://schemas.openxmlformats.org/officeDocument/2006/relationships/hyperlink" Target="http://www.mondelezinternational.com/" TargetMode="External"/><Relationship Id="rId369" Type="http://schemas.openxmlformats.org/officeDocument/2006/relationships/hyperlink" Target="http://www.jamg.cn/" TargetMode="External"/><Relationship Id="rId152" Type="http://schemas.openxmlformats.org/officeDocument/2006/relationships/hyperlink" Target="http://www.newyorklife.com/" TargetMode="External"/><Relationship Id="rId173" Type="http://schemas.openxmlformats.org/officeDocument/2006/relationships/hyperlink" Target="http://www.mitsubishielectric.com/" TargetMode="External"/><Relationship Id="rId194" Type="http://schemas.openxmlformats.org/officeDocument/2006/relationships/hyperlink" Target="http://www.alibabagroup.com/" TargetMode="External"/><Relationship Id="rId208" Type="http://schemas.openxmlformats.org/officeDocument/2006/relationships/hyperlink" Target="http://www.techdata.com/" TargetMode="External"/><Relationship Id="rId229" Type="http://schemas.openxmlformats.org/officeDocument/2006/relationships/hyperlink" Target="http://www.home.barclays/" TargetMode="External"/><Relationship Id="rId380" Type="http://schemas.openxmlformats.org/officeDocument/2006/relationships/hyperlink" Target="http://www.cj.net/" TargetMode="External"/><Relationship Id="rId415" Type="http://schemas.openxmlformats.org/officeDocument/2006/relationships/hyperlink" Target="http://www.honda.com/" TargetMode="External"/><Relationship Id="rId436" Type="http://schemas.openxmlformats.org/officeDocument/2006/relationships/hyperlink" Target="http://www.bmwgroup.com/" TargetMode="External"/><Relationship Id="rId457" Type="http://schemas.openxmlformats.org/officeDocument/2006/relationships/hyperlink" Target="http://www.petrobras.com.br/" TargetMode="External"/><Relationship Id="rId240" Type="http://schemas.openxmlformats.org/officeDocument/2006/relationships/hyperlink" Target="http://www.commbank.com.au/" TargetMode="External"/><Relationship Id="rId261" Type="http://schemas.openxmlformats.org/officeDocument/2006/relationships/hyperlink" Target="http://www.jxcc.com/" TargetMode="External"/><Relationship Id="rId478" Type="http://schemas.openxmlformats.org/officeDocument/2006/relationships/hyperlink" Target="http://www.sony.net/" TargetMode="External"/><Relationship Id="rId14" Type="http://schemas.openxmlformats.org/officeDocument/2006/relationships/hyperlink" Target="http://www.rosneft.com/" TargetMode="External"/><Relationship Id="rId35" Type="http://schemas.openxmlformats.org/officeDocument/2006/relationships/hyperlink" Target="http://www.metlife.com/" TargetMode="External"/><Relationship Id="rId56" Type="http://schemas.openxmlformats.org/officeDocument/2006/relationships/hyperlink" Target="http://www.prudential.com/" TargetMode="External"/><Relationship Id="rId77" Type="http://schemas.openxmlformats.org/officeDocument/2006/relationships/hyperlink" Target="http://www.jd.com/" TargetMode="External"/><Relationship Id="rId100" Type="http://schemas.openxmlformats.org/officeDocument/2006/relationships/hyperlink" Target="http://www.novartis.com/" TargetMode="External"/><Relationship Id="rId282" Type="http://schemas.openxmlformats.org/officeDocument/2006/relationships/hyperlink" Target="http://www.capitalone.com/" TargetMode="External"/><Relationship Id="rId317" Type="http://schemas.openxmlformats.org/officeDocument/2006/relationships/hyperlink" Target="http://www.westpac.com.au/" TargetMode="External"/><Relationship Id="rId338" Type="http://schemas.openxmlformats.org/officeDocument/2006/relationships/hyperlink" Target="http://www.progressive.com/" TargetMode="External"/><Relationship Id="rId359" Type="http://schemas.openxmlformats.org/officeDocument/2006/relationships/hyperlink" Target="http://www.kbfg.com/" TargetMode="External"/><Relationship Id="rId8" Type="http://schemas.openxmlformats.org/officeDocument/2006/relationships/hyperlink" Target="http://www.minmetals.com/" TargetMode="External"/><Relationship Id="rId98" Type="http://schemas.openxmlformats.org/officeDocument/2006/relationships/hyperlink" Target="http://www.cnp.fr/" TargetMode="External"/><Relationship Id="rId121" Type="http://schemas.openxmlformats.org/officeDocument/2006/relationships/hyperlink" Target="http://www.vinci.com/" TargetMode="External"/><Relationship Id="rId142" Type="http://schemas.openxmlformats.org/officeDocument/2006/relationships/hyperlink" Target="http://www.wilmar-international.com/" TargetMode="External"/><Relationship Id="rId163" Type="http://schemas.openxmlformats.org/officeDocument/2006/relationships/hyperlink" Target="http://www.metroag.de/" TargetMode="External"/><Relationship Id="rId184" Type="http://schemas.openxmlformats.org/officeDocument/2006/relationships/hyperlink" Target="http://www.gsk.com/" TargetMode="External"/><Relationship Id="rId219" Type="http://schemas.openxmlformats.org/officeDocument/2006/relationships/hyperlink" Target="http://www.toshiba.co.jp/" TargetMode="External"/><Relationship Id="rId370" Type="http://schemas.openxmlformats.org/officeDocument/2006/relationships/hyperlink" Target="http://www.heraeus.com/" TargetMode="External"/><Relationship Id="rId391" Type="http://schemas.openxmlformats.org/officeDocument/2006/relationships/hyperlink" Target="http://www.shell.com/" TargetMode="External"/><Relationship Id="rId405" Type="http://schemas.openxmlformats.org/officeDocument/2006/relationships/hyperlink" Target="http://www.exor.com/" TargetMode="External"/><Relationship Id="rId426" Type="http://schemas.openxmlformats.org/officeDocument/2006/relationships/hyperlink" Target="http://www.ge.com/" TargetMode="External"/><Relationship Id="rId447" Type="http://schemas.openxmlformats.org/officeDocument/2006/relationships/hyperlink" Target="http://www.lukoil.com/" TargetMode="External"/><Relationship Id="rId230" Type="http://schemas.openxmlformats.org/officeDocument/2006/relationships/hyperlink" Target="http://www.tdbank.com/" TargetMode="External"/><Relationship Id="rId251" Type="http://schemas.openxmlformats.org/officeDocument/2006/relationships/hyperlink" Target="http://www.itgholding.com.cn/" TargetMode="External"/><Relationship Id="rId468" Type="http://schemas.openxmlformats.org/officeDocument/2006/relationships/hyperlink" Target="http://www.cnooc.com.cn/" TargetMode="External"/><Relationship Id="rId489" Type="http://schemas.openxmlformats.org/officeDocument/2006/relationships/hyperlink" Target="http://www.ericsson.com/" TargetMode="External"/><Relationship Id="rId25" Type="http://schemas.openxmlformats.org/officeDocument/2006/relationships/hyperlink" Target="http://www.nissay.co.jp/" TargetMode="External"/><Relationship Id="rId46" Type="http://schemas.openxmlformats.org/officeDocument/2006/relationships/hyperlink" Target="http://www.groupebpce.fr/" TargetMode="External"/><Relationship Id="rId67" Type="http://schemas.openxmlformats.org/officeDocument/2006/relationships/hyperlink" Target="http://www.ing.com/" TargetMode="External"/><Relationship Id="rId272" Type="http://schemas.openxmlformats.org/officeDocument/2006/relationships/hyperlink" Target="http://www.xxcig.com/" TargetMode="External"/><Relationship Id="rId293" Type="http://schemas.openxmlformats.org/officeDocument/2006/relationships/hyperlink" Target="http://www.unicreditgroup.eu/" TargetMode="External"/><Relationship Id="rId307" Type="http://schemas.openxmlformats.org/officeDocument/2006/relationships/hyperlink" Target="http://www.onex.com/" TargetMode="External"/><Relationship Id="rId328" Type="http://schemas.openxmlformats.org/officeDocument/2006/relationships/hyperlink" Target="http://www.danone.com/" TargetMode="External"/><Relationship Id="rId349" Type="http://schemas.openxmlformats.org/officeDocument/2006/relationships/hyperlink" Target="http://www.iairgroup.com/" TargetMode="External"/><Relationship Id="rId88" Type="http://schemas.openxmlformats.org/officeDocument/2006/relationships/hyperlink" Target="http://www.petronas.com/" TargetMode="External"/><Relationship Id="rId111" Type="http://schemas.openxmlformats.org/officeDocument/2006/relationships/hyperlink" Target="http://www.sbi.co.in/" TargetMode="External"/><Relationship Id="rId132" Type="http://schemas.openxmlformats.org/officeDocument/2006/relationships/hyperlink" Target="http://www.caterpillar.com/" TargetMode="External"/><Relationship Id="rId153" Type="http://schemas.openxmlformats.org/officeDocument/2006/relationships/hyperlink" Target="http://www.gs.com/" TargetMode="External"/><Relationship Id="rId174" Type="http://schemas.openxmlformats.org/officeDocument/2006/relationships/hyperlink" Target="http://www.cmhk.com/" TargetMode="External"/><Relationship Id="rId195" Type="http://schemas.openxmlformats.org/officeDocument/2006/relationships/hyperlink" Target="http://www.united.com/" TargetMode="External"/><Relationship Id="rId209" Type="http://schemas.openxmlformats.org/officeDocument/2006/relationships/hyperlink" Target="http://www.accenture.com/" TargetMode="External"/><Relationship Id="rId360" Type="http://schemas.openxmlformats.org/officeDocument/2006/relationships/hyperlink" Target="http://www.achmea.com/" TargetMode="External"/><Relationship Id="rId381" Type="http://schemas.openxmlformats.org/officeDocument/2006/relationships/hyperlink" Target="http://www.ymjt.com.cn/" TargetMode="External"/><Relationship Id="rId416" Type="http://schemas.openxmlformats.org/officeDocument/2006/relationships/hyperlink" Target="http://www.ccb.com/" TargetMode="External"/><Relationship Id="rId220" Type="http://schemas.openxmlformats.org/officeDocument/2006/relationships/hyperlink" Target="http://www.americanexpress.com/" TargetMode="External"/><Relationship Id="rId241" Type="http://schemas.openxmlformats.org/officeDocument/2006/relationships/hyperlink" Target="http://www.sumitomolife.co.jp/" TargetMode="External"/><Relationship Id="rId437" Type="http://schemas.openxmlformats.org/officeDocument/2006/relationships/hyperlink" Target="http://www.abc.xyz/" TargetMode="External"/><Relationship Id="rId458" Type="http://schemas.openxmlformats.org/officeDocument/2006/relationships/hyperlink" Target="http://www.valero.com/" TargetMode="External"/><Relationship Id="rId479" Type="http://schemas.openxmlformats.org/officeDocument/2006/relationships/hyperlink" Target="http://www.sinochem.com/" TargetMode="External"/><Relationship Id="rId15" Type="http://schemas.openxmlformats.org/officeDocument/2006/relationships/hyperlink" Target="http://www.target.com/" TargetMode="External"/><Relationship Id="rId36" Type="http://schemas.openxmlformats.org/officeDocument/2006/relationships/hyperlink" Target="http://www.iocl.com/" TargetMode="External"/><Relationship Id="rId57" Type="http://schemas.openxmlformats.org/officeDocument/2006/relationships/hyperlink" Target="http://www.avic.com/" TargetMode="External"/><Relationship Id="rId262" Type="http://schemas.openxmlformats.org/officeDocument/2006/relationships/hyperlink" Target="http://www.cnaf.com/" TargetMode="External"/><Relationship Id="rId283" Type="http://schemas.openxmlformats.org/officeDocument/2006/relationships/hyperlink" Target="http://www.loreal.com/" TargetMode="External"/><Relationship Id="rId318" Type="http://schemas.openxmlformats.org/officeDocument/2006/relationships/hyperlink" Target="http://www.migros.ch/" TargetMode="External"/><Relationship Id="rId339" Type="http://schemas.openxmlformats.org/officeDocument/2006/relationships/hyperlink" Target="http://www.gscaltex.com/" TargetMode="External"/><Relationship Id="rId490" Type="http://schemas.openxmlformats.org/officeDocument/2006/relationships/printerSettings" Target="../printerSettings/printerSettings3.bin"/><Relationship Id="rId78" Type="http://schemas.openxmlformats.org/officeDocument/2006/relationships/hyperlink" Target="http://www.powerchina.cn/" TargetMode="External"/><Relationship Id="rId99" Type="http://schemas.openxmlformats.org/officeDocument/2006/relationships/hyperlink" Target="http://www.gagc.com.cn/" TargetMode="External"/><Relationship Id="rId101" Type="http://schemas.openxmlformats.org/officeDocument/2006/relationships/hyperlink" Target="http://www.itochu.co.jp/" TargetMode="External"/><Relationship Id="rId122" Type="http://schemas.openxmlformats.org/officeDocument/2006/relationships/hyperlink" Target="http://www.spdb.com.cn/" TargetMode="External"/><Relationship Id="rId143" Type="http://schemas.openxmlformats.org/officeDocument/2006/relationships/hyperlink" Target="http://www.morganstanley.com/" TargetMode="External"/><Relationship Id="rId164" Type="http://schemas.openxmlformats.org/officeDocument/2006/relationships/hyperlink" Target="http://www.zjmi.com/" TargetMode="External"/><Relationship Id="rId185" Type="http://schemas.openxmlformats.org/officeDocument/2006/relationships/hyperlink" Target="http://www.talanx.com/" TargetMode="External"/><Relationship Id="rId350" Type="http://schemas.openxmlformats.org/officeDocument/2006/relationships/hyperlink" Target="http://www.northropgrumman.com/" TargetMode="External"/><Relationship Id="rId371" Type="http://schemas.openxmlformats.org/officeDocument/2006/relationships/hyperlink" Target="http://www.lgdisplay.com/" TargetMode="External"/><Relationship Id="rId406" Type="http://schemas.openxmlformats.org/officeDocument/2006/relationships/hyperlink" Target="http://www.att.com/" TargetMode="External"/><Relationship Id="rId9" Type="http://schemas.openxmlformats.org/officeDocument/2006/relationships/hyperlink" Target="http://www.csg.cn/" TargetMode="External"/><Relationship Id="rId210" Type="http://schemas.openxmlformats.org/officeDocument/2006/relationships/hyperlink" Target="http://www.canon.com/" TargetMode="External"/><Relationship Id="rId392" Type="http://schemas.openxmlformats.org/officeDocument/2006/relationships/hyperlink" Target="http://www.toyota-global.com/" TargetMode="External"/><Relationship Id="rId427" Type="http://schemas.openxmlformats.org/officeDocument/2006/relationships/hyperlink" Target="http://www.chinalife.com.cn/" TargetMode="External"/><Relationship Id="rId448" Type="http://schemas.openxmlformats.org/officeDocument/2006/relationships/hyperlink" Target="http://www.boeing.com/" TargetMode="External"/><Relationship Id="rId469" Type="http://schemas.openxmlformats.org/officeDocument/2006/relationships/hyperlink" Target="http://www.uniper.energy/" TargetMode="External"/><Relationship Id="rId26" Type="http://schemas.openxmlformats.org/officeDocument/2006/relationships/hyperlink" Target="http://www.arcelormittal.com/" TargetMode="External"/><Relationship Id="rId231" Type="http://schemas.openxmlformats.org/officeDocument/2006/relationships/hyperlink" Target="http://www.lyb.com/" TargetMode="External"/><Relationship Id="rId252" Type="http://schemas.openxmlformats.org/officeDocument/2006/relationships/hyperlink" Target="http://www.cedarhd.com/" TargetMode="External"/><Relationship Id="rId273" Type="http://schemas.openxmlformats.org/officeDocument/2006/relationships/hyperlink" Target="http://www.crh.com/" TargetMode="External"/><Relationship Id="rId294" Type="http://schemas.openxmlformats.org/officeDocument/2006/relationships/hyperlink" Target="http://www.enterpriseproducts.com/" TargetMode="External"/><Relationship Id="rId308" Type="http://schemas.openxmlformats.org/officeDocument/2006/relationships/hyperlink" Target="http://www.anz.com/" TargetMode="External"/><Relationship Id="rId329" Type="http://schemas.openxmlformats.org/officeDocument/2006/relationships/hyperlink" Target="http://www.ansteel.cn/" TargetMode="External"/><Relationship Id="rId480" Type="http://schemas.openxmlformats.org/officeDocument/2006/relationships/hyperlink" Target="http://www.hd.jxtg-group.co.jp/" TargetMode="External"/><Relationship Id="rId47" Type="http://schemas.openxmlformats.org/officeDocument/2006/relationships/hyperlink" Target="http://www.adm.com/" TargetMode="External"/><Relationship Id="rId68" Type="http://schemas.openxmlformats.org/officeDocument/2006/relationships/hyperlink" Target="http://www.legalandgeneralgroup.com/" TargetMode="External"/><Relationship Id="rId89" Type="http://schemas.openxmlformats.org/officeDocument/2006/relationships/hyperlink" Target="http://www.smfg.co.jp/" TargetMode="External"/><Relationship Id="rId112" Type="http://schemas.openxmlformats.org/officeDocument/2006/relationships/hyperlink" Target="http://www.energytransfer.com/" TargetMode="External"/><Relationship Id="rId133" Type="http://schemas.openxmlformats.org/officeDocument/2006/relationships/hyperlink" Target="http://www.hbisco.com/" TargetMode="External"/><Relationship Id="rId154" Type="http://schemas.openxmlformats.org/officeDocument/2006/relationships/hyperlink" Target="http://www.aa.com/" TargetMode="External"/><Relationship Id="rId175" Type="http://schemas.openxmlformats.org/officeDocument/2006/relationships/hyperlink" Target="http://www.sabic.com/" TargetMode="External"/><Relationship Id="rId340" Type="http://schemas.openxmlformats.org/officeDocument/2006/relationships/hyperlink" Target="http://www.kraftheinzcompany.com/" TargetMode="External"/><Relationship Id="rId361" Type="http://schemas.openxmlformats.org/officeDocument/2006/relationships/hyperlink" Target="http://www.macysinc.com/" TargetMode="External"/><Relationship Id="rId196" Type="http://schemas.openxmlformats.org/officeDocument/2006/relationships/hyperlink" Target="http://www.oracle.com/" TargetMode="External"/><Relationship Id="rId200" Type="http://schemas.openxmlformats.org/officeDocument/2006/relationships/hyperlink" Target="http://www.ubs.com/" TargetMode="External"/><Relationship Id="rId382" Type="http://schemas.openxmlformats.org/officeDocument/2006/relationships/hyperlink" Target="http://www.chinaluan.com/" TargetMode="External"/><Relationship Id="rId417" Type="http://schemas.openxmlformats.org/officeDocument/2006/relationships/hyperlink" Target="http://www.trafigura.com/" TargetMode="External"/><Relationship Id="rId438" Type="http://schemas.openxmlformats.org/officeDocument/2006/relationships/hyperlink" Target="http://www.10086.cn/" TargetMode="External"/><Relationship Id="rId459" Type="http://schemas.openxmlformats.org/officeDocument/2006/relationships/hyperlink" Target="http://www.citigroup.com/" TargetMode="External"/><Relationship Id="rId16" Type="http://schemas.openxmlformats.org/officeDocument/2006/relationships/hyperlink" Target="http://www.picc.com.cn/" TargetMode="External"/><Relationship Id="rId221" Type="http://schemas.openxmlformats.org/officeDocument/2006/relationships/hyperlink" Target="http://www.coca-colacompany.com/" TargetMode="External"/><Relationship Id="rId242" Type="http://schemas.openxmlformats.org/officeDocument/2006/relationships/hyperlink" Target="http://www.wfscorp.com/" TargetMode="External"/><Relationship Id="rId263" Type="http://schemas.openxmlformats.org/officeDocument/2006/relationships/hyperlink" Target="http://www.chsinc.com/" TargetMode="External"/><Relationship Id="rId284" Type="http://schemas.openxmlformats.org/officeDocument/2006/relationships/hyperlink" Target="http://www.cssc.net.cn/" TargetMode="External"/><Relationship Id="rId319" Type="http://schemas.openxmlformats.org/officeDocument/2006/relationships/hyperlink" Target="http://www.21cf.com/" TargetMode="External"/><Relationship Id="rId470" Type="http://schemas.openxmlformats.org/officeDocument/2006/relationships/hyperlink" Target="http://www.eni.com/" TargetMode="External"/><Relationship Id="rId491" Type="http://schemas.openxmlformats.org/officeDocument/2006/relationships/table" Target="../tables/table3.xml"/><Relationship Id="rId37" Type="http://schemas.openxmlformats.org/officeDocument/2006/relationships/hyperlink" Target="http://www.ups.com/" TargetMode="External"/><Relationship Id="rId58" Type="http://schemas.openxmlformats.org/officeDocument/2006/relationships/hyperlink" Target="http://www.baowugroup.com/" TargetMode="External"/><Relationship Id="rId79" Type="http://schemas.openxmlformats.org/officeDocument/2006/relationships/hyperlink" Target="http://www.humana.com/" TargetMode="External"/><Relationship Id="rId102" Type="http://schemas.openxmlformats.org/officeDocument/2006/relationships/hyperlink" Target="http://www.sberbank.ru/" TargetMode="External"/><Relationship Id="rId123" Type="http://schemas.openxmlformats.org/officeDocument/2006/relationships/hyperlink" Target="http://www.denso.com/global" TargetMode="External"/><Relationship Id="rId144" Type="http://schemas.openxmlformats.org/officeDocument/2006/relationships/hyperlink" Target="http://www.sumitomocorp.co.jp/" TargetMode="External"/><Relationship Id="rId330" Type="http://schemas.openxmlformats.org/officeDocument/2006/relationships/hyperlink" Target="http://www.gasnaturalfenosa.com/" TargetMode="External"/><Relationship Id="rId90" Type="http://schemas.openxmlformats.org/officeDocument/2006/relationships/hyperlink" Target="http://www.bayer.com/" TargetMode="External"/><Relationship Id="rId165" Type="http://schemas.openxmlformats.org/officeDocument/2006/relationships/hyperlink" Target="http://www.sanofi.com/" TargetMode="External"/><Relationship Id="rId186" Type="http://schemas.openxmlformats.org/officeDocument/2006/relationships/hyperlink" Target="http://www.rbc.com/" TargetMode="External"/><Relationship Id="rId351" Type="http://schemas.openxmlformats.org/officeDocument/2006/relationships/hyperlink" Target="http://www.chuden.co.jp/" TargetMode="External"/><Relationship Id="rId372" Type="http://schemas.openxmlformats.org/officeDocument/2006/relationships/hyperlink" Target="http://www.dxc.technology/" TargetMode="External"/><Relationship Id="rId393" Type="http://schemas.openxmlformats.org/officeDocument/2006/relationships/hyperlink" Target="http://www.volkswagenag.com/" TargetMode="External"/><Relationship Id="rId407" Type="http://schemas.openxmlformats.org/officeDocument/2006/relationships/hyperlink" Target="http://www.gm.com/" TargetMode="External"/><Relationship Id="rId428" Type="http://schemas.openxmlformats.org/officeDocument/2006/relationships/hyperlink" Target="http://www.walgreensbootsalliance.com/" TargetMode="External"/><Relationship Id="rId449" Type="http://schemas.openxmlformats.org/officeDocument/2006/relationships/hyperlink" Target="http://www.dfmc.com.cn/" TargetMode="External"/><Relationship Id="rId211" Type="http://schemas.openxmlformats.org/officeDocument/2006/relationships/hyperlink" Target="http://www.centrica.com/" TargetMode="External"/><Relationship Id="rId232" Type="http://schemas.openxmlformats.org/officeDocument/2006/relationships/hyperlink" Target="http://www.thisisnoble.com/" TargetMode="External"/><Relationship Id="rId253" Type="http://schemas.openxmlformats.org/officeDocument/2006/relationships/hyperlink" Target="http://www.chinacdc.com/" TargetMode="External"/><Relationship Id="rId274" Type="http://schemas.openxmlformats.org/officeDocument/2006/relationships/hyperlink" Target="http://www.generaldynamics.com/" TargetMode="External"/><Relationship Id="rId295" Type="http://schemas.openxmlformats.org/officeDocument/2006/relationships/hyperlink" Target="http://www.compal.com/" TargetMode="External"/><Relationship Id="rId309" Type="http://schemas.openxmlformats.org/officeDocument/2006/relationships/hyperlink" Target="http://www.angloamerican.com/" TargetMode="External"/><Relationship Id="rId460" Type="http://schemas.openxmlformats.org/officeDocument/2006/relationships/hyperlink" Target="http://www.santander.com/" TargetMode="External"/><Relationship Id="rId481" Type="http://schemas.openxmlformats.org/officeDocument/2006/relationships/hyperlink" Target="http://www.jnj.com/" TargetMode="External"/><Relationship Id="rId27" Type="http://schemas.openxmlformats.org/officeDocument/2006/relationships/hyperlink" Target="http://www.lowes.com/" TargetMode="External"/><Relationship Id="rId48" Type="http://schemas.openxmlformats.org/officeDocument/2006/relationships/hyperlink" Target="http://www.unilever.com/" TargetMode="External"/><Relationship Id="rId69" Type="http://schemas.openxmlformats.org/officeDocument/2006/relationships/hyperlink" Target="http://www.ldc.com/" TargetMode="External"/><Relationship Id="rId113" Type="http://schemas.openxmlformats.org/officeDocument/2006/relationships/hyperlink" Target="http://www.thyssenkrupp.com/" TargetMode="External"/><Relationship Id="rId134" Type="http://schemas.openxmlformats.org/officeDocument/2006/relationships/hyperlink" Target="http://www.lenovo.com/" TargetMode="External"/><Relationship Id="rId320" Type="http://schemas.openxmlformats.org/officeDocument/2006/relationships/hyperlink" Target="http://www.medipal.co.jp/" TargetMode="External"/><Relationship Id="rId80" Type="http://schemas.openxmlformats.org/officeDocument/2006/relationships/hyperlink" Target="http://www.posco.com/" TargetMode="External"/><Relationship Id="rId155" Type="http://schemas.openxmlformats.org/officeDocument/2006/relationships/hyperlink" Target="http://www.bestbuy.com/" TargetMode="External"/><Relationship Id="rId176" Type="http://schemas.openxmlformats.org/officeDocument/2006/relationships/hyperlink" Target="http://www.powercorporation.com/" TargetMode="External"/><Relationship Id="rId197" Type="http://schemas.openxmlformats.org/officeDocument/2006/relationships/hyperlink" Target="http://www.j-sainsbury.co.uk/" TargetMode="External"/><Relationship Id="rId341" Type="http://schemas.openxmlformats.org/officeDocument/2006/relationships/hyperlink" Target="http://www.plainsallamerican.com/" TargetMode="External"/><Relationship Id="rId362" Type="http://schemas.openxmlformats.org/officeDocument/2006/relationships/hyperlink" Target="http://www.theemiratesgroup.com/" TargetMode="External"/><Relationship Id="rId383" Type="http://schemas.openxmlformats.org/officeDocument/2006/relationships/hyperlink" Target="http://www.hnecgc.com.cn/" TargetMode="External"/><Relationship Id="rId418" Type="http://schemas.openxmlformats.org/officeDocument/2006/relationships/hyperlink" Target="http://www.chevron.com/" TargetMode="External"/><Relationship Id="rId439" Type="http://schemas.openxmlformats.org/officeDocument/2006/relationships/hyperlink" Target="http://www.nissan-global.com/" TargetMode="External"/><Relationship Id="rId201" Type="http://schemas.openxmlformats.org/officeDocument/2006/relationships/hyperlink" Target="http://www.bouygues.com/" TargetMode="External"/><Relationship Id="rId222" Type="http://schemas.openxmlformats.org/officeDocument/2006/relationships/hyperlink" Target="http://www.aisin.com/" TargetMode="External"/><Relationship Id="rId243" Type="http://schemas.openxmlformats.org/officeDocument/2006/relationships/hyperlink" Target="http://www.mitsubishichem-hd.co.jp/" TargetMode="External"/><Relationship Id="rId264" Type="http://schemas.openxmlformats.org/officeDocument/2006/relationships/hyperlink" Target="http://www.credit-suisse.com/" TargetMode="External"/><Relationship Id="rId285" Type="http://schemas.openxmlformats.org/officeDocument/2006/relationships/hyperlink" Target="http://www.johndeere.com/" TargetMode="External"/><Relationship Id="rId450" Type="http://schemas.openxmlformats.org/officeDocument/2006/relationships/hyperlink" Target="http://www.siemens.com/" TargetMode="External"/><Relationship Id="rId471" Type="http://schemas.openxmlformats.org/officeDocument/2006/relationships/hyperlink" Target="http://www.hsbc.com/" TargetMode="External"/><Relationship Id="rId17" Type="http://schemas.openxmlformats.org/officeDocument/2006/relationships/hyperlink" Target="http://www.aholddelhaize.com/" TargetMode="External"/><Relationship Id="rId38" Type="http://schemas.openxmlformats.org/officeDocument/2006/relationships/hyperlink" Target="http://www.norincogroup.com.cn/" TargetMode="External"/><Relationship Id="rId59" Type="http://schemas.openxmlformats.org/officeDocument/2006/relationships/hyperlink" Target="http://www.pttplc.com/" TargetMode="External"/><Relationship Id="rId103" Type="http://schemas.openxmlformats.org/officeDocument/2006/relationships/hyperlink" Target="http://www.continental-corporation.com/" TargetMode="External"/><Relationship Id="rId124" Type="http://schemas.openxmlformats.org/officeDocument/2006/relationships/hyperlink" Target="http://www.evergrande.com/" TargetMode="External"/><Relationship Id="rId310" Type="http://schemas.openxmlformats.org/officeDocument/2006/relationships/hyperlink" Target="http://www.randstad.com/" TargetMode="External"/><Relationship Id="rId70" Type="http://schemas.openxmlformats.org/officeDocument/2006/relationships/hyperlink" Target="http://www.sysco.com/" TargetMode="External"/><Relationship Id="rId91" Type="http://schemas.openxmlformats.org/officeDocument/2006/relationships/hyperlink" Target="http://www.sinopharm.com/" TargetMode="External"/><Relationship Id="rId145" Type="http://schemas.openxmlformats.org/officeDocument/2006/relationships/hyperlink" Target="http://www.cmbc.com.cn/" TargetMode="External"/><Relationship Id="rId166" Type="http://schemas.openxmlformats.org/officeDocument/2006/relationships/hyperlink" Target="http://www.brookfield.com/" TargetMode="External"/><Relationship Id="rId187" Type="http://schemas.openxmlformats.org/officeDocument/2006/relationships/hyperlink" Target="http://www.allstate.com/" TargetMode="External"/><Relationship Id="rId331" Type="http://schemas.openxmlformats.org/officeDocument/2006/relationships/hyperlink" Target="http://www.scotiabank.com/" TargetMode="External"/><Relationship Id="rId352" Type="http://schemas.openxmlformats.org/officeDocument/2006/relationships/hyperlink" Target="http://www.nec.com/" TargetMode="External"/><Relationship Id="rId373" Type="http://schemas.openxmlformats.org/officeDocument/2006/relationships/hyperlink" Target="http://www.nab.com.au/" TargetMode="External"/><Relationship Id="rId394" Type="http://schemas.openxmlformats.org/officeDocument/2006/relationships/hyperlink" Target="http://www.bp.com/" TargetMode="External"/><Relationship Id="rId408" Type="http://schemas.openxmlformats.org/officeDocument/2006/relationships/hyperlink" Target="http://www.corporate.ford.com/" TargetMode="External"/><Relationship Id="rId429" Type="http://schemas.openxmlformats.org/officeDocument/2006/relationships/hyperlink" Target="http://www.bnpparibas.com/" TargetMode="External"/><Relationship Id="rId1" Type="http://schemas.openxmlformats.org/officeDocument/2006/relationships/hyperlink" Target="http://www.tescoplc.com/" TargetMode="External"/><Relationship Id="rId212" Type="http://schemas.openxmlformats.org/officeDocument/2006/relationships/hyperlink" Target="http://www.tiaa.org/" TargetMode="External"/><Relationship Id="rId233" Type="http://schemas.openxmlformats.org/officeDocument/2006/relationships/hyperlink" Target="http://www.nike.com/" TargetMode="External"/><Relationship Id="rId254" Type="http://schemas.openxmlformats.org/officeDocument/2006/relationships/hyperlink" Target="http://www.conocophillips.com/" TargetMode="External"/><Relationship Id="rId440" Type="http://schemas.openxmlformats.org/officeDocument/2006/relationships/hyperlink" Target="http://www.ntt.co.jp/" TargetMode="External"/><Relationship Id="rId28" Type="http://schemas.openxmlformats.org/officeDocument/2006/relationships/hyperlink" Target="http://www.mitsubishicorp.com/" TargetMode="External"/><Relationship Id="rId49" Type="http://schemas.openxmlformats.org/officeDocument/2006/relationships/hyperlink" Target="http://www.aegon.com/" TargetMode="External"/><Relationship Id="rId114" Type="http://schemas.openxmlformats.org/officeDocument/2006/relationships/hyperlink" Target="http://www.kia.com/" TargetMode="External"/><Relationship Id="rId275" Type="http://schemas.openxmlformats.org/officeDocument/2006/relationships/hyperlink" Target="http://www.subaru.co.jp/" TargetMode="External"/><Relationship Id="rId296" Type="http://schemas.openxmlformats.org/officeDocument/2006/relationships/hyperlink" Target="http://www.rajeshindia.com/" TargetMode="External"/><Relationship Id="rId300" Type="http://schemas.openxmlformats.org/officeDocument/2006/relationships/hyperlink" Target="http://www.arrow.com/" TargetMode="External"/><Relationship Id="rId461" Type="http://schemas.openxmlformats.org/officeDocument/2006/relationships/hyperlink" Target="http://www.hitachi.com/" TargetMode="External"/><Relationship Id="rId482" Type="http://schemas.openxmlformats.org/officeDocument/2006/relationships/hyperlink" Target="http://www.hyundai.com/" TargetMode="External"/><Relationship Id="rId60" Type="http://schemas.openxmlformats.org/officeDocument/2006/relationships/hyperlink" Target="http://www.telefonica.com/" TargetMode="External"/><Relationship Id="rId81" Type="http://schemas.openxmlformats.org/officeDocument/2006/relationships/hyperlink" Target="http://www.weiqiaocy.com/" TargetMode="External"/><Relationship Id="rId135" Type="http://schemas.openxmlformats.org/officeDocument/2006/relationships/hyperlink" Target="http://www.manulife.com/" TargetMode="External"/><Relationship Id="rId156" Type="http://schemas.openxmlformats.org/officeDocument/2006/relationships/hyperlink" Target="http://www.repsol.com/" TargetMode="External"/><Relationship Id="rId177" Type="http://schemas.openxmlformats.org/officeDocument/2006/relationships/hyperlink" Target="http://www.jardines.com/" TargetMode="External"/><Relationship Id="rId198" Type="http://schemas.openxmlformats.org/officeDocument/2006/relationships/hyperlink" Target="http://www.posteitaliane.it/" TargetMode="External"/><Relationship Id="rId321" Type="http://schemas.openxmlformats.org/officeDocument/2006/relationships/hyperlink" Target="http://www.veolia.com/" TargetMode="External"/><Relationship Id="rId342" Type="http://schemas.openxmlformats.org/officeDocument/2006/relationships/hyperlink" Target="http://www.bat.com/" TargetMode="External"/><Relationship Id="rId363" Type="http://schemas.openxmlformats.org/officeDocument/2006/relationships/hyperlink" Target="http://www.theheinekencompany.com/" TargetMode="External"/><Relationship Id="rId384" Type="http://schemas.openxmlformats.org/officeDocument/2006/relationships/hyperlink" Target="http://www.dtcoalmine.com/" TargetMode="External"/><Relationship Id="rId419" Type="http://schemas.openxmlformats.org/officeDocument/2006/relationships/hyperlink" Target="http://www.cardinalhealth.com/" TargetMode="External"/><Relationship Id="rId202" Type="http://schemas.openxmlformats.org/officeDocument/2006/relationships/hyperlink" Target="http://www.weston.ca/" TargetMode="External"/><Relationship Id="rId223" Type="http://schemas.openxmlformats.org/officeDocument/2006/relationships/hyperlink" Target="http://www.iberdrola.com/" TargetMode="External"/><Relationship Id="rId244" Type="http://schemas.openxmlformats.org/officeDocument/2006/relationships/hyperlink" Target="http://www.countrygarden.com.cn/" TargetMode="External"/><Relationship Id="rId430" Type="http://schemas.openxmlformats.org/officeDocument/2006/relationships/hyperlink" Target="http://www.bnpparibas.com/" TargetMode="External"/><Relationship Id="rId18" Type="http://schemas.openxmlformats.org/officeDocument/2006/relationships/hyperlink" Target="http://www.dpdhl.com/" TargetMode="External"/><Relationship Id="rId39" Type="http://schemas.openxmlformats.org/officeDocument/2006/relationships/hyperlink" Target="http://www.zurich.com/" TargetMode="External"/><Relationship Id="rId265" Type="http://schemas.openxmlformats.org/officeDocument/2006/relationships/hyperlink" Target="http://www.ckh.com.hk/" TargetMode="External"/><Relationship Id="rId286" Type="http://schemas.openxmlformats.org/officeDocument/2006/relationships/hyperlink" Target="http://www.spic.com.cn/" TargetMode="External"/><Relationship Id="rId451" Type="http://schemas.openxmlformats.org/officeDocument/2006/relationships/hyperlink" Target="http://www.phillips66.com/" TargetMode="External"/><Relationship Id="rId472" Type="http://schemas.openxmlformats.org/officeDocument/2006/relationships/hyperlink" Target="http://www.ccccltd.cn/" TargetMode="External"/><Relationship Id="rId50" Type="http://schemas.openxmlformats.org/officeDocument/2006/relationships/hyperlink" Target="http://www.aetna.com/" TargetMode="External"/><Relationship Id="rId104" Type="http://schemas.openxmlformats.org/officeDocument/2006/relationships/hyperlink" Target="http://www.aig.com/" TargetMode="External"/><Relationship Id="rId125" Type="http://schemas.openxmlformats.org/officeDocument/2006/relationships/hyperlink" Target="http://www.saint-gobain.com/" TargetMode="External"/><Relationship Id="rId146" Type="http://schemas.openxmlformats.org/officeDocument/2006/relationships/hyperlink" Target="http://www.ldjt.com.cn/" TargetMode="External"/><Relationship Id="rId167" Type="http://schemas.openxmlformats.org/officeDocument/2006/relationships/hyperlink" Target="http://www.chinaunicom-a.com/" TargetMode="External"/><Relationship Id="rId188" Type="http://schemas.openxmlformats.org/officeDocument/2006/relationships/hyperlink" Target="http://www.shccig.com/" TargetMode="External"/><Relationship Id="rId311" Type="http://schemas.openxmlformats.org/officeDocument/2006/relationships/hyperlink" Target="http://www.inditex.com/" TargetMode="External"/><Relationship Id="rId332" Type="http://schemas.openxmlformats.org/officeDocument/2006/relationships/hyperlink" Target="http://www.shougang.com.cn/" TargetMode="External"/><Relationship Id="rId353" Type="http://schemas.openxmlformats.org/officeDocument/2006/relationships/hyperlink" Target="http://www.cntaiping.com/" TargetMode="External"/><Relationship Id="rId374" Type="http://schemas.openxmlformats.org/officeDocument/2006/relationships/hyperlink" Target="http://www.femsa.com/" TargetMode="External"/><Relationship Id="rId395" Type="http://schemas.openxmlformats.org/officeDocument/2006/relationships/hyperlink" Target="http://www.exxonmobil.com/" TargetMode="External"/><Relationship Id="rId409" Type="http://schemas.openxmlformats.org/officeDocument/2006/relationships/hyperlink" Target="http://www.foxconn.com/" TargetMode="External"/><Relationship Id="rId71" Type="http://schemas.openxmlformats.org/officeDocument/2006/relationships/hyperlink" Target="http://www.bb.com.br/" TargetMode="External"/><Relationship Id="rId92" Type="http://schemas.openxmlformats.org/officeDocument/2006/relationships/hyperlink" Target="http://www.wesfarmers.com.au/" TargetMode="External"/><Relationship Id="rId213" Type="http://schemas.openxmlformats.org/officeDocument/2006/relationships/hyperlink" Target="http://www.sncf.com/" TargetMode="External"/><Relationship Id="rId234" Type="http://schemas.openxmlformats.org/officeDocument/2006/relationships/hyperlink" Target="http://www.daiwahouse.co.jp/" TargetMode="External"/><Relationship Id="rId420" Type="http://schemas.openxmlformats.org/officeDocument/2006/relationships/hyperlink" Target="http://www.costco.com/" TargetMode="External"/><Relationship Id="rId2" Type="http://schemas.openxmlformats.org/officeDocument/2006/relationships/hyperlink" Target="http://www.aeon.info/" TargetMode="External"/><Relationship Id="rId29" Type="http://schemas.openxmlformats.org/officeDocument/2006/relationships/hyperlink" Target="http://www.marubeni.com/" TargetMode="External"/><Relationship Id="rId255" Type="http://schemas.openxmlformats.org/officeDocument/2006/relationships/hyperlink" Target="http://www.shasteel.cn/" TargetMode="External"/><Relationship Id="rId276" Type="http://schemas.openxmlformats.org/officeDocument/2006/relationships/hyperlink" Target="http://www.crrcgc.cc/" TargetMode="External"/><Relationship Id="rId297" Type="http://schemas.openxmlformats.org/officeDocument/2006/relationships/hyperlink" Target="http://www.airfranceklm.com/" TargetMode="External"/><Relationship Id="rId441" Type="http://schemas.openxmlformats.org/officeDocument/2006/relationships/hyperlink" Target="http://www.homedepot.com/" TargetMode="External"/><Relationship Id="rId462" Type="http://schemas.openxmlformats.org/officeDocument/2006/relationships/hyperlink" Target="http://www.comcastcorporation.com/" TargetMode="External"/><Relationship Id="rId483" Type="http://schemas.openxmlformats.org/officeDocument/2006/relationships/hyperlink" Target="http://www.abb.com/" TargetMode="External"/><Relationship Id="rId40" Type="http://schemas.openxmlformats.org/officeDocument/2006/relationships/hyperlink" Target="http://www.aviva.com/" TargetMode="External"/><Relationship Id="rId115" Type="http://schemas.openxmlformats.org/officeDocument/2006/relationships/hyperlink" Target="http://www.cpic.com.cn/" TargetMode="External"/><Relationship Id="rId136" Type="http://schemas.openxmlformats.org/officeDocument/2006/relationships/hyperlink" Target="http://www.chinasouth.com.cn/" TargetMode="External"/><Relationship Id="rId157" Type="http://schemas.openxmlformats.org/officeDocument/2006/relationships/hyperlink" Target="http://www.cigna.com/" TargetMode="External"/><Relationship Id="rId178" Type="http://schemas.openxmlformats.org/officeDocument/2006/relationships/hyperlink" Target="http://www.grupoacs.com/" TargetMode="External"/><Relationship Id="rId301" Type="http://schemas.openxmlformats.org/officeDocument/2006/relationships/hyperlink" Target="http://www.adeccogroup.com/" TargetMode="External"/><Relationship Id="rId322" Type="http://schemas.openxmlformats.org/officeDocument/2006/relationships/hyperlink" Target="http://www.kepco.co.jp/" TargetMode="External"/><Relationship Id="rId343" Type="http://schemas.openxmlformats.org/officeDocument/2006/relationships/hyperlink" Target="http://www.cfe.gob.mx/" TargetMode="External"/><Relationship Id="rId364" Type="http://schemas.openxmlformats.org/officeDocument/2006/relationships/hyperlink" Target="http://www.suncor.com/" TargetMode="External"/><Relationship Id="rId61" Type="http://schemas.openxmlformats.org/officeDocument/2006/relationships/hyperlink" Target="http://www.toyota-tsusho.com/" TargetMode="External"/><Relationship Id="rId82" Type="http://schemas.openxmlformats.org/officeDocument/2006/relationships/hyperlink" Target="http://www.tepco.co.jp/" TargetMode="External"/><Relationship Id="rId199" Type="http://schemas.openxmlformats.org/officeDocument/2006/relationships/hyperlink" Target="http://www.maersk.com/" TargetMode="External"/><Relationship Id="rId203" Type="http://schemas.openxmlformats.org/officeDocument/2006/relationships/hyperlink" Target="http://www.meijiyasuda.co.jp/" TargetMode="External"/><Relationship Id="rId385" Type="http://schemas.openxmlformats.org/officeDocument/2006/relationships/hyperlink" Target="http://www.baesystems.com/" TargetMode="External"/><Relationship Id="rId19" Type="http://schemas.openxmlformats.org/officeDocument/2006/relationships/hyperlink" Target="http://www.munichre.com/" TargetMode="External"/><Relationship Id="rId224" Type="http://schemas.openxmlformats.org/officeDocument/2006/relationships/hyperlink" Target="http://www.tencent.com/" TargetMode="External"/><Relationship Id="rId245" Type="http://schemas.openxmlformats.org/officeDocument/2006/relationships/hyperlink" Target="http://www.quantatw.com/" TargetMode="External"/><Relationship Id="rId266" Type="http://schemas.openxmlformats.org/officeDocument/2006/relationships/hyperlink" Target="http://www.xiangyu-group.com/" TargetMode="External"/><Relationship Id="rId287" Type="http://schemas.openxmlformats.org/officeDocument/2006/relationships/hyperlink" Target="http://www.medtronic.com/" TargetMode="External"/><Relationship Id="rId410" Type="http://schemas.openxmlformats.org/officeDocument/2006/relationships/hyperlink" Target="http://www.amerisourcebergen.com/" TargetMode="External"/><Relationship Id="rId431" Type="http://schemas.openxmlformats.org/officeDocument/2006/relationships/hyperlink" Target="http://www.boc.cn/" TargetMode="External"/><Relationship Id="rId452" Type="http://schemas.openxmlformats.org/officeDocument/2006/relationships/hyperlink" Target="http://www.carrefour.com/" TargetMode="External"/><Relationship Id="rId473" Type="http://schemas.openxmlformats.org/officeDocument/2006/relationships/hyperlink" Target="http://www.ibm.com/" TargetMode="External"/><Relationship Id="rId30" Type="http://schemas.openxmlformats.org/officeDocument/2006/relationships/hyperlink" Target="http://www.marathonpetroleum.com/" TargetMode="External"/><Relationship Id="rId105" Type="http://schemas.openxmlformats.org/officeDocument/2006/relationships/hyperlink" Target="http://www.dior-finance.com/" TargetMode="External"/><Relationship Id="rId126" Type="http://schemas.openxmlformats.org/officeDocument/2006/relationships/hyperlink" Target="http://www.tatamotors.com/" TargetMode="External"/><Relationship Id="rId147" Type="http://schemas.openxmlformats.org/officeDocument/2006/relationships/hyperlink" Target="http://www.pertamina.com/" TargetMode="External"/><Relationship Id="rId168" Type="http://schemas.openxmlformats.org/officeDocument/2006/relationships/hyperlink" Target="http://www.facebook.com/" TargetMode="External"/><Relationship Id="rId312" Type="http://schemas.openxmlformats.org/officeDocument/2006/relationships/hyperlink" Target="http://www.hpe.com/" TargetMode="External"/><Relationship Id="rId333" Type="http://schemas.openxmlformats.org/officeDocument/2006/relationships/hyperlink" Target="http://www.wistron.com/" TargetMode="External"/><Relationship Id="rId354" Type="http://schemas.openxmlformats.org/officeDocument/2006/relationships/hyperlink" Target="http://www.flex.com/" TargetMode="External"/><Relationship Id="rId51" Type="http://schemas.openxmlformats.org/officeDocument/2006/relationships/hyperlink" Target="http://www.fedex.com/" TargetMode="External"/><Relationship Id="rId72" Type="http://schemas.openxmlformats.org/officeDocument/2006/relationships/hyperlink" Target="http://www.disney.com/" TargetMode="External"/><Relationship Id="rId93" Type="http://schemas.openxmlformats.org/officeDocument/2006/relationships/hyperlink" Target="http://www.finatis.fr/" TargetMode="External"/><Relationship Id="rId189" Type="http://schemas.openxmlformats.org/officeDocument/2006/relationships/hyperlink" Target="http://www.aia.com/" TargetMode="External"/><Relationship Id="rId375" Type="http://schemas.openxmlformats.org/officeDocument/2006/relationships/hyperlink" Target="http://www.usfoods.com/" TargetMode="External"/><Relationship Id="rId396" Type="http://schemas.openxmlformats.org/officeDocument/2006/relationships/hyperlink" Target="http://www.berkshirehathaway.com/" TargetMode="External"/><Relationship Id="rId3" Type="http://schemas.openxmlformats.org/officeDocument/2006/relationships/hyperlink" Target="http://www.engie.com/" TargetMode="External"/><Relationship Id="rId214" Type="http://schemas.openxmlformats.org/officeDocument/2006/relationships/hyperlink" Target="http://www.tjx.com/" TargetMode="External"/><Relationship Id="rId235" Type="http://schemas.openxmlformats.org/officeDocument/2006/relationships/hyperlink" Target="http://www.spacechina.com/" TargetMode="External"/><Relationship Id="rId256" Type="http://schemas.openxmlformats.org/officeDocument/2006/relationships/hyperlink" Target="http://www.bridgestone.com/" TargetMode="External"/><Relationship Id="rId277" Type="http://schemas.openxmlformats.org/officeDocument/2006/relationships/hyperlink" Target="http://www.slb.com/" TargetMode="External"/><Relationship Id="rId298" Type="http://schemas.openxmlformats.org/officeDocument/2006/relationships/hyperlink" Target="http://www.travelers.com/" TargetMode="External"/><Relationship Id="rId400" Type="http://schemas.openxmlformats.org/officeDocument/2006/relationships/hyperlink" Target="http://www.glencore.com/" TargetMode="External"/><Relationship Id="rId421" Type="http://schemas.openxmlformats.org/officeDocument/2006/relationships/hyperlink" Target="http://www.saicmotor.com/" TargetMode="External"/><Relationship Id="rId442" Type="http://schemas.openxmlformats.org/officeDocument/2006/relationships/hyperlink" Target="http://www.crcc.cn/" TargetMode="External"/><Relationship Id="rId463" Type="http://schemas.openxmlformats.org/officeDocument/2006/relationships/hyperlink" Target="http://www.telekom.com/" TargetMode="External"/><Relationship Id="rId484" Type="http://schemas.openxmlformats.org/officeDocument/2006/relationships/hyperlink" Target="http://www.centene.com/" TargetMode="External"/><Relationship Id="rId116" Type="http://schemas.openxmlformats.org/officeDocument/2006/relationships/hyperlink" Target="http://www.ms-ad-hd.com/" TargetMode="External"/><Relationship Id="rId137" Type="http://schemas.openxmlformats.org/officeDocument/2006/relationships/hyperlink" Target="http://www.cnbm.com.cn/" TargetMode="External"/><Relationship Id="rId158" Type="http://schemas.openxmlformats.org/officeDocument/2006/relationships/hyperlink" Target="http://www.charter.com/" TargetMode="External"/><Relationship Id="rId302" Type="http://schemas.openxmlformats.org/officeDocument/2006/relationships/hyperlink" Target="http://www.skhynix.com/" TargetMode="External"/><Relationship Id="rId323" Type="http://schemas.openxmlformats.org/officeDocument/2006/relationships/hyperlink" Target="http://www.samsunglife.com/" TargetMode="External"/><Relationship Id="rId344" Type="http://schemas.openxmlformats.org/officeDocument/2006/relationships/hyperlink" Target="http://www.gilead.com/" TargetMode="External"/><Relationship Id="rId20" Type="http://schemas.openxmlformats.org/officeDocument/2006/relationships/hyperlink" Target="http://www.societegenerale.com/" TargetMode="External"/><Relationship Id="rId41" Type="http://schemas.openxmlformats.org/officeDocument/2006/relationships/hyperlink" Target="http://www.pepsico.com/" TargetMode="External"/><Relationship Id="rId62" Type="http://schemas.openxmlformats.org/officeDocument/2006/relationships/hyperlink" Target="http://www.bradesco.com.br/" TargetMode="External"/><Relationship Id="rId83" Type="http://schemas.openxmlformats.org/officeDocument/2006/relationships/hyperlink" Target="http://www.pfizer.com/" TargetMode="External"/><Relationship Id="rId179" Type="http://schemas.openxmlformats.org/officeDocument/2006/relationships/hyperlink" Target="http://www.pegatroncorp.com/" TargetMode="External"/><Relationship Id="rId365" Type="http://schemas.openxmlformats.org/officeDocument/2006/relationships/hyperlink" Target="http://www.enbw.com/" TargetMode="External"/><Relationship Id="rId386" Type="http://schemas.openxmlformats.org/officeDocument/2006/relationships/hyperlink" Target="http://www.haier.com/cn" TargetMode="External"/><Relationship Id="rId190" Type="http://schemas.openxmlformats.org/officeDocument/2006/relationships/hyperlink" Target="http://www.bhpbilliton.com/" TargetMode="External"/><Relationship Id="rId204" Type="http://schemas.openxmlformats.org/officeDocument/2006/relationships/hyperlink" Target="http://www.mhi.com/" TargetMode="External"/><Relationship Id="rId225" Type="http://schemas.openxmlformats.org/officeDocument/2006/relationships/hyperlink" Target="http://www.vanke.com/" TargetMode="External"/><Relationship Id="rId246" Type="http://schemas.openxmlformats.org/officeDocument/2006/relationships/hyperlink" Target="http://www.dzbank.com/" TargetMode="External"/><Relationship Id="rId267" Type="http://schemas.openxmlformats.org/officeDocument/2006/relationships/hyperlink" Target="http://www.3m.com/" TargetMode="External"/><Relationship Id="rId288" Type="http://schemas.openxmlformats.org/officeDocument/2006/relationships/hyperlink" Target="http://www.chd.com.cn/" TargetMode="External"/><Relationship Id="rId411" Type="http://schemas.openxmlformats.org/officeDocument/2006/relationships/hyperlink" Target="http://www.icbc-ltd.com/" TargetMode="External"/><Relationship Id="rId432" Type="http://schemas.openxmlformats.org/officeDocument/2006/relationships/hyperlink" Target="http://www.jpmorganchase.com/" TargetMode="External"/><Relationship Id="rId453" Type="http://schemas.openxmlformats.org/officeDocument/2006/relationships/hyperlink" Target="http://www.nestle.com/" TargetMode="External"/><Relationship Id="rId474" Type="http://schemas.openxmlformats.org/officeDocument/2006/relationships/hyperlink" Target="http://www.delltechnologies.com/" TargetMode="External"/><Relationship Id="rId106" Type="http://schemas.openxmlformats.org/officeDocument/2006/relationships/hyperlink" Target="http://www.tokiomarinehd.com/" TargetMode="External"/><Relationship Id="rId127" Type="http://schemas.openxmlformats.org/officeDocument/2006/relationships/hyperlink" Target="http://www.bunge.com/" TargetMode="External"/><Relationship Id="rId313" Type="http://schemas.openxmlformats.org/officeDocument/2006/relationships/hyperlink" Target="http://www.cathaylife.com.tw/" TargetMode="External"/><Relationship Id="rId10" Type="http://schemas.openxmlformats.org/officeDocument/2006/relationships/hyperlink" Target="http://www.amer.com.cn/" TargetMode="External"/><Relationship Id="rId31" Type="http://schemas.openxmlformats.org/officeDocument/2006/relationships/hyperlink" Target="http://www.tewoo.com/" TargetMode="External"/><Relationship Id="rId52" Type="http://schemas.openxmlformats.org/officeDocument/2006/relationships/hyperlink" Target="http://www.auchanholding.com/" TargetMode="External"/><Relationship Id="rId73" Type="http://schemas.openxmlformats.org/officeDocument/2006/relationships/hyperlink" Target="http://www.mufg.jp/" TargetMode="External"/><Relationship Id="rId94" Type="http://schemas.openxmlformats.org/officeDocument/2006/relationships/hyperlink" Target="http://www.ongcindia.com/" TargetMode="External"/><Relationship Id="rId148" Type="http://schemas.openxmlformats.org/officeDocument/2006/relationships/hyperlink" Target="http://www.eon.com/" TargetMode="External"/><Relationship Id="rId169" Type="http://schemas.openxmlformats.org/officeDocument/2006/relationships/hyperlink" Target="http://www.honeywell.com/" TargetMode="External"/><Relationship Id="rId334" Type="http://schemas.openxmlformats.org/officeDocument/2006/relationships/hyperlink" Target="http://www.abbott.com/" TargetMode="External"/><Relationship Id="rId355" Type="http://schemas.openxmlformats.org/officeDocument/2006/relationships/hyperlink" Target="http://www.raytheon.com/" TargetMode="External"/><Relationship Id="rId376" Type="http://schemas.openxmlformats.org/officeDocument/2006/relationships/hyperlink" Target="http://www.taikang.com/" TargetMode="External"/><Relationship Id="rId397" Type="http://schemas.openxmlformats.org/officeDocument/2006/relationships/hyperlink" Target="http://www.apple.com/" TargetMode="External"/><Relationship Id="rId4" Type="http://schemas.openxmlformats.org/officeDocument/2006/relationships/hyperlink" Target="http://www.airbusgroup.com/" TargetMode="External"/><Relationship Id="rId180" Type="http://schemas.openxmlformats.org/officeDocument/2006/relationships/hyperlink" Target="http://www.volvogroup.com/" TargetMode="External"/><Relationship Id="rId215" Type="http://schemas.openxmlformats.org/officeDocument/2006/relationships/hyperlink" Target="http://www.ebchina.com/" TargetMode="External"/><Relationship Id="rId236" Type="http://schemas.openxmlformats.org/officeDocument/2006/relationships/hyperlink" Target="http://www.enbridge.com/" TargetMode="External"/><Relationship Id="rId257" Type="http://schemas.openxmlformats.org/officeDocument/2006/relationships/hyperlink" Target="http://www.chubb.com/" TargetMode="External"/><Relationship Id="rId278" Type="http://schemas.openxmlformats.org/officeDocument/2006/relationships/hyperlink" Target="http://www.riteaid.com/" TargetMode="External"/><Relationship Id="rId401" Type="http://schemas.openxmlformats.org/officeDocument/2006/relationships/hyperlink" Target="http://www.unitedhealthgroup.com/" TargetMode="External"/><Relationship Id="rId422" Type="http://schemas.openxmlformats.org/officeDocument/2006/relationships/hyperlink" Target="http://www.verizon.com/" TargetMode="External"/><Relationship Id="rId443" Type="http://schemas.openxmlformats.org/officeDocument/2006/relationships/hyperlink" Target="http://www.generali.com/" TargetMode="External"/><Relationship Id="rId464" Type="http://schemas.openxmlformats.org/officeDocument/2006/relationships/hyperlink" Target="http://www.credit-agricole.com/" TargetMode="External"/><Relationship Id="rId303" Type="http://schemas.openxmlformats.org/officeDocument/2006/relationships/hyperlink" Target="http://www.jreast.co.jp/" TargetMode="External"/><Relationship Id="rId485" Type="http://schemas.openxmlformats.org/officeDocument/2006/relationships/hyperlink" Target="http://www.cscec.com/" TargetMode="External"/><Relationship Id="rId42" Type="http://schemas.openxmlformats.org/officeDocument/2006/relationships/hyperlink" Target="http://www.dai-ichi-life-hd.com/" TargetMode="External"/><Relationship Id="rId84" Type="http://schemas.openxmlformats.org/officeDocument/2006/relationships/hyperlink" Target="http://www.kepco.co.kr/" TargetMode="External"/><Relationship Id="rId138" Type="http://schemas.openxmlformats.org/officeDocument/2006/relationships/hyperlink" Target="http://www.hanwhacorp.co.kr/" TargetMode="External"/><Relationship Id="rId345" Type="http://schemas.openxmlformats.org/officeDocument/2006/relationships/hyperlink" Target="http://www.guanghui.com/" TargetMode="External"/><Relationship Id="rId387" Type="http://schemas.openxmlformats.org/officeDocument/2006/relationships/hyperlink" Target="http://www.stock.walmart.com/" TargetMode="External"/><Relationship Id="rId191" Type="http://schemas.openxmlformats.org/officeDocument/2006/relationships/hyperlink" Target="http://www.tysonfoods.com/" TargetMode="External"/><Relationship Id="rId205" Type="http://schemas.openxmlformats.org/officeDocument/2006/relationships/hyperlink" Target="http://www.poly.com.cn/" TargetMode="External"/><Relationship Id="rId247" Type="http://schemas.openxmlformats.org/officeDocument/2006/relationships/hyperlink" Target="http://www.exeloncorp.com/" TargetMode="External"/><Relationship Id="rId412" Type="http://schemas.openxmlformats.org/officeDocument/2006/relationships/hyperlink" Target="http://www.axa.com/" TargetMode="External"/><Relationship Id="rId107" Type="http://schemas.openxmlformats.org/officeDocument/2006/relationships/hyperlink" Target="http://www.deutschebahn.com/" TargetMode="External"/><Relationship Id="rId289" Type="http://schemas.openxmlformats.org/officeDocument/2006/relationships/hyperlink" Target="http://www.idemitsu.com/" TargetMode="External"/><Relationship Id="rId454" Type="http://schemas.openxmlformats.org/officeDocument/2006/relationships/hyperlink" Target="http://www.antheminc.com/" TargetMode="External"/><Relationship Id="rId11" Type="http://schemas.openxmlformats.org/officeDocument/2006/relationships/hyperlink" Target="http://www.basf.com/" TargetMode="External"/><Relationship Id="rId53" Type="http://schemas.openxmlformats.org/officeDocument/2006/relationships/hyperlink" Target="http://www.albertsonscompanies.com/" TargetMode="External"/><Relationship Id="rId149" Type="http://schemas.openxmlformats.org/officeDocument/2006/relationships/hyperlink" Target="http://www.libertymutual.com/" TargetMode="External"/><Relationship Id="rId314" Type="http://schemas.openxmlformats.org/officeDocument/2006/relationships/hyperlink" Target="http://www.pmi.com/" TargetMode="External"/><Relationship Id="rId356" Type="http://schemas.openxmlformats.org/officeDocument/2006/relationships/hyperlink" Target="http://www.china-cdt.com/" TargetMode="External"/><Relationship Id="rId398" Type="http://schemas.openxmlformats.org/officeDocument/2006/relationships/hyperlink" Target="http://www.samsung.com/" TargetMode="External"/><Relationship Id="rId95" Type="http://schemas.openxmlformats.org/officeDocument/2006/relationships/hyperlink" Target="http://www.nssmc.com/" TargetMode="External"/><Relationship Id="rId160" Type="http://schemas.openxmlformats.org/officeDocument/2006/relationships/hyperlink" Target="http://www.delta.com/" TargetMode="External"/><Relationship Id="rId216" Type="http://schemas.openxmlformats.org/officeDocument/2006/relationships/hyperlink" Target="http://www.midea.com/" TargetMode="External"/><Relationship Id="rId423" Type="http://schemas.openxmlformats.org/officeDocument/2006/relationships/hyperlink" Target="http://www.allianz.com/" TargetMode="External"/><Relationship Id="rId258" Type="http://schemas.openxmlformats.org/officeDocument/2006/relationships/hyperlink" Target="http://www.mizuho-fg.co.jp/" TargetMode="External"/><Relationship Id="rId465" Type="http://schemas.openxmlformats.org/officeDocument/2006/relationships/hyperlink" Target="http://www.enel.com/" TargetMode="External"/><Relationship Id="rId22" Type="http://schemas.openxmlformats.org/officeDocument/2006/relationships/hyperlink" Target="http://www.usps.com/" TargetMode="External"/><Relationship Id="rId64" Type="http://schemas.openxmlformats.org/officeDocument/2006/relationships/hyperlink" Target="http://www.bankcomm.com/" TargetMode="External"/><Relationship Id="rId118" Type="http://schemas.openxmlformats.org/officeDocument/2006/relationships/hyperlink" Target="http://www.db.com/" TargetMode="External"/><Relationship Id="rId325" Type="http://schemas.openxmlformats.org/officeDocument/2006/relationships/hyperlink" Target="http://www.philips.com/" TargetMode="External"/><Relationship Id="rId367" Type="http://schemas.openxmlformats.org/officeDocument/2006/relationships/hyperlink" Target="http://www.fubon.com/" TargetMode="External"/><Relationship Id="rId171" Type="http://schemas.openxmlformats.org/officeDocument/2006/relationships/hyperlink" Target="http://www.lufthansagroup.com/" TargetMode="External"/><Relationship Id="rId227" Type="http://schemas.openxmlformats.org/officeDocument/2006/relationships/hyperlink" Target="http://www.publix.com/" TargetMode="External"/><Relationship Id="rId269" Type="http://schemas.openxmlformats.org/officeDocument/2006/relationships/hyperlink" Target="http://www.mazda.com/" TargetMode="External"/><Relationship Id="rId434" Type="http://schemas.openxmlformats.org/officeDocument/2006/relationships/hyperlink" Target="http://www.gazprom.com/" TargetMode="External"/><Relationship Id="rId476" Type="http://schemas.openxmlformats.org/officeDocument/2006/relationships/hyperlink" Target="http://www.statefarm.com/" TargetMode="External"/><Relationship Id="rId33" Type="http://schemas.openxmlformats.org/officeDocument/2006/relationships/hyperlink" Target="http://www.groupe.renault.com/" TargetMode="External"/><Relationship Id="rId129" Type="http://schemas.openxmlformats.org/officeDocument/2006/relationships/hyperlink" Target="http://www.hengli.com/" TargetMode="External"/><Relationship Id="rId280" Type="http://schemas.openxmlformats.org/officeDocument/2006/relationships/hyperlink" Target="http://www.johnsoncontrols.com/" TargetMode="External"/><Relationship Id="rId336" Type="http://schemas.openxmlformats.org/officeDocument/2006/relationships/hyperlink" Target="http://www.koc.com.tr/" TargetMode="External"/><Relationship Id="rId75" Type="http://schemas.openxmlformats.org/officeDocument/2006/relationships/hyperlink" Target="http://www.7andi.com/" TargetMode="External"/><Relationship Id="rId140" Type="http://schemas.openxmlformats.org/officeDocument/2006/relationships/hyperlink" Target="http://www.mitsui.com/" TargetMode="External"/><Relationship Id="rId182" Type="http://schemas.openxmlformats.org/officeDocument/2006/relationships/hyperlink" Target="http://www.sxycpc.com/" TargetMode="External"/><Relationship Id="rId378" Type="http://schemas.openxmlformats.org/officeDocument/2006/relationships/hyperlink" Target="http://www.boehringer-ingelheim.com/" TargetMode="External"/><Relationship Id="rId403" Type="http://schemas.openxmlformats.org/officeDocument/2006/relationships/hyperlink" Target="http://www.cvshealth.com/" TargetMode="External"/><Relationship Id="rId6" Type="http://schemas.openxmlformats.org/officeDocument/2006/relationships/hyperlink" Target="http://www.pemex.com/" TargetMode="External"/><Relationship Id="rId238" Type="http://schemas.openxmlformats.org/officeDocument/2006/relationships/hyperlink" Target="http://www.sompo-hd.com/" TargetMode="External"/><Relationship Id="rId445" Type="http://schemas.openxmlformats.org/officeDocument/2006/relationships/hyperlink" Target="http://www.express-scripts.com/" TargetMode="External"/><Relationship Id="rId487" Type="http://schemas.openxmlformats.org/officeDocument/2006/relationships/hyperlink" Target="http://www.bosch.com/" TargetMode="External"/><Relationship Id="rId291" Type="http://schemas.openxmlformats.org/officeDocument/2006/relationships/hyperlink" Target="http://www.intlfcstone.com/" TargetMode="External"/><Relationship Id="rId305" Type="http://schemas.openxmlformats.org/officeDocument/2006/relationships/hyperlink" Target="http://www.altice.net/" TargetMode="External"/><Relationship Id="rId347" Type="http://schemas.openxmlformats.org/officeDocument/2006/relationships/hyperlink" Target="http://www.samsungcnt.com/" TargetMode="External"/><Relationship Id="rId44" Type="http://schemas.openxmlformats.org/officeDocument/2006/relationships/hyperlink" Target="http://www.ril.com/" TargetMode="External"/><Relationship Id="rId86" Type="http://schemas.openxmlformats.org/officeDocument/2006/relationships/hyperlink" Target="http://www.hp.com/" TargetMode="External"/><Relationship Id="rId151" Type="http://schemas.openxmlformats.org/officeDocument/2006/relationships/hyperlink" Target="http://www.swissre.com/" TargetMode="External"/><Relationship Id="rId389" Type="http://schemas.openxmlformats.org/officeDocument/2006/relationships/hyperlink" Target="http://www.sinopec.com/" TargetMode="External"/><Relationship Id="rId193" Type="http://schemas.openxmlformats.org/officeDocument/2006/relationships/hyperlink" Target="http://corpo.couche-tard.com/" TargetMode="External"/><Relationship Id="rId207" Type="http://schemas.openxmlformats.org/officeDocument/2006/relationships/hyperlink" Target="http://www.bharatpetroleum.in/" TargetMode="External"/><Relationship Id="rId249" Type="http://schemas.openxmlformats.org/officeDocument/2006/relationships/hyperlink" Target="http://www.jfe-holdings.co.jp/" TargetMode="External"/><Relationship Id="rId414" Type="http://schemas.openxmlformats.org/officeDocument/2006/relationships/hyperlink" Target="http://www.pingan.com/" TargetMode="External"/><Relationship Id="rId456" Type="http://schemas.openxmlformats.org/officeDocument/2006/relationships/hyperlink" Target="http://www.huawei.com/" TargetMode="External"/><Relationship Id="rId13" Type="http://schemas.openxmlformats.org/officeDocument/2006/relationships/hyperlink" Target="http://www.panasonic.com/global" TargetMode="External"/><Relationship Id="rId109" Type="http://schemas.openxmlformats.org/officeDocument/2006/relationships/hyperlink" Target="http://www.cmbchina.com/" TargetMode="External"/><Relationship Id="rId260" Type="http://schemas.openxmlformats.org/officeDocument/2006/relationships/hyperlink" Target="http://www.cec.com.cn/" TargetMode="External"/><Relationship Id="rId316" Type="http://schemas.openxmlformats.org/officeDocument/2006/relationships/hyperlink" Target="http://www.compass-group.com/" TargetMode="External"/><Relationship Id="rId55" Type="http://schemas.openxmlformats.org/officeDocument/2006/relationships/hyperlink" Target="http://www.utc.com/" TargetMode="External"/><Relationship Id="rId97" Type="http://schemas.openxmlformats.org/officeDocument/2006/relationships/hyperlink" Target="http://www.lockheedmartin.com/" TargetMode="External"/><Relationship Id="rId120" Type="http://schemas.openxmlformats.org/officeDocument/2006/relationships/hyperlink" Target="http://www.orange.com/" TargetMode="External"/><Relationship Id="rId358" Type="http://schemas.openxmlformats.org/officeDocument/2006/relationships/hyperlink" Target="http://www.ultra.com.br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"/>
  <sheetViews>
    <sheetView workbookViewId="0">
      <selection activeCell="C3" sqref="C3"/>
    </sheetView>
  </sheetViews>
  <sheetFormatPr defaultRowHeight="14.5"/>
  <cols>
    <col min="3" max="3" width="12.54296875" customWidth="1"/>
    <col min="4" max="4" width="14.7265625" customWidth="1"/>
    <col min="6" max="6" width="10.453125" customWidth="1"/>
    <col min="8" max="8" width="10.1796875" customWidth="1"/>
    <col min="9" max="9" width="27.1796875" customWidth="1"/>
    <col min="10" max="10" width="23.81640625" customWidth="1"/>
    <col min="11" max="11" width="18.1796875" customWidth="1"/>
    <col min="12" max="12" width="19.453125" customWidth="1"/>
    <col min="14" max="14" width="21" customWidth="1"/>
  </cols>
  <sheetData>
    <row r="1" spans="1:14">
      <c r="A1" t="s">
        <v>500</v>
      </c>
      <c r="B1" t="s">
        <v>2553</v>
      </c>
      <c r="C1" t="s">
        <v>501</v>
      </c>
      <c r="D1" t="s">
        <v>29826</v>
      </c>
      <c r="E1" t="s">
        <v>1080</v>
      </c>
      <c r="F1" t="s">
        <v>1082</v>
      </c>
      <c r="G1" t="s">
        <v>2554</v>
      </c>
      <c r="H1" t="s">
        <v>503</v>
      </c>
      <c r="I1" t="s">
        <v>29803</v>
      </c>
      <c r="J1" t="s">
        <v>1086</v>
      </c>
      <c r="K1" t="s">
        <v>29807</v>
      </c>
      <c r="L1" t="s">
        <v>29815</v>
      </c>
      <c r="M1" t="s">
        <v>29808</v>
      </c>
      <c r="N1" t="s">
        <v>29809</v>
      </c>
    </row>
    <row r="2" spans="1:14">
      <c r="A2">
        <v>390</v>
      </c>
      <c r="B2">
        <v>390</v>
      </c>
      <c r="C2" t="s">
        <v>967</v>
      </c>
      <c r="D2">
        <v>30016</v>
      </c>
      <c r="E2" t="s">
        <v>1104</v>
      </c>
      <c r="F2" t="s">
        <v>1105</v>
      </c>
      <c r="G2" t="s">
        <v>1204</v>
      </c>
      <c r="H2" t="s">
        <v>22852</v>
      </c>
      <c r="I2" t="s">
        <v>1204</v>
      </c>
      <c r="J2">
        <v>5</v>
      </c>
      <c r="K2">
        <v>32705</v>
      </c>
      <c r="L2" t="s">
        <v>2187</v>
      </c>
      <c r="M2" t="s">
        <v>1343</v>
      </c>
      <c r="N2" t="s">
        <v>389</v>
      </c>
    </row>
    <row r="3" spans="1:14">
      <c r="A3">
        <v>74</v>
      </c>
      <c r="B3">
        <v>74</v>
      </c>
      <c r="C3" t="s">
        <v>649</v>
      </c>
      <c r="D3">
        <v>88407</v>
      </c>
      <c r="E3" t="s">
        <v>1089</v>
      </c>
      <c r="F3" t="s">
        <v>1093</v>
      </c>
      <c r="G3" t="s">
        <v>1204</v>
      </c>
      <c r="H3" t="s">
        <v>22852</v>
      </c>
      <c r="I3" t="s">
        <v>1204</v>
      </c>
      <c r="J3">
        <v>18</v>
      </c>
      <c r="K3">
        <v>10015</v>
      </c>
      <c r="L3" t="s">
        <v>2448</v>
      </c>
      <c r="M3" t="s">
        <v>1415</v>
      </c>
      <c r="N3" t="s">
        <v>73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238"/>
  <sheetViews>
    <sheetView tabSelected="1" topLeftCell="A16" workbookViewId="0">
      <selection activeCell="B29" sqref="B29"/>
    </sheetView>
  </sheetViews>
  <sheetFormatPr defaultRowHeight="14.5"/>
  <cols>
    <col min="1" max="1" width="13.54296875" customWidth="1"/>
    <col min="2" max="2" width="18.7265625" customWidth="1"/>
  </cols>
  <sheetData>
    <row r="1" spans="1:17" ht="23.5">
      <c r="A1" s="30" t="s">
        <v>29821</v>
      </c>
    </row>
    <row r="3" spans="1:17" ht="18.5">
      <c r="A3" s="31" t="s">
        <v>29823</v>
      </c>
    </row>
    <row r="4" spans="1:17">
      <c r="A4" s="18"/>
    </row>
    <row r="5" spans="1:17">
      <c r="A5" s="32" t="s">
        <v>25887</v>
      </c>
      <c r="B5" t="s">
        <v>25890</v>
      </c>
    </row>
    <row r="6" spans="1:17">
      <c r="A6" s="8" t="s">
        <v>10947</v>
      </c>
      <c r="B6">
        <v>1</v>
      </c>
      <c r="P6" s="36"/>
      <c r="Q6" s="36"/>
    </row>
    <row r="7" spans="1:17">
      <c r="A7" s="8" t="s">
        <v>7261</v>
      </c>
      <c r="B7">
        <v>1</v>
      </c>
    </row>
    <row r="8" spans="1:17">
      <c r="A8" s="8" t="s">
        <v>592</v>
      </c>
      <c r="B8">
        <v>1</v>
      </c>
    </row>
    <row r="9" spans="1:17">
      <c r="A9" s="8" t="s">
        <v>20426</v>
      </c>
      <c r="B9">
        <v>1</v>
      </c>
    </row>
    <row r="10" spans="1:17">
      <c r="A10" s="8" t="s">
        <v>25778</v>
      </c>
      <c r="B10">
        <v>1</v>
      </c>
    </row>
    <row r="11" spans="1:17">
      <c r="A11" s="8" t="s">
        <v>19150</v>
      </c>
      <c r="B11">
        <v>1</v>
      </c>
    </row>
    <row r="12" spans="1:17">
      <c r="A12" s="8" t="s">
        <v>1709</v>
      </c>
      <c r="B12">
        <v>1</v>
      </c>
    </row>
    <row r="13" spans="1:17">
      <c r="A13" s="8" t="s">
        <v>25810</v>
      </c>
      <c r="B13">
        <v>1</v>
      </c>
    </row>
    <row r="14" spans="1:17">
      <c r="A14" s="8" t="s">
        <v>576</v>
      </c>
      <c r="B14">
        <v>1</v>
      </c>
    </row>
    <row r="15" spans="1:17">
      <c r="A15" s="8" t="s">
        <v>6473</v>
      </c>
      <c r="B15">
        <v>1</v>
      </c>
    </row>
    <row r="16" spans="1:17">
      <c r="A16" s="8" t="s">
        <v>8896</v>
      </c>
      <c r="B16">
        <v>1</v>
      </c>
    </row>
    <row r="17" spans="1:2">
      <c r="A17" s="8" t="s">
        <v>5913</v>
      </c>
      <c r="B17">
        <v>1</v>
      </c>
    </row>
    <row r="18" spans="1:2">
      <c r="A18" s="8" t="s">
        <v>1611</v>
      </c>
      <c r="B18">
        <v>3</v>
      </c>
    </row>
    <row r="19" spans="1:2">
      <c r="A19" s="8" t="s">
        <v>19323</v>
      </c>
      <c r="B19">
        <v>3</v>
      </c>
    </row>
    <row r="20" spans="1:2">
      <c r="A20" s="8" t="s">
        <v>9817</v>
      </c>
      <c r="B20">
        <v>4</v>
      </c>
    </row>
    <row r="21" spans="1:2">
      <c r="A21" s="8" t="s">
        <v>7340</v>
      </c>
      <c r="B21">
        <v>4</v>
      </c>
    </row>
    <row r="22" spans="1:2">
      <c r="A22" s="8" t="s">
        <v>24838</v>
      </c>
      <c r="B22">
        <v>4</v>
      </c>
    </row>
    <row r="23" spans="1:2">
      <c r="A23" s="8" t="s">
        <v>16978</v>
      </c>
      <c r="B23">
        <v>5</v>
      </c>
    </row>
    <row r="24" spans="1:2">
      <c r="A24" s="8" t="s">
        <v>587</v>
      </c>
      <c r="B24">
        <v>6</v>
      </c>
    </row>
    <row r="25" spans="1:2">
      <c r="A25" s="8" t="s">
        <v>21713</v>
      </c>
      <c r="B25">
        <v>6</v>
      </c>
    </row>
    <row r="26" spans="1:2">
      <c r="A26" s="8" t="s">
        <v>1913</v>
      </c>
      <c r="B26">
        <v>7</v>
      </c>
    </row>
    <row r="27" spans="1:2">
      <c r="A27" s="8" t="s">
        <v>549</v>
      </c>
      <c r="B27">
        <v>7</v>
      </c>
    </row>
    <row r="28" spans="1:2">
      <c r="A28" s="8" t="s">
        <v>596</v>
      </c>
      <c r="B28">
        <v>7</v>
      </c>
    </row>
    <row r="29" spans="1:2">
      <c r="A29" s="8" t="s">
        <v>14508</v>
      </c>
      <c r="B29">
        <v>7</v>
      </c>
    </row>
    <row r="30" spans="1:2">
      <c r="A30" s="8" t="s">
        <v>2478</v>
      </c>
      <c r="B30">
        <v>9</v>
      </c>
    </row>
    <row r="31" spans="1:2">
      <c r="A31" s="8" t="s">
        <v>25888</v>
      </c>
      <c r="B31">
        <v>11</v>
      </c>
    </row>
    <row r="32" spans="1:2">
      <c r="A32" s="8" t="s">
        <v>23236</v>
      </c>
      <c r="B32">
        <v>13</v>
      </c>
    </row>
    <row r="33" spans="1:2">
      <c r="A33" s="8" t="s">
        <v>10294</v>
      </c>
      <c r="B33">
        <v>14</v>
      </c>
    </row>
    <row r="34" spans="1:2">
      <c r="A34" s="8" t="s">
        <v>2477</v>
      </c>
      <c r="B34">
        <v>14</v>
      </c>
    </row>
    <row r="35" spans="1:2">
      <c r="A35" s="8" t="s">
        <v>2476</v>
      </c>
      <c r="B35">
        <v>15</v>
      </c>
    </row>
    <row r="36" spans="1:2">
      <c r="A36" s="8" t="s">
        <v>18041</v>
      </c>
      <c r="B36">
        <v>25</v>
      </c>
    </row>
    <row r="37" spans="1:2">
      <c r="A37" s="8" t="s">
        <v>2474</v>
      </c>
      <c r="B37">
        <v>26</v>
      </c>
    </row>
    <row r="38" spans="1:2">
      <c r="A38" s="8" t="s">
        <v>2479</v>
      </c>
      <c r="B38">
        <v>29</v>
      </c>
    </row>
    <row r="39" spans="1:2">
      <c r="A39" s="8" t="s">
        <v>2473</v>
      </c>
      <c r="B39">
        <v>51</v>
      </c>
    </row>
    <row r="40" spans="1:2">
      <c r="A40" s="8" t="s">
        <v>2480</v>
      </c>
      <c r="B40">
        <v>100</v>
      </c>
    </row>
    <row r="41" spans="1:2">
      <c r="A41" s="8" t="s">
        <v>3269</v>
      </c>
      <c r="B41">
        <v>118</v>
      </c>
    </row>
    <row r="42" spans="1:2">
      <c r="A42" s="8" t="s">
        <v>25889</v>
      </c>
      <c r="B42">
        <v>500</v>
      </c>
    </row>
    <row r="48" spans="1:2" ht="18.5">
      <c r="A48" s="31" t="s">
        <v>29822</v>
      </c>
    </row>
    <row r="49" spans="1:2">
      <c r="A49" s="18"/>
    </row>
    <row r="50" spans="1:2">
      <c r="A50" s="32" t="s">
        <v>25887</v>
      </c>
      <c r="B50" t="s">
        <v>25890</v>
      </c>
    </row>
    <row r="51" spans="1:2">
      <c r="A51" s="8" t="s">
        <v>1155</v>
      </c>
      <c r="B51">
        <v>3</v>
      </c>
    </row>
    <row r="52" spans="1:2">
      <c r="A52" s="8" t="s">
        <v>1123</v>
      </c>
      <c r="B52">
        <v>3</v>
      </c>
    </row>
    <row r="53" spans="1:2">
      <c r="A53" s="8" t="s">
        <v>1200</v>
      </c>
      <c r="B53">
        <v>3</v>
      </c>
    </row>
    <row r="54" spans="1:2">
      <c r="A54" s="8" t="s">
        <v>1135</v>
      </c>
      <c r="B54">
        <v>3</v>
      </c>
    </row>
    <row r="55" spans="1:2">
      <c r="A55" s="8" t="s">
        <v>1144</v>
      </c>
      <c r="B55">
        <v>5</v>
      </c>
    </row>
    <row r="56" spans="1:2">
      <c r="A56" s="8" t="s">
        <v>1127</v>
      </c>
      <c r="B56">
        <v>10</v>
      </c>
    </row>
    <row r="57" spans="1:2">
      <c r="A57" s="8" t="s">
        <v>1081</v>
      </c>
      <c r="B57">
        <v>11</v>
      </c>
    </row>
    <row r="58" spans="1:2">
      <c r="A58" s="8" t="s">
        <v>25891</v>
      </c>
      <c r="B58">
        <v>13</v>
      </c>
    </row>
    <row r="59" spans="1:2">
      <c r="A59" s="8" t="s">
        <v>1133</v>
      </c>
      <c r="B59">
        <v>14</v>
      </c>
    </row>
    <row r="60" spans="1:2">
      <c r="A60" s="8" t="s">
        <v>1183</v>
      </c>
      <c r="B60">
        <v>14</v>
      </c>
    </row>
    <row r="61" spans="1:2">
      <c r="A61" s="8" t="s">
        <v>1143</v>
      </c>
      <c r="B61">
        <v>16</v>
      </c>
    </row>
    <row r="62" spans="1:2">
      <c r="A62" s="8" t="s">
        <v>1141</v>
      </c>
      <c r="B62">
        <v>18</v>
      </c>
    </row>
    <row r="63" spans="1:2">
      <c r="A63" s="8" t="s">
        <v>1193</v>
      </c>
      <c r="B63">
        <v>19</v>
      </c>
    </row>
    <row r="64" spans="1:2">
      <c r="A64" s="8" t="s">
        <v>1309</v>
      </c>
      <c r="B64">
        <v>19</v>
      </c>
    </row>
    <row r="65" spans="1:2">
      <c r="A65" s="8" t="s">
        <v>1169</v>
      </c>
      <c r="B65">
        <v>20</v>
      </c>
    </row>
    <row r="66" spans="1:2">
      <c r="A66" s="8" t="s">
        <v>1119</v>
      </c>
      <c r="B66">
        <v>24</v>
      </c>
    </row>
    <row r="67" spans="1:2">
      <c r="A67" s="8" t="s">
        <v>1113</v>
      </c>
      <c r="B67">
        <v>29</v>
      </c>
    </row>
    <row r="68" spans="1:2">
      <c r="A68" s="8" t="s">
        <v>1098</v>
      </c>
      <c r="B68">
        <v>34</v>
      </c>
    </row>
    <row r="69" spans="1:2">
      <c r="A69" s="8" t="s">
        <v>1108</v>
      </c>
      <c r="B69">
        <v>45</v>
      </c>
    </row>
    <row r="70" spans="1:2">
      <c r="A70" s="8" t="s">
        <v>1089</v>
      </c>
      <c r="B70">
        <v>81</v>
      </c>
    </row>
    <row r="71" spans="1:2">
      <c r="A71" s="8" t="s">
        <v>1104</v>
      </c>
      <c r="B71">
        <v>116</v>
      </c>
    </row>
    <row r="72" spans="1:2">
      <c r="A72" s="8" t="s">
        <v>25889</v>
      </c>
      <c r="B72">
        <v>500</v>
      </c>
    </row>
    <row r="75" spans="1:2" ht="18.5">
      <c r="A75" s="31" t="s">
        <v>29825</v>
      </c>
    </row>
    <row r="76" spans="1:2">
      <c r="A76" s="18"/>
    </row>
    <row r="77" spans="1:2">
      <c r="A77" s="32" t="s">
        <v>25887</v>
      </c>
      <c r="B77" t="s">
        <v>29827</v>
      </c>
    </row>
    <row r="78" spans="1:2">
      <c r="A78" s="8" t="s">
        <v>1123</v>
      </c>
      <c r="B78" s="35">
        <v>81482</v>
      </c>
    </row>
    <row r="79" spans="1:2">
      <c r="A79" s="8" t="s">
        <v>1200</v>
      </c>
      <c r="B79" s="35">
        <v>108240</v>
      </c>
    </row>
    <row r="80" spans="1:2">
      <c r="A80" s="8" t="s">
        <v>1135</v>
      </c>
      <c r="B80" s="35">
        <v>114908</v>
      </c>
    </row>
    <row r="81" spans="1:2">
      <c r="A81" s="8" t="s">
        <v>1155</v>
      </c>
      <c r="B81" s="35">
        <v>156691</v>
      </c>
    </row>
    <row r="82" spans="1:2">
      <c r="A82" s="8" t="s">
        <v>1144</v>
      </c>
      <c r="B82" s="35">
        <v>238705</v>
      </c>
    </row>
    <row r="83" spans="1:2">
      <c r="A83" s="8" t="s">
        <v>25891</v>
      </c>
      <c r="B83" s="35">
        <v>642179</v>
      </c>
    </row>
    <row r="84" spans="1:2">
      <c r="A84" s="8" t="s">
        <v>1133</v>
      </c>
      <c r="B84" s="35">
        <v>652451</v>
      </c>
    </row>
    <row r="85" spans="1:2">
      <c r="A85" s="8" t="s">
        <v>1127</v>
      </c>
      <c r="B85" s="35">
        <v>659627</v>
      </c>
    </row>
    <row r="86" spans="1:2">
      <c r="A86" s="8" t="s">
        <v>1183</v>
      </c>
      <c r="B86" s="35">
        <v>668569</v>
      </c>
    </row>
    <row r="87" spans="1:2">
      <c r="A87" s="8" t="s">
        <v>1141</v>
      </c>
      <c r="B87" s="35">
        <v>757814</v>
      </c>
    </row>
    <row r="88" spans="1:2">
      <c r="A88" s="8" t="s">
        <v>1193</v>
      </c>
      <c r="B88" s="35">
        <v>829603</v>
      </c>
    </row>
    <row r="89" spans="1:2">
      <c r="A89" s="8" t="s">
        <v>1169</v>
      </c>
      <c r="B89" s="35">
        <v>906603</v>
      </c>
    </row>
    <row r="90" spans="1:2">
      <c r="A90" s="8" t="s">
        <v>1081</v>
      </c>
      <c r="B90" s="35">
        <v>1058198</v>
      </c>
    </row>
    <row r="91" spans="1:2">
      <c r="A91" s="8" t="s">
        <v>1309</v>
      </c>
      <c r="B91" s="35">
        <v>1107091</v>
      </c>
    </row>
    <row r="92" spans="1:2">
      <c r="A92" s="8" t="s">
        <v>1143</v>
      </c>
      <c r="B92" s="35">
        <v>1159384</v>
      </c>
    </row>
    <row r="93" spans="1:2">
      <c r="A93" s="8" t="s">
        <v>1119</v>
      </c>
      <c r="B93" s="35">
        <v>1441439</v>
      </c>
    </row>
    <row r="94" spans="1:2">
      <c r="A94" s="8" t="s">
        <v>1113</v>
      </c>
      <c r="B94" s="35">
        <v>1700242</v>
      </c>
    </row>
    <row r="95" spans="1:2">
      <c r="A95" s="8" t="s">
        <v>1108</v>
      </c>
      <c r="B95" s="35">
        <v>2640315</v>
      </c>
    </row>
    <row r="96" spans="1:2">
      <c r="A96" s="8" t="s">
        <v>1098</v>
      </c>
      <c r="B96" s="35">
        <v>2743013</v>
      </c>
    </row>
    <row r="97" spans="1:2">
      <c r="A97" s="8" t="s">
        <v>1089</v>
      </c>
      <c r="B97" s="35">
        <v>5629442</v>
      </c>
    </row>
    <row r="98" spans="1:2">
      <c r="A98" s="8" t="s">
        <v>1104</v>
      </c>
      <c r="B98" s="35">
        <v>6593682</v>
      </c>
    </row>
    <row r="99" spans="1:2">
      <c r="A99" s="8" t="s">
        <v>25889</v>
      </c>
      <c r="B99" s="35">
        <v>29889678</v>
      </c>
    </row>
    <row r="101" spans="1:2" ht="18.5">
      <c r="A101" s="31" t="s">
        <v>29824</v>
      </c>
    </row>
    <row r="102" spans="1:2">
      <c r="A102" s="18"/>
    </row>
    <row r="103" spans="1:2">
      <c r="A103" s="32" t="s">
        <v>25887</v>
      </c>
      <c r="B103" t="s">
        <v>25890</v>
      </c>
    </row>
    <row r="104" spans="1:2">
      <c r="A104" s="33" t="s">
        <v>1208</v>
      </c>
      <c r="B104" s="20">
        <v>1</v>
      </c>
    </row>
    <row r="105" spans="1:2">
      <c r="A105" s="33" t="s">
        <v>2180</v>
      </c>
      <c r="B105" s="20">
        <v>1</v>
      </c>
    </row>
    <row r="106" spans="1:2">
      <c r="A106" s="33" t="s">
        <v>1173</v>
      </c>
      <c r="B106" s="20">
        <v>1</v>
      </c>
    </row>
    <row r="107" spans="1:2">
      <c r="A107" s="33" t="s">
        <v>1229</v>
      </c>
      <c r="B107" s="20">
        <v>2</v>
      </c>
    </row>
    <row r="108" spans="1:2">
      <c r="A108" s="33" t="s">
        <v>1221</v>
      </c>
      <c r="B108" s="20">
        <v>2</v>
      </c>
    </row>
    <row r="109" spans="1:2">
      <c r="A109" s="33" t="s">
        <v>1182</v>
      </c>
      <c r="B109" s="20">
        <v>2</v>
      </c>
    </row>
    <row r="110" spans="1:2">
      <c r="A110" s="33" t="s">
        <v>2275</v>
      </c>
      <c r="B110" s="20">
        <v>2</v>
      </c>
    </row>
    <row r="111" spans="1:2">
      <c r="A111" s="33" t="s">
        <v>1811</v>
      </c>
      <c r="B111" s="20">
        <v>2</v>
      </c>
    </row>
    <row r="112" spans="1:2">
      <c r="A112" s="33" t="s">
        <v>1139</v>
      </c>
      <c r="B112" s="20">
        <v>2</v>
      </c>
    </row>
    <row r="113" spans="1:2">
      <c r="A113" s="33" t="s">
        <v>1294</v>
      </c>
      <c r="B113" s="20">
        <v>2</v>
      </c>
    </row>
    <row r="114" spans="1:2">
      <c r="A114" s="33" t="s">
        <v>1175</v>
      </c>
      <c r="B114" s="20">
        <v>3</v>
      </c>
    </row>
    <row r="115" spans="1:2">
      <c r="A115" s="33" t="s">
        <v>1164</v>
      </c>
      <c r="B115" s="20">
        <v>3</v>
      </c>
    </row>
    <row r="116" spans="1:2">
      <c r="A116" s="33" t="s">
        <v>1246</v>
      </c>
      <c r="B116" s="20">
        <v>3</v>
      </c>
    </row>
    <row r="117" spans="1:2">
      <c r="A117" s="33" t="s">
        <v>1134</v>
      </c>
      <c r="B117" s="20">
        <v>3</v>
      </c>
    </row>
    <row r="118" spans="1:2">
      <c r="A118" s="33" t="s">
        <v>1200</v>
      </c>
      <c r="B118" s="20">
        <v>3</v>
      </c>
    </row>
    <row r="119" spans="1:2">
      <c r="A119" s="33" t="s">
        <v>1197</v>
      </c>
      <c r="B119" s="20">
        <v>3</v>
      </c>
    </row>
    <row r="120" spans="1:2">
      <c r="A120" s="33" t="s">
        <v>1198</v>
      </c>
      <c r="B120" s="20">
        <v>3</v>
      </c>
    </row>
    <row r="121" spans="1:2">
      <c r="A121" s="33" t="s">
        <v>1210</v>
      </c>
      <c r="B121" s="20">
        <v>4</v>
      </c>
    </row>
    <row r="122" spans="1:2">
      <c r="A122" s="33" t="s">
        <v>1114</v>
      </c>
      <c r="B122" s="20">
        <v>4</v>
      </c>
    </row>
    <row r="123" spans="1:2">
      <c r="A123" s="33" t="s">
        <v>1218</v>
      </c>
      <c r="B123" s="20">
        <v>4</v>
      </c>
    </row>
    <row r="124" spans="1:2">
      <c r="A124" s="33" t="s">
        <v>1083</v>
      </c>
      <c r="B124" s="20">
        <v>4</v>
      </c>
    </row>
    <row r="125" spans="1:2">
      <c r="A125" s="33" t="s">
        <v>1575</v>
      </c>
      <c r="B125" s="20">
        <v>4</v>
      </c>
    </row>
    <row r="126" spans="1:2">
      <c r="A126" s="33" t="s">
        <v>1274</v>
      </c>
      <c r="B126" s="20">
        <v>4</v>
      </c>
    </row>
    <row r="127" spans="1:2">
      <c r="A127" s="33" t="s">
        <v>1168</v>
      </c>
      <c r="B127" s="20">
        <v>4</v>
      </c>
    </row>
    <row r="128" spans="1:2">
      <c r="A128" s="33" t="s">
        <v>1189</v>
      </c>
      <c r="B128" s="20">
        <v>4</v>
      </c>
    </row>
    <row r="129" spans="1:2">
      <c r="A129" s="33" t="s">
        <v>1203</v>
      </c>
      <c r="B129" s="20">
        <v>5</v>
      </c>
    </row>
    <row r="130" spans="1:2">
      <c r="A130" s="33" t="s">
        <v>1149</v>
      </c>
      <c r="B130" s="20">
        <v>5</v>
      </c>
    </row>
    <row r="131" spans="1:2">
      <c r="A131" s="33" t="s">
        <v>1455</v>
      </c>
      <c r="B131" s="20">
        <v>5</v>
      </c>
    </row>
    <row r="132" spans="1:2">
      <c r="A132" s="33" t="s">
        <v>1126</v>
      </c>
      <c r="B132" s="20">
        <v>6</v>
      </c>
    </row>
    <row r="133" spans="1:2">
      <c r="A133" s="33" t="s">
        <v>1120</v>
      </c>
      <c r="B133" s="20">
        <v>6</v>
      </c>
    </row>
    <row r="134" spans="1:2">
      <c r="A134" s="33" t="s">
        <v>1144</v>
      </c>
      <c r="B134" s="20">
        <v>6</v>
      </c>
    </row>
    <row r="135" spans="1:2">
      <c r="A135" s="33" t="s">
        <v>1627</v>
      </c>
      <c r="B135" s="20">
        <v>7</v>
      </c>
    </row>
    <row r="136" spans="1:2">
      <c r="A136" s="33" t="s">
        <v>1192</v>
      </c>
      <c r="B136" s="20">
        <v>7</v>
      </c>
    </row>
    <row r="137" spans="1:2">
      <c r="A137" s="33" t="s">
        <v>1226</v>
      </c>
      <c r="B137" s="20">
        <v>7</v>
      </c>
    </row>
    <row r="138" spans="1:2">
      <c r="A138" s="33" t="s">
        <v>1392</v>
      </c>
      <c r="B138" s="20">
        <v>7</v>
      </c>
    </row>
    <row r="139" spans="1:2">
      <c r="A139" s="33" t="s">
        <v>1140</v>
      </c>
      <c r="B139" s="20">
        <v>7</v>
      </c>
    </row>
    <row r="140" spans="1:2">
      <c r="A140" s="33" t="s">
        <v>1166</v>
      </c>
      <c r="B140" s="20">
        <v>8</v>
      </c>
    </row>
    <row r="141" spans="1:2">
      <c r="A141" s="33" t="s">
        <v>1089</v>
      </c>
      <c r="B141" s="20">
        <v>9</v>
      </c>
    </row>
    <row r="142" spans="1:2">
      <c r="A142" s="33" t="s">
        <v>1109</v>
      </c>
      <c r="B142" s="20">
        <v>9</v>
      </c>
    </row>
    <row r="143" spans="1:2">
      <c r="A143" s="33" t="s">
        <v>1146</v>
      </c>
      <c r="B143" s="20">
        <v>10</v>
      </c>
    </row>
    <row r="144" spans="1:2">
      <c r="A144" s="33" t="s">
        <v>1127</v>
      </c>
      <c r="B144" s="20">
        <v>10</v>
      </c>
    </row>
    <row r="145" spans="1:2" ht="29">
      <c r="A145" s="29" t="s">
        <v>25891</v>
      </c>
      <c r="B145" s="20">
        <v>11</v>
      </c>
    </row>
    <row r="146" spans="1:2">
      <c r="A146" s="33" t="s">
        <v>1280</v>
      </c>
      <c r="B146" s="20">
        <v>12</v>
      </c>
    </row>
    <row r="147" spans="1:2">
      <c r="A147" s="33" t="s">
        <v>1133</v>
      </c>
      <c r="B147" s="20">
        <v>14</v>
      </c>
    </row>
    <row r="148" spans="1:2">
      <c r="A148" s="33" t="s">
        <v>1143</v>
      </c>
      <c r="B148" s="20">
        <v>16</v>
      </c>
    </row>
    <row r="149" spans="1:2">
      <c r="A149" s="33" t="s">
        <v>1105</v>
      </c>
      <c r="B149" s="20">
        <v>16</v>
      </c>
    </row>
    <row r="150" spans="1:2">
      <c r="A150" s="33" t="s">
        <v>1187</v>
      </c>
      <c r="B150" s="20">
        <v>16</v>
      </c>
    </row>
    <row r="151" spans="1:2">
      <c r="A151" s="33" t="s">
        <v>1111</v>
      </c>
      <c r="B151" s="20">
        <v>16</v>
      </c>
    </row>
    <row r="152" spans="1:2">
      <c r="A152" s="33" t="s">
        <v>1090</v>
      </c>
      <c r="B152" s="20">
        <v>18</v>
      </c>
    </row>
    <row r="153" spans="1:2">
      <c r="A153" s="33" t="s">
        <v>1309</v>
      </c>
      <c r="B153" s="20">
        <v>19</v>
      </c>
    </row>
    <row r="154" spans="1:2">
      <c r="A154" s="33" t="s">
        <v>1610</v>
      </c>
      <c r="B154" s="20">
        <v>20</v>
      </c>
    </row>
    <row r="155" spans="1:2">
      <c r="A155" s="33" t="s">
        <v>1117</v>
      </c>
      <c r="B155" s="20">
        <v>20</v>
      </c>
    </row>
    <row r="156" spans="1:2">
      <c r="A156" s="33" t="s">
        <v>1454</v>
      </c>
      <c r="B156" s="20">
        <v>23</v>
      </c>
    </row>
    <row r="157" spans="1:2">
      <c r="A157" s="33" t="s">
        <v>1093</v>
      </c>
      <c r="B157" s="20">
        <v>29</v>
      </c>
    </row>
    <row r="158" spans="1:2">
      <c r="A158" s="33" t="s">
        <v>1098</v>
      </c>
      <c r="B158" s="20">
        <v>34</v>
      </c>
    </row>
    <row r="159" spans="1:2">
      <c r="A159" s="33" t="s">
        <v>1601</v>
      </c>
      <c r="B159" s="20">
        <v>52</v>
      </c>
    </row>
    <row r="160" spans="1:2">
      <c r="A160" s="8" t="s">
        <v>25889</v>
      </c>
      <c r="B160">
        <v>500</v>
      </c>
    </row>
    <row r="165" spans="1:2" ht="18.5">
      <c r="A165" s="31" t="s">
        <v>29806</v>
      </c>
    </row>
    <row r="166" spans="1:2">
      <c r="A166" s="18"/>
    </row>
    <row r="167" spans="1:2">
      <c r="A167" s="32" t="s">
        <v>25887</v>
      </c>
      <c r="B167" t="s">
        <v>25890</v>
      </c>
    </row>
    <row r="168" spans="1:2">
      <c r="A168" s="8" t="s">
        <v>2483</v>
      </c>
      <c r="B168">
        <v>1</v>
      </c>
    </row>
    <row r="169" spans="1:2">
      <c r="A169" s="8" t="s">
        <v>12520</v>
      </c>
      <c r="B169">
        <v>1</v>
      </c>
    </row>
    <row r="170" spans="1:2">
      <c r="A170" s="8" t="s">
        <v>1822</v>
      </c>
      <c r="B170">
        <v>1</v>
      </c>
    </row>
    <row r="171" spans="1:2">
      <c r="A171" s="8" t="s">
        <v>2030</v>
      </c>
      <c r="B171">
        <v>1</v>
      </c>
    </row>
    <row r="172" spans="1:2">
      <c r="A172" s="8" t="s">
        <v>1230</v>
      </c>
      <c r="B172">
        <v>1</v>
      </c>
    </row>
    <row r="173" spans="1:2">
      <c r="A173" s="8" t="s">
        <v>2333</v>
      </c>
      <c r="B173">
        <v>1</v>
      </c>
    </row>
    <row r="174" spans="1:2">
      <c r="A174" s="8" t="s">
        <v>7090</v>
      </c>
      <c r="B174">
        <v>1</v>
      </c>
    </row>
    <row r="175" spans="1:2">
      <c r="A175" s="8" t="s">
        <v>2264</v>
      </c>
      <c r="B175">
        <v>1</v>
      </c>
    </row>
    <row r="176" spans="1:2">
      <c r="A176" s="8" t="s">
        <v>1767</v>
      </c>
      <c r="B176">
        <v>1</v>
      </c>
    </row>
    <row r="177" spans="1:2">
      <c r="A177" s="8" t="s">
        <v>14079</v>
      </c>
      <c r="B177">
        <v>1</v>
      </c>
    </row>
    <row r="178" spans="1:2">
      <c r="A178" s="8" t="s">
        <v>2207</v>
      </c>
      <c r="B178">
        <v>1</v>
      </c>
    </row>
    <row r="179" spans="1:2">
      <c r="A179" s="8" t="s">
        <v>25882</v>
      </c>
      <c r="B179">
        <v>1</v>
      </c>
    </row>
    <row r="180" spans="1:2">
      <c r="A180" s="8" t="s">
        <v>1727</v>
      </c>
      <c r="B180">
        <v>1</v>
      </c>
    </row>
    <row r="181" spans="1:2">
      <c r="A181" s="8" t="s">
        <v>25800</v>
      </c>
      <c r="B181">
        <v>1</v>
      </c>
    </row>
    <row r="182" spans="1:2">
      <c r="A182" s="8" t="s">
        <v>2549</v>
      </c>
      <c r="B182">
        <v>1</v>
      </c>
    </row>
    <row r="183" spans="1:2">
      <c r="A183" s="8" t="s">
        <v>1938</v>
      </c>
      <c r="B183">
        <v>1</v>
      </c>
    </row>
    <row r="184" spans="1:2">
      <c r="A184" s="8" t="s">
        <v>1185</v>
      </c>
      <c r="B184">
        <v>1</v>
      </c>
    </row>
    <row r="185" spans="1:2">
      <c r="A185" s="8" t="s">
        <v>2111</v>
      </c>
      <c r="B185">
        <v>2</v>
      </c>
    </row>
    <row r="186" spans="1:2">
      <c r="A186" s="8" t="s">
        <v>1637</v>
      </c>
      <c r="B186">
        <v>2</v>
      </c>
    </row>
    <row r="187" spans="1:2">
      <c r="A187" s="8" t="s">
        <v>2540</v>
      </c>
      <c r="B187">
        <v>2</v>
      </c>
    </row>
    <row r="188" spans="1:2">
      <c r="A188" s="8" t="s">
        <v>1204</v>
      </c>
      <c r="B188">
        <v>2</v>
      </c>
    </row>
    <row r="189" spans="1:2">
      <c r="A189" s="8" t="s">
        <v>23415</v>
      </c>
      <c r="B189">
        <v>2</v>
      </c>
    </row>
    <row r="190" spans="1:2">
      <c r="A190" s="8" t="s">
        <v>1115</v>
      </c>
      <c r="B190">
        <v>2</v>
      </c>
    </row>
    <row r="191" spans="1:2">
      <c r="A191" s="8" t="s">
        <v>1316</v>
      </c>
      <c r="B191">
        <v>2</v>
      </c>
    </row>
    <row r="192" spans="1:2">
      <c r="A192" s="8" t="s">
        <v>2494</v>
      </c>
      <c r="B192">
        <v>2</v>
      </c>
    </row>
    <row r="193" spans="1:2">
      <c r="A193" s="8" t="s">
        <v>1646</v>
      </c>
      <c r="B193">
        <v>3</v>
      </c>
    </row>
    <row r="194" spans="1:2">
      <c r="A194" s="8" t="s">
        <v>1744</v>
      </c>
      <c r="B194">
        <v>4</v>
      </c>
    </row>
    <row r="195" spans="1:2">
      <c r="A195" s="8" t="s">
        <v>1296</v>
      </c>
      <c r="B195">
        <v>4</v>
      </c>
    </row>
    <row r="196" spans="1:2">
      <c r="A196" s="8" t="s">
        <v>1993</v>
      </c>
      <c r="B196">
        <v>5</v>
      </c>
    </row>
    <row r="197" spans="1:2">
      <c r="A197" s="8" t="s">
        <v>1639</v>
      </c>
      <c r="B197">
        <v>6</v>
      </c>
    </row>
    <row r="198" spans="1:2">
      <c r="A198" s="8" t="s">
        <v>1641</v>
      </c>
      <c r="B198">
        <v>13</v>
      </c>
    </row>
    <row r="199" spans="1:2">
      <c r="A199" s="8" t="s">
        <v>1101</v>
      </c>
      <c r="B199">
        <v>14</v>
      </c>
    </row>
    <row r="200" spans="1:2">
      <c r="A200" s="8" t="s">
        <v>25889</v>
      </c>
      <c r="B200">
        <v>82</v>
      </c>
    </row>
    <row r="203" spans="1:2" ht="18.5">
      <c r="A203" s="31" t="s">
        <v>29828</v>
      </c>
    </row>
    <row r="204" spans="1:2">
      <c r="A204" s="18"/>
    </row>
    <row r="205" spans="1:2">
      <c r="A205" s="32" t="s">
        <v>25887</v>
      </c>
      <c r="B205" t="s">
        <v>29827</v>
      </c>
    </row>
    <row r="206" spans="1:2">
      <c r="A206" s="8" t="s">
        <v>2333</v>
      </c>
      <c r="B206" s="35">
        <v>24837</v>
      </c>
    </row>
    <row r="207" spans="1:2">
      <c r="A207" s="8" t="s">
        <v>2264</v>
      </c>
      <c r="B207" s="35">
        <v>27108</v>
      </c>
    </row>
    <row r="208" spans="1:2">
      <c r="A208" s="8" t="s">
        <v>2207</v>
      </c>
      <c r="B208" s="35">
        <v>29257</v>
      </c>
    </row>
    <row r="209" spans="1:2">
      <c r="A209" s="8" t="s">
        <v>7090</v>
      </c>
      <c r="B209" s="35">
        <v>34204</v>
      </c>
    </row>
    <row r="210" spans="1:2">
      <c r="A210" s="8" t="s">
        <v>14079</v>
      </c>
      <c r="B210" s="35">
        <v>35752</v>
      </c>
    </row>
    <row r="211" spans="1:2">
      <c r="A211" s="8" t="s">
        <v>2030</v>
      </c>
      <c r="B211" s="35">
        <v>37500</v>
      </c>
    </row>
    <row r="212" spans="1:2">
      <c r="A212" s="8" t="s">
        <v>25882</v>
      </c>
      <c r="B212" s="35">
        <v>39172</v>
      </c>
    </row>
    <row r="213" spans="1:2">
      <c r="A213" s="8" t="s">
        <v>1938</v>
      </c>
      <c r="B213" s="35">
        <v>42959</v>
      </c>
    </row>
    <row r="214" spans="1:2">
      <c r="A214" s="8" t="s">
        <v>1185</v>
      </c>
      <c r="B214" s="35">
        <v>48005</v>
      </c>
    </row>
    <row r="215" spans="1:2">
      <c r="A215" s="8" t="s">
        <v>25800</v>
      </c>
      <c r="B215" s="35">
        <v>51219</v>
      </c>
    </row>
    <row r="216" spans="1:2">
      <c r="A216" s="8" t="s">
        <v>1822</v>
      </c>
      <c r="B216" s="35">
        <v>52028</v>
      </c>
    </row>
    <row r="217" spans="1:2">
      <c r="A217" s="8" t="s">
        <v>12520</v>
      </c>
      <c r="B217" s="35">
        <v>52492</v>
      </c>
    </row>
    <row r="218" spans="1:2">
      <c r="A218" s="8" t="s">
        <v>2549</v>
      </c>
      <c r="B218" s="35">
        <v>58062</v>
      </c>
    </row>
    <row r="219" spans="1:2">
      <c r="A219" s="8" t="s">
        <v>1767</v>
      </c>
      <c r="B219" s="35">
        <v>58819</v>
      </c>
    </row>
    <row r="220" spans="1:2">
      <c r="A220" s="8" t="s">
        <v>23415</v>
      </c>
      <c r="B220" s="35">
        <v>58989</v>
      </c>
    </row>
    <row r="221" spans="1:2">
      <c r="A221" s="8" t="s">
        <v>2111</v>
      </c>
      <c r="B221" s="35">
        <v>62452</v>
      </c>
    </row>
    <row r="222" spans="1:2">
      <c r="A222" s="8" t="s">
        <v>1230</v>
      </c>
      <c r="B222" s="35">
        <v>62761</v>
      </c>
    </row>
    <row r="223" spans="1:2">
      <c r="A223" s="8" t="s">
        <v>1727</v>
      </c>
      <c r="B223" s="35">
        <v>65916</v>
      </c>
    </row>
    <row r="224" spans="1:2">
      <c r="A224" s="8" t="s">
        <v>2540</v>
      </c>
      <c r="B224" s="35">
        <v>92983</v>
      </c>
    </row>
    <row r="225" spans="1:2">
      <c r="A225" s="8" t="s">
        <v>1204</v>
      </c>
      <c r="B225" s="35">
        <v>118423</v>
      </c>
    </row>
    <row r="226" spans="1:2">
      <c r="A226" s="8" t="s">
        <v>1637</v>
      </c>
      <c r="B226" s="35">
        <v>124540</v>
      </c>
    </row>
    <row r="227" spans="1:2">
      <c r="A227" s="8" t="s">
        <v>1993</v>
      </c>
      <c r="B227" s="35">
        <v>149386</v>
      </c>
    </row>
    <row r="228" spans="1:2">
      <c r="A228" s="8" t="s">
        <v>2494</v>
      </c>
      <c r="B228" s="35">
        <v>155026</v>
      </c>
    </row>
    <row r="229" spans="1:2">
      <c r="A229" s="8" t="s">
        <v>1316</v>
      </c>
      <c r="B229" s="35">
        <v>182030</v>
      </c>
    </row>
    <row r="230" spans="1:2">
      <c r="A230" s="8" t="s">
        <v>1744</v>
      </c>
      <c r="B230" s="35">
        <v>192548</v>
      </c>
    </row>
    <row r="231" spans="1:2">
      <c r="A231" s="8" t="s">
        <v>1646</v>
      </c>
      <c r="B231" s="35">
        <v>201835</v>
      </c>
    </row>
    <row r="232" spans="1:2">
      <c r="A232" s="8" t="s">
        <v>2483</v>
      </c>
      <c r="B232" s="35">
        <v>211940</v>
      </c>
    </row>
    <row r="233" spans="1:2">
      <c r="A233" s="8" t="s">
        <v>1296</v>
      </c>
      <c r="B233" s="35">
        <v>227521</v>
      </c>
    </row>
    <row r="234" spans="1:2">
      <c r="A234" s="8" t="s">
        <v>1639</v>
      </c>
      <c r="B234" s="35">
        <v>281696</v>
      </c>
    </row>
    <row r="235" spans="1:2">
      <c r="A235" s="8" t="s">
        <v>1115</v>
      </c>
      <c r="B235" s="35">
        <v>306098</v>
      </c>
    </row>
    <row r="236" spans="1:2">
      <c r="A236" s="8" t="s">
        <v>1641</v>
      </c>
      <c r="B236" s="35">
        <v>553831</v>
      </c>
    </row>
    <row r="237" spans="1:2">
      <c r="A237" s="8" t="s">
        <v>1101</v>
      </c>
      <c r="B237" s="35">
        <v>888230</v>
      </c>
    </row>
    <row r="238" spans="1:2">
      <c r="A238" s="8" t="s">
        <v>25889</v>
      </c>
      <c r="B238">
        <v>4527619</v>
      </c>
    </row>
  </sheetData>
  <mergeCells count="1">
    <mergeCell ref="P6:Q6"/>
  </mergeCells>
  <pageMargins left="0.7" right="0.7" top="0.75" bottom="0.75" header="0.3" footer="0.3"/>
  <pageSetup orientation="portrait" horizontalDpi="90" verticalDpi="9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N504"/>
  <sheetViews>
    <sheetView topLeftCell="F385" workbookViewId="0">
      <selection activeCell="N394" sqref="N394"/>
    </sheetView>
  </sheetViews>
  <sheetFormatPr defaultColWidth="9.1796875" defaultRowHeight="14.5"/>
  <cols>
    <col min="1" max="2" width="9.1796875" style="20"/>
    <col min="3" max="3" width="36.81640625" style="20" customWidth="1"/>
    <col min="4" max="4" width="15.453125" style="20" customWidth="1"/>
    <col min="5" max="5" width="27.453125" style="20" customWidth="1"/>
    <col min="6" max="6" width="15.7265625" style="20" customWidth="1"/>
    <col min="7" max="7" width="14.54296875" style="20" bestFit="1" customWidth="1"/>
    <col min="8" max="8" width="21.54296875" style="20" customWidth="1"/>
    <col min="9" max="9" width="15" style="20" customWidth="1"/>
    <col min="10" max="10" width="16.26953125" style="20" customWidth="1"/>
    <col min="11" max="11" width="14.453125" style="24" customWidth="1"/>
    <col min="12" max="12" width="27" style="20" customWidth="1"/>
    <col min="13" max="13" width="26.1796875" style="20" customWidth="1"/>
    <col min="14" max="14" width="33.1796875" style="20" bestFit="1" customWidth="1"/>
    <col min="15" max="16384" width="9.1796875" style="20"/>
  </cols>
  <sheetData>
    <row r="1" spans="1:14" ht="23.5">
      <c r="A1" s="19" t="s">
        <v>2555</v>
      </c>
    </row>
    <row r="2" spans="1:14" ht="18.5">
      <c r="A2" s="28" t="s">
        <v>2556</v>
      </c>
    </row>
    <row r="3" spans="1:14">
      <c r="C3" s="21"/>
      <c r="D3" s="21"/>
      <c r="E3" s="21"/>
      <c r="N3" s="21"/>
    </row>
    <row r="4" spans="1:14">
      <c r="A4" s="20" t="s">
        <v>500</v>
      </c>
      <c r="B4" s="20" t="s">
        <v>2553</v>
      </c>
      <c r="C4" s="20" t="s">
        <v>501</v>
      </c>
      <c r="D4" s="20" t="s">
        <v>29826</v>
      </c>
      <c r="E4" s="20" t="s">
        <v>1080</v>
      </c>
      <c r="F4" s="20" t="s">
        <v>1082</v>
      </c>
      <c r="G4" s="20" t="s">
        <v>2554</v>
      </c>
      <c r="H4" s="20" t="s">
        <v>503</v>
      </c>
      <c r="I4" s="20" t="s">
        <v>29803</v>
      </c>
      <c r="J4" s="20" t="s">
        <v>1086</v>
      </c>
      <c r="K4" s="24" t="s">
        <v>29807</v>
      </c>
      <c r="L4" s="20" t="s">
        <v>29815</v>
      </c>
      <c r="M4" s="20" t="s">
        <v>29808</v>
      </c>
      <c r="N4" s="20" t="s">
        <v>29809</v>
      </c>
    </row>
    <row r="5" spans="1:14">
      <c r="A5" s="20">
        <v>1</v>
      </c>
      <c r="B5" s="20">
        <v>1</v>
      </c>
      <c r="C5" s="20" t="s">
        <v>502</v>
      </c>
      <c r="D5" s="34">
        <v>500343</v>
      </c>
      <c r="E5" s="20" t="str">
        <f>VLOOKUP(B5,FF_add_data[],4,FALSE)</f>
        <v>Retailing</v>
      </c>
      <c r="F5" s="20" t="str">
        <f>VLOOKUP(B5,FF_add_data[],5,FALSE)</f>
        <v>General Merchandisers</v>
      </c>
      <c r="G5" s="22" t="str">
        <f>VLOOKUP(B5,FF_add_data[],6,FALSE)</f>
        <v>Bentonville</v>
      </c>
      <c r="H5" s="20" t="str">
        <f>VLOOKUP(G5,World_Cities[],2,FALSE)</f>
        <v>United States</v>
      </c>
      <c r="I5" s="20" t="str">
        <f>IFERROR(VLOOKUP(Fortune_500[[#This Row],[HQ]],MCR_Cities_Mar2018[#All],1,FALSE),"Not signed")</f>
        <v>Not signed</v>
      </c>
      <c r="J5" s="20">
        <f>VLOOKUP(B5,FF_add_data[],8,FALSE)</f>
        <v>24</v>
      </c>
      <c r="K5" s="24">
        <f>VLOOKUP(B5,FF_add_data[],9,FALSE)</f>
        <v>2300000</v>
      </c>
      <c r="L5" s="20" t="str">
        <f>VLOOKUP(B5,FF_add_data[],7,FALSE)</f>
        <v>www.stock.walmart.com</v>
      </c>
      <c r="M5" s="20" t="str">
        <f>VLOOKUP(B5,FF_add_data[],3,FALSE)</f>
        <v>C. Douglas McMillon</v>
      </c>
      <c r="N5" s="23" t="s">
        <v>0</v>
      </c>
    </row>
    <row r="6" spans="1:14">
      <c r="A6" s="20">
        <v>2</v>
      </c>
      <c r="B6" s="20">
        <v>2</v>
      </c>
      <c r="C6" s="20" t="s">
        <v>504</v>
      </c>
      <c r="D6" s="34">
        <v>348903</v>
      </c>
      <c r="E6" s="20" t="str">
        <f>VLOOKUP(B6,FF_add_data[],4,FALSE)</f>
        <v>Energy</v>
      </c>
      <c r="F6" s="20" t="str">
        <f>VLOOKUP(B6,FF_add_data[],5,FALSE)</f>
        <v>Utilities</v>
      </c>
      <c r="G6" s="20" t="str">
        <f>VLOOKUP(B6,FF_add_data[],6,FALSE)</f>
        <v>Beijing</v>
      </c>
      <c r="H6" s="20" t="str">
        <f>VLOOKUP(G6,World_Cities[],2,FALSE)</f>
        <v>China</v>
      </c>
      <c r="I6" s="20" t="str">
        <f>IFERROR(VLOOKUP(Fortune_500[[#This Row],[HQ]],MCR_Cities_Mar2018[#All],1,FALSE),"Not signed")</f>
        <v>Not signed</v>
      </c>
      <c r="J6" s="20">
        <f>VLOOKUP(B6,FF_add_data[],8,FALSE)</f>
        <v>18</v>
      </c>
      <c r="K6" s="24">
        <f>VLOOKUP(B6,FF_add_data[],9,FALSE)</f>
        <v>913546</v>
      </c>
      <c r="L6" s="20" t="str">
        <f>VLOOKUP(B6,FF_add_data[],7,FALSE)</f>
        <v>www.sgcc.com.cn</v>
      </c>
      <c r="M6" s="20" t="str">
        <f>VLOOKUP(B6,FF_add_data[],3,FALSE)</f>
        <v>Kou Wei</v>
      </c>
      <c r="N6" s="23" t="s">
        <v>1</v>
      </c>
    </row>
    <row r="7" spans="1:14">
      <c r="A7" s="20">
        <v>3</v>
      </c>
      <c r="B7" s="20">
        <v>3</v>
      </c>
      <c r="C7" s="20" t="s">
        <v>746</v>
      </c>
      <c r="D7" s="34">
        <v>326953</v>
      </c>
      <c r="E7" s="20" t="str">
        <f>VLOOKUP(B7,FF_add_data[],4,FALSE)</f>
        <v>Energy</v>
      </c>
      <c r="F7" s="20" t="str">
        <f>VLOOKUP(B7,FF_add_data[],5,FALSE)</f>
        <v>Petroleum Refining</v>
      </c>
      <c r="G7" s="20" t="str">
        <f>VLOOKUP(B7,FF_add_data[],6,FALSE)</f>
        <v>Beijing</v>
      </c>
      <c r="H7" s="20" t="str">
        <f>VLOOKUP(G7,World_Cities[],2,FALSE)</f>
        <v>China</v>
      </c>
      <c r="I7" s="20" t="str">
        <f>IFERROR(VLOOKUP(Fortune_500[[#This Row],[HQ]],MCR_Cities_Mar2018[#All],1,FALSE),"Not signed")</f>
        <v>Not signed</v>
      </c>
      <c r="J7" s="20">
        <f>VLOOKUP(B7,FF_add_data[],8,FALSE)</f>
        <v>20</v>
      </c>
      <c r="K7" s="24">
        <f>VLOOKUP(B7,FF_add_data[],9,FALSE)</f>
        <v>667793</v>
      </c>
      <c r="L7" s="20" t="str">
        <f>VLOOKUP(B7,FF_add_data[],7,FALSE)</f>
        <v>www.sinopec.com</v>
      </c>
      <c r="M7" s="20" t="str">
        <f>VLOOKUP(B7,FF_add_data[],3,FALSE)</f>
        <v>Dai Houliang</v>
      </c>
      <c r="N7" s="23" t="s">
        <v>2</v>
      </c>
    </row>
    <row r="8" spans="1:14">
      <c r="A8" s="20">
        <v>4</v>
      </c>
      <c r="B8" s="20">
        <v>4</v>
      </c>
      <c r="C8" s="20" t="s">
        <v>505</v>
      </c>
      <c r="D8" s="34">
        <v>326008</v>
      </c>
      <c r="E8" s="20" t="str">
        <f>VLOOKUP(B8,FF_add_data[],4,FALSE)</f>
        <v>Energy</v>
      </c>
      <c r="F8" s="20" t="str">
        <f>VLOOKUP(B8,FF_add_data[],5,FALSE)</f>
        <v>Petroleum Refining</v>
      </c>
      <c r="G8" s="20" t="str">
        <f>VLOOKUP(B8,FF_add_data[],6,FALSE)</f>
        <v>Beijing</v>
      </c>
      <c r="H8" s="20" t="str">
        <f>VLOOKUP(G8,World_Cities[],2,FALSE)</f>
        <v>China</v>
      </c>
      <c r="I8" s="20" t="str">
        <f>IFERROR(VLOOKUP(Fortune_500[[#This Row],[HQ]],MCR_Cities_Mar2018[#All],1,FALSE),"Not signed")</f>
        <v>Not signed</v>
      </c>
      <c r="J8" s="20">
        <f>VLOOKUP(B8,FF_add_data[],8,FALSE)</f>
        <v>18</v>
      </c>
      <c r="K8" s="24">
        <f>VLOOKUP(B8,FF_add_data[],9,FALSE)</f>
        <v>1470193</v>
      </c>
      <c r="L8" s="20" t="str">
        <f>VLOOKUP(B8,FF_add_data[],7,FALSE)</f>
        <v>www.cnpc.com.cn</v>
      </c>
      <c r="M8" s="20" t="str">
        <f>VLOOKUP(B8,FF_add_data[],3,FALSE)</f>
        <v>Zhang Jianhua</v>
      </c>
      <c r="N8" s="23" t="s">
        <v>3</v>
      </c>
    </row>
    <row r="9" spans="1:14">
      <c r="A9" s="20">
        <v>5</v>
      </c>
      <c r="B9" s="20">
        <v>5</v>
      </c>
      <c r="C9" s="20" t="s">
        <v>797</v>
      </c>
      <c r="D9" s="34">
        <v>311870</v>
      </c>
      <c r="E9" s="20" t="str">
        <f>VLOOKUP(B9,FF_add_data[],4,FALSE)</f>
        <v>Energy</v>
      </c>
      <c r="F9" s="20" t="str">
        <f>VLOOKUP(B9,FF_add_data[],5,FALSE)</f>
        <v>Petroleum Refining</v>
      </c>
      <c r="G9" s="20" t="str">
        <f>VLOOKUP(B9,FF_add_data[],6,FALSE)</f>
        <v>The Hague</v>
      </c>
      <c r="H9" s="20" t="str">
        <f>VLOOKUP(G9,World_Cities[],2,FALSE)</f>
        <v>Netherlands</v>
      </c>
      <c r="I9" s="20" t="str">
        <f>IFERROR(VLOOKUP(Fortune_500[[#This Row],[HQ]],MCR_Cities_Mar2018[#All],1,FALSE),"Not signed")</f>
        <v>Not signed</v>
      </c>
      <c r="J9" s="20">
        <f>VLOOKUP(B9,FF_add_data[],8,FALSE)</f>
        <v>24</v>
      </c>
      <c r="K9" s="24">
        <f>VLOOKUP(B9,FF_add_data[],9,FALSE)</f>
        <v>84000</v>
      </c>
      <c r="L9" s="20" t="str">
        <f>VLOOKUP(B9,FF_add_data[],7,FALSE)</f>
        <v>www.shell.com</v>
      </c>
      <c r="M9" s="20" t="str">
        <f>VLOOKUP(B9,FF_add_data[],3,FALSE)</f>
        <v>Ben van Beurden</v>
      </c>
      <c r="N9" s="23" t="s">
        <v>4</v>
      </c>
    </row>
    <row r="10" spans="1:14">
      <c r="A10" s="20">
        <v>6</v>
      </c>
      <c r="B10" s="20">
        <v>6</v>
      </c>
      <c r="C10" s="20" t="s">
        <v>798</v>
      </c>
      <c r="D10" s="34">
        <v>265172</v>
      </c>
      <c r="E10" s="20" t="str">
        <f>VLOOKUP(B10,FF_add_data[],4,FALSE)</f>
        <v>Motor Vehicles &amp; Parts</v>
      </c>
      <c r="F10" s="20" t="str">
        <f>VLOOKUP(B10,FF_add_data[],5,FALSE)</f>
        <v>Motor Vehicles &amp; Parts</v>
      </c>
      <c r="G10" s="20" t="str">
        <f>VLOOKUP(B10,FF_add_data[],6,FALSE)</f>
        <v>Toyota</v>
      </c>
      <c r="H10" s="20" t="str">
        <f>VLOOKUP(G10,World_Cities[],2,FALSE)</f>
        <v>Japan</v>
      </c>
      <c r="I10" s="20" t="str">
        <f>IFERROR(VLOOKUP(Fortune_500[[#This Row],[HQ]],MCR_Cities_Mar2018[#All],1,FALSE),"Not signed")</f>
        <v>Not signed</v>
      </c>
      <c r="J10" s="20">
        <f>VLOOKUP(B10,FF_add_data[],8,FALSE)</f>
        <v>24</v>
      </c>
      <c r="K10" s="24">
        <f>VLOOKUP(B10,FF_add_data[],9,FALSE)</f>
        <v>369124</v>
      </c>
      <c r="L10" s="20" t="str">
        <f>VLOOKUP(B10,FF_add_data[],7,FALSE)</f>
        <v>www.toyota-global.com</v>
      </c>
      <c r="M10" s="20" t="str">
        <f>VLOOKUP(B10,FF_add_data[],3,FALSE)</f>
        <v>Akio Toyoda</v>
      </c>
      <c r="N10" s="23" t="s">
        <v>5</v>
      </c>
    </row>
    <row r="11" spans="1:14">
      <c r="A11" s="20">
        <v>7</v>
      </c>
      <c r="B11" s="20">
        <v>7</v>
      </c>
      <c r="C11" s="20" t="s">
        <v>506</v>
      </c>
      <c r="D11" s="34">
        <v>260028</v>
      </c>
      <c r="E11" s="20" t="str">
        <f>VLOOKUP(B11,FF_add_data[],4,FALSE)</f>
        <v>Motor Vehicles &amp; Parts</v>
      </c>
      <c r="F11" s="20" t="str">
        <f>VLOOKUP(B11,FF_add_data[],5,FALSE)</f>
        <v>Motor Vehicles &amp; Parts</v>
      </c>
      <c r="G11" s="20" t="str">
        <f>VLOOKUP(B11,FF_add_data[],6,FALSE)</f>
        <v>Wolfsburg</v>
      </c>
      <c r="H11" s="20" t="str">
        <f>VLOOKUP(G11,World_Cities[],2,FALSE)</f>
        <v>Germany</v>
      </c>
      <c r="I11" s="20" t="str">
        <f>IFERROR(VLOOKUP(Fortune_500[[#This Row],[HQ]],MCR_Cities_Mar2018[#All],1,FALSE),"Not signed")</f>
        <v>Not signed</v>
      </c>
      <c r="J11" s="20">
        <f>VLOOKUP(B11,FF_add_data[],8,FALSE)</f>
        <v>24</v>
      </c>
      <c r="K11" s="24">
        <f>VLOOKUP(B11,FF_add_data[],9,FALSE)</f>
        <v>642292</v>
      </c>
      <c r="L11" s="20" t="str">
        <f>VLOOKUP(B11,FF_add_data[],7,FALSE)</f>
        <v>www.volkswagenag.com</v>
      </c>
      <c r="M11" s="20" t="str">
        <f>VLOOKUP(B11,FF_add_data[],3,FALSE)</f>
        <v>Herbert Diess</v>
      </c>
      <c r="N11" s="23" t="s">
        <v>6</v>
      </c>
    </row>
    <row r="12" spans="1:14">
      <c r="A12" s="20">
        <v>8</v>
      </c>
      <c r="B12" s="20">
        <v>8</v>
      </c>
      <c r="C12" s="20" t="s">
        <v>507</v>
      </c>
      <c r="D12" s="34">
        <v>244582</v>
      </c>
      <c r="E12" s="20" t="str">
        <f>VLOOKUP(B12,FF_add_data[],4,FALSE)</f>
        <v>Energy</v>
      </c>
      <c r="F12" s="20" t="str">
        <f>VLOOKUP(B12,FF_add_data[],5,FALSE)</f>
        <v>Petroleum Refining</v>
      </c>
      <c r="G12" s="20" t="str">
        <f>VLOOKUP(B12,FF_add_data[],6,FALSE)</f>
        <v>London</v>
      </c>
      <c r="H12" s="20" t="str">
        <f>VLOOKUP(G12,World_Cities[],2,FALSE)</f>
        <v>United Kingdom</v>
      </c>
      <c r="I12" s="20" t="str">
        <f>IFERROR(VLOOKUP(Fortune_500[[#This Row],[HQ]],MCR_Cities_Mar2018[#All],1,FALSE),"Not signed")</f>
        <v>London</v>
      </c>
      <c r="J12" s="20">
        <f>VLOOKUP(B12,FF_add_data[],8,FALSE)</f>
        <v>24</v>
      </c>
      <c r="K12" s="24">
        <f>VLOOKUP(B12,FF_add_data[],9,FALSE)</f>
        <v>74000</v>
      </c>
      <c r="L12" s="20" t="str">
        <f>VLOOKUP(B12,FF_add_data[],7,FALSE)</f>
        <v>www.bp.com</v>
      </c>
      <c r="M12" s="20" t="str">
        <f>VLOOKUP(B12,FF_add_data[],3,FALSE)</f>
        <v>Robert W. Dudley</v>
      </c>
      <c r="N12" s="23" t="s">
        <v>7</v>
      </c>
    </row>
    <row r="13" spans="1:14">
      <c r="A13" s="20">
        <v>9</v>
      </c>
      <c r="B13" s="20">
        <v>9</v>
      </c>
      <c r="C13" s="20" t="s">
        <v>508</v>
      </c>
      <c r="D13" s="34">
        <v>244363</v>
      </c>
      <c r="E13" s="20" t="str">
        <f>VLOOKUP(B13,FF_add_data[],4,FALSE)</f>
        <v>Energy</v>
      </c>
      <c r="F13" s="20" t="str">
        <f>VLOOKUP(B13,FF_add_data[],5,FALSE)</f>
        <v>Petroleum Refining</v>
      </c>
      <c r="G13" s="20" t="str">
        <f>VLOOKUP(B13,FF_add_data[],6,FALSE)</f>
        <v>Irving</v>
      </c>
      <c r="H13" s="20" t="str">
        <f>VLOOKUP(G13,World_Cities[],2,FALSE)</f>
        <v>United States</v>
      </c>
      <c r="I13" s="20" t="str">
        <f>IFERROR(VLOOKUP(Fortune_500[[#This Row],[HQ]],MCR_Cities_Mar2018[#All],1,FALSE),"Not signed")</f>
        <v>Not signed</v>
      </c>
      <c r="J13" s="20">
        <f>VLOOKUP(B13,FF_add_data[],8,FALSE)</f>
        <v>24</v>
      </c>
      <c r="K13" s="24">
        <f>VLOOKUP(B13,FF_add_data[],9,FALSE)</f>
        <v>71200</v>
      </c>
      <c r="L13" s="20" t="str">
        <f>VLOOKUP(B13,FF_add_data[],7,FALSE)</f>
        <v>www.exxonmobil.com</v>
      </c>
      <c r="M13" s="20" t="str">
        <f>VLOOKUP(B13,FF_add_data[],3,FALSE)</f>
        <v>Darren W. Woods</v>
      </c>
      <c r="N13" s="23" t="s">
        <v>8</v>
      </c>
    </row>
    <row r="14" spans="1:14">
      <c r="A14" s="20">
        <v>10</v>
      </c>
      <c r="B14" s="20">
        <v>10</v>
      </c>
      <c r="C14" s="20" t="s">
        <v>509</v>
      </c>
      <c r="D14" s="34">
        <v>242137</v>
      </c>
      <c r="E14" s="20" t="str">
        <f>VLOOKUP(B14,FF_add_data[],4,FALSE)</f>
        <v>Financials</v>
      </c>
      <c r="F14" s="20" t="str">
        <f>VLOOKUP(B14,FF_add_data[],5,FALSE)</f>
        <v>Insurance: Property and Casualty (Stock)</v>
      </c>
      <c r="G14" s="20" t="str">
        <f>VLOOKUP(B14,FF_add_data[],6,FALSE)</f>
        <v>Omaha</v>
      </c>
      <c r="H14" s="20" t="str">
        <f>VLOOKUP(G14,World_Cities[],2,FALSE)</f>
        <v>United States</v>
      </c>
      <c r="I14" s="20" t="str">
        <f>IFERROR(VLOOKUP(Fortune_500[[#This Row],[HQ]],MCR_Cities_Mar2018[#All],1,FALSE),"Not signed")</f>
        <v>Not signed</v>
      </c>
      <c r="J14" s="20">
        <f>VLOOKUP(B14,FF_add_data[],8,FALSE)</f>
        <v>22</v>
      </c>
      <c r="K14" s="24">
        <f>VLOOKUP(B14,FF_add_data[],9,FALSE)</f>
        <v>377000</v>
      </c>
      <c r="L14" s="20" t="str">
        <f>VLOOKUP(B14,FF_add_data[],7,FALSE)</f>
        <v>www.berkshirehathaway.com</v>
      </c>
      <c r="M14" s="20" t="str">
        <f>VLOOKUP(B14,FF_add_data[],3,FALSE)</f>
        <v>Warren E. Buffett</v>
      </c>
      <c r="N14" s="23" t="s">
        <v>9</v>
      </c>
    </row>
    <row r="15" spans="1:14">
      <c r="A15" s="20">
        <v>11</v>
      </c>
      <c r="B15" s="20">
        <v>11</v>
      </c>
      <c r="C15" s="20" t="s">
        <v>510</v>
      </c>
      <c r="D15" s="34">
        <v>229234</v>
      </c>
      <c r="E15" s="20" t="str">
        <f>VLOOKUP(B15,FF_add_data[],4,FALSE)</f>
        <v>Technology</v>
      </c>
      <c r="F15" s="20" t="str">
        <f>VLOOKUP(B15,FF_add_data[],5,FALSE)</f>
        <v>Computers, Office Equipment</v>
      </c>
      <c r="G15" s="20" t="str">
        <f>VLOOKUP(B15,FF_add_data[],6,FALSE)</f>
        <v>Cupertino</v>
      </c>
      <c r="H15" s="20" t="str">
        <f>VLOOKUP(G15,World_Cities[],2,FALSE)</f>
        <v>United States</v>
      </c>
      <c r="I15" s="20" t="str">
        <f>IFERROR(VLOOKUP(Fortune_500[[#This Row],[HQ]],MCR_Cities_Mar2018[#All],1,FALSE),"Not signed")</f>
        <v>Not signed</v>
      </c>
      <c r="J15" s="20">
        <f>VLOOKUP(B15,FF_add_data[],8,FALSE)</f>
        <v>16</v>
      </c>
      <c r="K15" s="24">
        <f>VLOOKUP(B15,FF_add_data[],9,FALSE)</f>
        <v>123000</v>
      </c>
      <c r="L15" s="20" t="str">
        <f>VLOOKUP(B15,FF_add_data[],7,FALSE)</f>
        <v>www.apple.com</v>
      </c>
      <c r="M15" s="20" t="str">
        <f>VLOOKUP(B15,FF_add_data[],3,FALSE)</f>
        <v>Timothy D. Cook</v>
      </c>
      <c r="N15" s="23" t="s">
        <v>10</v>
      </c>
    </row>
    <row r="16" spans="1:14">
      <c r="A16" s="20">
        <v>12</v>
      </c>
      <c r="B16" s="20">
        <v>12</v>
      </c>
      <c r="C16" s="20" t="s">
        <v>511</v>
      </c>
      <c r="D16" s="34">
        <v>211940</v>
      </c>
      <c r="E16" s="20" t="str">
        <f>VLOOKUP(B16,FF_add_data[],4,FALSE)</f>
        <v>Technology</v>
      </c>
      <c r="F16" s="20" t="str">
        <f>VLOOKUP(B16,FF_add_data[],5,FALSE)</f>
        <v>Electronics, Electrical Equip.</v>
      </c>
      <c r="G16" s="20" t="str">
        <f>VLOOKUP(B16,FF_add_data[],6,FALSE)</f>
        <v>Suwon</v>
      </c>
      <c r="H16" s="20" t="str">
        <f>VLOOKUP(G16,World_Cities[],2,FALSE)</f>
        <v>Sounth Korea</v>
      </c>
      <c r="I16" s="20" t="str">
        <f>IFERROR(VLOOKUP(Fortune_500[[#This Row],[HQ]],MCR_Cities_Mar2018[#All],1,FALSE),"Not signed")</f>
        <v>Suwon</v>
      </c>
      <c r="J16" s="20">
        <f>VLOOKUP(B16,FF_add_data[],8,FALSE)</f>
        <v>24</v>
      </c>
      <c r="K16" s="24">
        <f>VLOOKUP(B16,FF_add_data[],9,FALSE)</f>
        <v>320671</v>
      </c>
      <c r="L16" s="20" t="str">
        <f>VLOOKUP(B16,FF_add_data[],7,FALSE)</f>
        <v>www.samsung.com</v>
      </c>
      <c r="M16" s="20" t="str">
        <f>VLOOKUP(B16,FF_add_data[],3,FALSE)</f>
        <v>Hyun-Suk Kim /Ki-Nam Kim</v>
      </c>
      <c r="N16" s="23" t="s">
        <v>11</v>
      </c>
    </row>
    <row r="17" spans="1:14">
      <c r="A17" s="20">
        <v>13</v>
      </c>
      <c r="B17" s="20">
        <v>13</v>
      </c>
      <c r="C17" s="20" t="s">
        <v>512</v>
      </c>
      <c r="D17" s="34">
        <v>208357</v>
      </c>
      <c r="E17" s="20" t="str">
        <f>VLOOKUP(B17,FF_add_data[],4,FALSE)</f>
        <v>Wholesalers</v>
      </c>
      <c r="F17" s="20" t="str">
        <f>VLOOKUP(B17,FF_add_data[],5,FALSE)</f>
        <v>Wholesalers: Health Care</v>
      </c>
      <c r="G17" s="20" t="str">
        <f>VLOOKUP(B17,FF_add_data[],6,FALSE)</f>
        <v>San Francisco</v>
      </c>
      <c r="H17" s="20" t="str">
        <f>VLOOKUP(G17,World_Cities[],2,FALSE)</f>
        <v>United States</v>
      </c>
      <c r="I17" s="20" t="str">
        <f>IFERROR(VLOOKUP(Fortune_500[[#This Row],[HQ]],MCR_Cities_Mar2018[#All],1,FALSE),"Not signed")</f>
        <v>San Francisco</v>
      </c>
      <c r="J17" s="20">
        <f>VLOOKUP(B17,FF_add_data[],8,FALSE)</f>
        <v>24</v>
      </c>
      <c r="K17" s="24">
        <f>VLOOKUP(B17,FF_add_data[],9,FALSE)</f>
        <v>68000</v>
      </c>
      <c r="L17" s="20" t="str">
        <f>VLOOKUP(B17,FF_add_data[],7,FALSE)</f>
        <v>www.mckesson.com</v>
      </c>
      <c r="M17" s="20" t="str">
        <f>VLOOKUP(B17,FF_add_data[],3,FALSE)</f>
        <v>John H. Hammergren</v>
      </c>
      <c r="N17" s="23" t="s">
        <v>12</v>
      </c>
    </row>
    <row r="18" spans="1:14">
      <c r="A18" s="20">
        <v>14</v>
      </c>
      <c r="B18" s="20">
        <v>14</v>
      </c>
      <c r="C18" s="20" t="s">
        <v>513</v>
      </c>
      <c r="D18" s="34">
        <v>205476</v>
      </c>
      <c r="E18" s="20" t="str">
        <f>VLOOKUP(B18,FF_add_data[],4,FALSE)</f>
        <v>Energy</v>
      </c>
      <c r="F18" s="20" t="str">
        <f>VLOOKUP(B18,FF_add_data[],5,FALSE)</f>
        <v>Mining, Crude-Oil Production</v>
      </c>
      <c r="G18" s="20" t="str">
        <f>VLOOKUP(B18,FF_add_data[],6,FALSE)</f>
        <v>Baar</v>
      </c>
      <c r="H18" s="20" t="str">
        <f>VLOOKUP(G18,World_Cities[],2,FALSE)</f>
        <v>Switzerland</v>
      </c>
      <c r="I18" s="20" t="str">
        <f>IFERROR(VLOOKUP(Fortune_500[[#This Row],[HQ]],MCR_Cities_Mar2018[#All],1,FALSE),"Not signed")</f>
        <v>Not signed</v>
      </c>
      <c r="J18" s="20">
        <f>VLOOKUP(B18,FF_add_data[],8,FALSE)</f>
        <v>8</v>
      </c>
      <c r="K18" s="24">
        <f>VLOOKUP(B18,FF_add_data[],9,FALSE)</f>
        <v>82681</v>
      </c>
      <c r="L18" s="20" t="str">
        <f>VLOOKUP(B18,FF_add_data[],7,FALSE)</f>
        <v>www.glencore.com</v>
      </c>
      <c r="M18" s="20" t="str">
        <f>VLOOKUP(B18,FF_add_data[],3,FALSE)</f>
        <v>Ivan Glasenberg</v>
      </c>
      <c r="N18" s="23" t="s">
        <v>13</v>
      </c>
    </row>
    <row r="19" spans="1:14">
      <c r="A19" s="20">
        <v>15</v>
      </c>
      <c r="B19" s="20">
        <v>15</v>
      </c>
      <c r="C19" s="20" t="s">
        <v>514</v>
      </c>
      <c r="D19" s="34">
        <v>201159</v>
      </c>
      <c r="E19" s="20" t="str">
        <f>VLOOKUP(B19,FF_add_data[],4,FALSE)</f>
        <v>Health Care</v>
      </c>
      <c r="F19" s="20" t="str">
        <f>VLOOKUP(B19,FF_add_data[],5,FALSE)</f>
        <v>Health Care: Insurance and Managed Care</v>
      </c>
      <c r="G19" s="20" t="str">
        <f>VLOOKUP(B19,FF_add_data[],6,FALSE)</f>
        <v>Minnetonka</v>
      </c>
      <c r="H19" s="20" t="str">
        <f>VLOOKUP(G19,World_Cities[],2,FALSE)</f>
        <v>United States</v>
      </c>
      <c r="I19" s="20" t="str">
        <f>IFERROR(VLOOKUP(Fortune_500[[#This Row],[HQ]],MCR_Cities_Mar2018[#All],1,FALSE),"Not signed")</f>
        <v>Not signed</v>
      </c>
      <c r="J19" s="20">
        <f>VLOOKUP(B19,FF_add_data[],8,FALSE)</f>
        <v>22</v>
      </c>
      <c r="K19" s="24">
        <f>VLOOKUP(B19,FF_add_data[],9,FALSE)</f>
        <v>260000</v>
      </c>
      <c r="L19" s="20" t="str">
        <f>VLOOKUP(B19,FF_add_data[],7,FALSE)</f>
        <v>www.unitedhealthgroup.com</v>
      </c>
      <c r="M19" s="20" t="str">
        <f>VLOOKUP(B19,FF_add_data[],3,FALSE)</f>
        <v>David S. Wichmann</v>
      </c>
      <c r="N19" s="23" t="s">
        <v>14</v>
      </c>
    </row>
    <row r="20" spans="1:14">
      <c r="A20" s="20">
        <v>16</v>
      </c>
      <c r="B20" s="20">
        <v>16</v>
      </c>
      <c r="C20" s="20" t="s">
        <v>518</v>
      </c>
      <c r="D20" s="34">
        <v>185235</v>
      </c>
      <c r="E20" s="20" t="str">
        <f>VLOOKUP(B20,FF_add_data[],4,FALSE)</f>
        <v>Motor Vehicles &amp; Parts</v>
      </c>
      <c r="F20" s="20" t="str">
        <f>VLOOKUP(B20,FF_add_data[],5,FALSE)</f>
        <v>Motor Vehicles &amp; Parts</v>
      </c>
      <c r="G20" s="20" t="str">
        <f>VLOOKUP(B20,FF_add_data[],6,FALSE)</f>
        <v>Stuttgart</v>
      </c>
      <c r="H20" s="20" t="str">
        <f>VLOOKUP(G20,World_Cities[],2,FALSE)</f>
        <v>Germany</v>
      </c>
      <c r="I20" s="20" t="str">
        <f>IFERROR(VLOOKUP(Fortune_500[[#This Row],[HQ]],MCR_Cities_Mar2018[#All],1,FALSE),"Not signed")</f>
        <v>Not signed</v>
      </c>
      <c r="J20" s="20">
        <f>VLOOKUP(B20,FF_add_data[],8,FALSE)</f>
        <v>24</v>
      </c>
      <c r="K20" s="24">
        <f>VLOOKUP(B20,FF_add_data[],9,FALSE)</f>
        <v>289321</v>
      </c>
      <c r="L20" s="20" t="str">
        <f>VLOOKUP(B20,FF_add_data[],7,FALSE)</f>
        <v>www.daimler.com</v>
      </c>
      <c r="M20" s="20" t="str">
        <f>VLOOKUP(B20,FF_add_data[],3,FALSE)</f>
        <v>Dieter Zetsche</v>
      </c>
      <c r="N20" s="23" t="s">
        <v>15</v>
      </c>
    </row>
    <row r="21" spans="1:14">
      <c r="A21" s="20">
        <v>17</v>
      </c>
      <c r="B21" s="20">
        <v>17</v>
      </c>
      <c r="C21" s="20" t="s">
        <v>515</v>
      </c>
      <c r="D21" s="34">
        <v>184765</v>
      </c>
      <c r="E21" s="20" t="str">
        <f>VLOOKUP(B21,FF_add_data[],4,FALSE)</f>
        <v>Health Care</v>
      </c>
      <c r="F21" s="20" t="str">
        <f>VLOOKUP(B21,FF_add_data[],5,FALSE)</f>
        <v>Health Care: Pharmacy and Other Services</v>
      </c>
      <c r="G21" s="20" t="str">
        <f>VLOOKUP(B21,FF_add_data[],6,FALSE)</f>
        <v>Woonsocket</v>
      </c>
      <c r="H21" s="20" t="str">
        <f>VLOOKUP(G21,World_Cities[],2,FALSE)</f>
        <v>United States</v>
      </c>
      <c r="I21" s="20" t="str">
        <f>IFERROR(VLOOKUP(Fortune_500[[#This Row],[HQ]],MCR_Cities_Mar2018[#All],1,FALSE),"Not signed")</f>
        <v>Not signed</v>
      </c>
      <c r="J21" s="20">
        <f>VLOOKUP(B21,FF_add_data[],8,FALSE)</f>
        <v>23</v>
      </c>
      <c r="K21" s="24">
        <f>VLOOKUP(B21,FF_add_data[],9,FALSE)</f>
        <v>203000</v>
      </c>
      <c r="L21" s="20" t="str">
        <f>VLOOKUP(B21,FF_add_data[],7,FALSE)</f>
        <v>www.cvshealth.com</v>
      </c>
      <c r="M21" s="20" t="str">
        <f>VLOOKUP(B21,FF_add_data[],3,FALSE)</f>
        <v>Larry J. Merlo</v>
      </c>
      <c r="N21" s="23" t="s">
        <v>16</v>
      </c>
    </row>
    <row r="22" spans="1:14">
      <c r="A22" s="20">
        <v>18</v>
      </c>
      <c r="B22" s="20">
        <v>18</v>
      </c>
      <c r="C22" s="20" t="s">
        <v>516</v>
      </c>
      <c r="D22" s="34">
        <v>177866</v>
      </c>
      <c r="E22" s="20" t="str">
        <f>VLOOKUP(B22,FF_add_data[],4,FALSE)</f>
        <v>Technology</v>
      </c>
      <c r="F22" s="20" t="str">
        <f>VLOOKUP(B22,FF_add_data[],5,FALSE)</f>
        <v>Internet Services and Retailing</v>
      </c>
      <c r="G22" s="20" t="str">
        <f>VLOOKUP(B22,FF_add_data[],6,FALSE)</f>
        <v>Seattle</v>
      </c>
      <c r="H22" s="20" t="str">
        <f>VLOOKUP(G22,World_Cities[],2,FALSE)</f>
        <v>United States</v>
      </c>
      <c r="I22" s="20" t="str">
        <f>IFERROR(VLOOKUP(Fortune_500[[#This Row],[HQ]],MCR_Cities_Mar2018[#All],1,FALSE),"Not signed")</f>
        <v>Not signed</v>
      </c>
      <c r="J22" s="20">
        <f>VLOOKUP(B22,FF_add_data[],8,FALSE)</f>
        <v>10</v>
      </c>
      <c r="K22" s="24">
        <f>VLOOKUP(B22,FF_add_data[],9,FALSE)</f>
        <v>566000</v>
      </c>
      <c r="L22" s="20" t="str">
        <f>VLOOKUP(B22,FF_add_data[],7,FALSE)</f>
        <v>www.amazon.com</v>
      </c>
      <c r="M22" s="20" t="str">
        <f>VLOOKUP(B22,FF_add_data[],3,FALSE)</f>
        <v>Jeffrey P. Bezos</v>
      </c>
      <c r="N22" s="23" t="s">
        <v>17</v>
      </c>
    </row>
    <row r="23" spans="1:14">
      <c r="A23" s="20">
        <v>19</v>
      </c>
      <c r="B23" s="20">
        <v>19</v>
      </c>
      <c r="C23" s="20" t="s">
        <v>517</v>
      </c>
      <c r="D23" s="34">
        <v>161677</v>
      </c>
      <c r="E23" s="20" t="str">
        <f>VLOOKUP(B23,FF_add_data[],4,FALSE)</f>
        <v>Financials</v>
      </c>
      <c r="F23" s="20" t="str">
        <f>VLOOKUP(B23,FF_add_data[],5,FALSE)</f>
        <v>Diversified Financials</v>
      </c>
      <c r="G23" s="20" t="str">
        <f>VLOOKUP(B23,FF_add_data[],6,FALSE)</f>
        <v>Amsterdam</v>
      </c>
      <c r="H23" s="20" t="str">
        <f>VLOOKUP(G23,World_Cities[],2,FALSE)</f>
        <v>Netherlands</v>
      </c>
      <c r="I23" s="20" t="str">
        <f>IFERROR(VLOOKUP(Fortune_500[[#This Row],[HQ]],MCR_Cities_Mar2018[#All],1,FALSE),"Not signed")</f>
        <v>Not signed</v>
      </c>
      <c r="J23" s="20">
        <f>VLOOKUP(B23,FF_add_data[],8,FALSE)</f>
        <v>8</v>
      </c>
      <c r="K23" s="24">
        <f>VLOOKUP(B23,FF_add_data[],9,FALSE)</f>
        <v>307637</v>
      </c>
      <c r="L23" s="20" t="str">
        <f>VLOOKUP(B23,FF_add_data[],7,FALSE)</f>
        <v>www.exor.com</v>
      </c>
      <c r="M23" s="20" t="str">
        <f>VLOOKUP(B23,FF_add_data[],3,FALSE)</f>
        <v>John Elkann</v>
      </c>
      <c r="N23" s="23" t="s">
        <v>18</v>
      </c>
    </row>
    <row r="24" spans="1:14">
      <c r="A24" s="20">
        <v>20</v>
      </c>
      <c r="B24" s="20">
        <v>20</v>
      </c>
      <c r="C24" s="20" t="s">
        <v>519</v>
      </c>
      <c r="D24" s="34">
        <v>160546</v>
      </c>
      <c r="E24" s="20" t="str">
        <f>VLOOKUP(B24,FF_add_data[],4,FALSE)</f>
        <v>Telecommunications</v>
      </c>
      <c r="F24" s="20" t="str">
        <f>VLOOKUP(B24,FF_add_data[],5,FALSE)</f>
        <v>Telecommunications</v>
      </c>
      <c r="G24" s="20" t="str">
        <f>VLOOKUP(B24,FF_add_data[],6,FALSE)</f>
        <v>Dallas</v>
      </c>
      <c r="H24" s="20" t="str">
        <f>VLOOKUP(G24,World_Cities[],2,FALSE)</f>
        <v>United States</v>
      </c>
      <c r="I24" s="20" t="str">
        <f>IFERROR(VLOOKUP(Fortune_500[[#This Row],[HQ]],MCR_Cities_Mar2018[#All],1,FALSE),"Not signed")</f>
        <v>Not signed</v>
      </c>
      <c r="J24" s="20">
        <f>VLOOKUP(B24,FF_add_data[],8,FALSE)</f>
        <v>24</v>
      </c>
      <c r="K24" s="24">
        <f>VLOOKUP(B24,FF_add_data[],9,FALSE)</f>
        <v>254000</v>
      </c>
      <c r="L24" s="20" t="str">
        <f>VLOOKUP(B24,FF_add_data[],7,FALSE)</f>
        <v>www.att.com</v>
      </c>
      <c r="M24" s="20" t="str">
        <f>VLOOKUP(B24,FF_add_data[],3,FALSE)</f>
        <v>Randall L. Stephenson</v>
      </c>
      <c r="N24" s="23" t="s">
        <v>19</v>
      </c>
    </row>
    <row r="25" spans="1:14">
      <c r="A25" s="20">
        <v>21</v>
      </c>
      <c r="B25" s="20">
        <v>21</v>
      </c>
      <c r="C25" s="20" t="s">
        <v>520</v>
      </c>
      <c r="D25" s="34">
        <v>157311</v>
      </c>
      <c r="E25" s="20" t="str">
        <f>VLOOKUP(B25,FF_add_data[],4,FALSE)</f>
        <v>Motor Vehicles &amp; Parts</v>
      </c>
      <c r="F25" s="20" t="str">
        <f>VLOOKUP(B25,FF_add_data[],5,FALSE)</f>
        <v>Motor Vehicles &amp; Parts</v>
      </c>
      <c r="G25" s="20" t="str">
        <f>VLOOKUP(B25,FF_add_data[],6,FALSE)</f>
        <v>Detroit</v>
      </c>
      <c r="H25" s="20" t="str">
        <f>VLOOKUP(G25,World_Cities[],2,FALSE)</f>
        <v>United States</v>
      </c>
      <c r="I25" s="20" t="str">
        <f>IFERROR(VLOOKUP(Fortune_500[[#This Row],[HQ]],MCR_Cities_Mar2018[#All],1,FALSE),"Not signed")</f>
        <v>Not signed</v>
      </c>
      <c r="J25" s="20">
        <f>VLOOKUP(B25,FF_add_data[],8,FALSE)</f>
        <v>24</v>
      </c>
      <c r="K25" s="24">
        <f>VLOOKUP(B25,FF_add_data[],9,FALSE)</f>
        <v>180000</v>
      </c>
      <c r="L25" s="20" t="str">
        <f>VLOOKUP(B25,FF_add_data[],7,FALSE)</f>
        <v>www.gm.com</v>
      </c>
      <c r="M25" s="20" t="str">
        <f>VLOOKUP(B25,FF_add_data[],3,FALSE)</f>
        <v>Mary T. Barra</v>
      </c>
      <c r="N25" s="23" t="s">
        <v>20</v>
      </c>
    </row>
    <row r="26" spans="1:14">
      <c r="A26" s="20">
        <v>22</v>
      </c>
      <c r="B26" s="20">
        <v>22</v>
      </c>
      <c r="C26" s="20" t="s">
        <v>796</v>
      </c>
      <c r="D26" s="34">
        <v>156776</v>
      </c>
      <c r="E26" s="20" t="str">
        <f>VLOOKUP(B26,FF_add_data[],4,FALSE)</f>
        <v>Motor Vehicles &amp; Parts</v>
      </c>
      <c r="F26" s="20" t="str">
        <f>VLOOKUP(B26,FF_add_data[],5,FALSE)</f>
        <v>Motor Vehicles &amp; Parts</v>
      </c>
      <c r="G26" s="20" t="str">
        <f>VLOOKUP(B26,FF_add_data[],6,FALSE)</f>
        <v>Dearborn</v>
      </c>
      <c r="H26" s="20" t="str">
        <f>VLOOKUP(G26,World_Cities[],2,FALSE)</f>
        <v>United States</v>
      </c>
      <c r="I26" s="20" t="str">
        <f>IFERROR(VLOOKUP(Fortune_500[[#This Row],[HQ]],MCR_Cities_Mar2018[#All],1,FALSE),"Not signed")</f>
        <v>Not signed</v>
      </c>
      <c r="J26" s="20">
        <f>VLOOKUP(B26,FF_add_data[],8,FALSE)</f>
        <v>24</v>
      </c>
      <c r="K26" s="24">
        <f>VLOOKUP(B26,FF_add_data[],9,FALSE)</f>
        <v>202000</v>
      </c>
      <c r="L26" s="20" t="str">
        <f>VLOOKUP(B26,FF_add_data[],7,FALSE)</f>
        <v>www.corporate.ford.com</v>
      </c>
      <c r="M26" s="20" t="str">
        <f>VLOOKUP(B26,FF_add_data[],3,FALSE)</f>
        <v>James P. Hackett</v>
      </c>
      <c r="N26" s="23" t="s">
        <v>21</v>
      </c>
    </row>
    <row r="27" spans="1:14" ht="29">
      <c r="A27" s="20">
        <v>23</v>
      </c>
      <c r="B27" s="20">
        <v>23</v>
      </c>
      <c r="C27" s="20" t="s">
        <v>521</v>
      </c>
      <c r="D27" s="34">
        <v>156071</v>
      </c>
      <c r="E27" s="20" t="str">
        <f>VLOOKUP(B27,FF_add_data[],4,FALSE)</f>
        <v>Engineering &amp; Construction</v>
      </c>
      <c r="F27" s="20" t="str">
        <f>VLOOKUP(B27,FF_add_data[],5,FALSE)</f>
        <v>Engineering &amp; Construction</v>
      </c>
      <c r="G27" s="20" t="str">
        <f>VLOOKUP(B27,FF_add_data[],6,FALSE)</f>
        <v>Beijing</v>
      </c>
      <c r="H27" s="20" t="str">
        <f>VLOOKUP(G27,World_Cities[],2,FALSE)</f>
        <v>China</v>
      </c>
      <c r="I27" s="20" t="str">
        <f>IFERROR(VLOOKUP(Fortune_500[[#This Row],[HQ]],MCR_Cities_Mar2018[#All],1,FALSE),"Not signed")</f>
        <v>Not signed</v>
      </c>
      <c r="J27" s="20">
        <f>VLOOKUP(B27,FF_add_data[],8,FALSE)</f>
        <v>7</v>
      </c>
      <c r="K27" s="24">
        <f>VLOOKUP(B27,FF_add_data[],9,FALSE)</f>
        <v>270467</v>
      </c>
      <c r="L27" s="20" t="str">
        <f>VLOOKUP(B27,FF_add_data[],7,FALSE)</f>
        <v>www.cscec.com</v>
      </c>
      <c r="M27" s="20" t="str">
        <f>VLOOKUP(B27,FF_add_data[],3,FALSE)</f>
        <v>Wang Xiangming</v>
      </c>
      <c r="N27" s="23" t="s">
        <v>22</v>
      </c>
    </row>
    <row r="28" spans="1:14">
      <c r="A28" s="20">
        <v>24</v>
      </c>
      <c r="B28" s="20">
        <v>24</v>
      </c>
      <c r="C28" s="20" t="s">
        <v>522</v>
      </c>
      <c r="D28" s="34">
        <v>154699</v>
      </c>
      <c r="E28" s="20" t="str">
        <f>VLOOKUP(B28,FF_add_data[],4,FALSE)</f>
        <v>Technology</v>
      </c>
      <c r="F28" s="20" t="str">
        <f>VLOOKUP(B28,FF_add_data[],5,FALSE)</f>
        <v>Electronics, Electrical Equip.</v>
      </c>
      <c r="G28" s="20" t="str">
        <f>VLOOKUP(B28,FF_add_data[],6,FALSE)</f>
        <v>New Taipei City</v>
      </c>
      <c r="H28" s="20" t="str">
        <f>VLOOKUP(G28,World_Cities[],2,FALSE)</f>
        <v>Taiwan</v>
      </c>
      <c r="I28" s="20" t="str">
        <f>IFERROR(VLOOKUP(Fortune_500[[#This Row],[HQ]],MCR_Cities_Mar2018[#All],1,FALSE),"Not signed")</f>
        <v>Not signed</v>
      </c>
      <c r="J28" s="20">
        <f>VLOOKUP(B28,FF_add_data[],8,FALSE)</f>
        <v>14</v>
      </c>
      <c r="K28" s="24">
        <f>VLOOKUP(B28,FF_add_data[],9,FALSE)</f>
        <v>803126</v>
      </c>
      <c r="L28" s="20" t="str">
        <f>VLOOKUP(B28,FF_add_data[],7,FALSE)</f>
        <v>www.foxconn.com</v>
      </c>
      <c r="M28" s="20" t="str">
        <f>VLOOKUP(B28,FF_add_data[],3,FALSE)</f>
        <v>Terry Gou</v>
      </c>
      <c r="N28" s="23" t="s">
        <v>23</v>
      </c>
    </row>
    <row r="29" spans="1:14">
      <c r="A29" s="20">
        <v>25</v>
      </c>
      <c r="B29" s="20">
        <v>25</v>
      </c>
      <c r="C29" s="20" t="s">
        <v>600</v>
      </c>
      <c r="D29" s="34">
        <v>153144</v>
      </c>
      <c r="E29" s="20" t="str">
        <f>VLOOKUP(B29,FF_add_data[],4,FALSE)</f>
        <v>Wholesalers</v>
      </c>
      <c r="F29" s="20" t="str">
        <f>VLOOKUP(B29,FF_add_data[],5,FALSE)</f>
        <v>Wholesalers: Health Care</v>
      </c>
      <c r="G29" s="20" t="str">
        <f>VLOOKUP(B29,FF_add_data[],6,FALSE)</f>
        <v>Chesterbrook</v>
      </c>
      <c r="H29" s="20" t="str">
        <f>VLOOKUP(G29,World_Cities[],2,FALSE)</f>
        <v>United States</v>
      </c>
      <c r="I29" s="20" t="str">
        <f>IFERROR(VLOOKUP(Fortune_500[[#This Row],[HQ]],MCR_Cities_Mar2018[#All],1,FALSE),"Not signed")</f>
        <v>Not signed</v>
      </c>
      <c r="J29" s="20">
        <f>VLOOKUP(B29,FF_add_data[],8,FALSE)</f>
        <v>19</v>
      </c>
      <c r="K29" s="24">
        <f>VLOOKUP(B29,FF_add_data[],9,FALSE)</f>
        <v>19500</v>
      </c>
      <c r="L29" s="20" t="str">
        <f>VLOOKUP(B29,FF_add_data[],7,FALSE)</f>
        <v>www.amerisourcebergen.com</v>
      </c>
      <c r="M29" s="20" t="str">
        <f>VLOOKUP(B29,FF_add_data[],3,FALSE)</f>
        <v>Steven H. Collis</v>
      </c>
      <c r="N29" s="23" t="s">
        <v>24</v>
      </c>
    </row>
    <row r="30" spans="1:14" ht="29">
      <c r="A30" s="20">
        <v>26</v>
      </c>
      <c r="B30" s="20">
        <v>26</v>
      </c>
      <c r="C30" s="20" t="s">
        <v>601</v>
      </c>
      <c r="D30" s="34">
        <v>153021</v>
      </c>
      <c r="E30" s="20" t="str">
        <f>VLOOKUP(B30,FF_add_data[],4,FALSE)</f>
        <v>Financials</v>
      </c>
      <c r="F30" s="20" t="str">
        <f>VLOOKUP(B30,FF_add_data[],5,FALSE)</f>
        <v>Banks: Commercial and Savings</v>
      </c>
      <c r="G30" s="20" t="str">
        <f>VLOOKUP(B30,FF_add_data[],6,FALSE)</f>
        <v>Beijing</v>
      </c>
      <c r="H30" s="20" t="str">
        <f>VLOOKUP(G30,World_Cities[],2,FALSE)</f>
        <v>China</v>
      </c>
      <c r="I30" s="20" t="str">
        <f>IFERROR(VLOOKUP(Fortune_500[[#This Row],[HQ]],MCR_Cities_Mar2018[#All],1,FALSE),"Not signed")</f>
        <v>Not signed</v>
      </c>
      <c r="J30" s="20">
        <f>VLOOKUP(B30,FF_add_data[],8,FALSE)</f>
        <v>20</v>
      </c>
      <c r="K30" s="24">
        <f>VLOOKUP(B30,FF_add_data[],9,FALSE)</f>
        <v>453048</v>
      </c>
      <c r="L30" s="20" t="str">
        <f>VLOOKUP(B30,FF_add_data[],7,FALSE)</f>
        <v>www.icbc-ltd.com</v>
      </c>
      <c r="M30" s="20" t="str">
        <f>VLOOKUP(B30,FF_add_data[],3,FALSE)</f>
        <v>Gu Shu</v>
      </c>
      <c r="N30" s="23" t="s">
        <v>25</v>
      </c>
    </row>
    <row r="31" spans="1:14">
      <c r="A31" s="20">
        <v>27</v>
      </c>
      <c r="B31" s="20">
        <v>27</v>
      </c>
      <c r="C31" s="20" t="s">
        <v>602</v>
      </c>
      <c r="D31" s="34">
        <v>149461</v>
      </c>
      <c r="E31" s="20" t="str">
        <f>VLOOKUP(B31,FF_add_data[],4,FALSE)</f>
        <v>Financials</v>
      </c>
      <c r="F31" s="20" t="str">
        <f>VLOOKUP(B31,FF_add_data[],5,FALSE)</f>
        <v>Insurance: Life, Health (stock)</v>
      </c>
      <c r="G31" s="20" t="str">
        <f>VLOOKUP(B31,FF_add_data[],6,FALSE)</f>
        <v>Paris</v>
      </c>
      <c r="H31" s="20" t="str">
        <f>VLOOKUP(G31,World_Cities[],2,FALSE)</f>
        <v>France</v>
      </c>
      <c r="I31" s="20" t="str">
        <f>IFERROR(VLOOKUP(Fortune_500[[#This Row],[HQ]],MCR_Cities_Mar2018[#All],1,FALSE),"Not signed")</f>
        <v>Not signed</v>
      </c>
      <c r="J31" s="20">
        <f>VLOOKUP(B31,FF_add_data[],8,FALSE)</f>
        <v>24</v>
      </c>
      <c r="K31" s="24">
        <f>VLOOKUP(B31,FF_add_data[],9,FALSE)</f>
        <v>95728</v>
      </c>
      <c r="L31" s="20" t="str">
        <f>VLOOKUP(B31,FF_add_data[],7,FALSE)</f>
        <v>www.axa.com</v>
      </c>
      <c r="M31" s="20" t="str">
        <f>VLOOKUP(B31,FF_add_data[],3,FALSE)</f>
        <v>Thomas Buberl</v>
      </c>
      <c r="N31" s="23" t="s">
        <v>26</v>
      </c>
    </row>
    <row r="32" spans="1:14">
      <c r="A32" s="20">
        <v>28</v>
      </c>
      <c r="B32" s="20">
        <v>28</v>
      </c>
      <c r="C32" s="20" t="s">
        <v>603</v>
      </c>
      <c r="D32" s="34">
        <v>149099</v>
      </c>
      <c r="E32" s="20" t="str">
        <f>VLOOKUP(B32,FF_add_data[],4,FALSE)</f>
        <v>Energy</v>
      </c>
      <c r="F32" s="20" t="str">
        <f>VLOOKUP(B32,FF_add_data[],5,FALSE)</f>
        <v>Petroleum Refining</v>
      </c>
      <c r="G32" s="20" t="str">
        <f>VLOOKUP(B32,FF_add_data[],6,FALSE)</f>
        <v>Courbevoie</v>
      </c>
      <c r="H32" s="20" t="str">
        <f>VLOOKUP(G32,World_Cities[],2,FALSE)</f>
        <v>France</v>
      </c>
      <c r="I32" s="20" t="str">
        <f>IFERROR(VLOOKUP(Fortune_500[[#This Row],[HQ]],MCR_Cities_Mar2018[#All],1,FALSE),"Not signed")</f>
        <v>Not signed</v>
      </c>
      <c r="J32" s="20">
        <f>VLOOKUP(B32,FF_add_data[],8,FALSE)</f>
        <v>24</v>
      </c>
      <c r="K32" s="24">
        <f>VLOOKUP(B32,FF_add_data[],9,FALSE)</f>
        <v>98277</v>
      </c>
      <c r="L32" s="20" t="str">
        <f>VLOOKUP(B32,FF_add_data[],7,FALSE)</f>
        <v>www.total.com</v>
      </c>
      <c r="M32" s="20" t="str">
        <f>VLOOKUP(B32,FF_add_data[],3,FALSE)</f>
        <v>Patrick Pouyanne</v>
      </c>
      <c r="N32" s="23" t="s">
        <v>27</v>
      </c>
    </row>
    <row r="33" spans="1:14">
      <c r="A33" s="20">
        <v>29</v>
      </c>
      <c r="B33" s="20">
        <v>29</v>
      </c>
      <c r="C33" s="20" t="s">
        <v>604</v>
      </c>
      <c r="D33" s="34">
        <v>144197</v>
      </c>
      <c r="E33" s="20" t="str">
        <f>VLOOKUP(B33,FF_add_data[],4,FALSE)</f>
        <v>Financials</v>
      </c>
      <c r="F33" s="20" t="str">
        <f>VLOOKUP(B33,FF_add_data[],5,FALSE)</f>
        <v>Insurance: Life, Health (stock)</v>
      </c>
      <c r="G33" s="20" t="str">
        <f>VLOOKUP(B33,FF_add_data[],6,FALSE)</f>
        <v>Shenzhen</v>
      </c>
      <c r="H33" s="20" t="str">
        <f>VLOOKUP(G33,World_Cities[],2,FALSE)</f>
        <v>China</v>
      </c>
      <c r="I33" s="20" t="str">
        <f>IFERROR(VLOOKUP(Fortune_500[[#This Row],[HQ]],MCR_Cities_Mar2018[#All],1,FALSE),"Not signed")</f>
        <v>Not signed</v>
      </c>
      <c r="J33" s="20">
        <f>VLOOKUP(B33,FF_add_data[],8,FALSE)</f>
        <v>9</v>
      </c>
      <c r="K33" s="24">
        <f>VLOOKUP(B33,FF_add_data[],9,FALSE)</f>
        <v>342550</v>
      </c>
      <c r="L33" s="20" t="str">
        <f>VLOOKUP(B33,FF_add_data[],7,FALSE)</f>
        <v>www.pingan.com</v>
      </c>
      <c r="M33" s="20" t="str">
        <f>VLOOKUP(B33,FF_add_data[],3,FALSE)</f>
        <v>Ma Mingzhe</v>
      </c>
      <c r="N33" s="23" t="s">
        <v>28</v>
      </c>
    </row>
    <row r="34" spans="1:14">
      <c r="A34" s="20">
        <v>30</v>
      </c>
      <c r="B34" s="20">
        <v>30</v>
      </c>
      <c r="C34" s="20" t="s">
        <v>605</v>
      </c>
      <c r="D34" s="34">
        <v>138646</v>
      </c>
      <c r="E34" s="20" t="str">
        <f>VLOOKUP(B34,FF_add_data[],4,FALSE)</f>
        <v>Motor Vehicles &amp; Parts</v>
      </c>
      <c r="F34" s="20" t="str">
        <f>VLOOKUP(B34,FF_add_data[],5,FALSE)</f>
        <v>Motor Vehicles &amp; Parts</v>
      </c>
      <c r="G34" s="20" t="str">
        <f>VLOOKUP(B34,FF_add_data[],6,FALSE)</f>
        <v>Tokyo</v>
      </c>
      <c r="H34" s="20" t="str">
        <f>VLOOKUP(G34,World_Cities[],2,FALSE)</f>
        <v>Japan</v>
      </c>
      <c r="I34" s="20" t="str">
        <f>IFERROR(VLOOKUP(Fortune_500[[#This Row],[HQ]],MCR_Cities_Mar2018[#All],1,FALSE),"Not signed")</f>
        <v>Not signed</v>
      </c>
      <c r="J34" s="20">
        <f>VLOOKUP(B34,FF_add_data[],8,FALSE)</f>
        <v>24</v>
      </c>
      <c r="K34" s="24">
        <f>VLOOKUP(B34,FF_add_data[],9,FALSE)</f>
        <v>215638</v>
      </c>
      <c r="L34" s="20" t="str">
        <f>VLOOKUP(B34,FF_add_data[],7,FALSE)</f>
        <v>www.honda.com</v>
      </c>
      <c r="M34" s="20" t="str">
        <f>VLOOKUP(B34,FF_add_data[],3,FALSE)</f>
        <v>Takahiro Hachigo</v>
      </c>
      <c r="N34" s="23" t="s">
        <v>29</v>
      </c>
    </row>
    <row r="35" spans="1:14">
      <c r="A35" s="20">
        <v>31</v>
      </c>
      <c r="B35" s="20">
        <v>31</v>
      </c>
      <c r="C35" s="20" t="s">
        <v>606</v>
      </c>
      <c r="D35" s="34">
        <v>138594</v>
      </c>
      <c r="E35" s="20" t="str">
        <f>VLOOKUP(B35,FF_add_data[],4,FALSE)</f>
        <v>Financials</v>
      </c>
      <c r="F35" s="20" t="str">
        <f>VLOOKUP(B35,FF_add_data[],5,FALSE)</f>
        <v>Banks: Commercial and Savings</v>
      </c>
      <c r="G35" s="20" t="str">
        <f>VLOOKUP(B35,FF_add_data[],6,FALSE)</f>
        <v>Beijing</v>
      </c>
      <c r="H35" s="20" t="str">
        <f>VLOOKUP(G35,World_Cities[],2,FALSE)</f>
        <v>China</v>
      </c>
      <c r="I35" s="20" t="str">
        <f>IFERROR(VLOOKUP(Fortune_500[[#This Row],[HQ]],MCR_Cities_Mar2018[#All],1,FALSE),"Not signed")</f>
        <v>Not signed</v>
      </c>
      <c r="J35" s="20">
        <f>VLOOKUP(B35,FF_add_data[],8,FALSE)</f>
        <v>19</v>
      </c>
      <c r="K35" s="24">
        <f>VLOOKUP(B35,FF_add_data[],9,FALSE)</f>
        <v>370415</v>
      </c>
      <c r="L35" s="20" t="str">
        <f>VLOOKUP(B35,FF_add_data[],7,FALSE)</f>
        <v>www.ccb.com</v>
      </c>
      <c r="M35" s="20" t="str">
        <f>VLOOKUP(B35,FF_add_data[],3,FALSE)</f>
        <v>Tian Guoli</v>
      </c>
      <c r="N35" s="23" t="s">
        <v>30</v>
      </c>
    </row>
    <row r="36" spans="1:14">
      <c r="A36" s="20">
        <v>32</v>
      </c>
      <c r="B36" s="20">
        <v>32</v>
      </c>
      <c r="C36" s="20" t="s">
        <v>607</v>
      </c>
      <c r="D36" s="34">
        <v>136421</v>
      </c>
      <c r="E36" s="20" t="str">
        <f>VLOOKUP(B36,FF_add_data[],4,FALSE)</f>
        <v>Wholesalers</v>
      </c>
      <c r="F36" s="20" t="str">
        <f>VLOOKUP(B36,FF_add_data[],5,FALSE)</f>
        <v>Trading</v>
      </c>
      <c r="G36" s="20" t="str">
        <f>VLOOKUP(B36,FF_add_data[],6,FALSE)</f>
        <v>Singapore</v>
      </c>
      <c r="H36" s="20" t="str">
        <f>VLOOKUP(G36,World_Cities[],2,FALSE)</f>
        <v>Singapore</v>
      </c>
      <c r="I36" s="20" t="str">
        <f>IFERROR(VLOOKUP(Fortune_500[[#This Row],[HQ]],MCR_Cities_Mar2018[#All],1,FALSE),"Not signed")</f>
        <v>Not signed</v>
      </c>
      <c r="J36" s="20">
        <f>VLOOKUP(B36,FF_add_data[],8,FALSE)</f>
        <v>4</v>
      </c>
      <c r="K36" s="24">
        <f>VLOOKUP(B36,FF_add_data[],9,FALSE)</f>
        <v>3935</v>
      </c>
      <c r="L36" s="20" t="str">
        <f>VLOOKUP(B36,FF_add_data[],7,FALSE)</f>
        <v>www.trafigura.com</v>
      </c>
      <c r="M36" s="20" t="str">
        <f>VLOOKUP(B36,FF_add_data[],3,FALSE)</f>
        <v>Jeremy Weir</v>
      </c>
      <c r="N36" s="23" t="s">
        <v>31</v>
      </c>
    </row>
    <row r="37" spans="1:14">
      <c r="A37" s="20">
        <v>33</v>
      </c>
      <c r="B37" s="20">
        <v>33</v>
      </c>
      <c r="C37" s="20" t="s">
        <v>608</v>
      </c>
      <c r="D37" s="34">
        <v>134533</v>
      </c>
      <c r="E37" s="20" t="str">
        <f>VLOOKUP(B37,FF_add_data[],4,FALSE)</f>
        <v>Energy</v>
      </c>
      <c r="F37" s="20" t="str">
        <f>VLOOKUP(B37,FF_add_data[],5,FALSE)</f>
        <v>Petroleum Refining</v>
      </c>
      <c r="G37" s="20" t="str">
        <f>VLOOKUP(B37,FF_add_data[],6,FALSE)</f>
        <v>San Ramon</v>
      </c>
      <c r="H37" s="20" t="str">
        <f>VLOOKUP(G37,World_Cities[],2,FALSE)</f>
        <v>United States</v>
      </c>
      <c r="I37" s="20" t="str">
        <f>IFERROR(VLOOKUP(Fortune_500[[#This Row],[HQ]],MCR_Cities_Mar2018[#All],1,FALSE),"Not signed")</f>
        <v>Not signed</v>
      </c>
      <c r="J37" s="20">
        <f>VLOOKUP(B37,FF_add_data[],8,FALSE)</f>
        <v>24</v>
      </c>
      <c r="K37" s="24">
        <f>VLOOKUP(B37,FF_add_data[],9,FALSE)</f>
        <v>51900</v>
      </c>
      <c r="L37" s="20" t="str">
        <f>VLOOKUP(B37,FF_add_data[],7,FALSE)</f>
        <v>www.chevron.com</v>
      </c>
      <c r="M37" s="20" t="str">
        <f>VLOOKUP(B37,FF_add_data[],3,FALSE)</f>
        <v>Michael K. Wirth</v>
      </c>
      <c r="N37" s="23" t="s">
        <v>32</v>
      </c>
    </row>
    <row r="38" spans="1:14">
      <c r="A38" s="20">
        <v>34</v>
      </c>
      <c r="B38" s="20">
        <v>34</v>
      </c>
      <c r="C38" s="20" t="s">
        <v>609</v>
      </c>
      <c r="D38" s="34">
        <v>129976</v>
      </c>
      <c r="E38" s="20" t="str">
        <f>VLOOKUP(B38,FF_add_data[],4,FALSE)</f>
        <v>Wholesalers</v>
      </c>
      <c r="F38" s="20" t="str">
        <f>VLOOKUP(B38,FF_add_data[],5,FALSE)</f>
        <v>Wholesalers: Health Care</v>
      </c>
      <c r="G38" s="20" t="str">
        <f>VLOOKUP(B38,FF_add_data[],6,FALSE)</f>
        <v>Dublin</v>
      </c>
      <c r="H38" s="20" t="str">
        <f>VLOOKUP(G38,World_Cities[],2,FALSE)</f>
        <v>Ireland</v>
      </c>
      <c r="I38" s="20" t="str">
        <f>IFERROR(VLOOKUP(Fortune_500[[#This Row],[HQ]],MCR_Cities_Mar2018[#All],1,FALSE),"Not signed")</f>
        <v>Dublin</v>
      </c>
      <c r="J38" s="20">
        <f>VLOOKUP(B38,FF_add_data[],8,FALSE)</f>
        <v>21</v>
      </c>
      <c r="K38" s="24">
        <f>VLOOKUP(B38,FF_add_data[],9,FALSE)</f>
        <v>40400</v>
      </c>
      <c r="L38" s="20" t="str">
        <f>VLOOKUP(B38,FF_add_data[],7,FALSE)</f>
        <v>www.cardinalhealth.com</v>
      </c>
      <c r="M38" s="20" t="str">
        <f>VLOOKUP(B38,FF_add_data[],3,FALSE)</f>
        <v>Michael C. Kaufmann</v>
      </c>
      <c r="N38" s="23" t="s">
        <v>33</v>
      </c>
    </row>
    <row r="39" spans="1:14">
      <c r="A39" s="20">
        <v>35</v>
      </c>
      <c r="B39" s="20">
        <v>35</v>
      </c>
      <c r="C39" s="20" t="s">
        <v>610</v>
      </c>
      <c r="D39" s="34">
        <v>129025</v>
      </c>
      <c r="E39" s="20" t="str">
        <f>VLOOKUP(B39,FF_add_data[],4,FALSE)</f>
        <v>Retailing</v>
      </c>
      <c r="F39" s="20" t="str">
        <f>VLOOKUP(B39,FF_add_data[],5,FALSE)</f>
        <v>General Merchandisers</v>
      </c>
      <c r="G39" s="20" t="str">
        <f>VLOOKUP(B39,FF_add_data[],6,FALSE)</f>
        <v>Issaquah</v>
      </c>
      <c r="H39" s="20" t="str">
        <f>VLOOKUP(G39,World_Cities[],2,FALSE)</f>
        <v>United States</v>
      </c>
      <c r="I39" s="20" t="str">
        <f>IFERROR(VLOOKUP(Fortune_500[[#This Row],[HQ]],MCR_Cities_Mar2018[#All],1,FALSE),"Not signed")</f>
        <v>Not signed</v>
      </c>
      <c r="J39" s="20">
        <f>VLOOKUP(B39,FF_add_data[],8,FALSE)</f>
        <v>24</v>
      </c>
      <c r="K39" s="24">
        <f>VLOOKUP(B39,FF_add_data[],9,FALSE)</f>
        <v>182000</v>
      </c>
      <c r="L39" s="20" t="str">
        <f>VLOOKUP(B39,FF_add_data[],7,FALSE)</f>
        <v>www.costco.com</v>
      </c>
      <c r="M39" s="20" t="str">
        <f>VLOOKUP(B39,FF_add_data[],3,FALSE)</f>
        <v>W. Craig Jelinek</v>
      </c>
      <c r="N39" s="23" t="s">
        <v>34</v>
      </c>
    </row>
    <row r="40" spans="1:14">
      <c r="A40" s="20">
        <v>36</v>
      </c>
      <c r="B40" s="20">
        <v>36</v>
      </c>
      <c r="C40" s="20" t="s">
        <v>611</v>
      </c>
      <c r="D40" s="34">
        <v>128819</v>
      </c>
      <c r="E40" s="20" t="str">
        <f>VLOOKUP(B40,FF_add_data[],4,FALSE)</f>
        <v>Motor Vehicles &amp; Parts</v>
      </c>
      <c r="F40" s="20" t="str">
        <f>VLOOKUP(B40,FF_add_data[],5,FALSE)</f>
        <v>Motor Vehicles &amp; Parts</v>
      </c>
      <c r="G40" s="20" t="str">
        <f>VLOOKUP(B40,FF_add_data[],6,FALSE)</f>
        <v>Shanghai</v>
      </c>
      <c r="H40" s="20" t="str">
        <f>VLOOKUP(G40,World_Cities[],2,FALSE)</f>
        <v>China</v>
      </c>
      <c r="I40" s="20" t="str">
        <f>IFERROR(VLOOKUP(Fortune_500[[#This Row],[HQ]],MCR_Cities_Mar2018[#All],1,FALSE),"Not signed")</f>
        <v>Not signed</v>
      </c>
      <c r="J40" s="20">
        <f>VLOOKUP(B40,FF_add_data[],8,FALSE)</f>
        <v>7</v>
      </c>
      <c r="K40" s="24">
        <f>VLOOKUP(B40,FF_add_data[],9,FALSE)</f>
        <v>148767</v>
      </c>
      <c r="L40" s="20" t="str">
        <f>VLOOKUP(B40,FF_add_data[],7,FALSE)</f>
        <v>www.saicmotor.com</v>
      </c>
      <c r="M40" s="20" t="str">
        <f>VLOOKUP(B40,FF_add_data[],3,FALSE)</f>
        <v>Chen Zhixin</v>
      </c>
      <c r="N40" s="23" t="s">
        <v>35</v>
      </c>
    </row>
    <row r="41" spans="1:14">
      <c r="A41" s="20">
        <v>37</v>
      </c>
      <c r="B41" s="20">
        <v>37</v>
      </c>
      <c r="C41" s="20" t="s">
        <v>612</v>
      </c>
      <c r="D41" s="34">
        <v>126034</v>
      </c>
      <c r="E41" s="20" t="str">
        <f>VLOOKUP(B41,FF_add_data[],4,FALSE)</f>
        <v>Telecommunications</v>
      </c>
      <c r="F41" s="20" t="str">
        <f>VLOOKUP(B41,FF_add_data[],5,FALSE)</f>
        <v>Telecommunications</v>
      </c>
      <c r="G41" s="20" t="str">
        <f>VLOOKUP(B41,FF_add_data[],6,FALSE)</f>
        <v>New York City</v>
      </c>
      <c r="H41" s="20" t="str">
        <f>VLOOKUP(G41,World_Cities[],2,FALSE)</f>
        <v>United States</v>
      </c>
      <c r="I41" s="20" t="str">
        <f>IFERROR(VLOOKUP(Fortune_500[[#This Row],[HQ]],MCR_Cities_Mar2018[#All],1,FALSE),"Not signed")</f>
        <v>Not signed</v>
      </c>
      <c r="J41" s="20">
        <f>VLOOKUP(B41,FF_add_data[],8,FALSE)</f>
        <v>24</v>
      </c>
      <c r="K41" s="24">
        <f>VLOOKUP(B41,FF_add_data[],9,FALSE)</f>
        <v>155400</v>
      </c>
      <c r="L41" s="20" t="str">
        <f>VLOOKUP(B41,FF_add_data[],7,FALSE)</f>
        <v>www.verizon.com</v>
      </c>
      <c r="M41" s="20" t="str">
        <f>VLOOKUP(B41,FF_add_data[],3,FALSE)</f>
        <v>Lowell C. McAdam</v>
      </c>
      <c r="N41" s="23" t="s">
        <v>36</v>
      </c>
    </row>
    <row r="42" spans="1:14">
      <c r="A42" s="20">
        <v>38</v>
      </c>
      <c r="B42" s="20">
        <v>38</v>
      </c>
      <c r="C42" s="20" t="s">
        <v>613</v>
      </c>
      <c r="D42" s="34">
        <v>123532</v>
      </c>
      <c r="E42" s="20" t="str">
        <f>VLOOKUP(B42,FF_add_data[],4,FALSE)</f>
        <v>Financials</v>
      </c>
      <c r="F42" s="20" t="str">
        <f>VLOOKUP(B42,FF_add_data[],5,FALSE)</f>
        <v>Insurance: Life, Health (stock)</v>
      </c>
      <c r="G42" s="20" t="str">
        <f>VLOOKUP(B42,FF_add_data[],6,FALSE)</f>
        <v>Munich</v>
      </c>
      <c r="H42" s="20" t="str">
        <f>VLOOKUP(G42,World_Cities[],2,FALSE)</f>
        <v>Germany</v>
      </c>
      <c r="I42" s="20" t="str">
        <f>IFERROR(VLOOKUP(Fortune_500[[#This Row],[HQ]],MCR_Cities_Mar2018[#All],1,FALSE),"Not signed")</f>
        <v>Not signed</v>
      </c>
      <c r="J42" s="20">
        <f>VLOOKUP(B42,FF_add_data[],8,FALSE)</f>
        <v>24</v>
      </c>
      <c r="K42" s="24">
        <f>VLOOKUP(B42,FF_add_data[],9,FALSE)</f>
        <v>140553</v>
      </c>
      <c r="L42" s="20" t="str">
        <f>VLOOKUP(B42,FF_add_data[],7,FALSE)</f>
        <v>www.allianz.com</v>
      </c>
      <c r="M42" s="20" t="str">
        <f>VLOOKUP(B42,FF_add_data[],3,FALSE)</f>
        <v>Oliver Bate</v>
      </c>
      <c r="N42" s="23" t="s">
        <v>37</v>
      </c>
    </row>
    <row r="43" spans="1:14">
      <c r="A43" s="20">
        <v>39</v>
      </c>
      <c r="B43" s="20">
        <v>39</v>
      </c>
      <c r="C43" s="20" t="s">
        <v>614</v>
      </c>
      <c r="D43" s="34">
        <v>122662</v>
      </c>
      <c r="E43" s="20" t="str">
        <f>VLOOKUP(B43,FF_add_data[],4,FALSE)</f>
        <v>Food &amp; Drug Stores</v>
      </c>
      <c r="F43" s="20" t="str">
        <f>VLOOKUP(B43,FF_add_data[],5,FALSE)</f>
        <v>Food &amp; Drug Stores</v>
      </c>
      <c r="G43" s="20" t="str">
        <f>VLOOKUP(B43,FF_add_data[],6,FALSE)</f>
        <v>Cincinnati</v>
      </c>
      <c r="H43" s="20" t="str">
        <f>VLOOKUP(G43,World_Cities[],2,FALSE)</f>
        <v>United States</v>
      </c>
      <c r="I43" s="20" t="str">
        <f>IFERROR(VLOOKUP(Fortune_500[[#This Row],[HQ]],MCR_Cities_Mar2018[#All],1,FALSE),"Not signed")</f>
        <v>Not signed</v>
      </c>
      <c r="J43" s="20">
        <f>VLOOKUP(B43,FF_add_data[],8,FALSE)</f>
        <v>24</v>
      </c>
      <c r="K43" s="24">
        <f>VLOOKUP(B43,FF_add_data[],9,FALSE)</f>
        <v>0</v>
      </c>
      <c r="L43" s="20" t="str">
        <f>VLOOKUP(B43,FF_add_data[],7,FALSE)</f>
        <v>www.thekrogerco.com</v>
      </c>
      <c r="M43" s="20" t="str">
        <f>VLOOKUP(B43,FF_add_data[],3,FALSE)</f>
        <v>W. Rodney McMullen</v>
      </c>
      <c r="N43" s="23" t="s">
        <v>38</v>
      </c>
    </row>
    <row r="44" spans="1:14">
      <c r="A44" s="20">
        <v>40</v>
      </c>
      <c r="B44" s="20">
        <v>40</v>
      </c>
      <c r="C44" s="20" t="s">
        <v>615</v>
      </c>
      <c r="D44" s="34">
        <v>122366</v>
      </c>
      <c r="E44" s="20" t="str">
        <f>VLOOKUP(B44,FF_add_data[],4,FALSE)</f>
        <v>Financials</v>
      </c>
      <c r="F44" s="20" t="str">
        <f>VLOOKUP(B44,FF_add_data[],5,FALSE)</f>
        <v>Banks: Commercial and Savings</v>
      </c>
      <c r="G44" s="20" t="str">
        <f>VLOOKUP(B44,FF_add_data[],6,FALSE)</f>
        <v>Beijing</v>
      </c>
      <c r="H44" s="20" t="str">
        <f>VLOOKUP(G44,World_Cities[],2,FALSE)</f>
        <v>China</v>
      </c>
      <c r="I44" s="20" t="str">
        <f>IFERROR(VLOOKUP(Fortune_500[[#This Row],[HQ]],MCR_Cities_Mar2018[#All],1,FALSE),"Not signed")</f>
        <v>Not signed</v>
      </c>
      <c r="J44" s="20">
        <f>VLOOKUP(B44,FF_add_data[],8,FALSE)</f>
        <v>19</v>
      </c>
      <c r="K44" s="24">
        <f>VLOOKUP(B44,FF_add_data[],9,FALSE)</f>
        <v>491578</v>
      </c>
      <c r="L44" s="20" t="str">
        <f>VLOOKUP(B44,FF_add_data[],7,FALSE)</f>
        <v>www.abchina.com</v>
      </c>
      <c r="M44" s="20" t="str">
        <f>VLOOKUP(B44,FF_add_data[],3,FALSE)</f>
        <v>Zhao Huan</v>
      </c>
      <c r="N44" s="23" t="s">
        <v>39</v>
      </c>
    </row>
    <row r="45" spans="1:14">
      <c r="A45" s="20">
        <v>41</v>
      </c>
      <c r="B45" s="20">
        <v>41</v>
      </c>
      <c r="C45" s="20" t="s">
        <v>616</v>
      </c>
      <c r="D45" s="34">
        <v>122274</v>
      </c>
      <c r="E45" s="20" t="str">
        <f>VLOOKUP(B45,FF_add_data[],4,FALSE)</f>
        <v>Industrials</v>
      </c>
      <c r="F45" s="20" t="str">
        <f>VLOOKUP(B45,FF_add_data[],5,FALSE)</f>
        <v>Industrial Machinery</v>
      </c>
      <c r="G45" s="20" t="str">
        <f>VLOOKUP(B45,FF_add_data[],6,FALSE)</f>
        <v>Boston</v>
      </c>
      <c r="H45" s="20" t="str">
        <f>VLOOKUP(G45,World_Cities[],2,FALSE)</f>
        <v>United Kingdom</v>
      </c>
      <c r="I45" s="20" t="str">
        <f>IFERROR(VLOOKUP(Fortune_500[[#This Row],[HQ]],MCR_Cities_Mar2018[#All],1,FALSE),"Not signed")</f>
        <v>Not signed</v>
      </c>
      <c r="J45" s="20">
        <f>VLOOKUP(B45,FF_add_data[],8,FALSE)</f>
        <v>24</v>
      </c>
      <c r="K45" s="24">
        <f>VLOOKUP(B45,FF_add_data[],9,FALSE)</f>
        <v>313000</v>
      </c>
      <c r="L45" s="20" t="str">
        <f>VLOOKUP(B45,FF_add_data[],7,FALSE)</f>
        <v>www.ge.com</v>
      </c>
      <c r="M45" s="20" t="str">
        <f>VLOOKUP(B45,FF_add_data[],3,FALSE)</f>
        <v>John L. Flannery Jr.</v>
      </c>
      <c r="N45" s="23" t="s">
        <v>40</v>
      </c>
    </row>
    <row r="46" spans="1:14">
      <c r="A46" s="20">
        <v>42</v>
      </c>
      <c r="B46" s="20">
        <v>42</v>
      </c>
      <c r="C46" s="20" t="s">
        <v>617</v>
      </c>
      <c r="D46" s="34">
        <v>120224</v>
      </c>
      <c r="E46" s="20" t="str">
        <f>VLOOKUP(B46,FF_add_data[],4,FALSE)</f>
        <v>Financials</v>
      </c>
      <c r="F46" s="20" t="str">
        <f>VLOOKUP(B46,FF_add_data[],5,FALSE)</f>
        <v>Insurance: Life, Health (stock)</v>
      </c>
      <c r="G46" s="20" t="str">
        <f>VLOOKUP(B46,FF_add_data[],6,FALSE)</f>
        <v>Beijing</v>
      </c>
      <c r="H46" s="20" t="str">
        <f>VLOOKUP(G46,World_Cities[],2,FALSE)</f>
        <v>China</v>
      </c>
      <c r="I46" s="20" t="str">
        <f>IFERROR(VLOOKUP(Fortune_500[[#This Row],[HQ]],MCR_Cities_Mar2018[#All],1,FALSE),"Not signed")</f>
        <v>Not signed</v>
      </c>
      <c r="J46" s="20">
        <f>VLOOKUP(B46,FF_add_data[],8,FALSE)</f>
        <v>16</v>
      </c>
      <c r="K46" s="24">
        <f>VLOOKUP(B46,FF_add_data[],9,FALSE)</f>
        <v>170517</v>
      </c>
      <c r="L46" s="20" t="str">
        <f>VLOOKUP(B46,FF_add_data[],7,FALSE)</f>
        <v>www.chinalife.com.cn</v>
      </c>
      <c r="M46" s="20" t="str">
        <f>VLOOKUP(B46,FF_add_data[],3,FALSE)</f>
        <v>Yang Mingsheng</v>
      </c>
      <c r="N46" s="23" t="s">
        <v>41</v>
      </c>
    </row>
    <row r="47" spans="1:14">
      <c r="A47" s="20">
        <v>43</v>
      </c>
      <c r="B47" s="20">
        <v>43</v>
      </c>
      <c r="C47" s="20" t="s">
        <v>618</v>
      </c>
      <c r="D47" s="34">
        <v>118214</v>
      </c>
      <c r="E47" s="20" t="str">
        <f>VLOOKUP(B47,FF_add_data[],4,FALSE)</f>
        <v>Food &amp; Drug Stores</v>
      </c>
      <c r="F47" s="20" t="str">
        <f>VLOOKUP(B47,FF_add_data[],5,FALSE)</f>
        <v>Food &amp; Drug Stores</v>
      </c>
      <c r="G47" s="20" t="str">
        <f>VLOOKUP(B47,FF_add_data[],6,FALSE)</f>
        <v>Deerfield</v>
      </c>
      <c r="H47" s="20" t="str">
        <f>VLOOKUP(G47,World_Cities[],2,FALSE)</f>
        <v>United States</v>
      </c>
      <c r="I47" s="20" t="str">
        <f>IFERROR(VLOOKUP(Fortune_500[[#This Row],[HQ]],MCR_Cities_Mar2018[#All],1,FALSE),"Not signed")</f>
        <v>Not signed</v>
      </c>
      <c r="J47" s="20">
        <f>VLOOKUP(B47,FF_add_data[],8,FALSE)</f>
        <v>24</v>
      </c>
      <c r="K47" s="24">
        <f>VLOOKUP(B47,FF_add_data[],9,FALSE)</f>
        <v>290000</v>
      </c>
      <c r="L47" s="20" t="str">
        <f>VLOOKUP(B47,FF_add_data[],7,FALSE)</f>
        <v>www.walgreensbootsalliance.com</v>
      </c>
      <c r="M47" s="20" t="str">
        <f>VLOOKUP(B47,FF_add_data[],3,FALSE)</f>
        <v>Stefano Pessina</v>
      </c>
      <c r="N47" s="23" t="s">
        <v>42</v>
      </c>
    </row>
    <row r="48" spans="1:14">
      <c r="A48" s="20">
        <v>44</v>
      </c>
      <c r="B48" s="20">
        <v>44</v>
      </c>
      <c r="C48" s="20" t="s">
        <v>619</v>
      </c>
      <c r="D48" s="34">
        <v>117375</v>
      </c>
      <c r="E48" s="20" t="str">
        <f>VLOOKUP(B48,FF_add_data[],4,FALSE)</f>
        <v>Financials</v>
      </c>
      <c r="F48" s="20" t="str">
        <f>VLOOKUP(B48,FF_add_data[],5,FALSE)</f>
        <v>Banks: Commercial and Savings</v>
      </c>
      <c r="G48" s="20" t="str">
        <f>VLOOKUP(B48,FF_add_data[],6,FALSE)</f>
        <v>Paris</v>
      </c>
      <c r="H48" s="20" t="str">
        <f>VLOOKUP(G48,World_Cities[],2,FALSE)</f>
        <v>France</v>
      </c>
      <c r="I48" s="20" t="str">
        <f>IFERROR(VLOOKUP(Fortune_500[[#This Row],[HQ]],MCR_Cities_Mar2018[#All],1,FALSE),"Not signed")</f>
        <v>Not signed</v>
      </c>
      <c r="J48" s="20">
        <f>VLOOKUP(B48,FF_add_data[],8,FALSE)</f>
        <v>24</v>
      </c>
      <c r="K48" s="24">
        <f>VLOOKUP(B48,FF_add_data[],9,FALSE)</f>
        <v>189509</v>
      </c>
      <c r="L48" s="20" t="str">
        <f>VLOOKUP(B48,FF_add_data[],7,FALSE)</f>
        <v>www.bnpparibas.com</v>
      </c>
      <c r="M48" s="20" t="str">
        <f>VLOOKUP(B48,FF_add_data[],3,FALSE)</f>
        <v>Jean-Laurent Bonnafe</v>
      </c>
      <c r="N48" s="23" t="s">
        <v>43</v>
      </c>
    </row>
    <row r="49" spans="1:14">
      <c r="A49" s="20">
        <v>45</v>
      </c>
      <c r="B49" s="20">
        <v>45</v>
      </c>
      <c r="C49" s="20" t="s">
        <v>620</v>
      </c>
      <c r="D49" s="34">
        <v>116616</v>
      </c>
      <c r="E49" s="20" t="str">
        <f>VLOOKUP(B49,FF_add_data[],4,FALSE)</f>
        <v>Financials</v>
      </c>
      <c r="F49" s="20" t="str">
        <f>VLOOKUP(B49,FF_add_data[],5,FALSE)</f>
        <v>Banks: Commercial and Savings</v>
      </c>
      <c r="G49" s="20" t="str">
        <f>VLOOKUP(B49,FF_add_data[],6,FALSE)</f>
        <v>Paris</v>
      </c>
      <c r="H49" s="20" t="str">
        <f>VLOOKUP(G49,World_Cities[],2,FALSE)</f>
        <v>France</v>
      </c>
      <c r="I49" s="20" t="str">
        <f>IFERROR(VLOOKUP(Fortune_500[[#This Row],[HQ]],MCR_Cities_Mar2018[#All],1,FALSE),"Not signed")</f>
        <v>Not signed</v>
      </c>
      <c r="J49" s="20">
        <f>VLOOKUP(B49,FF_add_data[],8,FALSE)</f>
        <v>24</v>
      </c>
      <c r="K49" s="24">
        <f>VLOOKUP(B49,FF_add_data[],9,FALSE)</f>
        <v>189509</v>
      </c>
      <c r="L49" s="20" t="str">
        <f>VLOOKUP(B49,FF_add_data[],7,FALSE)</f>
        <v>www.bnpparibas.com</v>
      </c>
      <c r="M49" s="20" t="str">
        <f>VLOOKUP(B49,FF_add_data[],3,FALSE)</f>
        <v>Jean-Laurent Bonnafe</v>
      </c>
      <c r="N49" s="23" t="s">
        <v>44</v>
      </c>
    </row>
    <row r="50" spans="1:14">
      <c r="A50" s="20">
        <v>46</v>
      </c>
      <c r="B50" s="20">
        <v>46</v>
      </c>
      <c r="C50" s="20" t="s">
        <v>621</v>
      </c>
      <c r="D50" s="34">
        <v>115423</v>
      </c>
      <c r="E50" s="20" t="str">
        <f>VLOOKUP(B50,FF_add_data[],4,FALSE)</f>
        <v>Financials</v>
      </c>
      <c r="F50" s="20" t="str">
        <f>VLOOKUP(B50,FF_add_data[],5,FALSE)</f>
        <v>Banks: Commercial and Savings</v>
      </c>
      <c r="G50" s="20" t="str">
        <f>VLOOKUP(B50,FF_add_data[],6,FALSE)</f>
        <v>Beijing</v>
      </c>
      <c r="H50" s="20" t="str">
        <f>VLOOKUP(G50,World_Cities[],2,FALSE)</f>
        <v>China</v>
      </c>
      <c r="I50" s="20" t="str">
        <f>IFERROR(VLOOKUP(Fortune_500[[#This Row],[HQ]],MCR_Cities_Mar2018[#All],1,FALSE),"Not signed")</f>
        <v>Not signed</v>
      </c>
      <c r="J50" s="20">
        <f>VLOOKUP(B50,FF_add_data[],8,FALSE)</f>
        <v>24</v>
      </c>
      <c r="K50" s="24">
        <f>VLOOKUP(B50,FF_add_data[],9,FALSE)</f>
        <v>311133</v>
      </c>
      <c r="L50" s="20" t="str">
        <f>VLOOKUP(B50,FF_add_data[],7,FALSE)</f>
        <v>www.boc.cn</v>
      </c>
      <c r="M50" s="20" t="str">
        <f>VLOOKUP(B50,FF_add_data[],3,FALSE)</f>
        <v>Chen Siqing</v>
      </c>
      <c r="N50" s="23" t="s">
        <v>45</v>
      </c>
    </row>
    <row r="51" spans="1:14">
      <c r="A51" s="20">
        <v>47</v>
      </c>
      <c r="B51" s="20">
        <v>47</v>
      </c>
      <c r="C51" s="20" t="s">
        <v>622</v>
      </c>
      <c r="D51" s="34">
        <v>113899</v>
      </c>
      <c r="E51" s="20" t="str">
        <f>VLOOKUP(B51,FF_add_data[],4,FALSE)</f>
        <v>Financials</v>
      </c>
      <c r="F51" s="20" t="str">
        <f>VLOOKUP(B51,FF_add_data[],5,FALSE)</f>
        <v>Banks: Commercial and Savings</v>
      </c>
      <c r="G51" s="20" t="str">
        <f>VLOOKUP(B51,FF_add_data[],6,FALSE)</f>
        <v>New York City</v>
      </c>
      <c r="H51" s="20" t="str">
        <f>VLOOKUP(G51,World_Cities[],2,FALSE)</f>
        <v>United States</v>
      </c>
      <c r="I51" s="20" t="str">
        <f>IFERROR(VLOOKUP(Fortune_500[[#This Row],[HQ]],MCR_Cities_Mar2018[#All],1,FALSE),"Not signed")</f>
        <v>Not signed</v>
      </c>
      <c r="J51" s="20">
        <f>VLOOKUP(B51,FF_add_data[],8,FALSE)</f>
        <v>24</v>
      </c>
      <c r="K51" s="24">
        <f>VLOOKUP(B51,FF_add_data[],9,FALSE)</f>
        <v>252539</v>
      </c>
      <c r="L51" s="20" t="str">
        <f>VLOOKUP(B51,FF_add_data[],7,FALSE)</f>
        <v>www.jpmorganchase.com</v>
      </c>
      <c r="M51" s="20" t="str">
        <f>VLOOKUP(B51,FF_add_data[],3,FALSE)</f>
        <v>James Dimon</v>
      </c>
      <c r="N51" s="23" t="s">
        <v>46</v>
      </c>
    </row>
    <row r="52" spans="1:14">
      <c r="A52" s="20">
        <v>48</v>
      </c>
      <c r="B52" s="20">
        <v>48</v>
      </c>
      <c r="C52" s="20" t="s">
        <v>623</v>
      </c>
      <c r="D52" s="34">
        <v>112394</v>
      </c>
      <c r="E52" s="20" t="str">
        <f>VLOOKUP(B52,FF_add_data[],4,FALSE)</f>
        <v>Financials</v>
      </c>
      <c r="F52" s="20" t="str">
        <f>VLOOKUP(B52,FF_add_data[],5,FALSE)</f>
        <v>Diversified Financials</v>
      </c>
      <c r="G52" s="20" t="str">
        <f>VLOOKUP(B52,FF_add_data[],6,FALSE)</f>
        <v>Washington</v>
      </c>
      <c r="H52" s="20" t="str">
        <f>VLOOKUP(G52,World_Cities[],2,FALSE)</f>
        <v>United Kingdom</v>
      </c>
      <c r="I52" s="20" t="str">
        <f>IFERROR(VLOOKUP(Fortune_500[[#This Row],[HQ]],MCR_Cities_Mar2018[#All],1,FALSE),"Not signed")</f>
        <v>Washington</v>
      </c>
      <c r="J52" s="20">
        <f>VLOOKUP(B52,FF_add_data[],8,FALSE)</f>
        <v>21</v>
      </c>
      <c r="K52" s="24">
        <f>VLOOKUP(B52,FF_add_data[],9,FALSE)</f>
        <v>7200</v>
      </c>
      <c r="L52" s="20" t="str">
        <f>VLOOKUP(B52,FF_add_data[],7,FALSE)</f>
        <v>www.fanniemae.com</v>
      </c>
      <c r="M52" s="20" t="str">
        <f>VLOOKUP(B52,FF_add_data[],3,FALSE)</f>
        <v>Timothy J. Mayopoulos</v>
      </c>
      <c r="N52" s="23" t="s">
        <v>47</v>
      </c>
    </row>
    <row r="53" spans="1:14">
      <c r="A53" s="20">
        <v>49</v>
      </c>
      <c r="B53" s="20">
        <v>49</v>
      </c>
      <c r="C53" s="20" t="s">
        <v>624</v>
      </c>
      <c r="D53" s="34">
        <v>111983</v>
      </c>
      <c r="E53" s="20" t="str">
        <f>VLOOKUP(B53,FF_add_data[],4,FALSE)</f>
        <v>Energy</v>
      </c>
      <c r="F53" s="20" t="str">
        <f>VLOOKUP(B53,FF_add_data[],5,FALSE)</f>
        <v>Energy</v>
      </c>
      <c r="G53" s="20" t="str">
        <f>VLOOKUP(B53,FF_add_data[],6,FALSE)</f>
        <v>Moscow</v>
      </c>
      <c r="H53" s="20" t="str">
        <f>VLOOKUP(G53,World_Cities[],2,FALSE)</f>
        <v>Russia</v>
      </c>
      <c r="I53" s="20" t="str">
        <f>IFERROR(VLOOKUP(Fortune_500[[#This Row],[HQ]],MCR_Cities_Mar2018[#All],1,FALSE),"Not signed")</f>
        <v>Not signed</v>
      </c>
      <c r="J53" s="20">
        <f>VLOOKUP(B53,FF_add_data[],8,FALSE)</f>
        <v>22</v>
      </c>
      <c r="K53" s="24">
        <f>VLOOKUP(B53,FF_add_data[],9,FALSE)</f>
        <v>469600</v>
      </c>
      <c r="L53" s="20" t="str">
        <f>VLOOKUP(B53,FF_add_data[],7,FALSE)</f>
        <v>www.gazprom.com</v>
      </c>
      <c r="M53" s="20" t="str">
        <f>VLOOKUP(B53,FF_add_data[],3,FALSE)</f>
        <v>Alexey B. Miller</v>
      </c>
      <c r="N53" s="23" t="s">
        <v>48</v>
      </c>
    </row>
    <row r="54" spans="1:14">
      <c r="A54" s="20">
        <v>50</v>
      </c>
      <c r="B54" s="20">
        <v>50</v>
      </c>
      <c r="C54" s="20" t="s">
        <v>625</v>
      </c>
      <c r="D54" s="34">
        <v>111458</v>
      </c>
      <c r="E54" s="20" t="str">
        <f>VLOOKUP(B54,FF_add_data[],4,FALSE)</f>
        <v>Financials</v>
      </c>
      <c r="F54" s="20" t="str">
        <f>VLOOKUP(B54,FF_add_data[],5,FALSE)</f>
        <v>Insurance: Life, Health (stock)</v>
      </c>
      <c r="G54" s="20" t="str">
        <f>VLOOKUP(B54,FF_add_data[],6,FALSE)</f>
        <v>London</v>
      </c>
      <c r="H54" s="20" t="str">
        <f>VLOOKUP(G54,World_Cities[],2,FALSE)</f>
        <v>United Kingdom</v>
      </c>
      <c r="I54" s="20" t="str">
        <f>IFERROR(VLOOKUP(Fortune_500[[#This Row],[HQ]],MCR_Cities_Mar2018[#All],1,FALSE),"Not signed")</f>
        <v>London</v>
      </c>
      <c r="J54" s="20">
        <f>VLOOKUP(B54,FF_add_data[],8,FALSE)</f>
        <v>23</v>
      </c>
      <c r="K54" s="24">
        <f>VLOOKUP(B54,FF_add_data[],9,FALSE)</f>
        <v>0</v>
      </c>
      <c r="L54" s="20" t="str">
        <f>VLOOKUP(B54,FF_add_data[],7,FALSE)</f>
        <v>www.prudential.co.uk</v>
      </c>
      <c r="M54" s="20" t="str">
        <f>VLOOKUP(B54,FF_add_data[],3,FALSE)</f>
        <v>Michael A. Wells</v>
      </c>
      <c r="N54" s="23" t="s">
        <v>49</v>
      </c>
    </row>
    <row r="55" spans="1:14">
      <c r="A55" s="20">
        <v>51</v>
      </c>
      <c r="B55" s="20">
        <v>51</v>
      </c>
      <c r="C55" s="20" t="s">
        <v>626</v>
      </c>
      <c r="D55" s="34">
        <v>111231</v>
      </c>
      <c r="E55" s="20" t="str">
        <f>VLOOKUP(B55,FF_add_data[],4,FALSE)</f>
        <v>Motor Vehicles &amp; Parts</v>
      </c>
      <c r="F55" s="20" t="str">
        <f>VLOOKUP(B55,FF_add_data[],5,FALSE)</f>
        <v>Motor Vehicles &amp; Parts</v>
      </c>
      <c r="G55" s="20" t="str">
        <f>VLOOKUP(B55,FF_add_data[],6,FALSE)</f>
        <v>Munich</v>
      </c>
      <c r="H55" s="20" t="str">
        <f>VLOOKUP(G55,World_Cities[],2,FALSE)</f>
        <v>Germany</v>
      </c>
      <c r="I55" s="20" t="str">
        <f>IFERROR(VLOOKUP(Fortune_500[[#This Row],[HQ]],MCR_Cities_Mar2018[#All],1,FALSE),"Not signed")</f>
        <v>Not signed</v>
      </c>
      <c r="J55" s="20">
        <f>VLOOKUP(B55,FF_add_data[],8,FALSE)</f>
        <v>24</v>
      </c>
      <c r="K55" s="24">
        <f>VLOOKUP(B55,FF_add_data[],9,FALSE)</f>
        <v>129932</v>
      </c>
      <c r="L55" s="20" t="str">
        <f>VLOOKUP(B55,FF_add_data[],7,FALSE)</f>
        <v>www.bmwgroup.com</v>
      </c>
      <c r="M55" s="20" t="str">
        <f>VLOOKUP(B55,FF_add_data[],3,FALSE)</f>
        <v>Harald Kr??_ger</v>
      </c>
      <c r="N55" s="23" t="s">
        <v>50</v>
      </c>
    </row>
    <row r="56" spans="1:14">
      <c r="A56" s="20">
        <v>52</v>
      </c>
      <c r="B56" s="20">
        <v>52</v>
      </c>
      <c r="C56" s="20" t="s">
        <v>627</v>
      </c>
      <c r="D56" s="34">
        <v>110855</v>
      </c>
      <c r="E56" s="20" t="str">
        <f>VLOOKUP(B56,FF_add_data[],4,FALSE)</f>
        <v>Technology</v>
      </c>
      <c r="F56" s="20" t="str">
        <f>VLOOKUP(B56,FF_add_data[],5,FALSE)</f>
        <v>Internet Services and Retailing</v>
      </c>
      <c r="G56" s="20" t="str">
        <f>VLOOKUP(B56,FF_add_data[],6,FALSE)</f>
        <v>Mountain View</v>
      </c>
      <c r="H56" s="20" t="str">
        <f>VLOOKUP(G56,World_Cities[],2,FALSE)</f>
        <v>United States</v>
      </c>
      <c r="I56" s="20" t="str">
        <f>IFERROR(VLOOKUP(Fortune_500[[#This Row],[HQ]],MCR_Cities_Mar2018[#All],1,FALSE),"Not signed")</f>
        <v>Not signed</v>
      </c>
      <c r="J56" s="20">
        <f>VLOOKUP(B56,FF_add_data[],8,FALSE)</f>
        <v>10</v>
      </c>
      <c r="K56" s="24">
        <f>VLOOKUP(B56,FF_add_data[],9,FALSE)</f>
        <v>80110</v>
      </c>
      <c r="L56" s="20" t="str">
        <f>VLOOKUP(B56,FF_add_data[],7,FALSE)</f>
        <v>www.abc.xyz</v>
      </c>
      <c r="M56" s="20" t="str">
        <f>VLOOKUP(B56,FF_add_data[],3,FALSE)</f>
        <v>Larry Page</v>
      </c>
      <c r="N56" s="23" t="s">
        <v>51</v>
      </c>
    </row>
    <row r="57" spans="1:14" ht="29">
      <c r="A57" s="20">
        <v>53</v>
      </c>
      <c r="B57" s="20">
        <v>53</v>
      </c>
      <c r="C57" s="20" t="s">
        <v>628</v>
      </c>
      <c r="D57" s="34">
        <v>110159</v>
      </c>
      <c r="E57" s="20" t="str">
        <f>VLOOKUP(B57,FF_add_data[],4,FALSE)</f>
        <v>Telecommunications</v>
      </c>
      <c r="F57" s="20" t="str">
        <f>VLOOKUP(B57,FF_add_data[],5,FALSE)</f>
        <v>Telecommunications</v>
      </c>
      <c r="G57" s="20" t="str">
        <f>VLOOKUP(B57,FF_add_data[],6,FALSE)</f>
        <v>Beijing</v>
      </c>
      <c r="H57" s="20" t="str">
        <f>VLOOKUP(G57,World_Cities[],2,FALSE)</f>
        <v>China</v>
      </c>
      <c r="I57" s="20" t="str">
        <f>IFERROR(VLOOKUP(Fortune_500[[#This Row],[HQ]],MCR_Cities_Mar2018[#All],1,FALSE),"Not signed")</f>
        <v>Not signed</v>
      </c>
      <c r="J57" s="20">
        <f>VLOOKUP(B57,FF_add_data[],8,FALSE)</f>
        <v>18</v>
      </c>
      <c r="K57" s="24">
        <f>VLOOKUP(B57,FF_add_data[],9,FALSE)</f>
        <v>467532</v>
      </c>
      <c r="L57" s="20" t="str">
        <f>VLOOKUP(B57,FF_add_data[],7,FALSE)</f>
        <v>www.10086.cn</v>
      </c>
      <c r="M57" s="20" t="str">
        <f>VLOOKUP(B57,FF_add_data[],3,FALSE)</f>
        <v>Li Yue</v>
      </c>
      <c r="N57" s="23" t="s">
        <v>52</v>
      </c>
    </row>
    <row r="58" spans="1:14">
      <c r="A58" s="20">
        <v>54</v>
      </c>
      <c r="B58" s="20">
        <v>54</v>
      </c>
      <c r="C58" s="20" t="s">
        <v>629</v>
      </c>
      <c r="D58" s="34">
        <v>107868</v>
      </c>
      <c r="E58" s="20" t="str">
        <f>VLOOKUP(B58,FF_add_data[],4,FALSE)</f>
        <v>Motor Vehicles &amp; Parts</v>
      </c>
      <c r="F58" s="20" t="str">
        <f>VLOOKUP(B58,FF_add_data[],5,FALSE)</f>
        <v>Motor Vehicles &amp; Parts</v>
      </c>
      <c r="G58" s="20" t="str">
        <f>VLOOKUP(B58,FF_add_data[],6,FALSE)</f>
        <v>Yokohama</v>
      </c>
      <c r="H58" s="20" t="str">
        <f>VLOOKUP(G58,World_Cities[],2,FALSE)</f>
        <v>Japan</v>
      </c>
      <c r="I58" s="20" t="str">
        <f>IFERROR(VLOOKUP(Fortune_500[[#This Row],[HQ]],MCR_Cities_Mar2018[#All],1,FALSE),"Not signed")</f>
        <v>Not signed</v>
      </c>
      <c r="J58" s="20">
        <f>VLOOKUP(B58,FF_add_data[],8,FALSE)</f>
        <v>24</v>
      </c>
      <c r="K58" s="24">
        <f>VLOOKUP(B58,FF_add_data[],9,FALSE)</f>
        <v>148872</v>
      </c>
      <c r="L58" s="20" t="str">
        <f>VLOOKUP(B58,FF_add_data[],7,FALSE)</f>
        <v>www.nissan-global.com</v>
      </c>
      <c r="M58" s="20" t="str">
        <f>VLOOKUP(B58,FF_add_data[],3,FALSE)</f>
        <v>Hiroto Saikawa</v>
      </c>
      <c r="N58" s="23" t="s">
        <v>53</v>
      </c>
    </row>
    <row r="59" spans="1:14" ht="29">
      <c r="A59" s="20">
        <v>55</v>
      </c>
      <c r="B59" s="20">
        <v>55</v>
      </c>
      <c r="C59" s="20" t="s">
        <v>630</v>
      </c>
      <c r="D59" s="34">
        <v>106500</v>
      </c>
      <c r="E59" s="20" t="str">
        <f>VLOOKUP(B59,FF_add_data[],4,FALSE)</f>
        <v>Telecommunications</v>
      </c>
      <c r="F59" s="20" t="str">
        <f>VLOOKUP(B59,FF_add_data[],5,FALSE)</f>
        <v>Telecommunications</v>
      </c>
      <c r="G59" s="20" t="str">
        <f>VLOOKUP(B59,FF_add_data[],6,FALSE)</f>
        <v>Tokyo</v>
      </c>
      <c r="H59" s="20" t="str">
        <f>VLOOKUP(G59,World_Cities[],2,FALSE)</f>
        <v>Japan</v>
      </c>
      <c r="I59" s="20" t="str">
        <f>IFERROR(VLOOKUP(Fortune_500[[#This Row],[HQ]],MCR_Cities_Mar2018[#All],1,FALSE),"Not signed")</f>
        <v>Not signed</v>
      </c>
      <c r="J59" s="20">
        <f>VLOOKUP(B59,FF_add_data[],8,FALSE)</f>
        <v>24</v>
      </c>
      <c r="K59" s="24">
        <f>VLOOKUP(B59,FF_add_data[],9,FALSE)</f>
        <v>282533</v>
      </c>
      <c r="L59" s="20" t="str">
        <f>VLOOKUP(B59,FF_add_data[],7,FALSE)</f>
        <v>www.ntt.co.jp</v>
      </c>
      <c r="M59" s="20" t="str">
        <f>VLOOKUP(B59,FF_add_data[],3,FALSE)</f>
        <v>Hiroo Unoura</v>
      </c>
      <c r="N59" s="23" t="s">
        <v>54</v>
      </c>
    </row>
    <row r="60" spans="1:14" ht="29">
      <c r="A60" s="20">
        <v>56</v>
      </c>
      <c r="B60" s="20">
        <v>56</v>
      </c>
      <c r="C60" s="20" t="s">
        <v>631</v>
      </c>
      <c r="D60" s="34">
        <v>102767</v>
      </c>
      <c r="E60" s="20" t="str">
        <f ca="1">VLOOKUP(B60,FF_add_data[],4,FALSE)</f>
        <v>Data not Available</v>
      </c>
      <c r="F60" s="20" t="str">
        <f>VLOOKUP(B60,FF_add_data[],5,FALSE)</f>
        <v>Railroads</v>
      </c>
      <c r="G60" s="20" t="str">
        <f>VLOOKUP(B60,FF_add_data[],6,FALSE)</f>
        <v>Beijing</v>
      </c>
      <c r="H60" s="20" t="str">
        <f>VLOOKUP(G60,World_Cities[],2,FALSE)</f>
        <v>China</v>
      </c>
      <c r="I60" s="20" t="str">
        <f>IFERROR(VLOOKUP(Fortune_500[[#This Row],[HQ]],MCR_Cities_Mar2018[#All],1,FALSE),"Not signed")</f>
        <v>Not signed</v>
      </c>
      <c r="J60" s="20">
        <f>VLOOKUP(B60,FF_add_data[],8,FALSE)</f>
        <v>0</v>
      </c>
      <c r="K60" s="24">
        <f>VLOOKUP(B60,FF_add_data[],9,FALSE)</f>
        <v>0</v>
      </c>
      <c r="L60" s="20" t="str">
        <f>VLOOKUP(B60,FF_add_data[],7,FALSE)</f>
        <v>www.crecg.com</v>
      </c>
      <c r="M60" s="20" t="str">
        <f>VLOOKUP(B60,FF_add_data[],3,FALSE)</f>
        <v>Changjin Li</v>
      </c>
      <c r="N60" s="23" t="s">
        <v>55</v>
      </c>
    </row>
    <row r="61" spans="1:14">
      <c r="A61" s="20">
        <v>57</v>
      </c>
      <c r="B61" s="20">
        <v>57</v>
      </c>
      <c r="C61" s="20" t="s">
        <v>632</v>
      </c>
      <c r="D61" s="34">
        <v>100904</v>
      </c>
      <c r="E61" s="20" t="str">
        <f>VLOOKUP(B61,FF_add_data[],4,FALSE)</f>
        <v>Retailing</v>
      </c>
      <c r="F61" s="20" t="str">
        <f>VLOOKUP(B61,FF_add_data[],5,FALSE)</f>
        <v>Specialty Retailers</v>
      </c>
      <c r="G61" s="20" t="str">
        <f>VLOOKUP(B61,FF_add_data[],6,FALSE)</f>
        <v>Atlanta</v>
      </c>
      <c r="H61" s="20" t="str">
        <f>VLOOKUP(G61,World_Cities[],2,FALSE)</f>
        <v>United States</v>
      </c>
      <c r="I61" s="20" t="str">
        <f>IFERROR(VLOOKUP(Fortune_500[[#This Row],[HQ]],MCR_Cities_Mar2018[#All],1,FALSE),"Not signed")</f>
        <v>Not signed</v>
      </c>
      <c r="J61" s="20">
        <f>VLOOKUP(B61,FF_add_data[],8,FALSE)</f>
        <v>24</v>
      </c>
      <c r="K61" s="24">
        <f>VLOOKUP(B61,FF_add_data[],9,FALSE)</f>
        <v>413000</v>
      </c>
      <c r="L61" s="20" t="str">
        <f>VLOOKUP(B61,FF_add_data[],7,FALSE)</f>
        <v>www.homedepot.com</v>
      </c>
      <c r="M61" s="20" t="str">
        <f>VLOOKUP(B61,FF_add_data[],3,FALSE)</f>
        <v>Craig A. Menear</v>
      </c>
      <c r="N61" s="23" t="s">
        <v>56</v>
      </c>
    </row>
    <row r="62" spans="1:14" ht="29">
      <c r="A62" s="20">
        <v>58</v>
      </c>
      <c r="B62" s="20">
        <v>58</v>
      </c>
      <c r="C62" s="20" t="s">
        <v>633</v>
      </c>
      <c r="D62" s="34">
        <v>100855</v>
      </c>
      <c r="E62" s="20" t="str">
        <f>VLOOKUP(B62,FF_add_data[],4,FALSE)</f>
        <v>Engineering &amp; Construction</v>
      </c>
      <c r="F62" s="20" t="str">
        <f>VLOOKUP(B62,FF_add_data[],5,FALSE)</f>
        <v>Engineering &amp; Construction</v>
      </c>
      <c r="G62" s="20" t="str">
        <f>VLOOKUP(B62,FF_add_data[],6,FALSE)</f>
        <v>Beijing</v>
      </c>
      <c r="H62" s="20" t="str">
        <f>VLOOKUP(G62,World_Cities[],2,FALSE)</f>
        <v>China</v>
      </c>
      <c r="I62" s="20" t="str">
        <f>IFERROR(VLOOKUP(Fortune_500[[#This Row],[HQ]],MCR_Cities_Mar2018[#All],1,FALSE),"Not signed")</f>
        <v>Not signed</v>
      </c>
      <c r="J62" s="20">
        <f>VLOOKUP(B62,FF_add_data[],8,FALSE)</f>
        <v>7</v>
      </c>
      <c r="K62" s="24">
        <f>VLOOKUP(B62,FF_add_data[],9,FALSE)</f>
        <v>364964</v>
      </c>
      <c r="L62" s="20" t="str">
        <f>VLOOKUP(B62,FF_add_data[],7,FALSE)</f>
        <v>www.crcc.cn</v>
      </c>
      <c r="M62" s="20" t="str">
        <f>VLOOKUP(B62,FF_add_data[],3,FALSE)</f>
        <v>Meng Fengchao</v>
      </c>
      <c r="N62" s="23" t="s">
        <v>57</v>
      </c>
    </row>
    <row r="63" spans="1:14">
      <c r="A63" s="20">
        <v>59</v>
      </c>
      <c r="B63" s="20">
        <v>59</v>
      </c>
      <c r="C63" s="20" t="s">
        <v>634</v>
      </c>
      <c r="D63" s="34">
        <v>100552</v>
      </c>
      <c r="E63" s="20" t="str">
        <f>VLOOKUP(B63,FF_add_data[],4,FALSE)</f>
        <v>Financials</v>
      </c>
      <c r="F63" s="20" t="str">
        <f>VLOOKUP(B63,FF_add_data[],5,FALSE)</f>
        <v>Insurance: Life, Health (stock)</v>
      </c>
      <c r="G63" s="20" t="str">
        <f>VLOOKUP(B63,FF_add_data[],6,FALSE)</f>
        <v>Trieste</v>
      </c>
      <c r="H63" s="20" t="str">
        <f>VLOOKUP(G63,World_Cities[],2,FALSE)</f>
        <v>Italy</v>
      </c>
      <c r="I63" s="20" t="str">
        <f>IFERROR(VLOOKUP(Fortune_500[[#This Row],[HQ]],MCR_Cities_Mar2018[#All],1,FALSE),"Not signed")</f>
        <v>Not signed</v>
      </c>
      <c r="J63" s="20">
        <f>VLOOKUP(B63,FF_add_data[],8,FALSE)</f>
        <v>24</v>
      </c>
      <c r="K63" s="24">
        <f>VLOOKUP(B63,FF_add_data[],9,FALSE)</f>
        <v>71327</v>
      </c>
      <c r="L63" s="20" t="str">
        <f>VLOOKUP(B63,FF_add_data[],7,FALSE)</f>
        <v>www.generali.com</v>
      </c>
      <c r="M63" s="20" t="str">
        <f>VLOOKUP(B63,FF_add_data[],3,FALSE)</f>
        <v>Philippe R. Donnet</v>
      </c>
      <c r="N63" s="23" t="s">
        <v>58</v>
      </c>
    </row>
    <row r="64" spans="1:14">
      <c r="A64" s="20">
        <v>60</v>
      </c>
      <c r="B64" s="20">
        <v>60</v>
      </c>
      <c r="C64" s="20" t="s">
        <v>635</v>
      </c>
      <c r="D64" s="34">
        <v>100264</v>
      </c>
      <c r="E64" s="20" t="str">
        <f>VLOOKUP(B64,FF_add_data[],4,FALSE)</f>
        <v>Financials</v>
      </c>
      <c r="F64" s="20" t="str">
        <f>VLOOKUP(B64,FF_add_data[],5,FALSE)</f>
        <v>Banks: Commercial and Savings</v>
      </c>
      <c r="G64" s="20" t="str">
        <f>VLOOKUP(B64,FF_add_data[],6,FALSE)</f>
        <v>Charlotte</v>
      </c>
      <c r="H64" s="20" t="str">
        <f>VLOOKUP(G64,World_Cities[],2,FALSE)</f>
        <v>United States</v>
      </c>
      <c r="I64" s="20" t="str">
        <f>IFERROR(VLOOKUP(Fortune_500[[#This Row],[HQ]],MCR_Cities_Mar2018[#All],1,FALSE),"Not signed")</f>
        <v>Not signed</v>
      </c>
      <c r="J64" s="20">
        <f>VLOOKUP(B64,FF_add_data[],8,FALSE)</f>
        <v>24</v>
      </c>
      <c r="K64" s="24">
        <f>VLOOKUP(B64,FF_add_data[],9,FALSE)</f>
        <v>209376</v>
      </c>
      <c r="L64" s="20" t="str">
        <f>VLOOKUP(B64,FF_add_data[],7,FALSE)</f>
        <v>www.bankofamerica.com</v>
      </c>
      <c r="M64" s="20" t="str">
        <f>VLOOKUP(B64,FF_add_data[],3,FALSE)</f>
        <v>Brian T. Moynihan</v>
      </c>
      <c r="N64" s="23" t="s">
        <v>59</v>
      </c>
    </row>
    <row r="65" spans="1:14">
      <c r="A65" s="20">
        <v>61</v>
      </c>
      <c r="B65" s="20">
        <v>61</v>
      </c>
      <c r="C65" s="20" t="s">
        <v>636</v>
      </c>
      <c r="D65" s="34">
        <v>100065</v>
      </c>
      <c r="E65" s="20" t="str">
        <f>VLOOKUP(B65,FF_add_data[],4,FALSE)</f>
        <v>Health Care</v>
      </c>
      <c r="F65" s="20" t="str">
        <f>VLOOKUP(B65,FF_add_data[],5,FALSE)</f>
        <v>Health Care: Pharmacy and Other Services</v>
      </c>
      <c r="G65" s="20" t="str">
        <f>VLOOKUP(B65,FF_add_data[],6,FALSE)</f>
        <v>St. Louis</v>
      </c>
      <c r="H65" s="20" t="str">
        <f>VLOOKUP(G65,World_Cities[],2,FALSE)</f>
        <v>United States</v>
      </c>
      <c r="I65" s="20" t="str">
        <f>IFERROR(VLOOKUP(Fortune_500[[#This Row],[HQ]],MCR_Cities_Mar2018[#All],1,FALSE),"Not signed")</f>
        <v>Not signed</v>
      </c>
      <c r="J65" s="20">
        <f>VLOOKUP(B65,FF_add_data[],8,FALSE)</f>
        <v>16</v>
      </c>
      <c r="K65" s="24">
        <f>VLOOKUP(B65,FF_add_data[],9,FALSE)</f>
        <v>26600</v>
      </c>
      <c r="L65" s="20" t="str">
        <f>VLOOKUP(B65,FF_add_data[],7,FALSE)</f>
        <v>www.express-scripts.com</v>
      </c>
      <c r="M65" s="20" t="str">
        <f>VLOOKUP(B65,FF_add_data[],3,FALSE)</f>
        <v>Timothy C. Wentworth</v>
      </c>
      <c r="N65" s="23" t="s">
        <v>60</v>
      </c>
    </row>
    <row r="66" spans="1:14">
      <c r="A66" s="20">
        <v>62</v>
      </c>
      <c r="B66" s="20">
        <v>62</v>
      </c>
      <c r="C66" s="20" t="s">
        <v>637</v>
      </c>
      <c r="D66" s="34">
        <v>97741</v>
      </c>
      <c r="E66" s="20" t="str">
        <f>VLOOKUP(B66,FF_add_data[],4,FALSE)</f>
        <v>Financials</v>
      </c>
      <c r="F66" s="20" t="str">
        <f>VLOOKUP(B66,FF_add_data[],5,FALSE)</f>
        <v>Banks: Commercial and Savings</v>
      </c>
      <c r="G66" s="20" t="str">
        <f>VLOOKUP(B66,FF_add_data[],6,FALSE)</f>
        <v>San Francisco</v>
      </c>
      <c r="H66" s="20" t="str">
        <f>VLOOKUP(G66,World_Cities[],2,FALSE)</f>
        <v>United States</v>
      </c>
      <c r="I66" s="20" t="str">
        <f>IFERROR(VLOOKUP(Fortune_500[[#This Row],[HQ]],MCR_Cities_Mar2018[#All],1,FALSE),"Not signed")</f>
        <v>San Francisco</v>
      </c>
      <c r="J66" s="20">
        <f>VLOOKUP(B66,FF_add_data[],8,FALSE)</f>
        <v>21</v>
      </c>
      <c r="K66" s="24">
        <f>VLOOKUP(B66,FF_add_data[],9,FALSE)</f>
        <v>0</v>
      </c>
      <c r="L66" s="20" t="str">
        <f>VLOOKUP(B66,FF_add_data[],7,FALSE)</f>
        <v>www.wellsfargo.com</v>
      </c>
      <c r="M66" s="20" t="str">
        <f>VLOOKUP(B66,FF_add_data[],3,FALSE)</f>
        <v>Timothy J. Sloan</v>
      </c>
      <c r="N66" s="23" t="s">
        <v>61</v>
      </c>
    </row>
    <row r="67" spans="1:14">
      <c r="A67" s="20">
        <v>63</v>
      </c>
      <c r="B67" s="20">
        <v>63</v>
      </c>
      <c r="C67" s="20" t="s">
        <v>638</v>
      </c>
      <c r="D67" s="34">
        <v>93897</v>
      </c>
      <c r="E67" s="20" t="str">
        <f>VLOOKUP(B67,FF_add_data[],4,FALSE)</f>
        <v>Energy</v>
      </c>
      <c r="F67" s="20" t="str">
        <f>VLOOKUP(B67,FF_add_data[],5,FALSE)</f>
        <v>Petroleum Refining</v>
      </c>
      <c r="G67" s="20" t="str">
        <f>VLOOKUP(B67,FF_add_data[],6,FALSE)</f>
        <v>Moscow</v>
      </c>
      <c r="H67" s="20" t="str">
        <f>VLOOKUP(G67,World_Cities[],2,FALSE)</f>
        <v>Russia</v>
      </c>
      <c r="I67" s="20" t="str">
        <f>IFERROR(VLOOKUP(Fortune_500[[#This Row],[HQ]],MCR_Cities_Mar2018[#All],1,FALSE),"Not signed")</f>
        <v>Not signed</v>
      </c>
      <c r="J67" s="20">
        <f>VLOOKUP(B67,FF_add_data[],8,FALSE)</f>
        <v>19</v>
      </c>
      <c r="K67" s="24">
        <f>VLOOKUP(B67,FF_add_data[],9,FALSE)</f>
        <v>103600</v>
      </c>
      <c r="L67" s="20" t="str">
        <f>VLOOKUP(B67,FF_add_data[],7,FALSE)</f>
        <v>www.lukoil.com</v>
      </c>
      <c r="M67" s="20" t="str">
        <f>VLOOKUP(B67,FF_add_data[],3,FALSE)</f>
        <v>Vagit Y. Alekperov</v>
      </c>
      <c r="N67" s="23" t="s">
        <v>62</v>
      </c>
    </row>
    <row r="68" spans="1:14">
      <c r="A68" s="20">
        <v>64</v>
      </c>
      <c r="B68" s="20">
        <v>64</v>
      </c>
      <c r="C68" s="20" t="s">
        <v>639</v>
      </c>
      <c r="D68" s="34">
        <v>93392</v>
      </c>
      <c r="E68" s="20" t="str">
        <f>VLOOKUP(B68,FF_add_data[],4,FALSE)</f>
        <v>Aerospace &amp; Defense</v>
      </c>
      <c r="F68" s="20" t="str">
        <f>VLOOKUP(B68,FF_add_data[],5,FALSE)</f>
        <v>Aerospace &amp; Defense</v>
      </c>
      <c r="G68" s="20" t="str">
        <f>VLOOKUP(B68,FF_add_data[],6,FALSE)</f>
        <v>Chicago</v>
      </c>
      <c r="H68" s="20" t="str">
        <f>VLOOKUP(G68,World_Cities[],2,FALSE)</f>
        <v>United States</v>
      </c>
      <c r="I68" s="20" t="str">
        <f>IFERROR(VLOOKUP(Fortune_500[[#This Row],[HQ]],MCR_Cities_Mar2018[#All],1,FALSE),"Not signed")</f>
        <v>Not signed</v>
      </c>
      <c r="J68" s="20">
        <f>VLOOKUP(B68,FF_add_data[],8,FALSE)</f>
        <v>24</v>
      </c>
      <c r="K68" s="24">
        <f>VLOOKUP(B68,FF_add_data[],9,FALSE)</f>
        <v>140800</v>
      </c>
      <c r="L68" s="20" t="str">
        <f>VLOOKUP(B68,FF_add_data[],7,FALSE)</f>
        <v>www.boeing.com</v>
      </c>
      <c r="M68" s="20" t="str">
        <f>VLOOKUP(B68,FF_add_data[],3,FALSE)</f>
        <v>Dennis A. Muilenburg</v>
      </c>
      <c r="N68" s="23" t="s">
        <v>63</v>
      </c>
    </row>
    <row r="69" spans="1:14">
      <c r="A69" s="20">
        <v>65</v>
      </c>
      <c r="B69" s="20">
        <v>65</v>
      </c>
      <c r="C69" s="20" t="s">
        <v>640</v>
      </c>
      <c r="D69" s="34">
        <v>93294</v>
      </c>
      <c r="E69" s="20" t="str">
        <f>VLOOKUP(B69,FF_add_data[],4,FALSE)</f>
        <v>Motor Vehicles &amp; Parts</v>
      </c>
      <c r="F69" s="20" t="str">
        <f>VLOOKUP(B69,FF_add_data[],5,FALSE)</f>
        <v>Motor Vehicles &amp; Parts</v>
      </c>
      <c r="G69" s="20" t="str">
        <f>VLOOKUP(B69,FF_add_data[],6,FALSE)</f>
        <v>Wuhan</v>
      </c>
      <c r="H69" s="20" t="str">
        <f>VLOOKUP(G69,World_Cities[],2,FALSE)</f>
        <v>China</v>
      </c>
      <c r="I69" s="20" t="str">
        <f>IFERROR(VLOOKUP(Fortune_500[[#This Row],[HQ]],MCR_Cities_Mar2018[#All],1,FALSE),"Not signed")</f>
        <v>Not signed</v>
      </c>
      <c r="J69" s="20">
        <f>VLOOKUP(B69,FF_add_data[],8,FALSE)</f>
        <v>9</v>
      </c>
      <c r="K69" s="24">
        <f>VLOOKUP(B69,FF_add_data[],9,FALSE)</f>
        <v>180433</v>
      </c>
      <c r="L69" s="20" t="str">
        <f>VLOOKUP(B69,FF_add_data[],7,FALSE)</f>
        <v>www.dfmc.com.cn</v>
      </c>
      <c r="M69" s="20" t="str">
        <f>VLOOKUP(B69,FF_add_data[],3,FALSE)</f>
        <v>Li Shaozhu</v>
      </c>
      <c r="N69" s="23" t="s">
        <v>64</v>
      </c>
    </row>
    <row r="70" spans="1:14">
      <c r="A70" s="20">
        <v>66</v>
      </c>
      <c r="B70" s="20">
        <v>66</v>
      </c>
      <c r="C70" s="20" t="s">
        <v>641</v>
      </c>
      <c r="D70" s="34">
        <v>91585</v>
      </c>
      <c r="E70" s="20" t="str">
        <f>VLOOKUP(B70,FF_add_data[],4,FALSE)</f>
        <v>Industrials</v>
      </c>
      <c r="F70" s="20" t="str">
        <f>VLOOKUP(B70,FF_add_data[],5,FALSE)</f>
        <v>Industrial Machinery</v>
      </c>
      <c r="G70" s="20" t="str">
        <f>VLOOKUP(B70,FF_add_data[],6,FALSE)</f>
        <v>Munich</v>
      </c>
      <c r="H70" s="20" t="str">
        <f>VLOOKUP(G70,World_Cities[],2,FALSE)</f>
        <v>Germany</v>
      </c>
      <c r="I70" s="20" t="str">
        <f>IFERROR(VLOOKUP(Fortune_500[[#This Row],[HQ]],MCR_Cities_Mar2018[#All],1,FALSE),"Not signed")</f>
        <v>Not signed</v>
      </c>
      <c r="J70" s="20">
        <f>VLOOKUP(B70,FF_add_data[],8,FALSE)</f>
        <v>24</v>
      </c>
      <c r="K70" s="24">
        <f>VLOOKUP(B70,FF_add_data[],9,FALSE)</f>
        <v>0</v>
      </c>
      <c r="L70" s="20" t="str">
        <f>VLOOKUP(B70,FF_add_data[],7,FALSE)</f>
        <v>www.siemens.com</v>
      </c>
      <c r="M70" s="20" t="str">
        <f>VLOOKUP(B70,FF_add_data[],3,FALSE)</f>
        <v>Josef Kaeser</v>
      </c>
      <c r="N70" s="23" t="s">
        <v>65</v>
      </c>
    </row>
    <row r="71" spans="1:14">
      <c r="A71" s="20">
        <v>67</v>
      </c>
      <c r="B71" s="20">
        <v>67</v>
      </c>
      <c r="C71" s="20" t="s">
        <v>642</v>
      </c>
      <c r="D71" s="34">
        <v>91568</v>
      </c>
      <c r="E71" s="20" t="str">
        <f>VLOOKUP(B71,FF_add_data[],4,FALSE)</f>
        <v>Energy</v>
      </c>
      <c r="F71" s="20" t="str">
        <f>VLOOKUP(B71,FF_add_data[],5,FALSE)</f>
        <v>Petroleum Refining</v>
      </c>
      <c r="G71" s="20" t="str">
        <f>VLOOKUP(B71,FF_add_data[],6,FALSE)</f>
        <v>Houston</v>
      </c>
      <c r="H71" s="20" t="str">
        <f>VLOOKUP(G71,World_Cities[],2,FALSE)</f>
        <v>United States</v>
      </c>
      <c r="I71" s="20" t="str">
        <f>IFERROR(VLOOKUP(Fortune_500[[#This Row],[HQ]],MCR_Cities_Mar2018[#All],1,FALSE),"Not signed")</f>
        <v>Not signed</v>
      </c>
      <c r="J71" s="20">
        <f>VLOOKUP(B71,FF_add_data[],8,FALSE)</f>
        <v>6</v>
      </c>
      <c r="K71" s="24">
        <f>VLOOKUP(B71,FF_add_data[],9,FALSE)</f>
        <v>14600</v>
      </c>
      <c r="L71" s="20" t="str">
        <f>VLOOKUP(B71,FF_add_data[],7,FALSE)</f>
        <v>www.phillips66.com</v>
      </c>
      <c r="M71" s="20" t="str">
        <f>VLOOKUP(B71,FF_add_data[],3,FALSE)</f>
        <v>Greg C. Garland</v>
      </c>
      <c r="N71" s="23" t="s">
        <v>66</v>
      </c>
    </row>
    <row r="72" spans="1:14">
      <c r="A72" s="20">
        <v>68</v>
      </c>
      <c r="B72" s="20">
        <v>68</v>
      </c>
      <c r="C72" s="20" t="s">
        <v>643</v>
      </c>
      <c r="D72" s="34">
        <v>91276</v>
      </c>
      <c r="E72" s="20" t="str">
        <f>VLOOKUP(B72,FF_add_data[],4,FALSE)</f>
        <v>Food &amp; Drug Stores</v>
      </c>
      <c r="F72" s="20" t="str">
        <f>VLOOKUP(B72,FF_add_data[],5,FALSE)</f>
        <v>Food &amp; Drug Stores</v>
      </c>
      <c r="G72" s="20" t="str">
        <f>VLOOKUP(B72,FF_add_data[],6,FALSE)</f>
        <v>Boulogne-Billancourt</v>
      </c>
      <c r="H72" s="20" t="str">
        <f>VLOOKUP(G72,World_Cities[],2,FALSE)</f>
        <v>France</v>
      </c>
      <c r="I72" s="20" t="str">
        <f>IFERROR(VLOOKUP(Fortune_500[[#This Row],[HQ]],MCR_Cities_Mar2018[#All],1,FALSE),"Not signed")</f>
        <v>Not signed</v>
      </c>
      <c r="J72" s="20">
        <f>VLOOKUP(B72,FF_add_data[],8,FALSE)</f>
        <v>24</v>
      </c>
      <c r="K72" s="24">
        <f>VLOOKUP(B72,FF_add_data[],9,FALSE)</f>
        <v>378923</v>
      </c>
      <c r="L72" s="20" t="str">
        <f>VLOOKUP(B72,FF_add_data[],7,FALSE)</f>
        <v>www.carrefour.com</v>
      </c>
      <c r="M72" s="20" t="str">
        <f>VLOOKUP(B72,FF_add_data[],3,FALSE)</f>
        <v>Alexandre Bompard</v>
      </c>
      <c r="N72" s="23" t="s">
        <v>67</v>
      </c>
    </row>
    <row r="73" spans="1:14">
      <c r="A73" s="20">
        <v>69</v>
      </c>
      <c r="B73" s="20">
        <v>69</v>
      </c>
      <c r="C73" s="20" t="s">
        <v>644</v>
      </c>
      <c r="D73" s="34">
        <v>91222</v>
      </c>
      <c r="E73" s="20" t="str">
        <f>VLOOKUP(B73,FF_add_data[],4,FALSE)</f>
        <v>Food, Beverages &amp; Tobacco</v>
      </c>
      <c r="F73" s="20" t="str">
        <f>VLOOKUP(B73,FF_add_data[],5,FALSE)</f>
        <v>Food Consumer Products</v>
      </c>
      <c r="G73" s="20" t="str">
        <f>VLOOKUP(B73,FF_add_data[],6,FALSE)</f>
        <v>Vevey</v>
      </c>
      <c r="H73" s="20" t="str">
        <f>VLOOKUP(G73,World_Cities[],2,FALSE)</f>
        <v>Switzerland</v>
      </c>
      <c r="I73" s="20" t="str">
        <f>IFERROR(VLOOKUP(Fortune_500[[#This Row],[HQ]],MCR_Cities_Mar2018[#All],1,FALSE),"Not signed")</f>
        <v>Not signed</v>
      </c>
      <c r="J73" s="20">
        <f>VLOOKUP(B73,FF_add_data[],8,FALSE)</f>
        <v>24</v>
      </c>
      <c r="K73" s="24">
        <f>VLOOKUP(B73,FF_add_data[],9,FALSE)</f>
        <v>323000</v>
      </c>
      <c r="L73" s="20" t="str">
        <f>VLOOKUP(B73,FF_add_data[],7,FALSE)</f>
        <v>www.nestle.com</v>
      </c>
      <c r="M73" s="20" t="str">
        <f>VLOOKUP(B73,FF_add_data[],3,FALSE)</f>
        <v>Ulf Mark Schneider</v>
      </c>
      <c r="N73" s="23" t="s">
        <v>68</v>
      </c>
    </row>
    <row r="74" spans="1:14">
      <c r="A74" s="20">
        <v>70</v>
      </c>
      <c r="B74" s="20">
        <v>70</v>
      </c>
      <c r="C74" s="20" t="s">
        <v>645</v>
      </c>
      <c r="D74" s="34">
        <v>90039</v>
      </c>
      <c r="E74" s="20" t="str">
        <f>VLOOKUP(B74,FF_add_data[],4,FALSE)</f>
        <v>Health Care</v>
      </c>
      <c r="F74" s="20" t="str">
        <f>VLOOKUP(B74,FF_add_data[],5,FALSE)</f>
        <v>Health Care: Insurance and Managed Care</v>
      </c>
      <c r="G74" s="20" t="str">
        <f>VLOOKUP(B74,FF_add_data[],6,FALSE)</f>
        <v>Indianapolis</v>
      </c>
      <c r="H74" s="20" t="str">
        <f>VLOOKUP(G74,World_Cities[],2,FALSE)</f>
        <v>United States</v>
      </c>
      <c r="I74" s="20" t="str">
        <f>IFERROR(VLOOKUP(Fortune_500[[#This Row],[HQ]],MCR_Cities_Mar2018[#All],1,FALSE),"Not signed")</f>
        <v>Not signed</v>
      </c>
      <c r="J74" s="20">
        <f>VLOOKUP(B74,FF_add_data[],8,FALSE)</f>
        <v>17</v>
      </c>
      <c r="K74" s="24">
        <f>VLOOKUP(B74,FF_add_data[],9,FALSE)</f>
        <v>56000</v>
      </c>
      <c r="L74" s="20" t="str">
        <f>VLOOKUP(B74,FF_add_data[],7,FALSE)</f>
        <v>www.antheminc.com</v>
      </c>
      <c r="M74" s="20" t="str">
        <f>VLOOKUP(B74,FF_add_data[],3,FALSE)</f>
        <v>Gail K. Boudreaux</v>
      </c>
      <c r="N74" s="23" t="s">
        <v>69</v>
      </c>
    </row>
    <row r="75" spans="1:14">
      <c r="A75" s="20">
        <v>71</v>
      </c>
      <c r="B75" s="20">
        <v>71</v>
      </c>
      <c r="C75" s="20" t="s">
        <v>646</v>
      </c>
      <c r="D75" s="34">
        <v>89950</v>
      </c>
      <c r="E75" s="20" t="str">
        <f>VLOOKUP(B75,FF_add_data[],4,FALSE)</f>
        <v>Technology</v>
      </c>
      <c r="F75" s="20" t="str">
        <f>VLOOKUP(B75,FF_add_data[],5,FALSE)</f>
        <v>Computer Software</v>
      </c>
      <c r="G75" s="20" t="str">
        <f>VLOOKUP(B75,FF_add_data[],6,FALSE)</f>
        <v>Redmond</v>
      </c>
      <c r="H75" s="20" t="str">
        <f>VLOOKUP(G75,World_Cities[],2,FALSE)</f>
        <v>United States</v>
      </c>
      <c r="I75" s="20" t="str">
        <f>IFERROR(VLOOKUP(Fortune_500[[#This Row],[HQ]],MCR_Cities_Mar2018[#All],1,FALSE),"Not signed")</f>
        <v>Not signed</v>
      </c>
      <c r="J75" s="20">
        <f>VLOOKUP(B75,FF_add_data[],8,FALSE)</f>
        <v>21</v>
      </c>
      <c r="K75" s="24">
        <f>VLOOKUP(B75,FF_add_data[],9,FALSE)</f>
        <v>124000</v>
      </c>
      <c r="L75" s="20" t="str">
        <f>VLOOKUP(B75,FF_add_data[],7,FALSE)</f>
        <v>www.microsoft.com</v>
      </c>
      <c r="M75" s="20" t="str">
        <f>VLOOKUP(B75,FF_add_data[],3,FALSE)</f>
        <v>Satya Nadella</v>
      </c>
      <c r="N75" s="23" t="s">
        <v>70</v>
      </c>
    </row>
    <row r="76" spans="1:14" ht="29">
      <c r="A76" s="20">
        <v>72</v>
      </c>
      <c r="B76" s="20">
        <v>72</v>
      </c>
      <c r="C76" s="20" t="s">
        <v>647</v>
      </c>
      <c r="D76" s="34">
        <v>89311</v>
      </c>
      <c r="E76" s="20" t="str">
        <f>VLOOKUP(B76,FF_add_data[],4,FALSE)</f>
        <v>Technology</v>
      </c>
      <c r="F76" s="20" t="str">
        <f>VLOOKUP(B76,FF_add_data[],5,FALSE)</f>
        <v>Network and Other Communications Equipment</v>
      </c>
      <c r="G76" s="20" t="str">
        <f>VLOOKUP(B76,FF_add_data[],6,FALSE)</f>
        <v>Shenzhen</v>
      </c>
      <c r="H76" s="20" t="str">
        <f>VLOOKUP(G76,World_Cities[],2,FALSE)</f>
        <v>China</v>
      </c>
      <c r="I76" s="20" t="str">
        <f>IFERROR(VLOOKUP(Fortune_500[[#This Row],[HQ]],MCR_Cities_Mar2018[#All],1,FALSE),"Not signed")</f>
        <v>Not signed</v>
      </c>
      <c r="J76" s="20">
        <f>VLOOKUP(B76,FF_add_data[],8,FALSE)</f>
        <v>9</v>
      </c>
      <c r="K76" s="24">
        <f>VLOOKUP(B76,FF_add_data[],9,FALSE)</f>
        <v>180000</v>
      </c>
      <c r="L76" s="20" t="str">
        <f>VLOOKUP(B76,FF_add_data[],7,FALSE)</f>
        <v>www.huawei.com</v>
      </c>
      <c r="M76" s="20" t="str">
        <f>VLOOKUP(B76,FF_add_data[],3,FALSE)</f>
        <v>Ren Zhengfei</v>
      </c>
      <c r="N76" s="23" t="s">
        <v>71</v>
      </c>
    </row>
    <row r="77" spans="1:14">
      <c r="A77" s="20">
        <v>73</v>
      </c>
      <c r="B77" s="20">
        <v>73</v>
      </c>
      <c r="C77" s="20" t="s">
        <v>648</v>
      </c>
      <c r="D77" s="34">
        <v>88827</v>
      </c>
      <c r="E77" s="20" t="str">
        <f>VLOOKUP(B77,FF_add_data[],4,FALSE)</f>
        <v>Energy</v>
      </c>
      <c r="F77" s="20" t="str">
        <f>VLOOKUP(B77,FF_add_data[],5,FALSE)</f>
        <v>Petroleum Refining</v>
      </c>
      <c r="G77" s="20" t="str">
        <f>VLOOKUP(B77,FF_add_data[],6,FALSE)</f>
        <v>Rio de Janeiro</v>
      </c>
      <c r="H77" s="20" t="str">
        <f>VLOOKUP(G77,World_Cities[],2,FALSE)</f>
        <v>Brazil</v>
      </c>
      <c r="I77" s="20" t="str">
        <f>IFERROR(VLOOKUP(Fortune_500[[#This Row],[HQ]],MCR_Cities_Mar2018[#All],1,FALSE),"Not signed")</f>
        <v>Rio de Janeiro</v>
      </c>
      <c r="J77" s="20">
        <f>VLOOKUP(B77,FF_add_data[],8,FALSE)</f>
        <v>24</v>
      </c>
      <c r="K77" s="24">
        <f>VLOOKUP(B77,FF_add_data[],9,FALSE)</f>
        <v>62703</v>
      </c>
      <c r="L77" s="20" t="str">
        <f>VLOOKUP(B77,FF_add_data[],7,FALSE)</f>
        <v>www.petrobras.com.br</v>
      </c>
      <c r="M77" s="20" t="str">
        <f>VLOOKUP(B77,FF_add_data[],3,FALSE)</f>
        <v>Ivan de Souza Monteiro</v>
      </c>
      <c r="N77" s="23" t="s">
        <v>72</v>
      </c>
    </row>
    <row r="78" spans="1:14">
      <c r="A78" s="20">
        <v>74</v>
      </c>
      <c r="B78" s="20">
        <v>74</v>
      </c>
      <c r="C78" s="20" t="s">
        <v>649</v>
      </c>
      <c r="D78" s="34">
        <v>88407</v>
      </c>
      <c r="E78" s="20" t="str">
        <f>VLOOKUP(B78,FF_add_data[],4,FALSE)</f>
        <v>Energy</v>
      </c>
      <c r="F78" s="20" t="str">
        <f>VLOOKUP(B78,FF_add_data[],5,FALSE)</f>
        <v>Petroleum Refining</v>
      </c>
      <c r="G78" s="20" t="str">
        <f>VLOOKUP(B78,FF_add_data[],6,FALSE)</f>
        <v>San Antonio</v>
      </c>
      <c r="H78" s="20" t="str">
        <f>VLOOKUP(G78,World_Cities[],2,FALSE)</f>
        <v>United States</v>
      </c>
      <c r="I78" s="20" t="str">
        <f>IFERROR(VLOOKUP(Fortune_500[[#This Row],[HQ]],MCR_Cities_Mar2018[#All],1,FALSE),"Not signed")</f>
        <v>San Antonio</v>
      </c>
      <c r="J78" s="20">
        <f>VLOOKUP(B78,FF_add_data[],8,FALSE)</f>
        <v>18</v>
      </c>
      <c r="K78" s="24">
        <f>VLOOKUP(B78,FF_add_data[],9,FALSE)</f>
        <v>10015</v>
      </c>
      <c r="L78" s="20" t="str">
        <f>VLOOKUP(B78,FF_add_data[],7,FALSE)</f>
        <v>www.valero.com</v>
      </c>
      <c r="M78" s="20" t="str">
        <f>VLOOKUP(B78,FF_add_data[],3,FALSE)</f>
        <v>Joseph W. Gorder</v>
      </c>
      <c r="N78" s="23" t="s">
        <v>73</v>
      </c>
    </row>
    <row r="79" spans="1:14">
      <c r="A79" s="20">
        <v>75</v>
      </c>
      <c r="B79" s="20">
        <v>75</v>
      </c>
      <c r="C79" s="20" t="s">
        <v>650</v>
      </c>
      <c r="D79" s="34">
        <v>87997</v>
      </c>
      <c r="E79" s="20" t="str">
        <f>VLOOKUP(B79,FF_add_data[],4,FALSE)</f>
        <v>Motor Vehicles &amp; Parts</v>
      </c>
      <c r="F79" s="20" t="str">
        <f>VLOOKUP(B79,FF_add_data[],5,FALSE)</f>
        <v>Motor Vehicles &amp; Parts</v>
      </c>
      <c r="G79" s="20" t="str">
        <f>VLOOKUP(B79,FF_add_data[],6,FALSE)</f>
        <v>Stuttgart</v>
      </c>
      <c r="H79" s="20" t="str">
        <f>VLOOKUP(G79,World_Cities[],2,FALSE)</f>
        <v>Germany</v>
      </c>
      <c r="I79" s="20" t="str">
        <f>IFERROR(VLOOKUP(Fortune_500[[#This Row],[HQ]],MCR_Cities_Mar2018[#All],1,FALSE),"Not signed")</f>
        <v>Not signed</v>
      </c>
      <c r="J79" s="20">
        <f>VLOOKUP(B79,FF_add_data[],8,FALSE)</f>
        <v>24</v>
      </c>
      <c r="K79" s="24">
        <f>VLOOKUP(B79,FF_add_data[],9,FALSE)</f>
        <v>402166</v>
      </c>
      <c r="L79" s="20" t="str">
        <f>VLOOKUP(B79,FF_add_data[],7,FALSE)</f>
        <v>www.bosch.com</v>
      </c>
      <c r="M79" s="20" t="str">
        <f>VLOOKUP(B79,FF_add_data[],3,FALSE)</f>
        <v>Volkmar Denner</v>
      </c>
      <c r="N79" s="23" t="s">
        <v>74</v>
      </c>
    </row>
    <row r="80" spans="1:14">
      <c r="A80" s="20">
        <v>76</v>
      </c>
      <c r="B80" s="20">
        <v>76</v>
      </c>
      <c r="C80" s="20" t="s">
        <v>651</v>
      </c>
      <c r="D80" s="34">
        <v>87966</v>
      </c>
      <c r="E80" s="20" t="str">
        <f>VLOOKUP(B80,FF_add_data[],4,FALSE)</f>
        <v>Financials</v>
      </c>
      <c r="F80" s="20" t="str">
        <f>VLOOKUP(B80,FF_add_data[],5,FALSE)</f>
        <v>Banks: Commercial and Savings</v>
      </c>
      <c r="G80" s="20" t="str">
        <f>VLOOKUP(B80,FF_add_data[],6,FALSE)</f>
        <v>New York City</v>
      </c>
      <c r="H80" s="20" t="str">
        <f>VLOOKUP(G80,World_Cities[],2,FALSE)</f>
        <v>United States</v>
      </c>
      <c r="I80" s="20" t="str">
        <f>IFERROR(VLOOKUP(Fortune_500[[#This Row],[HQ]],MCR_Cities_Mar2018[#All],1,FALSE),"Not signed")</f>
        <v>Not signed</v>
      </c>
      <c r="J80" s="20">
        <f>VLOOKUP(B80,FF_add_data[],8,FALSE)</f>
        <v>24</v>
      </c>
      <c r="K80" s="24">
        <f>VLOOKUP(B80,FF_add_data[],9,FALSE)</f>
        <v>209000</v>
      </c>
      <c r="L80" s="20" t="str">
        <f>VLOOKUP(B80,FF_add_data[],7,FALSE)</f>
        <v>www.citigroup.com</v>
      </c>
      <c r="M80" s="20" t="str">
        <f>VLOOKUP(B80,FF_add_data[],3,FALSE)</f>
        <v>Michael L. Corbat</v>
      </c>
      <c r="N80" s="23" t="s">
        <v>75</v>
      </c>
    </row>
    <row r="81" spans="1:14">
      <c r="A81" s="20">
        <v>77</v>
      </c>
      <c r="B81" s="20">
        <v>77</v>
      </c>
      <c r="C81" s="20" t="s">
        <v>652</v>
      </c>
      <c r="D81" s="34">
        <v>87401</v>
      </c>
      <c r="E81" s="20" t="str">
        <f>VLOOKUP(B81,FF_add_data[],4,FALSE)</f>
        <v>Financials</v>
      </c>
      <c r="F81" s="20" t="str">
        <f>VLOOKUP(B81,FF_add_data[],5,FALSE)</f>
        <v>Banks: Commercial and Savings</v>
      </c>
      <c r="G81" s="20" t="str">
        <f>VLOOKUP(B81,FF_add_data[],6,FALSE)</f>
        <v>Madrid</v>
      </c>
      <c r="H81" s="20" t="str">
        <f>VLOOKUP(G81,World_Cities[],2,FALSE)</f>
        <v>Colombia</v>
      </c>
      <c r="I81" s="20" t="str">
        <f>IFERROR(VLOOKUP(Fortune_500[[#This Row],[HQ]],MCR_Cities_Mar2018[#All],1,FALSE),"Not signed")</f>
        <v>Madrid</v>
      </c>
      <c r="J81" s="20">
        <f>VLOOKUP(B81,FF_add_data[],8,FALSE)</f>
        <v>24</v>
      </c>
      <c r="K81" s="24">
        <f>VLOOKUP(B81,FF_add_data[],9,FALSE)</f>
        <v>198960</v>
      </c>
      <c r="L81" s="20" t="str">
        <f>VLOOKUP(B81,FF_add_data[],7,FALSE)</f>
        <v>www.santander.com</v>
      </c>
      <c r="M81" s="20" t="str">
        <f>VLOOKUP(B81,FF_add_data[],3,FALSE)</f>
        <v>Jose Antonio Alvarez</v>
      </c>
      <c r="N81" s="23" t="s">
        <v>76</v>
      </c>
    </row>
    <row r="82" spans="1:14">
      <c r="A82" s="20">
        <v>78</v>
      </c>
      <c r="B82" s="20">
        <v>78</v>
      </c>
      <c r="C82" s="20" t="s">
        <v>653</v>
      </c>
      <c r="D82" s="34">
        <v>85259</v>
      </c>
      <c r="E82" s="20" t="str">
        <f>VLOOKUP(B82,FF_add_data[],4,FALSE)</f>
        <v>Motor Vehicles &amp; Parts</v>
      </c>
      <c r="F82" s="20" t="str">
        <f>VLOOKUP(B82,FF_add_data[],5,FALSE)</f>
        <v>Motor Vehicles &amp; Parts</v>
      </c>
      <c r="G82" s="20" t="str">
        <f>VLOOKUP(B82,FF_add_data[],6,FALSE)</f>
        <v>Seoul</v>
      </c>
      <c r="H82" s="20" t="str">
        <f>VLOOKUP(G82,World_Cities[],2,FALSE)</f>
        <v>South Korea</v>
      </c>
      <c r="I82" s="20" t="str">
        <f>IFERROR(VLOOKUP(Fortune_500[[#This Row],[HQ]],MCR_Cities_Mar2018[#All],1,FALSE),"Not signed")</f>
        <v>Seoul</v>
      </c>
      <c r="J82" s="20">
        <f>VLOOKUP(B82,FF_add_data[],8,FALSE)</f>
        <v>23</v>
      </c>
      <c r="K82" s="24">
        <f>VLOOKUP(B82,FF_add_data[],9,FALSE)</f>
        <v>122217</v>
      </c>
      <c r="L82" s="20" t="str">
        <f>VLOOKUP(B82,FF_add_data[],7,FALSE)</f>
        <v>www.hyundai.com</v>
      </c>
      <c r="M82" s="20" t="str">
        <f>VLOOKUP(B82,FF_add_data[],3,FALSE)</f>
        <v>Won-Hee Lee</v>
      </c>
      <c r="N82" s="23" t="s">
        <v>77</v>
      </c>
    </row>
    <row r="83" spans="1:14">
      <c r="A83" s="20">
        <v>79</v>
      </c>
      <c r="B83" s="20">
        <v>79</v>
      </c>
      <c r="C83" s="20" t="s">
        <v>654</v>
      </c>
      <c r="D83" s="34">
        <v>84559</v>
      </c>
      <c r="E83" s="20" t="str">
        <f>VLOOKUP(B83,FF_add_data[],4,FALSE)</f>
        <v>Technology</v>
      </c>
      <c r="F83" s="20" t="str">
        <f>VLOOKUP(B83,FF_add_data[],5,FALSE)</f>
        <v>Electronics, Electrical Equip.</v>
      </c>
      <c r="G83" s="20" t="str">
        <f>VLOOKUP(B83,FF_add_data[],6,FALSE)</f>
        <v>Tokyo</v>
      </c>
      <c r="H83" s="20" t="str">
        <f>VLOOKUP(G83,World_Cities[],2,FALSE)</f>
        <v>Japan</v>
      </c>
      <c r="I83" s="20" t="str">
        <f>IFERROR(VLOOKUP(Fortune_500[[#This Row],[HQ]],MCR_Cities_Mar2018[#All],1,FALSE),"Not signed")</f>
        <v>Not signed</v>
      </c>
      <c r="J83" s="20">
        <f>VLOOKUP(B83,FF_add_data[],8,FALSE)</f>
        <v>24</v>
      </c>
      <c r="K83" s="24">
        <f>VLOOKUP(B83,FF_add_data[],9,FALSE)</f>
        <v>307275</v>
      </c>
      <c r="L83" s="20" t="str">
        <f>VLOOKUP(B83,FF_add_data[],7,FALSE)</f>
        <v>www.hitachi.com</v>
      </c>
      <c r="M83" s="20" t="str">
        <f>VLOOKUP(B83,FF_add_data[],3,FALSE)</f>
        <v>Toshiaki Higashihara</v>
      </c>
      <c r="N83" s="23" t="s">
        <v>78</v>
      </c>
    </row>
    <row r="84" spans="1:14">
      <c r="A84" s="20">
        <v>80</v>
      </c>
      <c r="B84" s="20">
        <v>80</v>
      </c>
      <c r="C84" s="20" t="s">
        <v>655</v>
      </c>
      <c r="D84" s="34">
        <v>84526</v>
      </c>
      <c r="E84" s="20" t="str">
        <f>VLOOKUP(B84,FF_add_data[],4,FALSE)</f>
        <v>Telecommunications</v>
      </c>
      <c r="F84" s="20" t="str">
        <f>VLOOKUP(B84,FF_add_data[],5,FALSE)</f>
        <v>Telecommunications</v>
      </c>
      <c r="G84" s="20" t="str">
        <f>VLOOKUP(B84,FF_add_data[],6,FALSE)</f>
        <v>Philadelphia</v>
      </c>
      <c r="H84" s="20" t="str">
        <f>VLOOKUP(G84,World_Cities[],2,FALSE)</f>
        <v>United States</v>
      </c>
      <c r="I84" s="20" t="str">
        <f>IFERROR(VLOOKUP(Fortune_500[[#This Row],[HQ]],MCR_Cities_Mar2018[#All],1,FALSE),"Not signed")</f>
        <v>Not signed</v>
      </c>
      <c r="J84" s="20">
        <f>VLOOKUP(B84,FF_add_data[],8,FALSE)</f>
        <v>16</v>
      </c>
      <c r="K84" s="24">
        <f>VLOOKUP(B84,FF_add_data[],9,FALSE)</f>
        <v>164000</v>
      </c>
      <c r="L84" s="20" t="str">
        <f>VLOOKUP(B84,FF_add_data[],7,FALSE)</f>
        <v>www.comcastcorporation.com</v>
      </c>
      <c r="M84" s="20" t="str">
        <f>VLOOKUP(B84,FF_add_data[],3,FALSE)</f>
        <v>Brian L. Roberts</v>
      </c>
      <c r="N84" s="23" t="s">
        <v>79</v>
      </c>
    </row>
    <row r="85" spans="1:14">
      <c r="A85" s="20">
        <v>81</v>
      </c>
      <c r="B85" s="20">
        <v>81</v>
      </c>
      <c r="C85" s="20" t="s">
        <v>656</v>
      </c>
      <c r="D85" s="34">
        <v>84481</v>
      </c>
      <c r="E85" s="20" t="str">
        <f>VLOOKUP(B85,FF_add_data[],4,FALSE)</f>
        <v>Telecommunications</v>
      </c>
      <c r="F85" s="20" t="str">
        <f>VLOOKUP(B85,FF_add_data[],5,FALSE)</f>
        <v>Telecommunications</v>
      </c>
      <c r="G85" s="20" t="str">
        <f>VLOOKUP(B85,FF_add_data[],6,FALSE)</f>
        <v>Bonn</v>
      </c>
      <c r="H85" s="20" t="str">
        <f>VLOOKUP(G85,World_Cities[],2,FALSE)</f>
        <v>Germany</v>
      </c>
      <c r="I85" s="20" t="str">
        <f>IFERROR(VLOOKUP(Fortune_500[[#This Row],[HQ]],MCR_Cities_Mar2018[#All],1,FALSE),"Not signed")</f>
        <v>Bonn</v>
      </c>
      <c r="J85" s="20">
        <f>VLOOKUP(B85,FF_add_data[],8,FALSE)</f>
        <v>24</v>
      </c>
      <c r="K85" s="24">
        <f>VLOOKUP(B85,FF_add_data[],9,FALSE)</f>
        <v>216000</v>
      </c>
      <c r="L85" s="20" t="str">
        <f>VLOOKUP(B85,FF_add_data[],7,FALSE)</f>
        <v>www.telekom.com</v>
      </c>
      <c r="M85" s="20" t="str">
        <f>VLOOKUP(B85,FF_add_data[],3,FALSE)</f>
        <v>Timotheus Hottges</v>
      </c>
      <c r="N85" s="23" t="s">
        <v>80</v>
      </c>
    </row>
    <row r="86" spans="1:14">
      <c r="A86" s="20">
        <v>82</v>
      </c>
      <c r="B86" s="20">
        <v>82</v>
      </c>
      <c r="C86" s="20" t="s">
        <v>657</v>
      </c>
      <c r="D86" s="34">
        <v>84222</v>
      </c>
      <c r="E86" s="20" t="str">
        <f>VLOOKUP(B86,FF_add_data[],4,FALSE)</f>
        <v>Financials</v>
      </c>
      <c r="F86" s="20" t="str">
        <f>VLOOKUP(B86,FF_add_data[],5,FALSE)</f>
        <v>Banks: Commercial and Savings</v>
      </c>
      <c r="G86" s="20" t="str">
        <f>VLOOKUP(B86,FF_add_data[],6,FALSE)</f>
        <v>Paris</v>
      </c>
      <c r="H86" s="20" t="str">
        <f>VLOOKUP(G86,World_Cities[],2,FALSE)</f>
        <v>France</v>
      </c>
      <c r="I86" s="20" t="str">
        <f>IFERROR(VLOOKUP(Fortune_500[[#This Row],[HQ]],MCR_Cities_Mar2018[#All],1,FALSE),"Not signed")</f>
        <v>Not signed</v>
      </c>
      <c r="J86" s="20">
        <f>VLOOKUP(B86,FF_add_data[],8,FALSE)</f>
        <v>24</v>
      </c>
      <c r="K86" s="24">
        <f>VLOOKUP(B86,FF_add_data[],9,FALSE)</f>
        <v>73707</v>
      </c>
      <c r="L86" s="20" t="str">
        <f>VLOOKUP(B86,FF_add_data[],7,FALSE)</f>
        <v>www.credit-agricole.com</v>
      </c>
      <c r="M86" s="20" t="str">
        <f>VLOOKUP(B86,FF_add_data[],3,FALSE)</f>
        <v>Philippe Brassac</v>
      </c>
      <c r="N86" s="23" t="s">
        <v>81</v>
      </c>
    </row>
    <row r="87" spans="1:14">
      <c r="A87" s="20">
        <v>83</v>
      </c>
      <c r="B87" s="20">
        <v>83</v>
      </c>
      <c r="C87" s="20" t="s">
        <v>658</v>
      </c>
      <c r="D87" s="34">
        <v>84134</v>
      </c>
      <c r="E87" s="20" t="str">
        <f>VLOOKUP(B87,FF_add_data[],4,FALSE)</f>
        <v>Energy</v>
      </c>
      <c r="F87" s="20" t="str">
        <f>VLOOKUP(B87,FF_add_data[],5,FALSE)</f>
        <v>Utilities</v>
      </c>
      <c r="G87" s="20" t="str">
        <f>VLOOKUP(B87,FF_add_data[],6,FALSE)</f>
        <v>Rome</v>
      </c>
      <c r="H87" s="20" t="str">
        <f>VLOOKUP(G87,World_Cities[],2,FALSE)</f>
        <v>Italy</v>
      </c>
      <c r="I87" s="20" t="str">
        <f>IFERROR(VLOOKUP(Fortune_500[[#This Row],[HQ]],MCR_Cities_Mar2018[#All],1,FALSE),"Not signed")</f>
        <v>Rome</v>
      </c>
      <c r="J87" s="20">
        <f>VLOOKUP(B87,FF_add_data[],8,FALSE)</f>
        <v>24</v>
      </c>
      <c r="K87" s="24">
        <f>VLOOKUP(B87,FF_add_data[],9,FALSE)</f>
        <v>62900</v>
      </c>
      <c r="L87" s="20" t="str">
        <f>VLOOKUP(B87,FF_add_data[],7,FALSE)</f>
        <v>www.enel.com</v>
      </c>
      <c r="M87" s="20" t="str">
        <f>VLOOKUP(B87,FF_add_data[],3,FALSE)</f>
        <v>Francesco Starace</v>
      </c>
      <c r="N87" s="23" t="s">
        <v>82</v>
      </c>
    </row>
    <row r="88" spans="1:14">
      <c r="A88" s="20">
        <v>84</v>
      </c>
      <c r="B88" s="20">
        <v>84</v>
      </c>
      <c r="C88" s="20" t="s">
        <v>659</v>
      </c>
      <c r="D88" s="34">
        <v>83544</v>
      </c>
      <c r="E88" s="20" t="str">
        <f>VLOOKUP(B88,FF_add_data[],4,FALSE)</f>
        <v>Energy</v>
      </c>
      <c r="F88" s="20" t="str">
        <f>VLOOKUP(B88,FF_add_data[],5,FALSE)</f>
        <v>Petroleum Refining</v>
      </c>
      <c r="G88" s="20" t="str">
        <f>VLOOKUP(B88,FF_add_data[],6,FALSE)</f>
        <v>Seoul</v>
      </c>
      <c r="H88" s="20" t="str">
        <f>VLOOKUP(G88,World_Cities[],2,FALSE)</f>
        <v>South Korea</v>
      </c>
      <c r="I88" s="20" t="str">
        <f>IFERROR(VLOOKUP(Fortune_500[[#This Row],[HQ]],MCR_Cities_Mar2018[#All],1,FALSE),"Not signed")</f>
        <v>Seoul</v>
      </c>
      <c r="J88" s="20">
        <f>VLOOKUP(B88,FF_add_data[],8,FALSE)</f>
        <v>3</v>
      </c>
      <c r="K88" s="24">
        <f>VLOOKUP(B88,FF_add_data[],9,FALSE)</f>
        <v>93000</v>
      </c>
      <c r="L88" s="20" t="str">
        <f>VLOOKUP(B88,FF_add_data[],7,FALSE)</f>
        <v>www.sk.co.kr</v>
      </c>
      <c r="M88" s="20" t="str">
        <f>VLOOKUP(B88,FF_add_data[],3,FALSE)</f>
        <v>Tae Won Chey /Dong Hyun Jang</v>
      </c>
      <c r="N88" s="23" t="s">
        <v>83</v>
      </c>
    </row>
    <row r="89" spans="1:14">
      <c r="A89" s="20">
        <v>85</v>
      </c>
      <c r="B89" s="20">
        <v>85</v>
      </c>
      <c r="C89" s="20" t="s">
        <v>660</v>
      </c>
      <c r="D89" s="34">
        <v>82665</v>
      </c>
      <c r="E89" s="20" t="str">
        <f>VLOOKUP(B89,FF_add_data[],4,FALSE)</f>
        <v>Telecommunications</v>
      </c>
      <c r="F89" s="20" t="str">
        <f>VLOOKUP(B89,FF_add_data[],5,FALSE)</f>
        <v>Telecommunications</v>
      </c>
      <c r="G89" s="20" t="str">
        <f>VLOOKUP(B89,FF_add_data[],6,FALSE)</f>
        <v>Tokyo</v>
      </c>
      <c r="H89" s="20" t="str">
        <f>VLOOKUP(G89,World_Cities[],2,FALSE)</f>
        <v>Japan</v>
      </c>
      <c r="I89" s="20" t="str">
        <f>IFERROR(VLOOKUP(Fortune_500[[#This Row],[HQ]],MCR_Cities_Mar2018[#All],1,FALSE),"Not signed")</f>
        <v>Not signed</v>
      </c>
      <c r="J89" s="20">
        <f>VLOOKUP(B89,FF_add_data[],8,FALSE)</f>
        <v>11</v>
      </c>
      <c r="K89" s="24">
        <f>VLOOKUP(B89,FF_add_data[],9,FALSE)</f>
        <v>74952</v>
      </c>
      <c r="L89" s="20" t="str">
        <f>VLOOKUP(B89,FF_add_data[],7,FALSE)</f>
        <v>www.softbank.jp</v>
      </c>
      <c r="M89" s="20" t="str">
        <f>VLOOKUP(B89,FF_add_data[],3,FALSE)</f>
        <v>Masayoshi Son</v>
      </c>
      <c r="N89" s="23" t="s">
        <v>84</v>
      </c>
    </row>
    <row r="90" spans="1:14">
      <c r="A90" s="20">
        <v>86</v>
      </c>
      <c r="B90" s="20">
        <v>86</v>
      </c>
      <c r="C90" s="20" t="s">
        <v>661</v>
      </c>
      <c r="D90" s="34">
        <v>82184</v>
      </c>
      <c r="E90" s="20" t="str">
        <f>VLOOKUP(B90,FF_add_data[],4,FALSE)</f>
        <v>Data not Available</v>
      </c>
      <c r="F90" s="20" t="str">
        <f>VLOOKUP(B90,FF_add_data[],5,FALSE)</f>
        <v>Data not Available</v>
      </c>
      <c r="G90" s="20" t="str">
        <f>VLOOKUP(B90,FF_add_data[],6,FALSE)</f>
        <v>Data not Available</v>
      </c>
      <c r="H90" s="20" t="e">
        <f>VLOOKUP(G90,World_Cities[],2,FALSE)</f>
        <v>#N/A</v>
      </c>
      <c r="I90" s="20" t="str">
        <f>IFERROR(VLOOKUP(Fortune_500[[#This Row],[HQ]],MCR_Cities_Mar2018[#All],1,FALSE),"Not signed")</f>
        <v>Not signed</v>
      </c>
      <c r="J90" s="20">
        <f>VLOOKUP(B90,FF_add_data[],8,FALSE)</f>
        <v>0</v>
      </c>
      <c r="K90" s="24">
        <f>VLOOKUP(B90,FF_add_data[],9,FALSE)</f>
        <v>0</v>
      </c>
      <c r="L90" s="20">
        <f>VLOOKUP(B90,FF_add_data[],7,FALSE)</f>
        <v>0</v>
      </c>
      <c r="M90" s="20">
        <f>VLOOKUP(B90,FF_add_data[],3,FALSE)</f>
        <v>0</v>
      </c>
      <c r="N90" s="23" t="s">
        <v>85</v>
      </c>
    </row>
    <row r="91" spans="1:14">
      <c r="A91" s="20">
        <v>87</v>
      </c>
      <c r="B91" s="20">
        <v>87</v>
      </c>
      <c r="C91" s="20" t="s">
        <v>662</v>
      </c>
      <c r="D91" s="34">
        <v>81482</v>
      </c>
      <c r="E91" s="20" t="str">
        <f>VLOOKUP(B91,FF_add_data[],4,FALSE)</f>
        <v>Energy</v>
      </c>
      <c r="F91" s="20" t="str">
        <f>VLOOKUP(B91,FF_add_data[],5,FALSE)</f>
        <v>Mining, Crude-Oil Production</v>
      </c>
      <c r="G91" s="20" t="str">
        <f>VLOOKUP(B91,FF_add_data[],6,FALSE)</f>
        <v>Beijing</v>
      </c>
      <c r="H91" s="20" t="str">
        <f>VLOOKUP(G91,World_Cities[],2,FALSE)</f>
        <v>China</v>
      </c>
      <c r="I91" s="20" t="str">
        <f>IFERROR(VLOOKUP(Fortune_500[[#This Row],[HQ]],MCR_Cities_Mar2018[#All],1,FALSE),"Not signed")</f>
        <v>Not signed</v>
      </c>
      <c r="J91" s="20">
        <f>VLOOKUP(B91,FF_add_data[],8,FALSE)</f>
        <v>12</v>
      </c>
      <c r="K91" s="24">
        <f>VLOOKUP(B91,FF_add_data[],9,FALSE)</f>
        <v>97986</v>
      </c>
      <c r="L91" s="20" t="str">
        <f>VLOOKUP(B91,FF_add_data[],7,FALSE)</f>
        <v>www.cnooc.com.cn</v>
      </c>
      <c r="M91" s="20" t="str">
        <f>VLOOKUP(B91,FF_add_data[],3,FALSE)</f>
        <v>Yang Hua</v>
      </c>
      <c r="N91" s="23" t="s">
        <v>86</v>
      </c>
    </row>
    <row r="92" spans="1:14">
      <c r="A92" s="20">
        <v>88</v>
      </c>
      <c r="B92" s="20">
        <v>88</v>
      </c>
      <c r="C92" s="20" t="s">
        <v>663</v>
      </c>
      <c r="D92" s="34">
        <v>81428</v>
      </c>
      <c r="E92" s="20" t="str">
        <f>VLOOKUP(B92,FF_add_data[],4,FALSE)</f>
        <v>Energy</v>
      </c>
      <c r="F92" s="20" t="str">
        <f>VLOOKUP(B92,FF_add_data[],5,FALSE)</f>
        <v>Energy</v>
      </c>
      <c r="G92" s="20" t="str">
        <f>VLOOKUP(B92,FF_add_data[],6,FALSE)</f>
        <v>Dusseldorf</v>
      </c>
      <c r="H92" s="20" t="str">
        <f>VLOOKUP(G92,World_Cities[],2,FALSE)</f>
        <v>Germany</v>
      </c>
      <c r="I92" s="20" t="str">
        <f>IFERROR(VLOOKUP(Fortune_500[[#This Row],[HQ]],MCR_Cities_Mar2018[#All],1,FALSE),"Not signed")</f>
        <v>Not signed</v>
      </c>
      <c r="J92" s="20">
        <f>VLOOKUP(B92,FF_add_data[],8,FALSE)</f>
        <v>2</v>
      </c>
      <c r="K92" s="24">
        <f>VLOOKUP(B92,FF_add_data[],9,FALSE)</f>
        <v>12575</v>
      </c>
      <c r="L92" s="20" t="str">
        <f>VLOOKUP(B92,FF_add_data[],7,FALSE)</f>
        <v>www.uniper.energy</v>
      </c>
      <c r="M92" s="20" t="str">
        <f>VLOOKUP(B92,FF_add_data[],3,FALSE)</f>
        <v>Klaus Schafer</v>
      </c>
      <c r="N92" s="23" t="s">
        <v>87</v>
      </c>
    </row>
    <row r="93" spans="1:14">
      <c r="A93" s="20">
        <v>89</v>
      </c>
      <c r="B93" s="20">
        <v>89</v>
      </c>
      <c r="C93" s="20" t="s">
        <v>664</v>
      </c>
      <c r="D93" s="34">
        <v>80006</v>
      </c>
      <c r="E93" s="20" t="str">
        <f>VLOOKUP(B93,FF_add_data[],4,FALSE)</f>
        <v>Energy</v>
      </c>
      <c r="F93" s="20" t="str">
        <f>VLOOKUP(B93,FF_add_data[],5,FALSE)</f>
        <v>Petroleum Refining</v>
      </c>
      <c r="G93" s="20" t="str">
        <f>VLOOKUP(B93,FF_add_data[],6,FALSE)</f>
        <v>Rome</v>
      </c>
      <c r="H93" s="20" t="str">
        <f>VLOOKUP(G93,World_Cities[],2,FALSE)</f>
        <v>Italy</v>
      </c>
      <c r="I93" s="20" t="str">
        <f>IFERROR(VLOOKUP(Fortune_500[[#This Row],[HQ]],MCR_Cities_Mar2018[#All],1,FALSE),"Not signed")</f>
        <v>Rome</v>
      </c>
      <c r="J93" s="20">
        <f>VLOOKUP(B93,FF_add_data[],8,FALSE)</f>
        <v>24</v>
      </c>
      <c r="K93" s="24">
        <f>VLOOKUP(B93,FF_add_data[],9,FALSE)</f>
        <v>32934</v>
      </c>
      <c r="L93" s="20" t="str">
        <f>VLOOKUP(B93,FF_add_data[],7,FALSE)</f>
        <v>www.eni.com</v>
      </c>
      <c r="M93" s="20" t="str">
        <f>VLOOKUP(B93,FF_add_data[],3,FALSE)</f>
        <v>Claudio Descalzi</v>
      </c>
      <c r="N93" s="23" t="s">
        <v>88</v>
      </c>
    </row>
    <row r="94" spans="1:14">
      <c r="A94" s="20">
        <v>90</v>
      </c>
      <c r="B94" s="20">
        <v>90</v>
      </c>
      <c r="C94" s="20" t="s">
        <v>665</v>
      </c>
      <c r="D94" s="34">
        <v>79637</v>
      </c>
      <c r="E94" s="20" t="str">
        <f>VLOOKUP(B94,FF_add_data[],4,FALSE)</f>
        <v>Financials</v>
      </c>
      <c r="F94" s="20" t="str">
        <f>VLOOKUP(B94,FF_add_data[],5,FALSE)</f>
        <v>Banks: Commercial and Savings</v>
      </c>
      <c r="G94" s="20" t="str">
        <f>VLOOKUP(B94,FF_add_data[],6,FALSE)</f>
        <v>London</v>
      </c>
      <c r="H94" s="20" t="str">
        <f>VLOOKUP(G94,World_Cities[],2,FALSE)</f>
        <v>United Kingdom</v>
      </c>
      <c r="I94" s="20" t="str">
        <f>IFERROR(VLOOKUP(Fortune_500[[#This Row],[HQ]],MCR_Cities_Mar2018[#All],1,FALSE),"Not signed")</f>
        <v>London</v>
      </c>
      <c r="J94" s="20">
        <f>VLOOKUP(B94,FF_add_data[],8,FALSE)</f>
        <v>24</v>
      </c>
      <c r="K94" s="24">
        <f>VLOOKUP(B94,FF_add_data[],9,FALSE)</f>
        <v>228687</v>
      </c>
      <c r="L94" s="20" t="str">
        <f>VLOOKUP(B94,FF_add_data[],7,FALSE)</f>
        <v>www.hsbc.com</v>
      </c>
      <c r="M94" s="20" t="str">
        <f>VLOOKUP(B94,FF_add_data[],3,FALSE)</f>
        <v>John Flint</v>
      </c>
      <c r="N94" s="23" t="s">
        <v>89</v>
      </c>
    </row>
    <row r="95" spans="1:14" ht="29">
      <c r="A95" s="20">
        <v>91</v>
      </c>
      <c r="B95" s="20">
        <v>91</v>
      </c>
      <c r="C95" s="20" t="s">
        <v>666</v>
      </c>
      <c r="D95" s="34">
        <v>79417</v>
      </c>
      <c r="E95" s="20" t="str">
        <f>VLOOKUP(B95,FF_add_data[],4,FALSE)</f>
        <v>Engineering &amp; Construction</v>
      </c>
      <c r="F95" s="20" t="str">
        <f>VLOOKUP(B95,FF_add_data[],5,FALSE)</f>
        <v>Engineering &amp; Construction</v>
      </c>
      <c r="G95" s="20" t="str">
        <f>VLOOKUP(B95,FF_add_data[],6,FALSE)</f>
        <v>Beijing</v>
      </c>
      <c r="H95" s="20" t="str">
        <f>VLOOKUP(G95,World_Cities[],2,FALSE)</f>
        <v>China</v>
      </c>
      <c r="I95" s="20" t="str">
        <f>IFERROR(VLOOKUP(Fortune_500[[#This Row],[HQ]],MCR_Cities_Mar2018[#All],1,FALSE),"Not signed")</f>
        <v>Not signed</v>
      </c>
      <c r="J95" s="20">
        <f>VLOOKUP(B95,FF_add_data[],8,FALSE)</f>
        <v>11</v>
      </c>
      <c r="K95" s="24">
        <f>VLOOKUP(B95,FF_add_data[],9,FALSE)</f>
        <v>161434</v>
      </c>
      <c r="L95" s="20" t="str">
        <f>VLOOKUP(B95,FF_add_data[],7,FALSE)</f>
        <v>www.ccccltd.cn</v>
      </c>
      <c r="M95" s="20" t="str">
        <f>VLOOKUP(B95,FF_add_data[],3,FALSE)</f>
        <v>Liu Qitao</v>
      </c>
      <c r="N95" s="23" t="s">
        <v>90</v>
      </c>
    </row>
    <row r="96" spans="1:14">
      <c r="A96" s="20">
        <v>92</v>
      </c>
      <c r="B96" s="20">
        <v>92</v>
      </c>
      <c r="C96" s="20" t="s">
        <v>667</v>
      </c>
      <c r="D96" s="34">
        <v>79139</v>
      </c>
      <c r="E96" s="20" t="str">
        <f>VLOOKUP(B96,FF_add_data[],4,FALSE)</f>
        <v>Technology</v>
      </c>
      <c r="F96" s="20" t="str">
        <f>VLOOKUP(B96,FF_add_data[],5,FALSE)</f>
        <v>Information Technology Services</v>
      </c>
      <c r="G96" s="20" t="str">
        <f>VLOOKUP(B96,FF_add_data[],6,FALSE)</f>
        <v>Armonk</v>
      </c>
      <c r="H96" s="20" t="str">
        <f>VLOOKUP(G96,World_Cities[],2,FALSE)</f>
        <v>United States</v>
      </c>
      <c r="I96" s="20" t="str">
        <f>IFERROR(VLOOKUP(Fortune_500[[#This Row],[HQ]],MCR_Cities_Mar2018[#All],1,FALSE),"Not signed")</f>
        <v>Not signed</v>
      </c>
      <c r="J96" s="20">
        <f>VLOOKUP(B96,FF_add_data[],8,FALSE)</f>
        <v>24</v>
      </c>
      <c r="K96" s="24">
        <f>VLOOKUP(B96,FF_add_data[],9,FALSE)</f>
        <v>397800</v>
      </c>
      <c r="L96" s="20" t="str">
        <f>VLOOKUP(B96,FF_add_data[],7,FALSE)</f>
        <v>www.ibm.com</v>
      </c>
      <c r="M96" s="20" t="str">
        <f>VLOOKUP(B96,FF_add_data[],3,FALSE)</f>
        <v>Virginia M. Rometty</v>
      </c>
      <c r="N96" s="23" t="s">
        <v>91</v>
      </c>
    </row>
    <row r="97" spans="1:14">
      <c r="A97" s="20">
        <v>93</v>
      </c>
      <c r="B97" s="20">
        <v>93</v>
      </c>
      <c r="C97" s="20" t="s">
        <v>668</v>
      </c>
      <c r="D97" s="34">
        <v>78660</v>
      </c>
      <c r="E97" s="20" t="str">
        <f>VLOOKUP(B97,FF_add_data[],4,FALSE)</f>
        <v>Technology</v>
      </c>
      <c r="F97" s="20" t="str">
        <f>VLOOKUP(B97,FF_add_data[],5,FALSE)</f>
        <v>Computers, Office Equipment</v>
      </c>
      <c r="G97" s="20" t="str">
        <f>VLOOKUP(B97,FF_add_data[],6,FALSE)</f>
        <v>Round Rock</v>
      </c>
      <c r="H97" s="20" t="str">
        <f>VLOOKUP(G97,World_Cities[],2,FALSE)</f>
        <v>United States</v>
      </c>
      <c r="I97" s="20" t="str">
        <f>IFERROR(VLOOKUP(Fortune_500[[#This Row],[HQ]],MCR_Cities_Mar2018[#All],1,FALSE),"Not signed")</f>
        <v>Not signed</v>
      </c>
      <c r="J97" s="20">
        <f>VLOOKUP(B97,FF_add_data[],8,FALSE)</f>
        <v>18</v>
      </c>
      <c r="K97" s="24">
        <f>VLOOKUP(B97,FF_add_data[],9,FALSE)</f>
        <v>145000</v>
      </c>
      <c r="L97" s="20" t="str">
        <f>VLOOKUP(B97,FF_add_data[],7,FALSE)</f>
        <v>www.delltechnologies.com</v>
      </c>
      <c r="M97" s="20" t="str">
        <f>VLOOKUP(B97,FF_add_data[],3,FALSE)</f>
        <v>Michael S. Dell</v>
      </c>
      <c r="N97" s="23" t="s">
        <v>92</v>
      </c>
    </row>
    <row r="98" spans="1:14">
      <c r="A98" s="20">
        <v>94</v>
      </c>
      <c r="B98" s="20">
        <v>94</v>
      </c>
      <c r="C98" s="20" t="s">
        <v>669</v>
      </c>
      <c r="D98" s="34">
        <v>78490</v>
      </c>
      <c r="E98" s="20" t="str">
        <f>VLOOKUP(B98,FF_add_data[],4,FALSE)</f>
        <v>Energy</v>
      </c>
      <c r="F98" s="20" t="str">
        <f>VLOOKUP(B98,FF_add_data[],5,FALSE)</f>
        <v>Utilities</v>
      </c>
      <c r="G98" s="20" t="str">
        <f>VLOOKUP(B98,FF_add_data[],6,FALSE)</f>
        <v>Paris</v>
      </c>
      <c r="H98" s="20" t="str">
        <f>VLOOKUP(G98,World_Cities[],2,FALSE)</f>
        <v>France</v>
      </c>
      <c r="I98" s="20" t="str">
        <f>IFERROR(VLOOKUP(Fortune_500[[#This Row],[HQ]],MCR_Cities_Mar2018[#All],1,FALSE),"Not signed")</f>
        <v>Not signed</v>
      </c>
      <c r="J98" s="20">
        <f>VLOOKUP(B98,FF_add_data[],8,FALSE)</f>
        <v>24</v>
      </c>
      <c r="K98" s="24">
        <f>VLOOKUP(B98,FF_add_data[],9,FALSE)</f>
        <v>151073</v>
      </c>
      <c r="L98" s="20" t="str">
        <f>VLOOKUP(B98,FF_add_data[],7,FALSE)</f>
        <v>www.edf.fr</v>
      </c>
      <c r="M98" s="20" t="str">
        <f>VLOOKUP(B98,FF_add_data[],3,FALSE)</f>
        <v>Jean-Bernard Levy</v>
      </c>
      <c r="N98" s="23" t="s">
        <v>93</v>
      </c>
    </row>
    <row r="99" spans="1:14">
      <c r="A99" s="20">
        <v>95</v>
      </c>
      <c r="B99" s="20">
        <v>95</v>
      </c>
      <c r="C99" s="20" t="s">
        <v>670</v>
      </c>
      <c r="D99" s="34">
        <v>78331</v>
      </c>
      <c r="E99" s="20" t="str">
        <f>VLOOKUP(B99,FF_add_data[],4,FALSE)</f>
        <v>Financials</v>
      </c>
      <c r="F99" s="20" t="str">
        <f>VLOOKUP(B99,FF_add_data[],5,FALSE)</f>
        <v>Insurance: Property and Casualty (Mutual)</v>
      </c>
      <c r="G99" s="20" t="str">
        <f>VLOOKUP(B99,FF_add_data[],6,FALSE)</f>
        <v>Bloomington</v>
      </c>
      <c r="H99" s="20" t="str">
        <f>VLOOKUP(G99,World_Cities[],2,FALSE)</f>
        <v>United States</v>
      </c>
      <c r="I99" s="20" t="str">
        <f>IFERROR(VLOOKUP(Fortune_500[[#This Row],[HQ]],MCR_Cities_Mar2018[#All],1,FALSE),"Not signed")</f>
        <v>Not signed</v>
      </c>
      <c r="J99" s="20">
        <f>VLOOKUP(B99,FF_add_data[],8,FALSE)</f>
        <v>24</v>
      </c>
      <c r="K99" s="24">
        <f>VLOOKUP(B99,FF_add_data[],9,FALSE)</f>
        <v>65664</v>
      </c>
      <c r="L99" s="20" t="str">
        <f>VLOOKUP(B99,FF_add_data[],7,FALSE)</f>
        <v>www.statefarm.com</v>
      </c>
      <c r="M99" s="20" t="str">
        <f>VLOOKUP(B99,FF_add_data[],3,FALSE)</f>
        <v>Michael L. Tipsord</v>
      </c>
      <c r="N99" s="23" t="s">
        <v>94</v>
      </c>
    </row>
    <row r="100" spans="1:14">
      <c r="A100" s="20">
        <v>96</v>
      </c>
      <c r="B100" s="20">
        <v>96</v>
      </c>
      <c r="C100" s="20" t="s">
        <v>671</v>
      </c>
      <c r="D100" s="34">
        <v>77205</v>
      </c>
      <c r="E100" s="20" t="str">
        <f>VLOOKUP(B100,FF_add_data[],4,FALSE)</f>
        <v>Engineering &amp; Construction</v>
      </c>
      <c r="F100" s="20" t="str">
        <f>VLOOKUP(B100,FF_add_data[],5,FALSE)</f>
        <v>Engineering &amp; Construction</v>
      </c>
      <c r="G100" s="20" t="str">
        <f>VLOOKUP(B100,FF_add_data[],6,FALSE)</f>
        <v>Urumqi</v>
      </c>
      <c r="H100" s="20" t="str">
        <f>VLOOKUP(G100,World_Cities[],2,FALSE)</f>
        <v>China</v>
      </c>
      <c r="I100" s="20" t="str">
        <f>IFERROR(VLOOKUP(Fortune_500[[#This Row],[HQ]],MCR_Cities_Mar2018[#All],1,FALSE),"Not signed")</f>
        <v>Not signed</v>
      </c>
      <c r="J100" s="20">
        <f>VLOOKUP(B100,FF_add_data[],8,FALSE)</f>
        <v>5</v>
      </c>
      <c r="K100" s="24">
        <f>VLOOKUP(B100,FF_add_data[],9,FALSE)</f>
        <v>365425</v>
      </c>
      <c r="L100" s="20" t="str">
        <f>VLOOKUP(B100,FF_add_data[],7,FALSE)</f>
        <v>www.cpcg.com.cn</v>
      </c>
      <c r="M100" s="20" t="str">
        <f>VLOOKUP(B100,FF_add_data[],3,FALSE)</f>
        <v>Yan Hao</v>
      </c>
      <c r="N100" s="23" t="s">
        <v>95</v>
      </c>
    </row>
    <row r="101" spans="1:14">
      <c r="A101" s="20">
        <v>97</v>
      </c>
      <c r="B101" s="20">
        <v>97</v>
      </c>
      <c r="C101" s="20" t="s">
        <v>672</v>
      </c>
      <c r="D101" s="34">
        <v>77116</v>
      </c>
      <c r="E101" s="20" t="str">
        <f>VLOOKUP(B101,FF_add_data[],4,FALSE)</f>
        <v>Technology</v>
      </c>
      <c r="F101" s="20" t="str">
        <f>VLOOKUP(B101,FF_add_data[],5,FALSE)</f>
        <v>Electronics, Electrical Equip.</v>
      </c>
      <c r="G101" s="20" t="str">
        <f>VLOOKUP(B101,FF_add_data[],6,FALSE)</f>
        <v>Tokyo</v>
      </c>
      <c r="H101" s="20" t="str">
        <f>VLOOKUP(G101,World_Cities[],2,FALSE)</f>
        <v>Japan</v>
      </c>
      <c r="I101" s="20" t="str">
        <f>IFERROR(VLOOKUP(Fortune_500[[#This Row],[HQ]],MCR_Cities_Mar2018[#All],1,FALSE),"Not signed")</f>
        <v>Not signed</v>
      </c>
      <c r="J101" s="20">
        <f>VLOOKUP(B101,FF_add_data[],8,FALSE)</f>
        <v>24</v>
      </c>
      <c r="K101" s="24">
        <f>VLOOKUP(B101,FF_add_data[],9,FALSE)</f>
        <v>117300</v>
      </c>
      <c r="L101" s="20" t="str">
        <f>VLOOKUP(B101,FF_add_data[],7,FALSE)</f>
        <v>www.sony.net</v>
      </c>
      <c r="M101" s="20" t="str">
        <f>VLOOKUP(B101,FF_add_data[],3,FALSE)</f>
        <v>Kenichiro Yoshida</v>
      </c>
      <c r="N101" s="23" t="s">
        <v>96</v>
      </c>
    </row>
    <row r="102" spans="1:14">
      <c r="A102" s="20">
        <v>98</v>
      </c>
      <c r="B102" s="20">
        <v>98</v>
      </c>
      <c r="C102" s="20" t="s">
        <v>673</v>
      </c>
      <c r="D102" s="34">
        <v>76765</v>
      </c>
      <c r="E102" s="20" t="str">
        <f>VLOOKUP(B102,FF_add_data[],4,FALSE)</f>
        <v>Wholesalers</v>
      </c>
      <c r="F102" s="20" t="str">
        <f>VLOOKUP(B102,FF_add_data[],5,FALSE)</f>
        <v>Trading</v>
      </c>
      <c r="G102" s="20" t="str">
        <f>VLOOKUP(B102,FF_add_data[],6,FALSE)</f>
        <v>Beijing</v>
      </c>
      <c r="H102" s="20" t="str">
        <f>VLOOKUP(G102,World_Cities[],2,FALSE)</f>
        <v>China</v>
      </c>
      <c r="I102" s="20" t="str">
        <f>IFERROR(VLOOKUP(Fortune_500[[#This Row],[HQ]],MCR_Cities_Mar2018[#All],1,FALSE),"Not signed")</f>
        <v>Not signed</v>
      </c>
      <c r="J102" s="20">
        <f>VLOOKUP(B102,FF_add_data[],8,FALSE)</f>
        <v>23</v>
      </c>
      <c r="K102" s="24">
        <f>VLOOKUP(B102,FF_add_data[],9,FALSE)</f>
        <v>63799</v>
      </c>
      <c r="L102" s="20" t="str">
        <f>VLOOKUP(B102,FF_add_data[],7,FALSE)</f>
        <v>www.sinochem.com</v>
      </c>
      <c r="M102" s="20" t="str">
        <f>VLOOKUP(B102,FF_add_data[],3,FALSE)</f>
        <v>Ning Gaoning</v>
      </c>
      <c r="N102" s="23" t="s">
        <v>97</v>
      </c>
    </row>
    <row r="103" spans="1:14">
      <c r="A103" s="20">
        <v>99</v>
      </c>
      <c r="B103" s="20">
        <v>99</v>
      </c>
      <c r="C103" s="20" t="s">
        <v>674</v>
      </c>
      <c r="D103" s="34">
        <v>76629</v>
      </c>
      <c r="E103" s="20" t="str">
        <f>VLOOKUP(B103,FF_add_data[],4,FALSE)</f>
        <v>Energy</v>
      </c>
      <c r="F103" s="20" t="str">
        <f>VLOOKUP(B103,FF_add_data[],5,FALSE)</f>
        <v>Petroleum Refining</v>
      </c>
      <c r="G103" s="20" t="str">
        <f>VLOOKUP(B103,FF_add_data[],6,FALSE)</f>
        <v>Tokyo</v>
      </c>
      <c r="H103" s="20" t="str">
        <f>VLOOKUP(G103,World_Cities[],2,FALSE)</f>
        <v>Japan</v>
      </c>
      <c r="I103" s="20" t="str">
        <f>IFERROR(VLOOKUP(Fortune_500[[#This Row],[HQ]],MCR_Cities_Mar2018[#All],1,FALSE),"Not signed")</f>
        <v>Not signed</v>
      </c>
      <c r="J103" s="20">
        <f>VLOOKUP(B103,FF_add_data[],8,FALSE)</f>
        <v>24</v>
      </c>
      <c r="K103" s="24">
        <f>VLOOKUP(B103,FF_add_data[],9,FALSE)</f>
        <v>0</v>
      </c>
      <c r="L103" s="20" t="str">
        <f>VLOOKUP(B103,FF_add_data[],7,FALSE)</f>
        <v>www.hd.jxtg-group.co.jp</v>
      </c>
      <c r="M103" s="20" t="str">
        <f>VLOOKUP(B103,FF_add_data[],3,FALSE)</f>
        <v>Yukio Uchida</v>
      </c>
      <c r="N103" s="23" t="s">
        <v>98</v>
      </c>
    </row>
    <row r="104" spans="1:14">
      <c r="A104" s="20">
        <v>100</v>
      </c>
      <c r="B104" s="20">
        <v>100</v>
      </c>
      <c r="C104" s="20" t="s">
        <v>675</v>
      </c>
      <c r="D104" s="34">
        <v>76450</v>
      </c>
      <c r="E104" s="20" t="str">
        <f>VLOOKUP(B104,FF_add_data[],4,FALSE)</f>
        <v>Health Care</v>
      </c>
      <c r="F104" s="20" t="str">
        <f>VLOOKUP(B104,FF_add_data[],5,FALSE)</f>
        <v>Pharmaceuticals</v>
      </c>
      <c r="G104" s="20" t="str">
        <f>VLOOKUP(B104,FF_add_data[],6,FALSE)</f>
        <v>New Brunswick</v>
      </c>
      <c r="H104" s="20" t="str">
        <f>VLOOKUP(G104,World_Cities[],2,FALSE)</f>
        <v>United States</v>
      </c>
      <c r="I104" s="20" t="str">
        <f>IFERROR(VLOOKUP(Fortune_500[[#This Row],[HQ]],MCR_Cities_Mar2018[#All],1,FALSE),"Not signed")</f>
        <v>Not signed</v>
      </c>
      <c r="J104" s="20">
        <f>VLOOKUP(B104,FF_add_data[],8,FALSE)</f>
        <v>18</v>
      </c>
      <c r="K104" s="24">
        <f>VLOOKUP(B104,FF_add_data[],9,FALSE)</f>
        <v>134000</v>
      </c>
      <c r="L104" s="20" t="str">
        <f>VLOOKUP(B104,FF_add_data[],7,FALSE)</f>
        <v>www.jnj.com</v>
      </c>
      <c r="M104" s="20" t="str">
        <f>VLOOKUP(B104,FF_add_data[],3,FALSE)</f>
        <v>Alex Gorsky</v>
      </c>
      <c r="N104" s="23" t="s">
        <v>99</v>
      </c>
    </row>
    <row r="105" spans="1:14">
      <c r="A105" s="20">
        <v>101</v>
      </c>
      <c r="B105" s="20">
        <v>101</v>
      </c>
      <c r="C105" s="20" t="s">
        <v>676</v>
      </c>
      <c r="D105" s="34">
        <v>75522</v>
      </c>
      <c r="E105" s="20" t="str">
        <f>VLOOKUP(B105,FF_add_data[],4,FALSE)</f>
        <v>Data not Available</v>
      </c>
      <c r="F105" s="20" t="str">
        <f>VLOOKUP(B105,FF_add_data[],5,FALSE)</f>
        <v>Data not Available</v>
      </c>
      <c r="G105" s="20" t="str">
        <f>VLOOKUP(B105,FF_add_data[],6,FALSE)</f>
        <v>Data not Available</v>
      </c>
      <c r="H105" s="20" t="e">
        <f>VLOOKUP(G105,World_Cities[],2,FALSE)</f>
        <v>#N/A</v>
      </c>
      <c r="I105" s="20" t="str">
        <f>IFERROR(VLOOKUP(Fortune_500[[#This Row],[HQ]],MCR_Cities_Mar2018[#All],1,FALSE),"Not signed")</f>
        <v>Not signed</v>
      </c>
      <c r="J105" s="20">
        <f>VLOOKUP(B105,FF_add_data[],8,FALSE)</f>
        <v>0</v>
      </c>
      <c r="K105" s="24">
        <f>VLOOKUP(B105,FF_add_data[],9,FALSE)</f>
        <v>0</v>
      </c>
      <c r="L105" s="20">
        <f>VLOOKUP(B105,FF_add_data[],7,FALSE)</f>
        <v>0</v>
      </c>
      <c r="M105" s="20">
        <f>VLOOKUP(B105,FF_add_data[],3,FALSE)</f>
        <v>0</v>
      </c>
      <c r="N105" s="23" t="s">
        <v>100</v>
      </c>
    </row>
    <row r="106" spans="1:14">
      <c r="A106" s="20">
        <v>102</v>
      </c>
      <c r="B106" s="20">
        <v>102</v>
      </c>
      <c r="C106" s="20" t="s">
        <v>677</v>
      </c>
      <c r="D106" s="34">
        <v>75405</v>
      </c>
      <c r="E106" s="20" t="str">
        <f>VLOOKUP(B106,FF_add_data[],4,FALSE)</f>
        <v>Food &amp; Drug Stores</v>
      </c>
      <c r="F106" s="20" t="str">
        <f>VLOOKUP(B106,FF_add_data[],5,FALSE)</f>
        <v>Food &amp; Drug Stores</v>
      </c>
      <c r="G106" s="20" t="str">
        <f>VLOOKUP(B106,FF_add_data[],6,FALSE)</f>
        <v>Welwyn Garden City</v>
      </c>
      <c r="H106" s="20" t="str">
        <f>VLOOKUP(G106,World_Cities[],2,FALSE)</f>
        <v>United Kingdom</v>
      </c>
      <c r="I106" s="20" t="str">
        <f>IFERROR(VLOOKUP(Fortune_500[[#This Row],[HQ]],MCR_Cities_Mar2018[#All],1,FALSE),"Not signed")</f>
        <v>Not signed</v>
      </c>
      <c r="J106" s="20">
        <f>VLOOKUP(B106,FF_add_data[],8,FALSE)</f>
        <v>24</v>
      </c>
      <c r="K106" s="24">
        <f>VLOOKUP(B106,FF_add_data[],9,FALSE)</f>
        <v>327916</v>
      </c>
      <c r="L106" s="20" t="str">
        <f>VLOOKUP(B106,FF_add_data[],7,FALSE)</f>
        <v>www.tescoplc.com</v>
      </c>
      <c r="M106" s="20" t="str">
        <f>VLOOKUP(B106,FF_add_data[],3,FALSE)</f>
        <v>David J. Lewis</v>
      </c>
      <c r="N106" s="23" t="s">
        <v>101</v>
      </c>
    </row>
    <row r="107" spans="1:14">
      <c r="A107" s="20">
        <v>103</v>
      </c>
      <c r="B107" s="20">
        <v>103</v>
      </c>
      <c r="C107" s="20" t="s">
        <v>678</v>
      </c>
      <c r="D107" s="34">
        <v>75339</v>
      </c>
      <c r="E107" s="20" t="str">
        <f>VLOOKUP(B107,FF_add_data[],4,FALSE)</f>
        <v>Food &amp; Drug Stores</v>
      </c>
      <c r="F107" s="20" t="str">
        <f>VLOOKUP(B107,FF_add_data[],5,FALSE)</f>
        <v>Food &amp; Drug Stores</v>
      </c>
      <c r="G107" s="20" t="str">
        <f>VLOOKUP(B107,FF_add_data[],6,FALSE)</f>
        <v>Chiba</v>
      </c>
      <c r="H107" s="20" t="str">
        <f>VLOOKUP(G107,World_Cities[],2,FALSE)</f>
        <v>Japan</v>
      </c>
      <c r="I107" s="20" t="str">
        <f>IFERROR(VLOOKUP(Fortune_500[[#This Row],[HQ]],MCR_Cities_Mar2018[#All],1,FALSE),"Not signed")</f>
        <v>Not signed</v>
      </c>
      <c r="J107" s="20">
        <f>VLOOKUP(B107,FF_add_data[],8,FALSE)</f>
        <v>24</v>
      </c>
      <c r="K107" s="24">
        <f>VLOOKUP(B107,FF_add_data[],9,FALSE)</f>
        <v>279625</v>
      </c>
      <c r="L107" s="20" t="str">
        <f>VLOOKUP(B107,FF_add_data[],7,FALSE)</f>
        <v>www.aeon.info</v>
      </c>
      <c r="M107" s="20" t="str">
        <f>VLOOKUP(B107,FF_add_data[],3,FALSE)</f>
        <v>Motoya Okada</v>
      </c>
      <c r="N107" s="23" t="s">
        <v>102</v>
      </c>
    </row>
    <row r="108" spans="1:14">
      <c r="A108" s="20">
        <v>104</v>
      </c>
      <c r="B108" s="20">
        <v>104</v>
      </c>
      <c r="C108" s="20" t="s">
        <v>679</v>
      </c>
      <c r="D108" s="34">
        <v>75279</v>
      </c>
      <c r="E108" s="20" t="str">
        <f>VLOOKUP(B108,FF_add_data[],4,FALSE)</f>
        <v>Energy</v>
      </c>
      <c r="F108" s="20" t="str">
        <f>VLOOKUP(B108,FF_add_data[],5,FALSE)</f>
        <v>Energy</v>
      </c>
      <c r="G108" s="20" t="str">
        <f>VLOOKUP(B108,FF_add_data[],6,FALSE)</f>
        <v>Courbevoie</v>
      </c>
      <c r="H108" s="20" t="str">
        <f>VLOOKUP(G108,World_Cities[],2,FALSE)</f>
        <v>France</v>
      </c>
      <c r="I108" s="20" t="str">
        <f>IFERROR(VLOOKUP(Fortune_500[[#This Row],[HQ]],MCR_Cities_Mar2018[#All],1,FALSE),"Not signed")</f>
        <v>Not signed</v>
      </c>
      <c r="J108" s="20">
        <f>VLOOKUP(B108,FF_add_data[],8,FALSE)</f>
        <v>23</v>
      </c>
      <c r="K108" s="24">
        <f>VLOOKUP(B108,FF_add_data[],9,FALSE)</f>
        <v>155128</v>
      </c>
      <c r="L108" s="20" t="str">
        <f>VLOOKUP(B108,FF_add_data[],7,FALSE)</f>
        <v>www.engie.com</v>
      </c>
      <c r="M108" s="20" t="str">
        <f>VLOOKUP(B108,FF_add_data[],3,FALSE)</f>
        <v>Isabelle Kocher</v>
      </c>
      <c r="N108" s="23" t="s">
        <v>103</v>
      </c>
    </row>
    <row r="109" spans="1:14">
      <c r="A109" s="20">
        <v>105</v>
      </c>
      <c r="B109" s="20">
        <v>105</v>
      </c>
      <c r="C109" s="20" t="s">
        <v>680</v>
      </c>
      <c r="D109" s="34">
        <v>75261</v>
      </c>
      <c r="E109" s="20" t="str">
        <f>VLOOKUP(B109,FF_add_data[],4,FALSE)</f>
        <v>Aerospace &amp; Defense</v>
      </c>
      <c r="F109" s="20" t="str">
        <f>VLOOKUP(B109,FF_add_data[],5,FALSE)</f>
        <v>Aerospace &amp; Defense</v>
      </c>
      <c r="G109" s="20" t="str">
        <f>VLOOKUP(B109,FF_add_data[],6,FALSE)</f>
        <v>Leiden</v>
      </c>
      <c r="H109" s="20" t="str">
        <f>VLOOKUP(G109,World_Cities[],2,FALSE)</f>
        <v>Netherlands</v>
      </c>
      <c r="I109" s="20" t="str">
        <f>IFERROR(VLOOKUP(Fortune_500[[#This Row],[HQ]],MCR_Cities_Mar2018[#All],1,FALSE),"Not signed")</f>
        <v>Not signed</v>
      </c>
      <c r="J109" s="20">
        <f>VLOOKUP(B109,FF_add_data[],8,FALSE)</f>
        <v>24</v>
      </c>
      <c r="K109" s="24">
        <f>VLOOKUP(B109,FF_add_data[],9,FALSE)</f>
        <v>129442</v>
      </c>
      <c r="L109" s="20" t="str">
        <f>VLOOKUP(B109,FF_add_data[],7,FALSE)</f>
        <v>www.airbusgroup.com</v>
      </c>
      <c r="M109" s="20" t="str">
        <f>VLOOKUP(B109,FF_add_data[],3,FALSE)</f>
        <v>Thomas Enders</v>
      </c>
      <c r="N109" s="23" t="s">
        <v>104</v>
      </c>
    </row>
    <row r="110" spans="1:14">
      <c r="A110" s="20">
        <v>106</v>
      </c>
      <c r="B110" s="20">
        <v>106</v>
      </c>
      <c r="C110" s="20" t="s">
        <v>681</v>
      </c>
      <c r="D110" s="34">
        <v>74676</v>
      </c>
      <c r="E110" s="20" t="str">
        <f>VLOOKUP(B110,FF_add_data[],4,FALSE)</f>
        <v>Financials</v>
      </c>
      <c r="F110" s="20" t="str">
        <f>VLOOKUP(B110,FF_add_data[],5,FALSE)</f>
        <v>Diversified Financials</v>
      </c>
      <c r="G110" s="20" t="str">
        <f>VLOOKUP(B110,FF_add_data[],6,FALSE)</f>
        <v>McLean</v>
      </c>
      <c r="H110" s="20" t="str">
        <f>VLOOKUP(G110,World_Cities[],2,FALSE)</f>
        <v>United States</v>
      </c>
      <c r="I110" s="20" t="str">
        <f>IFERROR(VLOOKUP(Fortune_500[[#This Row],[HQ]],MCR_Cities_Mar2018[#All],1,FALSE),"Not signed")</f>
        <v>Not signed</v>
      </c>
      <c r="J110" s="20">
        <f>VLOOKUP(B110,FF_add_data[],8,FALSE)</f>
        <v>22</v>
      </c>
      <c r="K110" s="24">
        <f>VLOOKUP(B110,FF_add_data[],9,FALSE)</f>
        <v>6165</v>
      </c>
      <c r="L110" s="20" t="str">
        <f>VLOOKUP(B110,FF_add_data[],7,FALSE)</f>
        <v>www.freddiemac.com</v>
      </c>
      <c r="M110" s="20" t="str">
        <f>VLOOKUP(B110,FF_add_data[],3,FALSE)</f>
        <v>Donald H. Layton</v>
      </c>
      <c r="N110" s="23" t="s">
        <v>105</v>
      </c>
    </row>
    <row r="111" spans="1:14">
      <c r="A111" s="20">
        <v>107</v>
      </c>
      <c r="B111" s="20">
        <v>107</v>
      </c>
      <c r="C111" s="20" t="s">
        <v>682</v>
      </c>
      <c r="D111" s="34">
        <v>73850</v>
      </c>
      <c r="E111" s="20" t="str">
        <f>VLOOKUP(B111,FF_add_data[],4,FALSE)</f>
        <v>Energy</v>
      </c>
      <c r="F111" s="20" t="str">
        <f>VLOOKUP(B111,FF_add_data[],5,FALSE)</f>
        <v>Mining, Crude-Oil Production</v>
      </c>
      <c r="G111" s="20" t="str">
        <f>VLOOKUP(B111,FF_add_data[],6,FALSE)</f>
        <v>Mexico City</v>
      </c>
      <c r="H111" s="20" t="str">
        <f>VLOOKUP(G111,World_Cities[],2,FALSE)</f>
        <v>Mexico</v>
      </c>
      <c r="I111" s="20" t="str">
        <f>IFERROR(VLOOKUP(Fortune_500[[#This Row],[HQ]],MCR_Cities_Mar2018[#All],1,FALSE),"Not signed")</f>
        <v>Not signed</v>
      </c>
      <c r="J111" s="20">
        <f>VLOOKUP(B111,FF_add_data[],8,FALSE)</f>
        <v>24</v>
      </c>
      <c r="K111" s="24">
        <f>VLOOKUP(B111,FF_add_data[],9,FALSE)</f>
        <v>131590</v>
      </c>
      <c r="L111" s="20" t="str">
        <f>VLOOKUP(B111,FF_add_data[],7,FALSE)</f>
        <v>www.pemex.com</v>
      </c>
      <c r="M111" s="20" t="str">
        <f>VLOOKUP(B111,FF_add_data[],3,FALSE)</f>
        <v>Carlos Alberto Trevino Medina</v>
      </c>
      <c r="N111" s="23" t="s">
        <v>106</v>
      </c>
    </row>
    <row r="112" spans="1:14">
      <c r="A112" s="20">
        <v>108</v>
      </c>
      <c r="B112" s="20">
        <v>108</v>
      </c>
      <c r="C112" s="20" t="s">
        <v>683</v>
      </c>
      <c r="D112" s="34">
        <v>73506</v>
      </c>
      <c r="E112" s="20" t="str">
        <f>VLOOKUP(B112,FF_add_data[],4,FALSE)</f>
        <v>Motor Vehicles &amp; Parts</v>
      </c>
      <c r="F112" s="20" t="str">
        <f>VLOOKUP(B112,FF_add_data[],5,FALSE)</f>
        <v>Motor Vehicles &amp; Parts</v>
      </c>
      <c r="G112" s="20" t="str">
        <f>VLOOKUP(B112,FF_add_data[],6,FALSE)</f>
        <v>Rueil-Malmaison</v>
      </c>
      <c r="H112" s="20" t="str">
        <f>VLOOKUP(G112,World_Cities[],2,FALSE)</f>
        <v>France</v>
      </c>
      <c r="I112" s="20" t="str">
        <f>IFERROR(VLOOKUP(Fortune_500[[#This Row],[HQ]],MCR_Cities_Mar2018[#All],1,FALSE),"Not signed")</f>
        <v>Not signed</v>
      </c>
      <c r="J112" s="20">
        <f>VLOOKUP(B112,FF_add_data[],8,FALSE)</f>
        <v>24</v>
      </c>
      <c r="K112" s="24">
        <f>VLOOKUP(B112,FF_add_data[],9,FALSE)</f>
        <v>177757</v>
      </c>
      <c r="L112" s="20" t="str">
        <f>VLOOKUP(B112,FF_add_data[],7,FALSE)</f>
        <v>www.groupe-psa.com</v>
      </c>
      <c r="M112" s="20" t="str">
        <f>VLOOKUP(B112,FF_add_data[],3,FALSE)</f>
        <v>Carlos Tavares</v>
      </c>
      <c r="N112" s="23" t="s">
        <v>107</v>
      </c>
    </row>
    <row r="113" spans="1:14">
      <c r="A113" s="20">
        <v>109</v>
      </c>
      <c r="B113" s="20">
        <v>109</v>
      </c>
      <c r="C113" s="20" t="s">
        <v>684</v>
      </c>
      <c r="D113" s="34">
        <v>72997</v>
      </c>
      <c r="E113" s="20" t="str">
        <f>VLOOKUP(B113,FF_add_data[],4,FALSE)</f>
        <v>Materials</v>
      </c>
      <c r="F113" s="20" t="str">
        <f>VLOOKUP(B113,FF_add_data[],5,FALSE)</f>
        <v>Metals</v>
      </c>
      <c r="G113" s="20" t="str">
        <f>VLOOKUP(B113,FF_add_data[],6,FALSE)</f>
        <v>Beijing</v>
      </c>
      <c r="H113" s="20" t="str">
        <f>VLOOKUP(G113,World_Cities[],2,FALSE)</f>
        <v>China</v>
      </c>
      <c r="I113" s="20" t="str">
        <f>IFERROR(VLOOKUP(Fortune_500[[#This Row],[HQ]],MCR_Cities_Mar2018[#All],1,FALSE),"Not signed")</f>
        <v>Not signed</v>
      </c>
      <c r="J113" s="20">
        <f>VLOOKUP(B113,FF_add_data[],8,FALSE)</f>
        <v>12</v>
      </c>
      <c r="K113" s="24">
        <f>VLOOKUP(B113,FF_add_data[],9,FALSE)</f>
        <v>203786</v>
      </c>
      <c r="L113" s="20" t="str">
        <f>VLOOKUP(B113,FF_add_data[],7,FALSE)</f>
        <v>www.minmetals.com</v>
      </c>
      <c r="M113" s="20" t="str">
        <f>VLOOKUP(B113,FF_add_data[],3,FALSE)</f>
        <v>Tang Fuping</v>
      </c>
      <c r="N113" s="23" t="s">
        <v>108</v>
      </c>
    </row>
    <row r="114" spans="1:14" ht="29">
      <c r="A114" s="20">
        <v>110</v>
      </c>
      <c r="B114" s="20">
        <v>110</v>
      </c>
      <c r="C114" s="20" t="s">
        <v>685</v>
      </c>
      <c r="D114" s="34">
        <v>72787</v>
      </c>
      <c r="E114" s="20" t="str">
        <f>VLOOKUP(B114,FF_add_data[],4,FALSE)</f>
        <v>Energy</v>
      </c>
      <c r="F114" s="20" t="str">
        <f>VLOOKUP(B114,FF_add_data[],5,FALSE)</f>
        <v>Utilities</v>
      </c>
      <c r="G114" s="20" t="str">
        <f>VLOOKUP(B114,FF_add_data[],6,FALSE)</f>
        <v>Guangzhou</v>
      </c>
      <c r="H114" s="20" t="str">
        <f>VLOOKUP(G114,World_Cities[],2,FALSE)</f>
        <v>China</v>
      </c>
      <c r="I114" s="20" t="str">
        <f>IFERROR(VLOOKUP(Fortune_500[[#This Row],[HQ]],MCR_Cities_Mar2018[#All],1,FALSE),"Not signed")</f>
        <v>Not signed</v>
      </c>
      <c r="J114" s="20">
        <f>VLOOKUP(B114,FF_add_data[],8,FALSE)</f>
        <v>14</v>
      </c>
      <c r="K114" s="24">
        <f>VLOOKUP(B114,FF_add_data[],9,FALSE)</f>
        <v>299842</v>
      </c>
      <c r="L114" s="20" t="str">
        <f>VLOOKUP(B114,FF_add_data[],7,FALSE)</f>
        <v>www.csg.cn</v>
      </c>
      <c r="M114" s="20" t="str">
        <f>VLOOKUP(B114,FF_add_data[],3,FALSE)</f>
        <v>Li Qingkui</v>
      </c>
      <c r="N114" s="23" t="s">
        <v>109</v>
      </c>
    </row>
    <row r="115" spans="1:14">
      <c r="A115" s="20">
        <v>111</v>
      </c>
      <c r="B115" s="20">
        <v>111</v>
      </c>
      <c r="C115" s="20" t="s">
        <v>686</v>
      </c>
      <c r="D115" s="34">
        <v>72766</v>
      </c>
      <c r="E115" s="20" t="str">
        <f>VLOOKUP(B115,FF_add_data[],4,FALSE)</f>
        <v>Materials</v>
      </c>
      <c r="F115" s="20" t="str">
        <f>VLOOKUP(B115,FF_add_data[],5,FALSE)</f>
        <v>Metals</v>
      </c>
      <c r="G115" s="20" t="str">
        <f>VLOOKUP(B115,FF_add_data[],6,FALSE)</f>
        <v>Shenzhen</v>
      </c>
      <c r="H115" s="20" t="str">
        <f>VLOOKUP(G115,World_Cities[],2,FALSE)</f>
        <v>China</v>
      </c>
      <c r="I115" s="20" t="str">
        <f>IFERROR(VLOOKUP(Fortune_500[[#This Row],[HQ]],MCR_Cities_Mar2018[#All],1,FALSE),"Not signed")</f>
        <v>Not signed</v>
      </c>
      <c r="J115" s="20">
        <f>VLOOKUP(B115,FF_add_data[],8,FALSE)</f>
        <v>6</v>
      </c>
      <c r="K115" s="24">
        <f>VLOOKUP(B115,FF_add_data[],9,FALSE)</f>
        <v>17886</v>
      </c>
      <c r="L115" s="20" t="str">
        <f>VLOOKUP(B115,FF_add_data[],7,FALSE)</f>
        <v>www.amer.com.cn</v>
      </c>
      <c r="M115" s="20" t="str">
        <f>VLOOKUP(B115,FF_add_data[],3,FALSE)</f>
        <v>Wang Wenyin</v>
      </c>
      <c r="N115" s="23" t="s">
        <v>110</v>
      </c>
    </row>
    <row r="116" spans="1:14">
      <c r="A116" s="20">
        <v>112</v>
      </c>
      <c r="B116" s="20">
        <v>112</v>
      </c>
      <c r="C116" s="20" t="s">
        <v>687</v>
      </c>
      <c r="D116" s="34">
        <v>72677</v>
      </c>
      <c r="E116" s="20" t="str">
        <f>VLOOKUP(B116,FF_add_data[],4,FALSE)</f>
        <v>Chemicals</v>
      </c>
      <c r="F116" s="20" t="str">
        <f>VLOOKUP(B116,FF_add_data[],5,FALSE)</f>
        <v>Chemicals</v>
      </c>
      <c r="G116" s="20" t="str">
        <f>VLOOKUP(B116,FF_add_data[],6,FALSE)</f>
        <v>Ludwigshafen</v>
      </c>
      <c r="H116" s="20" t="str">
        <f>VLOOKUP(G116,World_Cities[],2,FALSE)</f>
        <v>Germany</v>
      </c>
      <c r="I116" s="20" t="str">
        <f>IFERROR(VLOOKUP(Fortune_500[[#This Row],[HQ]],MCR_Cities_Mar2018[#All],1,FALSE),"Not signed")</f>
        <v>Not signed</v>
      </c>
      <c r="J116" s="20">
        <f>VLOOKUP(B116,FF_add_data[],8,FALSE)</f>
        <v>24</v>
      </c>
      <c r="K116" s="24">
        <f>VLOOKUP(B116,FF_add_data[],9,FALSE)</f>
        <v>111112</v>
      </c>
      <c r="L116" s="20" t="str">
        <f>VLOOKUP(B116,FF_add_data[],7,FALSE)</f>
        <v>www.basf.com</v>
      </c>
      <c r="M116" s="20" t="str">
        <f>VLOOKUP(B116,FF_add_data[],3,FALSE)</f>
        <v>Martin Bruderm��_ller</v>
      </c>
      <c r="N116" s="23" t="s">
        <v>111</v>
      </c>
    </row>
    <row r="117" spans="1:14">
      <c r="A117" s="20">
        <v>113</v>
      </c>
      <c r="B117" s="20">
        <v>113</v>
      </c>
      <c r="C117" s="20" t="s">
        <v>688</v>
      </c>
      <c r="D117" s="34">
        <v>72197</v>
      </c>
      <c r="E117" s="20" t="str">
        <f>VLOOKUP(B117,FF_add_data[],4,FALSE)</f>
        <v>Transportation</v>
      </c>
      <c r="F117" s="20" t="str">
        <f>VLOOKUP(B117,FF_add_data[],5,FALSE)</f>
        <v>Mail, Package, and Freight Delivery</v>
      </c>
      <c r="G117" s="20" t="str">
        <f>VLOOKUP(B117,FF_add_data[],6,FALSE)</f>
        <v>Beijing</v>
      </c>
      <c r="H117" s="20" t="str">
        <f>VLOOKUP(G117,World_Cities[],2,FALSE)</f>
        <v>China</v>
      </c>
      <c r="I117" s="20" t="str">
        <f>IFERROR(VLOOKUP(Fortune_500[[#This Row],[HQ]],MCR_Cities_Mar2018[#All],1,FALSE),"Not signed")</f>
        <v>Not signed</v>
      </c>
      <c r="J117" s="20">
        <f>VLOOKUP(B117,FF_add_data[],8,FALSE)</f>
        <v>8</v>
      </c>
      <c r="K117" s="24">
        <f>VLOOKUP(B117,FF_add_data[],9,FALSE)</f>
        <v>948239</v>
      </c>
      <c r="L117" s="20" t="str">
        <f>VLOOKUP(B117,FF_add_data[],7,FALSE)</f>
        <v>www.chinapost.com.cn</v>
      </c>
      <c r="M117" s="20" t="str">
        <f>VLOOKUP(B117,FF_add_data[],3,FALSE)</f>
        <v>Li Guohua</v>
      </c>
      <c r="N117" s="23" t="s">
        <v>112</v>
      </c>
    </row>
    <row r="118" spans="1:14">
      <c r="A118" s="20">
        <v>114</v>
      </c>
      <c r="B118" s="20">
        <v>114</v>
      </c>
      <c r="C118" s="20" t="s">
        <v>689</v>
      </c>
      <c r="D118" s="34">
        <v>72045</v>
      </c>
      <c r="E118" s="20" t="str">
        <f>VLOOKUP(B118,FF_add_data[],4,FALSE)</f>
        <v>Technology</v>
      </c>
      <c r="F118" s="20" t="str">
        <f>VLOOKUP(B118,FF_add_data[],5,FALSE)</f>
        <v>Electronics, Electrical Equip.</v>
      </c>
      <c r="G118" s="20" t="str">
        <f>VLOOKUP(B118,FF_add_data[],6,FALSE)</f>
        <v>Osaka</v>
      </c>
      <c r="H118" s="20" t="str">
        <f>VLOOKUP(G118,World_Cities[],2,FALSE)</f>
        <v>Japan</v>
      </c>
      <c r="I118" s="20" t="str">
        <f>IFERROR(VLOOKUP(Fortune_500[[#This Row],[HQ]],MCR_Cities_Mar2018[#All],1,FALSE),"Not signed")</f>
        <v>Not signed</v>
      </c>
      <c r="J118" s="20">
        <f>VLOOKUP(B118,FF_add_data[],8,FALSE)</f>
        <v>24</v>
      </c>
      <c r="K118" s="24">
        <f>VLOOKUP(B118,FF_add_data[],9,FALSE)</f>
        <v>274143</v>
      </c>
      <c r="L118" s="20" t="str">
        <f>VLOOKUP(B118,FF_add_data[],7,FALSE)</f>
        <v>www.panasonic.com/global</v>
      </c>
      <c r="M118" s="20" t="str">
        <f>VLOOKUP(B118,FF_add_data[],3,FALSE)</f>
        <v>Kazuhiro Tsuga</v>
      </c>
      <c r="N118" s="23" t="s">
        <v>113</v>
      </c>
    </row>
    <row r="119" spans="1:14">
      <c r="A119" s="20">
        <v>115</v>
      </c>
      <c r="B119" s="20">
        <v>115</v>
      </c>
      <c r="C119" s="20" t="s">
        <v>690</v>
      </c>
      <c r="D119" s="34">
        <v>72028</v>
      </c>
      <c r="E119" s="20" t="str">
        <f>VLOOKUP(B119,FF_add_data[],4,FALSE)</f>
        <v>Energy</v>
      </c>
      <c r="F119" s="20" t="str">
        <f>VLOOKUP(B119,FF_add_data[],5,FALSE)</f>
        <v>Petroleum Refining</v>
      </c>
      <c r="G119" s="20" t="str">
        <f>VLOOKUP(B119,FF_add_data[],6,FALSE)</f>
        <v>Moscow</v>
      </c>
      <c r="H119" s="20" t="str">
        <f>VLOOKUP(G119,World_Cities[],2,FALSE)</f>
        <v>Russia</v>
      </c>
      <c r="I119" s="20" t="str">
        <f>IFERROR(VLOOKUP(Fortune_500[[#This Row],[HQ]],MCR_Cities_Mar2018[#All],1,FALSE),"Not signed")</f>
        <v>Not signed</v>
      </c>
      <c r="J119" s="20">
        <f>VLOOKUP(B119,FF_add_data[],8,FALSE)</f>
        <v>13</v>
      </c>
      <c r="K119" s="24">
        <f>VLOOKUP(B119,FF_add_data[],9,FALSE)</f>
        <v>318000</v>
      </c>
      <c r="L119" s="20" t="str">
        <f>VLOOKUP(B119,FF_add_data[],7,FALSE)</f>
        <v>www.rosneft.com</v>
      </c>
      <c r="M119" s="20" t="str">
        <f>VLOOKUP(B119,FF_add_data[],3,FALSE)</f>
        <v>Igor I. Sechin</v>
      </c>
      <c r="N119" s="23" t="s">
        <v>114</v>
      </c>
    </row>
    <row r="120" spans="1:14">
      <c r="A120" s="20">
        <v>116</v>
      </c>
      <c r="B120" s="20">
        <v>116</v>
      </c>
      <c r="C120" s="20" t="s">
        <v>691</v>
      </c>
      <c r="D120" s="34">
        <v>71879</v>
      </c>
      <c r="E120" s="20" t="str">
        <f>VLOOKUP(B120,FF_add_data[],4,FALSE)</f>
        <v>Retailing</v>
      </c>
      <c r="F120" s="20" t="str">
        <f>VLOOKUP(B120,FF_add_data[],5,FALSE)</f>
        <v>General Merchandisers</v>
      </c>
      <c r="G120" s="20" t="str">
        <f>VLOOKUP(B120,FF_add_data[],6,FALSE)</f>
        <v>Minneapolis</v>
      </c>
      <c r="H120" s="20" t="str">
        <f>VLOOKUP(G120,World_Cities[],2,FALSE)</f>
        <v>United States</v>
      </c>
      <c r="I120" s="20" t="str">
        <f>IFERROR(VLOOKUP(Fortune_500[[#This Row],[HQ]],MCR_Cities_Mar2018[#All],1,FALSE),"Not signed")</f>
        <v>Not signed</v>
      </c>
      <c r="J120" s="20">
        <f>VLOOKUP(B120,FF_add_data[],8,FALSE)</f>
        <v>24</v>
      </c>
      <c r="K120" s="24">
        <f>VLOOKUP(B120,FF_add_data[],9,FALSE)</f>
        <v>345000</v>
      </c>
      <c r="L120" s="20" t="str">
        <f>VLOOKUP(B120,FF_add_data[],7,FALSE)</f>
        <v>www.target.com</v>
      </c>
      <c r="M120" s="20" t="str">
        <f>VLOOKUP(B120,FF_add_data[],3,FALSE)</f>
        <v>Brian C. Cornell</v>
      </c>
      <c r="N120" s="23" t="s">
        <v>115</v>
      </c>
    </row>
    <row r="121" spans="1:14" ht="29">
      <c r="A121" s="20">
        <v>117</v>
      </c>
      <c r="B121" s="20">
        <v>117</v>
      </c>
      <c r="C121" s="20" t="s">
        <v>692</v>
      </c>
      <c r="D121" s="34">
        <v>71579</v>
      </c>
      <c r="E121" s="20" t="str">
        <f>VLOOKUP(B121,FF_add_data[],4,FALSE)</f>
        <v>Financials</v>
      </c>
      <c r="F121" s="20" t="str">
        <f>VLOOKUP(B121,FF_add_data[],5,FALSE)</f>
        <v>Insurance: Property and Casualty (Stock)</v>
      </c>
      <c r="G121" s="20" t="str">
        <f>VLOOKUP(B121,FF_add_data[],6,FALSE)</f>
        <v>Beijing</v>
      </c>
      <c r="H121" s="20" t="str">
        <f>VLOOKUP(G121,World_Cities[],2,FALSE)</f>
        <v>China</v>
      </c>
      <c r="I121" s="20" t="str">
        <f>IFERROR(VLOOKUP(Fortune_500[[#This Row],[HQ]],MCR_Cities_Mar2018[#All],1,FALSE),"Not signed")</f>
        <v>Not signed</v>
      </c>
      <c r="J121" s="20">
        <f>VLOOKUP(B121,FF_add_data[],8,FALSE)</f>
        <v>9</v>
      </c>
      <c r="K121" s="24">
        <f>VLOOKUP(B121,FF_add_data[],9,FALSE)</f>
        <v>215362</v>
      </c>
      <c r="L121" s="20" t="str">
        <f>VLOOKUP(B121,FF_add_data[],7,FALSE)</f>
        <v>www.picc.com.cn</v>
      </c>
      <c r="M121" s="20" t="str">
        <f>VLOOKUP(B121,FF_add_data[],3,FALSE)</f>
        <v>Miao Jianmin</v>
      </c>
      <c r="N121" s="23" t="s">
        <v>116</v>
      </c>
    </row>
    <row r="122" spans="1:14">
      <c r="A122" s="20">
        <v>118</v>
      </c>
      <c r="B122" s="20">
        <v>118</v>
      </c>
      <c r="C122" s="20" t="s">
        <v>693</v>
      </c>
      <c r="D122" s="34">
        <v>70891</v>
      </c>
      <c r="E122" s="20" t="str">
        <f>VLOOKUP(B122,FF_add_data[],4,FALSE)</f>
        <v>Food &amp; Drug Stores</v>
      </c>
      <c r="F122" s="20" t="str">
        <f>VLOOKUP(B122,FF_add_data[],5,FALSE)</f>
        <v>Food &amp; Drug Stores</v>
      </c>
      <c r="G122" s="20" t="str">
        <f>VLOOKUP(B122,FF_add_data[],6,FALSE)</f>
        <v>Zaandam</v>
      </c>
      <c r="H122" s="20" t="str">
        <f>VLOOKUP(G122,World_Cities[],2,FALSE)</f>
        <v>Netherlands</v>
      </c>
      <c r="I122" s="20" t="str">
        <f>IFERROR(VLOOKUP(Fortune_500[[#This Row],[HQ]],MCR_Cities_Mar2018[#All],1,FALSE),"Not signed")</f>
        <v>Not signed</v>
      </c>
      <c r="J122" s="20">
        <f>VLOOKUP(B122,FF_add_data[],8,FALSE)</f>
        <v>24</v>
      </c>
      <c r="K122" s="24">
        <f>VLOOKUP(B122,FF_add_data[],9,FALSE)</f>
        <v>224000</v>
      </c>
      <c r="L122" s="20" t="str">
        <f>VLOOKUP(B122,FF_add_data[],7,FALSE)</f>
        <v>www.aholddelhaize.com</v>
      </c>
      <c r="M122" s="20" t="str">
        <f>VLOOKUP(B122,FF_add_data[],3,FALSE)</f>
        <v>Dick Boer</v>
      </c>
      <c r="N122" s="23" t="s">
        <v>117</v>
      </c>
    </row>
    <row r="123" spans="1:14">
      <c r="A123" s="20">
        <v>119</v>
      </c>
      <c r="B123" s="20">
        <v>119</v>
      </c>
      <c r="C123" s="20" t="s">
        <v>694</v>
      </c>
      <c r="D123" s="34">
        <v>70545</v>
      </c>
      <c r="E123" s="20" t="str">
        <f>VLOOKUP(B123,FF_add_data[],4,FALSE)</f>
        <v>Transportation</v>
      </c>
      <c r="F123" s="20" t="str">
        <f>VLOOKUP(B123,FF_add_data[],5,FALSE)</f>
        <v>Mail, Package, and Freight Delivery</v>
      </c>
      <c r="G123" s="20" t="str">
        <f>VLOOKUP(B123,FF_add_data[],6,FALSE)</f>
        <v>Bonn</v>
      </c>
      <c r="H123" s="20" t="str">
        <f>VLOOKUP(G123,World_Cities[],2,FALSE)</f>
        <v>Germany</v>
      </c>
      <c r="I123" s="20" t="str">
        <f>IFERROR(VLOOKUP(Fortune_500[[#This Row],[HQ]],MCR_Cities_Mar2018[#All],1,FALSE),"Not signed")</f>
        <v>Bonn</v>
      </c>
      <c r="J123" s="20">
        <f>VLOOKUP(B123,FF_add_data[],8,FALSE)</f>
        <v>24</v>
      </c>
      <c r="K123" s="24">
        <f>VLOOKUP(B123,FF_add_data[],9,FALSE)</f>
        <v>472208</v>
      </c>
      <c r="L123" s="20" t="str">
        <f>VLOOKUP(B123,FF_add_data[],7,FALSE)</f>
        <v>www.dpdhl.com</v>
      </c>
      <c r="M123" s="20" t="str">
        <f>VLOOKUP(B123,FF_add_data[],3,FALSE)</f>
        <v>Frank Appel</v>
      </c>
      <c r="N123" s="23" t="s">
        <v>118</v>
      </c>
    </row>
    <row r="124" spans="1:14">
      <c r="A124" s="20">
        <v>120</v>
      </c>
      <c r="B124" s="20">
        <v>120</v>
      </c>
      <c r="C124" s="20" t="s">
        <v>695</v>
      </c>
      <c r="D124" s="34">
        <v>70143</v>
      </c>
      <c r="E124" s="20" t="str">
        <f>VLOOKUP(B124,FF_add_data[],4,FALSE)</f>
        <v>Financials</v>
      </c>
      <c r="F124" s="20" t="str">
        <f>VLOOKUP(B124,FF_add_data[],5,FALSE)</f>
        <v>Insurance: Life, Health (stock)</v>
      </c>
      <c r="G124" s="20" t="str">
        <f>VLOOKUP(B124,FF_add_data[],6,FALSE)</f>
        <v>Munich</v>
      </c>
      <c r="H124" s="20" t="str">
        <f>VLOOKUP(G124,World_Cities[],2,FALSE)</f>
        <v>Germany</v>
      </c>
      <c r="I124" s="20" t="str">
        <f>IFERROR(VLOOKUP(Fortune_500[[#This Row],[HQ]],MCR_Cities_Mar2018[#All],1,FALSE),"Not signed")</f>
        <v>Not signed</v>
      </c>
      <c r="J124" s="20">
        <f>VLOOKUP(B124,FF_add_data[],8,FALSE)</f>
        <v>24</v>
      </c>
      <c r="K124" s="24">
        <f>VLOOKUP(B124,FF_add_data[],9,FALSE)</f>
        <v>42410</v>
      </c>
      <c r="L124" s="20" t="str">
        <f>VLOOKUP(B124,FF_add_data[],7,FALSE)</f>
        <v>www.munichre.com</v>
      </c>
      <c r="M124" s="20" t="str">
        <f>VLOOKUP(B124,FF_add_data[],3,FALSE)</f>
        <v>Joachim Wenning</v>
      </c>
      <c r="N124" s="23" t="s">
        <v>119</v>
      </c>
    </row>
    <row r="125" spans="1:14">
      <c r="A125" s="20">
        <v>121</v>
      </c>
      <c r="B125" s="20">
        <v>121</v>
      </c>
      <c r="C125" s="20" t="s">
        <v>696</v>
      </c>
      <c r="D125" s="34">
        <v>69948</v>
      </c>
      <c r="E125" s="20" t="str">
        <f>VLOOKUP(B125,FF_add_data[],4,FALSE)</f>
        <v>Financials</v>
      </c>
      <c r="F125" s="20" t="str">
        <f>VLOOKUP(B125,FF_add_data[],5,FALSE)</f>
        <v>Banks: Commercial and Savings</v>
      </c>
      <c r="G125" s="20" t="str">
        <f>VLOOKUP(B125,FF_add_data[],6,FALSE)</f>
        <v>Paris</v>
      </c>
      <c r="H125" s="20" t="str">
        <f>VLOOKUP(G125,World_Cities[],2,FALSE)</f>
        <v>France</v>
      </c>
      <c r="I125" s="20" t="str">
        <f>IFERROR(VLOOKUP(Fortune_500[[#This Row],[HQ]],MCR_Cities_Mar2018[#All],1,FALSE),"Not signed")</f>
        <v>Not signed</v>
      </c>
      <c r="J125" s="20">
        <f>VLOOKUP(B125,FF_add_data[],8,FALSE)</f>
        <v>22</v>
      </c>
      <c r="K125" s="24">
        <f>VLOOKUP(B125,FF_add_data[],9,FALSE)</f>
        <v>153168</v>
      </c>
      <c r="L125" s="20" t="str">
        <f>VLOOKUP(B125,FF_add_data[],7,FALSE)</f>
        <v>www.societegenerale.com</v>
      </c>
      <c r="M125" s="20" t="str">
        <f>VLOOKUP(B125,FF_add_data[],3,FALSE)</f>
        <v>Frederic Oudea</v>
      </c>
      <c r="N125" s="23" t="s">
        <v>120</v>
      </c>
    </row>
    <row r="126" spans="1:14">
      <c r="A126" s="20">
        <v>122</v>
      </c>
      <c r="B126" s="20">
        <v>122</v>
      </c>
      <c r="C126" s="20" t="s">
        <v>697</v>
      </c>
      <c r="D126" s="34">
        <v>69669</v>
      </c>
      <c r="E126" s="20" t="str">
        <f>VLOOKUP(B126,FF_add_data[],4,FALSE)</f>
        <v>Wholesalers</v>
      </c>
      <c r="F126" s="20" t="str">
        <f>VLOOKUP(B126,FF_add_data[],5,FALSE)</f>
        <v>Trading</v>
      </c>
      <c r="G126" s="20" t="str">
        <f>VLOOKUP(B126,FF_add_data[],6,FALSE)</f>
        <v>Beijing</v>
      </c>
      <c r="H126" s="20" t="str">
        <f>VLOOKUP(G126,World_Cities[],2,FALSE)</f>
        <v>China</v>
      </c>
      <c r="I126" s="20" t="str">
        <f>IFERROR(VLOOKUP(Fortune_500[[#This Row],[HQ]],MCR_Cities_Mar2018[#All],1,FALSE),"Not signed")</f>
        <v>Not signed</v>
      </c>
      <c r="J126" s="20">
        <f>VLOOKUP(B126,FF_add_data[],8,FALSE)</f>
        <v>24</v>
      </c>
      <c r="K126" s="24">
        <f>VLOOKUP(B126,FF_add_data[],9,FALSE)</f>
        <v>124266</v>
      </c>
      <c r="L126" s="20" t="str">
        <f>VLOOKUP(B126,FF_add_data[],7,FALSE)</f>
        <v>www.cofco.com</v>
      </c>
      <c r="M126" s="20" t="str">
        <f>VLOOKUP(B126,FF_add_data[],3,FALSE)</f>
        <v>Yu Xubo</v>
      </c>
      <c r="N126" s="23" t="s">
        <v>121</v>
      </c>
    </row>
    <row r="127" spans="1:14">
      <c r="A127" s="20">
        <v>123</v>
      </c>
      <c r="B127" s="20">
        <v>123</v>
      </c>
      <c r="C127" s="20" t="s">
        <v>698</v>
      </c>
      <c r="D127" s="34">
        <v>69636</v>
      </c>
      <c r="E127" s="20" t="str">
        <f>VLOOKUP(B127,FF_add_data[],4,FALSE)</f>
        <v>Transportation</v>
      </c>
      <c r="F127" s="20" t="str">
        <f>VLOOKUP(B127,FF_add_data[],5,FALSE)</f>
        <v>Mail, Package, and Freight Delivery</v>
      </c>
      <c r="G127" s="20" t="str">
        <f>VLOOKUP(B127,FF_add_data[],6,FALSE)</f>
        <v>Washington</v>
      </c>
      <c r="H127" s="20" t="str">
        <f>VLOOKUP(G127,World_Cities[],2,FALSE)</f>
        <v>United Kingdom</v>
      </c>
      <c r="I127" s="20" t="str">
        <f>IFERROR(VLOOKUP(Fortune_500[[#This Row],[HQ]],MCR_Cities_Mar2018[#All],1,FALSE),"Not signed")</f>
        <v>Washington</v>
      </c>
      <c r="J127" s="20">
        <f>VLOOKUP(B127,FF_add_data[],8,FALSE)</f>
        <v>24</v>
      </c>
      <c r="K127" s="24">
        <f>VLOOKUP(B127,FF_add_data[],9,FALSE)</f>
        <v>573614</v>
      </c>
      <c r="L127" s="20" t="str">
        <f>VLOOKUP(B127,FF_add_data[],7,FALSE)</f>
        <v>www.usps.com</v>
      </c>
      <c r="M127" s="20" t="str">
        <f>VLOOKUP(B127,FF_add_data[],3,FALSE)</f>
        <v>Megan J. Brennan</v>
      </c>
      <c r="N127" s="23" t="s">
        <v>122</v>
      </c>
    </row>
    <row r="128" spans="1:14">
      <c r="A128" s="20">
        <v>124</v>
      </c>
      <c r="B128" s="20">
        <v>124</v>
      </c>
      <c r="C128" s="20" t="s">
        <v>699</v>
      </c>
      <c r="D128" s="34">
        <v>69591</v>
      </c>
      <c r="E128" s="20" t="str">
        <f>VLOOKUP(B128,FF_add_data[],4,FALSE)</f>
        <v>Motor Vehicles &amp; Parts</v>
      </c>
      <c r="F128" s="20" t="str">
        <f>VLOOKUP(B128,FF_add_data[],5,FALSE)</f>
        <v>Motor Vehicles &amp; Parts</v>
      </c>
      <c r="G128" s="20" t="str">
        <f>VLOOKUP(B128,FF_add_data[],6,FALSE)</f>
        <v>Beijing</v>
      </c>
      <c r="H128" s="20" t="str">
        <f>VLOOKUP(G128,World_Cities[],2,FALSE)</f>
        <v>China</v>
      </c>
      <c r="I128" s="20" t="str">
        <f>IFERROR(VLOOKUP(Fortune_500[[#This Row],[HQ]],MCR_Cities_Mar2018[#All],1,FALSE),"Not signed")</f>
        <v>Not signed</v>
      </c>
      <c r="J128" s="20">
        <f>VLOOKUP(B128,FF_add_data[],8,FALSE)</f>
        <v>6</v>
      </c>
      <c r="K128" s="24">
        <f>VLOOKUP(B128,FF_add_data[],9,FALSE)</f>
        <v>128735</v>
      </c>
      <c r="L128" s="20" t="str">
        <f>VLOOKUP(B128,FF_add_data[],7,FALSE)</f>
        <v>www.baicgroup.com.cn</v>
      </c>
      <c r="M128" s="20" t="str">
        <f>VLOOKUP(B128,FF_add_data[],3,FALSE)</f>
        <v>Xu Heyi</v>
      </c>
      <c r="N128" s="23" t="s">
        <v>123</v>
      </c>
    </row>
    <row r="129" spans="1:14">
      <c r="A129" s="20">
        <v>125</v>
      </c>
      <c r="B129" s="20">
        <v>125</v>
      </c>
      <c r="C129" s="20" t="s">
        <v>700</v>
      </c>
      <c r="D129" s="34">
        <v>69524</v>
      </c>
      <c r="E129" s="20" t="str">
        <f>VLOOKUP(B129,FF_add_data[],4,FALSE)</f>
        <v>Motor Vehicles &amp; Parts</v>
      </c>
      <c r="F129" s="20" t="str">
        <f>VLOOKUP(B129,FF_add_data[],5,FALSE)</f>
        <v>Motor Vehicles &amp; Parts</v>
      </c>
      <c r="G129" s="20" t="str">
        <f>VLOOKUP(B129,FF_add_data[],6,FALSE)</f>
        <v>Changchun</v>
      </c>
      <c r="H129" s="20" t="str">
        <f>VLOOKUP(G129,World_Cities[],2,FALSE)</f>
        <v>China</v>
      </c>
      <c r="I129" s="20" t="str">
        <f>IFERROR(VLOOKUP(Fortune_500[[#This Row],[HQ]],MCR_Cities_Mar2018[#All],1,FALSE),"Not signed")</f>
        <v>Not signed</v>
      </c>
      <c r="J129" s="20">
        <f>VLOOKUP(B129,FF_add_data[],8,FALSE)</f>
        <v>14</v>
      </c>
      <c r="K129" s="24">
        <f>VLOOKUP(B129,FF_add_data[],9,FALSE)</f>
        <v>123658</v>
      </c>
      <c r="L129" s="20" t="str">
        <f>VLOOKUP(B129,FF_add_data[],7,FALSE)</f>
        <v>www.faw.com.cn</v>
      </c>
      <c r="M129" s="20" t="str">
        <f>VLOOKUP(B129,FF_add_data[],3,FALSE)</f>
        <v>Xu Liuping</v>
      </c>
      <c r="N129" s="23" t="s">
        <v>124</v>
      </c>
    </row>
    <row r="130" spans="1:14">
      <c r="A130" s="20">
        <v>126</v>
      </c>
      <c r="B130" s="20">
        <v>126</v>
      </c>
      <c r="C130" s="20" t="s">
        <v>701</v>
      </c>
      <c r="D130" s="34">
        <v>68684</v>
      </c>
      <c r="E130" s="20" t="str">
        <f>VLOOKUP(B130,FF_add_data[],4,FALSE)</f>
        <v>Financials</v>
      </c>
      <c r="F130" s="20" t="str">
        <f>VLOOKUP(B130,FF_add_data[],5,FALSE)</f>
        <v>Insurance: Life, Health (Mutual)</v>
      </c>
      <c r="G130" s="20" t="str">
        <f>VLOOKUP(B130,FF_add_data[],6,FALSE)</f>
        <v>Osaka</v>
      </c>
      <c r="H130" s="20" t="str">
        <f>VLOOKUP(G130,World_Cities[],2,FALSE)</f>
        <v>Japan</v>
      </c>
      <c r="I130" s="20" t="str">
        <f>IFERROR(VLOOKUP(Fortune_500[[#This Row],[HQ]],MCR_Cities_Mar2018[#All],1,FALSE),"Not signed")</f>
        <v>Not signed</v>
      </c>
      <c r="J130" s="20">
        <f>VLOOKUP(B130,FF_add_data[],8,FALSE)</f>
        <v>24</v>
      </c>
      <c r="K130" s="24">
        <f>VLOOKUP(B130,FF_add_data[],9,FALSE)</f>
        <v>86394</v>
      </c>
      <c r="L130" s="20" t="str">
        <f>VLOOKUP(B130,FF_add_data[],7,FALSE)</f>
        <v>www.nissay.co.jp</v>
      </c>
      <c r="M130" s="20" t="str">
        <f>VLOOKUP(B130,FF_add_data[],3,FALSE)</f>
        <v>Hiroshi Shimizu</v>
      </c>
      <c r="N130" s="23" t="s">
        <v>125</v>
      </c>
    </row>
    <row r="131" spans="1:14">
      <c r="A131" s="20">
        <v>127</v>
      </c>
      <c r="B131" s="20">
        <v>127</v>
      </c>
      <c r="C131" s="20" t="s">
        <v>702</v>
      </c>
      <c r="D131" s="34">
        <v>68679</v>
      </c>
      <c r="E131" s="20" t="str">
        <f>VLOOKUP(B131,FF_add_data[],4,FALSE)</f>
        <v>Materials</v>
      </c>
      <c r="F131" s="20" t="str">
        <f>VLOOKUP(B131,FF_add_data[],5,FALSE)</f>
        <v>Metals</v>
      </c>
      <c r="G131" s="20" t="str">
        <f>VLOOKUP(B131,FF_add_data[],6,FALSE)</f>
        <v>Luxembourg</v>
      </c>
      <c r="H131" s="20" t="str">
        <f>VLOOKUP(G131,World_Cities[],2,FALSE)</f>
        <v>Luxembourg</v>
      </c>
      <c r="I131" s="20" t="str">
        <f>IFERROR(VLOOKUP(Fortune_500[[#This Row],[HQ]],MCR_Cities_Mar2018[#All],1,FALSE),"Not signed")</f>
        <v>Not signed</v>
      </c>
      <c r="J131" s="20">
        <f>VLOOKUP(B131,FF_add_data[],8,FALSE)</f>
        <v>14</v>
      </c>
      <c r="K131" s="24">
        <f>VLOOKUP(B131,FF_add_data[],9,FALSE)</f>
        <v>197108</v>
      </c>
      <c r="L131" s="20" t="str">
        <f>VLOOKUP(B131,FF_add_data[],7,FALSE)</f>
        <v>www.arcelormittal.com</v>
      </c>
      <c r="M131" s="20" t="str">
        <f>VLOOKUP(B131,FF_add_data[],3,FALSE)</f>
        <v>Lakshmi N. Mittal</v>
      </c>
      <c r="N131" s="23" t="s">
        <v>126</v>
      </c>
    </row>
    <row r="132" spans="1:14">
      <c r="A132" s="20">
        <v>128</v>
      </c>
      <c r="B132" s="20">
        <v>128</v>
      </c>
      <c r="C132" s="20" t="s">
        <v>703</v>
      </c>
      <c r="D132" s="34">
        <v>68619</v>
      </c>
      <c r="E132" s="20" t="str">
        <f>VLOOKUP(B132,FF_add_data[],4,FALSE)</f>
        <v>Retailing</v>
      </c>
      <c r="F132" s="20" t="str">
        <f>VLOOKUP(B132,FF_add_data[],5,FALSE)</f>
        <v>Specialty Retailers</v>
      </c>
      <c r="G132" s="20" t="str">
        <f>VLOOKUP(B132,FF_add_data[],6,FALSE)</f>
        <v>Mooresville</v>
      </c>
      <c r="H132" s="20" t="str">
        <f>VLOOKUP(G132,World_Cities[],2,FALSE)</f>
        <v>United States</v>
      </c>
      <c r="I132" s="20" t="str">
        <f>IFERROR(VLOOKUP(Fortune_500[[#This Row],[HQ]],MCR_Cities_Mar2018[#All],1,FALSE),"Not signed")</f>
        <v>Not signed</v>
      </c>
      <c r="J132" s="20">
        <f>VLOOKUP(B132,FF_add_data[],8,FALSE)</f>
        <v>21</v>
      </c>
      <c r="K132" s="24">
        <f>VLOOKUP(B132,FF_add_data[],9,FALSE)</f>
        <v>255000</v>
      </c>
      <c r="L132" s="20" t="str">
        <f>VLOOKUP(B132,FF_add_data[],7,FALSE)</f>
        <v>www.lowes.com</v>
      </c>
      <c r="M132" s="20" t="str">
        <f>VLOOKUP(B132,FF_add_data[],3,FALSE)</f>
        <v>Marvin R. Ellison</v>
      </c>
      <c r="N132" s="23" t="s">
        <v>127</v>
      </c>
    </row>
    <row r="133" spans="1:14">
      <c r="A133" s="20">
        <v>129</v>
      </c>
      <c r="B133" s="20">
        <v>129</v>
      </c>
      <c r="C133" s="20" t="s">
        <v>704</v>
      </c>
      <c r="D133" s="34">
        <v>68301</v>
      </c>
      <c r="E133" s="20" t="str">
        <f>VLOOKUP(B133,FF_add_data[],4,FALSE)</f>
        <v>Wholesalers</v>
      </c>
      <c r="F133" s="20" t="str">
        <f>VLOOKUP(B133,FF_add_data[],5,FALSE)</f>
        <v>Trading</v>
      </c>
      <c r="G133" s="20" t="str">
        <f>VLOOKUP(B133,FF_add_data[],6,FALSE)</f>
        <v>Tokyo</v>
      </c>
      <c r="H133" s="20" t="str">
        <f>VLOOKUP(G133,World_Cities[],2,FALSE)</f>
        <v>Japan</v>
      </c>
      <c r="I133" s="20" t="str">
        <f>IFERROR(VLOOKUP(Fortune_500[[#This Row],[HQ]],MCR_Cities_Mar2018[#All],1,FALSE),"Not signed")</f>
        <v>Not signed</v>
      </c>
      <c r="J133" s="20">
        <f>VLOOKUP(B133,FF_add_data[],8,FALSE)</f>
        <v>24</v>
      </c>
      <c r="K133" s="24">
        <f>VLOOKUP(B133,FF_add_data[],9,FALSE)</f>
        <v>77476</v>
      </c>
      <c r="L133" s="20" t="str">
        <f>VLOOKUP(B133,FF_add_data[],7,FALSE)</f>
        <v>www.mitsubishicorp.com</v>
      </c>
      <c r="M133" s="20" t="str">
        <f>VLOOKUP(B133,FF_add_data[],3,FALSE)</f>
        <v>Takehiko Kakiuchi</v>
      </c>
      <c r="N133" s="23" t="s">
        <v>128</v>
      </c>
    </row>
    <row r="134" spans="1:14">
      <c r="A134" s="20">
        <v>130</v>
      </c>
      <c r="B134" s="20">
        <v>130</v>
      </c>
      <c r="C134" s="20" t="s">
        <v>705</v>
      </c>
      <c r="D134" s="34">
        <v>68057</v>
      </c>
      <c r="E134" s="20" t="str">
        <f>VLOOKUP(B134,FF_add_data[],4,FALSE)</f>
        <v>Wholesalers</v>
      </c>
      <c r="F134" s="20" t="str">
        <f>VLOOKUP(B134,FF_add_data[],5,FALSE)</f>
        <v>Trading</v>
      </c>
      <c r="G134" s="20" t="str">
        <f>VLOOKUP(B134,FF_add_data[],6,FALSE)</f>
        <v>Tokyo</v>
      </c>
      <c r="H134" s="20" t="str">
        <f>VLOOKUP(G134,World_Cities[],2,FALSE)</f>
        <v>Japan</v>
      </c>
      <c r="I134" s="20" t="str">
        <f>IFERROR(VLOOKUP(Fortune_500[[#This Row],[HQ]],MCR_Cities_Mar2018[#All],1,FALSE),"Not signed")</f>
        <v>Not signed</v>
      </c>
      <c r="J134" s="20">
        <f>VLOOKUP(B134,FF_add_data[],8,FALSE)</f>
        <v>24</v>
      </c>
      <c r="K134" s="24">
        <f>VLOOKUP(B134,FF_add_data[],9,FALSE)</f>
        <v>45239</v>
      </c>
      <c r="L134" s="20" t="str">
        <f>VLOOKUP(B134,FF_add_data[],7,FALSE)</f>
        <v>www.marubeni.com</v>
      </c>
      <c r="M134" s="20" t="str">
        <f>VLOOKUP(B134,FF_add_data[],3,FALSE)</f>
        <v>Fumiya Kokubu</v>
      </c>
      <c r="N134" s="23" t="s">
        <v>129</v>
      </c>
    </row>
    <row r="135" spans="1:14">
      <c r="A135" s="20">
        <v>131</v>
      </c>
      <c r="B135" s="20">
        <v>131</v>
      </c>
      <c r="C135" s="20" t="s">
        <v>706</v>
      </c>
      <c r="D135" s="34">
        <v>67610</v>
      </c>
      <c r="E135" s="20" t="str">
        <f>VLOOKUP(B135,FF_add_data[],4,FALSE)</f>
        <v>Energy</v>
      </c>
      <c r="F135" s="20" t="str">
        <f>VLOOKUP(B135,FF_add_data[],5,FALSE)</f>
        <v>Petroleum Refining</v>
      </c>
      <c r="G135" s="20" t="str">
        <f>VLOOKUP(B135,FF_add_data[],6,FALSE)</f>
        <v>Findlay</v>
      </c>
      <c r="H135" s="20" t="str">
        <f>VLOOKUP(G135,World_Cities[],2,FALSE)</f>
        <v>United States</v>
      </c>
      <c r="I135" s="20" t="str">
        <f>IFERROR(VLOOKUP(Fortune_500[[#This Row],[HQ]],MCR_Cities_Mar2018[#All],1,FALSE),"Not signed")</f>
        <v>Not signed</v>
      </c>
      <c r="J135" s="20">
        <f>VLOOKUP(B135,FF_add_data[],8,FALSE)</f>
        <v>7</v>
      </c>
      <c r="K135" s="24">
        <f>VLOOKUP(B135,FF_add_data[],9,FALSE)</f>
        <v>43800</v>
      </c>
      <c r="L135" s="20" t="str">
        <f>VLOOKUP(B135,FF_add_data[],7,FALSE)</f>
        <v>www.marathonpetroleum.com</v>
      </c>
      <c r="M135" s="20" t="str">
        <f>VLOOKUP(B135,FF_add_data[],3,FALSE)</f>
        <v>Gary R. Heminger</v>
      </c>
      <c r="N135" s="23" t="s">
        <v>130</v>
      </c>
    </row>
    <row r="136" spans="1:14">
      <c r="A136" s="20">
        <v>132</v>
      </c>
      <c r="B136" s="20">
        <v>132</v>
      </c>
      <c r="C136" s="20" t="s">
        <v>707</v>
      </c>
      <c r="D136" s="34">
        <v>66577</v>
      </c>
      <c r="E136" s="20" t="str">
        <f>VLOOKUP(B136,FF_add_data[],4,FALSE)</f>
        <v>Wholesalers</v>
      </c>
      <c r="F136" s="20" t="str">
        <f>VLOOKUP(B136,FF_add_data[],5,FALSE)</f>
        <v>Trading</v>
      </c>
      <c r="G136" s="20" t="str">
        <f>VLOOKUP(B136,FF_add_data[],6,FALSE)</f>
        <v>Tianjin</v>
      </c>
      <c r="H136" s="20" t="str">
        <f>VLOOKUP(G136,World_Cities[],2,FALSE)</f>
        <v>China</v>
      </c>
      <c r="I136" s="20" t="str">
        <f>IFERROR(VLOOKUP(Fortune_500[[#This Row],[HQ]],MCR_Cities_Mar2018[#All],1,FALSE),"Not signed")</f>
        <v>Not signed</v>
      </c>
      <c r="J136" s="20">
        <f>VLOOKUP(B136,FF_add_data[],8,FALSE)</f>
        <v>7</v>
      </c>
      <c r="K136" s="24">
        <f>VLOOKUP(B136,FF_add_data[],9,FALSE)</f>
        <v>17105</v>
      </c>
      <c r="L136" s="20" t="str">
        <f>VLOOKUP(B136,FF_add_data[],7,FALSE)</f>
        <v>www.tewoo.com</v>
      </c>
      <c r="M136" s="20" t="str">
        <f>VLOOKUP(B136,FF_add_data[],3,FALSE)</f>
        <v>Wang Yuzhu</v>
      </c>
      <c r="N136" s="23" t="s">
        <v>131</v>
      </c>
    </row>
    <row r="137" spans="1:14">
      <c r="A137" s="20">
        <v>133</v>
      </c>
      <c r="B137" s="20">
        <v>133</v>
      </c>
      <c r="C137" s="20" t="s">
        <v>708</v>
      </c>
      <c r="D137" s="34">
        <v>66287</v>
      </c>
      <c r="E137" s="20" t="str">
        <f>VLOOKUP(B137,FF_add_data[],4,FALSE)</f>
        <v>Financials</v>
      </c>
      <c r="F137" s="20" t="str">
        <f>VLOOKUP(B137,FF_add_data[],5,FALSE)</f>
        <v>Banks: Commercial and Savings</v>
      </c>
      <c r="G137" s="20" t="str">
        <f>VLOOKUP(B137,FF_add_data[],6,FALSE)</f>
        <v>Sao Paulo</v>
      </c>
      <c r="H137" s="20" t="str">
        <f>VLOOKUP(G137,World_Cities[],2,FALSE)</f>
        <v>Brazil</v>
      </c>
      <c r="I137" s="20" t="str">
        <f>IFERROR(VLOOKUP(Fortune_500[[#This Row],[HQ]],MCR_Cities_Mar2018[#All],1,FALSE),"Not signed")</f>
        <v>Not signed</v>
      </c>
      <c r="J137" s="20">
        <f>VLOOKUP(B137,FF_add_data[],8,FALSE)</f>
        <v>5</v>
      </c>
      <c r="K137" s="24">
        <f>VLOOKUP(B137,FF_add_data[],9,FALSE)</f>
        <v>99332</v>
      </c>
      <c r="L137" s="20" t="str">
        <f>VLOOKUP(B137,FF_add_data[],7,FALSE)</f>
        <v>www.itau.com.br</v>
      </c>
      <c r="M137" s="20" t="str">
        <f>VLOOKUP(B137,FF_add_data[],3,FALSE)</f>
        <v>C��_ndido Botelho Bracher</v>
      </c>
      <c r="N137" s="23" t="s">
        <v>132</v>
      </c>
    </row>
    <row r="138" spans="1:14">
      <c r="A138" s="20">
        <v>134</v>
      </c>
      <c r="B138" s="20">
        <v>134</v>
      </c>
      <c r="C138" s="20" t="s">
        <v>709</v>
      </c>
      <c r="D138" s="34">
        <v>66247</v>
      </c>
      <c r="E138" s="20" t="str">
        <f>VLOOKUP(B138,FF_add_data[],4,FALSE)</f>
        <v>Motor Vehicles &amp; Parts</v>
      </c>
      <c r="F138" s="20" t="str">
        <f>VLOOKUP(B138,FF_add_data[],5,FALSE)</f>
        <v>Motor Vehicles &amp; Parts</v>
      </c>
      <c r="G138" s="20" t="str">
        <f>VLOOKUP(B138,FF_add_data[],6,FALSE)</f>
        <v>Boulogne-Billancourt</v>
      </c>
      <c r="H138" s="20" t="str">
        <f>VLOOKUP(G138,World_Cities[],2,FALSE)</f>
        <v>France</v>
      </c>
      <c r="I138" s="20" t="str">
        <f>IFERROR(VLOOKUP(Fortune_500[[#This Row],[HQ]],MCR_Cities_Mar2018[#All],1,FALSE),"Not signed")</f>
        <v>Not signed</v>
      </c>
      <c r="J138" s="20">
        <f>VLOOKUP(B138,FF_add_data[],8,FALSE)</f>
        <v>24</v>
      </c>
      <c r="K138" s="24">
        <f>VLOOKUP(B138,FF_add_data[],9,FALSE)</f>
        <v>181344</v>
      </c>
      <c r="L138" s="20" t="str">
        <f>VLOOKUP(B138,FF_add_data[],7,FALSE)</f>
        <v>www.groupe.renault.com</v>
      </c>
      <c r="M138" s="20" t="str">
        <f>VLOOKUP(B138,FF_add_data[],3,FALSE)</f>
        <v>Carlos Ghosn</v>
      </c>
      <c r="N138" s="23" t="s">
        <v>133</v>
      </c>
    </row>
    <row r="139" spans="1:14">
      <c r="A139" s="20">
        <v>135</v>
      </c>
      <c r="B139" s="20">
        <v>135</v>
      </c>
      <c r="C139" s="20" t="s">
        <v>710</v>
      </c>
      <c r="D139" s="34">
        <v>66217</v>
      </c>
      <c r="E139" s="20" t="str">
        <f>VLOOKUP(B139,FF_add_data[],4,FALSE)</f>
        <v>Household Products</v>
      </c>
      <c r="F139" s="20" t="str">
        <f>VLOOKUP(B139,FF_add_data[],5,FALSE)</f>
        <v>Household and Personal Products</v>
      </c>
      <c r="G139" s="20" t="str">
        <f>VLOOKUP(B139,FF_add_data[],6,FALSE)</f>
        <v>Cincinnati</v>
      </c>
      <c r="H139" s="20" t="str">
        <f>VLOOKUP(G139,World_Cities[],2,FALSE)</f>
        <v>United States</v>
      </c>
      <c r="I139" s="20" t="str">
        <f>IFERROR(VLOOKUP(Fortune_500[[#This Row],[HQ]],MCR_Cities_Mar2018[#All],1,FALSE),"Not signed")</f>
        <v>Not signed</v>
      </c>
      <c r="J139" s="20">
        <f>VLOOKUP(B139,FF_add_data[],8,FALSE)</f>
        <v>24</v>
      </c>
      <c r="K139" s="24">
        <f>VLOOKUP(B139,FF_add_data[],9,FALSE)</f>
        <v>95000</v>
      </c>
      <c r="L139" s="20" t="str">
        <f>VLOOKUP(B139,FF_add_data[],7,FALSE)</f>
        <v>www.pg.com</v>
      </c>
      <c r="M139" s="20" t="str">
        <f>VLOOKUP(B139,FF_add_data[],3,FALSE)</f>
        <v>David S. Taylor</v>
      </c>
      <c r="N139" s="23" t="s">
        <v>134</v>
      </c>
    </row>
    <row r="140" spans="1:14">
      <c r="A140" s="20">
        <v>136</v>
      </c>
      <c r="B140" s="20">
        <v>136</v>
      </c>
      <c r="C140" s="20" t="s">
        <v>711</v>
      </c>
      <c r="D140" s="34">
        <v>66153</v>
      </c>
      <c r="E140" s="20" t="str">
        <f>VLOOKUP(B140,FF_add_data[],4,FALSE)</f>
        <v>Financials</v>
      </c>
      <c r="F140" s="20" t="str">
        <f>VLOOKUP(B140,FF_add_data[],5,FALSE)</f>
        <v>Insurance: Life, Health (stock)</v>
      </c>
      <c r="G140" s="20" t="str">
        <f>VLOOKUP(B140,FF_add_data[],6,FALSE)</f>
        <v>New York City</v>
      </c>
      <c r="H140" s="20" t="str">
        <f>VLOOKUP(G140,World_Cities[],2,FALSE)</f>
        <v>United States</v>
      </c>
      <c r="I140" s="20" t="str">
        <f>IFERROR(VLOOKUP(Fortune_500[[#This Row],[HQ]],MCR_Cities_Mar2018[#All],1,FALSE),"Not signed")</f>
        <v>Not signed</v>
      </c>
      <c r="J140" s="20">
        <f>VLOOKUP(B140,FF_add_data[],8,FALSE)</f>
        <v>24</v>
      </c>
      <c r="K140" s="24">
        <f>VLOOKUP(B140,FF_add_data[],9,FALSE)</f>
        <v>49000</v>
      </c>
      <c r="L140" s="20" t="str">
        <f>VLOOKUP(B140,FF_add_data[],7,FALSE)</f>
        <v>www.metlife.com</v>
      </c>
      <c r="M140" s="20" t="str">
        <f>VLOOKUP(B140,FF_add_data[],3,FALSE)</f>
        <v>Steven A. Kandarian</v>
      </c>
      <c r="N140" s="23" t="s">
        <v>135</v>
      </c>
    </row>
    <row r="141" spans="1:14">
      <c r="A141" s="20">
        <v>137</v>
      </c>
      <c r="B141" s="20">
        <v>137</v>
      </c>
      <c r="C141" s="20" t="s">
        <v>712</v>
      </c>
      <c r="D141" s="34">
        <v>65916</v>
      </c>
      <c r="E141" s="20" t="str">
        <f>VLOOKUP(B141,FF_add_data[],4,FALSE)</f>
        <v>Energy</v>
      </c>
      <c r="F141" s="20" t="str">
        <f>VLOOKUP(B141,FF_add_data[],5,FALSE)</f>
        <v>Petroleum Refining</v>
      </c>
      <c r="G141" s="20" t="str">
        <f>VLOOKUP(B141,FF_add_data[],6,FALSE)</f>
        <v>New Delhi</v>
      </c>
      <c r="H141" s="20" t="str">
        <f>VLOOKUP(G141,World_Cities[],2,FALSE)</f>
        <v>India</v>
      </c>
      <c r="I141" s="20" t="str">
        <f>IFERROR(VLOOKUP(Fortune_500[[#This Row],[HQ]],MCR_Cities_Mar2018[#All],1,FALSE),"Not signed")</f>
        <v>New Delhi</v>
      </c>
      <c r="J141" s="20">
        <f>VLOOKUP(B141,FF_add_data[],8,FALSE)</f>
        <v>24</v>
      </c>
      <c r="K141" s="24">
        <f>VLOOKUP(B141,FF_add_data[],9,FALSE)</f>
        <v>35149</v>
      </c>
      <c r="L141" s="20" t="str">
        <f>VLOOKUP(B141,FF_add_data[],7,FALSE)</f>
        <v>www.iocl.com</v>
      </c>
      <c r="M141" s="20" t="str">
        <f>VLOOKUP(B141,FF_add_data[],3,FALSE)</f>
        <v>Sanjiv Singh</v>
      </c>
      <c r="N141" s="23" t="s">
        <v>136</v>
      </c>
    </row>
    <row r="142" spans="1:14">
      <c r="A142" s="20">
        <v>138</v>
      </c>
      <c r="B142" s="20">
        <v>138</v>
      </c>
      <c r="C142" s="20" t="s">
        <v>713</v>
      </c>
      <c r="D142" s="34">
        <v>65872</v>
      </c>
      <c r="E142" s="20" t="str">
        <f>VLOOKUP(B142,FF_add_data[],4,FALSE)</f>
        <v>Transportation</v>
      </c>
      <c r="F142" s="20" t="str">
        <f>VLOOKUP(B142,FF_add_data[],5,FALSE)</f>
        <v>Mail, Package, and Freight Delivery</v>
      </c>
      <c r="G142" s="20" t="str">
        <f>VLOOKUP(B142,FF_add_data[],6,FALSE)</f>
        <v>Atlanta</v>
      </c>
      <c r="H142" s="20" t="str">
        <f>VLOOKUP(G142,World_Cities[],2,FALSE)</f>
        <v>United States</v>
      </c>
      <c r="I142" s="20" t="str">
        <f>IFERROR(VLOOKUP(Fortune_500[[#This Row],[HQ]],MCR_Cities_Mar2018[#All],1,FALSE),"Not signed")</f>
        <v>Not signed</v>
      </c>
      <c r="J142" s="20">
        <f>VLOOKUP(B142,FF_add_data[],8,FALSE)</f>
        <v>24</v>
      </c>
      <c r="K142" s="24">
        <f>VLOOKUP(B142,FF_add_data[],9,FALSE)</f>
        <v>346415</v>
      </c>
      <c r="L142" s="20" t="str">
        <f>VLOOKUP(B142,FF_add_data[],7,FALSE)</f>
        <v>www.ups.com</v>
      </c>
      <c r="M142" s="20" t="str">
        <f>VLOOKUP(B142,FF_add_data[],3,FALSE)</f>
        <v>David P. Abney</v>
      </c>
      <c r="N142" s="23" t="s">
        <v>137</v>
      </c>
    </row>
    <row r="143" spans="1:14">
      <c r="A143" s="20">
        <v>139</v>
      </c>
      <c r="B143" s="20">
        <v>139</v>
      </c>
      <c r="C143" s="20" t="s">
        <v>714</v>
      </c>
      <c r="D143" s="34">
        <v>65437</v>
      </c>
      <c r="E143" s="20" t="str">
        <f>VLOOKUP(B143,FF_add_data[],4,FALSE)</f>
        <v>Financials</v>
      </c>
      <c r="F143" s="20" t="str">
        <f>VLOOKUP(B143,FF_add_data[],5,FALSE)</f>
        <v>Insurance: Life, Health (stock)</v>
      </c>
      <c r="G143" s="20" t="str">
        <f>VLOOKUP(B143,FF_add_data[],6,FALSE)</f>
        <v>The Hague</v>
      </c>
      <c r="H143" s="20" t="str">
        <f>VLOOKUP(G143,World_Cities[],2,FALSE)</f>
        <v>Netherlands</v>
      </c>
      <c r="I143" s="20" t="str">
        <f>IFERROR(VLOOKUP(Fortune_500[[#This Row],[HQ]],MCR_Cities_Mar2018[#All],1,FALSE),"Not signed")</f>
        <v>Not signed</v>
      </c>
      <c r="J143" s="20">
        <f>VLOOKUP(B143,FF_add_data[],8,FALSE)</f>
        <v>23</v>
      </c>
      <c r="K143" s="24">
        <f>VLOOKUP(B143,FF_add_data[],9,FALSE)</f>
        <v>28318</v>
      </c>
      <c r="L143" s="20" t="str">
        <f>VLOOKUP(B143,FF_add_data[],7,FALSE)</f>
        <v>www.aegon.com</v>
      </c>
      <c r="M143" s="20" t="str">
        <f>VLOOKUP(B143,FF_add_data[],3,FALSE)</f>
        <v>Alexander R. Wynaendts</v>
      </c>
      <c r="N143" s="23" t="s">
        <v>138</v>
      </c>
    </row>
    <row r="144" spans="1:14" ht="29">
      <c r="A144" s="20">
        <v>140</v>
      </c>
      <c r="B144" s="20">
        <v>140</v>
      </c>
      <c r="C144" s="20" t="s">
        <v>715</v>
      </c>
      <c r="D144" s="34">
        <v>64646</v>
      </c>
      <c r="E144" s="20" t="str">
        <f>VLOOKUP(B144,FF_add_data[],4,FALSE)</f>
        <v>Aerospace &amp; Defense</v>
      </c>
      <c r="F144" s="20" t="str">
        <f>VLOOKUP(B144,FF_add_data[],5,FALSE)</f>
        <v>Aerospace &amp; Defense</v>
      </c>
      <c r="G144" s="20" t="str">
        <f>VLOOKUP(B144,FF_add_data[],6,FALSE)</f>
        <v>Beijing</v>
      </c>
      <c r="H144" s="20" t="str">
        <f>VLOOKUP(G144,World_Cities[],2,FALSE)</f>
        <v>China</v>
      </c>
      <c r="I144" s="20" t="str">
        <f>IFERROR(VLOOKUP(Fortune_500[[#This Row],[HQ]],MCR_Cities_Mar2018[#All],1,FALSE),"Not signed")</f>
        <v>Not signed</v>
      </c>
      <c r="J144" s="20">
        <f>VLOOKUP(B144,FF_add_data[],8,FALSE)</f>
        <v>9</v>
      </c>
      <c r="K144" s="24">
        <f>VLOOKUP(B144,FF_add_data[],9,FALSE)</f>
        <v>226338</v>
      </c>
      <c r="L144" s="20" t="str">
        <f>VLOOKUP(B144,FF_add_data[],7,FALSE)</f>
        <v>www.norincogroup.com.cn</v>
      </c>
      <c r="M144" s="20" t="str">
        <f>VLOOKUP(B144,FF_add_data[],3,FALSE)</f>
        <v>Yin Jiaxu</v>
      </c>
      <c r="N144" s="23" t="s">
        <v>139</v>
      </c>
    </row>
    <row r="145" spans="1:14">
      <c r="A145" s="20">
        <v>141</v>
      </c>
      <c r="B145" s="20">
        <v>141</v>
      </c>
      <c r="C145" s="20" t="s">
        <v>716</v>
      </c>
      <c r="D145" s="34">
        <v>63974</v>
      </c>
      <c r="E145" s="20" t="str">
        <f>VLOOKUP(B145,FF_add_data[],4,FALSE)</f>
        <v>Materials</v>
      </c>
      <c r="F145" s="20" t="str">
        <f>VLOOKUP(B145,FF_add_data[],5,FALSE)</f>
        <v>Metals</v>
      </c>
      <c r="G145" s="20" t="str">
        <f>VLOOKUP(B145,FF_add_data[],6,FALSE)</f>
        <v>Shijiazhuang</v>
      </c>
      <c r="H145" s="20" t="str">
        <f>VLOOKUP(G145,World_Cities[],2,FALSE)</f>
        <v>China</v>
      </c>
      <c r="I145" s="20" t="str">
        <f>IFERROR(VLOOKUP(Fortune_500[[#This Row],[HQ]],MCR_Cities_Mar2018[#All],1,FALSE),"Not signed")</f>
        <v>Not signed</v>
      </c>
      <c r="J145" s="20">
        <f>VLOOKUP(B145,FF_add_data[],8,FALSE)</f>
        <v>10</v>
      </c>
      <c r="K145" s="24">
        <f>VLOOKUP(B145,FF_add_data[],9,FALSE)</f>
        <v>123178</v>
      </c>
      <c r="L145" s="20" t="str">
        <f>VLOOKUP(B145,FF_add_data[],7,FALSE)</f>
        <v>www.hbisco.com</v>
      </c>
      <c r="M145" s="20" t="str">
        <f>VLOOKUP(B145,FF_add_data[],3,FALSE)</f>
        <v>Yu Yong</v>
      </c>
      <c r="N145" s="23" t="s">
        <v>140</v>
      </c>
    </row>
    <row r="146" spans="1:14">
      <c r="A146" s="20">
        <v>142</v>
      </c>
      <c r="B146" s="20">
        <v>142</v>
      </c>
      <c r="C146" s="20" t="s">
        <v>717</v>
      </c>
      <c r="D146" s="34">
        <v>63961</v>
      </c>
      <c r="E146" s="20" t="str">
        <f>VLOOKUP(B146,FF_add_data[],4,FALSE)</f>
        <v>Financials</v>
      </c>
      <c r="F146" s="20" t="str">
        <f>VLOOKUP(B146,FF_add_data[],5,FALSE)</f>
        <v>Insurance: Property and Casualty (Stock)</v>
      </c>
      <c r="G146" s="20" t="str">
        <f>VLOOKUP(B146,FF_add_data[],6,FALSE)</f>
        <v>Zurich</v>
      </c>
      <c r="H146" s="20" t="str">
        <f>VLOOKUP(G146,World_Cities[],2,FALSE)</f>
        <v>Switzerland</v>
      </c>
      <c r="I146" s="20" t="str">
        <f>IFERROR(VLOOKUP(Fortune_500[[#This Row],[HQ]],MCR_Cities_Mar2018[#All],1,FALSE),"Not signed")</f>
        <v>Not signed</v>
      </c>
      <c r="J146" s="20">
        <f>VLOOKUP(B146,FF_add_data[],8,FALSE)</f>
        <v>24</v>
      </c>
      <c r="K146" s="24">
        <f>VLOOKUP(B146,FF_add_data[],9,FALSE)</f>
        <v>51633</v>
      </c>
      <c r="L146" s="20" t="str">
        <f>VLOOKUP(B146,FF_add_data[],7,FALSE)</f>
        <v>www.zurich.com</v>
      </c>
      <c r="M146" s="20" t="str">
        <f>VLOOKUP(B146,FF_add_data[],3,FALSE)</f>
        <v>Mario Greco</v>
      </c>
      <c r="N146" s="23" t="s">
        <v>141</v>
      </c>
    </row>
    <row r="147" spans="1:14">
      <c r="A147" s="20">
        <v>143</v>
      </c>
      <c r="B147" s="20">
        <v>143</v>
      </c>
      <c r="C147" s="20" t="s">
        <v>718</v>
      </c>
      <c r="D147" s="34">
        <v>63934</v>
      </c>
      <c r="E147" s="20" t="str">
        <f>VLOOKUP(B147,FF_add_data[],4,FALSE)</f>
        <v>Financials</v>
      </c>
      <c r="F147" s="20" t="str">
        <f>VLOOKUP(B147,FF_add_data[],5,FALSE)</f>
        <v>Insurance: Life, Health (stock)</v>
      </c>
      <c r="G147" s="20" t="str">
        <f>VLOOKUP(B147,FF_add_data[],6,FALSE)</f>
        <v>London</v>
      </c>
      <c r="H147" s="20" t="str">
        <f>VLOOKUP(G147,World_Cities[],2,FALSE)</f>
        <v>United Kingdom</v>
      </c>
      <c r="I147" s="20" t="str">
        <f>IFERROR(VLOOKUP(Fortune_500[[#This Row],[HQ]],MCR_Cities_Mar2018[#All],1,FALSE),"Not signed")</f>
        <v>London</v>
      </c>
      <c r="J147" s="20">
        <f>VLOOKUP(B147,FF_add_data[],8,FALSE)</f>
        <v>24</v>
      </c>
      <c r="K147" s="24">
        <f>VLOOKUP(B147,FF_add_data[],9,FALSE)</f>
        <v>30021</v>
      </c>
      <c r="L147" s="20" t="str">
        <f>VLOOKUP(B147,FF_add_data[],7,FALSE)</f>
        <v>www.aviva.com</v>
      </c>
      <c r="M147" s="20" t="str">
        <f>VLOOKUP(B147,FF_add_data[],3,FALSE)</f>
        <v>Mark Wilson</v>
      </c>
      <c r="N147" s="23" t="s">
        <v>142</v>
      </c>
    </row>
    <row r="148" spans="1:14">
      <c r="A148" s="20">
        <v>144</v>
      </c>
      <c r="B148" s="20">
        <v>144</v>
      </c>
      <c r="C148" s="20" t="s">
        <v>719</v>
      </c>
      <c r="D148" s="34">
        <v>63525</v>
      </c>
      <c r="E148" s="20" t="str">
        <f>VLOOKUP(B148,FF_add_data[],4,FALSE)</f>
        <v>Food, Beverages &amp; Tobacco</v>
      </c>
      <c r="F148" s="20" t="str">
        <f>VLOOKUP(B148,FF_add_data[],5,FALSE)</f>
        <v>Food Consumer Products</v>
      </c>
      <c r="G148" s="20" t="str">
        <f>VLOOKUP(B148,FF_add_data[],6,FALSE)</f>
        <v>Purchase</v>
      </c>
      <c r="H148" s="20" t="str">
        <f>VLOOKUP(G148,World_Cities[],2,FALSE)</f>
        <v>United States</v>
      </c>
      <c r="I148" s="20" t="str">
        <f>IFERROR(VLOOKUP(Fortune_500[[#This Row],[HQ]],MCR_Cities_Mar2018[#All],1,FALSE),"Not signed")</f>
        <v>Not signed</v>
      </c>
      <c r="J148" s="20">
        <f>VLOOKUP(B148,FF_add_data[],8,FALSE)</f>
        <v>24</v>
      </c>
      <c r="K148" s="24">
        <f>VLOOKUP(B148,FF_add_data[],9,FALSE)</f>
        <v>263000</v>
      </c>
      <c r="L148" s="20" t="str">
        <f>VLOOKUP(B148,FF_add_data[],7,FALSE)</f>
        <v>www.pepsico.com</v>
      </c>
      <c r="M148" s="20" t="str">
        <f>VLOOKUP(B148,FF_add_data[],3,FALSE)</f>
        <v>Indra K. Nooyi</v>
      </c>
      <c r="N148" s="23" t="s">
        <v>143</v>
      </c>
    </row>
    <row r="149" spans="1:14">
      <c r="A149" s="20">
        <v>145</v>
      </c>
      <c r="B149" s="20">
        <v>145</v>
      </c>
      <c r="C149" s="20" t="s">
        <v>720</v>
      </c>
      <c r="D149" s="34">
        <v>63522</v>
      </c>
      <c r="E149" s="20" t="str">
        <f>VLOOKUP(B149,FF_add_data[],4,FALSE)</f>
        <v>Financials</v>
      </c>
      <c r="F149" s="20" t="str">
        <f>VLOOKUP(B149,FF_add_data[],5,FALSE)</f>
        <v>Insurance: Life, Health (stock)</v>
      </c>
      <c r="G149" s="20" t="str">
        <f>VLOOKUP(B149,FF_add_data[],6,FALSE)</f>
        <v>Tokyo</v>
      </c>
      <c r="H149" s="20" t="str">
        <f>VLOOKUP(G149,World_Cities[],2,FALSE)</f>
        <v>Japan</v>
      </c>
      <c r="I149" s="20" t="str">
        <f>IFERROR(VLOOKUP(Fortune_500[[#This Row],[HQ]],MCR_Cities_Mar2018[#All],1,FALSE),"Not signed")</f>
        <v>Not signed</v>
      </c>
      <c r="J149" s="20">
        <f>VLOOKUP(B149,FF_add_data[],8,FALSE)</f>
        <v>24</v>
      </c>
      <c r="K149" s="24">
        <f>VLOOKUP(B149,FF_add_data[],9,FALSE)</f>
        <v>62943</v>
      </c>
      <c r="L149" s="20" t="str">
        <f>VLOOKUP(B149,FF_add_data[],7,FALSE)</f>
        <v>www.dai-ichi-life-hd.com</v>
      </c>
      <c r="M149" s="20" t="str">
        <f>VLOOKUP(B149,FF_add_data[],3,FALSE)</f>
        <v>Seiji Inagaki</v>
      </c>
      <c r="N149" s="23" t="s">
        <v>144</v>
      </c>
    </row>
    <row r="150" spans="1:14">
      <c r="A150" s="20">
        <v>146</v>
      </c>
      <c r="B150" s="20">
        <v>146</v>
      </c>
      <c r="C150" s="20" t="s">
        <v>721</v>
      </c>
      <c r="D150" s="34">
        <v>62761</v>
      </c>
      <c r="E150" s="20" t="str">
        <f>VLOOKUP(B150,FF_add_data[],4,FALSE)</f>
        <v>Technology</v>
      </c>
      <c r="F150" s="20" t="str">
        <f>VLOOKUP(B150,FF_add_data[],5,FALSE)</f>
        <v>Semiconductors and Other Electronic Components</v>
      </c>
      <c r="G150" s="20" t="str">
        <f>VLOOKUP(B150,FF_add_data[],6,FALSE)</f>
        <v>Santa Clara</v>
      </c>
      <c r="H150" s="20" t="str">
        <f>VLOOKUP(G150,World_Cities[],2,FALSE)</f>
        <v>United States</v>
      </c>
      <c r="I150" s="20" t="str">
        <f>IFERROR(VLOOKUP(Fortune_500[[#This Row],[HQ]],MCR_Cities_Mar2018[#All],1,FALSE),"Not signed")</f>
        <v>Santa Clara</v>
      </c>
      <c r="J150" s="20">
        <f>VLOOKUP(B150,FF_add_data[],8,FALSE)</f>
        <v>24</v>
      </c>
      <c r="K150" s="24">
        <f>VLOOKUP(B150,FF_add_data[],9,FALSE)</f>
        <v>102700</v>
      </c>
      <c r="L150" s="20" t="str">
        <f>VLOOKUP(B150,FF_add_data[],7,FALSE)</f>
        <v>www.intel.com</v>
      </c>
      <c r="M150" s="20" t="str">
        <f>VLOOKUP(B150,FF_add_data[],3,FALSE)</f>
        <v>Robert H. Swan</v>
      </c>
      <c r="N150" s="23" t="s">
        <v>145</v>
      </c>
    </row>
    <row r="151" spans="1:14">
      <c r="A151" s="20">
        <v>147</v>
      </c>
      <c r="B151" s="20">
        <v>147</v>
      </c>
      <c r="C151" s="20" t="s">
        <v>722</v>
      </c>
      <c r="D151" s="34">
        <v>62683</v>
      </c>
      <c r="E151" s="20" t="str">
        <f>VLOOKUP(B151,FF_add_data[],4,FALSE)</f>
        <v>Data not Available</v>
      </c>
      <c r="F151" s="20" t="str">
        <f>VLOOKUP(B151,FF_add_data[],5,FALSE)</f>
        <v>Data not Available</v>
      </c>
      <c r="G151" s="20" t="str">
        <f>VLOOKUP(B151,FF_add_data[],6,FALSE)</f>
        <v>Data not Available</v>
      </c>
      <c r="H151" s="20" t="e">
        <f>VLOOKUP(G151,World_Cities[],2,FALSE)</f>
        <v>#N/A</v>
      </c>
      <c r="I151" s="20" t="str">
        <f>IFERROR(VLOOKUP(Fortune_500[[#This Row],[HQ]],MCR_Cities_Mar2018[#All],1,FALSE),"Not signed")</f>
        <v>Not signed</v>
      </c>
      <c r="J151" s="20">
        <f>VLOOKUP(B151,FF_add_data[],8,FALSE)</f>
        <v>0</v>
      </c>
      <c r="K151" s="24">
        <f>VLOOKUP(B151,FF_add_data[],9,FALSE)</f>
        <v>0</v>
      </c>
      <c r="L151" s="20">
        <f>VLOOKUP(B151,FF_add_data[],7,FALSE)</f>
        <v>0</v>
      </c>
      <c r="M151" s="20">
        <f>VLOOKUP(B151,FF_add_data[],3,FALSE)</f>
        <v>0</v>
      </c>
      <c r="N151" s="23" t="s">
        <v>146</v>
      </c>
    </row>
    <row r="152" spans="1:14">
      <c r="A152" s="20">
        <v>148</v>
      </c>
      <c r="B152" s="20">
        <v>148</v>
      </c>
      <c r="C152" s="20" t="s">
        <v>723</v>
      </c>
      <c r="D152" s="34">
        <v>62304</v>
      </c>
      <c r="E152" s="20" t="str">
        <f>VLOOKUP(B152,FF_add_data[],4,FALSE)</f>
        <v>Energy</v>
      </c>
      <c r="F152" s="20" t="str">
        <f>VLOOKUP(B152,FF_add_data[],5,FALSE)</f>
        <v>Petroleum Refining</v>
      </c>
      <c r="G152" s="20" t="str">
        <f>VLOOKUP(B152,FF_add_data[],6,FALSE)</f>
        <v>Mumbai</v>
      </c>
      <c r="H152" s="20" t="str">
        <f>VLOOKUP(G152,World_Cities[],2,FALSE)</f>
        <v>India</v>
      </c>
      <c r="I152" s="20" t="str">
        <f>IFERROR(VLOOKUP(Fortune_500[[#This Row],[HQ]],MCR_Cities_Mar2018[#All],1,FALSE),"Not signed")</f>
        <v>Mumbai</v>
      </c>
      <c r="J152" s="20">
        <f>VLOOKUP(B152,FF_add_data[],8,FALSE)</f>
        <v>15</v>
      </c>
      <c r="K152" s="24">
        <f>VLOOKUP(B152,FF_add_data[],9,FALSE)</f>
        <v>187729</v>
      </c>
      <c r="L152" s="20" t="str">
        <f>VLOOKUP(B152,FF_add_data[],7,FALSE)</f>
        <v>www.ril.com</v>
      </c>
      <c r="M152" s="20" t="str">
        <f>VLOOKUP(B152,FF_add_data[],3,FALSE)</f>
        <v>Mukesh D. Ambani</v>
      </c>
      <c r="N152" s="23" t="s">
        <v>147</v>
      </c>
    </row>
    <row r="153" spans="1:14">
      <c r="A153" s="20">
        <v>149</v>
      </c>
      <c r="B153" s="20">
        <v>149</v>
      </c>
      <c r="C153" s="20" t="s">
        <v>725</v>
      </c>
      <c r="D153" s="34">
        <v>61316</v>
      </c>
      <c r="E153" s="20" t="str">
        <f>VLOOKUP(B153,FF_add_data[],4,FALSE)</f>
        <v>Financials</v>
      </c>
      <c r="F153" s="20" t="str">
        <f>VLOOKUP(B153,FF_add_data[],5,FALSE)</f>
        <v>Diversified Financials</v>
      </c>
      <c r="G153" s="20" t="str">
        <f>VLOOKUP(B153,FF_add_data[],6,FALSE)</f>
        <v>Beijing</v>
      </c>
      <c r="H153" s="20" t="str">
        <f>VLOOKUP(G153,World_Cities[],2,FALSE)</f>
        <v>China</v>
      </c>
      <c r="I153" s="20" t="str">
        <f>IFERROR(VLOOKUP(Fortune_500[[#This Row],[HQ]],MCR_Cities_Mar2018[#All],1,FALSE),"Not signed")</f>
        <v>Not signed</v>
      </c>
      <c r="J153" s="20">
        <f>VLOOKUP(B153,FF_add_data[],8,FALSE)</f>
        <v>10</v>
      </c>
      <c r="K153" s="24">
        <f>VLOOKUP(B153,FF_add_data[],9,FALSE)</f>
        <v>258433</v>
      </c>
      <c r="L153" s="20" t="str">
        <f>VLOOKUP(B153,FF_add_data[],7,FALSE)</f>
        <v>www.group.citic</v>
      </c>
      <c r="M153" s="20" t="str">
        <f>VLOOKUP(B153,FF_add_data[],3,FALSE)</f>
        <v>Chang Zhenming</v>
      </c>
      <c r="N153" s="23" t="s">
        <v>148</v>
      </c>
    </row>
    <row r="154" spans="1:14">
      <c r="A154" s="20">
        <v>150</v>
      </c>
      <c r="B154" s="20">
        <v>150</v>
      </c>
      <c r="C154" s="20" t="s">
        <v>724</v>
      </c>
      <c r="D154" s="34">
        <v>61187</v>
      </c>
      <c r="E154" s="20" t="str">
        <f>VLOOKUP(B154,FF_add_data[],4,FALSE)</f>
        <v>Data not Available</v>
      </c>
      <c r="F154" s="20" t="str">
        <f>VLOOKUP(B154,FF_add_data[],5,FALSE)</f>
        <v>Data not Available</v>
      </c>
      <c r="G154" s="20" t="str">
        <f>VLOOKUP(B154,FF_add_data[],6,FALSE)</f>
        <v>Data not Available</v>
      </c>
      <c r="H154" s="20" t="e">
        <f>VLOOKUP(G154,World_Cities[],2,FALSE)</f>
        <v>#N/A</v>
      </c>
      <c r="I154" s="20" t="str">
        <f>IFERROR(VLOOKUP(Fortune_500[[#This Row],[HQ]],MCR_Cities_Mar2018[#All],1,FALSE),"Not signed")</f>
        <v>Not signed</v>
      </c>
      <c r="J154" s="20">
        <f>VLOOKUP(B154,FF_add_data[],8,FALSE)</f>
        <v>0</v>
      </c>
      <c r="K154" s="24">
        <f>VLOOKUP(B154,FF_add_data[],9,FALSE)</f>
        <v>0</v>
      </c>
      <c r="L154" s="20">
        <f>VLOOKUP(B154,FF_add_data[],7,FALSE)</f>
        <v>0</v>
      </c>
      <c r="M154" s="20">
        <f>VLOOKUP(B154,FF_add_data[],3,FALSE)</f>
        <v>0</v>
      </c>
      <c r="N154" s="23" t="s">
        <v>149</v>
      </c>
    </row>
    <row r="155" spans="1:14">
      <c r="A155" s="20">
        <v>151</v>
      </c>
      <c r="B155" s="20">
        <v>151</v>
      </c>
      <c r="C155" s="20" t="s">
        <v>726</v>
      </c>
      <c r="D155" s="34">
        <v>61128</v>
      </c>
      <c r="E155" s="20" t="str">
        <f>VLOOKUP(B155,FF_add_data[],4,FALSE)</f>
        <v>Financials</v>
      </c>
      <c r="F155" s="20" t="str">
        <f>VLOOKUP(B155,FF_add_data[],5,FALSE)</f>
        <v>Banks: Commercial and Savings</v>
      </c>
      <c r="G155" s="20" t="str">
        <f>VLOOKUP(B155,FF_add_data[],6,FALSE)</f>
        <v>Paris</v>
      </c>
      <c r="H155" s="20" t="str">
        <f>VLOOKUP(G155,World_Cities[],2,FALSE)</f>
        <v>France</v>
      </c>
      <c r="I155" s="20" t="str">
        <f>IFERROR(VLOOKUP(Fortune_500[[#This Row],[HQ]],MCR_Cities_Mar2018[#All],1,FALSE),"Not signed")</f>
        <v>Not signed</v>
      </c>
      <c r="J155" s="20">
        <f>VLOOKUP(B155,FF_add_data[],8,FALSE)</f>
        <v>9</v>
      </c>
      <c r="K155" s="24">
        <f>VLOOKUP(B155,FF_add_data[],9,FALSE)</f>
        <v>104770</v>
      </c>
      <c r="L155" s="20" t="str">
        <f>VLOOKUP(B155,FF_add_data[],7,FALSE)</f>
        <v>www.groupebpce.fr</v>
      </c>
      <c r="M155" s="20" t="str">
        <f>VLOOKUP(B155,FF_add_data[],3,FALSE)</f>
        <v>Francois Perol</v>
      </c>
      <c r="N155" s="23" t="s">
        <v>150</v>
      </c>
    </row>
    <row r="156" spans="1:14">
      <c r="A156" s="20">
        <v>152</v>
      </c>
      <c r="B156" s="20">
        <v>152</v>
      </c>
      <c r="C156" s="20" t="s">
        <v>727</v>
      </c>
      <c r="D156" s="34">
        <v>60828</v>
      </c>
      <c r="E156" s="20" t="str">
        <f>VLOOKUP(B156,FF_add_data[],4,FALSE)</f>
        <v>Food, Beverages &amp; Tobacco</v>
      </c>
      <c r="F156" s="20" t="str">
        <f>VLOOKUP(B156,FF_add_data[],5,FALSE)</f>
        <v>Food Production</v>
      </c>
      <c r="G156" s="20" t="str">
        <f>VLOOKUP(B156,FF_add_data[],6,FALSE)</f>
        <v>Chicago</v>
      </c>
      <c r="H156" s="20" t="str">
        <f>VLOOKUP(G156,World_Cities[],2,FALSE)</f>
        <v>United States</v>
      </c>
      <c r="I156" s="20" t="str">
        <f>IFERROR(VLOOKUP(Fortune_500[[#This Row],[HQ]],MCR_Cities_Mar2018[#All],1,FALSE),"Not signed")</f>
        <v>Not signed</v>
      </c>
      <c r="J156" s="20">
        <f>VLOOKUP(B156,FF_add_data[],8,FALSE)</f>
        <v>24</v>
      </c>
      <c r="K156" s="24">
        <f>VLOOKUP(B156,FF_add_data[],9,FALSE)</f>
        <v>31300</v>
      </c>
      <c r="L156" s="20" t="str">
        <f>VLOOKUP(B156,FF_add_data[],7,FALSE)</f>
        <v>www.adm.com</v>
      </c>
      <c r="M156" s="20" t="str">
        <f>VLOOKUP(B156,FF_add_data[],3,FALSE)</f>
        <v>Juan R. Luciano</v>
      </c>
      <c r="N156" s="23" t="s">
        <v>151</v>
      </c>
    </row>
    <row r="157" spans="1:14">
      <c r="A157" s="20">
        <v>153</v>
      </c>
      <c r="B157" s="20">
        <v>153</v>
      </c>
      <c r="C157" s="20" t="s">
        <v>728</v>
      </c>
      <c r="D157" s="34">
        <v>60548</v>
      </c>
      <c r="E157" s="20" t="str">
        <f>VLOOKUP(B157,FF_add_data[],4,FALSE)</f>
        <v>Household Products</v>
      </c>
      <c r="F157" s="20" t="str">
        <f>VLOOKUP(B157,FF_add_data[],5,FALSE)</f>
        <v>Household and Personal Products</v>
      </c>
      <c r="G157" s="20" t="str">
        <f>VLOOKUP(B157,FF_add_data[],6,FALSE)</f>
        <v>London</v>
      </c>
      <c r="H157" s="20" t="str">
        <f>VLOOKUP(G157,World_Cities[],2,FALSE)</f>
        <v>United Kingdom</v>
      </c>
      <c r="I157" s="20" t="str">
        <f>IFERROR(VLOOKUP(Fortune_500[[#This Row],[HQ]],MCR_Cities_Mar2018[#All],1,FALSE),"Not signed")</f>
        <v>London</v>
      </c>
      <c r="J157" s="20">
        <f>VLOOKUP(B157,FF_add_data[],8,FALSE)</f>
        <v>24</v>
      </c>
      <c r="K157" s="24">
        <f>VLOOKUP(B157,FF_add_data[],9,FALSE)</f>
        <v>160566</v>
      </c>
      <c r="L157" s="20" t="str">
        <f>VLOOKUP(B157,FF_add_data[],7,FALSE)</f>
        <v>www.unilever.com</v>
      </c>
      <c r="M157" s="20" t="str">
        <f>VLOOKUP(B157,FF_add_data[],3,FALSE)</f>
        <v>Paul Polman</v>
      </c>
      <c r="N157" s="23" t="s">
        <v>152</v>
      </c>
    </row>
    <row r="158" spans="1:14">
      <c r="A158" s="20">
        <v>154</v>
      </c>
      <c r="B158" s="20">
        <v>154</v>
      </c>
      <c r="C158" s="20" t="s">
        <v>729</v>
      </c>
      <c r="D158" s="34">
        <v>60535</v>
      </c>
      <c r="E158" s="20" t="str">
        <f>VLOOKUP(B158,FF_add_data[],4,FALSE)</f>
        <v>Health Care</v>
      </c>
      <c r="F158" s="20" t="str">
        <f>VLOOKUP(B158,FF_add_data[],5,FALSE)</f>
        <v>Health Care: Insurance and Managed Care</v>
      </c>
      <c r="G158" s="20" t="str">
        <f>VLOOKUP(B158,FF_add_data[],6,FALSE)</f>
        <v>Hartford</v>
      </c>
      <c r="H158" s="20" t="str">
        <f>VLOOKUP(G158,World_Cities[],2,FALSE)</f>
        <v>United States</v>
      </c>
      <c r="I158" s="20" t="str">
        <f>IFERROR(VLOOKUP(Fortune_500[[#This Row],[HQ]],MCR_Cities_Mar2018[#All],1,FALSE),"Not signed")</f>
        <v>Not signed</v>
      </c>
      <c r="J158" s="20">
        <f>VLOOKUP(B158,FF_add_data[],8,FALSE)</f>
        <v>18</v>
      </c>
      <c r="K158" s="24">
        <f>VLOOKUP(B158,FF_add_data[],9,FALSE)</f>
        <v>47950</v>
      </c>
      <c r="L158" s="20" t="str">
        <f>VLOOKUP(B158,FF_add_data[],7,FALSE)</f>
        <v>www.aetna.com</v>
      </c>
      <c r="M158" s="20" t="str">
        <f>VLOOKUP(B158,FF_add_data[],3,FALSE)</f>
        <v>Mark T. Bertolini</v>
      </c>
      <c r="N158" s="23" t="s">
        <v>153</v>
      </c>
    </row>
    <row r="159" spans="1:14">
      <c r="A159" s="20">
        <v>155</v>
      </c>
      <c r="B159" s="20">
        <v>155</v>
      </c>
      <c r="C159" s="20" t="s">
        <v>730</v>
      </c>
      <c r="D159" s="34">
        <v>60319</v>
      </c>
      <c r="E159" s="20" t="str">
        <f>VLOOKUP(B159,FF_add_data[],4,FALSE)</f>
        <v>Transportation</v>
      </c>
      <c r="F159" s="20" t="str">
        <f>VLOOKUP(B159,FF_add_data[],5,FALSE)</f>
        <v>Mail, Package, and Freight Delivery</v>
      </c>
      <c r="G159" s="20" t="str">
        <f>VLOOKUP(B159,FF_add_data[],6,FALSE)</f>
        <v>Memphis</v>
      </c>
      <c r="H159" s="20" t="str">
        <f>VLOOKUP(G159,World_Cities[],2,FALSE)</f>
        <v>United States</v>
      </c>
      <c r="I159" s="20" t="str">
        <f>IFERROR(VLOOKUP(Fortune_500[[#This Row],[HQ]],MCR_Cities_Mar2018[#All],1,FALSE),"Not signed")</f>
        <v>Not signed</v>
      </c>
      <c r="J159" s="20">
        <f>VLOOKUP(B159,FF_add_data[],8,FALSE)</f>
        <v>24</v>
      </c>
      <c r="K159" s="24">
        <f>VLOOKUP(B159,FF_add_data[],9,FALSE)</f>
        <v>404336</v>
      </c>
      <c r="L159" s="20" t="str">
        <f>VLOOKUP(B159,FF_add_data[],7,FALSE)</f>
        <v>www.fedex.com</v>
      </c>
      <c r="M159" s="20" t="str">
        <f>VLOOKUP(B159,FF_add_data[],3,FALSE)</f>
        <v>Frederick W. Smith</v>
      </c>
      <c r="N159" s="23" t="s">
        <v>154</v>
      </c>
    </row>
    <row r="160" spans="1:14">
      <c r="A160" s="20">
        <v>156</v>
      </c>
      <c r="B160" s="20">
        <v>156</v>
      </c>
      <c r="C160" s="20" t="s">
        <v>731</v>
      </c>
      <c r="D160" s="34">
        <v>60028</v>
      </c>
      <c r="E160" s="20" t="str">
        <f>VLOOKUP(B160,FF_add_data[],4,FALSE)</f>
        <v>Food &amp; Drug Stores</v>
      </c>
      <c r="F160" s="20" t="str">
        <f>VLOOKUP(B160,FF_add_data[],5,FALSE)</f>
        <v>Food &amp; Drug Stores</v>
      </c>
      <c r="G160" s="20" t="str">
        <f>VLOOKUP(B160,FF_add_data[],6,FALSE)</f>
        <v>Croix</v>
      </c>
      <c r="H160" s="20" t="str">
        <f>VLOOKUP(G160,World_Cities[],2,FALSE)</f>
        <v>France</v>
      </c>
      <c r="I160" s="20" t="str">
        <f>IFERROR(VLOOKUP(Fortune_500[[#This Row],[HQ]],MCR_Cities_Mar2018[#All],1,FALSE),"Not signed")</f>
        <v>Not signed</v>
      </c>
      <c r="J160" s="20">
        <f>VLOOKUP(B160,FF_add_data[],8,FALSE)</f>
        <v>22</v>
      </c>
      <c r="K160" s="24">
        <f>VLOOKUP(B160,FF_add_data[],9,FALSE)</f>
        <v>341349</v>
      </c>
      <c r="L160" s="20" t="str">
        <f>VLOOKUP(B160,FF_add_data[],7,FALSE)</f>
        <v>www.auchanholding.com</v>
      </c>
      <c r="M160" s="20" t="str">
        <f>VLOOKUP(B160,FF_add_data[],3,FALSE)</f>
        <v>R��_gis Degelcke</v>
      </c>
      <c r="N160" s="23" t="s">
        <v>155</v>
      </c>
    </row>
    <row r="161" spans="1:14">
      <c r="A161" s="20">
        <v>157</v>
      </c>
      <c r="B161" s="20">
        <v>157</v>
      </c>
      <c r="C161" s="20" t="s">
        <v>732</v>
      </c>
      <c r="D161" s="34">
        <v>59925</v>
      </c>
      <c r="E161" s="20" t="str">
        <f>VLOOKUP(B161,FF_add_data[],4,FALSE)</f>
        <v>Food &amp; Drug Stores</v>
      </c>
      <c r="F161" s="20" t="str">
        <f>VLOOKUP(B161,FF_add_data[],5,FALSE)</f>
        <v>Food &amp; Drug Stores</v>
      </c>
      <c r="G161" s="20" t="str">
        <f>VLOOKUP(B161,FF_add_data[],6,FALSE)</f>
        <v>Boise</v>
      </c>
      <c r="H161" s="20" t="str">
        <f>VLOOKUP(G161,World_Cities[],2,FALSE)</f>
        <v>United States</v>
      </c>
      <c r="I161" s="20" t="str">
        <f>IFERROR(VLOOKUP(Fortune_500[[#This Row],[HQ]],MCR_Cities_Mar2018[#All],1,FALSE),"Not signed")</f>
        <v>Not signed</v>
      </c>
      <c r="J161" s="20">
        <f>VLOOKUP(B161,FF_add_data[],8,FALSE)</f>
        <v>14</v>
      </c>
      <c r="K161" s="24">
        <f>VLOOKUP(B161,FF_add_data[],9,FALSE)</f>
        <v>275000</v>
      </c>
      <c r="L161" s="20" t="str">
        <f>VLOOKUP(B161,FF_add_data[],7,FALSE)</f>
        <v>www.albertsonscompanies.com</v>
      </c>
      <c r="M161" s="20" t="str">
        <f>VLOOKUP(B161,FF_add_data[],3,FALSE)</f>
        <v>Robert G. Miller</v>
      </c>
      <c r="N161" s="23" t="s">
        <v>156</v>
      </c>
    </row>
    <row r="162" spans="1:14">
      <c r="A162" s="20">
        <v>158</v>
      </c>
      <c r="B162" s="20">
        <v>158</v>
      </c>
      <c r="C162" s="20" t="s">
        <v>733</v>
      </c>
      <c r="D162" s="34">
        <v>59838</v>
      </c>
      <c r="E162" s="20" t="str">
        <f>VLOOKUP(B162,FF_add_data[],4,FALSE)</f>
        <v>Telecommunications</v>
      </c>
      <c r="F162" s="20" t="str">
        <f>VLOOKUP(B162,FF_add_data[],5,FALSE)</f>
        <v>Telecommunications</v>
      </c>
      <c r="G162" s="20" t="str">
        <f>VLOOKUP(B162,FF_add_data[],6,FALSE)</f>
        <v>Newbury</v>
      </c>
      <c r="H162" s="20" t="str">
        <f>VLOOKUP(G162,World_Cities[],2,FALSE)</f>
        <v>United Kingdom</v>
      </c>
      <c r="I162" s="20" t="str">
        <f>IFERROR(VLOOKUP(Fortune_500[[#This Row],[HQ]],MCR_Cities_Mar2018[#All],1,FALSE),"Not signed")</f>
        <v>Not signed</v>
      </c>
      <c r="J162" s="20">
        <f>VLOOKUP(B162,FF_add_data[],8,FALSE)</f>
        <v>19</v>
      </c>
      <c r="K162" s="24">
        <f>VLOOKUP(B162,FF_add_data[],9,FALSE)</f>
        <v>106135</v>
      </c>
      <c r="L162" s="20" t="str">
        <f>VLOOKUP(B162,FF_add_data[],7,FALSE)</f>
        <v>www.vodafone.com</v>
      </c>
      <c r="M162" s="20" t="str">
        <f>VLOOKUP(B162,FF_add_data[],3,FALSE)</f>
        <v>Vittorio Colao</v>
      </c>
      <c r="N162" s="23" t="s">
        <v>157</v>
      </c>
    </row>
    <row r="163" spans="1:14">
      <c r="A163" s="20">
        <v>159</v>
      </c>
      <c r="B163" s="20">
        <v>159</v>
      </c>
      <c r="C163" s="20" t="s">
        <v>734</v>
      </c>
      <c r="D163" s="34">
        <v>59837</v>
      </c>
      <c r="E163" s="20" t="str">
        <f>VLOOKUP(B163,FF_add_data[],4,FALSE)</f>
        <v>Aerospace &amp; Defense</v>
      </c>
      <c r="F163" s="20" t="str">
        <f>VLOOKUP(B163,FF_add_data[],5,FALSE)</f>
        <v>Aerospace &amp; Defense</v>
      </c>
      <c r="G163" s="20" t="str">
        <f>VLOOKUP(B163,FF_add_data[],6,FALSE)</f>
        <v>Farmington</v>
      </c>
      <c r="H163" s="20" t="str">
        <f>VLOOKUP(G163,World_Cities[],2,FALSE)</f>
        <v>United States</v>
      </c>
      <c r="I163" s="20" t="str">
        <f>IFERROR(VLOOKUP(Fortune_500[[#This Row],[HQ]],MCR_Cities_Mar2018[#All],1,FALSE),"Not signed")</f>
        <v>Not signed</v>
      </c>
      <c r="J163" s="20">
        <f>VLOOKUP(B163,FF_add_data[],8,FALSE)</f>
        <v>24</v>
      </c>
      <c r="K163" s="24">
        <f>VLOOKUP(B163,FF_add_data[],9,FALSE)</f>
        <v>204700</v>
      </c>
      <c r="L163" s="20" t="str">
        <f>VLOOKUP(B163,FF_add_data[],7,FALSE)</f>
        <v>www.utc.com</v>
      </c>
      <c r="M163" s="20" t="str">
        <f>VLOOKUP(B163,FF_add_data[],3,FALSE)</f>
        <v>Gregory J. Hayes</v>
      </c>
      <c r="N163" s="23" t="s">
        <v>158</v>
      </c>
    </row>
    <row r="164" spans="1:14">
      <c r="A164" s="20">
        <v>160</v>
      </c>
      <c r="B164" s="20">
        <v>160</v>
      </c>
      <c r="C164" s="20" t="s">
        <v>735</v>
      </c>
      <c r="D164" s="34">
        <v>59689</v>
      </c>
      <c r="E164" s="20" t="str">
        <f>VLOOKUP(B164,FF_add_data[],4,FALSE)</f>
        <v>Financials</v>
      </c>
      <c r="F164" s="20" t="str">
        <f>VLOOKUP(B164,FF_add_data[],5,FALSE)</f>
        <v>Insurance: Life, Health (stock)</v>
      </c>
      <c r="G164" s="20" t="str">
        <f>VLOOKUP(B164,FF_add_data[],6,FALSE)</f>
        <v>Newark</v>
      </c>
      <c r="H164" s="20" t="str">
        <f>VLOOKUP(G164,World_Cities[],2,FALSE)</f>
        <v>United States</v>
      </c>
      <c r="I164" s="20" t="str">
        <f>IFERROR(VLOOKUP(Fortune_500[[#This Row],[HQ]],MCR_Cities_Mar2018[#All],1,FALSE),"Not signed")</f>
        <v>Not signed</v>
      </c>
      <c r="J164" s="20">
        <f>VLOOKUP(B164,FF_add_data[],8,FALSE)</f>
        <v>24</v>
      </c>
      <c r="K164" s="24">
        <f>VLOOKUP(B164,FF_add_data[],9,FALSE)</f>
        <v>49705</v>
      </c>
      <c r="L164" s="20" t="str">
        <f>VLOOKUP(B164,FF_add_data[],7,FALSE)</f>
        <v>www.prudential.com</v>
      </c>
      <c r="M164" s="20" t="str">
        <f>VLOOKUP(B164,FF_add_data[],3,FALSE)</f>
        <v>John R. Strangfeld</v>
      </c>
      <c r="N164" s="23" t="s">
        <v>159</v>
      </c>
    </row>
    <row r="165" spans="1:14" ht="29">
      <c r="A165" s="20">
        <v>161</v>
      </c>
      <c r="B165" s="20">
        <v>161</v>
      </c>
      <c r="C165" s="20" t="s">
        <v>736</v>
      </c>
      <c r="D165" s="34">
        <v>59263</v>
      </c>
      <c r="E165" s="20" t="str">
        <f>VLOOKUP(B165,FF_add_data[],4,FALSE)</f>
        <v>Aerospace &amp; Defense</v>
      </c>
      <c r="F165" s="20" t="str">
        <f>VLOOKUP(B165,FF_add_data[],5,FALSE)</f>
        <v>Aerospace &amp; Defense</v>
      </c>
      <c r="G165" s="20" t="str">
        <f>VLOOKUP(B165,FF_add_data[],6,FALSE)</f>
        <v>Beijing</v>
      </c>
      <c r="H165" s="20" t="str">
        <f>VLOOKUP(G165,World_Cities[],2,FALSE)</f>
        <v>China</v>
      </c>
      <c r="I165" s="20" t="str">
        <f>IFERROR(VLOOKUP(Fortune_500[[#This Row],[HQ]],MCR_Cities_Mar2018[#All],1,FALSE),"Not signed")</f>
        <v>Not signed</v>
      </c>
      <c r="J165" s="20">
        <f>VLOOKUP(B165,FF_add_data[],8,FALSE)</f>
        <v>10</v>
      </c>
      <c r="K165" s="24">
        <f>VLOOKUP(B165,FF_add_data[],9,FALSE)</f>
        <v>452178</v>
      </c>
      <c r="L165" s="20" t="str">
        <f>VLOOKUP(B165,FF_add_data[],7,FALSE)</f>
        <v>www.avic.com</v>
      </c>
      <c r="M165" s="20" t="str">
        <f>VLOOKUP(B165,FF_add_data[],3,FALSE)</f>
        <v>Tan Ruisong</v>
      </c>
      <c r="N165" s="23" t="s">
        <v>160</v>
      </c>
    </row>
    <row r="166" spans="1:14">
      <c r="A166" s="20">
        <v>162</v>
      </c>
      <c r="B166" s="20">
        <v>162</v>
      </c>
      <c r="C166" s="20" t="s">
        <v>737</v>
      </c>
      <c r="D166" s="34">
        <v>59255</v>
      </c>
      <c r="E166" s="20" t="str">
        <f>VLOOKUP(B166,FF_add_data[],4,FALSE)</f>
        <v>Materials</v>
      </c>
      <c r="F166" s="20" t="str">
        <f>VLOOKUP(B166,FF_add_data[],5,FALSE)</f>
        <v>Metals</v>
      </c>
      <c r="G166" s="20" t="str">
        <f>VLOOKUP(B166,FF_add_data[],6,FALSE)</f>
        <v>Shanghai</v>
      </c>
      <c r="H166" s="20" t="str">
        <f>VLOOKUP(G166,World_Cities[],2,FALSE)</f>
        <v>China</v>
      </c>
      <c r="I166" s="20" t="str">
        <f>IFERROR(VLOOKUP(Fortune_500[[#This Row],[HQ]],MCR_Cities_Mar2018[#All],1,FALSE),"Not signed")</f>
        <v>Not signed</v>
      </c>
      <c r="J166" s="20">
        <f>VLOOKUP(B166,FF_add_data[],8,FALSE)</f>
        <v>15</v>
      </c>
      <c r="K166" s="24">
        <f>VLOOKUP(B166,FF_add_data[],9,FALSE)</f>
        <v>176518</v>
      </c>
      <c r="L166" s="20" t="str">
        <f>VLOOKUP(B166,FF_add_data[],7,FALSE)</f>
        <v>www.baowugroup.com</v>
      </c>
      <c r="M166" s="20" t="str">
        <f>VLOOKUP(B166,FF_add_data[],3,FALSE)</f>
        <v>Chen Derong</v>
      </c>
      <c r="N166" s="23" t="s">
        <v>161</v>
      </c>
    </row>
    <row r="167" spans="1:14">
      <c r="A167" s="20">
        <v>163</v>
      </c>
      <c r="B167" s="20">
        <v>163</v>
      </c>
      <c r="C167" s="20" t="s">
        <v>738</v>
      </c>
      <c r="D167" s="34">
        <v>58819</v>
      </c>
      <c r="E167" s="20" t="str">
        <f>VLOOKUP(B167,FF_add_data[],4,FALSE)</f>
        <v>Energy</v>
      </c>
      <c r="F167" s="20" t="str">
        <f>VLOOKUP(B167,FF_add_data[],5,FALSE)</f>
        <v>Petroleum Refining</v>
      </c>
      <c r="G167" s="20" t="str">
        <f>VLOOKUP(B167,FF_add_data[],6,FALSE)</f>
        <v>Bangkok</v>
      </c>
      <c r="H167" s="20" t="str">
        <f>VLOOKUP(G167,World_Cities[],2,FALSE)</f>
        <v>Thailand</v>
      </c>
      <c r="I167" s="20" t="str">
        <f>IFERROR(VLOOKUP(Fortune_500[[#This Row],[HQ]],MCR_Cities_Mar2018[#All],1,FALSE),"Not signed")</f>
        <v>Bangkok</v>
      </c>
      <c r="J167" s="20">
        <f>VLOOKUP(B167,FF_add_data[],8,FALSE)</f>
        <v>15</v>
      </c>
      <c r="K167" s="24">
        <f>VLOOKUP(B167,FF_add_data[],9,FALSE)</f>
        <v>25275</v>
      </c>
      <c r="L167" s="20" t="str">
        <f>VLOOKUP(B167,FF_add_data[],7,FALSE)</f>
        <v>www.pttplc.com</v>
      </c>
      <c r="M167" s="20" t="str">
        <f>VLOOKUP(B167,FF_add_data[],3,FALSE)</f>
        <v>Tevin Vongvanich</v>
      </c>
      <c r="N167" s="23" t="s">
        <v>162</v>
      </c>
    </row>
    <row r="168" spans="1:14">
      <c r="A168" s="20">
        <v>164</v>
      </c>
      <c r="B168" s="20">
        <v>164</v>
      </c>
      <c r="C168" s="20" t="s">
        <v>739</v>
      </c>
      <c r="D168" s="34">
        <v>58624</v>
      </c>
      <c r="E168" s="20" t="str">
        <f>VLOOKUP(B168,FF_add_data[],4,FALSE)</f>
        <v>Telecommunications</v>
      </c>
      <c r="F168" s="20" t="str">
        <f>VLOOKUP(B168,FF_add_data[],5,FALSE)</f>
        <v>Telecommunications</v>
      </c>
      <c r="G168" s="20" t="str">
        <f>VLOOKUP(B168,FF_add_data[],6,FALSE)</f>
        <v>Madrid</v>
      </c>
      <c r="H168" s="20" t="str">
        <f>VLOOKUP(G168,World_Cities[],2,FALSE)</f>
        <v>Colombia</v>
      </c>
      <c r="I168" s="20" t="str">
        <f>IFERROR(VLOOKUP(Fortune_500[[#This Row],[HQ]],MCR_Cities_Mar2018[#All],1,FALSE),"Not signed")</f>
        <v>Madrid</v>
      </c>
      <c r="J168" s="20">
        <f>VLOOKUP(B168,FF_add_data[],8,FALSE)</f>
        <v>24</v>
      </c>
      <c r="K168" s="24">
        <f>VLOOKUP(B168,FF_add_data[],9,FALSE)</f>
        <v>122718</v>
      </c>
      <c r="L168" s="20" t="str">
        <f>VLOOKUP(B168,FF_add_data[],7,FALSE)</f>
        <v>www.telefonica.com</v>
      </c>
      <c r="M168" s="20" t="str">
        <f>VLOOKUP(B168,FF_add_data[],3,FALSE)</f>
        <v>Jose Maria Alvarez-Pallete Lopez</v>
      </c>
      <c r="N168" s="23" t="s">
        <v>163</v>
      </c>
    </row>
    <row r="169" spans="1:14">
      <c r="A169" s="20">
        <v>165</v>
      </c>
      <c r="B169" s="20">
        <v>165</v>
      </c>
      <c r="C169" s="20" t="s">
        <v>740</v>
      </c>
      <c r="D169" s="34">
        <v>58586</v>
      </c>
      <c r="E169" s="20" t="str">
        <f>VLOOKUP(B169,FF_add_data[],4,FALSE)</f>
        <v>Wholesalers</v>
      </c>
      <c r="F169" s="20" t="str">
        <f>VLOOKUP(B169,FF_add_data[],5,FALSE)</f>
        <v>Trading</v>
      </c>
      <c r="G169" s="20" t="str">
        <f>VLOOKUP(B169,FF_add_data[],6,FALSE)</f>
        <v>Nagoya</v>
      </c>
      <c r="H169" s="20" t="str">
        <f>VLOOKUP(G169,World_Cities[],2,FALSE)</f>
        <v>Japan</v>
      </c>
      <c r="I169" s="20" t="str">
        <f>IFERROR(VLOOKUP(Fortune_500[[#This Row],[HQ]],MCR_Cities_Mar2018[#All],1,FALSE),"Not signed")</f>
        <v>Not signed</v>
      </c>
      <c r="J169" s="20">
        <f>VLOOKUP(B169,FF_add_data[],8,FALSE)</f>
        <v>10</v>
      </c>
      <c r="K169" s="24">
        <f>VLOOKUP(B169,FF_add_data[],9,FALSE)</f>
        <v>56827</v>
      </c>
      <c r="L169" s="20" t="str">
        <f>VLOOKUP(B169,FF_add_data[],7,FALSE)</f>
        <v>www.toyota-tsusho.com</v>
      </c>
      <c r="M169" s="20" t="str">
        <f>VLOOKUP(B169,FF_add_data[],3,FALSE)</f>
        <v>Ichiro Kashitani</v>
      </c>
      <c r="N169" s="23" t="s">
        <v>164</v>
      </c>
    </row>
    <row r="170" spans="1:14">
      <c r="A170" s="20">
        <v>166</v>
      </c>
      <c r="B170" s="20">
        <v>166</v>
      </c>
      <c r="C170" s="20" t="s">
        <v>741</v>
      </c>
      <c r="D170" s="34">
        <v>58062</v>
      </c>
      <c r="E170" s="20" t="str">
        <f>VLOOKUP(B170,FF_add_data[],4,FALSE)</f>
        <v>Financials</v>
      </c>
      <c r="F170" s="20" t="str">
        <f>VLOOKUP(B170,FF_add_data[],5,FALSE)</f>
        <v>Banks: Commercial and Savings</v>
      </c>
      <c r="G170" s="20" t="str">
        <f>VLOOKUP(B170,FF_add_data[],6,FALSE)</f>
        <v>Osasco</v>
      </c>
      <c r="H170" s="20" t="str">
        <f>VLOOKUP(G170,World_Cities[],2,FALSE)</f>
        <v>Brazil</v>
      </c>
      <c r="I170" s="20" t="str">
        <f>IFERROR(VLOOKUP(Fortune_500[[#This Row],[HQ]],MCR_Cities_Mar2018[#All],1,FALSE),"Not signed")</f>
        <v>Osasco</v>
      </c>
      <c r="J170" s="20">
        <f>VLOOKUP(B170,FF_add_data[],8,FALSE)</f>
        <v>22</v>
      </c>
      <c r="K170" s="24">
        <f>VLOOKUP(B170,FF_add_data[],9,FALSE)</f>
        <v>86317</v>
      </c>
      <c r="L170" s="20" t="str">
        <f>VLOOKUP(B170,FF_add_data[],7,FALSE)</f>
        <v>www.bradesco.com.br</v>
      </c>
      <c r="M170" s="20" t="str">
        <f>VLOOKUP(B170,FF_add_data[],3,FALSE)</f>
        <v>Octavio de Lazari</v>
      </c>
      <c r="N170" s="23" t="s">
        <v>165</v>
      </c>
    </row>
    <row r="171" spans="1:14">
      <c r="A171" s="20">
        <v>167</v>
      </c>
      <c r="B171" s="20">
        <v>167</v>
      </c>
      <c r="C171" s="20" t="s">
        <v>742</v>
      </c>
      <c r="D171" s="34">
        <v>57989</v>
      </c>
      <c r="E171" s="20" t="str">
        <f>VLOOKUP(B171,FF_add_data[],4,FALSE)</f>
        <v>Chemicals</v>
      </c>
      <c r="F171" s="20" t="str">
        <f>VLOOKUP(B171,FF_add_data[],5,FALSE)</f>
        <v>Chemicals</v>
      </c>
      <c r="G171" s="20" t="str">
        <f>VLOOKUP(B171,FF_add_data[],6,FALSE)</f>
        <v>Beijing</v>
      </c>
      <c r="H171" s="20" t="str">
        <f>VLOOKUP(G171,World_Cities[],2,FALSE)</f>
        <v>China</v>
      </c>
      <c r="I171" s="20" t="str">
        <f>IFERROR(VLOOKUP(Fortune_500[[#This Row],[HQ]],MCR_Cities_Mar2018[#All],1,FALSE),"Not signed")</f>
        <v>Not signed</v>
      </c>
      <c r="J171" s="20">
        <f>VLOOKUP(B171,FF_add_data[],8,FALSE)</f>
        <v>8</v>
      </c>
      <c r="K171" s="24">
        <f>VLOOKUP(B171,FF_add_data[],9,FALSE)</f>
        <v>142083</v>
      </c>
      <c r="L171" s="20" t="str">
        <f>VLOOKUP(B171,FF_add_data[],7,FALSE)</f>
        <v>www.chemchina.com</v>
      </c>
      <c r="M171" s="20" t="str">
        <f>VLOOKUP(B171,FF_add_data[],3,FALSE)</f>
        <v>Ren Jianxin</v>
      </c>
      <c r="N171" s="23" t="s">
        <v>166</v>
      </c>
    </row>
    <row r="172" spans="1:14">
      <c r="A172" s="20">
        <v>168</v>
      </c>
      <c r="B172" s="20">
        <v>168</v>
      </c>
      <c r="C172" s="20" t="s">
        <v>743</v>
      </c>
      <c r="D172" s="34">
        <v>57711</v>
      </c>
      <c r="E172" s="20" t="str">
        <f>VLOOKUP(B172,FF_add_data[],4,FALSE)</f>
        <v>Financials</v>
      </c>
      <c r="F172" s="20" t="str">
        <f>VLOOKUP(B172,FF_add_data[],5,FALSE)</f>
        <v>Banks: Commercial and Savings</v>
      </c>
      <c r="G172" s="20" t="str">
        <f>VLOOKUP(B172,FF_add_data[],6,FALSE)</f>
        <v>Shanghai</v>
      </c>
      <c r="H172" s="20" t="str">
        <f>VLOOKUP(G172,World_Cities[],2,FALSE)</f>
        <v>China</v>
      </c>
      <c r="I172" s="20" t="str">
        <f>IFERROR(VLOOKUP(Fortune_500[[#This Row],[HQ]],MCR_Cities_Mar2018[#All],1,FALSE),"Not signed")</f>
        <v>Not signed</v>
      </c>
      <c r="J172" s="20">
        <f>VLOOKUP(B172,FF_add_data[],8,FALSE)</f>
        <v>10</v>
      </c>
      <c r="K172" s="24">
        <f>VLOOKUP(B172,FF_add_data[],9,FALSE)</f>
        <v>94085</v>
      </c>
      <c r="L172" s="20" t="str">
        <f>VLOOKUP(B172,FF_add_data[],7,FALSE)</f>
        <v>www.bankcomm.com</v>
      </c>
      <c r="M172" s="20" t="str">
        <f>VLOOKUP(B172,FF_add_data[],3,FALSE)</f>
        <v>Peng Chun</v>
      </c>
      <c r="N172" s="23" t="s">
        <v>167</v>
      </c>
    </row>
    <row r="173" spans="1:14">
      <c r="A173" s="20">
        <v>169</v>
      </c>
      <c r="B173" s="20">
        <v>169</v>
      </c>
      <c r="C173" s="20" t="s">
        <v>744</v>
      </c>
      <c r="D173" s="34">
        <v>56634</v>
      </c>
      <c r="E173" s="20" t="str">
        <f>VLOOKUP(B173,FF_add_data[],4,FALSE)</f>
        <v>Health Care</v>
      </c>
      <c r="F173" s="20" t="str">
        <f>VLOOKUP(B173,FF_add_data[],5,FALSE)</f>
        <v>Pharmaceuticals</v>
      </c>
      <c r="G173" s="20" t="str">
        <f>VLOOKUP(B173,FF_add_data[],6,FALSE)</f>
        <v>Basel</v>
      </c>
      <c r="H173" s="20" t="str">
        <f>VLOOKUP(G173,World_Cities[],2,FALSE)</f>
        <v>Switzerland</v>
      </c>
      <c r="I173" s="20" t="str">
        <f>IFERROR(VLOOKUP(Fortune_500[[#This Row],[HQ]],MCR_Cities_Mar2018[#All],1,FALSE),"Not signed")</f>
        <v>Not signed</v>
      </c>
      <c r="J173" s="20">
        <f>VLOOKUP(B173,FF_add_data[],8,FALSE)</f>
        <v>24</v>
      </c>
      <c r="K173" s="24">
        <f>VLOOKUP(B173,FF_add_data[],9,FALSE)</f>
        <v>93734</v>
      </c>
      <c r="L173" s="20" t="str">
        <f>VLOOKUP(B173,FF_add_data[],7,FALSE)</f>
        <v>www.roche.com</v>
      </c>
      <c r="M173" s="20" t="str">
        <f>VLOOKUP(B173,FF_add_data[],3,FALSE)</f>
        <v>Severin Schwan</v>
      </c>
      <c r="N173" s="23" t="s">
        <v>168</v>
      </c>
    </row>
    <row r="174" spans="1:14">
      <c r="A174" s="20">
        <v>170</v>
      </c>
      <c r="B174" s="20">
        <v>170</v>
      </c>
      <c r="C174" s="20" t="s">
        <v>745</v>
      </c>
      <c r="D174" s="34">
        <v>56444</v>
      </c>
      <c r="E174" s="20" t="str">
        <f>VLOOKUP(B174,FF_add_data[],4,FALSE)</f>
        <v>Food, Beverages &amp; Tobacco</v>
      </c>
      <c r="F174" s="20" t="str">
        <f>VLOOKUP(B174,FF_add_data[],5,FALSE)</f>
        <v>Beverages</v>
      </c>
      <c r="G174" s="20" t="str">
        <f>VLOOKUP(B174,FF_add_data[],6,FALSE)</f>
        <v>Leuven</v>
      </c>
      <c r="H174" s="20" t="str">
        <f>VLOOKUP(G174,World_Cities[],2,FALSE)</f>
        <v>Belgium</v>
      </c>
      <c r="I174" s="20" t="str">
        <f>IFERROR(VLOOKUP(Fortune_500[[#This Row],[HQ]],MCR_Cities_Mar2018[#All],1,FALSE),"Not signed")</f>
        <v>Not signed</v>
      </c>
      <c r="J174" s="20">
        <f>VLOOKUP(B174,FF_add_data[],8,FALSE)</f>
        <v>13</v>
      </c>
      <c r="K174" s="24">
        <f>VLOOKUP(B174,FF_add_data[],9,FALSE)</f>
        <v>182915</v>
      </c>
      <c r="L174" s="20" t="str">
        <f>VLOOKUP(B174,FF_add_data[],7,FALSE)</f>
        <v>www.ab-inbev.com</v>
      </c>
      <c r="M174" s="20" t="str">
        <f>VLOOKUP(B174,FF_add_data[],3,FALSE)</f>
        <v>Carlos Brito</v>
      </c>
      <c r="N174" s="23" t="s">
        <v>169</v>
      </c>
    </row>
    <row r="175" spans="1:14">
      <c r="A175" s="20">
        <v>171</v>
      </c>
      <c r="B175" s="20">
        <v>171</v>
      </c>
      <c r="C175" s="20" t="s">
        <v>170</v>
      </c>
      <c r="E175" s="20" t="str">
        <f>VLOOKUP(B175,FF_add_data[],4,FALSE)</f>
        <v>Financials</v>
      </c>
      <c r="F175" s="20" t="str">
        <f>VLOOKUP(B175,FF_add_data[],5,FALSE)</f>
        <v>Banks: Commercial and Savings</v>
      </c>
      <c r="G175" s="20" t="str">
        <f>VLOOKUP(B175,FF_add_data[],6,FALSE)</f>
        <v>Amsterdam</v>
      </c>
      <c r="H175" s="20" t="str">
        <f>VLOOKUP(G175,World_Cities[],2,FALSE)</f>
        <v>Netherlands</v>
      </c>
      <c r="I175" s="20" t="str">
        <f>IFERROR(VLOOKUP(Fortune_500[[#This Row],[HQ]],MCR_Cities_Mar2018[#All],1,FALSE),"Not signed")</f>
        <v>Not signed</v>
      </c>
      <c r="J175" s="20">
        <f>VLOOKUP(B175,FF_add_data[],8,FALSE)</f>
        <v>24</v>
      </c>
      <c r="K175" s="24">
        <f>VLOOKUP(B175,FF_add_data[],9,FALSE)</f>
        <v>54302</v>
      </c>
      <c r="L175" s="20" t="str">
        <f>VLOOKUP(B175,FF_add_data[],7,FALSE)</f>
        <v>www.ing.com</v>
      </c>
      <c r="M175" s="20" t="str">
        <f>VLOOKUP(B175,FF_add_data[],3,FALSE)</f>
        <v>Ralph Hamers</v>
      </c>
      <c r="N175" s="23" t="s">
        <v>170</v>
      </c>
    </row>
    <row r="176" spans="1:14">
      <c r="A176" s="20">
        <v>172</v>
      </c>
      <c r="B176" s="20">
        <v>172</v>
      </c>
      <c r="C176" s="20" t="s">
        <v>747</v>
      </c>
      <c r="D176" s="34">
        <v>55999</v>
      </c>
      <c r="E176" s="20" t="str">
        <f>VLOOKUP(B176,FF_add_data[],4,FALSE)</f>
        <v>Financials</v>
      </c>
      <c r="F176" s="20" t="str">
        <f>VLOOKUP(B176,FF_add_data[],5,FALSE)</f>
        <v>Insurance: Life, Health (stock)</v>
      </c>
      <c r="G176" s="20" t="str">
        <f>VLOOKUP(B176,FF_add_data[],6,FALSE)</f>
        <v>London</v>
      </c>
      <c r="H176" s="20" t="str">
        <f>VLOOKUP(G176,World_Cities[],2,FALSE)</f>
        <v>United Kingdom</v>
      </c>
      <c r="I176" s="20" t="str">
        <f>IFERROR(VLOOKUP(Fortune_500[[#This Row],[HQ]],MCR_Cities_Mar2018[#All],1,FALSE),"Not signed")</f>
        <v>London</v>
      </c>
      <c r="J176" s="20">
        <f>VLOOKUP(B176,FF_add_data[],8,FALSE)</f>
        <v>18</v>
      </c>
      <c r="K176" s="24">
        <f>VLOOKUP(B176,FF_add_data[],9,FALSE)</f>
        <v>7570</v>
      </c>
      <c r="L176" s="20" t="str">
        <f>VLOOKUP(B176,FF_add_data[],7,FALSE)</f>
        <v>www.legalandgeneralgroup.com</v>
      </c>
      <c r="M176" s="20" t="str">
        <f>VLOOKUP(B176,FF_add_data[],3,FALSE)</f>
        <v>Nigel Wilson</v>
      </c>
      <c r="N176" s="23" t="s">
        <v>171</v>
      </c>
    </row>
    <row r="177" spans="1:14">
      <c r="A177" s="20">
        <v>173</v>
      </c>
      <c r="B177" s="20">
        <v>173</v>
      </c>
      <c r="C177" s="20" t="s">
        <v>748</v>
      </c>
      <c r="D177" s="34">
        <v>55440</v>
      </c>
      <c r="E177" s="20" t="str">
        <f>VLOOKUP(B177,FF_add_data[],4,FALSE)</f>
        <v>Food, Beverages &amp; Tobacco</v>
      </c>
      <c r="F177" s="20" t="str">
        <f>VLOOKUP(B177,FF_add_data[],5,FALSE)</f>
        <v>Food Production</v>
      </c>
      <c r="G177" s="20" t="str">
        <f>VLOOKUP(B177,FF_add_data[],6,FALSE)</f>
        <v>Rotterdam</v>
      </c>
      <c r="H177" s="20" t="str">
        <f>VLOOKUP(G177,World_Cities[],2,FALSE)</f>
        <v>Netherlands</v>
      </c>
      <c r="I177" s="20" t="str">
        <f>IFERROR(VLOOKUP(Fortune_500[[#This Row],[HQ]],MCR_Cities_Mar2018[#All],1,FALSE),"Not signed")</f>
        <v>Not signed</v>
      </c>
      <c r="J177" s="20">
        <f>VLOOKUP(B177,FF_add_data[],8,FALSE)</f>
        <v>5</v>
      </c>
      <c r="K177" s="24">
        <f>VLOOKUP(B177,FF_add_data[],9,FALSE)</f>
        <v>17210</v>
      </c>
      <c r="L177" s="20" t="str">
        <f>VLOOKUP(B177,FF_add_data[],7,FALSE)</f>
        <v>www.ldc.com</v>
      </c>
      <c r="M177" s="20" t="str">
        <f>VLOOKUP(B177,FF_add_data[],3,FALSE)</f>
        <v>Gonzalo Ram��_rez Martiarena</v>
      </c>
      <c r="N177" s="23" t="s">
        <v>172</v>
      </c>
    </row>
    <row r="178" spans="1:14">
      <c r="A178" s="20">
        <v>174</v>
      </c>
      <c r="B178" s="20">
        <v>174</v>
      </c>
      <c r="C178" s="20" t="s">
        <v>749</v>
      </c>
      <c r="D178" s="34">
        <v>55371</v>
      </c>
      <c r="E178" s="20" t="str">
        <f>VLOOKUP(B178,FF_add_data[],4,FALSE)</f>
        <v>Wholesalers</v>
      </c>
      <c r="F178" s="20" t="str">
        <f>VLOOKUP(B178,FF_add_data[],5,FALSE)</f>
        <v>Wholesalers: Food and Grocery</v>
      </c>
      <c r="G178" s="20" t="str">
        <f>VLOOKUP(B178,FF_add_data[],6,FALSE)</f>
        <v>Houston</v>
      </c>
      <c r="H178" s="20" t="str">
        <f>VLOOKUP(G178,World_Cities[],2,FALSE)</f>
        <v>United States</v>
      </c>
      <c r="I178" s="20" t="str">
        <f>IFERROR(VLOOKUP(Fortune_500[[#This Row],[HQ]],MCR_Cities_Mar2018[#All],1,FALSE),"Not signed")</f>
        <v>Not signed</v>
      </c>
      <c r="J178" s="20">
        <f>VLOOKUP(B178,FF_add_data[],8,FALSE)</f>
        <v>24</v>
      </c>
      <c r="K178" s="24">
        <f>VLOOKUP(B178,FF_add_data[],9,FALSE)</f>
        <v>66500</v>
      </c>
      <c r="L178" s="20" t="str">
        <f>VLOOKUP(B178,FF_add_data[],7,FALSE)</f>
        <v>www.sysco.com</v>
      </c>
      <c r="M178" s="20" t="str">
        <f>VLOOKUP(B178,FF_add_data[],3,FALSE)</f>
        <v>Thomas L. Bene</v>
      </c>
      <c r="N178" s="23" t="s">
        <v>173</v>
      </c>
    </row>
    <row r="179" spans="1:14">
      <c r="A179" s="20">
        <v>175</v>
      </c>
      <c r="B179" s="20">
        <v>175</v>
      </c>
      <c r="C179" s="20" t="s">
        <v>750</v>
      </c>
      <c r="D179" s="34">
        <v>55269</v>
      </c>
      <c r="E179" s="20" t="str">
        <f>VLOOKUP(B179,FF_add_data[],4,FALSE)</f>
        <v>Financials</v>
      </c>
      <c r="F179" s="20" t="str">
        <f>VLOOKUP(B179,FF_add_data[],5,FALSE)</f>
        <v>Banks: Commercial and Savings</v>
      </c>
      <c r="G179" s="20" t="str">
        <f>VLOOKUP(B179,FF_add_data[],6,FALSE)</f>
        <v>Brasilia</v>
      </c>
      <c r="H179" s="20" t="str">
        <f>VLOOKUP(G179,World_Cities[],2,FALSE)</f>
        <v>Brazil</v>
      </c>
      <c r="I179" s="20" t="str">
        <f>IFERROR(VLOOKUP(Fortune_500[[#This Row],[HQ]],MCR_Cities_Mar2018[#All],1,FALSE),"Not signed")</f>
        <v>Not signed</v>
      </c>
      <c r="J179" s="20">
        <f>VLOOKUP(B179,FF_add_data[],8,FALSE)</f>
        <v>24</v>
      </c>
      <c r="K179" s="24">
        <f>VLOOKUP(B179,FF_add_data[],9,FALSE)</f>
        <v>99161</v>
      </c>
      <c r="L179" s="20" t="str">
        <f>VLOOKUP(B179,FF_add_data[],7,FALSE)</f>
        <v>www.bb.com.br</v>
      </c>
      <c r="M179" s="20" t="str">
        <f>VLOOKUP(B179,FF_add_data[],3,FALSE)</f>
        <v>Paulo Rogerio Caffarelli</v>
      </c>
      <c r="N179" s="23" t="s">
        <v>174</v>
      </c>
    </row>
    <row r="180" spans="1:14">
      <c r="A180" s="20">
        <v>176</v>
      </c>
      <c r="B180" s="20">
        <v>176</v>
      </c>
      <c r="C180" s="20" t="s">
        <v>751</v>
      </c>
      <c r="D180" s="34">
        <v>55137</v>
      </c>
      <c r="E180" s="20" t="str">
        <f>VLOOKUP(B180,FF_add_data[],4,FALSE)</f>
        <v>Media</v>
      </c>
      <c r="F180" s="20" t="str">
        <f>VLOOKUP(B180,FF_add_data[],5,FALSE)</f>
        <v>Entertainment</v>
      </c>
      <c r="G180" s="20" t="str">
        <f>VLOOKUP(B180,FF_add_data[],6,FALSE)</f>
        <v>Burbank</v>
      </c>
      <c r="H180" s="20" t="str">
        <f>VLOOKUP(G180,World_Cities[],2,FALSE)</f>
        <v>United States</v>
      </c>
      <c r="I180" s="20" t="str">
        <f>IFERROR(VLOOKUP(Fortune_500[[#This Row],[HQ]],MCR_Cities_Mar2018[#All],1,FALSE),"Not signed")</f>
        <v>Not signed</v>
      </c>
      <c r="J180" s="20">
        <f>VLOOKUP(B180,FF_add_data[],8,FALSE)</f>
        <v>24</v>
      </c>
      <c r="K180" s="24">
        <f>VLOOKUP(B180,FF_add_data[],9,FALSE)</f>
        <v>199000</v>
      </c>
      <c r="L180" s="20" t="str">
        <f>VLOOKUP(B180,FF_add_data[],7,FALSE)</f>
        <v>www.disney.com</v>
      </c>
      <c r="M180" s="20" t="str">
        <f>VLOOKUP(B180,FF_add_data[],3,FALSE)</f>
        <v>Robert A. Iger</v>
      </c>
      <c r="N180" s="23" t="s">
        <v>175</v>
      </c>
    </row>
    <row r="181" spans="1:14" ht="29">
      <c r="A181" s="20">
        <v>177</v>
      </c>
      <c r="B181" s="20">
        <v>177</v>
      </c>
      <c r="C181" s="20" t="s">
        <v>752</v>
      </c>
      <c r="D181" s="34">
        <v>54769</v>
      </c>
      <c r="E181" s="20" t="str">
        <f>VLOOKUP(B181,FF_add_data[],4,FALSE)</f>
        <v>Financials</v>
      </c>
      <c r="F181" s="20" t="str">
        <f>VLOOKUP(B181,FF_add_data[],5,FALSE)</f>
        <v>Banks: Commercial and Savings</v>
      </c>
      <c r="G181" s="20" t="str">
        <f>VLOOKUP(B181,FF_add_data[],6,FALSE)</f>
        <v>Tokyo</v>
      </c>
      <c r="H181" s="20" t="str">
        <f>VLOOKUP(G181,World_Cities[],2,FALSE)</f>
        <v>Japan</v>
      </c>
      <c r="I181" s="20" t="str">
        <f>IFERROR(VLOOKUP(Fortune_500[[#This Row],[HQ]],MCR_Cities_Mar2018[#All],1,FALSE),"Not signed")</f>
        <v>Not signed</v>
      </c>
      <c r="J181" s="20">
        <f>VLOOKUP(B181,FF_add_data[],8,FALSE)</f>
        <v>17</v>
      </c>
      <c r="K181" s="24">
        <f>VLOOKUP(B181,FF_add_data[],9,FALSE)</f>
        <v>117321</v>
      </c>
      <c r="L181" s="20" t="str">
        <f>VLOOKUP(B181,FF_add_data[],7,FALSE)</f>
        <v>www.mufg.jp</v>
      </c>
      <c r="M181" s="20" t="str">
        <f>VLOOKUP(B181,FF_add_data[],3,FALSE)</f>
        <v>Nobuyuki Hirano</v>
      </c>
      <c r="N181" s="23" t="s">
        <v>176</v>
      </c>
    </row>
    <row r="182" spans="1:14">
      <c r="A182" s="20">
        <v>178</v>
      </c>
      <c r="B182" s="20">
        <v>178</v>
      </c>
      <c r="C182" s="20" t="s">
        <v>753</v>
      </c>
      <c r="D182" s="34">
        <v>54314</v>
      </c>
      <c r="E182" s="20" t="str">
        <f>VLOOKUP(B182,FF_add_data[],4,FALSE)</f>
        <v>Technology</v>
      </c>
      <c r="F182" s="20" t="str">
        <f>VLOOKUP(B182,FF_add_data[],5,FALSE)</f>
        <v>Electronics, Electrical Equip.</v>
      </c>
      <c r="G182" s="20" t="str">
        <f>VLOOKUP(B182,FF_add_data[],6,FALSE)</f>
        <v>Seoul</v>
      </c>
      <c r="H182" s="20" t="str">
        <f>VLOOKUP(G182,World_Cities[],2,FALSE)</f>
        <v>South Korea</v>
      </c>
      <c r="I182" s="20" t="str">
        <f>IFERROR(VLOOKUP(Fortune_500[[#This Row],[HQ]],MCR_Cities_Mar2018[#All],1,FALSE),"Not signed")</f>
        <v>Seoul</v>
      </c>
      <c r="J182" s="20">
        <f>VLOOKUP(B182,FF_add_data[],8,FALSE)</f>
        <v>18</v>
      </c>
      <c r="K182" s="24">
        <f>VLOOKUP(B182,FF_add_data[],9,FALSE)</f>
        <v>74000</v>
      </c>
      <c r="L182" s="20" t="str">
        <f>VLOOKUP(B182,FF_add_data[],7,FALSE)</f>
        <v>www.lg.com</v>
      </c>
      <c r="M182" s="20" t="str">
        <f>VLOOKUP(B182,FF_add_data[],3,FALSE)</f>
        <v>Seong-Jin Jo</v>
      </c>
      <c r="N182" s="23" t="s">
        <v>177</v>
      </c>
    </row>
    <row r="183" spans="1:14">
      <c r="A183" s="20">
        <v>179</v>
      </c>
      <c r="B183" s="20">
        <v>179</v>
      </c>
      <c r="C183" s="20" t="s">
        <v>754</v>
      </c>
      <c r="D183" s="34">
        <v>54217</v>
      </c>
      <c r="E183" s="20" t="str">
        <f>VLOOKUP(B183,FF_add_data[],4,FALSE)</f>
        <v>Food &amp; Drug Stores</v>
      </c>
      <c r="F183" s="20" t="str">
        <f>VLOOKUP(B183,FF_add_data[],5,FALSE)</f>
        <v>Food &amp; Drug Stores</v>
      </c>
      <c r="G183" s="20" t="str">
        <f>VLOOKUP(B183,FF_add_data[],6,FALSE)</f>
        <v>Tokyo</v>
      </c>
      <c r="H183" s="20" t="str">
        <f>VLOOKUP(G183,World_Cities[],2,FALSE)</f>
        <v>Japan</v>
      </c>
      <c r="I183" s="20" t="str">
        <f>IFERROR(VLOOKUP(Fortune_500[[#This Row],[HQ]],MCR_Cities_Mar2018[#All],1,FALSE),"Not signed")</f>
        <v>Not signed</v>
      </c>
      <c r="J183" s="20">
        <f>VLOOKUP(B183,FF_add_data[],8,FALSE)</f>
        <v>13</v>
      </c>
      <c r="K183" s="24">
        <f>VLOOKUP(B183,FF_add_data[],9,FALSE)</f>
        <v>56606</v>
      </c>
      <c r="L183" s="20" t="str">
        <f>VLOOKUP(B183,FF_add_data[],7,FALSE)</f>
        <v>www.7andi.com</v>
      </c>
      <c r="M183" s="20" t="str">
        <f>VLOOKUP(B183,FF_add_data[],3,FALSE)</f>
        <v>Ryuichi Isaka</v>
      </c>
      <c r="N183" s="23" t="s">
        <v>178</v>
      </c>
    </row>
    <row r="184" spans="1:14">
      <c r="A184" s="20">
        <v>180</v>
      </c>
      <c r="B184" s="20">
        <v>180</v>
      </c>
      <c r="C184" s="20" t="s">
        <v>755</v>
      </c>
      <c r="D184" s="34">
        <v>54006</v>
      </c>
      <c r="E184" s="20" t="str">
        <f>VLOOKUP(B184,FF_add_data[],4,FALSE)</f>
        <v>Telecommunications</v>
      </c>
      <c r="F184" s="20" t="str">
        <f>VLOOKUP(B184,FF_add_data[],5,FALSE)</f>
        <v>Telecommunications</v>
      </c>
      <c r="G184" s="20" t="str">
        <f>VLOOKUP(B184,FF_add_data[],6,FALSE)</f>
        <v>Mexico City</v>
      </c>
      <c r="H184" s="20" t="str">
        <f>VLOOKUP(G184,World_Cities[],2,FALSE)</f>
        <v>Mexico</v>
      </c>
      <c r="I184" s="20" t="str">
        <f>IFERROR(VLOOKUP(Fortune_500[[#This Row],[HQ]],MCR_Cities_Mar2018[#All],1,FALSE),"Not signed")</f>
        <v>Not signed</v>
      </c>
      <c r="J184" s="20">
        <f>VLOOKUP(B184,FF_add_data[],8,FALSE)</f>
        <v>12</v>
      </c>
      <c r="K184" s="24">
        <f>VLOOKUP(B184,FF_add_data[],9,FALSE)</f>
        <v>191851</v>
      </c>
      <c r="L184" s="20" t="str">
        <f>VLOOKUP(B184,FF_add_data[],7,FALSE)</f>
        <v>www.americamovil.com</v>
      </c>
      <c r="M184" s="20" t="str">
        <f>VLOOKUP(B184,FF_add_data[],3,FALSE)</f>
        <v>Daniel Hajj Aboumrad</v>
      </c>
      <c r="N184" s="23" t="s">
        <v>179</v>
      </c>
    </row>
    <row r="185" spans="1:14">
      <c r="A185" s="20">
        <v>181</v>
      </c>
      <c r="B185" s="20">
        <v>181</v>
      </c>
      <c r="C185" s="20" t="s">
        <v>756</v>
      </c>
      <c r="D185" s="34">
        <v>53965</v>
      </c>
      <c r="E185" s="20" t="str">
        <f>VLOOKUP(B185,FF_add_data[],4,FALSE)</f>
        <v>Technology</v>
      </c>
      <c r="F185" s="20" t="str">
        <f>VLOOKUP(B185,FF_add_data[],5,FALSE)</f>
        <v>Internet Services and Retailing</v>
      </c>
      <c r="G185" s="20" t="str">
        <f>VLOOKUP(B185,FF_add_data[],6,FALSE)</f>
        <v>Beijing</v>
      </c>
      <c r="H185" s="20" t="str">
        <f>VLOOKUP(G185,World_Cities[],2,FALSE)</f>
        <v>China</v>
      </c>
      <c r="I185" s="20" t="str">
        <f>IFERROR(VLOOKUP(Fortune_500[[#This Row],[HQ]],MCR_Cities_Mar2018[#All],1,FALSE),"Not signed")</f>
        <v>Not signed</v>
      </c>
      <c r="J185" s="20">
        <f>VLOOKUP(B185,FF_add_data[],8,FALSE)</f>
        <v>3</v>
      </c>
      <c r="K185" s="24">
        <f>VLOOKUP(B185,FF_add_data[],9,FALSE)</f>
        <v>157831</v>
      </c>
      <c r="L185" s="20" t="str">
        <f>VLOOKUP(B185,FF_add_data[],7,FALSE)</f>
        <v>www.jd.com</v>
      </c>
      <c r="M185" s="20" t="str">
        <f>VLOOKUP(B185,FF_add_data[],3,FALSE)</f>
        <v>Richard Qiangdong Liu</v>
      </c>
      <c r="N185" s="23" t="s">
        <v>180</v>
      </c>
    </row>
    <row r="186" spans="1:14">
      <c r="A186" s="20">
        <v>182</v>
      </c>
      <c r="B186" s="20">
        <v>182</v>
      </c>
      <c r="C186" s="20" t="s">
        <v>757</v>
      </c>
      <c r="D186" s="34">
        <v>53870</v>
      </c>
      <c r="E186" s="20" t="str">
        <f>VLOOKUP(B186,FF_add_data[],4,FALSE)</f>
        <v>Engineering &amp; Construction</v>
      </c>
      <c r="F186" s="20" t="str">
        <f>VLOOKUP(B186,FF_add_data[],5,FALSE)</f>
        <v>Engineering &amp; Construction</v>
      </c>
      <c r="G186" s="20" t="str">
        <f>VLOOKUP(B186,FF_add_data[],6,FALSE)</f>
        <v>Beijing</v>
      </c>
      <c r="H186" s="20" t="str">
        <f>VLOOKUP(G186,World_Cities[],2,FALSE)</f>
        <v>China</v>
      </c>
      <c r="I186" s="20" t="str">
        <f>IFERROR(VLOOKUP(Fortune_500[[#This Row],[HQ]],MCR_Cities_Mar2018[#All],1,FALSE),"Not signed")</f>
        <v>Not signed</v>
      </c>
      <c r="J186" s="20">
        <f>VLOOKUP(B186,FF_add_data[],8,FALSE)</f>
        <v>7</v>
      </c>
      <c r="K186" s="24">
        <f>VLOOKUP(B186,FF_add_data[],9,FALSE)</f>
        <v>186234</v>
      </c>
      <c r="L186" s="20" t="str">
        <f>VLOOKUP(B186,FF_add_data[],7,FALSE)</f>
        <v>www.powerchina.cn</v>
      </c>
      <c r="M186" s="20" t="str">
        <f>VLOOKUP(B186,FF_add_data[],3,FALSE)</f>
        <v>Yan Zhiyong</v>
      </c>
      <c r="N186" s="23" t="s">
        <v>181</v>
      </c>
    </row>
    <row r="187" spans="1:14">
      <c r="A187" s="20">
        <v>183</v>
      </c>
      <c r="B187" s="20">
        <v>183</v>
      </c>
      <c r="C187" s="20" t="s">
        <v>758</v>
      </c>
      <c r="D187" s="34">
        <v>53767</v>
      </c>
      <c r="E187" s="20" t="str">
        <f>VLOOKUP(B187,FF_add_data[],4,FALSE)</f>
        <v>Health Care</v>
      </c>
      <c r="F187" s="20" t="str">
        <f>VLOOKUP(B187,FF_add_data[],5,FALSE)</f>
        <v>Health Care: Insurance and Managed Care</v>
      </c>
      <c r="G187" s="20" t="str">
        <f>VLOOKUP(B187,FF_add_data[],6,FALSE)</f>
        <v>Louisville</v>
      </c>
      <c r="H187" s="20" t="str">
        <f>VLOOKUP(G187,World_Cities[],2,FALSE)</f>
        <v>United States</v>
      </c>
      <c r="I187" s="20" t="str">
        <f>IFERROR(VLOOKUP(Fortune_500[[#This Row],[HQ]],MCR_Cities_Mar2018[#All],1,FALSE),"Not signed")</f>
        <v>Not signed</v>
      </c>
      <c r="J187" s="20">
        <f>VLOOKUP(B187,FF_add_data[],8,FALSE)</f>
        <v>20</v>
      </c>
      <c r="K187" s="24">
        <f>VLOOKUP(B187,FF_add_data[],9,FALSE)</f>
        <v>45900</v>
      </c>
      <c r="L187" s="20" t="str">
        <f>VLOOKUP(B187,FF_add_data[],7,FALSE)</f>
        <v>www.humana.com</v>
      </c>
      <c r="M187" s="20" t="str">
        <f>VLOOKUP(B187,FF_add_data[],3,FALSE)</f>
        <v>Bruce D. Broussard</v>
      </c>
      <c r="N187" s="23" t="s">
        <v>182</v>
      </c>
    </row>
    <row r="188" spans="1:14">
      <c r="A188" s="20">
        <v>184</v>
      </c>
      <c r="B188" s="20">
        <v>184</v>
      </c>
      <c r="C188" s="20" t="s">
        <v>759</v>
      </c>
      <c r="D188" s="34">
        <v>53244</v>
      </c>
      <c r="E188" s="20" t="str">
        <f>VLOOKUP(B188,FF_add_data[],4,FALSE)</f>
        <v>Materials</v>
      </c>
      <c r="F188" s="20" t="str">
        <f>VLOOKUP(B188,FF_add_data[],5,FALSE)</f>
        <v>Metals</v>
      </c>
      <c r="G188" s="20" t="str">
        <f>VLOOKUP(B188,FF_add_data[],6,FALSE)</f>
        <v>Seoul</v>
      </c>
      <c r="H188" s="20" t="str">
        <f>VLOOKUP(G188,World_Cities[],2,FALSE)</f>
        <v>South Korea</v>
      </c>
      <c r="I188" s="20" t="str">
        <f>IFERROR(VLOOKUP(Fortune_500[[#This Row],[HQ]],MCR_Cities_Mar2018[#All],1,FALSE),"Not signed")</f>
        <v>Seoul</v>
      </c>
      <c r="J188" s="20">
        <f>VLOOKUP(B188,FF_add_data[],8,FALSE)</f>
        <v>24</v>
      </c>
      <c r="K188" s="24">
        <f>VLOOKUP(B188,FF_add_data[],9,FALSE)</f>
        <v>32287</v>
      </c>
      <c r="L188" s="20" t="str">
        <f>VLOOKUP(B188,FF_add_data[],7,FALSE)</f>
        <v>www.posco.com</v>
      </c>
      <c r="M188" s="20" t="str">
        <f>VLOOKUP(B188,FF_add_data[],3,FALSE)</f>
        <v>Oh-Joon Kwon</v>
      </c>
      <c r="N188" s="23" t="s">
        <v>183</v>
      </c>
    </row>
    <row r="189" spans="1:14" ht="29">
      <c r="A189" s="20">
        <v>185</v>
      </c>
      <c r="B189" s="20">
        <v>185</v>
      </c>
      <c r="C189" s="20" t="s">
        <v>760</v>
      </c>
      <c r="D189" s="34">
        <v>53203</v>
      </c>
      <c r="E189" s="20" t="str">
        <f>VLOOKUP(B189,FF_add_data[],4,FALSE)</f>
        <v>Industrials</v>
      </c>
      <c r="F189" s="20" t="str">
        <f>VLOOKUP(B189,FF_add_data[],5,FALSE)</f>
        <v>Textiles</v>
      </c>
      <c r="G189" s="20" t="str">
        <f>VLOOKUP(B189,FF_add_data[],6,FALSE)</f>
        <v>Shandong</v>
      </c>
      <c r="H189" s="20" t="str">
        <f>VLOOKUP(G189,World_Cities[],2,FALSE)</f>
        <v>China</v>
      </c>
      <c r="I189" s="20" t="str">
        <f>IFERROR(VLOOKUP(Fortune_500[[#This Row],[HQ]],MCR_Cities_Mar2018[#All],1,FALSE),"Not signed")</f>
        <v>Not signed</v>
      </c>
      <c r="J189" s="20">
        <f>VLOOKUP(B189,FF_add_data[],8,FALSE)</f>
        <v>7</v>
      </c>
      <c r="K189" s="24">
        <f>VLOOKUP(B189,FF_add_data[],9,FALSE)</f>
        <v>117718</v>
      </c>
      <c r="L189" s="20" t="str">
        <f>VLOOKUP(B189,FF_add_data[],7,FALSE)</f>
        <v>www.weiqiaocy.com</v>
      </c>
      <c r="M189" s="20" t="str">
        <f>VLOOKUP(B189,FF_add_data[],3,FALSE)</f>
        <v>Zhang Shiping</v>
      </c>
      <c r="N189" s="23" t="s">
        <v>184</v>
      </c>
    </row>
    <row r="190" spans="1:14">
      <c r="A190" s="20">
        <v>186</v>
      </c>
      <c r="B190" s="20">
        <v>186</v>
      </c>
      <c r="C190" s="20" t="s">
        <v>761</v>
      </c>
      <c r="D190" s="34">
        <v>52809</v>
      </c>
      <c r="E190" s="20" t="str">
        <f>VLOOKUP(B190,FF_add_data[],4,FALSE)</f>
        <v>Energy</v>
      </c>
      <c r="F190" s="20" t="str">
        <f>VLOOKUP(B190,FF_add_data[],5,FALSE)</f>
        <v>Utilities</v>
      </c>
      <c r="G190" s="20" t="str">
        <f>VLOOKUP(B190,FF_add_data[],6,FALSE)</f>
        <v>Tokyo</v>
      </c>
      <c r="H190" s="20" t="str">
        <f>VLOOKUP(G190,World_Cities[],2,FALSE)</f>
        <v>Japan</v>
      </c>
      <c r="I190" s="20" t="str">
        <f>IFERROR(VLOOKUP(Fortune_500[[#This Row],[HQ]],MCR_Cities_Mar2018[#All],1,FALSE),"Not signed")</f>
        <v>Not signed</v>
      </c>
      <c r="J190" s="20">
        <f>VLOOKUP(B190,FF_add_data[],8,FALSE)</f>
        <v>24</v>
      </c>
      <c r="K190" s="24">
        <f>VLOOKUP(B190,FF_add_data[],9,FALSE)</f>
        <v>41525</v>
      </c>
      <c r="L190" s="20" t="str">
        <f>VLOOKUP(B190,FF_add_data[],7,FALSE)</f>
        <v>www.tepco.co.jp</v>
      </c>
      <c r="M190" s="20" t="str">
        <f>VLOOKUP(B190,FF_add_data[],3,FALSE)</f>
        <v>Tomoaki Kobayakawa</v>
      </c>
      <c r="N190" s="23" t="s">
        <v>185</v>
      </c>
    </row>
    <row r="191" spans="1:14">
      <c r="A191" s="20">
        <v>187</v>
      </c>
      <c r="B191" s="20">
        <v>187</v>
      </c>
      <c r="C191" s="20" t="s">
        <v>762</v>
      </c>
      <c r="D191" s="34">
        <v>52546</v>
      </c>
      <c r="E191" s="20" t="str">
        <f>VLOOKUP(B191,FF_add_data[],4,FALSE)</f>
        <v>Health Care</v>
      </c>
      <c r="F191" s="20" t="str">
        <f>VLOOKUP(B191,FF_add_data[],5,FALSE)</f>
        <v>Pharmaceuticals</v>
      </c>
      <c r="G191" s="20" t="str">
        <f>VLOOKUP(B191,FF_add_data[],6,FALSE)</f>
        <v>New York City</v>
      </c>
      <c r="H191" s="20" t="str">
        <f>VLOOKUP(G191,World_Cities[],2,FALSE)</f>
        <v>United States</v>
      </c>
      <c r="I191" s="20" t="str">
        <f>IFERROR(VLOOKUP(Fortune_500[[#This Row],[HQ]],MCR_Cities_Mar2018[#All],1,FALSE),"Not signed")</f>
        <v>Not signed</v>
      </c>
      <c r="J191" s="20">
        <f>VLOOKUP(B191,FF_add_data[],8,FALSE)</f>
        <v>24</v>
      </c>
      <c r="K191" s="24">
        <f>VLOOKUP(B191,FF_add_data[],9,FALSE)</f>
        <v>90200</v>
      </c>
      <c r="L191" s="20" t="str">
        <f>VLOOKUP(B191,FF_add_data[],7,FALSE)</f>
        <v>www.pfizer.com</v>
      </c>
      <c r="M191" s="20" t="str">
        <f>VLOOKUP(B191,FF_add_data[],3,FALSE)</f>
        <v>Ian C. Read</v>
      </c>
      <c r="N191" s="23" t="s">
        <v>186</v>
      </c>
    </row>
    <row r="192" spans="1:14">
      <c r="A192" s="20">
        <v>188</v>
      </c>
      <c r="B192" s="20">
        <v>188</v>
      </c>
      <c r="C192" s="20" t="s">
        <v>763</v>
      </c>
      <c r="D192" s="34">
        <v>52492</v>
      </c>
      <c r="E192" s="20" t="str">
        <f>VLOOKUP(B192,FF_add_data[],4,FALSE)</f>
        <v>Energy</v>
      </c>
      <c r="F192" s="20" t="str">
        <f>VLOOKUP(B192,FF_add_data[],5,FALSE)</f>
        <v>Utilities</v>
      </c>
      <c r="G192" s="20" t="str">
        <f>VLOOKUP(B192,FF_add_data[],6,FALSE)</f>
        <v>Jeollanam-do</v>
      </c>
      <c r="H192" s="20" t="str">
        <f>VLOOKUP(G192,World_Cities[],2,FALSE)</f>
        <v>South Korea</v>
      </c>
      <c r="I192" s="20" t="str">
        <f>IFERROR(VLOOKUP(Fortune_500[[#This Row],[HQ]],MCR_Cities_Mar2018[#All],1,FALSE),"Not signed")</f>
        <v>Jeollanam-do</v>
      </c>
      <c r="J192" s="20">
        <f>VLOOKUP(B192,FF_add_data[],8,FALSE)</f>
        <v>24</v>
      </c>
      <c r="K192" s="24">
        <f>VLOOKUP(B192,FF_add_data[],9,FALSE)</f>
        <v>45232</v>
      </c>
      <c r="L192" s="20" t="str">
        <f>VLOOKUP(B192,FF_add_data[],7,FALSE)</f>
        <v>www.kepco.co.kr</v>
      </c>
      <c r="M192" s="20" t="str">
        <f>VLOOKUP(B192,FF_add_data[],3,FALSE)</f>
        <v>JongKap Kim</v>
      </c>
      <c r="N192" s="23" t="s">
        <v>187</v>
      </c>
    </row>
    <row r="193" spans="1:14">
      <c r="A193" s="20">
        <v>189</v>
      </c>
      <c r="B193" s="20">
        <v>189</v>
      </c>
      <c r="C193" s="20" t="s">
        <v>764</v>
      </c>
      <c r="D193" s="34">
        <v>52422</v>
      </c>
      <c r="E193" s="20" t="str">
        <f>VLOOKUP(B193,FF_add_data[],4,FALSE)</f>
        <v>Financials</v>
      </c>
      <c r="F193" s="20" t="str">
        <f>VLOOKUP(B193,FF_add_data[],5,FALSE)</f>
        <v>Banks: Commercial and Savings</v>
      </c>
      <c r="G193" s="20" t="str">
        <f>VLOOKUP(B193,FF_add_data[],6,FALSE)</f>
        <v>London</v>
      </c>
      <c r="H193" s="20" t="str">
        <f>VLOOKUP(G193,World_Cities[],2,FALSE)</f>
        <v>United Kingdom</v>
      </c>
      <c r="I193" s="20" t="str">
        <f>IFERROR(VLOOKUP(Fortune_500[[#This Row],[HQ]],MCR_Cities_Mar2018[#All],1,FALSE),"Not signed")</f>
        <v>London</v>
      </c>
      <c r="J193" s="20">
        <f>VLOOKUP(B193,FF_add_data[],8,FALSE)</f>
        <v>24</v>
      </c>
      <c r="K193" s="24">
        <f>VLOOKUP(B193,FF_add_data[],9,FALSE)</f>
        <v>67905</v>
      </c>
      <c r="L193" s="20" t="str">
        <f>VLOOKUP(B193,FF_add_data[],7,FALSE)</f>
        <v>www.lloydsbankinggroup.com</v>
      </c>
      <c r="M193" s="20" t="str">
        <f>VLOOKUP(B193,FF_add_data[],3,FALSE)</f>
        <v>Ant��_nio Horta-Osorio</v>
      </c>
      <c r="N193" s="23" t="s">
        <v>188</v>
      </c>
    </row>
    <row r="194" spans="1:14">
      <c r="A194" s="20">
        <v>190</v>
      </c>
      <c r="B194" s="20">
        <v>190</v>
      </c>
      <c r="C194" s="20" t="s">
        <v>765</v>
      </c>
      <c r="D194" s="34">
        <v>52056</v>
      </c>
      <c r="E194" s="20" t="str">
        <f>VLOOKUP(B194,FF_add_data[],4,FALSE)</f>
        <v>Technology</v>
      </c>
      <c r="F194" s="20" t="str">
        <f>VLOOKUP(B194,FF_add_data[],5,FALSE)</f>
        <v>Computers, Office Equipment</v>
      </c>
      <c r="G194" s="20" t="str">
        <f>VLOOKUP(B194,FF_add_data[],6,FALSE)</f>
        <v>Palo Alto</v>
      </c>
      <c r="H194" s="20" t="str">
        <f>VLOOKUP(G194,World_Cities[],2,FALSE)</f>
        <v>United States</v>
      </c>
      <c r="I194" s="20" t="str">
        <f>IFERROR(VLOOKUP(Fortune_500[[#This Row],[HQ]],MCR_Cities_Mar2018[#All],1,FALSE),"Not signed")</f>
        <v>Not signed</v>
      </c>
      <c r="J194" s="20">
        <f>VLOOKUP(B194,FF_add_data[],8,FALSE)</f>
        <v>24</v>
      </c>
      <c r="K194" s="24">
        <f>VLOOKUP(B194,FF_add_data[],9,FALSE)</f>
        <v>49000</v>
      </c>
      <c r="L194" s="20" t="str">
        <f>VLOOKUP(B194,FF_add_data[],7,FALSE)</f>
        <v>www.hp.com</v>
      </c>
      <c r="M194" s="20" t="str">
        <f>VLOOKUP(B194,FF_add_data[],3,FALSE)</f>
        <v>Dion J. Weisler</v>
      </c>
      <c r="N194" s="23" t="s">
        <v>189</v>
      </c>
    </row>
    <row r="195" spans="1:14">
      <c r="A195" s="20">
        <v>191</v>
      </c>
      <c r="B195" s="20">
        <v>191</v>
      </c>
      <c r="C195" s="20" t="s">
        <v>766</v>
      </c>
      <c r="D195" s="34">
        <v>52028</v>
      </c>
      <c r="E195" s="20" t="str">
        <f>VLOOKUP(B195,FF_add_data[],4,FALSE)</f>
        <v>Energy</v>
      </c>
      <c r="F195" s="20" t="str">
        <f>VLOOKUP(B195,FF_add_data[],5,FALSE)</f>
        <v>Petroleum Refining</v>
      </c>
      <c r="G195" s="20" t="str">
        <f>VLOOKUP(B195,FF_add_data[],6,FALSE)</f>
        <v>Kuala Lumpur</v>
      </c>
      <c r="H195" s="20" t="str">
        <f>VLOOKUP(G195,World_Cities[],2,FALSE)</f>
        <v>Malaysia</v>
      </c>
      <c r="I195" s="20" t="str">
        <f>IFERROR(VLOOKUP(Fortune_500[[#This Row],[HQ]],MCR_Cities_Mar2018[#All],1,FALSE),"Not signed")</f>
        <v>Kuala Lumpur</v>
      </c>
      <c r="J195" s="20">
        <f>VLOOKUP(B195,FF_add_data[],8,FALSE)</f>
        <v>22</v>
      </c>
      <c r="K195" s="24">
        <f>VLOOKUP(B195,FF_add_data[],9,FALSE)</f>
        <v>49911</v>
      </c>
      <c r="L195" s="20" t="str">
        <f>VLOOKUP(B195,FF_add_data[],7,FALSE)</f>
        <v>www.petronas.com</v>
      </c>
      <c r="M195" s="20" t="str">
        <f>VLOOKUP(B195,FF_add_data[],3,FALSE)</f>
        <v>Wan Zulkiflee Wan Ariffin</v>
      </c>
      <c r="N195" s="23" t="s">
        <v>190</v>
      </c>
    </row>
    <row r="196" spans="1:14" ht="29">
      <c r="A196" s="20">
        <v>192</v>
      </c>
      <c r="B196" s="20">
        <v>192</v>
      </c>
      <c r="C196" s="20" t="s">
        <v>767</v>
      </c>
      <c r="D196" s="34">
        <v>52026</v>
      </c>
      <c r="E196" s="20" t="str">
        <f>VLOOKUP(B196,FF_add_data[],4,FALSE)</f>
        <v>Financials</v>
      </c>
      <c r="F196" s="20" t="str">
        <f>VLOOKUP(B196,FF_add_data[],5,FALSE)</f>
        <v>Banks: Commercial and Savings</v>
      </c>
      <c r="G196" s="20" t="str">
        <f>VLOOKUP(B196,FF_add_data[],6,FALSE)</f>
        <v>Tokyo</v>
      </c>
      <c r="H196" s="20" t="str">
        <f>VLOOKUP(G196,World_Cities[],2,FALSE)</f>
        <v>Japan</v>
      </c>
      <c r="I196" s="20" t="str">
        <f>IFERROR(VLOOKUP(Fortune_500[[#This Row],[HQ]],MCR_Cities_Mar2018[#All],1,FALSE),"Not signed")</f>
        <v>Not signed</v>
      </c>
      <c r="J196" s="20">
        <f>VLOOKUP(B196,FF_add_data[],8,FALSE)</f>
        <v>24</v>
      </c>
      <c r="K196" s="24">
        <f>VLOOKUP(B196,FF_add_data[],9,FALSE)</f>
        <v>72978</v>
      </c>
      <c r="L196" s="20" t="str">
        <f>VLOOKUP(B196,FF_add_data[],7,FALSE)</f>
        <v>www.smfg.co.jp</v>
      </c>
      <c r="M196" s="20" t="str">
        <f>VLOOKUP(B196,FF_add_data[],3,FALSE)</f>
        <v>Takeshi Kunibe</v>
      </c>
      <c r="N196" s="23" t="s">
        <v>191</v>
      </c>
    </row>
    <row r="197" spans="1:14">
      <c r="A197" s="20">
        <v>193</v>
      </c>
      <c r="B197" s="20">
        <v>193</v>
      </c>
      <c r="C197" s="20" t="s">
        <v>768</v>
      </c>
      <c r="D197" s="34">
        <v>51933</v>
      </c>
      <c r="E197" s="20" t="str">
        <f>VLOOKUP(B197,FF_add_data[],4,FALSE)</f>
        <v>Health Care</v>
      </c>
      <c r="F197" s="20" t="str">
        <f>VLOOKUP(B197,FF_add_data[],5,FALSE)</f>
        <v>Pharmaceuticals</v>
      </c>
      <c r="G197" s="20" t="str">
        <f>VLOOKUP(B197,FF_add_data[],6,FALSE)</f>
        <v>Leverkusen</v>
      </c>
      <c r="H197" s="20" t="str">
        <f>VLOOKUP(G197,World_Cities[],2,FALSE)</f>
        <v>Germany</v>
      </c>
      <c r="I197" s="20" t="str">
        <f>IFERROR(VLOOKUP(Fortune_500[[#This Row],[HQ]],MCR_Cities_Mar2018[#All],1,FALSE),"Not signed")</f>
        <v>Not signed</v>
      </c>
      <c r="J197" s="20">
        <f>VLOOKUP(B197,FF_add_data[],8,FALSE)</f>
        <v>24</v>
      </c>
      <c r="K197" s="24">
        <f>VLOOKUP(B197,FF_add_data[],9,FALSE)</f>
        <v>99820</v>
      </c>
      <c r="L197" s="20" t="str">
        <f>VLOOKUP(B197,FF_add_data[],7,FALSE)</f>
        <v>www.bayer.com</v>
      </c>
      <c r="M197" s="20" t="str">
        <f>VLOOKUP(B197,FF_add_data[],3,FALSE)</f>
        <v>Werner Baumann</v>
      </c>
      <c r="N197" s="23" t="s">
        <v>192</v>
      </c>
    </row>
    <row r="198" spans="1:14">
      <c r="A198" s="20">
        <v>194</v>
      </c>
      <c r="B198" s="20">
        <v>194</v>
      </c>
      <c r="C198" s="20" t="s">
        <v>769</v>
      </c>
      <c r="D198" s="34">
        <v>51844</v>
      </c>
      <c r="E198" s="20" t="str">
        <f>VLOOKUP(B198,FF_add_data[],4,FALSE)</f>
        <v>Health Care</v>
      </c>
      <c r="F198" s="20" t="str">
        <f>VLOOKUP(B198,FF_add_data[],5,FALSE)</f>
        <v>Pharmaceuticals</v>
      </c>
      <c r="G198" s="20" t="str">
        <f>VLOOKUP(B198,FF_add_data[],6,FALSE)</f>
        <v>Beijing</v>
      </c>
      <c r="H198" s="20" t="str">
        <f>VLOOKUP(G198,World_Cities[],2,FALSE)</f>
        <v>China</v>
      </c>
      <c r="I198" s="20" t="str">
        <f>IFERROR(VLOOKUP(Fortune_500[[#This Row],[HQ]],MCR_Cities_Mar2018[#All],1,FALSE),"Not signed")</f>
        <v>Not signed</v>
      </c>
      <c r="J198" s="20">
        <f>VLOOKUP(B198,FF_add_data[],8,FALSE)</f>
        <v>6</v>
      </c>
      <c r="K198" s="24">
        <f>VLOOKUP(B198,FF_add_data[],9,FALSE)</f>
        <v>110641</v>
      </c>
      <c r="L198" s="20" t="str">
        <f>VLOOKUP(B198,FF_add_data[],7,FALSE)</f>
        <v>www.sinopharm.com</v>
      </c>
      <c r="M198" s="20" t="str">
        <f>VLOOKUP(B198,FF_add_data[],3,FALSE)</f>
        <v>She Lulin</v>
      </c>
      <c r="N198" s="23" t="s">
        <v>193</v>
      </c>
    </row>
    <row r="199" spans="1:14">
      <c r="A199" s="20">
        <v>195</v>
      </c>
      <c r="B199" s="20">
        <v>195</v>
      </c>
      <c r="C199" s="20" t="s">
        <v>770</v>
      </c>
      <c r="D199" s="34">
        <v>51600</v>
      </c>
      <c r="E199" s="20" t="str">
        <f>VLOOKUP(B199,FF_add_data[],4,FALSE)</f>
        <v>Food &amp; Drug Stores</v>
      </c>
      <c r="F199" s="20" t="str">
        <f>VLOOKUP(B199,FF_add_data[],5,FALSE)</f>
        <v>Food &amp; Drug Stores</v>
      </c>
      <c r="G199" s="20" t="str">
        <f>VLOOKUP(B199,FF_add_data[],6,FALSE)</f>
        <v>Perth</v>
      </c>
      <c r="H199" s="20" t="str">
        <f>VLOOKUP(G199,World_Cities[],2,FALSE)</f>
        <v>Australia</v>
      </c>
      <c r="I199" s="20" t="str">
        <f>IFERROR(VLOOKUP(Fortune_500[[#This Row],[HQ]],MCR_Cities_Mar2018[#All],1,FALSE),"Not signed")</f>
        <v>Perth</v>
      </c>
      <c r="J199" s="20">
        <f>VLOOKUP(B199,FF_add_data[],8,FALSE)</f>
        <v>10</v>
      </c>
      <c r="K199" s="24">
        <f>VLOOKUP(B199,FF_add_data[],9,FALSE)</f>
        <v>223000</v>
      </c>
      <c r="L199" s="20" t="str">
        <f>VLOOKUP(B199,FF_add_data[],7,FALSE)</f>
        <v>www.wesfarmers.com.au</v>
      </c>
      <c r="M199" s="20" t="str">
        <f>VLOOKUP(B199,FF_add_data[],3,FALSE)</f>
        <v>Richard J.B. Goyder</v>
      </c>
      <c r="N199" s="23" t="s">
        <v>194</v>
      </c>
    </row>
    <row r="200" spans="1:14">
      <c r="A200" s="20">
        <v>196</v>
      </c>
      <c r="B200" s="20">
        <v>196</v>
      </c>
      <c r="C200" s="20" t="s">
        <v>771</v>
      </c>
      <c r="D200" s="34">
        <v>51578</v>
      </c>
      <c r="E200" s="20" t="str">
        <f>VLOOKUP(B200,FF_add_data[],4,FALSE)</f>
        <v>Food &amp; Drug Stores</v>
      </c>
      <c r="F200" s="20" t="str">
        <f>VLOOKUP(B200,FF_add_data[],5,FALSE)</f>
        <v>Food &amp; Drug Stores</v>
      </c>
      <c r="G200" s="20" t="str">
        <f>VLOOKUP(B200,FF_add_data[],6,FALSE)</f>
        <v>Paris</v>
      </c>
      <c r="H200" s="20" t="str">
        <f>VLOOKUP(G200,World_Cities[],2,FALSE)</f>
        <v>France</v>
      </c>
      <c r="I200" s="20" t="str">
        <f>IFERROR(VLOOKUP(Fortune_500[[#This Row],[HQ]],MCR_Cities_Mar2018[#All],1,FALSE),"Not signed")</f>
        <v>Not signed</v>
      </c>
      <c r="J200" s="20">
        <f>VLOOKUP(B200,FF_add_data[],8,FALSE)</f>
        <v>4</v>
      </c>
      <c r="K200" s="24">
        <f>VLOOKUP(B200,FF_add_data[],9,FALSE)</f>
        <v>231544</v>
      </c>
      <c r="L200" s="20" t="str">
        <f>VLOOKUP(B200,FF_add_data[],7,FALSE)</f>
        <v>www.finatis.fr</v>
      </c>
      <c r="M200" s="20" t="str">
        <f>VLOOKUP(B200,FF_add_data[],3,FALSE)</f>
        <v>Didier Leveque</v>
      </c>
      <c r="N200" s="23" t="s">
        <v>195</v>
      </c>
    </row>
    <row r="201" spans="1:14">
      <c r="A201" s="20">
        <v>197</v>
      </c>
      <c r="B201" s="20">
        <v>197</v>
      </c>
      <c r="C201" s="20" t="s">
        <v>772</v>
      </c>
      <c r="D201" s="34">
        <v>51219</v>
      </c>
      <c r="E201" s="20" t="str">
        <f>VLOOKUP(B201,FF_add_data[],4,FALSE)</f>
        <v>Energy</v>
      </c>
      <c r="F201" s="20" t="str">
        <f>VLOOKUP(B201,FF_add_data[],5,FALSE)</f>
        <v>Mining, Crude-Oil Production</v>
      </c>
      <c r="G201" s="20" t="str">
        <f>VLOOKUP(B201,FF_add_data[],6,FALSE)</f>
        <v>Dehradun</v>
      </c>
      <c r="H201" s="20" t="str">
        <f>VLOOKUP(G201,World_Cities[],2,FALSE)</f>
        <v>India</v>
      </c>
      <c r="I201" s="20" t="str">
        <f>IFERROR(VLOOKUP(Fortune_500[[#This Row],[HQ]],MCR_Cities_Mar2018[#All],1,FALSE),"Not signed")</f>
        <v>Dehradun</v>
      </c>
      <c r="J201" s="20">
        <f>VLOOKUP(B201,FF_add_data[],8,FALSE)</f>
        <v>12</v>
      </c>
      <c r="K201" s="24">
        <f>VLOOKUP(B201,FF_add_data[],9,FALSE)</f>
        <v>32265</v>
      </c>
      <c r="L201" s="20" t="str">
        <f>VLOOKUP(B201,FF_add_data[],7,FALSE)</f>
        <v>www.ongcindia.com</v>
      </c>
      <c r="M201" s="20" t="str">
        <f>VLOOKUP(B201,FF_add_data[],3,FALSE)</f>
        <v>Dinesh K. Sarraf</v>
      </c>
      <c r="N201" s="23" t="s">
        <v>196</v>
      </c>
    </row>
    <row r="202" spans="1:14" ht="29">
      <c r="A202" s="20">
        <v>198</v>
      </c>
      <c r="B202" s="20">
        <v>198</v>
      </c>
      <c r="C202" s="20" t="s">
        <v>773</v>
      </c>
      <c r="D202" s="34">
        <v>51164</v>
      </c>
      <c r="E202" s="20" t="str">
        <f>VLOOKUP(B202,FF_add_data[],4,FALSE)</f>
        <v>Materials</v>
      </c>
      <c r="F202" s="20" t="str">
        <f>VLOOKUP(B202,FF_add_data[],5,FALSE)</f>
        <v>Metals</v>
      </c>
      <c r="G202" s="20" t="str">
        <f>VLOOKUP(B202,FF_add_data[],6,FALSE)</f>
        <v>Tokyo</v>
      </c>
      <c r="H202" s="20" t="str">
        <f>VLOOKUP(G202,World_Cities[],2,FALSE)</f>
        <v>Japan</v>
      </c>
      <c r="I202" s="20" t="str">
        <f>IFERROR(VLOOKUP(Fortune_500[[#This Row],[HQ]],MCR_Cities_Mar2018[#All],1,FALSE),"Not signed")</f>
        <v>Not signed</v>
      </c>
      <c r="J202" s="20">
        <f>VLOOKUP(B202,FF_add_data[],8,FALSE)</f>
        <v>24</v>
      </c>
      <c r="K202" s="24">
        <f>VLOOKUP(B202,FF_add_data[],9,FALSE)</f>
        <v>101738</v>
      </c>
      <c r="L202" s="20" t="str">
        <f>VLOOKUP(B202,FF_add_data[],7,FALSE)</f>
        <v>www.nssmc.com</v>
      </c>
      <c r="M202" s="20" t="str">
        <f>VLOOKUP(B202,FF_add_data[],3,FALSE)</f>
        <v>Kosei Shindo</v>
      </c>
      <c r="N202" s="23" t="s">
        <v>197</v>
      </c>
    </row>
    <row r="203" spans="1:14">
      <c r="A203" s="20">
        <v>199</v>
      </c>
      <c r="B203" s="20">
        <v>199</v>
      </c>
      <c r="C203" s="20" t="s">
        <v>774</v>
      </c>
      <c r="D203" s="34">
        <v>51118</v>
      </c>
      <c r="E203" s="20" t="str">
        <f>VLOOKUP(B203,FF_add_data[],4,FALSE)</f>
        <v>Food, Beverages &amp; Tobacco</v>
      </c>
      <c r="F203" s="20" t="str">
        <f>VLOOKUP(B203,FF_add_data[],5,FALSE)</f>
        <v>Food Production</v>
      </c>
      <c r="G203" s="20" t="str">
        <f>VLOOKUP(B203,FF_add_data[],6,FALSE)</f>
        <v>Sao Paulo</v>
      </c>
      <c r="H203" s="20" t="str">
        <f>VLOOKUP(G203,World_Cities[],2,FALSE)</f>
        <v>Brazil</v>
      </c>
      <c r="I203" s="20" t="str">
        <f>IFERROR(VLOOKUP(Fortune_500[[#This Row],[HQ]],MCR_Cities_Mar2018[#All],1,FALSE),"Not signed")</f>
        <v>Not signed</v>
      </c>
      <c r="J203" s="20">
        <f>VLOOKUP(B203,FF_add_data[],8,FALSE)</f>
        <v>9</v>
      </c>
      <c r="K203" s="24">
        <f>VLOOKUP(B203,FF_add_data[],9,FALSE)</f>
        <v>235000</v>
      </c>
      <c r="L203" s="20" t="str">
        <f>VLOOKUP(B203,FF_add_data[],7,FALSE)</f>
        <v>jbss.infoinvest.com.br</v>
      </c>
      <c r="M203" s="20" t="str">
        <f>VLOOKUP(B203,FF_add_data[],3,FALSE)</f>
        <v>Jos��_ Batista Sobrinho</v>
      </c>
      <c r="N203" s="23" t="s">
        <v>198</v>
      </c>
    </row>
    <row r="204" spans="1:14">
      <c r="A204" s="20">
        <v>200</v>
      </c>
      <c r="B204" s="20">
        <v>200</v>
      </c>
      <c r="C204" s="20" t="s">
        <v>775</v>
      </c>
      <c r="D204" s="34">
        <v>51048</v>
      </c>
      <c r="E204" s="20" t="str">
        <f>VLOOKUP(B204,FF_add_data[],4,FALSE)</f>
        <v>Aerospace &amp; Defense</v>
      </c>
      <c r="F204" s="20" t="str">
        <f>VLOOKUP(B204,FF_add_data[],5,FALSE)</f>
        <v>Aerospace &amp; Defense</v>
      </c>
      <c r="G204" s="20" t="str">
        <f>VLOOKUP(B204,FF_add_data[],6,FALSE)</f>
        <v>Bethesda</v>
      </c>
      <c r="H204" s="20" t="str">
        <f>VLOOKUP(G204,World_Cities[],2,FALSE)</f>
        <v>United States</v>
      </c>
      <c r="I204" s="20" t="str">
        <f>IFERROR(VLOOKUP(Fortune_500[[#This Row],[HQ]],MCR_Cities_Mar2018[#All],1,FALSE),"Not signed")</f>
        <v>Not signed</v>
      </c>
      <c r="J204" s="20">
        <f>VLOOKUP(B204,FF_add_data[],8,FALSE)</f>
        <v>24</v>
      </c>
      <c r="K204" s="24">
        <f>VLOOKUP(B204,FF_add_data[],9,FALSE)</f>
        <v>100000</v>
      </c>
      <c r="L204" s="20" t="str">
        <f>VLOOKUP(B204,FF_add_data[],7,FALSE)</f>
        <v>www.lockheedmartin.com</v>
      </c>
      <c r="M204" s="20" t="str">
        <f>VLOOKUP(B204,FF_add_data[],3,FALSE)</f>
        <v>Marillyn A. Hewson</v>
      </c>
      <c r="N204" s="23" t="s">
        <v>199</v>
      </c>
    </row>
    <row r="205" spans="1:14">
      <c r="A205" s="20">
        <v>201</v>
      </c>
      <c r="B205" s="20">
        <v>201</v>
      </c>
      <c r="C205" s="20" t="s">
        <v>200</v>
      </c>
      <c r="E205" s="20" t="str">
        <f>VLOOKUP(B205,FF_add_data[],4,FALSE)</f>
        <v>Financials</v>
      </c>
      <c r="F205" s="20" t="str">
        <f>VLOOKUP(B205,FF_add_data[],5,FALSE)</f>
        <v>Insurance: Life, Health (stock)</v>
      </c>
      <c r="G205" s="20" t="str">
        <f>VLOOKUP(B205,FF_add_data[],6,FALSE)</f>
        <v>Paris</v>
      </c>
      <c r="H205" s="20" t="str">
        <f>VLOOKUP(G205,World_Cities[],2,FALSE)</f>
        <v>France</v>
      </c>
      <c r="I205" s="20" t="str">
        <f>IFERROR(VLOOKUP(Fortune_500[[#This Row],[HQ]],MCR_Cities_Mar2018[#All],1,FALSE),"Not signed")</f>
        <v>Not signed</v>
      </c>
      <c r="J205" s="20">
        <f>VLOOKUP(B205,FF_add_data[],8,FALSE)</f>
        <v>24</v>
      </c>
      <c r="K205" s="24">
        <f>VLOOKUP(B205,FF_add_data[],9,FALSE)</f>
        <v>5171</v>
      </c>
      <c r="L205" s="20" t="str">
        <f>VLOOKUP(B205,FF_add_data[],7,FALSE)</f>
        <v>www.cnp.fr</v>
      </c>
      <c r="M205" s="20" t="str">
        <f>VLOOKUP(B205,FF_add_data[],3,FALSE)</f>
        <v>Frederic Lavenir</v>
      </c>
      <c r="N205" s="23" t="s">
        <v>200</v>
      </c>
    </row>
    <row r="206" spans="1:14" ht="29">
      <c r="A206" s="20">
        <v>202</v>
      </c>
      <c r="B206" s="20">
        <v>202</v>
      </c>
      <c r="C206" s="20" t="s">
        <v>776</v>
      </c>
      <c r="D206" s="34">
        <v>50323</v>
      </c>
      <c r="E206" s="20" t="str">
        <f>VLOOKUP(B206,FF_add_data[],4,FALSE)</f>
        <v>Motor Vehicles &amp; Parts</v>
      </c>
      <c r="F206" s="20" t="str">
        <f>VLOOKUP(B206,FF_add_data[],5,FALSE)</f>
        <v>Motor Vehicles &amp; Parts</v>
      </c>
      <c r="G206" s="20" t="str">
        <f>VLOOKUP(B206,FF_add_data[],6,FALSE)</f>
        <v>Guangzhou</v>
      </c>
      <c r="H206" s="20" t="str">
        <f>VLOOKUP(G206,World_Cities[],2,FALSE)</f>
        <v>China</v>
      </c>
      <c r="I206" s="20" t="str">
        <f>IFERROR(VLOOKUP(Fortune_500[[#This Row],[HQ]],MCR_Cities_Mar2018[#All],1,FALSE),"Not signed")</f>
        <v>Not signed</v>
      </c>
      <c r="J206" s="20">
        <f>VLOOKUP(B206,FF_add_data[],8,FALSE)</f>
        <v>6</v>
      </c>
      <c r="K206" s="24">
        <f>VLOOKUP(B206,FF_add_data[],9,FALSE)</f>
        <v>84290</v>
      </c>
      <c r="L206" s="20" t="str">
        <f>VLOOKUP(B206,FF_add_data[],7,FALSE)</f>
        <v>www.gagc.com.cn</v>
      </c>
      <c r="M206" s="20" t="str">
        <f>VLOOKUP(B206,FF_add_data[],3,FALSE)</f>
        <v>Zeng Qinghong</v>
      </c>
      <c r="N206" s="23" t="s">
        <v>201</v>
      </c>
    </row>
    <row r="207" spans="1:14">
      <c r="A207" s="20">
        <v>203</v>
      </c>
      <c r="B207" s="20">
        <v>203</v>
      </c>
      <c r="C207" s="20" t="s">
        <v>777</v>
      </c>
      <c r="D207" s="34">
        <v>50135</v>
      </c>
      <c r="E207" s="20" t="str">
        <f>VLOOKUP(B207,FF_add_data[],4,FALSE)</f>
        <v>Health Care</v>
      </c>
      <c r="F207" s="20" t="str">
        <f>VLOOKUP(B207,FF_add_data[],5,FALSE)</f>
        <v>Pharmaceuticals</v>
      </c>
      <c r="G207" s="20" t="str">
        <f>VLOOKUP(B207,FF_add_data[],6,FALSE)</f>
        <v>Basel</v>
      </c>
      <c r="H207" s="20" t="str">
        <f>VLOOKUP(G207,World_Cities[],2,FALSE)</f>
        <v>Switzerland</v>
      </c>
      <c r="I207" s="20" t="str">
        <f>IFERROR(VLOOKUP(Fortune_500[[#This Row],[HQ]],MCR_Cities_Mar2018[#All],1,FALSE),"Not signed")</f>
        <v>Not signed</v>
      </c>
      <c r="J207" s="20">
        <f>VLOOKUP(B207,FF_add_data[],8,FALSE)</f>
        <v>24</v>
      </c>
      <c r="K207" s="24">
        <f>VLOOKUP(B207,FF_add_data[],9,FALSE)</f>
        <v>121597</v>
      </c>
      <c r="L207" s="20" t="str">
        <f>VLOOKUP(B207,FF_add_data[],7,FALSE)</f>
        <v>www.novartis.com</v>
      </c>
      <c r="M207" s="20" t="str">
        <f>VLOOKUP(B207,FF_add_data[],3,FALSE)</f>
        <v>Vasant Narasimhan</v>
      </c>
      <c r="N207" s="23" t="s">
        <v>202</v>
      </c>
    </row>
    <row r="208" spans="1:14">
      <c r="A208" s="20">
        <v>204</v>
      </c>
      <c r="B208" s="20">
        <v>204</v>
      </c>
      <c r="C208" s="20" t="s">
        <v>778</v>
      </c>
      <c r="D208" s="34">
        <v>49732</v>
      </c>
      <c r="E208" s="20" t="str">
        <f>VLOOKUP(B208,FF_add_data[],4,FALSE)</f>
        <v>Wholesalers</v>
      </c>
      <c r="F208" s="20" t="str">
        <f>VLOOKUP(B208,FF_add_data[],5,FALSE)</f>
        <v>Trading</v>
      </c>
      <c r="G208" s="20" t="str">
        <f>VLOOKUP(B208,FF_add_data[],6,FALSE)</f>
        <v>Osaka</v>
      </c>
      <c r="H208" s="20" t="str">
        <f>VLOOKUP(G208,World_Cities[],2,FALSE)</f>
        <v>Japan</v>
      </c>
      <c r="I208" s="20" t="str">
        <f>IFERROR(VLOOKUP(Fortune_500[[#This Row],[HQ]],MCR_Cities_Mar2018[#All],1,FALSE),"Not signed")</f>
        <v>Not signed</v>
      </c>
      <c r="J208" s="20">
        <f>VLOOKUP(B208,FF_add_data[],8,FALSE)</f>
        <v>24</v>
      </c>
      <c r="K208" s="24">
        <f>VLOOKUP(B208,FF_add_data[],9,FALSE)</f>
        <v>117074</v>
      </c>
      <c r="L208" s="20" t="str">
        <f>VLOOKUP(B208,FF_add_data[],7,FALSE)</f>
        <v>www.itochu.co.jp</v>
      </c>
      <c r="M208" s="20" t="str">
        <f>VLOOKUP(B208,FF_add_data[],3,FALSE)</f>
        <v>Masahiro Okafuji</v>
      </c>
      <c r="N208" s="23" t="s">
        <v>203</v>
      </c>
    </row>
    <row r="209" spans="1:14">
      <c r="A209" s="20">
        <v>205</v>
      </c>
      <c r="B209" s="20">
        <v>205</v>
      </c>
      <c r="C209" s="20" t="s">
        <v>779</v>
      </c>
      <c r="D209" s="34">
        <v>49698</v>
      </c>
      <c r="E209" s="20" t="str">
        <f>VLOOKUP(B209,FF_add_data[],4,FALSE)</f>
        <v>Financials</v>
      </c>
      <c r="F209" s="20" t="str">
        <f>VLOOKUP(B209,FF_add_data[],5,FALSE)</f>
        <v>Banks: Commercial and Savings</v>
      </c>
      <c r="G209" s="20" t="str">
        <f>VLOOKUP(B209,FF_add_data[],6,FALSE)</f>
        <v>Moscow</v>
      </c>
      <c r="H209" s="20" t="str">
        <f>VLOOKUP(G209,World_Cities[],2,FALSE)</f>
        <v>Russia</v>
      </c>
      <c r="I209" s="20" t="str">
        <f>IFERROR(VLOOKUP(Fortune_500[[#This Row],[HQ]],MCR_Cities_Mar2018[#All],1,FALSE),"Not signed")</f>
        <v>Not signed</v>
      </c>
      <c r="J209" s="20">
        <f>VLOOKUP(B209,FF_add_data[],8,FALSE)</f>
        <v>11</v>
      </c>
      <c r="K209" s="24">
        <f>VLOOKUP(B209,FF_add_data[],9,FALSE)</f>
        <v>310277</v>
      </c>
      <c r="L209" s="20" t="str">
        <f>VLOOKUP(B209,FF_add_data[],7,FALSE)</f>
        <v>www.sberbank.ru</v>
      </c>
      <c r="M209" s="20" t="str">
        <f>VLOOKUP(B209,FF_add_data[],3,FALSE)</f>
        <v>Herman O. Gref</v>
      </c>
      <c r="N209" s="23" t="s">
        <v>204</v>
      </c>
    </row>
    <row r="210" spans="1:14">
      <c r="A210" s="20">
        <v>206</v>
      </c>
      <c r="B210" s="20">
        <v>206</v>
      </c>
      <c r="C210" s="20" t="s">
        <v>780</v>
      </c>
      <c r="D210" s="34">
        <v>49608</v>
      </c>
      <c r="E210" s="20" t="str">
        <f>VLOOKUP(B210,FF_add_data[],4,FALSE)</f>
        <v>Motor Vehicles &amp; Parts</v>
      </c>
      <c r="F210" s="20" t="str">
        <f>VLOOKUP(B210,FF_add_data[],5,FALSE)</f>
        <v>Motor Vehicles &amp; Parts</v>
      </c>
      <c r="G210" s="20" t="str">
        <f>VLOOKUP(B210,FF_add_data[],6,FALSE)</f>
        <v>Hanover</v>
      </c>
      <c r="H210" s="20" t="str">
        <f>VLOOKUP(G210,World_Cities[],2,FALSE)</f>
        <v>United States</v>
      </c>
      <c r="I210" s="20" t="str">
        <f>IFERROR(VLOOKUP(Fortune_500[[#This Row],[HQ]],MCR_Cities_Mar2018[#All],1,FALSE),"Not signed")</f>
        <v>Not signed</v>
      </c>
      <c r="J210" s="20">
        <f>VLOOKUP(B210,FF_add_data[],8,FALSE)</f>
        <v>16</v>
      </c>
      <c r="K210" s="24">
        <f>VLOOKUP(B210,FF_add_data[],9,FALSE)</f>
        <v>235473</v>
      </c>
      <c r="L210" s="20" t="str">
        <f>VLOOKUP(B210,FF_add_data[],7,FALSE)</f>
        <v>www.continental-corporation.com</v>
      </c>
      <c r="M210" s="20" t="str">
        <f>VLOOKUP(B210,FF_add_data[],3,FALSE)</f>
        <v>Elmar Degenhart</v>
      </c>
      <c r="N210" s="23" t="s">
        <v>205</v>
      </c>
    </row>
    <row r="211" spans="1:14">
      <c r="A211" s="20">
        <v>207</v>
      </c>
      <c r="B211" s="20">
        <v>207</v>
      </c>
      <c r="C211" s="20" t="s">
        <v>781</v>
      </c>
      <c r="D211" s="34">
        <v>49520</v>
      </c>
      <c r="E211" s="20" t="str">
        <f>VLOOKUP(B211,FF_add_data[],4,FALSE)</f>
        <v>Financials</v>
      </c>
      <c r="F211" s="20" t="str">
        <f>VLOOKUP(B211,FF_add_data[],5,FALSE)</f>
        <v>Insurance: Property and Casualty (Stock)</v>
      </c>
      <c r="G211" s="20" t="str">
        <f>VLOOKUP(B211,FF_add_data[],6,FALSE)</f>
        <v>New York City</v>
      </c>
      <c r="H211" s="20" t="str">
        <f>VLOOKUP(G211,World_Cities[],2,FALSE)</f>
        <v>United States</v>
      </c>
      <c r="I211" s="20" t="str">
        <f>IFERROR(VLOOKUP(Fortune_500[[#This Row],[HQ]],MCR_Cities_Mar2018[#All],1,FALSE),"Not signed")</f>
        <v>Not signed</v>
      </c>
      <c r="J211" s="20">
        <f>VLOOKUP(B211,FF_add_data[],8,FALSE)</f>
        <v>23</v>
      </c>
      <c r="K211" s="24">
        <f>VLOOKUP(B211,FF_add_data[],9,FALSE)</f>
        <v>49800</v>
      </c>
      <c r="L211" s="20" t="str">
        <f>VLOOKUP(B211,FF_add_data[],7,FALSE)</f>
        <v>www.aig.com</v>
      </c>
      <c r="M211" s="20" t="str">
        <f>VLOOKUP(B211,FF_add_data[],3,FALSE)</f>
        <v>Brian Duperreault</v>
      </c>
      <c r="N211" s="23" t="s">
        <v>206</v>
      </c>
    </row>
    <row r="212" spans="1:14">
      <c r="A212" s="20">
        <v>208</v>
      </c>
      <c r="B212" s="20">
        <v>208</v>
      </c>
      <c r="C212" s="20" t="s">
        <v>782</v>
      </c>
      <c r="D212" s="34">
        <v>49221</v>
      </c>
      <c r="E212" s="20" t="str">
        <f>VLOOKUP(B212,FF_add_data[],4,FALSE)</f>
        <v>Apparel</v>
      </c>
      <c r="F212" s="20" t="str">
        <f>VLOOKUP(B212,FF_add_data[],5,FALSE)</f>
        <v>Apparel</v>
      </c>
      <c r="G212" s="20" t="str">
        <f>VLOOKUP(B212,FF_add_data[],6,FALSE)</f>
        <v>Paris</v>
      </c>
      <c r="H212" s="20" t="str">
        <f>VLOOKUP(G212,World_Cities[],2,FALSE)</f>
        <v>France</v>
      </c>
      <c r="I212" s="20" t="str">
        <f>IFERROR(VLOOKUP(Fortune_500[[#This Row],[HQ]],MCR_Cities_Mar2018[#All],1,FALSE),"Not signed")</f>
        <v>Not signed</v>
      </c>
      <c r="J212" s="20">
        <f>VLOOKUP(B212,FF_add_data[],8,FALSE)</f>
        <v>18</v>
      </c>
      <c r="K212" s="24">
        <f>VLOOKUP(B212,FF_add_data[],9,FALSE)</f>
        <v>131310</v>
      </c>
      <c r="L212" s="20" t="str">
        <f>VLOOKUP(B212,FF_add_data[],7,FALSE)</f>
        <v>www.dior-finance.com</v>
      </c>
      <c r="M212" s="20" t="str">
        <f>VLOOKUP(B212,FF_add_data[],3,FALSE)</f>
        <v>Sidney Toledano</v>
      </c>
      <c r="N212" s="23" t="s">
        <v>207</v>
      </c>
    </row>
    <row r="213" spans="1:14">
      <c r="A213" s="20">
        <v>209</v>
      </c>
      <c r="B213" s="20">
        <v>209</v>
      </c>
      <c r="C213" s="20" t="s">
        <v>783</v>
      </c>
      <c r="D213" s="34">
        <v>48731</v>
      </c>
      <c r="E213" s="20" t="str">
        <f>VLOOKUP(B213,FF_add_data[],4,FALSE)</f>
        <v>Financials</v>
      </c>
      <c r="F213" s="20" t="str">
        <f>VLOOKUP(B213,FF_add_data[],5,FALSE)</f>
        <v>Insurance: Property and Casualty (Stock)</v>
      </c>
      <c r="G213" s="20" t="str">
        <f>VLOOKUP(B213,FF_add_data[],6,FALSE)</f>
        <v>Tokyo</v>
      </c>
      <c r="H213" s="20" t="str">
        <f>VLOOKUP(G213,World_Cities[],2,FALSE)</f>
        <v>Japan</v>
      </c>
      <c r="I213" s="20" t="str">
        <f>IFERROR(VLOOKUP(Fortune_500[[#This Row],[HQ]],MCR_Cities_Mar2018[#All],1,FALSE),"Not signed")</f>
        <v>Not signed</v>
      </c>
      <c r="J213" s="20">
        <f>VLOOKUP(B213,FF_add_data[],8,FALSE)</f>
        <v>24</v>
      </c>
      <c r="K213" s="24">
        <f>VLOOKUP(B213,FF_add_data[],9,FALSE)</f>
        <v>39191</v>
      </c>
      <c r="L213" s="20" t="str">
        <f>VLOOKUP(B213,FF_add_data[],7,FALSE)</f>
        <v>www.tokiomarinehd.com</v>
      </c>
      <c r="M213" s="20" t="str">
        <f>VLOOKUP(B213,FF_add_data[],3,FALSE)</f>
        <v>Tsuyoshi Nagano</v>
      </c>
      <c r="N213" s="23" t="s">
        <v>208</v>
      </c>
    </row>
    <row r="214" spans="1:14">
      <c r="A214" s="20">
        <v>210</v>
      </c>
      <c r="B214" s="20">
        <v>210</v>
      </c>
      <c r="C214" s="20" t="s">
        <v>784</v>
      </c>
      <c r="D214" s="34">
        <v>48572</v>
      </c>
      <c r="E214" s="20" t="str">
        <f>VLOOKUP(B214,FF_add_data[],4,FALSE)</f>
        <v>Health Care</v>
      </c>
      <c r="F214" s="20" t="str">
        <f>VLOOKUP(B214,FF_add_data[],5,FALSE)</f>
        <v>Health Care: Insurance and Managed Care</v>
      </c>
      <c r="G214" s="20" t="s">
        <v>1201</v>
      </c>
      <c r="H214" s="20" t="str">
        <f>VLOOKUP(G214,World_Cities[],2,FALSE)</f>
        <v>United States</v>
      </c>
      <c r="I214" s="20" t="str">
        <f>IFERROR(VLOOKUP(Fortune_500[[#This Row],[HQ]],MCR_Cities_Mar2018[#All],1,FALSE),"Not signed")</f>
        <v>Not signed</v>
      </c>
      <c r="J214" s="20">
        <f>VLOOKUP(B214,FF_add_data[],8,FALSE)</f>
        <v>3</v>
      </c>
      <c r="K214" s="24">
        <f>VLOOKUP(B214,FF_add_data[],9,FALSE)</f>
        <v>33700</v>
      </c>
      <c r="L214" s="20" t="str">
        <f>VLOOKUP(B214,FF_add_data[],7,FALSE)</f>
        <v>www.centene.com</v>
      </c>
      <c r="M214" s="20" t="str">
        <f>VLOOKUP(B214,FF_add_data[],3,FALSE)</f>
        <v>Michael F. Neidorff</v>
      </c>
      <c r="N214" s="23" t="s">
        <v>209</v>
      </c>
    </row>
    <row r="215" spans="1:14">
      <c r="A215" s="20">
        <v>211</v>
      </c>
      <c r="B215" s="20">
        <v>211</v>
      </c>
      <c r="C215" s="20" t="s">
        <v>785</v>
      </c>
      <c r="D215" s="34">
        <v>48124</v>
      </c>
      <c r="E215" s="20" t="str">
        <f>VLOOKUP(B215,FF_add_data[],4,FALSE)</f>
        <v>Transportation</v>
      </c>
      <c r="F215" s="20" t="str">
        <f>VLOOKUP(B215,FF_add_data[],5,FALSE)</f>
        <v>Railroads</v>
      </c>
      <c r="G215" s="20" t="str">
        <f>VLOOKUP(B215,FF_add_data[],6,FALSE)</f>
        <v>Berlin</v>
      </c>
      <c r="H215" s="20" t="str">
        <f>VLOOKUP(G215,World_Cities[],2,FALSE)</f>
        <v>Germany</v>
      </c>
      <c r="I215" s="20" t="str">
        <f>IFERROR(VLOOKUP(Fortune_500[[#This Row],[HQ]],MCR_Cities_Mar2018[#All],1,FALSE),"Not signed")</f>
        <v>Not signed</v>
      </c>
      <c r="J215" s="20">
        <f>VLOOKUP(B215,FF_add_data[],8,FALSE)</f>
        <v>24</v>
      </c>
      <c r="K215" s="24">
        <f>VLOOKUP(B215,FF_add_data[],9,FALSE)</f>
        <v>310935</v>
      </c>
      <c r="L215" s="20" t="str">
        <f>VLOOKUP(B215,FF_add_data[],7,FALSE)</f>
        <v>www.deutschebahn.com</v>
      </c>
      <c r="M215" s="20" t="str">
        <f>VLOOKUP(B215,FF_add_data[],3,FALSE)</f>
        <v>Richard Lutz</v>
      </c>
      <c r="N215" s="23" t="s">
        <v>210</v>
      </c>
    </row>
    <row r="216" spans="1:14">
      <c r="A216" s="20">
        <v>212</v>
      </c>
      <c r="B216" s="20">
        <v>212</v>
      </c>
      <c r="C216" s="20" t="s">
        <v>786</v>
      </c>
      <c r="D216" s="34">
        <v>48005</v>
      </c>
      <c r="E216" s="20" t="str">
        <f>VLOOKUP(B216,FF_add_data[],4,FALSE)</f>
        <v>Technology</v>
      </c>
      <c r="F216" s="20" t="str">
        <f>VLOOKUP(B216,FF_add_data[],5,FALSE)</f>
        <v>Network and Other Communications Equipment</v>
      </c>
      <c r="G216" s="20" t="str">
        <f>VLOOKUP(B216,FF_add_data[],6,FALSE)</f>
        <v>San Jose</v>
      </c>
      <c r="H216" s="20" t="str">
        <f>VLOOKUP(G216,World_Cities[],2,FALSE)</f>
        <v>United States</v>
      </c>
      <c r="I216" s="20" t="str">
        <f>IFERROR(VLOOKUP(Fortune_500[[#This Row],[HQ]],MCR_Cities_Mar2018[#All],1,FALSE),"Not signed")</f>
        <v>San Jose</v>
      </c>
      <c r="J216" s="20">
        <f>VLOOKUP(B216,FF_add_data[],8,FALSE)</f>
        <v>19</v>
      </c>
      <c r="K216" s="24">
        <f>VLOOKUP(B216,FF_add_data[],9,FALSE)</f>
        <v>72900</v>
      </c>
      <c r="L216" s="20" t="str">
        <f>VLOOKUP(B216,FF_add_data[],7,FALSE)</f>
        <v>www.cisco.com</v>
      </c>
      <c r="M216" s="20" t="str">
        <f>VLOOKUP(B216,FF_add_data[],3,FALSE)</f>
        <v>Charles H. Robbins</v>
      </c>
      <c r="N216" s="23" t="s">
        <v>211</v>
      </c>
    </row>
    <row r="217" spans="1:14">
      <c r="A217" s="20">
        <v>213</v>
      </c>
      <c r="B217" s="20">
        <v>213</v>
      </c>
      <c r="C217" s="20" t="s">
        <v>787</v>
      </c>
      <c r="D217" s="34">
        <v>47951</v>
      </c>
      <c r="E217" s="20" t="str">
        <f>VLOOKUP(B217,FF_add_data[],4,FALSE)</f>
        <v>Financials</v>
      </c>
      <c r="F217" s="20" t="str">
        <f>VLOOKUP(B217,FF_add_data[],5,FALSE)</f>
        <v>Banks: Commercial and Savings</v>
      </c>
      <c r="G217" s="20" t="str">
        <f>VLOOKUP(B217,FF_add_data[],6,FALSE)</f>
        <v>Shenzhen</v>
      </c>
      <c r="H217" s="20" t="str">
        <f>VLOOKUP(G217,World_Cities[],2,FALSE)</f>
        <v>China</v>
      </c>
      <c r="I217" s="20" t="str">
        <f>IFERROR(VLOOKUP(Fortune_500[[#This Row],[HQ]],MCR_Cities_Mar2018[#All],1,FALSE),"Not signed")</f>
        <v>Not signed</v>
      </c>
      <c r="J217" s="20">
        <f>VLOOKUP(B217,FF_add_data[],8,FALSE)</f>
        <v>7</v>
      </c>
      <c r="K217" s="24">
        <f>VLOOKUP(B217,FF_add_data[],9,FALSE)</f>
        <v>72530</v>
      </c>
      <c r="L217" s="20" t="str">
        <f>VLOOKUP(B217,FF_add_data[],7,FALSE)</f>
        <v>www.cmbchina.com</v>
      </c>
      <c r="M217" s="20" t="str">
        <f>VLOOKUP(B217,FF_add_data[],3,FALSE)</f>
        <v>Tian Huiyu</v>
      </c>
      <c r="N217" s="23" t="s">
        <v>212</v>
      </c>
    </row>
    <row r="218" spans="1:14">
      <c r="A218" s="20">
        <v>214</v>
      </c>
      <c r="B218" s="20">
        <v>214</v>
      </c>
      <c r="C218" s="20" t="s">
        <v>788</v>
      </c>
      <c r="D218" s="34">
        <v>47832</v>
      </c>
      <c r="E218" s="20" t="str">
        <f>VLOOKUP(B218,FF_add_data[],4,FALSE)</f>
        <v>Energy</v>
      </c>
      <c r="F218" s="20" t="str">
        <f>VLOOKUP(B218,FF_add_data[],5,FALSE)</f>
        <v>Utilities</v>
      </c>
      <c r="G218" s="20" t="str">
        <f>VLOOKUP(B218,FF_add_data[],6,FALSE)</f>
        <v>Essen</v>
      </c>
      <c r="H218" s="20" t="str">
        <f>VLOOKUP(G218,World_Cities[],2,FALSE)</f>
        <v>Belgium</v>
      </c>
      <c r="I218" s="20" t="str">
        <f>IFERROR(VLOOKUP(Fortune_500[[#This Row],[HQ]],MCR_Cities_Mar2018[#All],1,FALSE),"Not signed")</f>
        <v>Not signed</v>
      </c>
      <c r="J218" s="20">
        <f>VLOOKUP(B218,FF_add_data[],8,FALSE)</f>
        <v>24</v>
      </c>
      <c r="K218" s="24">
        <f>VLOOKUP(B218,FF_add_data[],9,FALSE)</f>
        <v>59547</v>
      </c>
      <c r="L218" s="20" t="str">
        <f>VLOOKUP(B218,FF_add_data[],7,FALSE)</f>
        <v>www.rwe.com</v>
      </c>
      <c r="M218" s="20" t="str">
        <f>VLOOKUP(B218,FF_add_data[],3,FALSE)</f>
        <v>Rolf Martin Schmitz</v>
      </c>
      <c r="N218" s="23" t="s">
        <v>213</v>
      </c>
    </row>
    <row r="219" spans="1:14">
      <c r="A219" s="20">
        <v>215</v>
      </c>
      <c r="B219" s="20">
        <v>215</v>
      </c>
      <c r="C219" s="20" t="s">
        <v>789</v>
      </c>
      <c r="D219" s="34">
        <v>47653</v>
      </c>
      <c r="E219" s="20" t="str">
        <f>VLOOKUP(B219,FF_add_data[],4,FALSE)</f>
        <v>Data not Available</v>
      </c>
      <c r="F219" s="20" t="str">
        <f>VLOOKUP(B219,FF_add_data[],5,FALSE)</f>
        <v>Data not Available</v>
      </c>
      <c r="G219" s="20" t="str">
        <f>VLOOKUP(B219,FF_add_data[],6,FALSE)</f>
        <v>Data not Available</v>
      </c>
      <c r="H219" s="20" t="e">
        <f>VLOOKUP(G219,World_Cities[],2,FALSE)</f>
        <v>#N/A</v>
      </c>
      <c r="I219" s="20" t="str">
        <f>IFERROR(VLOOKUP(Fortune_500[[#This Row],[HQ]],MCR_Cities_Mar2018[#All],1,FALSE),"Not signed")</f>
        <v>Not signed</v>
      </c>
      <c r="J219" s="20">
        <f>VLOOKUP(B219,FF_add_data[],8,FALSE)</f>
        <v>0</v>
      </c>
      <c r="K219" s="24">
        <f>VLOOKUP(B219,FF_add_data[],9,FALSE)</f>
        <v>0</v>
      </c>
      <c r="L219" s="20">
        <f>VLOOKUP(B219,FF_add_data[],7,FALSE)</f>
        <v>0</v>
      </c>
      <c r="M219" s="20">
        <f>VLOOKUP(B219,FF_add_data[],3,FALSE)</f>
        <v>0</v>
      </c>
      <c r="N219" s="23" t="s">
        <v>214</v>
      </c>
    </row>
    <row r="220" spans="1:14">
      <c r="A220" s="20">
        <v>216</v>
      </c>
      <c r="B220" s="20">
        <v>216</v>
      </c>
      <c r="C220" s="20" t="s">
        <v>790</v>
      </c>
      <c r="D220" s="34">
        <v>47551</v>
      </c>
      <c r="E220" s="20" t="str">
        <f>VLOOKUP(B220,FF_add_data[],4,FALSE)</f>
        <v>Financials</v>
      </c>
      <c r="F220" s="20" t="str">
        <f>VLOOKUP(B220,FF_add_data[],5,FALSE)</f>
        <v>Banks: Commercial and Savings</v>
      </c>
      <c r="G220" s="20" t="str">
        <f>VLOOKUP(B220,FF_add_data[],6,FALSE)</f>
        <v>Mumbai</v>
      </c>
      <c r="H220" s="20" t="str">
        <f>VLOOKUP(G220,World_Cities[],2,FALSE)</f>
        <v>India</v>
      </c>
      <c r="I220" s="20" t="str">
        <f>IFERROR(VLOOKUP(Fortune_500[[#This Row],[HQ]],MCR_Cities_Mar2018[#All],1,FALSE),"Not signed")</f>
        <v>Mumbai</v>
      </c>
      <c r="J220" s="20">
        <f>VLOOKUP(B220,FF_add_data[],8,FALSE)</f>
        <v>13</v>
      </c>
      <c r="K220" s="24">
        <f>VLOOKUP(B220,FF_add_data[],9,FALSE)</f>
        <v>264041</v>
      </c>
      <c r="L220" s="20" t="str">
        <f>VLOOKUP(B220,FF_add_data[],7,FALSE)</f>
        <v>www.sbi.co.in</v>
      </c>
      <c r="M220" s="20" t="str">
        <f>VLOOKUP(B220,FF_add_data[],3,FALSE)</f>
        <v>Rajnish Kumar</v>
      </c>
      <c r="N220" s="23" t="s">
        <v>215</v>
      </c>
    </row>
    <row r="221" spans="1:14">
      <c r="A221" s="20">
        <v>217</v>
      </c>
      <c r="B221" s="20">
        <v>217</v>
      </c>
      <c r="C221" s="20" t="s">
        <v>791</v>
      </c>
      <c r="D221" s="34">
        <v>47487</v>
      </c>
      <c r="E221" s="20" t="str">
        <f>VLOOKUP(B221,FF_add_data[],4,FALSE)</f>
        <v>Energy</v>
      </c>
      <c r="F221" s="20" t="str">
        <f>VLOOKUP(B221,FF_add_data[],5,FALSE)</f>
        <v>Pipelines</v>
      </c>
      <c r="G221" s="20" t="str">
        <f>VLOOKUP(B221,FF_add_data[],6,FALSE)</f>
        <v>Dallas</v>
      </c>
      <c r="H221" s="20" t="str">
        <f>VLOOKUP(G221,World_Cities[],2,FALSE)</f>
        <v>United States</v>
      </c>
      <c r="I221" s="20" t="str">
        <f>IFERROR(VLOOKUP(Fortune_500[[#This Row],[HQ]],MCR_Cities_Mar2018[#All],1,FALSE),"Not signed")</f>
        <v>Not signed</v>
      </c>
      <c r="J221" s="20">
        <f>VLOOKUP(B221,FF_add_data[],8,FALSE)</f>
        <v>5</v>
      </c>
      <c r="K221" s="24">
        <f>VLOOKUP(B221,FF_add_data[],9,FALSE)</f>
        <v>29486</v>
      </c>
      <c r="L221" s="20" t="str">
        <f>VLOOKUP(B221,FF_add_data[],7,FALSE)</f>
        <v>www.energytransfer.com</v>
      </c>
      <c r="M221" s="20" t="str">
        <f>VLOOKUP(B221,FF_add_data[],3,FALSE)</f>
        <v>John W. McReynolds</v>
      </c>
      <c r="N221" s="23" t="s">
        <v>216</v>
      </c>
    </row>
    <row r="222" spans="1:14">
      <c r="A222" s="20">
        <v>218</v>
      </c>
      <c r="B222" s="20">
        <v>218</v>
      </c>
      <c r="C222" s="20" t="s">
        <v>792</v>
      </c>
      <c r="D222" s="34">
        <v>47389</v>
      </c>
      <c r="E222" s="20" t="str">
        <f>VLOOKUP(B222,FF_add_data[],4,FALSE)</f>
        <v>Materials</v>
      </c>
      <c r="F222" s="20" t="str">
        <f>VLOOKUP(B222,FF_add_data[],5,FALSE)</f>
        <v>Metals</v>
      </c>
      <c r="G222" s="20" t="str">
        <f>VLOOKUP(B222,FF_add_data[],6,FALSE)</f>
        <v>Essen</v>
      </c>
      <c r="H222" s="20" t="str">
        <f>VLOOKUP(G222,World_Cities[],2,FALSE)</f>
        <v>Belgium</v>
      </c>
      <c r="I222" s="20" t="str">
        <f>IFERROR(VLOOKUP(Fortune_500[[#This Row],[HQ]],MCR_Cities_Mar2018[#All],1,FALSE),"Not signed")</f>
        <v>Not signed</v>
      </c>
      <c r="J222" s="20">
        <f>VLOOKUP(B222,FF_add_data[],8,FALSE)</f>
        <v>24</v>
      </c>
      <c r="K222" s="24">
        <f>VLOOKUP(B222,FF_add_data[],9,FALSE)</f>
        <v>158739</v>
      </c>
      <c r="L222" s="20" t="str">
        <f>VLOOKUP(B222,FF_add_data[],7,FALSE)</f>
        <v>www.thyssenkrupp.com</v>
      </c>
      <c r="M222" s="20" t="str">
        <f>VLOOKUP(B222,FF_add_data[],3,FALSE)</f>
        <v>Heinrich Hiesinger</v>
      </c>
      <c r="N222" s="23" t="s">
        <v>217</v>
      </c>
    </row>
    <row r="223" spans="1:14">
      <c r="A223" s="20">
        <v>219</v>
      </c>
      <c r="B223" s="20">
        <v>219</v>
      </c>
      <c r="C223" s="20" t="s">
        <v>793</v>
      </c>
      <c r="D223" s="34">
        <v>47360</v>
      </c>
      <c r="E223" s="20" t="str">
        <f>VLOOKUP(B223,FF_add_data[],4,FALSE)</f>
        <v>Motor Vehicles &amp; Parts</v>
      </c>
      <c r="F223" s="20" t="str">
        <f>VLOOKUP(B223,FF_add_data[],5,FALSE)</f>
        <v>Motor Vehicles &amp; Parts</v>
      </c>
      <c r="G223" s="20" t="str">
        <f>VLOOKUP(B223,FF_add_data[],6,FALSE)</f>
        <v>Seoul</v>
      </c>
      <c r="H223" s="20" t="str">
        <f>VLOOKUP(G223,World_Cities[],2,FALSE)</f>
        <v>South Korea</v>
      </c>
      <c r="I223" s="20" t="str">
        <f>IFERROR(VLOOKUP(Fortune_500[[#This Row],[HQ]],MCR_Cities_Mar2018[#All],1,FALSE),"Not signed")</f>
        <v>Seoul</v>
      </c>
      <c r="J223" s="20">
        <f>VLOOKUP(B223,FF_add_data[],8,FALSE)</f>
        <v>7</v>
      </c>
      <c r="K223" s="24">
        <f>VLOOKUP(B223,FF_add_data[],9,FALSE)</f>
        <v>51789</v>
      </c>
      <c r="L223" s="20" t="str">
        <f>VLOOKUP(B223,FF_add_data[],7,FALSE)</f>
        <v>www.kia.com</v>
      </c>
      <c r="M223" s="20" t="str">
        <f>VLOOKUP(B223,FF_add_data[],3,FALSE)</f>
        <v>Han-Woo Park</v>
      </c>
      <c r="N223" s="23" t="s">
        <v>218</v>
      </c>
    </row>
    <row r="224" spans="1:14" ht="29">
      <c r="A224" s="20">
        <v>220</v>
      </c>
      <c r="B224" s="20">
        <v>220</v>
      </c>
      <c r="C224" s="20" t="s">
        <v>794</v>
      </c>
      <c r="D224" s="34">
        <v>47319</v>
      </c>
      <c r="E224" s="20" t="str">
        <f>VLOOKUP(B224,FF_add_data[],4,FALSE)</f>
        <v>Financials</v>
      </c>
      <c r="F224" s="20" t="str">
        <f>VLOOKUP(B224,FF_add_data[],5,FALSE)</f>
        <v>Insurance: Life, Health (stock)</v>
      </c>
      <c r="G224" s="20" t="str">
        <f>VLOOKUP(B224,FF_add_data[],6,FALSE)</f>
        <v>Shanghai</v>
      </c>
      <c r="H224" s="20" t="str">
        <f>VLOOKUP(G224,World_Cities[],2,FALSE)</f>
        <v>China</v>
      </c>
      <c r="I224" s="20" t="str">
        <f>IFERROR(VLOOKUP(Fortune_500[[#This Row],[HQ]],MCR_Cities_Mar2018[#All],1,FALSE),"Not signed")</f>
        <v>Not signed</v>
      </c>
      <c r="J224" s="20">
        <f>VLOOKUP(B224,FF_add_data[],8,FALSE)</f>
        <v>8</v>
      </c>
      <c r="K224" s="24">
        <f>VLOOKUP(B224,FF_add_data[],9,FALSE)</f>
        <v>101887</v>
      </c>
      <c r="L224" s="20" t="str">
        <f>VLOOKUP(B224,FF_add_data[],7,FALSE)</f>
        <v>www.cpic.com.cn</v>
      </c>
      <c r="M224" s="20" t="str">
        <f>VLOOKUP(B224,FF_add_data[],3,FALSE)</f>
        <v>He Qing</v>
      </c>
      <c r="N224" s="23" t="s">
        <v>219</v>
      </c>
    </row>
    <row r="225" spans="1:14" ht="29">
      <c r="A225" s="20">
        <v>221</v>
      </c>
      <c r="B225" s="20">
        <v>221</v>
      </c>
      <c r="C225" s="20" t="s">
        <v>795</v>
      </c>
      <c r="D225" s="34">
        <v>47095</v>
      </c>
      <c r="E225" s="20" t="str">
        <f>VLOOKUP(B225,FF_add_data[],4,FALSE)</f>
        <v>Financials</v>
      </c>
      <c r="F225" s="20" t="str">
        <f>VLOOKUP(B225,FF_add_data[],5,FALSE)</f>
        <v>Insurance: Property and Casualty (Stock)</v>
      </c>
      <c r="G225" s="20" t="str">
        <f>VLOOKUP(B225,FF_add_data[],6,FALSE)</f>
        <v>Tokyo</v>
      </c>
      <c r="H225" s="20" t="str">
        <f>VLOOKUP(G225,World_Cities[],2,FALSE)</f>
        <v>Japan</v>
      </c>
      <c r="I225" s="20" t="str">
        <f>IFERROR(VLOOKUP(Fortune_500[[#This Row],[HQ]],MCR_Cities_Mar2018[#All],1,FALSE),"Not signed")</f>
        <v>Not signed</v>
      </c>
      <c r="J225" s="20">
        <f>VLOOKUP(B225,FF_add_data[],8,FALSE)</f>
        <v>20</v>
      </c>
      <c r="K225" s="24">
        <f>VLOOKUP(B225,FF_add_data[],9,FALSE)</f>
        <v>41295</v>
      </c>
      <c r="L225" s="20" t="str">
        <f>VLOOKUP(B225,FF_add_data[],7,FALSE)</f>
        <v>www.ms-ad-hd.com</v>
      </c>
      <c r="M225" s="20" t="str">
        <f>VLOOKUP(B225,FF_add_data[],3,FALSE)</f>
        <v>Yasuyoshi Karasawa</v>
      </c>
      <c r="N225" s="23" t="s">
        <v>220</v>
      </c>
    </row>
    <row r="226" spans="1:14">
      <c r="A226" s="20">
        <v>222</v>
      </c>
      <c r="B226" s="20">
        <v>222</v>
      </c>
      <c r="C226" s="20" t="s">
        <v>799</v>
      </c>
      <c r="D226" s="34">
        <v>46684</v>
      </c>
      <c r="E226" s="20" t="str">
        <f>VLOOKUP(B226,FF_add_data[],4,FALSE)</f>
        <v>Materials</v>
      </c>
      <c r="F226" s="20" t="str">
        <f>VLOOKUP(B226,FF_add_data[],5,FALSE)</f>
        <v>Metals</v>
      </c>
      <c r="G226" s="20" t="str">
        <f>VLOOKUP(B226,FF_add_data[],6,FALSE)</f>
        <v>Beijing</v>
      </c>
      <c r="H226" s="20" t="str">
        <f>VLOOKUP(G226,World_Cities[],2,FALSE)</f>
        <v>China</v>
      </c>
      <c r="I226" s="20" t="str">
        <f>IFERROR(VLOOKUP(Fortune_500[[#This Row],[HQ]],MCR_Cities_Mar2018[#All],1,FALSE),"Not signed")</f>
        <v>Not signed</v>
      </c>
      <c r="J226" s="20">
        <f>VLOOKUP(B226,FF_add_data[],8,FALSE)</f>
        <v>11</v>
      </c>
      <c r="K226" s="24">
        <f>VLOOKUP(B226,FF_add_data[],9,FALSE)</f>
        <v>123293</v>
      </c>
      <c r="L226" s="20" t="str">
        <f>VLOOKUP(B226,FF_add_data[],7,FALSE)</f>
        <v>www.chalco.com.cn</v>
      </c>
      <c r="M226" s="20" t="str">
        <f>VLOOKUP(B226,FF_add_data[],3,FALSE)</f>
        <v>Yu Dehui</v>
      </c>
      <c r="N226" s="23" t="s">
        <v>221</v>
      </c>
    </row>
    <row r="227" spans="1:14">
      <c r="A227" s="20">
        <v>223</v>
      </c>
      <c r="B227" s="20">
        <v>223</v>
      </c>
      <c r="C227" s="20" t="s">
        <v>800</v>
      </c>
      <c r="D227" s="34">
        <v>46511</v>
      </c>
      <c r="E227" s="20" t="str">
        <f>VLOOKUP(B227,FF_add_data[],4,FALSE)</f>
        <v>Financials</v>
      </c>
      <c r="F227" s="20" t="str">
        <f>VLOOKUP(B227,FF_add_data[],5,FALSE)</f>
        <v>Banks: Commercial and Savings</v>
      </c>
      <c r="G227" s="20" t="str">
        <f>VLOOKUP(B227,FF_add_data[],6,FALSE)</f>
        <v>Frankfurt</v>
      </c>
      <c r="H227" s="20" t="str">
        <f>VLOOKUP(G227,World_Cities[],2,FALSE)</f>
        <v>Germany</v>
      </c>
      <c r="I227" s="20" t="str">
        <f>IFERROR(VLOOKUP(Fortune_500[[#This Row],[HQ]],MCR_Cities_Mar2018[#All],1,FALSE),"Not signed")</f>
        <v>Not signed</v>
      </c>
      <c r="J227" s="20">
        <f>VLOOKUP(B227,FF_add_data[],8,FALSE)</f>
        <v>24</v>
      </c>
      <c r="K227" s="24">
        <f>VLOOKUP(B227,FF_add_data[],9,FALSE)</f>
        <v>97535</v>
      </c>
      <c r="L227" s="20" t="str">
        <f>VLOOKUP(B227,FF_add_data[],7,FALSE)</f>
        <v>www.db.com</v>
      </c>
      <c r="M227" s="20" t="str">
        <f>VLOOKUP(B227,FF_add_data[],3,FALSE)</f>
        <v>Christian Sewing</v>
      </c>
      <c r="N227" s="23" t="s">
        <v>222</v>
      </c>
    </row>
    <row r="228" spans="1:14" ht="29">
      <c r="A228" s="20">
        <v>224</v>
      </c>
      <c r="B228" s="20">
        <v>224</v>
      </c>
      <c r="C228" s="20" t="s">
        <v>801</v>
      </c>
      <c r="D228" s="34">
        <v>46508</v>
      </c>
      <c r="E228" s="20" t="str">
        <f>VLOOKUP(B228,FF_add_data[],4,FALSE)</f>
        <v>Financials</v>
      </c>
      <c r="F228" s="20" t="str">
        <f>VLOOKUP(B228,FF_add_data[],5,FALSE)</f>
        <v>Banks: Commercial and Savings</v>
      </c>
      <c r="G228" s="20" t="str">
        <f>VLOOKUP(B228,FF_add_data[],6,FALSE)</f>
        <v>Bilbao</v>
      </c>
      <c r="H228" s="20" t="str">
        <f>VLOOKUP(G228,World_Cities[],2,FALSE)</f>
        <v>Spain</v>
      </c>
      <c r="I228" s="20" t="str">
        <f>IFERROR(VLOOKUP(Fortune_500[[#This Row],[HQ]],MCR_Cities_Mar2018[#All],1,FALSE),"Not signed")</f>
        <v>Not signed</v>
      </c>
      <c r="J228" s="20">
        <f>VLOOKUP(B228,FF_add_data[],8,FALSE)</f>
        <v>24</v>
      </c>
      <c r="K228" s="24">
        <f>VLOOKUP(B228,FF_add_data[],9,FALSE)</f>
        <v>131856</v>
      </c>
      <c r="L228" s="20" t="str">
        <f>VLOOKUP(B228,FF_add_data[],7,FALSE)</f>
        <v>www.bbva.com</v>
      </c>
      <c r="M228" s="20" t="str">
        <f>VLOOKUP(B228,FF_add_data[],3,FALSE)</f>
        <v>Carlos Torres Vila</v>
      </c>
      <c r="N228" s="23" t="s">
        <v>223</v>
      </c>
    </row>
    <row r="229" spans="1:14">
      <c r="A229" s="20">
        <v>225</v>
      </c>
      <c r="B229" s="20">
        <v>225</v>
      </c>
      <c r="C229" s="20" t="s">
        <v>802</v>
      </c>
      <c r="D229" s="34">
        <v>46324</v>
      </c>
      <c r="E229" s="20" t="str">
        <f>VLOOKUP(B229,FF_add_data[],4,FALSE)</f>
        <v>Telecommunications</v>
      </c>
      <c r="F229" s="20" t="str">
        <f>VLOOKUP(B229,FF_add_data[],5,FALSE)</f>
        <v>Telecommunications</v>
      </c>
      <c r="G229" s="20" t="str">
        <f>VLOOKUP(B229,FF_add_data[],6,FALSE)</f>
        <v>Paris</v>
      </c>
      <c r="H229" s="20" t="str">
        <f>VLOOKUP(G229,World_Cities[],2,FALSE)</f>
        <v>France</v>
      </c>
      <c r="I229" s="20" t="str">
        <f>IFERROR(VLOOKUP(Fortune_500[[#This Row],[HQ]],MCR_Cities_Mar2018[#All],1,FALSE),"Not signed")</f>
        <v>Not signed</v>
      </c>
      <c r="J229" s="20">
        <f>VLOOKUP(B229,FF_add_data[],8,FALSE)</f>
        <v>24</v>
      </c>
      <c r="K229" s="24">
        <f>VLOOKUP(B229,FF_add_data[],9,FALSE)</f>
        <v>151556</v>
      </c>
      <c r="L229" s="20" t="str">
        <f>VLOOKUP(B229,FF_add_data[],7,FALSE)</f>
        <v>www.orange.com</v>
      </c>
      <c r="M229" s="20" t="str">
        <f>VLOOKUP(B229,FF_add_data[],3,FALSE)</f>
        <v>Stephane Richard</v>
      </c>
      <c r="N229" s="23" t="s">
        <v>224</v>
      </c>
    </row>
    <row r="230" spans="1:14">
      <c r="A230" s="20">
        <v>226</v>
      </c>
      <c r="B230" s="20">
        <v>226</v>
      </c>
      <c r="C230" s="20" t="s">
        <v>803</v>
      </c>
      <c r="D230" s="34">
        <v>46302</v>
      </c>
      <c r="E230" s="20" t="str">
        <f>VLOOKUP(B230,FF_add_data[],4,FALSE)</f>
        <v>Engineering &amp; Construction</v>
      </c>
      <c r="F230" s="20" t="str">
        <f>VLOOKUP(B230,FF_add_data[],5,FALSE)</f>
        <v>Engineering &amp; Construction</v>
      </c>
      <c r="G230" s="20" t="str">
        <f>VLOOKUP(B230,FF_add_data[],6,FALSE)</f>
        <v>Rueil-Malmaison</v>
      </c>
      <c r="H230" s="20" t="str">
        <f>VLOOKUP(G230,World_Cities[],2,FALSE)</f>
        <v>France</v>
      </c>
      <c r="I230" s="20" t="str">
        <f>IFERROR(VLOOKUP(Fortune_500[[#This Row],[HQ]],MCR_Cities_Mar2018[#All],1,FALSE),"Not signed")</f>
        <v>Not signed</v>
      </c>
      <c r="J230" s="20">
        <f>VLOOKUP(B230,FF_add_data[],8,FALSE)</f>
        <v>18</v>
      </c>
      <c r="K230" s="24">
        <f>VLOOKUP(B230,FF_add_data[],9,FALSE)</f>
        <v>194428</v>
      </c>
      <c r="L230" s="20" t="str">
        <f>VLOOKUP(B230,FF_add_data[],7,FALSE)</f>
        <v>www.vinci.com</v>
      </c>
      <c r="M230" s="20" t="str">
        <f>VLOOKUP(B230,FF_add_data[],3,FALSE)</f>
        <v>Xavier Huillard</v>
      </c>
      <c r="N230" s="23" t="s">
        <v>225</v>
      </c>
    </row>
    <row r="231" spans="1:14" ht="29">
      <c r="A231" s="20">
        <v>227</v>
      </c>
      <c r="B231" s="20">
        <v>227</v>
      </c>
      <c r="C231" s="20" t="s">
        <v>804</v>
      </c>
      <c r="D231" s="34">
        <v>46295</v>
      </c>
      <c r="E231" s="20" t="str">
        <f>VLOOKUP(B231,FF_add_data[],4,FALSE)</f>
        <v>Financials</v>
      </c>
      <c r="F231" s="20" t="str">
        <f>VLOOKUP(B231,FF_add_data[],5,FALSE)</f>
        <v>Banks: Commercial and Savings</v>
      </c>
      <c r="G231" s="20" t="str">
        <f>VLOOKUP(B231,FF_add_data[],6,FALSE)</f>
        <v>Shanghai</v>
      </c>
      <c r="H231" s="20" t="str">
        <f>VLOOKUP(G231,World_Cities[],2,FALSE)</f>
        <v>China</v>
      </c>
      <c r="I231" s="20" t="str">
        <f>IFERROR(VLOOKUP(Fortune_500[[#This Row],[HQ]],MCR_Cities_Mar2018[#All],1,FALSE),"Not signed")</f>
        <v>Not signed</v>
      </c>
      <c r="J231" s="20">
        <f>VLOOKUP(B231,FF_add_data[],8,FALSE)</f>
        <v>6</v>
      </c>
      <c r="K231" s="24">
        <f>VLOOKUP(B231,FF_add_data[],9,FALSE)</f>
        <v>54263</v>
      </c>
      <c r="L231" s="20" t="str">
        <f>VLOOKUP(B231,FF_add_data[],7,FALSE)</f>
        <v>www.spdb.com.cn</v>
      </c>
      <c r="M231" s="20" t="str">
        <f>VLOOKUP(B231,FF_add_data[],3,FALSE)</f>
        <v>Gao Guofu</v>
      </c>
      <c r="N231" s="23" t="s">
        <v>226</v>
      </c>
    </row>
    <row r="232" spans="1:14">
      <c r="A232" s="20">
        <v>228</v>
      </c>
      <c r="B232" s="20">
        <v>228</v>
      </c>
      <c r="C232" s="20" t="s">
        <v>805</v>
      </c>
      <c r="D232" s="34">
        <v>46179</v>
      </c>
      <c r="E232" s="20" t="str">
        <f>VLOOKUP(B232,FF_add_data[],4,FALSE)</f>
        <v>Data not Available</v>
      </c>
      <c r="F232" s="20" t="str">
        <f>VLOOKUP(B232,FF_add_data[],5,FALSE)</f>
        <v>Data not Available</v>
      </c>
      <c r="G232" s="20" t="str">
        <f>VLOOKUP(B232,FF_add_data[],6,FALSE)</f>
        <v>Data not Available</v>
      </c>
      <c r="H232" s="20" t="e">
        <f>VLOOKUP(G232,World_Cities[],2,FALSE)</f>
        <v>#N/A</v>
      </c>
      <c r="I232" s="20" t="str">
        <f>IFERROR(VLOOKUP(Fortune_500[[#This Row],[HQ]],MCR_Cities_Mar2018[#All],1,FALSE),"Not signed")</f>
        <v>Not signed</v>
      </c>
      <c r="J232" s="20">
        <f>VLOOKUP(B232,FF_add_data[],8,FALSE)</f>
        <v>0</v>
      </c>
      <c r="K232" s="24">
        <f>VLOOKUP(B232,FF_add_data[],9,FALSE)</f>
        <v>0</v>
      </c>
      <c r="L232" s="20">
        <f>VLOOKUP(B232,FF_add_data[],7,FALSE)</f>
        <v>0</v>
      </c>
      <c r="M232" s="20">
        <f>VLOOKUP(B232,FF_add_data[],3,FALSE)</f>
        <v>0</v>
      </c>
      <c r="N232" s="23" t="s">
        <v>227</v>
      </c>
    </row>
    <row r="233" spans="1:14">
      <c r="A233" s="20">
        <v>229</v>
      </c>
      <c r="B233" s="20">
        <v>229</v>
      </c>
      <c r="C233" s="20" t="s">
        <v>806</v>
      </c>
      <c r="D233" s="34">
        <v>46106</v>
      </c>
      <c r="E233" s="20" t="str">
        <f>VLOOKUP(B233,FF_add_data[],4,FALSE)</f>
        <v>Motor Vehicles &amp; Parts</v>
      </c>
      <c r="F233" s="20" t="str">
        <f>VLOOKUP(B233,FF_add_data[],5,FALSE)</f>
        <v>Motor Vehicles &amp; Parts</v>
      </c>
      <c r="G233" s="20" t="str">
        <f>VLOOKUP(B233,FF_add_data[],6,FALSE)</f>
        <v>Kariya</v>
      </c>
      <c r="H233" s="20" t="str">
        <f>VLOOKUP(G233,World_Cities[],2,FALSE)</f>
        <v>Japan</v>
      </c>
      <c r="I233" s="20" t="str">
        <f>IFERROR(VLOOKUP(Fortune_500[[#This Row],[HQ]],MCR_Cities_Mar2018[#All],1,FALSE),"Not signed")</f>
        <v>Not signed</v>
      </c>
      <c r="J233" s="20">
        <f>VLOOKUP(B233,FF_add_data[],8,FALSE)</f>
        <v>24</v>
      </c>
      <c r="K233" s="24">
        <f>VLOOKUP(B233,FF_add_data[],9,FALSE)</f>
        <v>168813</v>
      </c>
      <c r="L233" s="20" t="str">
        <f>VLOOKUP(B233,FF_add_data[],7,FALSE)</f>
        <v>www.denso.com/global</v>
      </c>
      <c r="M233" s="20" t="str">
        <f>VLOOKUP(B233,FF_add_data[],3,FALSE)</f>
        <v>Koji Arima</v>
      </c>
      <c r="N233" s="23" t="s">
        <v>228</v>
      </c>
    </row>
    <row r="234" spans="1:14">
      <c r="A234" s="20">
        <v>230</v>
      </c>
      <c r="B234" s="20">
        <v>230</v>
      </c>
      <c r="C234" s="20" t="s">
        <v>807</v>
      </c>
      <c r="D234" s="34">
        <v>46019</v>
      </c>
      <c r="E234" s="20" t="str">
        <f>VLOOKUP(B234,FF_add_data[],4,FALSE)</f>
        <v>Financials</v>
      </c>
      <c r="F234" s="20" t="str">
        <f>VLOOKUP(B234,FF_add_data[],5,FALSE)</f>
        <v>Real estate</v>
      </c>
      <c r="G234" s="20" t="str">
        <f>VLOOKUP(B234,FF_add_data[],6,FALSE)</f>
        <v>Shenzhen</v>
      </c>
      <c r="H234" s="20" t="str">
        <f>VLOOKUP(G234,World_Cities[],2,FALSE)</f>
        <v>China</v>
      </c>
      <c r="I234" s="20" t="str">
        <f>IFERROR(VLOOKUP(Fortune_500[[#This Row],[HQ]],MCR_Cities_Mar2018[#All],1,FALSE),"Not signed")</f>
        <v>Not signed</v>
      </c>
      <c r="J234" s="20">
        <f>VLOOKUP(B234,FF_add_data[],8,FALSE)</f>
        <v>3</v>
      </c>
      <c r="K234" s="24">
        <f>VLOOKUP(B234,FF_add_data[],9,FALSE)</f>
        <v>125526</v>
      </c>
      <c r="L234" s="20" t="str">
        <f>VLOOKUP(B234,FF_add_data[],7,FALSE)</f>
        <v>www.evergrande.com</v>
      </c>
      <c r="M234" s="20" t="str">
        <f>VLOOKUP(B234,FF_add_data[],3,FALSE)</f>
        <v>Hui Ka Yan</v>
      </c>
      <c r="N234" s="23" t="s">
        <v>229</v>
      </c>
    </row>
    <row r="235" spans="1:14">
      <c r="A235" s="20">
        <v>231</v>
      </c>
      <c r="B235" s="20">
        <v>231</v>
      </c>
      <c r="C235" s="20" t="s">
        <v>808</v>
      </c>
      <c r="D235" s="34">
        <v>46002</v>
      </c>
      <c r="E235" s="20" t="str">
        <f>VLOOKUP(B235,FF_add_data[],4,FALSE)</f>
        <v>Materials</v>
      </c>
      <c r="F235" s="20" t="str">
        <f>VLOOKUP(B235,FF_add_data[],5,FALSE)</f>
        <v>Building Materials, Glass</v>
      </c>
      <c r="G235" s="20" t="str">
        <f>VLOOKUP(B235,FF_add_data[],6,FALSE)</f>
        <v>Courbevoie</v>
      </c>
      <c r="H235" s="20" t="str">
        <f>VLOOKUP(G235,World_Cities[],2,FALSE)</f>
        <v>France</v>
      </c>
      <c r="I235" s="20" t="str">
        <f>IFERROR(VLOOKUP(Fortune_500[[#This Row],[HQ]],MCR_Cities_Mar2018[#All],1,FALSE),"Not signed")</f>
        <v>Not signed</v>
      </c>
      <c r="J235" s="20">
        <f>VLOOKUP(B235,FF_add_data[],8,FALSE)</f>
        <v>24</v>
      </c>
      <c r="K235" s="24">
        <f>VLOOKUP(B235,FF_add_data[],9,FALSE)</f>
        <v>179149</v>
      </c>
      <c r="L235" s="20" t="str">
        <f>VLOOKUP(B235,FF_add_data[],7,FALSE)</f>
        <v>www.saint-gobain.com</v>
      </c>
      <c r="M235" s="20" t="str">
        <f>VLOOKUP(B235,FF_add_data[],3,FALSE)</f>
        <v>Pierre-Andre de Chalendar</v>
      </c>
      <c r="N235" s="23" t="s">
        <v>230</v>
      </c>
    </row>
    <row r="236" spans="1:14">
      <c r="A236" s="20">
        <v>232</v>
      </c>
      <c r="B236" s="20">
        <v>232</v>
      </c>
      <c r="C236" s="20" t="s">
        <v>809</v>
      </c>
      <c r="D236" s="34">
        <v>45842</v>
      </c>
      <c r="E236" s="20" t="str">
        <f>VLOOKUP(B236,FF_add_data[],4,FALSE)</f>
        <v>Motor Vehicles &amp; Parts</v>
      </c>
      <c r="F236" s="20" t="str">
        <f>VLOOKUP(B236,FF_add_data[],5,FALSE)</f>
        <v>Motor Vehicles &amp; Parts</v>
      </c>
      <c r="G236" s="20" t="str">
        <f>VLOOKUP(B236,FF_add_data[],6,FALSE)</f>
        <v>Mumbai</v>
      </c>
      <c r="H236" s="20" t="str">
        <f>VLOOKUP(G236,World_Cities[],2,FALSE)</f>
        <v>India</v>
      </c>
      <c r="I236" s="20" t="str">
        <f>IFERROR(VLOOKUP(Fortune_500[[#This Row],[HQ]],MCR_Cities_Mar2018[#All],1,FALSE),"Not signed")</f>
        <v>Mumbai</v>
      </c>
      <c r="J236" s="20">
        <f>VLOOKUP(B236,FF_add_data[],8,FALSE)</f>
        <v>9</v>
      </c>
      <c r="K236" s="24">
        <f>VLOOKUP(B236,FF_add_data[],9,FALSE)</f>
        <v>81090</v>
      </c>
      <c r="L236" s="20" t="str">
        <f>VLOOKUP(B236,FF_add_data[],7,FALSE)</f>
        <v>www.tatamotors.com</v>
      </c>
      <c r="M236" s="20" t="str">
        <f>VLOOKUP(B236,FF_add_data[],3,FALSE)</f>
        <v>Guenter Butschek</v>
      </c>
      <c r="N236" s="23" t="s">
        <v>231</v>
      </c>
    </row>
    <row r="237" spans="1:14">
      <c r="A237" s="20">
        <v>233</v>
      </c>
      <c r="B237" s="20">
        <v>233</v>
      </c>
      <c r="C237" s="20" t="s">
        <v>810</v>
      </c>
      <c r="D237" s="34">
        <v>45794</v>
      </c>
      <c r="E237" s="20" t="str">
        <f>VLOOKUP(B237,FF_add_data[],4,FALSE)</f>
        <v>Food, Beverages &amp; Tobacco</v>
      </c>
      <c r="F237" s="20" t="str">
        <f>VLOOKUP(B237,FF_add_data[],5,FALSE)</f>
        <v>Food Production</v>
      </c>
      <c r="G237" s="20" t="str">
        <f>VLOOKUP(B237,FF_add_data[],6,FALSE)</f>
        <v>White Plains</v>
      </c>
      <c r="H237" s="20" t="str">
        <f>VLOOKUP(G237,World_Cities[],2,FALSE)</f>
        <v>United States</v>
      </c>
      <c r="I237" s="20" t="str">
        <f>IFERROR(VLOOKUP(Fortune_500[[#This Row],[HQ]],MCR_Cities_Mar2018[#All],1,FALSE),"Not signed")</f>
        <v>Not signed</v>
      </c>
      <c r="J237" s="20">
        <f>VLOOKUP(B237,FF_add_data[],8,FALSE)</f>
        <v>16</v>
      </c>
      <c r="K237" s="24">
        <f>VLOOKUP(B237,FF_add_data[],9,FALSE)</f>
        <v>31000</v>
      </c>
      <c r="L237" s="20" t="str">
        <f>VLOOKUP(B237,FF_add_data[],7,FALSE)</f>
        <v>www.bunge.com</v>
      </c>
      <c r="M237" s="20" t="str">
        <f>VLOOKUP(B237,FF_add_data[],3,FALSE)</f>
        <v>Soren W. Schroder</v>
      </c>
      <c r="N237" s="23" t="s">
        <v>232</v>
      </c>
    </row>
    <row r="238" spans="1:14">
      <c r="A238" s="20">
        <v>234</v>
      </c>
      <c r="B238" s="20">
        <v>234</v>
      </c>
      <c r="C238" s="20" t="s">
        <v>811</v>
      </c>
      <c r="D238" s="34">
        <v>45650</v>
      </c>
      <c r="E238" s="20" t="str">
        <f>VLOOKUP(B238,FF_add_data[],4,FALSE)</f>
        <v>Energy</v>
      </c>
      <c r="F238" s="20" t="str">
        <f>VLOOKUP(B238,FF_add_data[],5,FALSE)</f>
        <v>Mining, Crude-Oil Production</v>
      </c>
      <c r="G238" s="20" t="str">
        <f>VLOOKUP(B238,FF_add_data[],6,FALSE)</f>
        <v xml:space="preserve">Jinan </v>
      </c>
      <c r="H238" s="20" t="str">
        <f>VLOOKUP(G238,World_Cities[],2,FALSE)</f>
        <v>China</v>
      </c>
      <c r="I238" s="20" t="str">
        <f>IFERROR(VLOOKUP(Fortune_500[[#This Row],[HQ]],MCR_Cities_Mar2018[#All],1,FALSE),"Not signed")</f>
        <v>Not signed</v>
      </c>
      <c r="J238" s="20">
        <f>VLOOKUP(B238,FF_add_data[],8,FALSE)</f>
        <v>7</v>
      </c>
      <c r="K238" s="24">
        <f>VLOOKUP(B238,FF_add_data[],9,FALSE)</f>
        <v>158840</v>
      </c>
      <c r="L238" s="20" t="str">
        <f>VLOOKUP(B238,FF_add_data[],7,FALSE)</f>
        <v>www.snjt.com</v>
      </c>
      <c r="M238" s="20" t="str">
        <f>VLOOKUP(B238,FF_add_data[],3,FALSE)</f>
        <v>Li Weimin</v>
      </c>
      <c r="N238" s="23" t="s">
        <v>233</v>
      </c>
    </row>
    <row r="239" spans="1:14">
      <c r="A239" s="20">
        <v>235</v>
      </c>
      <c r="B239" s="20">
        <v>235</v>
      </c>
      <c r="C239" s="20" t="s">
        <v>812</v>
      </c>
      <c r="D239" s="34">
        <v>45563</v>
      </c>
      <c r="E239" s="20" t="str">
        <f>VLOOKUP(B239,FF_add_data[],4,FALSE)</f>
        <v>Industrials</v>
      </c>
      <c r="F239" s="20" t="str">
        <f>VLOOKUP(B239,FF_add_data[],5,FALSE)</f>
        <v>Textiles</v>
      </c>
      <c r="G239" s="20" t="str">
        <f>VLOOKUP(B239,FF_add_data[],6,FALSE)</f>
        <v>Suzhou City</v>
      </c>
      <c r="H239" s="20" t="str">
        <f>VLOOKUP(G239,World_Cities[],2,FALSE)</f>
        <v>China</v>
      </c>
      <c r="I239" s="20" t="str">
        <f>IFERROR(VLOOKUP(Fortune_500[[#This Row],[HQ]],MCR_Cities_Mar2018[#All],1,FALSE),"Not signed")</f>
        <v>Not signed</v>
      </c>
      <c r="J239" s="20">
        <f>VLOOKUP(B239,FF_add_data[],8,FALSE)</f>
        <v>2</v>
      </c>
      <c r="K239" s="24">
        <f>VLOOKUP(B239,FF_add_data[],9,FALSE)</f>
        <v>63420</v>
      </c>
      <c r="L239" s="20" t="str">
        <f>VLOOKUP(B239,FF_add_data[],7,FALSE)</f>
        <v>www.hengli.com</v>
      </c>
      <c r="M239" s="20" t="str">
        <f>VLOOKUP(B239,FF_add_data[],3,FALSE)</f>
        <v>Chen Jianhua</v>
      </c>
      <c r="N239" s="23" t="s">
        <v>234</v>
      </c>
    </row>
    <row r="240" spans="1:14">
      <c r="A240" s="20">
        <v>236</v>
      </c>
      <c r="B240" s="20">
        <v>236</v>
      </c>
      <c r="C240" s="20" t="s">
        <v>813</v>
      </c>
      <c r="D240" s="34">
        <v>45508</v>
      </c>
      <c r="E240" s="20" t="str">
        <f>VLOOKUP(B240,FF_add_data[],4,FALSE)</f>
        <v>Telecommunications</v>
      </c>
      <c r="F240" s="20" t="str">
        <f>VLOOKUP(B240,FF_add_data[],5,FALSE)</f>
        <v>Telecommunications</v>
      </c>
      <c r="G240" s="20" t="str">
        <f>VLOOKUP(B240,FF_add_data[],6,FALSE)</f>
        <v>Tokyo</v>
      </c>
      <c r="H240" s="20" t="str">
        <f>VLOOKUP(G240,World_Cities[],2,FALSE)</f>
        <v>Japan</v>
      </c>
      <c r="I240" s="20" t="str">
        <f>IFERROR(VLOOKUP(Fortune_500[[#This Row],[HQ]],MCR_Cities_Mar2018[#All],1,FALSE),"Not signed")</f>
        <v>Not signed</v>
      </c>
      <c r="J240" s="20">
        <f>VLOOKUP(B240,FF_add_data[],8,FALSE)</f>
        <v>21</v>
      </c>
      <c r="K240" s="24">
        <f>VLOOKUP(B240,FF_add_data[],9,FALSE)</f>
        <v>38826</v>
      </c>
      <c r="L240" s="20" t="str">
        <f>VLOOKUP(B240,FF_add_data[],7,FALSE)</f>
        <v>www.kddi.com</v>
      </c>
      <c r="M240" s="20" t="str">
        <f>VLOOKUP(B240,FF_add_data[],3,FALSE)</f>
        <v>Makoto Takahashi</v>
      </c>
      <c r="N240" s="23" t="s">
        <v>235</v>
      </c>
    </row>
    <row r="241" spans="1:14">
      <c r="A241" s="20">
        <v>237</v>
      </c>
      <c r="B241" s="20">
        <v>237</v>
      </c>
      <c r="C241" s="20" t="s">
        <v>814</v>
      </c>
      <c r="D241" s="34">
        <v>45491</v>
      </c>
      <c r="E241" s="20" t="str">
        <f>VLOOKUP(B241,FF_add_data[],4,FALSE)</f>
        <v>Financials</v>
      </c>
      <c r="F241" s="20" t="str">
        <f>VLOOKUP(B241,FF_add_data[],5,FALSE)</f>
        <v>Banks: Commercial and Savings</v>
      </c>
      <c r="G241" s="20" t="str">
        <f>VLOOKUP(B241,FF_add_data[],6,FALSE)</f>
        <v>Fuzhou</v>
      </c>
      <c r="H241" s="20" t="str">
        <f>VLOOKUP(G241,World_Cities[],2,FALSE)</f>
        <v>China</v>
      </c>
      <c r="I241" s="20" t="str">
        <f>IFERROR(VLOOKUP(Fortune_500[[#This Row],[HQ]],MCR_Cities_Mar2018[#All],1,FALSE),"Not signed")</f>
        <v>Not signed</v>
      </c>
      <c r="J241" s="20">
        <f>VLOOKUP(B241,FF_add_data[],8,FALSE)</f>
        <v>6</v>
      </c>
      <c r="K241" s="24">
        <f>VLOOKUP(B241,FF_add_data[],9,FALSE)</f>
        <v>58997</v>
      </c>
      <c r="L241" s="20" t="str">
        <f>VLOOKUP(B241,FF_add_data[],7,FALSE)</f>
        <v>www.cib.com.cn</v>
      </c>
      <c r="M241" s="20" t="str">
        <f>VLOOKUP(B241,FF_add_data[],3,FALSE)</f>
        <v>Tao Yiping</v>
      </c>
      <c r="N241" s="23" t="s">
        <v>236</v>
      </c>
    </row>
    <row r="242" spans="1:14">
      <c r="A242" s="20">
        <v>238</v>
      </c>
      <c r="B242" s="20">
        <v>238</v>
      </c>
      <c r="C242" s="20" t="s">
        <v>815</v>
      </c>
      <c r="D242" s="34">
        <v>45462</v>
      </c>
      <c r="E242" s="20" t="str">
        <f>VLOOKUP(B242,FF_add_data[],4,FALSE)</f>
        <v>Industrials</v>
      </c>
      <c r="F242" s="20" t="str">
        <f>VLOOKUP(B242,FF_add_data[],5,FALSE)</f>
        <v>Construction and Farm Machinery</v>
      </c>
      <c r="G242" s="20" t="str">
        <f>VLOOKUP(B242,FF_add_data[],6,FALSE)</f>
        <v>Deerfield</v>
      </c>
      <c r="H242" s="20" t="str">
        <f>VLOOKUP(G242,World_Cities[],2,FALSE)</f>
        <v>United States</v>
      </c>
      <c r="I242" s="20" t="str">
        <f>IFERROR(VLOOKUP(Fortune_500[[#This Row],[HQ]],MCR_Cities_Mar2018[#All],1,FALSE),"Not signed")</f>
        <v>Not signed</v>
      </c>
      <c r="J242" s="20">
        <f>VLOOKUP(B242,FF_add_data[],8,FALSE)</f>
        <v>24</v>
      </c>
      <c r="K242" s="24">
        <f>VLOOKUP(B242,FF_add_data[],9,FALSE)</f>
        <v>98400</v>
      </c>
      <c r="L242" s="20" t="str">
        <f>VLOOKUP(B242,FF_add_data[],7,FALSE)</f>
        <v>www.caterpillar.com</v>
      </c>
      <c r="M242" s="20" t="str">
        <f>VLOOKUP(B242,FF_add_data[],3,FALSE)</f>
        <v>D. James Umpleby III</v>
      </c>
      <c r="N242" s="23" t="s">
        <v>237</v>
      </c>
    </row>
    <row r="243" spans="1:14">
      <c r="A243" s="20">
        <v>239</v>
      </c>
      <c r="B243" s="20">
        <v>239</v>
      </c>
      <c r="C243" s="20" t="s">
        <v>816</v>
      </c>
      <c r="D243" s="34">
        <v>45390</v>
      </c>
      <c r="E243" s="20" t="str">
        <f>VLOOKUP(B243,FF_add_data[],4,FALSE)</f>
        <v>Materials</v>
      </c>
      <c r="F243" s="20" t="str">
        <f>VLOOKUP(B243,FF_add_data[],5,FALSE)</f>
        <v>Metals</v>
      </c>
      <c r="G243" s="20" t="str">
        <f>VLOOKUP(B243,FF_add_data[],6,FALSE)</f>
        <v>Shijiazhuang</v>
      </c>
      <c r="H243" s="20" t="str">
        <f>VLOOKUP(G243,World_Cities[],2,FALSE)</f>
        <v>China</v>
      </c>
      <c r="I243" s="20" t="str">
        <f>IFERROR(VLOOKUP(Fortune_500[[#This Row],[HQ]],MCR_Cities_Mar2018[#All],1,FALSE),"Not signed")</f>
        <v>Not signed</v>
      </c>
      <c r="J243" s="20">
        <f>VLOOKUP(B243,FF_add_data[],8,FALSE)</f>
        <v>10</v>
      </c>
      <c r="K243" s="24">
        <f>VLOOKUP(B243,FF_add_data[],9,FALSE)</f>
        <v>123178</v>
      </c>
      <c r="L243" s="20" t="str">
        <f>VLOOKUP(B243,FF_add_data[],7,FALSE)</f>
        <v>www.hbisco.com</v>
      </c>
      <c r="M243" s="20" t="str">
        <f>VLOOKUP(B243,FF_add_data[],3,FALSE)</f>
        <v>Yu Yong</v>
      </c>
      <c r="N243" s="23" t="s">
        <v>238</v>
      </c>
    </row>
    <row r="244" spans="1:14">
      <c r="A244" s="20">
        <v>240</v>
      </c>
      <c r="B244" s="20">
        <v>240</v>
      </c>
      <c r="C244" s="20" t="s">
        <v>817</v>
      </c>
      <c r="D244" s="34">
        <v>45350</v>
      </c>
      <c r="E244" s="20" t="str">
        <f>VLOOKUP(B244,FF_add_data[],4,FALSE)</f>
        <v>Technology</v>
      </c>
      <c r="F244" s="20" t="str">
        <f>VLOOKUP(B244,FF_add_data[],5,FALSE)</f>
        <v>Computers, Office Equipment</v>
      </c>
      <c r="G244" s="20" t="str">
        <f>VLOOKUP(B244,FF_add_data[],6,FALSE)</f>
        <v>Hong Kong</v>
      </c>
      <c r="H244" s="20" t="str">
        <f>VLOOKUP(G244,World_Cities[],2,FALSE)</f>
        <v>Hong Kong</v>
      </c>
      <c r="I244" s="20" t="str">
        <f>IFERROR(VLOOKUP(Fortune_500[[#This Row],[HQ]],MCR_Cities_Mar2018[#All],1,FALSE),"Not signed")</f>
        <v>Not signed</v>
      </c>
      <c r="J244" s="20">
        <f>VLOOKUP(B244,FF_add_data[],8,FALSE)</f>
        <v>9</v>
      </c>
      <c r="K244" s="24">
        <f>VLOOKUP(B244,FF_add_data[],9,FALSE)</f>
        <v>54000</v>
      </c>
      <c r="L244" s="20" t="str">
        <f>VLOOKUP(B244,FF_add_data[],7,FALSE)</f>
        <v>www.lenovo.com</v>
      </c>
      <c r="M244" s="20" t="str">
        <f>VLOOKUP(B244,FF_add_data[],3,FALSE)</f>
        <v>Yang Yuanqing</v>
      </c>
      <c r="N244" s="23" t="s">
        <v>239</v>
      </c>
    </row>
    <row r="245" spans="1:14">
      <c r="A245" s="20">
        <v>241</v>
      </c>
      <c r="B245" s="20">
        <v>241</v>
      </c>
      <c r="C245" s="20" t="s">
        <v>818</v>
      </c>
      <c r="D245" s="34">
        <v>44941</v>
      </c>
      <c r="E245" s="20" t="str">
        <f>VLOOKUP(B245,FF_add_data[],4,FALSE)</f>
        <v>Financials</v>
      </c>
      <c r="F245" s="20" t="str">
        <f>VLOOKUP(B245,FF_add_data[],5,FALSE)</f>
        <v>Insurance: Life, Health (stock)</v>
      </c>
      <c r="G245" s="20" t="str">
        <f>VLOOKUP(B245,FF_add_data[],6,FALSE)</f>
        <v>Toronto</v>
      </c>
      <c r="H245" s="20" t="str">
        <f>VLOOKUP(G245,World_Cities[],2,FALSE)</f>
        <v>Canada</v>
      </c>
      <c r="I245" s="20" t="str">
        <f>IFERROR(VLOOKUP(Fortune_500[[#This Row],[HQ]],MCR_Cities_Mar2018[#All],1,FALSE),"Not signed")</f>
        <v>Not signed</v>
      </c>
      <c r="J245" s="20">
        <f>VLOOKUP(B245,FF_add_data[],8,FALSE)</f>
        <v>16</v>
      </c>
      <c r="K245" s="24">
        <f>VLOOKUP(B245,FF_add_data[],9,FALSE)</f>
        <v>34300</v>
      </c>
      <c r="L245" s="20" t="str">
        <f>VLOOKUP(B245,FF_add_data[],7,FALSE)</f>
        <v>www.manulife.com</v>
      </c>
      <c r="M245" s="20" t="str">
        <f>VLOOKUP(B245,FF_add_data[],3,FALSE)</f>
        <v>Roy Gori</v>
      </c>
      <c r="N245" s="23" t="s">
        <v>240</v>
      </c>
    </row>
    <row r="246" spans="1:14" ht="29">
      <c r="A246" s="20">
        <v>242</v>
      </c>
      <c r="B246" s="20">
        <v>242</v>
      </c>
      <c r="C246" s="20" t="s">
        <v>819</v>
      </c>
      <c r="D246" s="34">
        <v>44785</v>
      </c>
      <c r="E246" s="20" t="str">
        <f>VLOOKUP(B246,FF_add_data[],4,FALSE)</f>
        <v>Aerospace &amp; Defense</v>
      </c>
      <c r="F246" s="20" t="str">
        <f>VLOOKUP(B246,FF_add_data[],5,FALSE)</f>
        <v>Aerospace &amp; Defense</v>
      </c>
      <c r="G246" s="20" t="str">
        <f>VLOOKUP(B246,FF_add_data[],6,FALSE)</f>
        <v>Beijing</v>
      </c>
      <c r="H246" s="20" t="str">
        <f>VLOOKUP(G246,World_Cities[],2,FALSE)</f>
        <v>China</v>
      </c>
      <c r="I246" s="20" t="str">
        <f>IFERROR(VLOOKUP(Fortune_500[[#This Row],[HQ]],MCR_Cities_Mar2018[#All],1,FALSE),"Not signed")</f>
        <v>Not signed</v>
      </c>
      <c r="J246" s="20">
        <f>VLOOKUP(B246,FF_add_data[],8,FALSE)</f>
        <v>9</v>
      </c>
      <c r="K246" s="24">
        <f>VLOOKUP(B246,FF_add_data[],9,FALSE)</f>
        <v>211716</v>
      </c>
      <c r="L246" s="20" t="str">
        <f>VLOOKUP(B246,FF_add_data[],7,FALSE)</f>
        <v>www.chinasouth.com.cn</v>
      </c>
      <c r="M246" s="20" t="str">
        <f>VLOOKUP(B246,FF_add_data[],3,FALSE)</f>
        <v>Gong Yande</v>
      </c>
      <c r="N246" s="23" t="s">
        <v>241</v>
      </c>
    </row>
    <row r="247" spans="1:14" ht="29">
      <c r="A247" s="20">
        <v>243</v>
      </c>
      <c r="B247" s="20">
        <v>243</v>
      </c>
      <c r="C247" s="20" t="s">
        <v>820</v>
      </c>
      <c r="D247" s="34">
        <v>44701</v>
      </c>
      <c r="E247" s="20" t="str">
        <f>VLOOKUP(B247,FF_add_data[],4,FALSE)</f>
        <v>Materials</v>
      </c>
      <c r="F247" s="20" t="str">
        <f>VLOOKUP(B247,FF_add_data[],5,FALSE)</f>
        <v>Building Materials, Glass</v>
      </c>
      <c r="G247" s="20" t="str">
        <f>VLOOKUP(B247,FF_add_data[],6,FALSE)</f>
        <v>Beijing</v>
      </c>
      <c r="H247" s="20" t="str">
        <f>VLOOKUP(G247,World_Cities[],2,FALSE)</f>
        <v>China</v>
      </c>
      <c r="I247" s="20" t="str">
        <f>IFERROR(VLOOKUP(Fortune_500[[#This Row],[HQ]],MCR_Cities_Mar2018[#All],1,FALSE),"Not signed")</f>
        <v>Not signed</v>
      </c>
      <c r="J247" s="20">
        <f>VLOOKUP(B247,FF_add_data[],8,FALSE)</f>
        <v>8</v>
      </c>
      <c r="K247" s="24">
        <f>VLOOKUP(B247,FF_add_data[],9,FALSE)</f>
        <v>214480</v>
      </c>
      <c r="L247" s="20" t="str">
        <f>VLOOKUP(B247,FF_add_data[],7,FALSE)</f>
        <v>www.cnbm.com.cn</v>
      </c>
      <c r="M247" s="20" t="str">
        <f>VLOOKUP(B247,FF_add_data[],3,FALSE)</f>
        <v>Song Zhiping</v>
      </c>
      <c r="N247" s="23" t="s">
        <v>242</v>
      </c>
    </row>
    <row r="248" spans="1:14">
      <c r="A248" s="20">
        <v>244</v>
      </c>
      <c r="B248" s="20">
        <v>244</v>
      </c>
      <c r="C248" s="20" t="s">
        <v>821</v>
      </c>
      <c r="D248" s="34">
        <v>44590</v>
      </c>
      <c r="E248" s="20" t="str">
        <f>VLOOKUP(B248,FF_add_data[],4,FALSE)</f>
        <v>Financials</v>
      </c>
      <c r="F248" s="20" t="str">
        <f>VLOOKUP(B248,FF_add_data[],5,FALSE)</f>
        <v>Insurance: Life, Health (stock)</v>
      </c>
      <c r="G248" s="20" t="str">
        <f>VLOOKUP(B248,FF_add_data[],6,FALSE)</f>
        <v>Seoul</v>
      </c>
      <c r="H248" s="20" t="str">
        <f>VLOOKUP(G248,World_Cities[],2,FALSE)</f>
        <v>South Korea</v>
      </c>
      <c r="I248" s="20" t="str">
        <f>IFERROR(VLOOKUP(Fortune_500[[#This Row],[HQ]],MCR_Cities_Mar2018[#All],1,FALSE),"Not signed")</f>
        <v>Seoul</v>
      </c>
      <c r="J248" s="20">
        <f>VLOOKUP(B248,FF_add_data[],8,FALSE)</f>
        <v>13</v>
      </c>
      <c r="K248" s="24">
        <f>VLOOKUP(B248,FF_add_data[],9,FALSE)</f>
        <v>52909</v>
      </c>
      <c r="L248" s="20" t="str">
        <f>VLOOKUP(B248,FF_add_data[],7,FALSE)</f>
        <v>www.hanwhacorp.co.kr</v>
      </c>
      <c r="M248" s="20" t="str">
        <f>VLOOKUP(B248,FF_add_data[],3,FALSE)</f>
        <v>Tae-Jong Lee</v>
      </c>
      <c r="N248" s="23" t="s">
        <v>243</v>
      </c>
    </row>
    <row r="249" spans="1:14" ht="29">
      <c r="A249" s="20">
        <v>245</v>
      </c>
      <c r="B249" s="20">
        <v>245</v>
      </c>
      <c r="C249" s="20" t="s">
        <v>822</v>
      </c>
      <c r="D249" s="34">
        <v>44431</v>
      </c>
      <c r="E249" s="20" t="str">
        <f>VLOOKUP(B249,FF_add_data[],4,FALSE)</f>
        <v>Industrials</v>
      </c>
      <c r="F249" s="20" t="str">
        <f>VLOOKUP(B249,FF_add_data[],5,FALSE)</f>
        <v>Shipping</v>
      </c>
      <c r="G249" s="20" t="str">
        <f>VLOOKUP(B249,FF_add_data[],6,FALSE)</f>
        <v>Beijing</v>
      </c>
      <c r="H249" s="20" t="str">
        <f>VLOOKUP(G249,World_Cities[],2,FALSE)</f>
        <v>China</v>
      </c>
      <c r="I249" s="20" t="str">
        <f>IFERROR(VLOOKUP(Fortune_500[[#This Row],[HQ]],MCR_Cities_Mar2018[#All],1,FALSE),"Not signed")</f>
        <v>Not signed</v>
      </c>
      <c r="J249" s="20">
        <f>VLOOKUP(B249,FF_add_data[],8,FALSE)</f>
        <v>8</v>
      </c>
      <c r="K249" s="24">
        <f>VLOOKUP(B249,FF_add_data[],9,FALSE)</f>
        <v>173201</v>
      </c>
      <c r="L249" s="20" t="str">
        <f>VLOOKUP(B249,FF_add_data[],7,FALSE)</f>
        <v>www.csic.com.cn</v>
      </c>
      <c r="M249" s="20" t="str">
        <f>VLOOKUP(B249,FF_add_data[],3,FALSE)</f>
        <v>Hu Wenming</v>
      </c>
      <c r="N249" s="23" t="s">
        <v>244</v>
      </c>
    </row>
    <row r="250" spans="1:14">
      <c r="A250" s="20">
        <v>246</v>
      </c>
      <c r="B250" s="20">
        <v>246</v>
      </c>
      <c r="C250" s="20" t="s">
        <v>823</v>
      </c>
      <c r="D250" s="34">
        <v>44155</v>
      </c>
      <c r="E250" s="20" t="str">
        <f>VLOOKUP(B250,FF_add_data[],4,FALSE)</f>
        <v>Wholesalers</v>
      </c>
      <c r="F250" s="20" t="str">
        <f>VLOOKUP(B250,FF_add_data[],5,FALSE)</f>
        <v>Trading</v>
      </c>
      <c r="G250" s="20" t="str">
        <f>VLOOKUP(B250,FF_add_data[],6,FALSE)</f>
        <v>Tokyo</v>
      </c>
      <c r="H250" s="20" t="str">
        <f>VLOOKUP(G250,World_Cities[],2,FALSE)</f>
        <v>Japan</v>
      </c>
      <c r="I250" s="20" t="str">
        <f>IFERROR(VLOOKUP(Fortune_500[[#This Row],[HQ]],MCR_Cities_Mar2018[#All],1,FALSE),"Not signed")</f>
        <v>Not signed</v>
      </c>
      <c r="J250" s="20">
        <f>VLOOKUP(B250,FF_add_data[],8,FALSE)</f>
        <v>24</v>
      </c>
      <c r="K250" s="24">
        <f>VLOOKUP(B250,FF_add_data[],9,FALSE)</f>
        <v>42304</v>
      </c>
      <c r="L250" s="20" t="str">
        <f>VLOOKUP(B250,FF_add_data[],7,FALSE)</f>
        <v>www.mitsui.com</v>
      </c>
      <c r="M250" s="20" t="str">
        <f>VLOOKUP(B250,FF_add_data[],3,FALSE)</f>
        <v>Tatsuo Yasunaga</v>
      </c>
      <c r="N250" s="23" t="s">
        <v>245</v>
      </c>
    </row>
    <row r="251" spans="1:14">
      <c r="A251" s="20">
        <v>247</v>
      </c>
      <c r="B251" s="20">
        <v>247</v>
      </c>
      <c r="C251" s="20" t="s">
        <v>824</v>
      </c>
      <c r="D251" s="34">
        <v>43940</v>
      </c>
      <c r="E251" s="20" t="str">
        <f>VLOOKUP(B251,FF_add_data[],4,FALSE)</f>
        <v>Financials</v>
      </c>
      <c r="F251" s="20" t="str">
        <f>VLOOKUP(B251,FF_add_data[],5,FALSE)</f>
        <v>Insurance: Property and Casualty (Mutual)</v>
      </c>
      <c r="G251" s="20" t="str">
        <f>VLOOKUP(B251,FF_add_data[],6,FALSE)</f>
        <v>Columbus</v>
      </c>
      <c r="H251" s="20" t="str">
        <f>VLOOKUP(G251,World_Cities[],2,FALSE)</f>
        <v>United States</v>
      </c>
      <c r="I251" s="20" t="str">
        <f>IFERROR(VLOOKUP(Fortune_500[[#This Row],[HQ]],MCR_Cities_Mar2018[#All],1,FALSE),"Not signed")</f>
        <v>Not signed</v>
      </c>
      <c r="J251" s="20">
        <f>VLOOKUP(B251,FF_add_data[],8,FALSE)</f>
        <v>24</v>
      </c>
      <c r="K251" s="24">
        <f>VLOOKUP(B251,FF_add_data[],9,FALSE)</f>
        <v>0</v>
      </c>
      <c r="L251" s="20" t="str">
        <f>VLOOKUP(B251,FF_add_data[],7,FALSE)</f>
        <v>www.nationwide.com</v>
      </c>
      <c r="M251" s="20" t="str">
        <f>VLOOKUP(B251,FF_add_data[],3,FALSE)</f>
        <v>Stephen S. Rasmussen</v>
      </c>
      <c r="N251" s="23" t="s">
        <v>246</v>
      </c>
    </row>
    <row r="252" spans="1:14">
      <c r="A252" s="20">
        <v>248</v>
      </c>
      <c r="B252" s="20">
        <v>248</v>
      </c>
      <c r="C252" s="20" t="s">
        <v>825</v>
      </c>
      <c r="D252" s="34">
        <v>43846</v>
      </c>
      <c r="E252" s="20" t="str">
        <f>VLOOKUP(B252,FF_add_data[],4,FALSE)</f>
        <v>Food, Beverages &amp; Tobacco</v>
      </c>
      <c r="F252" s="20" t="str">
        <f>VLOOKUP(B252,FF_add_data[],5,FALSE)</f>
        <v>Food Production</v>
      </c>
      <c r="G252" s="20" t="str">
        <f>VLOOKUP(B252,FF_add_data[],6,FALSE)</f>
        <v>Singapore</v>
      </c>
      <c r="H252" s="20" t="str">
        <f>VLOOKUP(G252,World_Cities[],2,FALSE)</f>
        <v>Singapore</v>
      </c>
      <c r="I252" s="20" t="str">
        <f>IFERROR(VLOOKUP(Fortune_500[[#This Row],[HQ]],MCR_Cities_Mar2018[#All],1,FALSE),"Not signed")</f>
        <v>Not signed</v>
      </c>
      <c r="J252" s="20">
        <f>VLOOKUP(B252,FF_add_data[],8,FALSE)</f>
        <v>10</v>
      </c>
      <c r="K252" s="24">
        <f>VLOOKUP(B252,FF_add_data[],9,FALSE)</f>
        <v>90000</v>
      </c>
      <c r="L252" s="20" t="str">
        <f>VLOOKUP(B252,FF_add_data[],7,FALSE)</f>
        <v>www.wilmar-international.com</v>
      </c>
      <c r="M252" s="20" t="str">
        <f>VLOOKUP(B252,FF_add_data[],3,FALSE)</f>
        <v>Kuok Khoon Hong</v>
      </c>
      <c r="N252" s="23" t="s">
        <v>247</v>
      </c>
    </row>
    <row r="253" spans="1:14">
      <c r="A253" s="20">
        <v>249</v>
      </c>
      <c r="B253" s="20">
        <v>249</v>
      </c>
      <c r="C253" s="20" t="s">
        <v>826</v>
      </c>
      <c r="D253" s="34">
        <v>43642</v>
      </c>
      <c r="E253" s="20" t="str">
        <f>VLOOKUP(B253,FF_add_data[],4,FALSE)</f>
        <v>Financials</v>
      </c>
      <c r="F253" s="20" t="str">
        <f>VLOOKUP(B253,FF_add_data[],5,FALSE)</f>
        <v>Banks: Commercial and Savings</v>
      </c>
      <c r="G253" s="20" t="str">
        <f>VLOOKUP(B253,FF_add_data[],6,FALSE)</f>
        <v>New York City</v>
      </c>
      <c r="H253" s="20" t="str">
        <f>VLOOKUP(G253,World_Cities[],2,FALSE)</f>
        <v>United States</v>
      </c>
      <c r="I253" s="20" t="str">
        <f>IFERROR(VLOOKUP(Fortune_500[[#This Row],[HQ]],MCR_Cities_Mar2018[#All],1,FALSE),"Not signed")</f>
        <v>Not signed</v>
      </c>
      <c r="J253" s="20">
        <f>VLOOKUP(B253,FF_add_data[],8,FALSE)</f>
        <v>21</v>
      </c>
      <c r="K253" s="24">
        <f>VLOOKUP(B253,FF_add_data[],9,FALSE)</f>
        <v>57633</v>
      </c>
      <c r="L253" s="20" t="str">
        <f>VLOOKUP(B253,FF_add_data[],7,FALSE)</f>
        <v>www.morganstanley.com</v>
      </c>
      <c r="M253" s="20" t="str">
        <f>VLOOKUP(B253,FF_add_data[],3,FALSE)</f>
        <v>James P. Gorman</v>
      </c>
      <c r="N253" s="23" t="s">
        <v>248</v>
      </c>
    </row>
    <row r="254" spans="1:14">
      <c r="A254" s="20">
        <v>250</v>
      </c>
      <c r="B254" s="20">
        <v>250</v>
      </c>
      <c r="C254" s="20" t="s">
        <v>827</v>
      </c>
      <c r="D254" s="34">
        <v>43570</v>
      </c>
      <c r="E254" s="20" t="str">
        <f>VLOOKUP(B254,FF_add_data[],4,FALSE)</f>
        <v>Wholesalers</v>
      </c>
      <c r="F254" s="20" t="str">
        <f>VLOOKUP(B254,FF_add_data[],5,FALSE)</f>
        <v>Trading</v>
      </c>
      <c r="G254" s="20" t="str">
        <f>VLOOKUP(B254,FF_add_data[],6,FALSE)</f>
        <v>Tokyo</v>
      </c>
      <c r="H254" s="20" t="str">
        <f>VLOOKUP(G254,World_Cities[],2,FALSE)</f>
        <v>Japan</v>
      </c>
      <c r="I254" s="20" t="str">
        <f>IFERROR(VLOOKUP(Fortune_500[[#This Row],[HQ]],MCR_Cities_Mar2018[#All],1,FALSE),"Not signed")</f>
        <v>Not signed</v>
      </c>
      <c r="J254" s="20">
        <f>VLOOKUP(B254,FF_add_data[],8,FALSE)</f>
        <v>24</v>
      </c>
      <c r="K254" s="24">
        <f>VLOOKUP(B254,FF_add_data[],9,FALSE)</f>
        <v>73016</v>
      </c>
      <c r="L254" s="20" t="str">
        <f>VLOOKUP(B254,FF_add_data[],7,FALSE)</f>
        <v>www.sumitomocorp.co.jp</v>
      </c>
      <c r="M254" s="20" t="str">
        <f>VLOOKUP(B254,FF_add_data[],3,FALSE)</f>
        <v>Masayuki Hyodo</v>
      </c>
      <c r="N254" s="23" t="s">
        <v>249</v>
      </c>
    </row>
    <row r="255" spans="1:14">
      <c r="A255" s="20">
        <v>251</v>
      </c>
      <c r="B255" s="20">
        <v>251</v>
      </c>
      <c r="C255" s="20" t="s">
        <v>828</v>
      </c>
      <c r="D255" s="34">
        <v>43298</v>
      </c>
      <c r="E255" s="20" t="str">
        <f>VLOOKUP(B255,FF_add_data[],4,FALSE)</f>
        <v>Financials</v>
      </c>
      <c r="F255" s="20" t="str">
        <f>VLOOKUP(B255,FF_add_data[],5,FALSE)</f>
        <v>Banks: Commercial and Savings</v>
      </c>
      <c r="G255" s="20" t="str">
        <f>VLOOKUP(B255,FF_add_data[],6,FALSE)</f>
        <v>Beijing</v>
      </c>
      <c r="H255" s="20" t="str">
        <f>VLOOKUP(G255,World_Cities[],2,FALSE)</f>
        <v>China</v>
      </c>
      <c r="I255" s="20" t="str">
        <f>IFERROR(VLOOKUP(Fortune_500[[#This Row],[HQ]],MCR_Cities_Mar2018[#All],1,FALSE),"Not signed")</f>
        <v>Not signed</v>
      </c>
      <c r="J255" s="20">
        <f>VLOOKUP(B255,FF_add_data[],8,FALSE)</f>
        <v>6</v>
      </c>
      <c r="K255" s="24">
        <f>VLOOKUP(B255,FF_add_data[],9,FALSE)</f>
        <v>57882</v>
      </c>
      <c r="L255" s="20" t="str">
        <f>VLOOKUP(B255,FF_add_data[],7,FALSE)</f>
        <v>www.cmbc.com.cn</v>
      </c>
      <c r="M255" s="20" t="str">
        <f>VLOOKUP(B255,FF_add_data[],3,FALSE)</f>
        <v>Zheng Wanchun</v>
      </c>
      <c r="N255" s="23" t="s">
        <v>250</v>
      </c>
    </row>
    <row r="256" spans="1:14">
      <c r="A256" s="20">
        <v>252</v>
      </c>
      <c r="B256" s="20">
        <v>252</v>
      </c>
      <c r="C256" s="20" t="s">
        <v>829</v>
      </c>
      <c r="D256" s="34">
        <v>42970</v>
      </c>
      <c r="E256" s="20" t="str">
        <f>VLOOKUP(B256,FF_add_data[],4,FALSE)</f>
        <v>Financials</v>
      </c>
      <c r="F256" s="20" t="str">
        <f>VLOOKUP(B256,FF_add_data[],5,FALSE)</f>
        <v>Real estate</v>
      </c>
      <c r="G256" s="20" t="str">
        <f>VLOOKUP(B256,FF_add_data[],6,FALSE)</f>
        <v>Shanghai</v>
      </c>
      <c r="H256" s="20" t="str">
        <f>VLOOKUP(G256,World_Cities[],2,FALSE)</f>
        <v>China</v>
      </c>
      <c r="I256" s="20" t="str">
        <f>IFERROR(VLOOKUP(Fortune_500[[#This Row],[HQ]],MCR_Cities_Mar2018[#All],1,FALSE),"Not signed")</f>
        <v>Not signed</v>
      </c>
      <c r="J256" s="20">
        <f>VLOOKUP(B256,FF_add_data[],8,FALSE)</f>
        <v>7</v>
      </c>
      <c r="K256" s="24">
        <f>VLOOKUP(B256,FF_add_data[],9,FALSE)</f>
        <v>33473</v>
      </c>
      <c r="L256" s="20" t="str">
        <f>VLOOKUP(B256,FF_add_data[],7,FALSE)</f>
        <v>www.ldjt.com.cn</v>
      </c>
      <c r="M256" s="20" t="str">
        <f>VLOOKUP(B256,FF_add_data[],3,FALSE)</f>
        <v>Zhang Yuliang</v>
      </c>
      <c r="N256" s="23" t="s">
        <v>251</v>
      </c>
    </row>
    <row r="257" spans="1:14">
      <c r="A257" s="20">
        <v>253</v>
      </c>
      <c r="B257" s="20">
        <v>253</v>
      </c>
      <c r="C257" s="20" t="s">
        <v>830</v>
      </c>
      <c r="D257" s="34">
        <v>42959</v>
      </c>
      <c r="E257" s="20" t="str">
        <f>VLOOKUP(B257,FF_add_data[],4,FALSE)</f>
        <v>Energy</v>
      </c>
      <c r="F257" s="20" t="str">
        <f>VLOOKUP(B257,FF_add_data[],5,FALSE)</f>
        <v>Petroleum Refining</v>
      </c>
      <c r="G257" s="20" t="str">
        <f>VLOOKUP(B257,FF_add_data[],6,FALSE)</f>
        <v>Jakarta</v>
      </c>
      <c r="H257" s="20" t="str">
        <f>VLOOKUP(G257,World_Cities[],2,FALSE)</f>
        <v>Indonesia</v>
      </c>
      <c r="I257" s="20" t="str">
        <f>IFERROR(VLOOKUP(Fortune_500[[#This Row],[HQ]],MCR_Cities_Mar2018[#All],1,FALSE),"Not signed")</f>
        <v>Jakarta</v>
      </c>
      <c r="J257" s="20">
        <f>VLOOKUP(B257,FF_add_data[],8,FALSE)</f>
        <v>6</v>
      </c>
      <c r="K257" s="24">
        <f>VLOOKUP(B257,FF_add_data[],9,FALSE)</f>
        <v>27817</v>
      </c>
      <c r="L257" s="20" t="str">
        <f>VLOOKUP(B257,FF_add_data[],7,FALSE)</f>
        <v>www.pertamina.com</v>
      </c>
      <c r="M257" s="20" t="str">
        <f>VLOOKUP(B257,FF_add_data[],3,FALSE)</f>
        <v>Nicke Widyawati</v>
      </c>
      <c r="N257" s="23" t="s">
        <v>252</v>
      </c>
    </row>
    <row r="258" spans="1:14">
      <c r="A258" s="20">
        <v>254</v>
      </c>
      <c r="B258" s="20">
        <v>254</v>
      </c>
      <c r="C258" s="20" t="s">
        <v>831</v>
      </c>
      <c r="D258" s="34">
        <v>42795</v>
      </c>
      <c r="E258" s="20" t="str">
        <f>VLOOKUP(B258,FF_add_data[],4,FALSE)</f>
        <v>Energy</v>
      </c>
      <c r="F258" s="20" t="str">
        <f>VLOOKUP(B258,FF_add_data[],5,FALSE)</f>
        <v>Energy</v>
      </c>
      <c r="G258" s="20" t="str">
        <f>VLOOKUP(B258,FF_add_data[],6,FALSE)</f>
        <v>Essen</v>
      </c>
      <c r="H258" s="20" t="str">
        <f>VLOOKUP(G258,World_Cities[],2,FALSE)</f>
        <v>Belgium</v>
      </c>
      <c r="I258" s="20" t="str">
        <f>IFERROR(VLOOKUP(Fortune_500[[#This Row],[HQ]],MCR_Cities_Mar2018[#All],1,FALSE),"Not signed")</f>
        <v>Not signed</v>
      </c>
      <c r="J258" s="20">
        <f>VLOOKUP(B258,FF_add_data[],8,FALSE)</f>
        <v>24</v>
      </c>
      <c r="K258" s="24">
        <f>VLOOKUP(B258,FF_add_data[],9,FALSE)</f>
        <v>42699</v>
      </c>
      <c r="L258" s="20" t="str">
        <f>VLOOKUP(B258,FF_add_data[],7,FALSE)</f>
        <v>www.eon.com</v>
      </c>
      <c r="M258" s="20" t="str">
        <f>VLOOKUP(B258,FF_add_data[],3,FALSE)</f>
        <v>Johannes Teyssen</v>
      </c>
      <c r="N258" s="23" t="s">
        <v>253</v>
      </c>
    </row>
    <row r="259" spans="1:14" ht="29">
      <c r="A259" s="20">
        <v>255</v>
      </c>
      <c r="B259" s="20">
        <v>255</v>
      </c>
      <c r="C259" s="20" t="s">
        <v>832</v>
      </c>
      <c r="D259" s="34">
        <v>42687</v>
      </c>
      <c r="E259" s="20" t="str">
        <f>VLOOKUP(B259,FF_add_data[],4,FALSE)</f>
        <v>Financials</v>
      </c>
      <c r="F259" s="20" t="str">
        <f>VLOOKUP(B259,FF_add_data[],5,FALSE)</f>
        <v>Insurance: Property and Casualty (Stock)</v>
      </c>
      <c r="G259" s="20" t="str">
        <f>VLOOKUP(B259,FF_add_data[],6,FALSE)</f>
        <v>Boston</v>
      </c>
      <c r="H259" s="20" t="str">
        <f>VLOOKUP(G259,World_Cities[],2,FALSE)</f>
        <v>United Kingdom</v>
      </c>
      <c r="I259" s="20" t="str">
        <f>IFERROR(VLOOKUP(Fortune_500[[#This Row],[HQ]],MCR_Cities_Mar2018[#All],1,FALSE),"Not signed")</f>
        <v>Not signed</v>
      </c>
      <c r="J259" s="20">
        <f>VLOOKUP(B259,FF_add_data[],8,FALSE)</f>
        <v>24</v>
      </c>
      <c r="K259" s="24">
        <f>VLOOKUP(B259,FF_add_data[],9,FALSE)</f>
        <v>50000</v>
      </c>
      <c r="L259" s="20" t="str">
        <f>VLOOKUP(B259,FF_add_data[],7,FALSE)</f>
        <v>www.libertymutual.com</v>
      </c>
      <c r="M259" s="20" t="str">
        <f>VLOOKUP(B259,FF_add_data[],3,FALSE)</f>
        <v>David H. Long</v>
      </c>
      <c r="N259" s="23" t="s">
        <v>254</v>
      </c>
    </row>
    <row r="260" spans="1:14">
      <c r="A260" s="20">
        <v>256</v>
      </c>
      <c r="B260" s="20">
        <v>256</v>
      </c>
      <c r="C260" s="20" t="s">
        <v>833</v>
      </c>
      <c r="D260" s="34">
        <v>42638</v>
      </c>
      <c r="E260" s="20" t="str">
        <f>VLOOKUP(B260,FF_add_data[],4,FALSE)</f>
        <v>Industrials</v>
      </c>
      <c r="F260" s="20" t="str">
        <f>VLOOKUP(B260,FF_add_data[],5,FALSE)</f>
        <v>Industrial Machinery</v>
      </c>
      <c r="G260" s="20" t="str">
        <f>VLOOKUP(B260,FF_add_data[],6,FALSE)</f>
        <v>Beijing</v>
      </c>
      <c r="H260" s="20" t="str">
        <f>VLOOKUP(G260,World_Cities[],2,FALSE)</f>
        <v>China</v>
      </c>
      <c r="I260" s="20" t="str">
        <f>IFERROR(VLOOKUP(Fortune_500[[#This Row],[HQ]],MCR_Cities_Mar2018[#All],1,FALSE),"Not signed")</f>
        <v>Not signed</v>
      </c>
      <c r="J260" s="20">
        <f>VLOOKUP(B260,FF_add_data[],8,FALSE)</f>
        <v>8</v>
      </c>
      <c r="K260" s="24">
        <f>VLOOKUP(B260,FF_add_data[],9,FALSE)</f>
        <v>150967</v>
      </c>
      <c r="L260" s="20" t="str">
        <f>VLOOKUP(B260,FF_add_data[],7,FALSE)</f>
        <v>www.sinomach.com.cn</v>
      </c>
      <c r="M260" s="20" t="str">
        <f>VLOOKUP(B260,FF_add_data[],3,FALSE)</f>
        <v>Xu Jian</v>
      </c>
      <c r="N260" s="23" t="s">
        <v>255</v>
      </c>
    </row>
    <row r="261" spans="1:14">
      <c r="A261" s="20">
        <v>257</v>
      </c>
      <c r="B261" s="20">
        <v>257</v>
      </c>
      <c r="C261" s="20" t="s">
        <v>834</v>
      </c>
      <c r="D261" s="34">
        <v>42487</v>
      </c>
      <c r="E261" s="20" t="str">
        <f>VLOOKUP(B261,FF_add_data[],4,FALSE)</f>
        <v>Financials</v>
      </c>
      <c r="F261" s="20" t="str">
        <f>VLOOKUP(B261,FF_add_data[],5,FALSE)</f>
        <v>Insurance: Property and Casualty (Stock)</v>
      </c>
      <c r="G261" s="20" t="str">
        <f>VLOOKUP(B261,FF_add_data[],6,FALSE)</f>
        <v>Zurich</v>
      </c>
      <c r="H261" s="20" t="str">
        <f>VLOOKUP(G261,World_Cities[],2,FALSE)</f>
        <v>Switzerland</v>
      </c>
      <c r="I261" s="20" t="str">
        <f>IFERROR(VLOOKUP(Fortune_500[[#This Row],[HQ]],MCR_Cities_Mar2018[#All],1,FALSE),"Not signed")</f>
        <v>Not signed</v>
      </c>
      <c r="J261" s="20">
        <f>VLOOKUP(B261,FF_add_data[],8,FALSE)</f>
        <v>24</v>
      </c>
      <c r="K261" s="24">
        <f>VLOOKUP(B261,FF_add_data[],9,FALSE)</f>
        <v>14485</v>
      </c>
      <c r="L261" s="20" t="str">
        <f>VLOOKUP(B261,FF_add_data[],7,FALSE)</f>
        <v>www.swissre.com</v>
      </c>
      <c r="M261" s="20" t="str">
        <f>VLOOKUP(B261,FF_add_data[],3,FALSE)</f>
        <v>Christian Mumenthaler</v>
      </c>
      <c r="N261" s="23" t="s">
        <v>256</v>
      </c>
    </row>
    <row r="262" spans="1:14">
      <c r="A262" s="20">
        <v>258</v>
      </c>
      <c r="B262" s="20">
        <v>258</v>
      </c>
      <c r="C262" s="20" t="s">
        <v>835</v>
      </c>
      <c r="D262" s="34">
        <v>42296</v>
      </c>
      <c r="E262" s="20" t="str">
        <f>VLOOKUP(B262,FF_add_data[],4,FALSE)</f>
        <v>Financials</v>
      </c>
      <c r="F262" s="20" t="str">
        <f>VLOOKUP(B262,FF_add_data[],5,FALSE)</f>
        <v>Insurance: Life, Health (Mutual)</v>
      </c>
      <c r="G262" s="20" t="str">
        <f>VLOOKUP(B262,FF_add_data[],6,FALSE)</f>
        <v>New York City</v>
      </c>
      <c r="H262" s="20" t="str">
        <f>VLOOKUP(G262,World_Cities[],2,FALSE)</f>
        <v>United States</v>
      </c>
      <c r="I262" s="20" t="str">
        <f>IFERROR(VLOOKUP(Fortune_500[[#This Row],[HQ]],MCR_Cities_Mar2018[#All],1,FALSE),"Not signed")</f>
        <v>Not signed</v>
      </c>
      <c r="J262" s="20">
        <f>VLOOKUP(B262,FF_add_data[],8,FALSE)</f>
        <v>24</v>
      </c>
      <c r="K262" s="24">
        <f>VLOOKUP(B262,FF_add_data[],9,FALSE)</f>
        <v>11114</v>
      </c>
      <c r="L262" s="20" t="str">
        <f>VLOOKUP(B262,FF_add_data[],7,FALSE)</f>
        <v>www.newyorklife.com</v>
      </c>
      <c r="M262" s="20" t="str">
        <f>VLOOKUP(B262,FF_add_data[],3,FALSE)</f>
        <v>Theodore A. Mathas</v>
      </c>
      <c r="N262" s="23" t="s">
        <v>257</v>
      </c>
    </row>
    <row r="263" spans="1:14">
      <c r="A263" s="20">
        <v>259</v>
      </c>
      <c r="B263" s="20">
        <v>259</v>
      </c>
      <c r="C263" s="20" t="s">
        <v>836</v>
      </c>
      <c r="D263" s="34">
        <v>42254</v>
      </c>
      <c r="E263" s="20" t="str">
        <f>VLOOKUP(B263,FF_add_data[],4,FALSE)</f>
        <v>Financials</v>
      </c>
      <c r="F263" s="20" t="str">
        <f>VLOOKUP(B263,FF_add_data[],5,FALSE)</f>
        <v>Banks: Commercial and Savings</v>
      </c>
      <c r="G263" s="20" t="str">
        <f>VLOOKUP(B263,FF_add_data[],6,FALSE)</f>
        <v>New York City</v>
      </c>
      <c r="H263" s="20" t="str">
        <f>VLOOKUP(G263,World_Cities[],2,FALSE)</f>
        <v>United States</v>
      </c>
      <c r="I263" s="20" t="str">
        <f>IFERROR(VLOOKUP(Fortune_500[[#This Row],[HQ]],MCR_Cities_Mar2018[#All],1,FALSE),"Not signed")</f>
        <v>Not signed</v>
      </c>
      <c r="J263" s="20">
        <f>VLOOKUP(B263,FF_add_data[],8,FALSE)</f>
        <v>19</v>
      </c>
      <c r="K263" s="24">
        <f>VLOOKUP(B263,FF_add_data[],9,FALSE)</f>
        <v>36600</v>
      </c>
      <c r="L263" s="20" t="str">
        <f>VLOOKUP(B263,FF_add_data[],7,FALSE)</f>
        <v>www.gs.com</v>
      </c>
      <c r="M263" s="20" t="str">
        <f>VLOOKUP(B263,FF_add_data[],3,FALSE)</f>
        <v>Lloyd C. Blankfein</v>
      </c>
      <c r="N263" s="23" t="s">
        <v>258</v>
      </c>
    </row>
    <row r="264" spans="1:14">
      <c r="A264" s="20">
        <v>260</v>
      </c>
      <c r="B264" s="20">
        <v>260</v>
      </c>
      <c r="C264" s="20" t="s">
        <v>837</v>
      </c>
      <c r="D264" s="34">
        <v>42207</v>
      </c>
      <c r="E264" s="20" t="str">
        <f>VLOOKUP(B264,FF_add_data[],4,FALSE)</f>
        <v>Transportation</v>
      </c>
      <c r="F264" s="20" t="str">
        <f>VLOOKUP(B264,FF_add_data[],5,FALSE)</f>
        <v>Airlines</v>
      </c>
      <c r="G264" s="20" t="str">
        <f>VLOOKUP(B264,FF_add_data[],6,FALSE)</f>
        <v>Fort Worth</v>
      </c>
      <c r="H264" s="20" t="str">
        <f>VLOOKUP(G264,World_Cities[],2,FALSE)</f>
        <v>United States</v>
      </c>
      <c r="I264" s="20" t="str">
        <f>IFERROR(VLOOKUP(Fortune_500[[#This Row],[HQ]],MCR_Cities_Mar2018[#All],1,FALSE),"Not signed")</f>
        <v>Not signed</v>
      </c>
      <c r="J264" s="20">
        <f>VLOOKUP(B264,FF_add_data[],8,FALSE)</f>
        <v>24</v>
      </c>
      <c r="K264" s="24">
        <f>VLOOKUP(B264,FF_add_data[],9,FALSE)</f>
        <v>126600</v>
      </c>
      <c r="L264" s="20" t="str">
        <f>VLOOKUP(B264,FF_add_data[],7,FALSE)</f>
        <v>www.aa.com</v>
      </c>
      <c r="M264" s="20" t="str">
        <f>VLOOKUP(B264,FF_add_data[],3,FALSE)</f>
        <v>W. Douglas Parker</v>
      </c>
      <c r="N264" s="23" t="s">
        <v>259</v>
      </c>
    </row>
    <row r="265" spans="1:14">
      <c r="A265" s="20">
        <v>261</v>
      </c>
      <c r="B265" s="20">
        <v>261</v>
      </c>
      <c r="C265" s="20" t="s">
        <v>838</v>
      </c>
      <c r="D265" s="34">
        <v>42151</v>
      </c>
      <c r="E265" s="20" t="str">
        <f>VLOOKUP(B265,FF_add_data[],4,FALSE)</f>
        <v>Retailing</v>
      </c>
      <c r="F265" s="20" t="str">
        <f>VLOOKUP(B265,FF_add_data[],5,FALSE)</f>
        <v>Specialty Retailers</v>
      </c>
      <c r="G265" s="20" t="str">
        <f>VLOOKUP(B265,FF_add_data[],6,FALSE)</f>
        <v>Richfield</v>
      </c>
      <c r="H265" s="20" t="str">
        <f>VLOOKUP(G265,World_Cities[],2,FALSE)</f>
        <v>United States</v>
      </c>
      <c r="I265" s="20" t="str">
        <f>IFERROR(VLOOKUP(Fortune_500[[#This Row],[HQ]],MCR_Cities_Mar2018[#All],1,FALSE),"Not signed")</f>
        <v>Not signed</v>
      </c>
      <c r="J265" s="20">
        <f>VLOOKUP(B265,FF_add_data[],8,FALSE)</f>
        <v>20</v>
      </c>
      <c r="K265" s="24">
        <f>VLOOKUP(B265,FF_add_data[],9,FALSE)</f>
        <v>125000</v>
      </c>
      <c r="L265" s="20" t="str">
        <f>VLOOKUP(B265,FF_add_data[],7,FALSE)</f>
        <v>www.bestbuy.com</v>
      </c>
      <c r="M265" s="20" t="str">
        <f>VLOOKUP(B265,FF_add_data[],3,FALSE)</f>
        <v>Hubert B. Joly</v>
      </c>
      <c r="N265" s="23" t="s">
        <v>260</v>
      </c>
    </row>
    <row r="266" spans="1:14">
      <c r="A266" s="20">
        <v>262</v>
      </c>
      <c r="B266" s="20">
        <v>262</v>
      </c>
      <c r="C266" s="20" t="s">
        <v>839</v>
      </c>
      <c r="D266" s="34">
        <v>41863</v>
      </c>
      <c r="E266" s="20" t="str">
        <f>VLOOKUP(B266,FF_add_data[],4,FALSE)</f>
        <v>Energy</v>
      </c>
      <c r="F266" s="20" t="str">
        <f>VLOOKUP(B266,FF_add_data[],5,FALSE)</f>
        <v>Petroleum Refining</v>
      </c>
      <c r="G266" s="20" t="str">
        <f>VLOOKUP(B266,FF_add_data[],6,FALSE)</f>
        <v>Madrid</v>
      </c>
      <c r="H266" s="20" t="str">
        <f>VLOOKUP(G266,World_Cities[],2,FALSE)</f>
        <v>Colombia</v>
      </c>
      <c r="I266" s="20" t="str">
        <f>IFERROR(VLOOKUP(Fortune_500[[#This Row],[HQ]],MCR_Cities_Mar2018[#All],1,FALSE),"Not signed")</f>
        <v>Madrid</v>
      </c>
      <c r="J266" s="20">
        <f>VLOOKUP(B266,FF_add_data[],8,FALSE)</f>
        <v>24</v>
      </c>
      <c r="K266" s="24">
        <f>VLOOKUP(B266,FF_add_data[],9,FALSE)</f>
        <v>22375</v>
      </c>
      <c r="L266" s="20" t="str">
        <f>VLOOKUP(B266,FF_add_data[],7,FALSE)</f>
        <v>www.repsol.com</v>
      </c>
      <c r="M266" s="20" t="str">
        <f>VLOOKUP(B266,FF_add_data[],3,FALSE)</f>
        <v>Josu Jon Imaz San Miguel</v>
      </c>
      <c r="N266" s="23" t="s">
        <v>261</v>
      </c>
    </row>
    <row r="267" spans="1:14">
      <c r="A267" s="20">
        <v>263</v>
      </c>
      <c r="B267" s="20">
        <v>263</v>
      </c>
      <c r="C267" s="20" t="s">
        <v>840</v>
      </c>
      <c r="D267" s="34">
        <v>41616</v>
      </c>
      <c r="E267" s="20" t="str">
        <f>VLOOKUP(B267,FF_add_data[],4,FALSE)</f>
        <v>Health Care</v>
      </c>
      <c r="F267" s="20" t="str">
        <f>VLOOKUP(B267,FF_add_data[],5,FALSE)</f>
        <v>Health Care: Insurance and Managed Care</v>
      </c>
      <c r="G267" s="20" t="str">
        <f>VLOOKUP(B267,FF_add_data[],6,FALSE)</f>
        <v>Bloomfield</v>
      </c>
      <c r="H267" s="20" t="str">
        <f>VLOOKUP(G267,World_Cities[],2,FALSE)</f>
        <v>United States</v>
      </c>
      <c r="I267" s="20" t="str">
        <f>IFERROR(VLOOKUP(Fortune_500[[#This Row],[HQ]],MCR_Cities_Mar2018[#All],1,FALSE),"Not signed")</f>
        <v>Not signed</v>
      </c>
      <c r="J267" s="20">
        <f>VLOOKUP(B267,FF_add_data[],8,FALSE)</f>
        <v>23</v>
      </c>
      <c r="K267" s="24">
        <f>VLOOKUP(B267,FF_add_data[],9,FALSE)</f>
        <v>46000</v>
      </c>
      <c r="L267" s="20" t="str">
        <f>VLOOKUP(B267,FF_add_data[],7,FALSE)</f>
        <v>www.cigna.com</v>
      </c>
      <c r="M267" s="20" t="str">
        <f>VLOOKUP(B267,FF_add_data[],3,FALSE)</f>
        <v>David M. Cordani</v>
      </c>
      <c r="N267" s="23" t="s">
        <v>262</v>
      </c>
    </row>
    <row r="268" spans="1:14">
      <c r="A268" s="20">
        <v>264</v>
      </c>
      <c r="B268" s="20">
        <v>264</v>
      </c>
      <c r="C268" s="20" t="s">
        <v>841</v>
      </c>
      <c r="D268" s="34">
        <v>41581</v>
      </c>
      <c r="E268" s="20" t="str">
        <f>VLOOKUP(B268,FF_add_data[],4,FALSE)</f>
        <v>Telecommunications</v>
      </c>
      <c r="F268" s="20" t="str">
        <f>VLOOKUP(B268,FF_add_data[],5,FALSE)</f>
        <v>Telecommunications</v>
      </c>
      <c r="G268" s="20" t="str">
        <f>VLOOKUP(B268,FF_add_data[],6,FALSE)</f>
        <v>Stamford</v>
      </c>
      <c r="H268" s="20" t="str">
        <f>VLOOKUP(G268,World_Cities[],2,FALSE)</f>
        <v>United Kingdom</v>
      </c>
      <c r="I268" s="20" t="str">
        <f>IFERROR(VLOOKUP(Fortune_500[[#This Row],[HQ]],MCR_Cities_Mar2018[#All],1,FALSE),"Not signed")</f>
        <v>Not signed</v>
      </c>
      <c r="J268" s="20">
        <f>VLOOKUP(B268,FF_add_data[],8,FALSE)</f>
        <v>2</v>
      </c>
      <c r="K268" s="24">
        <f>VLOOKUP(B268,FF_add_data[],9,FALSE)</f>
        <v>94800</v>
      </c>
      <c r="L268" s="20" t="str">
        <f>VLOOKUP(B268,FF_add_data[],7,FALSE)</f>
        <v>www.charter.com</v>
      </c>
      <c r="M268" s="20" t="str">
        <f>VLOOKUP(B268,FF_add_data[],3,FALSE)</f>
        <v>Thomas M. Rutledge</v>
      </c>
      <c r="N268" s="23" t="s">
        <v>263</v>
      </c>
    </row>
    <row r="269" spans="1:14">
      <c r="A269" s="20">
        <v>265</v>
      </c>
      <c r="B269" s="20">
        <v>265</v>
      </c>
      <c r="C269" s="20" t="s">
        <v>842</v>
      </c>
      <c r="D269" s="34">
        <v>41383</v>
      </c>
      <c r="E269" s="20" t="str">
        <f>VLOOKUP(B269,FF_add_data[],4,FALSE)</f>
        <v>Energy</v>
      </c>
      <c r="F269" s="20" t="str">
        <f>VLOOKUP(B269,FF_add_data[],5,FALSE)</f>
        <v>Utilities</v>
      </c>
      <c r="G269" s="20" t="str">
        <f>VLOOKUP(B269,FF_add_data[],6,FALSE)</f>
        <v>Perth</v>
      </c>
      <c r="H269" s="20" t="str">
        <f>VLOOKUP(G269,World_Cities[],2,FALSE)</f>
        <v>Australia</v>
      </c>
      <c r="I269" s="20" t="str">
        <f>IFERROR(VLOOKUP(Fortune_500[[#This Row],[HQ]],MCR_Cities_Mar2018[#All],1,FALSE),"Not signed")</f>
        <v>Perth</v>
      </c>
      <c r="J269" s="20">
        <f>VLOOKUP(B269,FF_add_data[],8,FALSE)</f>
        <v>13</v>
      </c>
      <c r="K269" s="24">
        <f>VLOOKUP(B269,FF_add_data[],9,FALSE)</f>
        <v>20785</v>
      </c>
      <c r="L269" s="20" t="str">
        <f>VLOOKUP(B269,FF_add_data[],7,FALSE)</f>
        <v>www.sse.com</v>
      </c>
      <c r="M269" s="20" t="str">
        <f>VLOOKUP(B269,FF_add_data[],3,FALSE)</f>
        <v>Alistair Phillips-Davies</v>
      </c>
      <c r="N269" s="23" t="s">
        <v>264</v>
      </c>
    </row>
    <row r="270" spans="1:14">
      <c r="A270" s="20">
        <v>266</v>
      </c>
      <c r="B270" s="20">
        <v>266</v>
      </c>
      <c r="C270" s="20" t="s">
        <v>843</v>
      </c>
      <c r="D270" s="34">
        <v>41244</v>
      </c>
      <c r="E270" s="20" t="str">
        <f>VLOOKUP(B270,FF_add_data[],4,FALSE)</f>
        <v>Transportation</v>
      </c>
      <c r="F270" s="20" t="str">
        <f>VLOOKUP(B270,FF_add_data[],5,FALSE)</f>
        <v>Airlines</v>
      </c>
      <c r="G270" s="20" t="str">
        <f>VLOOKUP(B270,FF_add_data[],6,FALSE)</f>
        <v>Atlanta</v>
      </c>
      <c r="H270" s="20" t="str">
        <f>VLOOKUP(G270,World_Cities[],2,FALSE)</f>
        <v>United States</v>
      </c>
      <c r="I270" s="20" t="str">
        <f>IFERROR(VLOOKUP(Fortune_500[[#This Row],[HQ]],MCR_Cities_Mar2018[#All],1,FALSE),"Not signed")</f>
        <v>Not signed</v>
      </c>
      <c r="J270" s="20">
        <f>VLOOKUP(B270,FF_add_data[],8,FALSE)</f>
        <v>24</v>
      </c>
      <c r="K270" s="24">
        <f>VLOOKUP(B270,FF_add_data[],9,FALSE)</f>
        <v>86564</v>
      </c>
      <c r="L270" s="20" t="str">
        <f>VLOOKUP(B270,FF_add_data[],7,FALSE)</f>
        <v>www.delta.com</v>
      </c>
      <c r="M270" s="20" t="str">
        <f>VLOOKUP(B270,FF_add_data[],3,FALSE)</f>
        <v>Edward H. Bastian</v>
      </c>
      <c r="N270" s="23" t="s">
        <v>265</v>
      </c>
    </row>
    <row r="271" spans="1:14" ht="29">
      <c r="A271" s="20">
        <v>267</v>
      </c>
      <c r="B271" s="20">
        <v>267</v>
      </c>
      <c r="C271" s="20" t="s">
        <v>844</v>
      </c>
      <c r="D271" s="34">
        <v>41172</v>
      </c>
      <c r="E271" s="20" t="str">
        <f>VLOOKUP(B271,FF_add_data[],4,FALSE)</f>
        <v>Motor Vehicles &amp; Parts</v>
      </c>
      <c r="F271" s="20" t="str">
        <f>VLOOKUP(B271,FF_add_data[],5,FALSE)</f>
        <v>Motor Vehicles &amp; Parts</v>
      </c>
      <c r="G271" s="20" t="str">
        <f>VLOOKUP(B271,FF_add_data[],6,FALSE)</f>
        <v>Hangzhou</v>
      </c>
      <c r="H271" s="20" t="str">
        <f>VLOOKUP(G271,World_Cities[],2,FALSE)</f>
        <v>China</v>
      </c>
      <c r="I271" s="20" t="str">
        <f>IFERROR(VLOOKUP(Fortune_500[[#This Row],[HQ]],MCR_Cities_Mar2018[#All],1,FALSE),"Not signed")</f>
        <v>Not signed</v>
      </c>
      <c r="J271" s="20">
        <f>VLOOKUP(B271,FF_add_data[],8,FALSE)</f>
        <v>7</v>
      </c>
      <c r="K271" s="24">
        <f>VLOOKUP(B271,FF_add_data[],9,FALSE)</f>
        <v>77073</v>
      </c>
      <c r="L271" s="20" t="str">
        <f>VLOOKUP(B271,FF_add_data[],7,FALSE)</f>
        <v>www.geely.com</v>
      </c>
      <c r="M271" s="20" t="str">
        <f>VLOOKUP(B271,FF_add_data[],3,FALSE)</f>
        <v>Li Shufu</v>
      </c>
      <c r="N271" s="23" t="s">
        <v>266</v>
      </c>
    </row>
    <row r="272" spans="1:14">
      <c r="A272" s="20">
        <v>268</v>
      </c>
      <c r="B272" s="20">
        <v>268</v>
      </c>
      <c r="C272" s="20" t="s">
        <v>845</v>
      </c>
      <c r="D272" s="34">
        <v>41080</v>
      </c>
      <c r="E272" s="20" t="str">
        <f>VLOOKUP(B272,FF_add_data[],4,FALSE)</f>
        <v>Motor Vehicles &amp; Parts</v>
      </c>
      <c r="F272" s="20" t="str">
        <f>VLOOKUP(B272,FF_add_data[],5,FALSE)</f>
        <v>Motor Vehicles &amp; Parts</v>
      </c>
      <c r="G272" s="20" t="str">
        <f>VLOOKUP(B272,FF_add_data[],6,FALSE)</f>
        <v>Friedrichshafen</v>
      </c>
      <c r="H272" s="20" t="str">
        <f>VLOOKUP(G272,World_Cities[],2,FALSE)</f>
        <v>Germany</v>
      </c>
      <c r="I272" s="20" t="str">
        <f>IFERROR(VLOOKUP(Fortune_500[[#This Row],[HQ]],MCR_Cities_Mar2018[#All],1,FALSE),"Not signed")</f>
        <v>Not signed</v>
      </c>
      <c r="J272" s="20">
        <f>VLOOKUP(B272,FF_add_data[],8,FALSE)</f>
        <v>5</v>
      </c>
      <c r="K272" s="24">
        <f>VLOOKUP(B272,FF_add_data[],9,FALSE)</f>
        <v>146148</v>
      </c>
      <c r="L272" s="20" t="str">
        <f>VLOOKUP(B272,FF_add_data[],7,FALSE)</f>
        <v>www.zf.com</v>
      </c>
      <c r="M272" s="20" t="str">
        <f>VLOOKUP(B272,FF_add_data[],3,FALSE)</f>
        <v>Wolf-Henning Scheider</v>
      </c>
      <c r="N272" s="23" t="s">
        <v>267</v>
      </c>
    </row>
    <row r="273" spans="1:14">
      <c r="A273" s="20">
        <v>269</v>
      </c>
      <c r="B273" s="20">
        <v>269</v>
      </c>
      <c r="C273" s="20" t="s">
        <v>846</v>
      </c>
      <c r="D273" s="34">
        <v>40957</v>
      </c>
      <c r="E273" s="20" t="str">
        <f>VLOOKUP(B273,FF_add_data[],4,FALSE)</f>
        <v>Food &amp; Drug Stores</v>
      </c>
      <c r="F273" s="20" t="str">
        <f>VLOOKUP(B273,FF_add_data[],5,FALSE)</f>
        <v>Food &amp; Drug Stores</v>
      </c>
      <c r="G273" s="20" t="str">
        <f>VLOOKUP(B273,FF_add_data[],6,FALSE)</f>
        <v>Dusseldorf</v>
      </c>
      <c r="H273" s="20" t="str">
        <f>VLOOKUP(G273,World_Cities[],2,FALSE)</f>
        <v>Germany</v>
      </c>
      <c r="I273" s="20" t="str">
        <f>IFERROR(VLOOKUP(Fortune_500[[#This Row],[HQ]],MCR_Cities_Mar2018[#All],1,FALSE),"Not signed")</f>
        <v>Not signed</v>
      </c>
      <c r="J273" s="20">
        <f>VLOOKUP(B273,FF_add_data[],8,FALSE)</f>
        <v>1</v>
      </c>
      <c r="K273" s="24">
        <f>VLOOKUP(B273,FF_add_data[],9,FALSE)</f>
        <v>135890</v>
      </c>
      <c r="L273" s="20" t="str">
        <f>VLOOKUP(B273,FF_add_data[],7,FALSE)</f>
        <v>www.metroag.de</v>
      </c>
      <c r="M273" s="20" t="str">
        <f>VLOOKUP(B273,FF_add_data[],3,FALSE)</f>
        <v>Olaf Koch</v>
      </c>
      <c r="N273" s="23" t="s">
        <v>268</v>
      </c>
    </row>
    <row r="274" spans="1:14">
      <c r="A274" s="20">
        <v>270</v>
      </c>
      <c r="B274" s="20">
        <v>270</v>
      </c>
      <c r="C274" s="20" t="s">
        <v>847</v>
      </c>
      <c r="D274" s="34">
        <v>40929</v>
      </c>
      <c r="E274" s="20" t="str">
        <f>VLOOKUP(B274,FF_add_data[],4,FALSE)</f>
        <v>Wholesalers</v>
      </c>
      <c r="F274" s="20" t="str">
        <f>VLOOKUP(B274,FF_add_data[],5,FALSE)</f>
        <v>Trading</v>
      </c>
      <c r="G274" s="20" t="str">
        <f>VLOOKUP(B274,FF_add_data[],6,FALSE)</f>
        <v>Hangzhou</v>
      </c>
      <c r="H274" s="20" t="str">
        <f>VLOOKUP(G274,World_Cities[],2,FALSE)</f>
        <v>China</v>
      </c>
      <c r="I274" s="20" t="str">
        <f>IFERROR(VLOOKUP(Fortune_500[[#This Row],[HQ]],MCR_Cities_Mar2018[#All],1,FALSE),"Not signed")</f>
        <v>Not signed</v>
      </c>
      <c r="J274" s="20">
        <f>VLOOKUP(B274,FF_add_data[],8,FALSE)</f>
        <v>8</v>
      </c>
      <c r="K274" s="24">
        <f>VLOOKUP(B274,FF_add_data[],9,FALSE)</f>
        <v>19071</v>
      </c>
      <c r="L274" s="20" t="str">
        <f>VLOOKUP(B274,FF_add_data[],7,FALSE)</f>
        <v>www.zjmi.com</v>
      </c>
      <c r="M274" s="20" t="str">
        <f>VLOOKUP(B274,FF_add_data[],3,FALSE)</f>
        <v>Wang Tingge</v>
      </c>
      <c r="N274" s="23" t="s">
        <v>269</v>
      </c>
    </row>
    <row r="275" spans="1:14">
      <c r="A275" s="20">
        <v>271</v>
      </c>
      <c r="B275" s="20">
        <v>271</v>
      </c>
      <c r="C275" s="20" t="s">
        <v>848</v>
      </c>
      <c r="D275" s="34">
        <v>40810</v>
      </c>
      <c r="E275" s="20" t="str">
        <f>VLOOKUP(B275,FF_add_data[],4,FALSE)</f>
        <v>Health Care</v>
      </c>
      <c r="F275" s="20" t="str">
        <f>VLOOKUP(B275,FF_add_data[],5,FALSE)</f>
        <v>Pharmaceuticals</v>
      </c>
      <c r="G275" s="20" t="str">
        <f>VLOOKUP(B275,FF_add_data[],6,FALSE)</f>
        <v>Paris</v>
      </c>
      <c r="H275" s="20" t="str">
        <f>VLOOKUP(G275,World_Cities[],2,FALSE)</f>
        <v>France</v>
      </c>
      <c r="I275" s="20" t="str">
        <f>IFERROR(VLOOKUP(Fortune_500[[#This Row],[HQ]],MCR_Cities_Mar2018[#All],1,FALSE),"Not signed")</f>
        <v>Not signed</v>
      </c>
      <c r="J275" s="20">
        <f>VLOOKUP(B275,FF_add_data[],8,FALSE)</f>
        <v>14</v>
      </c>
      <c r="K275" s="24">
        <f>VLOOKUP(B275,FF_add_data[],9,FALSE)</f>
        <v>106570</v>
      </c>
      <c r="L275" s="20" t="str">
        <f>VLOOKUP(B275,FF_add_data[],7,FALSE)</f>
        <v>www.sanofi.com</v>
      </c>
      <c r="M275" s="20" t="str">
        <f>VLOOKUP(B275,FF_add_data[],3,FALSE)</f>
        <v>Olivier Brandicourt</v>
      </c>
      <c r="N275" s="23" t="s">
        <v>270</v>
      </c>
    </row>
    <row r="276" spans="1:14" ht="29">
      <c r="A276" s="20">
        <v>272</v>
      </c>
      <c r="B276" s="20">
        <v>272</v>
      </c>
      <c r="C276" s="20" t="s">
        <v>849</v>
      </c>
      <c r="D276" s="34">
        <v>40786</v>
      </c>
      <c r="E276" s="20" t="str">
        <f>VLOOKUP(B276,FF_add_data[],4,FALSE)</f>
        <v>Financials</v>
      </c>
      <c r="F276" s="20" t="str">
        <f>VLOOKUP(B276,FF_add_data[],5,FALSE)</f>
        <v>Diversified Financials</v>
      </c>
      <c r="G276" s="20" t="str">
        <f>VLOOKUP(B276,FF_add_data[],6,FALSE)</f>
        <v>Toronto</v>
      </c>
      <c r="H276" s="20" t="str">
        <f>VLOOKUP(G276,World_Cities[],2,FALSE)</f>
        <v>Canada</v>
      </c>
      <c r="I276" s="20" t="str">
        <f>IFERROR(VLOOKUP(Fortune_500[[#This Row],[HQ]],MCR_Cities_Mar2018[#All],1,FALSE),"Not signed")</f>
        <v>Not signed</v>
      </c>
      <c r="J276" s="20">
        <f>VLOOKUP(B276,FF_add_data[],8,FALSE)</f>
        <v>2</v>
      </c>
      <c r="K276" s="24">
        <f>VLOOKUP(B276,FF_add_data[],9,FALSE)</f>
        <v>80750</v>
      </c>
      <c r="L276" s="20" t="str">
        <f>VLOOKUP(B276,FF_add_data[],7,FALSE)</f>
        <v>www.brookfield.com</v>
      </c>
      <c r="M276" s="20" t="str">
        <f>VLOOKUP(B276,FF_add_data[],3,FALSE)</f>
        <v>J. Bruce Flatt</v>
      </c>
      <c r="N276" s="23" t="s">
        <v>271</v>
      </c>
    </row>
    <row r="277" spans="1:14" ht="29">
      <c r="A277" s="20">
        <v>273</v>
      </c>
      <c r="B277" s="20">
        <v>273</v>
      </c>
      <c r="C277" s="20" t="s">
        <v>850</v>
      </c>
      <c r="D277" s="34">
        <v>40664</v>
      </c>
      <c r="E277" s="20" t="str">
        <f>VLOOKUP(B277,FF_add_data[],4,FALSE)</f>
        <v>Telecommunications</v>
      </c>
      <c r="F277" s="20" t="str">
        <f>VLOOKUP(B277,FF_add_data[],5,FALSE)</f>
        <v>Telecommunications</v>
      </c>
      <c r="G277" s="20" t="str">
        <f>VLOOKUP(B277,FF_add_data[],6,FALSE)</f>
        <v>Beijing</v>
      </c>
      <c r="H277" s="20" t="str">
        <f>VLOOKUP(G277,World_Cities[],2,FALSE)</f>
        <v>China</v>
      </c>
      <c r="I277" s="20" t="str">
        <f>IFERROR(VLOOKUP(Fortune_500[[#This Row],[HQ]],MCR_Cities_Mar2018[#All],1,FALSE),"Not signed")</f>
        <v>Not signed</v>
      </c>
      <c r="J277" s="20">
        <f>VLOOKUP(B277,FF_add_data[],8,FALSE)</f>
        <v>10</v>
      </c>
      <c r="K277" s="24">
        <f>VLOOKUP(B277,FF_add_data[],9,FALSE)</f>
        <v>252522</v>
      </c>
      <c r="L277" s="20" t="str">
        <f>VLOOKUP(B277,FF_add_data[],7,FALSE)</f>
        <v>www.chinaunicom-a.com</v>
      </c>
      <c r="M277" s="20" t="str">
        <f>VLOOKUP(B277,FF_add_data[],3,FALSE)</f>
        <v>Wang Xiaochu</v>
      </c>
      <c r="N277" s="23" t="s">
        <v>272</v>
      </c>
    </row>
    <row r="278" spans="1:14">
      <c r="A278" s="20">
        <v>274</v>
      </c>
      <c r="B278" s="20">
        <v>274</v>
      </c>
      <c r="C278" s="20" t="s">
        <v>851</v>
      </c>
      <c r="D278" s="34">
        <v>40653</v>
      </c>
      <c r="E278" s="20" t="str">
        <f>VLOOKUP(B278,FF_add_data[],4,FALSE)</f>
        <v>Technology</v>
      </c>
      <c r="F278" s="20" t="str">
        <f>VLOOKUP(B278,FF_add_data[],5,FALSE)</f>
        <v>Internet Services and Retailing</v>
      </c>
      <c r="G278" s="20" t="str">
        <f>VLOOKUP(B278,FF_add_data[],6,FALSE)</f>
        <v>Menlo Park</v>
      </c>
      <c r="H278" s="20" t="str">
        <f>VLOOKUP(G278,World_Cities[],2,FALSE)</f>
        <v>United States</v>
      </c>
      <c r="I278" s="20" t="str">
        <f>IFERROR(VLOOKUP(Fortune_500[[#This Row],[HQ]],MCR_Cities_Mar2018[#All],1,FALSE),"Not signed")</f>
        <v>Not signed</v>
      </c>
      <c r="J278" s="20">
        <f>VLOOKUP(B278,FF_add_data[],8,FALSE)</f>
        <v>2</v>
      </c>
      <c r="K278" s="24">
        <f>VLOOKUP(B278,FF_add_data[],9,FALSE)</f>
        <v>25105</v>
      </c>
      <c r="L278" s="20" t="str">
        <f>VLOOKUP(B278,FF_add_data[],7,FALSE)</f>
        <v>www.facebook.com</v>
      </c>
      <c r="M278" s="20" t="str">
        <f>VLOOKUP(B278,FF_add_data[],3,FALSE)</f>
        <v>Mark Zuckerberg</v>
      </c>
      <c r="N278" s="23" t="s">
        <v>273</v>
      </c>
    </row>
    <row r="279" spans="1:14">
      <c r="A279" s="20">
        <v>275</v>
      </c>
      <c r="B279" s="20">
        <v>275</v>
      </c>
      <c r="C279" s="20" t="s">
        <v>852</v>
      </c>
      <c r="D279" s="34">
        <v>40534</v>
      </c>
      <c r="E279" s="20" t="str">
        <f>VLOOKUP(B279,FF_add_data[],4,FALSE)</f>
        <v>Technology</v>
      </c>
      <c r="F279" s="20" t="str">
        <f>VLOOKUP(B279,FF_add_data[],5,FALSE)</f>
        <v>Electronics, Electrical Equip.</v>
      </c>
      <c r="G279" s="20" t="str">
        <f>VLOOKUP(B279,FF_add_data[],6,FALSE)</f>
        <v>Morris Plains</v>
      </c>
      <c r="H279" s="20" t="str">
        <f>VLOOKUP(G279,World_Cities[],2,FALSE)</f>
        <v>United States</v>
      </c>
      <c r="I279" s="20" t="str">
        <f>IFERROR(VLOOKUP(Fortune_500[[#This Row],[HQ]],MCR_Cities_Mar2018[#All],1,FALSE),"Not signed")</f>
        <v>Not signed</v>
      </c>
      <c r="J279" s="20">
        <f>VLOOKUP(B279,FF_add_data[],8,FALSE)</f>
        <v>24</v>
      </c>
      <c r="K279" s="24">
        <f>VLOOKUP(B279,FF_add_data[],9,FALSE)</f>
        <v>131000</v>
      </c>
      <c r="L279" s="20" t="str">
        <f>VLOOKUP(B279,FF_add_data[],7,FALSE)</f>
        <v>www.honeywell.com</v>
      </c>
      <c r="M279" s="20" t="str">
        <f>VLOOKUP(B279,FF_add_data[],3,FALSE)</f>
        <v>Darius Adamczyk</v>
      </c>
      <c r="N279" s="23" t="s">
        <v>274</v>
      </c>
    </row>
    <row r="280" spans="1:14">
      <c r="A280" s="20">
        <v>276</v>
      </c>
      <c r="B280" s="20">
        <v>276</v>
      </c>
      <c r="C280" s="20" t="s">
        <v>853</v>
      </c>
      <c r="D280" s="34">
        <v>40122</v>
      </c>
      <c r="E280" s="20" t="str">
        <f>VLOOKUP(B280,FF_add_data[],4,FALSE)</f>
        <v>Health Care</v>
      </c>
      <c r="F280" s="20" t="str">
        <f>VLOOKUP(B280,FF_add_data[],5,FALSE)</f>
        <v>Pharmaceuticals</v>
      </c>
      <c r="G280" s="20" t="str">
        <f>VLOOKUP(B280,FF_add_data[],6,FALSE)</f>
        <v>Kenilworth</v>
      </c>
      <c r="H280" s="20" t="str">
        <f>VLOOKUP(G280,World_Cities[],2,FALSE)</f>
        <v>United Kingdom</v>
      </c>
      <c r="I280" s="20" t="str">
        <f>IFERROR(VLOOKUP(Fortune_500[[#This Row],[HQ]],MCR_Cities_Mar2018[#All],1,FALSE),"Not signed")</f>
        <v>Not signed</v>
      </c>
      <c r="J280" s="20">
        <f>VLOOKUP(B280,FF_add_data[],8,FALSE)</f>
        <v>24</v>
      </c>
      <c r="K280" s="24">
        <f>VLOOKUP(B280,FF_add_data[],9,FALSE)</f>
        <v>69000</v>
      </c>
      <c r="L280" s="20" t="str">
        <f>VLOOKUP(B280,FF_add_data[],7,FALSE)</f>
        <v>www.merck.com</v>
      </c>
      <c r="M280" s="20" t="str">
        <f>VLOOKUP(B280,FF_add_data[],3,FALSE)</f>
        <v>Kenneth C. Frazier</v>
      </c>
      <c r="N280" s="23" t="s">
        <v>275</v>
      </c>
    </row>
    <row r="281" spans="1:14">
      <c r="A281" s="20">
        <v>277</v>
      </c>
      <c r="B281" s="20">
        <v>277</v>
      </c>
      <c r="C281" s="20" t="s">
        <v>854</v>
      </c>
      <c r="D281" s="34">
        <v>40105</v>
      </c>
      <c r="E281" s="20" t="str">
        <f>VLOOKUP(B281,FF_add_data[],4,FALSE)</f>
        <v>Transportation</v>
      </c>
      <c r="F281" s="20" t="str">
        <f>VLOOKUP(B281,FF_add_data[],5,FALSE)</f>
        <v>Airlines</v>
      </c>
      <c r="G281" s="20" t="str">
        <f>VLOOKUP(B281,FF_add_data[],6,FALSE)</f>
        <v>Cologne</v>
      </c>
      <c r="H281" s="20" t="str">
        <f>VLOOKUP(G281,World_Cities[],2,FALSE)</f>
        <v>Germany</v>
      </c>
      <c r="I281" s="20" t="str">
        <f>IFERROR(VLOOKUP(Fortune_500[[#This Row],[HQ]],MCR_Cities_Mar2018[#All],1,FALSE),"Not signed")</f>
        <v>Not signed</v>
      </c>
      <c r="J281" s="20">
        <f>VLOOKUP(B281,FF_add_data[],8,FALSE)</f>
        <v>24</v>
      </c>
      <c r="K281" s="24">
        <f>VLOOKUP(B281,FF_add_data[],9,FALSE)</f>
        <v>110917</v>
      </c>
      <c r="L281" s="20" t="str">
        <f>VLOOKUP(B281,FF_add_data[],7,FALSE)</f>
        <v>www.lufthansagroup.com</v>
      </c>
      <c r="M281" s="20" t="str">
        <f>VLOOKUP(B281,FF_add_data[],3,FALSE)</f>
        <v>Carsten Spohr</v>
      </c>
      <c r="N281" s="23" t="s">
        <v>276</v>
      </c>
    </row>
    <row r="282" spans="1:14">
      <c r="A282" s="20">
        <v>278</v>
      </c>
      <c r="B282" s="20">
        <v>278</v>
      </c>
      <c r="C282" s="20" t="s">
        <v>855</v>
      </c>
      <c r="D282" s="34">
        <v>40030</v>
      </c>
      <c r="E282" s="20" t="str">
        <f>VLOOKUP(B282,FF_add_data[],4,FALSE)</f>
        <v>Energy</v>
      </c>
      <c r="F282" s="20" t="str">
        <f>VLOOKUP(B282,FF_add_data[],5,FALSE)</f>
        <v>Mining, Crude-Oil Production</v>
      </c>
      <c r="G282" s="20" t="str">
        <f>VLOOKUP(B282,FF_add_data[],6,FALSE)</f>
        <v>London</v>
      </c>
      <c r="H282" s="20" t="str">
        <f>VLOOKUP(G282,World_Cities[],2,FALSE)</f>
        <v>United Kingdom</v>
      </c>
      <c r="I282" s="20" t="str">
        <f>IFERROR(VLOOKUP(Fortune_500[[#This Row],[HQ]],MCR_Cities_Mar2018[#All],1,FALSE),"Not signed")</f>
        <v>London</v>
      </c>
      <c r="J282" s="20">
        <f>VLOOKUP(B282,FF_add_data[],8,FALSE)</f>
        <v>13</v>
      </c>
      <c r="K282" s="24">
        <f>VLOOKUP(B282,FF_add_data[],9,FALSE)</f>
        <v>46807</v>
      </c>
      <c r="L282" s="20" t="str">
        <f>VLOOKUP(B282,FF_add_data[],7,FALSE)</f>
        <v>www.riotinto.com</v>
      </c>
      <c r="M282" s="20" t="str">
        <f>VLOOKUP(B282,FF_add_data[],3,FALSE)</f>
        <v>Jean-Sebastien Jacques</v>
      </c>
      <c r="N282" s="23" t="s">
        <v>277</v>
      </c>
    </row>
    <row r="283" spans="1:14">
      <c r="A283" s="20">
        <v>279</v>
      </c>
      <c r="B283" s="20">
        <v>279</v>
      </c>
      <c r="C283" s="20" t="s">
        <v>856</v>
      </c>
      <c r="D283" s="34">
        <v>39995</v>
      </c>
      <c r="E283" s="20" t="str">
        <f>VLOOKUP(B283,FF_add_data[],4,FALSE)</f>
        <v>Technology</v>
      </c>
      <c r="F283" s="20" t="str">
        <f>VLOOKUP(B283,FF_add_data[],5,FALSE)</f>
        <v>Electronics, Electrical Equip.</v>
      </c>
      <c r="G283" s="20" t="str">
        <f>VLOOKUP(B283,FF_add_data[],6,FALSE)</f>
        <v>Tokyo</v>
      </c>
      <c r="H283" s="20" t="str">
        <f>VLOOKUP(G283,World_Cities[],2,FALSE)</f>
        <v>Japan</v>
      </c>
      <c r="I283" s="20" t="str">
        <f>IFERROR(VLOOKUP(Fortune_500[[#This Row],[HQ]],MCR_Cities_Mar2018[#All],1,FALSE),"Not signed")</f>
        <v>Not signed</v>
      </c>
      <c r="J283" s="20">
        <f>VLOOKUP(B283,FF_add_data[],8,FALSE)</f>
        <v>24</v>
      </c>
      <c r="K283" s="24">
        <f>VLOOKUP(B283,FF_add_data[],9,FALSE)</f>
        <v>142340</v>
      </c>
      <c r="L283" s="20" t="str">
        <f>VLOOKUP(B283,FF_add_data[],7,FALSE)</f>
        <v>www.mitsubishielectric.com</v>
      </c>
      <c r="M283" s="20" t="str">
        <f>VLOOKUP(B283,FF_add_data[],3,FALSE)</f>
        <v>Takeshi Sugiyama</v>
      </c>
      <c r="N283" s="23" t="s">
        <v>278</v>
      </c>
    </row>
    <row r="284" spans="1:14">
      <c r="A284" s="20">
        <v>280</v>
      </c>
      <c r="B284" s="20">
        <v>280</v>
      </c>
      <c r="C284" s="20" t="s">
        <v>857</v>
      </c>
      <c r="D284" s="34">
        <v>39971</v>
      </c>
      <c r="E284" s="20" t="str">
        <f>VLOOKUP(B284,FF_add_data[],4,FALSE)</f>
        <v>Transportation</v>
      </c>
      <c r="F284" s="20" t="str">
        <f>VLOOKUP(B284,FF_add_data[],5,FALSE)</f>
        <v>Mail, Package, and Freight Delivery</v>
      </c>
      <c r="G284" s="20" t="str">
        <f>VLOOKUP(B284,FF_add_data[],6,FALSE)</f>
        <v>Hong Kong</v>
      </c>
      <c r="H284" s="20" t="str">
        <f>VLOOKUP(G284,World_Cities[],2,FALSE)</f>
        <v>Hong Kong</v>
      </c>
      <c r="I284" s="20" t="str">
        <f>IFERROR(VLOOKUP(Fortune_500[[#This Row],[HQ]],MCR_Cities_Mar2018[#All],1,FALSE),"Not signed")</f>
        <v>Not signed</v>
      </c>
      <c r="J284" s="20">
        <f>VLOOKUP(B284,FF_add_data[],8,FALSE)</f>
        <v>1</v>
      </c>
      <c r="K284" s="24">
        <f>VLOOKUP(B284,FF_add_data[],9,FALSE)</f>
        <v>108737</v>
      </c>
      <c r="L284" s="20" t="str">
        <f>VLOOKUP(B284,FF_add_data[],7,FALSE)</f>
        <v>www.cmhk.com</v>
      </c>
      <c r="M284" s="20" t="str">
        <f>VLOOKUP(B284,FF_add_data[],3,FALSE)</f>
        <v>Li Jianhong</v>
      </c>
      <c r="N284" s="23" t="s">
        <v>279</v>
      </c>
    </row>
    <row r="285" spans="1:14">
      <c r="A285" s="20">
        <v>281</v>
      </c>
      <c r="B285" s="20">
        <v>281</v>
      </c>
      <c r="C285" s="20" t="s">
        <v>858</v>
      </c>
      <c r="D285" s="34">
        <v>39939</v>
      </c>
      <c r="E285" s="20" t="str">
        <f>VLOOKUP(B285,FF_add_data[],4,FALSE)</f>
        <v>Chemicals</v>
      </c>
      <c r="F285" s="20" t="str">
        <f>VLOOKUP(B285,FF_add_data[],5,FALSE)</f>
        <v>Chemicals</v>
      </c>
      <c r="G285" s="20" t="str">
        <f>VLOOKUP(B285,FF_add_data[],6,FALSE)</f>
        <v>Riyadh</v>
      </c>
      <c r="H285" s="20" t="str">
        <f>VLOOKUP(G285,World_Cities[],2,FALSE)</f>
        <v>Saudi Arabia</v>
      </c>
      <c r="I285" s="20" t="str">
        <f>IFERROR(VLOOKUP(Fortune_500[[#This Row],[HQ]],MCR_Cities_Mar2018[#All],1,FALSE),"Not signed")</f>
        <v>Not signed</v>
      </c>
      <c r="J285" s="20">
        <f>VLOOKUP(B285,FF_add_data[],8,FALSE)</f>
        <v>14</v>
      </c>
      <c r="K285" s="24">
        <f>VLOOKUP(B285,FF_add_data[],9,FALSE)</f>
        <v>34000</v>
      </c>
      <c r="L285" s="20" t="str">
        <f>VLOOKUP(B285,FF_add_data[],7,FALSE)</f>
        <v>www.sabic.com</v>
      </c>
      <c r="M285" s="20" t="str">
        <f>VLOOKUP(B285,FF_add_data[],3,FALSE)</f>
        <v>Yousef Abdullah Al-Benyan</v>
      </c>
      <c r="N285" s="23" t="s">
        <v>280</v>
      </c>
    </row>
    <row r="286" spans="1:14">
      <c r="A286" s="20">
        <v>282</v>
      </c>
      <c r="B286" s="20">
        <v>282</v>
      </c>
      <c r="C286" s="20" t="s">
        <v>859</v>
      </c>
      <c r="D286" s="34">
        <v>39493</v>
      </c>
      <c r="E286" s="20" t="str">
        <f>VLOOKUP(B286,FF_add_data[],4,FALSE)</f>
        <v>Financials</v>
      </c>
      <c r="F286" s="20" t="str">
        <f>VLOOKUP(B286,FF_add_data[],5,FALSE)</f>
        <v>Insurance: Life, Health (stock)</v>
      </c>
      <c r="G286" s="20" t="str">
        <f>VLOOKUP(B286,FF_add_data[],6,FALSE)</f>
        <v>Montreal</v>
      </c>
      <c r="H286" s="20" t="str">
        <f>VLOOKUP(G286,World_Cities[],2,FALSE)</f>
        <v>Canada</v>
      </c>
      <c r="I286" s="20" t="str">
        <f>IFERROR(VLOOKUP(Fortune_500[[#This Row],[HQ]],MCR_Cities_Mar2018[#All],1,FALSE),"Not signed")</f>
        <v>Not signed</v>
      </c>
      <c r="J286" s="20">
        <f>VLOOKUP(B286,FF_add_data[],8,FALSE)</f>
        <v>20</v>
      </c>
      <c r="K286" s="24">
        <f>VLOOKUP(B286,FF_add_data[],9,FALSE)</f>
        <v>30484</v>
      </c>
      <c r="L286" s="20" t="str">
        <f>VLOOKUP(B286,FF_add_data[],7,FALSE)</f>
        <v>www.powercorporation.com</v>
      </c>
      <c r="M286" s="20" t="str">
        <f>VLOOKUP(B286,FF_add_data[],3,FALSE)</f>
        <v>Paul Desmarais Jr. /Andre Desmarais</v>
      </c>
      <c r="N286" s="23" t="s">
        <v>281</v>
      </c>
    </row>
    <row r="287" spans="1:14">
      <c r="A287" s="20">
        <v>283</v>
      </c>
      <c r="B287" s="20">
        <v>283</v>
      </c>
      <c r="C287" s="20" t="s">
        <v>860</v>
      </c>
      <c r="D287" s="34">
        <v>39456</v>
      </c>
      <c r="E287" s="20" t="str">
        <f>VLOOKUP(B287,FF_add_data[],4,FALSE)</f>
        <v>Motor Vehicles &amp; Parts</v>
      </c>
      <c r="F287" s="20" t="str">
        <f>VLOOKUP(B287,FF_add_data[],5,FALSE)</f>
        <v>Motor Vehicles &amp; Parts</v>
      </c>
      <c r="G287" s="20" t="str">
        <f>VLOOKUP(B287,FF_add_data[],6,FALSE)</f>
        <v>Hong Kong</v>
      </c>
      <c r="H287" s="20" t="str">
        <f>VLOOKUP(G287,World_Cities[],2,FALSE)</f>
        <v>Hong Kong</v>
      </c>
      <c r="I287" s="20" t="str">
        <f>IFERROR(VLOOKUP(Fortune_500[[#This Row],[HQ]],MCR_Cities_Mar2018[#All],1,FALSE),"Not signed")</f>
        <v>Not signed</v>
      </c>
      <c r="J287" s="20">
        <f>VLOOKUP(B287,FF_add_data[],8,FALSE)</f>
        <v>19</v>
      </c>
      <c r="K287" s="24">
        <f>VLOOKUP(B287,FF_add_data[],9,FALSE)</f>
        <v>444000</v>
      </c>
      <c r="L287" s="20" t="str">
        <f>VLOOKUP(B287,FF_add_data[],7,FALSE)</f>
        <v>www.jardines.com</v>
      </c>
      <c r="M287" s="20" t="str">
        <f>VLOOKUP(B287,FF_add_data[],3,FALSE)</f>
        <v>Ben Keswick</v>
      </c>
      <c r="N287" s="23" t="s">
        <v>282</v>
      </c>
    </row>
    <row r="288" spans="1:14">
      <c r="A288" s="20">
        <v>284</v>
      </c>
      <c r="B288" s="20">
        <v>284</v>
      </c>
      <c r="C288" s="20" t="s">
        <v>861</v>
      </c>
      <c r="D288" s="34">
        <v>39338</v>
      </c>
      <c r="E288" s="20" t="str">
        <f>VLOOKUP(B288,FF_add_data[],4,FALSE)</f>
        <v>Engineering &amp; Construction</v>
      </c>
      <c r="F288" s="20" t="str">
        <f>VLOOKUP(B288,FF_add_data[],5,FALSE)</f>
        <v>Engineering &amp; Construction</v>
      </c>
      <c r="G288" s="20" t="str">
        <f>VLOOKUP(B288,FF_add_data[],6,FALSE)</f>
        <v>Madrid</v>
      </c>
      <c r="H288" s="20" t="str">
        <f>VLOOKUP(G288,World_Cities[],2,FALSE)</f>
        <v>Colombia</v>
      </c>
      <c r="I288" s="20" t="str">
        <f>IFERROR(VLOOKUP(Fortune_500[[#This Row],[HQ]],MCR_Cities_Mar2018[#All],1,FALSE),"Not signed")</f>
        <v>Madrid</v>
      </c>
      <c r="J288" s="20">
        <f>VLOOKUP(B288,FF_add_data[],8,FALSE)</f>
        <v>14</v>
      </c>
      <c r="K288" s="24">
        <f>VLOOKUP(B288,FF_add_data[],9,FALSE)</f>
        <v>0</v>
      </c>
      <c r="L288" s="20" t="str">
        <f>VLOOKUP(B288,FF_add_data[],7,FALSE)</f>
        <v>www.grupoacs.com</v>
      </c>
      <c r="M288" s="20" t="str">
        <f>VLOOKUP(B288,FF_add_data[],3,FALSE)</f>
        <v>Marcelino Fernandez Verdes</v>
      </c>
      <c r="N288" s="23" t="s">
        <v>283</v>
      </c>
    </row>
    <row r="289" spans="1:14">
      <c r="A289" s="20">
        <v>285</v>
      </c>
      <c r="B289" s="20">
        <v>285</v>
      </c>
      <c r="C289" s="20" t="s">
        <v>862</v>
      </c>
      <c r="D289" s="34">
        <v>39238</v>
      </c>
      <c r="E289" s="20" t="str">
        <f>VLOOKUP(B289,FF_add_data[],4,FALSE)</f>
        <v>Technology</v>
      </c>
      <c r="F289" s="20" t="str">
        <f>VLOOKUP(B289,FF_add_data[],5,FALSE)</f>
        <v>Electronics, Electrical Equip.</v>
      </c>
      <c r="G289" s="20" t="str">
        <f>VLOOKUP(B289,FF_add_data[],6,FALSE)</f>
        <v>Taipei</v>
      </c>
      <c r="H289" s="20" t="str">
        <f>VLOOKUP(G289,World_Cities[],2,FALSE)</f>
        <v>Taiwan</v>
      </c>
      <c r="I289" s="20" t="str">
        <f>IFERROR(VLOOKUP(Fortune_500[[#This Row],[HQ]],MCR_Cities_Mar2018[#All],1,FALSE),"Not signed")</f>
        <v>Taipei</v>
      </c>
      <c r="J289" s="20">
        <f>VLOOKUP(B289,FF_add_data[],8,FALSE)</f>
        <v>6</v>
      </c>
      <c r="K289" s="24">
        <f>VLOOKUP(B289,FF_add_data[],9,FALSE)</f>
        <v>130052</v>
      </c>
      <c r="L289" s="20" t="str">
        <f>VLOOKUP(B289,FF_add_data[],7,FALSE)</f>
        <v>www.pegatroncorp.com</v>
      </c>
      <c r="M289" s="20" t="str">
        <f>VLOOKUP(B289,FF_add_data[],3,FALSE)</f>
        <v>Syh-Jang Liao</v>
      </c>
      <c r="N289" s="23" t="s">
        <v>284</v>
      </c>
    </row>
    <row r="290" spans="1:14">
      <c r="A290" s="20">
        <v>286</v>
      </c>
      <c r="B290" s="20">
        <v>286</v>
      </c>
      <c r="C290" s="20" t="s">
        <v>863</v>
      </c>
      <c r="D290" s="34">
        <v>39172</v>
      </c>
      <c r="E290" s="20" t="str">
        <f>VLOOKUP(B290,FF_add_data[],4,FALSE)</f>
        <v>Motor Vehicles &amp; Parts</v>
      </c>
      <c r="F290" s="20" t="str">
        <f>VLOOKUP(B290,FF_add_data[],5,FALSE)</f>
        <v>Motor Vehicles &amp; Parts</v>
      </c>
      <c r="G290" s="20" t="str">
        <f>VLOOKUP(B290,FF_add_data[],6,FALSE)</f>
        <v>Gothenburg</v>
      </c>
      <c r="H290" s="20" t="str">
        <f>VLOOKUP(G290,World_Cities[],2,FALSE)</f>
        <v>Germany</v>
      </c>
      <c r="I290" s="20" t="str">
        <f>IFERROR(VLOOKUP(Fortune_500[[#This Row],[HQ]],MCR_Cities_Mar2018[#All],1,FALSE),"Not signed")</f>
        <v>Gothenburg</v>
      </c>
      <c r="J290" s="20">
        <f>VLOOKUP(B290,FF_add_data[],8,FALSE)</f>
        <v>24</v>
      </c>
      <c r="K290" s="24">
        <f>VLOOKUP(B290,FF_add_data[],9,FALSE)</f>
        <v>93296</v>
      </c>
      <c r="L290" s="20" t="str">
        <f>VLOOKUP(B290,FF_add_data[],7,FALSE)</f>
        <v>www.volvogroup.com</v>
      </c>
      <c r="M290" s="20" t="str">
        <f>VLOOKUP(B290,FF_add_data[],3,FALSE)</f>
        <v>Martin Lundstedt</v>
      </c>
      <c r="N290" s="23" t="s">
        <v>285</v>
      </c>
    </row>
    <row r="291" spans="1:14">
      <c r="A291" s="20">
        <v>287</v>
      </c>
      <c r="B291" s="20">
        <v>287</v>
      </c>
      <c r="C291" s="20" t="s">
        <v>864</v>
      </c>
      <c r="D291" s="34">
        <v>38946</v>
      </c>
      <c r="E291" s="20" t="str">
        <f>VLOOKUP(B291,FF_add_data[],4,FALSE)</f>
        <v>Motor Vehicles &amp; Parts</v>
      </c>
      <c r="F291" s="20" t="str">
        <f>VLOOKUP(B291,FF_add_data[],5,FALSE)</f>
        <v>Motor Vehicles &amp; Parts</v>
      </c>
      <c r="G291" s="20" t="str">
        <f>VLOOKUP(B291,FF_add_data[],6,FALSE)</f>
        <v>Aurora</v>
      </c>
      <c r="H291" s="20" t="str">
        <f>VLOOKUP(G291,World_Cities[],2,FALSE)</f>
        <v>Canada</v>
      </c>
      <c r="I291" s="20" t="str">
        <f>IFERROR(VLOOKUP(Fortune_500[[#This Row],[HQ]],MCR_Cities_Mar2018[#All],1,FALSE),"Not signed")</f>
        <v>Not signed</v>
      </c>
      <c r="J291" s="20">
        <f>VLOOKUP(B291,FF_add_data[],8,FALSE)</f>
        <v>18</v>
      </c>
      <c r="K291" s="24">
        <f>VLOOKUP(B291,FF_add_data[],9,FALSE)</f>
        <v>168000</v>
      </c>
      <c r="L291" s="20" t="str">
        <f>VLOOKUP(B291,FF_add_data[],7,FALSE)</f>
        <v>www.magna.com</v>
      </c>
      <c r="M291" s="20" t="str">
        <f>VLOOKUP(B291,FF_add_data[],3,FALSE)</f>
        <v>Donald J. Walker</v>
      </c>
      <c r="N291" s="23" t="s">
        <v>286</v>
      </c>
    </row>
    <row r="292" spans="1:14" ht="29">
      <c r="A292" s="20">
        <v>288</v>
      </c>
      <c r="B292" s="20">
        <v>288</v>
      </c>
      <c r="C292" s="20" t="s">
        <v>865</v>
      </c>
      <c r="D292" s="34">
        <v>38898</v>
      </c>
      <c r="E292" s="20" t="str">
        <f>VLOOKUP(B292,FF_add_data[],4,FALSE)</f>
        <v>Energy</v>
      </c>
      <c r="F292" s="20" t="str">
        <f>VLOOKUP(B292,FF_add_data[],5,FALSE)</f>
        <v>Mining, Crude-Oil Production</v>
      </c>
      <c r="G292" s="20" t="str">
        <f>VLOOKUP(B292,FF_add_data[],6,FALSE)</f>
        <v>Xi'an</v>
      </c>
      <c r="H292" s="20" t="str">
        <f>VLOOKUP(G292,World_Cities[],2,FALSE)</f>
        <v>China</v>
      </c>
      <c r="I292" s="20" t="str">
        <f>IFERROR(VLOOKUP(Fortune_500[[#This Row],[HQ]],MCR_Cities_Mar2018[#All],1,FALSE),"Not signed")</f>
        <v>Not signed</v>
      </c>
      <c r="J292" s="20">
        <f>VLOOKUP(B292,FF_add_data[],8,FALSE)</f>
        <v>6</v>
      </c>
      <c r="K292" s="24">
        <f>VLOOKUP(B292,FF_add_data[],9,FALSE)</f>
        <v>130614</v>
      </c>
      <c r="L292" s="20" t="str">
        <f>VLOOKUP(B292,FF_add_data[],7,FALSE)</f>
        <v>www.sxycpc.com</v>
      </c>
      <c r="M292" s="20" t="str">
        <f>VLOOKUP(B292,FF_add_data[],3,FALSE)</f>
        <v>Yang Yue</v>
      </c>
      <c r="N292" s="23" t="s">
        <v>287</v>
      </c>
    </row>
    <row r="293" spans="1:14">
      <c r="A293" s="20">
        <v>289</v>
      </c>
      <c r="B293" s="20">
        <v>289</v>
      </c>
      <c r="C293" s="20" t="s">
        <v>866</v>
      </c>
      <c r="D293" s="34">
        <v>38872</v>
      </c>
      <c r="E293" s="20" t="str">
        <f>VLOOKUP(B293,FF_add_data[],4,FALSE)</f>
        <v>Energy</v>
      </c>
      <c r="F293" s="20" t="str">
        <f>VLOOKUP(B293,FF_add_data[],5,FALSE)</f>
        <v>Energy</v>
      </c>
      <c r="G293" s="20" t="str">
        <f>VLOOKUP(B293,FF_add_data[],6,FALSE)</f>
        <v>Beijing</v>
      </c>
      <c r="H293" s="20" t="str">
        <f>VLOOKUP(G293,World_Cities[],2,FALSE)</f>
        <v>China</v>
      </c>
      <c r="I293" s="20" t="str">
        <f>IFERROR(VLOOKUP(Fortune_500[[#This Row],[HQ]],MCR_Cities_Mar2018[#All],1,FALSE),"Not signed")</f>
        <v>Not signed</v>
      </c>
      <c r="J293" s="20">
        <f>VLOOKUP(B293,FF_add_data[],8,FALSE)</f>
        <v>10</v>
      </c>
      <c r="K293" s="24">
        <f>VLOOKUP(B293,FF_add_data[],9,FALSE)</f>
        <v>138473</v>
      </c>
      <c r="L293" s="20" t="str">
        <f>VLOOKUP(B293,FF_add_data[],7,FALSE)</f>
        <v>www.chng.com.cn</v>
      </c>
      <c r="M293" s="20" t="str">
        <f>VLOOKUP(B293,FF_add_data[],3,FALSE)</f>
        <v>Cao Peixi</v>
      </c>
      <c r="N293" s="23" t="s">
        <v>288</v>
      </c>
    </row>
    <row r="294" spans="1:14">
      <c r="A294" s="20">
        <v>290</v>
      </c>
      <c r="B294" s="20">
        <v>290</v>
      </c>
      <c r="C294" s="20" t="s">
        <v>867</v>
      </c>
      <c r="D294" s="34">
        <v>38868</v>
      </c>
      <c r="E294" s="20" t="str">
        <f>VLOOKUP(B294,FF_add_data[],4,FALSE)</f>
        <v>Health Care</v>
      </c>
      <c r="F294" s="20" t="str">
        <f>VLOOKUP(B294,FF_add_data[],5,FALSE)</f>
        <v>Pharmaceuticals</v>
      </c>
      <c r="G294" s="20" t="str">
        <f>VLOOKUP(B294,FF_add_data[],6,FALSE)</f>
        <v>Brentford</v>
      </c>
      <c r="H294" s="20" t="str">
        <f>VLOOKUP(G294,World_Cities[],2,FALSE)</f>
        <v>United Kingdom</v>
      </c>
      <c r="I294" s="20" t="str">
        <f>IFERROR(VLOOKUP(Fortune_500[[#This Row],[HQ]],MCR_Cities_Mar2018[#All],1,FALSE),"Not signed")</f>
        <v>Not signed</v>
      </c>
      <c r="J294" s="20">
        <f>VLOOKUP(B294,FF_add_data[],8,FALSE)</f>
        <v>24</v>
      </c>
      <c r="K294" s="24">
        <f>VLOOKUP(B294,FF_add_data[],9,FALSE)</f>
        <v>98462</v>
      </c>
      <c r="L294" s="20" t="str">
        <f>VLOOKUP(B294,FF_add_data[],7,FALSE)</f>
        <v>www.gsk.com</v>
      </c>
      <c r="M294" s="20" t="str">
        <f>VLOOKUP(B294,FF_add_data[],3,FALSE)</f>
        <v>Emma N. Walmsley</v>
      </c>
      <c r="N294" s="23" t="s">
        <v>289</v>
      </c>
    </row>
    <row r="295" spans="1:14">
      <c r="A295" s="20">
        <v>291</v>
      </c>
      <c r="B295" s="20">
        <v>291</v>
      </c>
      <c r="C295" s="20" t="s">
        <v>868</v>
      </c>
      <c r="D295" s="34">
        <v>38603</v>
      </c>
      <c r="E295" s="20" t="str">
        <f>VLOOKUP(B295,FF_add_data[],4,FALSE)</f>
        <v>Financials</v>
      </c>
      <c r="F295" s="20" t="str">
        <f>VLOOKUP(B295,FF_add_data[],5,FALSE)</f>
        <v>Insurance: Property and Casualty (Stock)</v>
      </c>
      <c r="G295" s="20" t="str">
        <f>VLOOKUP(B295,FF_add_data[],6,FALSE)</f>
        <v>Hanover</v>
      </c>
      <c r="H295" s="20" t="str">
        <f>VLOOKUP(G295,World_Cities[],2,FALSE)</f>
        <v>United States</v>
      </c>
      <c r="I295" s="20" t="str">
        <f>IFERROR(VLOOKUP(Fortune_500[[#This Row],[HQ]],MCR_Cities_Mar2018[#All],1,FALSE),"Not signed")</f>
        <v>Not signed</v>
      </c>
      <c r="J295" s="20">
        <f>VLOOKUP(B295,FF_add_data[],8,FALSE)</f>
        <v>5</v>
      </c>
      <c r="K295" s="24">
        <f>VLOOKUP(B295,FF_add_data[],9,FALSE)</f>
        <v>20419</v>
      </c>
      <c r="L295" s="20" t="str">
        <f>VLOOKUP(B295,FF_add_data[],7,FALSE)</f>
        <v>www.talanx.com</v>
      </c>
      <c r="M295" s="20" t="str">
        <f>VLOOKUP(B295,FF_add_data[],3,FALSE)</f>
        <v>Torsten Leue</v>
      </c>
      <c r="N295" s="23" t="s">
        <v>290</v>
      </c>
    </row>
    <row r="296" spans="1:14">
      <c r="A296" s="20">
        <v>292</v>
      </c>
      <c r="B296" s="20">
        <v>292</v>
      </c>
      <c r="C296" s="20" t="s">
        <v>869</v>
      </c>
      <c r="D296" s="34">
        <v>38551</v>
      </c>
      <c r="E296" s="20" t="str">
        <f>VLOOKUP(B296,FF_add_data[],4,FALSE)</f>
        <v>Financials</v>
      </c>
      <c r="F296" s="20" t="str">
        <f>VLOOKUP(B296,FF_add_data[],5,FALSE)</f>
        <v>Banks: Commercial and Savings</v>
      </c>
      <c r="G296" s="20" t="str">
        <f>VLOOKUP(B296,FF_add_data[],6,FALSE)</f>
        <v>Toronto</v>
      </c>
      <c r="H296" s="20" t="str">
        <f>VLOOKUP(G296,World_Cities[],2,FALSE)</f>
        <v>Canada</v>
      </c>
      <c r="I296" s="20" t="str">
        <f>IFERROR(VLOOKUP(Fortune_500[[#This Row],[HQ]],MCR_Cities_Mar2018[#All],1,FALSE),"Not signed")</f>
        <v>Not signed</v>
      </c>
      <c r="J296" s="20">
        <f>VLOOKUP(B296,FF_add_data[],8,FALSE)</f>
        <v>24</v>
      </c>
      <c r="K296" s="24">
        <f>VLOOKUP(B296,FF_add_data[],9,FALSE)</f>
        <v>78210</v>
      </c>
      <c r="L296" s="20" t="str">
        <f>VLOOKUP(B296,FF_add_data[],7,FALSE)</f>
        <v>www.rbc.com</v>
      </c>
      <c r="M296" s="20" t="str">
        <f>VLOOKUP(B296,FF_add_data[],3,FALSE)</f>
        <v>David I. McKay</v>
      </c>
      <c r="N296" s="23" t="s">
        <v>291</v>
      </c>
    </row>
    <row r="297" spans="1:14">
      <c r="A297" s="20">
        <v>293</v>
      </c>
      <c r="B297" s="20">
        <v>293</v>
      </c>
      <c r="C297" s="20" t="s">
        <v>870</v>
      </c>
      <c r="D297" s="34">
        <v>38524</v>
      </c>
      <c r="E297" s="20" t="str">
        <f>VLOOKUP(B297,FF_add_data[],4,FALSE)</f>
        <v>Financials</v>
      </c>
      <c r="F297" s="20" t="str">
        <f>VLOOKUP(B297,FF_add_data[],5,FALSE)</f>
        <v>Insurance: Property and Casualty (Stock)</v>
      </c>
      <c r="G297" s="20" t="str">
        <f>VLOOKUP(B297,FF_add_data[],6,FALSE)</f>
        <v>Northbrook</v>
      </c>
      <c r="H297" s="20" t="str">
        <f>VLOOKUP(G297,World_Cities[],2,FALSE)</f>
        <v>United States</v>
      </c>
      <c r="I297" s="20" t="str">
        <f>IFERROR(VLOOKUP(Fortune_500[[#This Row],[HQ]],MCR_Cities_Mar2018[#All],1,FALSE),"Not signed")</f>
        <v>Not signed</v>
      </c>
      <c r="J297" s="20">
        <f>VLOOKUP(B297,FF_add_data[],8,FALSE)</f>
        <v>23</v>
      </c>
      <c r="K297" s="24">
        <f>VLOOKUP(B297,FF_add_data[],9,FALSE)</f>
        <v>42680</v>
      </c>
      <c r="L297" s="20" t="str">
        <f>VLOOKUP(B297,FF_add_data[],7,FALSE)</f>
        <v>www.allstate.com</v>
      </c>
      <c r="M297" s="20" t="str">
        <f>VLOOKUP(B297,FF_add_data[],3,FALSE)</f>
        <v>Thomas J. Wilson</v>
      </c>
      <c r="N297" s="23" t="s">
        <v>292</v>
      </c>
    </row>
    <row r="298" spans="1:14" ht="29">
      <c r="A298" s="20">
        <v>294</v>
      </c>
      <c r="B298" s="20">
        <v>294</v>
      </c>
      <c r="C298" s="20" t="s">
        <v>871</v>
      </c>
      <c r="D298" s="34">
        <v>38483</v>
      </c>
      <c r="E298" s="20" t="str">
        <f>VLOOKUP(B298,FF_add_data[],4,FALSE)</f>
        <v>Energy</v>
      </c>
      <c r="F298" s="20" t="str">
        <f>VLOOKUP(B298,FF_add_data[],5,FALSE)</f>
        <v>Mining, Crude-Oil Production</v>
      </c>
      <c r="G298" s="20" t="str">
        <f>VLOOKUP(B298,FF_add_data[],6,FALSE)</f>
        <v>Xi'an</v>
      </c>
      <c r="H298" s="20" t="str">
        <f>VLOOKUP(G298,World_Cities[],2,FALSE)</f>
        <v>China</v>
      </c>
      <c r="I298" s="20" t="str">
        <f>IFERROR(VLOOKUP(Fortune_500[[#This Row],[HQ]],MCR_Cities_Mar2018[#All],1,FALSE),"Not signed")</f>
        <v>Not signed</v>
      </c>
      <c r="J298" s="20">
        <f>VLOOKUP(B298,FF_add_data[],8,FALSE)</f>
        <v>4</v>
      </c>
      <c r="K298" s="24">
        <f>VLOOKUP(B298,FF_add_data[],9,FALSE)</f>
        <v>119416</v>
      </c>
      <c r="L298" s="20" t="str">
        <f>VLOOKUP(B298,FF_add_data[],7,FALSE)</f>
        <v>www.shccig.com</v>
      </c>
      <c r="M298" s="20" t="str">
        <f>VLOOKUP(B298,FF_add_data[],3,FALSE)</f>
        <v>Yang Zhaoqian</v>
      </c>
      <c r="N298" s="23" t="s">
        <v>293</v>
      </c>
    </row>
    <row r="299" spans="1:14">
      <c r="A299" s="20">
        <v>295</v>
      </c>
      <c r="B299" s="20">
        <v>295</v>
      </c>
      <c r="C299" s="20" t="s">
        <v>872</v>
      </c>
      <c r="D299" s="34">
        <v>38330</v>
      </c>
      <c r="E299" s="20" t="str">
        <f>VLOOKUP(B299,FF_add_data[],4,FALSE)</f>
        <v>Financials</v>
      </c>
      <c r="F299" s="20" t="str">
        <f>VLOOKUP(B299,FF_add_data[],5,FALSE)</f>
        <v>Insurance: Life, Health (stock)</v>
      </c>
      <c r="G299" s="20" t="str">
        <f>VLOOKUP(B299,FF_add_data[],6,FALSE)</f>
        <v>Hong Kong</v>
      </c>
      <c r="H299" s="20" t="str">
        <f>VLOOKUP(G299,World_Cities[],2,FALSE)</f>
        <v>Hong Kong</v>
      </c>
      <c r="I299" s="20" t="str">
        <f>IFERROR(VLOOKUP(Fortune_500[[#This Row],[HQ]],MCR_Cities_Mar2018[#All],1,FALSE),"Not signed")</f>
        <v>Not signed</v>
      </c>
      <c r="J299" s="20">
        <f>VLOOKUP(B299,FF_add_data[],8,FALSE)</f>
        <v>4</v>
      </c>
      <c r="K299" s="24">
        <f>VLOOKUP(B299,FF_add_data[],9,FALSE)</f>
        <v>20000</v>
      </c>
      <c r="L299" s="20" t="str">
        <f>VLOOKUP(B299,FF_add_data[],7,FALSE)</f>
        <v>www.aia.com</v>
      </c>
      <c r="M299" s="20" t="str">
        <f>VLOOKUP(B299,FF_add_data[],3,FALSE)</f>
        <v>Ng Keng Hooi</v>
      </c>
      <c r="N299" s="23" t="s">
        <v>294</v>
      </c>
    </row>
    <row r="300" spans="1:14">
      <c r="A300" s="20">
        <v>296</v>
      </c>
      <c r="B300" s="20">
        <v>296</v>
      </c>
      <c r="C300" s="20" t="s">
        <v>873</v>
      </c>
      <c r="D300" s="34">
        <v>38285</v>
      </c>
      <c r="E300" s="20" t="str">
        <f>VLOOKUP(B300,FF_add_data[],4,FALSE)</f>
        <v>Energy</v>
      </c>
      <c r="F300" s="20" t="str">
        <f>VLOOKUP(B300,FF_add_data[],5,FALSE)</f>
        <v>Mining, Crude-Oil Production</v>
      </c>
      <c r="G300" s="20" t="str">
        <f>VLOOKUP(B300,FF_add_data[],6,FALSE)</f>
        <v>Melbourne</v>
      </c>
      <c r="H300" s="20" t="str">
        <f>VLOOKUP(G300,World_Cities[],2,FALSE)</f>
        <v>Australia</v>
      </c>
      <c r="I300" s="20" t="str">
        <f>IFERROR(VLOOKUP(Fortune_500[[#This Row],[HQ]],MCR_Cities_Mar2018[#All],1,FALSE),"Not signed")</f>
        <v>Not signed</v>
      </c>
      <c r="J300" s="20">
        <f>VLOOKUP(B300,FF_add_data[],8,FALSE)</f>
        <v>24</v>
      </c>
      <c r="K300" s="24">
        <f>VLOOKUP(B300,FF_add_data[],9,FALSE)</f>
        <v>26146</v>
      </c>
      <c r="L300" s="20" t="str">
        <f>VLOOKUP(B300,FF_add_data[],7,FALSE)</f>
        <v>www.bhpbilliton.com</v>
      </c>
      <c r="M300" s="20" t="str">
        <f>VLOOKUP(B300,FF_add_data[],3,FALSE)</f>
        <v>Andrew Mackenzie</v>
      </c>
      <c r="N300" s="23" t="s">
        <v>295</v>
      </c>
    </row>
    <row r="301" spans="1:14">
      <c r="A301" s="20">
        <v>297</v>
      </c>
      <c r="B301" s="20">
        <v>297</v>
      </c>
      <c r="C301" s="20" t="s">
        <v>874</v>
      </c>
      <c r="D301" s="34">
        <v>38260</v>
      </c>
      <c r="E301" s="20" t="str">
        <f>VLOOKUP(B301,FF_add_data[],4,FALSE)</f>
        <v>Food, Beverages &amp; Tobacco</v>
      </c>
      <c r="F301" s="20" t="str">
        <f>VLOOKUP(B301,FF_add_data[],5,FALSE)</f>
        <v>Food Production</v>
      </c>
      <c r="G301" s="20" t="str">
        <f>VLOOKUP(B301,FF_add_data[],6,FALSE)</f>
        <v>Springdale</v>
      </c>
      <c r="H301" s="20" t="str">
        <f>VLOOKUP(G301,World_Cities[],2,FALSE)</f>
        <v>United States</v>
      </c>
      <c r="I301" s="20" t="str">
        <f>IFERROR(VLOOKUP(Fortune_500[[#This Row],[HQ]],MCR_Cities_Mar2018[#All],1,FALSE),"Not signed")</f>
        <v>Not signed</v>
      </c>
      <c r="J301" s="20">
        <f>VLOOKUP(B301,FF_add_data[],8,FALSE)</f>
        <v>17</v>
      </c>
      <c r="K301" s="24">
        <f>VLOOKUP(B301,FF_add_data[],9,FALSE)</f>
        <v>122000</v>
      </c>
      <c r="L301" s="20" t="str">
        <f>VLOOKUP(B301,FF_add_data[],7,FALSE)</f>
        <v>www.tysonfoods.com</v>
      </c>
      <c r="M301" s="20" t="str">
        <f>VLOOKUP(B301,FF_add_data[],3,FALSE)</f>
        <v>Thomas P. Hayes</v>
      </c>
      <c r="N301" s="23" t="s">
        <v>296</v>
      </c>
    </row>
    <row r="302" spans="1:14">
      <c r="A302" s="20">
        <v>298</v>
      </c>
      <c r="B302" s="20">
        <v>298</v>
      </c>
      <c r="C302" s="20" t="s">
        <v>875</v>
      </c>
      <c r="D302" s="34">
        <v>38197</v>
      </c>
      <c r="E302" s="20" t="str">
        <f>VLOOKUP(B302,FF_add_data[],4,FALSE)</f>
        <v>Health Care</v>
      </c>
      <c r="F302" s="20" t="str">
        <f>VLOOKUP(B302,FF_add_data[],5,FALSE)</f>
        <v>Health Care: Medical Facilities</v>
      </c>
      <c r="G302" s="20" t="str">
        <f>VLOOKUP(B302,FF_add_data[],6,FALSE)</f>
        <v>Bad Homburg</v>
      </c>
      <c r="H302" s="20" t="str">
        <f>VLOOKUP(G302,World_Cities[],2,FALSE)</f>
        <v>Germany</v>
      </c>
      <c r="I302" s="20" t="str">
        <f>IFERROR(VLOOKUP(Fortune_500[[#This Row],[HQ]],MCR_Cities_Mar2018[#All],1,FALSE),"Not signed")</f>
        <v>Not signed</v>
      </c>
      <c r="J302" s="20">
        <f>VLOOKUP(B302,FF_add_data[],8,FALSE)</f>
        <v>9</v>
      </c>
      <c r="K302" s="24">
        <f>VLOOKUP(B302,FF_add_data[],9,FALSE)</f>
        <v>273249</v>
      </c>
      <c r="L302" s="20" t="str">
        <f>VLOOKUP(B302,FF_add_data[],7,FALSE)</f>
        <v>www.fresenius.com</v>
      </c>
      <c r="M302" s="20" t="str">
        <f>VLOOKUP(B302,FF_add_data[],3,FALSE)</f>
        <v>Stephan Sturm</v>
      </c>
      <c r="N302" s="23" t="s">
        <v>297</v>
      </c>
    </row>
    <row r="303" spans="1:14">
      <c r="A303" s="20">
        <v>299</v>
      </c>
      <c r="B303" s="20">
        <v>299</v>
      </c>
      <c r="C303" s="20" t="s">
        <v>876</v>
      </c>
      <c r="D303" s="34">
        <v>37905</v>
      </c>
      <c r="E303" s="20" t="str">
        <f>VLOOKUP(B303,FF_add_data[],4,FALSE)</f>
        <v>Food &amp; Drug Stores</v>
      </c>
      <c r="F303" s="20" t="str">
        <f>VLOOKUP(B303,FF_add_data[],5,FALSE)</f>
        <v>Food &amp; Drug Stores</v>
      </c>
      <c r="G303" s="20" t="str">
        <f>VLOOKUP(B303,FF_add_data[],6,FALSE)</f>
        <v>Laval</v>
      </c>
      <c r="H303" s="20" t="str">
        <f>VLOOKUP(G303,World_Cities[],2,FALSE)</f>
        <v>Canada</v>
      </c>
      <c r="I303" s="20" t="str">
        <f>IFERROR(VLOOKUP(Fortune_500[[#This Row],[HQ]],MCR_Cities_Mar2018[#All],1,FALSE),"Not signed")</f>
        <v>Not signed</v>
      </c>
      <c r="J303" s="20">
        <f>VLOOKUP(B303,FF_add_data[],8,FALSE)</f>
        <v>5</v>
      </c>
      <c r="K303" s="24">
        <f>VLOOKUP(B303,FF_add_data[],9,FALSE)</f>
        <v>120000</v>
      </c>
      <c r="L303" s="20" t="str">
        <f>VLOOKUP(B303,FF_add_data[],7,FALSE)</f>
        <v>corpo.couche-tard.com</v>
      </c>
      <c r="M303" s="20" t="str">
        <f>VLOOKUP(B303,FF_add_data[],3,FALSE)</f>
        <v>Brian P. Hannasch</v>
      </c>
      <c r="N303" s="23" t="s">
        <v>298</v>
      </c>
    </row>
    <row r="304" spans="1:14">
      <c r="A304" s="20">
        <v>300</v>
      </c>
      <c r="B304" s="20">
        <v>300</v>
      </c>
      <c r="C304" s="20" t="s">
        <v>877</v>
      </c>
      <c r="D304" s="34">
        <v>37771</v>
      </c>
      <c r="E304" s="20" t="str">
        <f>VLOOKUP(B304,FF_add_data[],4,FALSE)</f>
        <v>Technology</v>
      </c>
      <c r="F304" s="20" t="str">
        <f>VLOOKUP(B304,FF_add_data[],5,FALSE)</f>
        <v>Internet Services and Retailing</v>
      </c>
      <c r="G304" s="20" t="str">
        <f>VLOOKUP(B304,FF_add_data[],6,FALSE)</f>
        <v>Hangzhou</v>
      </c>
      <c r="H304" s="20" t="str">
        <f>VLOOKUP(G304,World_Cities[],2,FALSE)</f>
        <v>China</v>
      </c>
      <c r="I304" s="20" t="str">
        <f>IFERROR(VLOOKUP(Fortune_500[[#This Row],[HQ]],MCR_Cities_Mar2018[#All],1,FALSE),"Not signed")</f>
        <v>Not signed</v>
      </c>
      <c r="J304" s="20">
        <f>VLOOKUP(B304,FF_add_data[],8,FALSE)</f>
        <v>2</v>
      </c>
      <c r="K304" s="24">
        <f>VLOOKUP(B304,FF_add_data[],9,FALSE)</f>
        <v>66421</v>
      </c>
      <c r="L304" s="20" t="str">
        <f>VLOOKUP(B304,FF_add_data[],7,FALSE)</f>
        <v>www.alibabagroup.com</v>
      </c>
      <c r="M304" s="20" t="str">
        <f>VLOOKUP(B304,FF_add_data[],3,FALSE)</f>
        <v>Daniel Zhang</v>
      </c>
      <c r="N304" s="23" t="s">
        <v>299</v>
      </c>
    </row>
    <row r="305" spans="1:14" ht="29">
      <c r="A305" s="20">
        <v>301</v>
      </c>
      <c r="B305" s="20">
        <v>301</v>
      </c>
      <c r="C305" s="20" t="s">
        <v>878</v>
      </c>
      <c r="D305" s="34">
        <v>37736</v>
      </c>
      <c r="E305" s="20" t="str">
        <f>VLOOKUP(B305,FF_add_data[],4,FALSE)</f>
        <v>Transportation</v>
      </c>
      <c r="F305" s="20" t="str">
        <f>VLOOKUP(B305,FF_add_data[],5,FALSE)</f>
        <v>Airlines</v>
      </c>
      <c r="G305" s="20" t="str">
        <f>VLOOKUP(B305,FF_add_data[],6,FALSE)</f>
        <v>Chicago</v>
      </c>
      <c r="H305" s="20" t="str">
        <f>VLOOKUP(G305,World_Cities[],2,FALSE)</f>
        <v>United States</v>
      </c>
      <c r="I305" s="20" t="str">
        <f>IFERROR(VLOOKUP(Fortune_500[[#This Row],[HQ]],MCR_Cities_Mar2018[#All],1,FALSE),"Not signed")</f>
        <v>Not signed</v>
      </c>
      <c r="J305" s="20">
        <f>VLOOKUP(B305,FF_add_data[],8,FALSE)</f>
        <v>23</v>
      </c>
      <c r="K305" s="24">
        <f>VLOOKUP(B305,FF_add_data[],9,FALSE)</f>
        <v>89800</v>
      </c>
      <c r="L305" s="20" t="str">
        <f>VLOOKUP(B305,FF_add_data[],7,FALSE)</f>
        <v>www.united.com</v>
      </c>
      <c r="M305" s="20" t="str">
        <f>VLOOKUP(B305,FF_add_data[],3,FALSE)</f>
        <v>Oscar Munoz</v>
      </c>
      <c r="N305" s="23" t="s">
        <v>300</v>
      </c>
    </row>
    <row r="306" spans="1:14">
      <c r="A306" s="20">
        <v>302</v>
      </c>
      <c r="B306" s="20">
        <v>302</v>
      </c>
      <c r="C306" s="20" t="s">
        <v>879</v>
      </c>
      <c r="D306" s="34">
        <v>37728</v>
      </c>
      <c r="E306" s="20" t="str">
        <f>VLOOKUP(B306,FF_add_data[],4,FALSE)</f>
        <v>Technology</v>
      </c>
      <c r="F306" s="20" t="str">
        <f>VLOOKUP(B306,FF_add_data[],5,FALSE)</f>
        <v>Computer Software</v>
      </c>
      <c r="G306" s="20" t="str">
        <f>VLOOKUP(B306,FF_add_data[],6,FALSE)</f>
        <v>Redwood City</v>
      </c>
      <c r="H306" s="20" t="str">
        <f>VLOOKUP(G306,World_Cities[],2,FALSE)</f>
        <v>United States</v>
      </c>
      <c r="I306" s="20" t="str">
        <f>IFERROR(VLOOKUP(Fortune_500[[#This Row],[HQ]],MCR_Cities_Mar2018[#All],1,FALSE),"Not signed")</f>
        <v>Not signed</v>
      </c>
      <c r="J306" s="20">
        <f>VLOOKUP(B306,FF_add_data[],8,FALSE)</f>
        <v>12</v>
      </c>
      <c r="K306" s="24">
        <f>VLOOKUP(B306,FF_add_data[],9,FALSE)</f>
        <v>138000</v>
      </c>
      <c r="L306" s="20" t="str">
        <f>VLOOKUP(B306,FF_add_data[],7,FALSE)</f>
        <v>www.oracle.com</v>
      </c>
      <c r="M306" s="20" t="str">
        <f>VLOOKUP(B306,FF_add_data[],3,FALSE)</f>
        <v>Safra A. Catz /Mark V. Hurd</v>
      </c>
      <c r="N306" s="23" t="s">
        <v>301</v>
      </c>
    </row>
    <row r="307" spans="1:14">
      <c r="A307" s="20">
        <v>303</v>
      </c>
      <c r="B307" s="20">
        <v>303</v>
      </c>
      <c r="C307" s="20" t="s">
        <v>880</v>
      </c>
      <c r="D307" s="34">
        <v>37711</v>
      </c>
      <c r="E307" s="20" t="str">
        <f>VLOOKUP(B307,FF_add_data[],4,FALSE)</f>
        <v>Food &amp; Drug Stores</v>
      </c>
      <c r="F307" s="20" t="str">
        <f>VLOOKUP(B307,FF_add_data[],5,FALSE)</f>
        <v>Food &amp; Drug Stores</v>
      </c>
      <c r="G307" s="20" t="str">
        <f>VLOOKUP(B307,FF_add_data[],6,FALSE)</f>
        <v>London</v>
      </c>
      <c r="H307" s="20" t="str">
        <f>VLOOKUP(G307,World_Cities[],2,FALSE)</f>
        <v>United Kingdom</v>
      </c>
      <c r="I307" s="20" t="str">
        <f>IFERROR(VLOOKUP(Fortune_500[[#This Row],[HQ]],MCR_Cities_Mar2018[#All],1,FALSE),"Not signed")</f>
        <v>London</v>
      </c>
      <c r="J307" s="20">
        <f>VLOOKUP(B307,FF_add_data[],8,FALSE)</f>
        <v>24</v>
      </c>
      <c r="K307" s="24">
        <f>VLOOKUP(B307,FF_add_data[],9,FALSE)</f>
        <v>121200</v>
      </c>
      <c r="L307" s="20" t="str">
        <f>VLOOKUP(B307,FF_add_data[],7,FALSE)</f>
        <v>www.j-sainsbury.co.uk</v>
      </c>
      <c r="M307" s="20" t="str">
        <f>VLOOKUP(B307,FF_add_data[],3,FALSE)</f>
        <v>Michael Coupe</v>
      </c>
      <c r="N307" s="23" t="s">
        <v>302</v>
      </c>
    </row>
    <row r="308" spans="1:14">
      <c r="A308" s="20">
        <v>304</v>
      </c>
      <c r="B308" s="20">
        <v>304</v>
      </c>
      <c r="C308" s="20" t="s">
        <v>881</v>
      </c>
      <c r="D308" s="34">
        <v>37695</v>
      </c>
      <c r="E308" s="20" t="str">
        <f>VLOOKUP(B308,FF_add_data[],4,FALSE)</f>
        <v>Financials</v>
      </c>
      <c r="F308" s="20" t="str">
        <f>VLOOKUP(B308,FF_add_data[],5,FALSE)</f>
        <v>Insurance: Life, Health (stock)</v>
      </c>
      <c r="G308" s="20" t="str">
        <f>VLOOKUP(B308,FF_add_data[],6,FALSE)</f>
        <v>Rome</v>
      </c>
      <c r="H308" s="20" t="str">
        <f>VLOOKUP(G308,World_Cities[],2,FALSE)</f>
        <v>Italy</v>
      </c>
      <c r="I308" s="20" t="str">
        <f>IFERROR(VLOOKUP(Fortune_500[[#This Row],[HQ]],MCR_Cities_Mar2018[#All],1,FALSE),"Not signed")</f>
        <v>Rome</v>
      </c>
      <c r="J308" s="20">
        <f>VLOOKUP(B308,FF_add_data[],8,FALSE)</f>
        <v>13</v>
      </c>
      <c r="K308" s="24">
        <f>VLOOKUP(B308,FF_add_data[],9,FALSE)</f>
        <v>136555</v>
      </c>
      <c r="L308" s="20" t="str">
        <f>VLOOKUP(B308,FF_add_data[],7,FALSE)</f>
        <v>www.posteitaliane.it</v>
      </c>
      <c r="M308" s="20" t="str">
        <f>VLOOKUP(B308,FF_add_data[],3,FALSE)</f>
        <v>Matteo Del Fante</v>
      </c>
      <c r="N308" s="23" t="s">
        <v>303</v>
      </c>
    </row>
    <row r="309" spans="1:14">
      <c r="A309" s="20">
        <v>305</v>
      </c>
      <c r="B309" s="20">
        <v>305</v>
      </c>
      <c r="C309" s="20" t="s">
        <v>882</v>
      </c>
      <c r="D309" s="34">
        <v>37500</v>
      </c>
      <c r="E309" s="20" t="str">
        <f>VLOOKUP(B309,FF_add_data[],4,FALSE)</f>
        <v>Transportation</v>
      </c>
      <c r="F309" s="20" t="str">
        <f>VLOOKUP(B309,FF_add_data[],5,FALSE)</f>
        <v>Shipping</v>
      </c>
      <c r="G309" s="20" t="str">
        <f>VLOOKUP(B309,FF_add_data[],6,FALSE)</f>
        <v>Copenhagen</v>
      </c>
      <c r="H309" s="20" t="str">
        <f>VLOOKUP(G309,World_Cities[],2,FALSE)</f>
        <v>Denmark</v>
      </c>
      <c r="I309" s="20" t="str">
        <f>IFERROR(VLOOKUP(Fortune_500[[#This Row],[HQ]],MCR_Cities_Mar2018[#All],1,FALSE),"Not signed")</f>
        <v>Copenhagen</v>
      </c>
      <c r="J309" s="20">
        <f>VLOOKUP(B309,FF_add_data[],8,FALSE)</f>
        <v>15</v>
      </c>
      <c r="K309" s="24">
        <f>VLOOKUP(B309,FF_add_data[],9,FALSE)</f>
        <v>85667</v>
      </c>
      <c r="L309" s="20" t="str">
        <f>VLOOKUP(B309,FF_add_data[],7,FALSE)</f>
        <v>www.maersk.com</v>
      </c>
      <c r="M309" s="20" t="str">
        <f>VLOOKUP(B309,FF_add_data[],3,FALSE)</f>
        <v>S��_ren Skou</v>
      </c>
      <c r="N309" s="23" t="s">
        <v>304</v>
      </c>
    </row>
    <row r="310" spans="1:14">
      <c r="A310" s="20">
        <v>306</v>
      </c>
      <c r="B310" s="20">
        <v>306</v>
      </c>
      <c r="C310" s="20" t="s">
        <v>883</v>
      </c>
      <c r="D310" s="34">
        <v>37317</v>
      </c>
      <c r="E310" s="20" t="str">
        <f>VLOOKUP(B310,FF_add_data[],4,FALSE)</f>
        <v>Financials</v>
      </c>
      <c r="F310" s="20" t="str">
        <f>VLOOKUP(B310,FF_add_data[],5,FALSE)</f>
        <v>Banks: Commercial and Savings</v>
      </c>
      <c r="G310" s="20" t="str">
        <f>VLOOKUP(B310,FF_add_data[],6,FALSE)</f>
        <v>Zurich</v>
      </c>
      <c r="H310" s="20" t="str">
        <f>VLOOKUP(G310,World_Cities[],2,FALSE)</f>
        <v>Switzerland</v>
      </c>
      <c r="I310" s="20" t="str">
        <f>IFERROR(VLOOKUP(Fortune_500[[#This Row],[HQ]],MCR_Cities_Mar2018[#All],1,FALSE),"Not signed")</f>
        <v>Not signed</v>
      </c>
      <c r="J310" s="20">
        <f>VLOOKUP(B310,FF_add_data[],8,FALSE)</f>
        <v>24</v>
      </c>
      <c r="K310" s="24">
        <f>VLOOKUP(B310,FF_add_data[],9,FALSE)</f>
        <v>61253</v>
      </c>
      <c r="L310" s="20" t="str">
        <f>VLOOKUP(B310,FF_add_data[],7,FALSE)</f>
        <v>www.ubs.com</v>
      </c>
      <c r="M310" s="20" t="str">
        <f>VLOOKUP(B310,FF_add_data[],3,FALSE)</f>
        <v>Sergio P. Ermotti</v>
      </c>
      <c r="N310" s="23" t="s">
        <v>305</v>
      </c>
    </row>
    <row r="311" spans="1:14">
      <c r="A311" s="20">
        <v>307</v>
      </c>
      <c r="B311" s="20">
        <v>307</v>
      </c>
      <c r="C311" s="20" t="s">
        <v>884</v>
      </c>
      <c r="D311" s="34">
        <v>37259</v>
      </c>
      <c r="E311" s="20" t="str">
        <f>VLOOKUP(B311,FF_add_data[],4,FALSE)</f>
        <v>Engineering &amp; Construction</v>
      </c>
      <c r="F311" s="20" t="str">
        <f>VLOOKUP(B311,FF_add_data[],5,FALSE)</f>
        <v>Engineering &amp; Construction</v>
      </c>
      <c r="G311" s="20" t="str">
        <f>VLOOKUP(B311,FF_add_data[],6,FALSE)</f>
        <v>Paris</v>
      </c>
      <c r="H311" s="20" t="str">
        <f>VLOOKUP(G311,World_Cities[],2,FALSE)</f>
        <v>France</v>
      </c>
      <c r="I311" s="20" t="str">
        <f>IFERROR(VLOOKUP(Fortune_500[[#This Row],[HQ]],MCR_Cities_Mar2018[#All],1,FALSE),"Not signed")</f>
        <v>Not signed</v>
      </c>
      <c r="J311" s="20">
        <f>VLOOKUP(B311,FF_add_data[],8,FALSE)</f>
        <v>24</v>
      </c>
      <c r="K311" s="24">
        <f>VLOOKUP(B311,FF_add_data[],9,FALSE)</f>
        <v>115530</v>
      </c>
      <c r="L311" s="20" t="str">
        <f>VLOOKUP(B311,FF_add_data[],7,FALSE)</f>
        <v>www.bouygues.com</v>
      </c>
      <c r="M311" s="20" t="str">
        <f>VLOOKUP(B311,FF_add_data[],3,FALSE)</f>
        <v>Martin Bouygues</v>
      </c>
      <c r="N311" s="23" t="s">
        <v>306</v>
      </c>
    </row>
    <row r="312" spans="1:14">
      <c r="A312" s="20">
        <v>308</v>
      </c>
      <c r="B312" s="20">
        <v>308</v>
      </c>
      <c r="C312" s="20" t="s">
        <v>885</v>
      </c>
      <c r="D312" s="34">
        <v>37212</v>
      </c>
      <c r="E312" s="20" t="str">
        <f>VLOOKUP(B312,FF_add_data[],4,FALSE)</f>
        <v>Food &amp; Drug Stores</v>
      </c>
      <c r="F312" s="20" t="str">
        <f>VLOOKUP(B312,FF_add_data[],5,FALSE)</f>
        <v>Food &amp; Drug Stores</v>
      </c>
      <c r="G312" s="20" t="str">
        <f>VLOOKUP(B312,FF_add_data[],6,FALSE)</f>
        <v>Toronto</v>
      </c>
      <c r="H312" s="20" t="str">
        <f>VLOOKUP(G312,World_Cities[],2,FALSE)</f>
        <v>Canada</v>
      </c>
      <c r="I312" s="20" t="str">
        <f>IFERROR(VLOOKUP(Fortune_500[[#This Row],[HQ]],MCR_Cities_Mar2018[#All],1,FALSE),"Not signed")</f>
        <v>Not signed</v>
      </c>
      <c r="J312" s="20">
        <f>VLOOKUP(B312,FF_add_data[],8,FALSE)</f>
        <v>24</v>
      </c>
      <c r="K312" s="24">
        <f>VLOOKUP(B312,FF_add_data[],9,FALSE)</f>
        <v>198000</v>
      </c>
      <c r="L312" s="20" t="str">
        <f>VLOOKUP(B312,FF_add_data[],7,FALSE)</f>
        <v>www.weston.ca</v>
      </c>
      <c r="M312" s="20" t="str">
        <f>VLOOKUP(B312,FF_add_data[],3,FALSE)</f>
        <v>Galen G. Weston</v>
      </c>
      <c r="N312" s="23" t="s">
        <v>307</v>
      </c>
    </row>
    <row r="313" spans="1:14" ht="29">
      <c r="A313" s="20">
        <v>309</v>
      </c>
      <c r="B313" s="20">
        <v>309</v>
      </c>
      <c r="C313" s="20" t="s">
        <v>886</v>
      </c>
      <c r="D313" s="34">
        <v>37160</v>
      </c>
      <c r="E313" s="20" t="str">
        <f>VLOOKUP(B313,FF_add_data[],4,FALSE)</f>
        <v>Financials</v>
      </c>
      <c r="F313" s="20" t="str">
        <f>VLOOKUP(B313,FF_add_data[],5,FALSE)</f>
        <v>Insurance: Life, Health (Mutual)</v>
      </c>
      <c r="G313" s="20" t="str">
        <f>VLOOKUP(B313,FF_add_data[],6,FALSE)</f>
        <v>Tokyo</v>
      </c>
      <c r="H313" s="20" t="str">
        <f>VLOOKUP(G313,World_Cities[],2,FALSE)</f>
        <v>Japan</v>
      </c>
      <c r="I313" s="20" t="str">
        <f>IFERROR(VLOOKUP(Fortune_500[[#This Row],[HQ]],MCR_Cities_Mar2018[#All],1,FALSE),"Not signed")</f>
        <v>Not signed</v>
      </c>
      <c r="J313" s="20">
        <f>VLOOKUP(B313,FF_add_data[],8,FALSE)</f>
        <v>24</v>
      </c>
      <c r="K313" s="24">
        <f>VLOOKUP(B313,FF_add_data[],9,FALSE)</f>
        <v>42261</v>
      </c>
      <c r="L313" s="20" t="str">
        <f>VLOOKUP(B313,FF_add_data[],7,FALSE)</f>
        <v>www.meijiyasuda.co.jp</v>
      </c>
      <c r="M313" s="20" t="str">
        <f>VLOOKUP(B313,FF_add_data[],3,FALSE)</f>
        <v>Akio Negishi</v>
      </c>
      <c r="N313" s="23" t="s">
        <v>308</v>
      </c>
    </row>
    <row r="314" spans="1:14">
      <c r="A314" s="20">
        <v>310</v>
      </c>
      <c r="B314" s="20">
        <v>310</v>
      </c>
      <c r="C314" s="20" t="s">
        <v>887</v>
      </c>
      <c r="D314" s="34">
        <v>37125</v>
      </c>
      <c r="E314" s="20" t="str">
        <f>VLOOKUP(B314,FF_add_data[],4,FALSE)</f>
        <v>Wholesalers</v>
      </c>
      <c r="F314" s="20" t="str">
        <f>VLOOKUP(B314,FF_add_data[],5,FALSE)</f>
        <v>Wholesalers: Food and Grocery</v>
      </c>
      <c r="G314" s="20" t="str">
        <f>VLOOKUP(B314,FF_add_data[],6,FALSE)</f>
        <v>Hamburg</v>
      </c>
      <c r="H314" s="20" t="str">
        <f>VLOOKUP(G314,World_Cities[],2,FALSE)</f>
        <v>Germany</v>
      </c>
      <c r="I314" s="20" t="str">
        <f>IFERROR(VLOOKUP(Fortune_500[[#This Row],[HQ]],MCR_Cities_Mar2018[#All],1,FALSE),"Not signed")</f>
        <v>Not signed</v>
      </c>
      <c r="J314" s="20">
        <f>VLOOKUP(B314,FF_add_data[],8,FALSE)</f>
        <v>20</v>
      </c>
      <c r="K314" s="24">
        <f>VLOOKUP(B314,FF_add_data[],9,FALSE)</f>
        <v>369000</v>
      </c>
      <c r="L314" s="20" t="str">
        <f>VLOOKUP(B314,FF_add_data[],7,FALSE)</f>
        <v>www.edeka-verbund.de</v>
      </c>
      <c r="M314" s="20" t="str">
        <f>VLOOKUP(B314,FF_add_data[],3,FALSE)</f>
        <v>Markus Mosa</v>
      </c>
      <c r="N314" s="23" t="s">
        <v>309</v>
      </c>
    </row>
    <row r="315" spans="1:14" ht="29">
      <c r="A315" s="20">
        <v>311</v>
      </c>
      <c r="B315" s="20">
        <v>311</v>
      </c>
      <c r="C315" s="20" t="s">
        <v>888</v>
      </c>
      <c r="D315" s="34">
        <v>37103</v>
      </c>
      <c r="E315" s="20" t="str">
        <f>VLOOKUP(B315,FF_add_data[],4,FALSE)</f>
        <v>Industrials</v>
      </c>
      <c r="F315" s="20" t="str">
        <f>VLOOKUP(B315,FF_add_data[],5,FALSE)</f>
        <v>Industrial Machinery</v>
      </c>
      <c r="G315" s="20" t="str">
        <f>VLOOKUP(B315,FF_add_data[],6,FALSE)</f>
        <v>Tokyo</v>
      </c>
      <c r="H315" s="20" t="str">
        <f>VLOOKUP(G315,World_Cities[],2,FALSE)</f>
        <v>Japan</v>
      </c>
      <c r="I315" s="20" t="str">
        <f>IFERROR(VLOOKUP(Fortune_500[[#This Row],[HQ]],MCR_Cities_Mar2018[#All],1,FALSE),"Not signed")</f>
        <v>Not signed</v>
      </c>
      <c r="J315" s="20">
        <f>VLOOKUP(B315,FF_add_data[],8,FALSE)</f>
        <v>24</v>
      </c>
      <c r="K315" s="24">
        <f>VLOOKUP(B315,FF_add_data[],9,FALSE)</f>
        <v>80652</v>
      </c>
      <c r="L315" s="20" t="str">
        <f>VLOOKUP(B315,FF_add_data[],7,FALSE)</f>
        <v>www.mhi.com</v>
      </c>
      <c r="M315" s="20" t="str">
        <f>VLOOKUP(B315,FF_add_data[],3,FALSE)</f>
        <v>Shunichi Miyanaga</v>
      </c>
      <c r="N315" s="23" t="s">
        <v>310</v>
      </c>
    </row>
    <row r="316" spans="1:14">
      <c r="A316" s="20">
        <v>312</v>
      </c>
      <c r="B316" s="20">
        <v>312</v>
      </c>
      <c r="C316" s="20" t="s">
        <v>889</v>
      </c>
      <c r="D316" s="34">
        <v>37002</v>
      </c>
      <c r="E316" s="20" t="str">
        <f>VLOOKUP(B316,FF_add_data[],4,FALSE)</f>
        <v>Financials</v>
      </c>
      <c r="F316" s="20" t="str">
        <f>VLOOKUP(B316,FF_add_data[],5,FALSE)</f>
        <v>Real estate</v>
      </c>
      <c r="G316" s="20" t="str">
        <f>VLOOKUP(B316,FF_add_data[],6,FALSE)</f>
        <v>Beijing</v>
      </c>
      <c r="H316" s="20" t="str">
        <f>VLOOKUP(G316,World_Cities[],2,FALSE)</f>
        <v>China</v>
      </c>
      <c r="I316" s="20" t="str">
        <f>IFERROR(VLOOKUP(Fortune_500[[#This Row],[HQ]],MCR_Cities_Mar2018[#All],1,FALSE),"Not signed")</f>
        <v>Not signed</v>
      </c>
      <c r="J316" s="20">
        <f>VLOOKUP(B316,FF_add_data[],8,FALSE)</f>
        <v>4</v>
      </c>
      <c r="K316" s="24">
        <f>VLOOKUP(B316,FF_add_data[],9,FALSE)</f>
        <v>88407</v>
      </c>
      <c r="L316" s="20" t="str">
        <f>VLOOKUP(B316,FF_add_data[],7,FALSE)</f>
        <v>www.poly.com.cn</v>
      </c>
      <c r="M316" s="20" t="str">
        <f>VLOOKUP(B316,FF_add_data[],3,FALSE)</f>
        <v>Zhang Zhengao</v>
      </c>
      <c r="N316" s="23" t="s">
        <v>311</v>
      </c>
    </row>
    <row r="317" spans="1:14">
      <c r="A317" s="20">
        <v>313</v>
      </c>
      <c r="B317" s="20">
        <v>313</v>
      </c>
      <c r="C317" s="20" t="s">
        <v>890</v>
      </c>
      <c r="D317" s="34">
        <v>36991</v>
      </c>
      <c r="E317" s="20" t="str">
        <f>VLOOKUP(B317,FF_add_data[],4,FALSE)</f>
        <v>Technology</v>
      </c>
      <c r="F317" s="20" t="str">
        <f>VLOOKUP(B317,FF_add_data[],5,FALSE)</f>
        <v>Information Technology Services</v>
      </c>
      <c r="G317" s="20" t="str">
        <f>VLOOKUP(B317,FF_add_data[],6,FALSE)</f>
        <v>Tokyo</v>
      </c>
      <c r="H317" s="20" t="str">
        <f>VLOOKUP(G317,World_Cities[],2,FALSE)</f>
        <v>Japan</v>
      </c>
      <c r="I317" s="20" t="str">
        <f>IFERROR(VLOOKUP(Fortune_500[[#This Row],[HQ]],MCR_Cities_Mar2018[#All],1,FALSE),"Not signed")</f>
        <v>Not signed</v>
      </c>
      <c r="J317" s="20">
        <f>VLOOKUP(B317,FF_add_data[],8,FALSE)</f>
        <v>24</v>
      </c>
      <c r="K317" s="24">
        <f>VLOOKUP(B317,FF_add_data[],9,FALSE)</f>
        <v>140365</v>
      </c>
      <c r="L317" s="20" t="str">
        <f>VLOOKUP(B317,FF_add_data[],7,FALSE)</f>
        <v>www.fujitsu.com</v>
      </c>
      <c r="M317" s="20" t="str">
        <f>VLOOKUP(B317,FF_add_data[],3,FALSE)</f>
        <v>Tatsuya Tanaka</v>
      </c>
      <c r="N317" s="23" t="s">
        <v>312</v>
      </c>
    </row>
    <row r="318" spans="1:14">
      <c r="A318" s="20">
        <v>314</v>
      </c>
      <c r="B318" s="20">
        <v>314</v>
      </c>
      <c r="C318" s="20" t="s">
        <v>891</v>
      </c>
      <c r="D318" s="34">
        <v>36851</v>
      </c>
      <c r="E318" s="20" t="str">
        <f>VLOOKUP(B318,FF_add_data[],4,FALSE)</f>
        <v>Energy</v>
      </c>
      <c r="F318" s="20" t="str">
        <f>VLOOKUP(B318,FF_add_data[],5,FALSE)</f>
        <v>Petroleum Refining</v>
      </c>
      <c r="G318" s="20" t="str">
        <f>VLOOKUP(B318,FF_add_data[],6,FALSE)</f>
        <v>Mumbai</v>
      </c>
      <c r="H318" s="20" t="str">
        <f>VLOOKUP(G318,World_Cities[],2,FALSE)</f>
        <v>India</v>
      </c>
      <c r="I318" s="20" t="str">
        <f>IFERROR(VLOOKUP(Fortune_500[[#This Row],[HQ]],MCR_Cities_Mar2018[#All],1,FALSE),"Not signed")</f>
        <v>Mumbai</v>
      </c>
      <c r="J318" s="20">
        <f>VLOOKUP(B318,FF_add_data[],8,FALSE)</f>
        <v>15</v>
      </c>
      <c r="K318" s="24">
        <f>VLOOKUP(B318,FF_add_data[],9,FALSE)</f>
        <v>12924</v>
      </c>
      <c r="L318" s="20" t="str">
        <f>VLOOKUP(B318,FF_add_data[],7,FALSE)</f>
        <v>www.bharatpetroleum.in</v>
      </c>
      <c r="M318" s="20" t="str">
        <f>VLOOKUP(B318,FF_add_data[],3,FALSE)</f>
        <v>D. Rajkumar</v>
      </c>
      <c r="N318" s="23" t="s">
        <v>313</v>
      </c>
    </row>
    <row r="319" spans="1:14">
      <c r="A319" s="20">
        <v>315</v>
      </c>
      <c r="B319" s="20">
        <v>315</v>
      </c>
      <c r="C319" s="20" t="s">
        <v>892</v>
      </c>
      <c r="D319" s="34">
        <v>36775</v>
      </c>
      <c r="E319" s="20" t="str">
        <f>VLOOKUP(B319,FF_add_data[],4,FALSE)</f>
        <v>Wholesalers</v>
      </c>
      <c r="F319" s="20" t="str">
        <f>VLOOKUP(B319,FF_add_data[],5,FALSE)</f>
        <v>Wholesalers: Electronics and Office Equipment</v>
      </c>
      <c r="G319" s="20" t="str">
        <f>VLOOKUP(B319,FF_add_data[],6,FALSE)</f>
        <v>Clearwater</v>
      </c>
      <c r="H319" s="20" t="str">
        <f>VLOOKUP(G319,World_Cities[],2,FALSE)</f>
        <v>United States</v>
      </c>
      <c r="I319" s="20" t="str">
        <f>IFERROR(VLOOKUP(Fortune_500[[#This Row],[HQ]],MCR_Cities_Mar2018[#All],1,FALSE),"Not signed")</f>
        <v>Not signed</v>
      </c>
      <c r="J319" s="20">
        <f>VLOOKUP(B319,FF_add_data[],8,FALSE)</f>
        <v>20</v>
      </c>
      <c r="K319" s="24">
        <f>VLOOKUP(B319,FF_add_data[],9,FALSE)</f>
        <v>14000</v>
      </c>
      <c r="L319" s="20" t="str">
        <f>VLOOKUP(B319,FF_add_data[],7,FALSE)</f>
        <v>www.techdata.com</v>
      </c>
      <c r="M319" s="20" t="str">
        <f>VLOOKUP(B319,FF_add_data[],3,FALSE)</f>
        <v>Richard T. Hume</v>
      </c>
      <c r="N319" s="23" t="s">
        <v>314</v>
      </c>
    </row>
    <row r="320" spans="1:14">
      <c r="A320" s="20">
        <v>316</v>
      </c>
      <c r="B320" s="20">
        <v>316</v>
      </c>
      <c r="C320" s="20" t="s">
        <v>893</v>
      </c>
      <c r="D320" s="34">
        <v>36766</v>
      </c>
      <c r="E320" s="20" t="str">
        <f>VLOOKUP(B320,FF_add_data[],4,FALSE)</f>
        <v>Technology</v>
      </c>
      <c r="F320" s="20" t="str">
        <f>VLOOKUP(B320,FF_add_data[],5,FALSE)</f>
        <v>Information Technology Services</v>
      </c>
      <c r="G320" s="20" t="str">
        <f>VLOOKUP(B320,FF_add_data[],6,FALSE)</f>
        <v>Dublin</v>
      </c>
      <c r="H320" s="20" t="str">
        <f>VLOOKUP(G320,World_Cities[],2,FALSE)</f>
        <v>Ireland</v>
      </c>
      <c r="I320" s="20" t="str">
        <f>IFERROR(VLOOKUP(Fortune_500[[#This Row],[HQ]],MCR_Cities_Mar2018[#All],1,FALSE),"Not signed")</f>
        <v>Dublin</v>
      </c>
      <c r="J320" s="20">
        <f>VLOOKUP(B320,FF_add_data[],8,FALSE)</f>
        <v>17</v>
      </c>
      <c r="K320" s="24">
        <f>VLOOKUP(B320,FF_add_data[],9,FALSE)</f>
        <v>425000</v>
      </c>
      <c r="L320" s="20" t="str">
        <f>VLOOKUP(B320,FF_add_data[],7,FALSE)</f>
        <v>www.accenture.com</v>
      </c>
      <c r="M320" s="20" t="str">
        <f>VLOOKUP(B320,FF_add_data[],3,FALSE)</f>
        <v>Pierre Nanterme</v>
      </c>
      <c r="N320" s="23" t="s">
        <v>315</v>
      </c>
    </row>
    <row r="321" spans="1:14">
      <c r="A321" s="20">
        <v>317</v>
      </c>
      <c r="B321" s="20">
        <v>317</v>
      </c>
      <c r="C321" s="20" t="s">
        <v>894</v>
      </c>
      <c r="D321" s="34">
        <v>36388</v>
      </c>
      <c r="E321" s="20" t="str">
        <f>VLOOKUP(B321,FF_add_data[],4,FALSE)</f>
        <v>Technology</v>
      </c>
      <c r="F321" s="20" t="str">
        <f>VLOOKUP(B321,FF_add_data[],5,FALSE)</f>
        <v>Computers, Office Equipment</v>
      </c>
      <c r="G321" s="20" t="str">
        <f>VLOOKUP(B321,FF_add_data[],6,FALSE)</f>
        <v>Tokyo</v>
      </c>
      <c r="H321" s="20" t="str">
        <f>VLOOKUP(G321,World_Cities[],2,FALSE)</f>
        <v>Japan</v>
      </c>
      <c r="I321" s="20" t="str">
        <f>IFERROR(VLOOKUP(Fortune_500[[#This Row],[HQ]],MCR_Cities_Mar2018[#All],1,FALSE),"Not signed")</f>
        <v>Not signed</v>
      </c>
      <c r="J321" s="20">
        <f>VLOOKUP(B321,FF_add_data[],8,FALSE)</f>
        <v>24</v>
      </c>
      <c r="K321" s="24">
        <f>VLOOKUP(B321,FF_add_data[],9,FALSE)</f>
        <v>197776</v>
      </c>
      <c r="L321" s="20" t="str">
        <f>VLOOKUP(B321,FF_add_data[],7,FALSE)</f>
        <v>www.canon.com</v>
      </c>
      <c r="M321" s="20" t="str">
        <f>VLOOKUP(B321,FF_add_data[],3,FALSE)</f>
        <v>Fujio Mitarai</v>
      </c>
      <c r="N321" s="23" t="s">
        <v>316</v>
      </c>
    </row>
    <row r="322" spans="1:14">
      <c r="A322" s="20">
        <v>318</v>
      </c>
      <c r="B322" s="20">
        <v>318</v>
      </c>
      <c r="C322" s="20" t="s">
        <v>895</v>
      </c>
      <c r="D322" s="34">
        <v>36083</v>
      </c>
      <c r="E322" s="20" t="str">
        <f>VLOOKUP(B322,FF_add_data[],4,FALSE)</f>
        <v>Energy</v>
      </c>
      <c r="F322" s="20" t="str">
        <f>VLOOKUP(B322,FF_add_data[],5,FALSE)</f>
        <v>Utilities</v>
      </c>
      <c r="G322" s="20" t="str">
        <f>VLOOKUP(B322,FF_add_data[],6,FALSE)</f>
        <v>Windsor</v>
      </c>
      <c r="H322" s="20" t="str">
        <f>VLOOKUP(G322,World_Cities[],2,FALSE)</f>
        <v>Canada</v>
      </c>
      <c r="I322" s="20" t="str">
        <f>IFERROR(VLOOKUP(Fortune_500[[#This Row],[HQ]],MCR_Cities_Mar2018[#All],1,FALSE),"Not signed")</f>
        <v>Not signed</v>
      </c>
      <c r="J322" s="20">
        <f>VLOOKUP(B322,FF_add_data[],8,FALSE)</f>
        <v>21</v>
      </c>
      <c r="K322" s="24">
        <f>VLOOKUP(B322,FF_add_data[],9,FALSE)</f>
        <v>34901</v>
      </c>
      <c r="L322" s="20" t="str">
        <f>VLOOKUP(B322,FF_add_data[],7,FALSE)</f>
        <v>www.centrica.com</v>
      </c>
      <c r="M322" s="20" t="str">
        <f>VLOOKUP(B322,FF_add_data[],3,FALSE)</f>
        <v>Iain C. Conn</v>
      </c>
      <c r="N322" s="23" t="s">
        <v>317</v>
      </c>
    </row>
    <row r="323" spans="1:14">
      <c r="A323" s="20">
        <v>319</v>
      </c>
      <c r="B323" s="20">
        <v>319</v>
      </c>
      <c r="C323" s="20" t="s">
        <v>896</v>
      </c>
      <c r="D323" s="34">
        <v>36025</v>
      </c>
      <c r="E323" s="20" t="str">
        <f>VLOOKUP(B323,FF_add_data[],4,FALSE)</f>
        <v>Financials</v>
      </c>
      <c r="F323" s="20" t="str">
        <f>VLOOKUP(B323,FF_add_data[],5,FALSE)</f>
        <v>Insurance: Life, Health (Mutual)</v>
      </c>
      <c r="G323" s="20" t="str">
        <f>VLOOKUP(B323,FF_add_data[],6,FALSE)</f>
        <v>New York City</v>
      </c>
      <c r="H323" s="20" t="str">
        <f>VLOOKUP(G323,World_Cities[],2,FALSE)</f>
        <v>United States</v>
      </c>
      <c r="I323" s="20" t="str">
        <f>IFERROR(VLOOKUP(Fortune_500[[#This Row],[HQ]],MCR_Cities_Mar2018[#All],1,FALSE),"Not signed")</f>
        <v>Not signed</v>
      </c>
      <c r="J323" s="20">
        <f>VLOOKUP(B323,FF_add_data[],8,FALSE)</f>
        <v>21</v>
      </c>
      <c r="K323" s="24">
        <f>VLOOKUP(B323,FF_add_data[],9,FALSE)</f>
        <v>16829</v>
      </c>
      <c r="L323" s="20" t="str">
        <f>VLOOKUP(B323,FF_add_data[],7,FALSE)</f>
        <v>www.tiaa.org</v>
      </c>
      <c r="M323" s="20" t="str">
        <f>VLOOKUP(B323,FF_add_data[],3,FALSE)</f>
        <v>Roger W. Ferguson Jr.</v>
      </c>
      <c r="N323" s="23" t="s">
        <v>318</v>
      </c>
    </row>
    <row r="324" spans="1:14">
      <c r="A324" s="20">
        <v>320</v>
      </c>
      <c r="B324" s="20">
        <v>320</v>
      </c>
      <c r="C324" s="20" t="s">
        <v>897</v>
      </c>
      <c r="D324" s="34">
        <v>35880</v>
      </c>
      <c r="E324" s="20" t="str">
        <f>VLOOKUP(B324,FF_add_data[],4,FALSE)</f>
        <v>Transportation</v>
      </c>
      <c r="F324" s="20" t="str">
        <f>VLOOKUP(B324,FF_add_data[],5,FALSE)</f>
        <v>Railroads</v>
      </c>
      <c r="G324" s="20" t="str">
        <f>VLOOKUP(B324,FF_add_data[],6,FALSE)</f>
        <v>Saint-Denis</v>
      </c>
      <c r="H324" s="20" t="str">
        <f>VLOOKUP(G324,World_Cities[],2,FALSE)</f>
        <v>France</v>
      </c>
      <c r="I324" s="20" t="str">
        <f>IFERROR(VLOOKUP(Fortune_500[[#This Row],[HQ]],MCR_Cities_Mar2018[#All],1,FALSE),"Not signed")</f>
        <v>Not signed</v>
      </c>
      <c r="J324" s="20">
        <f>VLOOKUP(B324,FF_add_data[],8,FALSE)</f>
        <v>24</v>
      </c>
      <c r="K324" s="24">
        <f>VLOOKUP(B324,FF_add_data[],9,FALSE)</f>
        <v>201816</v>
      </c>
      <c r="L324" s="20" t="str">
        <f>VLOOKUP(B324,FF_add_data[],7,FALSE)</f>
        <v>www.sncf.com</v>
      </c>
      <c r="M324" s="20" t="str">
        <f>VLOOKUP(B324,FF_add_data[],3,FALSE)</f>
        <v>Guillaume Pepy</v>
      </c>
      <c r="N324" s="23" t="s">
        <v>319</v>
      </c>
    </row>
    <row r="325" spans="1:14">
      <c r="A325" s="20">
        <v>321</v>
      </c>
      <c r="B325" s="20">
        <v>321</v>
      </c>
      <c r="C325" s="20" t="s">
        <v>898</v>
      </c>
      <c r="D325" s="34">
        <v>35865</v>
      </c>
      <c r="E325" s="20" t="str">
        <f>VLOOKUP(B325,FF_add_data[],4,FALSE)</f>
        <v>Retailing</v>
      </c>
      <c r="F325" s="20" t="str">
        <f>VLOOKUP(B325,FF_add_data[],5,FALSE)</f>
        <v>Specialty Retailers</v>
      </c>
      <c r="G325" s="20" t="str">
        <f>VLOOKUP(B325,FF_add_data[],6,FALSE)</f>
        <v>Framingham</v>
      </c>
      <c r="H325" s="20" t="str">
        <f>VLOOKUP(G325,World_Cities[],2,FALSE)</f>
        <v>United States</v>
      </c>
      <c r="I325" s="20" t="str">
        <f>IFERROR(VLOOKUP(Fortune_500[[#This Row],[HQ]],MCR_Cities_Mar2018[#All],1,FALSE),"Not signed")</f>
        <v>Not signed</v>
      </c>
      <c r="J325" s="20">
        <f>VLOOKUP(B325,FF_add_data[],8,FALSE)</f>
        <v>17</v>
      </c>
      <c r="K325" s="24">
        <f>VLOOKUP(B325,FF_add_data[],9,FALSE)</f>
        <v>249000</v>
      </c>
      <c r="L325" s="20" t="str">
        <f>VLOOKUP(B325,FF_add_data[],7,FALSE)</f>
        <v>www.tjx.com</v>
      </c>
      <c r="M325" s="20" t="str">
        <f>VLOOKUP(B325,FF_add_data[],3,FALSE)</f>
        <v>Ernie L. Herrman</v>
      </c>
      <c r="N325" s="23" t="s">
        <v>320</v>
      </c>
    </row>
    <row r="326" spans="1:14">
      <c r="A326" s="20">
        <v>322</v>
      </c>
      <c r="B326" s="20">
        <v>322</v>
      </c>
      <c r="C326" s="20" t="s">
        <v>899</v>
      </c>
      <c r="D326" s="34">
        <v>35840</v>
      </c>
      <c r="E326" s="20" t="str">
        <f>VLOOKUP(B326,FF_add_data[],4,FALSE)</f>
        <v>Financials</v>
      </c>
      <c r="F326" s="20" t="str">
        <f>VLOOKUP(B326,FF_add_data[],5,FALSE)</f>
        <v>Banks: Commercial and Savings</v>
      </c>
      <c r="G326" s="20" t="str">
        <f>VLOOKUP(B326,FF_add_data[],6,FALSE)</f>
        <v>Beijing</v>
      </c>
      <c r="H326" s="20" t="str">
        <f>VLOOKUP(G326,World_Cities[],2,FALSE)</f>
        <v>China</v>
      </c>
      <c r="I326" s="20" t="str">
        <f>IFERROR(VLOOKUP(Fortune_500[[#This Row],[HQ]],MCR_Cities_Mar2018[#All],1,FALSE),"Not signed")</f>
        <v>Not signed</v>
      </c>
      <c r="J326" s="20">
        <f>VLOOKUP(B326,FF_add_data[],8,FALSE)</f>
        <v>4</v>
      </c>
      <c r="K326" s="24">
        <f>VLOOKUP(B326,FF_add_data[],9,FALSE)</f>
        <v>66100</v>
      </c>
      <c r="L326" s="20" t="str">
        <f>VLOOKUP(B326,FF_add_data[],7,FALSE)</f>
        <v>www.ebchina.com</v>
      </c>
      <c r="M326" s="20" t="str">
        <f>VLOOKUP(B326,FF_add_data[],3,FALSE)</f>
        <v>Li Xiaopeng</v>
      </c>
      <c r="N326" s="23" t="s">
        <v>321</v>
      </c>
    </row>
    <row r="327" spans="1:14">
      <c r="A327" s="20">
        <v>323</v>
      </c>
      <c r="B327" s="20">
        <v>323</v>
      </c>
      <c r="C327" s="20" t="s">
        <v>900</v>
      </c>
      <c r="D327" s="34">
        <v>35794</v>
      </c>
      <c r="E327" s="20" t="str">
        <f>VLOOKUP(B327,FF_add_data[],4,FALSE)</f>
        <v>Technology</v>
      </c>
      <c r="F327" s="20" t="str">
        <f>VLOOKUP(B327,FF_add_data[],5,FALSE)</f>
        <v>Electronics, Electrical Equip.</v>
      </c>
      <c r="G327" s="20" t="str">
        <f>VLOOKUP(B327,FF_add_data[],6,FALSE)</f>
        <v>Foshan</v>
      </c>
      <c r="H327" s="20" t="str">
        <f>VLOOKUP(G327,World_Cities[],2,FALSE)</f>
        <v>China</v>
      </c>
      <c r="I327" s="20" t="str">
        <f>IFERROR(VLOOKUP(Fortune_500[[#This Row],[HQ]],MCR_Cities_Mar2018[#All],1,FALSE),"Not signed")</f>
        <v>Not signed</v>
      </c>
      <c r="J327" s="20">
        <f>VLOOKUP(B327,FF_add_data[],8,FALSE)</f>
        <v>3</v>
      </c>
      <c r="K327" s="24">
        <f>VLOOKUP(B327,FF_add_data[],9,FALSE)</f>
        <v>101826</v>
      </c>
      <c r="L327" s="20" t="str">
        <f>VLOOKUP(B327,FF_add_data[],7,FALSE)</f>
        <v>www.midea.com</v>
      </c>
      <c r="M327" s="20" t="str">
        <f>VLOOKUP(B327,FF_add_data[],3,FALSE)</f>
        <v>Fang Hongbo</v>
      </c>
      <c r="N327" s="23" t="s">
        <v>322</v>
      </c>
    </row>
    <row r="328" spans="1:14">
      <c r="A328" s="20">
        <v>324</v>
      </c>
      <c r="B328" s="20">
        <v>324</v>
      </c>
      <c r="C328" s="20" t="s">
        <v>901</v>
      </c>
      <c r="D328" s="34">
        <v>35752</v>
      </c>
      <c r="E328" s="20" t="str">
        <f>VLOOKUP(B328,FF_add_data[],4,FALSE)</f>
        <v>Financials</v>
      </c>
      <c r="F328" s="20" t="str">
        <f>VLOOKUP(B328,FF_add_data[],5,FALSE)</f>
        <v>Banks: Commercial and Savings</v>
      </c>
      <c r="G328" s="20" t="str">
        <f>VLOOKUP(B328,FF_add_data[],6,FALSE)</f>
        <v>Turin</v>
      </c>
      <c r="H328" s="20" t="str">
        <f>VLOOKUP(G328,World_Cities[],2,FALSE)</f>
        <v>Italy</v>
      </c>
      <c r="I328" s="20" t="str">
        <f>IFERROR(VLOOKUP(Fortune_500[[#This Row],[HQ]],MCR_Cities_Mar2018[#All],1,FALSE),"Not signed")</f>
        <v>Turin</v>
      </c>
      <c r="J328" s="20">
        <f>VLOOKUP(B328,FF_add_data[],8,FALSE)</f>
        <v>20</v>
      </c>
      <c r="K328" s="24">
        <f>VLOOKUP(B328,FF_add_data[],9,FALSE)</f>
        <v>96892</v>
      </c>
      <c r="L328" s="20" t="str">
        <f>VLOOKUP(B328,FF_add_data[],7,FALSE)</f>
        <v>www.group.intesasanpaolo.com</v>
      </c>
      <c r="M328" s="20" t="str">
        <f>VLOOKUP(B328,FF_add_data[],3,FALSE)</f>
        <v>Carlo Messina</v>
      </c>
      <c r="N328" s="23" t="s">
        <v>323</v>
      </c>
    </row>
    <row r="329" spans="1:14">
      <c r="A329" s="20">
        <v>325</v>
      </c>
      <c r="B329" s="20">
        <v>325</v>
      </c>
      <c r="C329" s="20" t="s">
        <v>902</v>
      </c>
      <c r="D329" s="34">
        <v>35713</v>
      </c>
      <c r="E329" s="20" t="str">
        <f>VLOOKUP(B329,FF_add_data[],4,FALSE)</f>
        <v>Energy</v>
      </c>
      <c r="F329" s="20" t="str">
        <f>VLOOKUP(B329,FF_add_data[],5,FALSE)</f>
        <v>Mining, Crude-Oil Production</v>
      </c>
      <c r="G329" s="20" t="str">
        <f>VLOOKUP(B329,FF_add_data[],6,FALSE)</f>
        <v>Rio de Janeiro</v>
      </c>
      <c r="H329" s="20" t="str">
        <f>VLOOKUP(G329,World_Cities[],2,FALSE)</f>
        <v>Brazil</v>
      </c>
      <c r="I329" s="20" t="str">
        <f>IFERROR(VLOOKUP(Fortune_500[[#This Row],[HQ]],MCR_Cities_Mar2018[#All],1,FALSE),"Not signed")</f>
        <v>Rio de Janeiro</v>
      </c>
      <c r="J329" s="20">
        <f>VLOOKUP(B329,FF_add_data[],8,FALSE)</f>
        <v>12</v>
      </c>
      <c r="K329" s="24">
        <f>VLOOKUP(B329,FF_add_data[],9,FALSE)</f>
        <v>74098</v>
      </c>
      <c r="L329" s="20" t="str">
        <f>VLOOKUP(B329,FF_add_data[],7,FALSE)</f>
        <v>www.vale.com</v>
      </c>
      <c r="M329" s="20" t="str">
        <f>VLOOKUP(B329,FF_add_data[],3,FALSE)</f>
        <v>Fabio Schvartsman</v>
      </c>
      <c r="N329" s="23" t="s">
        <v>324</v>
      </c>
    </row>
    <row r="330" spans="1:14">
      <c r="A330" s="20">
        <v>326</v>
      </c>
      <c r="B330" s="20">
        <v>326</v>
      </c>
      <c r="C330" s="20" t="s">
        <v>903</v>
      </c>
      <c r="D330" s="34">
        <v>35630</v>
      </c>
      <c r="E330" s="20" t="str">
        <f>VLOOKUP(B330,FF_add_data[],4,FALSE)</f>
        <v>Technology</v>
      </c>
      <c r="F330" s="20" t="str">
        <f>VLOOKUP(B330,FF_add_data[],5,FALSE)</f>
        <v>Electronics, Electrical Equip.</v>
      </c>
      <c r="G330" s="20" t="str">
        <f>VLOOKUP(B330,FF_add_data[],6,FALSE)</f>
        <v>Tokyo</v>
      </c>
      <c r="H330" s="20" t="str">
        <f>VLOOKUP(G330,World_Cities[],2,FALSE)</f>
        <v>Japan</v>
      </c>
      <c r="I330" s="20" t="str">
        <f>IFERROR(VLOOKUP(Fortune_500[[#This Row],[HQ]],MCR_Cities_Mar2018[#All],1,FALSE),"Not signed")</f>
        <v>Not signed</v>
      </c>
      <c r="J330" s="20">
        <f>VLOOKUP(B330,FF_add_data[],8,FALSE)</f>
        <v>23</v>
      </c>
      <c r="K330" s="24">
        <f>VLOOKUP(B330,FF_add_data[],9,FALSE)</f>
        <v>141256</v>
      </c>
      <c r="L330" s="20" t="str">
        <f>VLOOKUP(B330,FF_add_data[],7,FALSE)</f>
        <v>www.toshiba.co.jp</v>
      </c>
      <c r="M330" s="20" t="str">
        <f>VLOOKUP(B330,FF_add_data[],3,FALSE)</f>
        <v>Nobuaki Kurumatani</v>
      </c>
      <c r="N330" s="23" t="s">
        <v>325</v>
      </c>
    </row>
    <row r="331" spans="1:14">
      <c r="A331" s="20">
        <v>327</v>
      </c>
      <c r="B331" s="20">
        <v>327</v>
      </c>
      <c r="C331" s="20" t="s">
        <v>904</v>
      </c>
      <c r="D331" s="34">
        <v>35583</v>
      </c>
      <c r="E331" s="20" t="str">
        <f>VLOOKUP(B331,FF_add_data[],4,FALSE)</f>
        <v>Financials</v>
      </c>
      <c r="F331" s="20" t="str">
        <f>VLOOKUP(B331,FF_add_data[],5,FALSE)</f>
        <v>Diversified Financials</v>
      </c>
      <c r="G331" s="20" t="str">
        <f>VLOOKUP(B331,FF_add_data[],6,FALSE)</f>
        <v>New York City</v>
      </c>
      <c r="H331" s="20" t="str">
        <f>VLOOKUP(G331,World_Cities[],2,FALSE)</f>
        <v>United States</v>
      </c>
      <c r="I331" s="20" t="str">
        <f>IFERROR(VLOOKUP(Fortune_500[[#This Row],[HQ]],MCR_Cities_Mar2018[#All],1,FALSE),"Not signed")</f>
        <v>Not signed</v>
      </c>
      <c r="J331" s="20">
        <f>VLOOKUP(B331,FF_add_data[],8,FALSE)</f>
        <v>24</v>
      </c>
      <c r="K331" s="24">
        <f>VLOOKUP(B331,FF_add_data[],9,FALSE)</f>
        <v>55000</v>
      </c>
      <c r="L331" s="20" t="str">
        <f>VLOOKUP(B331,FF_add_data[],7,FALSE)</f>
        <v>www.americanexpress.com</v>
      </c>
      <c r="M331" s="20" t="str">
        <f>VLOOKUP(B331,FF_add_data[],3,FALSE)</f>
        <v>Stephen J. Squeri</v>
      </c>
      <c r="N331" s="23" t="s">
        <v>326</v>
      </c>
    </row>
    <row r="332" spans="1:14">
      <c r="A332" s="20">
        <v>328</v>
      </c>
      <c r="B332" s="20">
        <v>328</v>
      </c>
      <c r="C332" s="20" t="s">
        <v>905</v>
      </c>
      <c r="D332" s="34">
        <v>35410</v>
      </c>
      <c r="E332" s="20" t="str">
        <f>VLOOKUP(B332,FF_add_data[],4,FALSE)</f>
        <v>Food, Beverages &amp; Tobacco</v>
      </c>
      <c r="F332" s="20" t="str">
        <f>VLOOKUP(B332,FF_add_data[],5,FALSE)</f>
        <v>Beverages</v>
      </c>
      <c r="G332" s="20" t="str">
        <f>VLOOKUP(B332,FF_add_data[],6,FALSE)</f>
        <v>Atlanta</v>
      </c>
      <c r="H332" s="20" t="str">
        <f>VLOOKUP(G332,World_Cities[],2,FALSE)</f>
        <v>United States</v>
      </c>
      <c r="I332" s="20" t="str">
        <f>IFERROR(VLOOKUP(Fortune_500[[#This Row],[HQ]],MCR_Cities_Mar2018[#All],1,FALSE),"Not signed")</f>
        <v>Not signed</v>
      </c>
      <c r="J332" s="20">
        <f>VLOOKUP(B332,FF_add_data[],8,FALSE)</f>
        <v>24</v>
      </c>
      <c r="K332" s="24">
        <f>VLOOKUP(B332,FF_add_data[],9,FALSE)</f>
        <v>61800</v>
      </c>
      <c r="L332" s="20" t="str">
        <f>VLOOKUP(B332,FF_add_data[],7,FALSE)</f>
        <v>www.coca-colacompany.com</v>
      </c>
      <c r="M332" s="20" t="str">
        <f>VLOOKUP(B332,FF_add_data[],3,FALSE)</f>
        <v>James R. Quincey</v>
      </c>
      <c r="N332" s="23" t="s">
        <v>327</v>
      </c>
    </row>
    <row r="333" spans="1:14">
      <c r="A333" s="20">
        <v>329</v>
      </c>
      <c r="B333" s="20">
        <v>329</v>
      </c>
      <c r="C333" s="20" t="s">
        <v>906</v>
      </c>
      <c r="D333" s="34">
        <v>35281</v>
      </c>
      <c r="E333" s="20" t="str">
        <f>VLOOKUP(B333,FF_add_data[],4,FALSE)</f>
        <v>Motor Vehicles &amp; Parts</v>
      </c>
      <c r="F333" s="20" t="str">
        <f>VLOOKUP(B333,FF_add_data[],5,FALSE)</f>
        <v>Motor Vehicles &amp; Parts</v>
      </c>
      <c r="G333" s="20" t="str">
        <f>VLOOKUP(B333,FF_add_data[],6,FALSE)</f>
        <v>Kariya</v>
      </c>
      <c r="H333" s="20" t="str">
        <f>VLOOKUP(G333,World_Cities[],2,FALSE)</f>
        <v>Japan</v>
      </c>
      <c r="I333" s="20" t="str">
        <f>IFERROR(VLOOKUP(Fortune_500[[#This Row],[HQ]],MCR_Cities_Mar2018[#All],1,FALSE),"Not signed")</f>
        <v>Not signed</v>
      </c>
      <c r="J333" s="20">
        <f>VLOOKUP(B333,FF_add_data[],8,FALSE)</f>
        <v>17</v>
      </c>
      <c r="K333" s="24">
        <f>VLOOKUP(B333,FF_add_data[],9,FALSE)</f>
        <v>114478</v>
      </c>
      <c r="L333" s="20" t="str">
        <f>VLOOKUP(B333,FF_add_data[],7,FALSE)</f>
        <v>www.aisin.com</v>
      </c>
      <c r="M333" s="20" t="str">
        <f>VLOOKUP(B333,FF_add_data[],3,FALSE)</f>
        <v>Yasumori Ihara</v>
      </c>
      <c r="N333" s="23" t="s">
        <v>328</v>
      </c>
    </row>
    <row r="334" spans="1:14">
      <c r="A334" s="20">
        <v>330</v>
      </c>
      <c r="B334" s="20">
        <v>330</v>
      </c>
      <c r="C334" s="20" t="s">
        <v>907</v>
      </c>
      <c r="D334" s="34">
        <v>35240</v>
      </c>
      <c r="E334" s="20" t="str">
        <f>VLOOKUP(B334,FF_add_data[],4,FALSE)</f>
        <v>Energy</v>
      </c>
      <c r="F334" s="20" t="str">
        <f>VLOOKUP(B334,FF_add_data[],5,FALSE)</f>
        <v>Utilities</v>
      </c>
      <c r="G334" s="20" t="str">
        <f>VLOOKUP(B334,FF_add_data[],6,FALSE)</f>
        <v>Bilbao</v>
      </c>
      <c r="H334" s="20" t="str">
        <f>VLOOKUP(G334,World_Cities[],2,FALSE)</f>
        <v>Spain</v>
      </c>
      <c r="I334" s="20" t="str">
        <f>IFERROR(VLOOKUP(Fortune_500[[#This Row],[HQ]],MCR_Cities_Mar2018[#All],1,FALSE),"Not signed")</f>
        <v>Not signed</v>
      </c>
      <c r="J334" s="20">
        <f>VLOOKUP(B334,FF_add_data[],8,FALSE)</f>
        <v>14</v>
      </c>
      <c r="K334" s="24">
        <f>VLOOKUP(B334,FF_add_data[],9,FALSE)</f>
        <v>28750</v>
      </c>
      <c r="L334" s="20" t="str">
        <f>VLOOKUP(B334,FF_add_data[],7,FALSE)</f>
        <v>www.iberdrola.com</v>
      </c>
      <c r="M334" s="20" t="str">
        <f>VLOOKUP(B334,FF_add_data[],3,FALSE)</f>
        <v>Jose Ignacio Sanchez Galan</v>
      </c>
      <c r="N334" s="23" t="s">
        <v>329</v>
      </c>
    </row>
    <row r="335" spans="1:14">
      <c r="A335" s="20">
        <v>331</v>
      </c>
      <c r="B335" s="20">
        <v>331</v>
      </c>
      <c r="C335" s="20" t="s">
        <v>908</v>
      </c>
      <c r="D335" s="34">
        <v>35179</v>
      </c>
      <c r="E335" s="20" t="str">
        <f>VLOOKUP(B335,FF_add_data[],4,FALSE)</f>
        <v>Technology</v>
      </c>
      <c r="F335" s="20" t="str">
        <f>VLOOKUP(B335,FF_add_data[],5,FALSE)</f>
        <v>Internet Services and Retailing</v>
      </c>
      <c r="G335" s="20" t="str">
        <f>VLOOKUP(B335,FF_add_data[],6,FALSE)</f>
        <v>Shenzhen</v>
      </c>
      <c r="H335" s="20" t="str">
        <f>VLOOKUP(G335,World_Cities[],2,FALSE)</f>
        <v>China</v>
      </c>
      <c r="I335" s="20" t="str">
        <f>IFERROR(VLOOKUP(Fortune_500[[#This Row],[HQ]],MCR_Cities_Mar2018[#All],1,FALSE),"Not signed")</f>
        <v>Not signed</v>
      </c>
      <c r="J335" s="20">
        <f>VLOOKUP(B335,FF_add_data[],8,FALSE)</f>
        <v>2</v>
      </c>
      <c r="K335" s="24">
        <f>VLOOKUP(B335,FF_add_data[],9,FALSE)</f>
        <v>44796</v>
      </c>
      <c r="L335" s="20" t="str">
        <f>VLOOKUP(B335,FF_add_data[],7,FALSE)</f>
        <v>www.tencent.com</v>
      </c>
      <c r="M335" s="20" t="str">
        <f>VLOOKUP(B335,FF_add_data[],3,FALSE)</f>
        <v>Pony Ma</v>
      </c>
      <c r="N335" s="23" t="s">
        <v>330</v>
      </c>
    </row>
    <row r="336" spans="1:14">
      <c r="A336" s="20">
        <v>332</v>
      </c>
      <c r="B336" s="20">
        <v>332</v>
      </c>
      <c r="C336" s="20" t="s">
        <v>909</v>
      </c>
      <c r="D336" s="34">
        <v>35117</v>
      </c>
      <c r="E336" s="20" t="str">
        <f>VLOOKUP(B336,FF_add_data[],4,FALSE)</f>
        <v>Financials</v>
      </c>
      <c r="F336" s="20" t="str">
        <f>VLOOKUP(B336,FF_add_data[],5,FALSE)</f>
        <v>Real estate</v>
      </c>
      <c r="G336" s="20" t="str">
        <f>VLOOKUP(B336,FF_add_data[],6,FALSE)</f>
        <v>Shenzhen</v>
      </c>
      <c r="H336" s="20" t="str">
        <f>VLOOKUP(G336,World_Cities[],2,FALSE)</f>
        <v>China</v>
      </c>
      <c r="I336" s="20" t="str">
        <f>IFERROR(VLOOKUP(Fortune_500[[#This Row],[HQ]],MCR_Cities_Mar2018[#All],1,FALSE),"Not signed")</f>
        <v>Not signed</v>
      </c>
      <c r="J336" s="20">
        <f>VLOOKUP(B336,FF_add_data[],8,FALSE)</f>
        <v>3</v>
      </c>
      <c r="K336" s="24">
        <f>VLOOKUP(B336,FF_add_data[],9,FALSE)</f>
        <v>77708</v>
      </c>
      <c r="L336" s="20" t="str">
        <f>VLOOKUP(B336,FF_add_data[],7,FALSE)</f>
        <v>www.vanke.com</v>
      </c>
      <c r="M336" s="20" t="str">
        <f>VLOOKUP(B336,FF_add_data[],3,FALSE)</f>
        <v>Yu Liang</v>
      </c>
      <c r="N336" s="23" t="s">
        <v>331</v>
      </c>
    </row>
    <row r="337" spans="1:14" ht="29">
      <c r="A337" s="20">
        <v>333</v>
      </c>
      <c r="B337" s="20">
        <v>333</v>
      </c>
      <c r="C337" s="20" t="s">
        <v>910</v>
      </c>
      <c r="D337" s="34">
        <v>35048</v>
      </c>
      <c r="E337" s="20" t="str">
        <f>VLOOKUP(B337,FF_add_data[],4,FALSE)</f>
        <v>Engineering &amp; Construction</v>
      </c>
      <c r="F337" s="20" t="str">
        <f>VLOOKUP(B337,FF_add_data[],5,FALSE)</f>
        <v>Engineering &amp; Construction</v>
      </c>
      <c r="G337" s="20" t="str">
        <f>VLOOKUP(B337,FF_add_data[],6,FALSE)</f>
        <v>Beijing</v>
      </c>
      <c r="H337" s="20" t="str">
        <f>VLOOKUP(G337,World_Cities[],2,FALSE)</f>
        <v>China</v>
      </c>
      <c r="I337" s="20" t="str">
        <f>IFERROR(VLOOKUP(Fortune_500[[#This Row],[HQ]],MCR_Cities_Mar2018[#All],1,FALSE),"Not signed")</f>
        <v>Not signed</v>
      </c>
      <c r="J337" s="20">
        <f>VLOOKUP(B337,FF_add_data[],8,FALSE)</f>
        <v>5</v>
      </c>
      <c r="K337" s="24">
        <f>VLOOKUP(B337,FF_add_data[],9,FALSE)</f>
        <v>168260</v>
      </c>
      <c r="L337" s="20" t="str">
        <f>VLOOKUP(B337,FF_add_data[],7,FALSE)</f>
        <v>www.ceec.net.cn</v>
      </c>
      <c r="M337" s="20" t="str">
        <f>VLOOKUP(B337,FF_add_data[],3,FALSE)</f>
        <v>Wang Jianping</v>
      </c>
      <c r="N337" s="23" t="s">
        <v>332</v>
      </c>
    </row>
    <row r="338" spans="1:14">
      <c r="A338" s="20">
        <v>334</v>
      </c>
      <c r="B338" s="20">
        <v>334</v>
      </c>
      <c r="C338" s="20" t="s">
        <v>911</v>
      </c>
      <c r="D338" s="34">
        <v>34837</v>
      </c>
      <c r="E338" s="20" t="str">
        <f>VLOOKUP(B338,FF_add_data[],4,FALSE)</f>
        <v>Food &amp; Drug Stores</v>
      </c>
      <c r="F338" s="20" t="str">
        <f>VLOOKUP(B338,FF_add_data[],5,FALSE)</f>
        <v>Food &amp; Drug Stores</v>
      </c>
      <c r="G338" s="20" t="str">
        <f>VLOOKUP(B338,FF_add_data[],6,FALSE)</f>
        <v>Lakeland</v>
      </c>
      <c r="H338" s="20" t="str">
        <f>VLOOKUP(G338,World_Cities[],2,FALSE)</f>
        <v>United States</v>
      </c>
      <c r="I338" s="20" t="str">
        <f>IFERROR(VLOOKUP(Fortune_500[[#This Row],[HQ]],MCR_Cities_Mar2018[#All],1,FALSE),"Not signed")</f>
        <v>Not signed</v>
      </c>
      <c r="J338" s="20">
        <f>VLOOKUP(B338,FF_add_data[],8,FALSE)</f>
        <v>24</v>
      </c>
      <c r="K338" s="24">
        <f>VLOOKUP(B338,FF_add_data[],9,FALSE)</f>
        <v>193000</v>
      </c>
      <c r="L338" s="20" t="str">
        <f>VLOOKUP(B338,FF_add_data[],7,FALSE)</f>
        <v>www.publix.com</v>
      </c>
      <c r="M338" s="20" t="str">
        <f>VLOOKUP(B338,FF_add_data[],3,FALSE)</f>
        <v>Randall T. Jones Sr.</v>
      </c>
      <c r="N338" s="23" t="s">
        <v>333</v>
      </c>
    </row>
    <row r="339" spans="1:14">
      <c r="A339" s="20">
        <v>335</v>
      </c>
      <c r="B339" s="20">
        <v>335</v>
      </c>
      <c r="C339" s="20" t="s">
        <v>912</v>
      </c>
      <c r="D339" s="34">
        <v>34668</v>
      </c>
      <c r="E339" s="20" t="str">
        <f>VLOOKUP(B339,FF_add_data[],4,FALSE)</f>
        <v>Transportation</v>
      </c>
      <c r="F339" s="20" t="str">
        <f>VLOOKUP(B339,FF_add_data[],5,FALSE)</f>
        <v>Shipping</v>
      </c>
      <c r="G339" s="20" t="str">
        <f>VLOOKUP(B339,FF_add_data[],6,FALSE)</f>
        <v>Shanghai</v>
      </c>
      <c r="H339" s="20" t="str">
        <f>VLOOKUP(G339,World_Cities[],2,FALSE)</f>
        <v>China</v>
      </c>
      <c r="I339" s="20" t="str">
        <f>IFERROR(VLOOKUP(Fortune_500[[#This Row],[HQ]],MCR_Cities_Mar2018[#All],1,FALSE),"Not signed")</f>
        <v>Not signed</v>
      </c>
      <c r="J339" s="20">
        <f>VLOOKUP(B339,FF_add_data[],8,FALSE)</f>
        <v>11</v>
      </c>
      <c r="K339" s="24">
        <f>VLOOKUP(B339,FF_add_data[],9,FALSE)</f>
        <v>100550</v>
      </c>
      <c r="L339" s="20" t="str">
        <f>VLOOKUP(B339,FF_add_data[],7,FALSE)</f>
        <v>www.coscoshipping.com</v>
      </c>
      <c r="M339" s="20" t="str">
        <f>VLOOKUP(B339,FF_add_data[],3,FALSE)</f>
        <v>Xu Lirong</v>
      </c>
      <c r="N339" s="23" t="s">
        <v>334</v>
      </c>
    </row>
    <row r="340" spans="1:14">
      <c r="A340" s="20">
        <v>336</v>
      </c>
      <c r="B340" s="20">
        <v>336</v>
      </c>
      <c r="C340" s="20" t="s">
        <v>913</v>
      </c>
      <c r="D340" s="34">
        <v>34507</v>
      </c>
      <c r="E340" s="20" t="str">
        <f>VLOOKUP(B340,FF_add_data[],4,FALSE)</f>
        <v>Financials</v>
      </c>
      <c r="F340" s="20" t="str">
        <f>VLOOKUP(B340,FF_add_data[],5,FALSE)</f>
        <v>Banks: Commercial and Savings</v>
      </c>
      <c r="G340" s="20" t="str">
        <f>VLOOKUP(B340,FF_add_data[],6,FALSE)</f>
        <v>London</v>
      </c>
      <c r="H340" s="20" t="str">
        <f>VLOOKUP(G340,World_Cities[],2,FALSE)</f>
        <v>United Kingdom</v>
      </c>
      <c r="I340" s="20" t="str">
        <f>IFERROR(VLOOKUP(Fortune_500[[#This Row],[HQ]],MCR_Cities_Mar2018[#All],1,FALSE),"Not signed")</f>
        <v>London</v>
      </c>
      <c r="J340" s="20">
        <f>VLOOKUP(B340,FF_add_data[],8,FALSE)</f>
        <v>24</v>
      </c>
      <c r="K340" s="24">
        <f>VLOOKUP(B340,FF_add_data[],9,FALSE)</f>
        <v>79900</v>
      </c>
      <c r="L340" s="20" t="str">
        <f>VLOOKUP(B340,FF_add_data[],7,FALSE)</f>
        <v>www.home.barclays</v>
      </c>
      <c r="M340" s="20" t="str">
        <f>VLOOKUP(B340,FF_add_data[],3,FALSE)</f>
        <v>James E. Staley</v>
      </c>
      <c r="N340" s="23" t="s">
        <v>335</v>
      </c>
    </row>
    <row r="341" spans="1:14">
      <c r="A341" s="20">
        <v>337</v>
      </c>
      <c r="B341" s="20">
        <v>337</v>
      </c>
      <c r="C341" s="20" t="s">
        <v>914</v>
      </c>
      <c r="D341" s="34">
        <v>34501</v>
      </c>
      <c r="E341" s="20" t="str">
        <f>VLOOKUP(B341,FF_add_data[],4,FALSE)</f>
        <v>Financials</v>
      </c>
      <c r="F341" s="20" t="str">
        <f>VLOOKUP(B341,FF_add_data[],5,FALSE)</f>
        <v>Banks: Commercial and Savings</v>
      </c>
      <c r="G341" s="20" t="str">
        <f>VLOOKUP(B341,FF_add_data[],6,FALSE)</f>
        <v>Toronto</v>
      </c>
      <c r="H341" s="20" t="str">
        <f>VLOOKUP(G341,World_Cities[],2,FALSE)</f>
        <v>Canada</v>
      </c>
      <c r="I341" s="20" t="str">
        <f>IFERROR(VLOOKUP(Fortune_500[[#This Row],[HQ]],MCR_Cities_Mar2018[#All],1,FALSE),"Not signed")</f>
        <v>Not signed</v>
      </c>
      <c r="J341" s="20">
        <f>VLOOKUP(B341,FF_add_data[],8,FALSE)</f>
        <v>19</v>
      </c>
      <c r="K341" s="24">
        <f>VLOOKUP(B341,FF_add_data[],9,FALSE)</f>
        <v>83160</v>
      </c>
      <c r="L341" s="20" t="str">
        <f>VLOOKUP(B341,FF_add_data[],7,FALSE)</f>
        <v>www.tdbank.com</v>
      </c>
      <c r="M341" s="20" t="str">
        <f>VLOOKUP(B341,FF_add_data[],3,FALSE)</f>
        <v>Bharat B. Masrani</v>
      </c>
      <c r="N341" s="23" t="s">
        <v>336</v>
      </c>
    </row>
    <row r="342" spans="1:14">
      <c r="A342" s="20">
        <v>338</v>
      </c>
      <c r="B342" s="20">
        <v>338</v>
      </c>
      <c r="C342" s="20" t="s">
        <v>915</v>
      </c>
      <c r="D342" s="34">
        <v>34484</v>
      </c>
      <c r="E342" s="20" t="str">
        <f>VLOOKUP(B342,FF_add_data[],4,FALSE)</f>
        <v>Chemicals</v>
      </c>
      <c r="F342" s="20" t="str">
        <f>VLOOKUP(B342,FF_add_data[],5,FALSE)</f>
        <v>Chemicals</v>
      </c>
      <c r="G342" s="20" t="str">
        <f>VLOOKUP(B342,FF_add_data[],6,FALSE)</f>
        <v>Rotterdam</v>
      </c>
      <c r="H342" s="20" t="str">
        <f>VLOOKUP(G342,World_Cities[],2,FALSE)</f>
        <v>Netherlands</v>
      </c>
      <c r="I342" s="20" t="str">
        <f>IFERROR(VLOOKUP(Fortune_500[[#This Row],[HQ]],MCR_Cities_Mar2018[#All],1,FALSE),"Not signed")</f>
        <v>Not signed</v>
      </c>
      <c r="J342" s="20">
        <f>VLOOKUP(B342,FF_add_data[],8,FALSE)</f>
        <v>11</v>
      </c>
      <c r="K342" s="24">
        <f>VLOOKUP(B342,FF_add_data[],9,FALSE)</f>
        <v>13400</v>
      </c>
      <c r="L342" s="20" t="str">
        <f>VLOOKUP(B342,FF_add_data[],7,FALSE)</f>
        <v>www.lyb.com</v>
      </c>
      <c r="M342" s="20" t="str">
        <f>VLOOKUP(B342,FF_add_data[],3,FALSE)</f>
        <v>Bhavesh V. Patel</v>
      </c>
      <c r="N342" s="23" t="s">
        <v>337</v>
      </c>
    </row>
    <row r="343" spans="1:14">
      <c r="A343" s="20">
        <v>339</v>
      </c>
      <c r="B343" s="20">
        <v>339</v>
      </c>
      <c r="C343" s="20" t="s">
        <v>916</v>
      </c>
      <c r="D343" s="34">
        <v>34421</v>
      </c>
      <c r="E343" s="20" t="str">
        <f>VLOOKUP(B343,FF_add_data[],4,FALSE)</f>
        <v>Wholesalers</v>
      </c>
      <c r="F343" s="20" t="str">
        <f>VLOOKUP(B343,FF_add_data[],5,FALSE)</f>
        <v>Trading</v>
      </c>
      <c r="G343" s="20" t="str">
        <f>VLOOKUP(B343,FF_add_data[],6,FALSE)</f>
        <v>Hong Kong</v>
      </c>
      <c r="H343" s="20" t="str">
        <f>VLOOKUP(G343,World_Cities[],2,FALSE)</f>
        <v>Hong Kong</v>
      </c>
      <c r="I343" s="20" t="str">
        <f>IFERROR(VLOOKUP(Fortune_500[[#This Row],[HQ]],MCR_Cities_Mar2018[#All],1,FALSE),"Not signed")</f>
        <v>Not signed</v>
      </c>
      <c r="J343" s="20">
        <f>VLOOKUP(B343,FF_add_data[],8,FALSE)</f>
        <v>11</v>
      </c>
      <c r="K343" s="24">
        <f>VLOOKUP(B343,FF_add_data[],9,FALSE)</f>
        <v>500</v>
      </c>
      <c r="L343" s="20" t="str">
        <f>VLOOKUP(B343,FF_add_data[],7,FALSE)</f>
        <v>www.thisisnoble.com</v>
      </c>
      <c r="M343" s="20" t="str">
        <f>VLOOKUP(B343,FF_add_data[],3,FALSE)</f>
        <v>William J. Randall</v>
      </c>
      <c r="N343" s="23" t="s">
        <v>338</v>
      </c>
    </row>
    <row r="344" spans="1:14">
      <c r="A344" s="20">
        <v>340</v>
      </c>
      <c r="B344" s="20">
        <v>340</v>
      </c>
      <c r="C344" s="20" t="s">
        <v>917</v>
      </c>
      <c r="D344" s="34">
        <v>34350</v>
      </c>
      <c r="E344" s="20" t="str">
        <f>VLOOKUP(B344,FF_add_data[],4,FALSE)</f>
        <v>Apparel</v>
      </c>
      <c r="F344" s="20" t="str">
        <f>VLOOKUP(B344,FF_add_data[],5,FALSE)</f>
        <v>Apparel</v>
      </c>
      <c r="G344" s="20" t="str">
        <f>VLOOKUP(B344,FF_add_data[],6,FALSE)</f>
        <v>Beaverton</v>
      </c>
      <c r="H344" s="20" t="str">
        <f>VLOOKUP(G344,World_Cities[],2,FALSE)</f>
        <v>United States</v>
      </c>
      <c r="I344" s="20" t="str">
        <f>IFERROR(VLOOKUP(Fortune_500[[#This Row],[HQ]],MCR_Cities_Mar2018[#All],1,FALSE),"Not signed")</f>
        <v>Not signed</v>
      </c>
      <c r="J344" s="20">
        <f>VLOOKUP(B344,FF_add_data[],8,FALSE)</f>
        <v>12</v>
      </c>
      <c r="K344" s="24">
        <f>VLOOKUP(B344,FF_add_data[],9,FALSE)</f>
        <v>74400</v>
      </c>
      <c r="L344" s="20" t="str">
        <f>VLOOKUP(B344,FF_add_data[],7,FALSE)</f>
        <v>www.nike.com</v>
      </c>
      <c r="M344" s="20" t="str">
        <f>VLOOKUP(B344,FF_add_data[],3,FALSE)</f>
        <v>Mark G. Parker</v>
      </c>
      <c r="N344" s="23" t="s">
        <v>339</v>
      </c>
    </row>
    <row r="345" spans="1:14">
      <c r="A345" s="20">
        <v>341</v>
      </c>
      <c r="B345" s="20">
        <v>341</v>
      </c>
      <c r="C345" s="20" t="s">
        <v>918</v>
      </c>
      <c r="D345" s="34">
        <v>34312</v>
      </c>
      <c r="E345" s="20" t="str">
        <f>VLOOKUP(B345,FF_add_data[],4,FALSE)</f>
        <v>Industrials</v>
      </c>
      <c r="F345" s="20" t="str">
        <f>VLOOKUP(B345,FF_add_data[],5,FALSE)</f>
        <v>Industrial Machinery</v>
      </c>
      <c r="G345" s="20" t="str">
        <f>VLOOKUP(B345,FF_add_data[],6,FALSE)</f>
        <v>Zurich</v>
      </c>
      <c r="H345" s="20" t="str">
        <f>VLOOKUP(G345,World_Cities[],2,FALSE)</f>
        <v>Switzerland</v>
      </c>
      <c r="I345" s="20" t="str">
        <f>IFERROR(VLOOKUP(Fortune_500[[#This Row],[HQ]],MCR_Cities_Mar2018[#All],1,FALSE),"Not signed")</f>
        <v>Not signed</v>
      </c>
      <c r="J345" s="20" t="str">
        <f>VLOOKUP(B345,FF_add_data[],8,FALSE)</f>
        <v xml:space="preserve">
24</v>
      </c>
      <c r="K345" s="24">
        <f>VLOOKUP(B345,FF_add_data[],9,FALSE)</f>
        <v>134800</v>
      </c>
      <c r="L345" s="20" t="str">
        <f>VLOOKUP(B345,FF_add_data[],7,FALSE)</f>
        <v>www.abb.com</v>
      </c>
      <c r="M345" s="20" t="str">
        <f>VLOOKUP(B345,FF_add_data[],3,FALSE)</f>
        <v>Ulrich Spiesshofer</v>
      </c>
      <c r="N345" s="23" t="s">
        <v>340</v>
      </c>
    </row>
    <row r="346" spans="1:14">
      <c r="A346" s="20">
        <v>342</v>
      </c>
      <c r="B346" s="20">
        <v>342</v>
      </c>
      <c r="C346" s="20" t="s">
        <v>919</v>
      </c>
      <c r="D346" s="34">
        <v>34262</v>
      </c>
      <c r="E346" s="20" t="str">
        <f>VLOOKUP(B346,FF_add_data[],4,FALSE)</f>
        <v>Engineering &amp; Construction</v>
      </c>
      <c r="F346" s="20" t="str">
        <f>VLOOKUP(B346,FF_add_data[],5,FALSE)</f>
        <v>Engineering &amp; Construction</v>
      </c>
      <c r="G346" s="20" t="str">
        <f>VLOOKUP(B346,FF_add_data[],6,FALSE)</f>
        <v>Osaka</v>
      </c>
      <c r="H346" s="20" t="str">
        <f>VLOOKUP(G346,World_Cities[],2,FALSE)</f>
        <v>Japan</v>
      </c>
      <c r="I346" s="20" t="str">
        <f>IFERROR(VLOOKUP(Fortune_500[[#This Row],[HQ]],MCR_Cities_Mar2018[#All],1,FALSE),"Not signed")</f>
        <v>Not signed</v>
      </c>
      <c r="J346" s="20">
        <f>VLOOKUP(B346,FF_add_data[],8,FALSE)</f>
        <v>14</v>
      </c>
      <c r="K346" s="24">
        <f>VLOOKUP(B346,FF_add_data[],9,FALSE)</f>
        <v>60539</v>
      </c>
      <c r="L346" s="20" t="str">
        <f>VLOOKUP(B346,FF_add_data[],7,FALSE)</f>
        <v>www.daiwahouse.co.jp</v>
      </c>
      <c r="M346" s="20" t="str">
        <f>VLOOKUP(B346,FF_add_data[],3,FALSE)</f>
        <v>Takeo Higuchi</v>
      </c>
      <c r="N346" s="23" t="s">
        <v>341</v>
      </c>
    </row>
    <row r="347" spans="1:14" ht="29">
      <c r="A347" s="20">
        <v>343</v>
      </c>
      <c r="B347" s="20">
        <v>343</v>
      </c>
      <c r="C347" s="20" t="s">
        <v>920</v>
      </c>
      <c r="D347" s="34">
        <v>34254</v>
      </c>
      <c r="E347" s="20" t="str">
        <f>VLOOKUP(B347,FF_add_data[],4,FALSE)</f>
        <v>Aerospace &amp; Defense</v>
      </c>
      <c r="F347" s="20" t="str">
        <f>VLOOKUP(B347,FF_add_data[],5,FALSE)</f>
        <v>Aerospace &amp; Defense</v>
      </c>
      <c r="G347" s="20" t="str">
        <f>VLOOKUP(B347,FF_add_data[],6,FALSE)</f>
        <v>Beijing</v>
      </c>
      <c r="H347" s="20" t="str">
        <f>VLOOKUP(G347,World_Cities[],2,FALSE)</f>
        <v>China</v>
      </c>
      <c r="I347" s="20" t="str">
        <f>IFERROR(VLOOKUP(Fortune_500[[#This Row],[HQ]],MCR_Cities_Mar2018[#All],1,FALSE),"Not signed")</f>
        <v>Not signed</v>
      </c>
      <c r="J347" s="20">
        <f>VLOOKUP(B347,FF_add_data[],8,FALSE)</f>
        <v>4</v>
      </c>
      <c r="K347" s="24">
        <f>VLOOKUP(B347,FF_add_data[],9,FALSE)</f>
        <v>173102</v>
      </c>
      <c r="L347" s="20" t="str">
        <f>VLOOKUP(B347,FF_add_data[],7,FALSE)</f>
        <v>www.spacechina.com</v>
      </c>
      <c r="M347" s="20" t="str">
        <f>VLOOKUP(B347,FF_add_data[],3,FALSE)</f>
        <v>Wu Yansheng</v>
      </c>
      <c r="N347" s="23" t="s">
        <v>342</v>
      </c>
    </row>
    <row r="348" spans="1:14">
      <c r="A348" s="20">
        <v>344</v>
      </c>
      <c r="B348" s="20">
        <v>344</v>
      </c>
      <c r="C348" s="20" t="s">
        <v>921</v>
      </c>
      <c r="D348" s="34">
        <v>34204</v>
      </c>
      <c r="E348" s="20" t="str">
        <f ca="1">VLOOKUP(B348,FF_add_data[],4,FALSE)</f>
        <v>Data not Available</v>
      </c>
      <c r="F348" s="20" t="str">
        <f>VLOOKUP(B348,FF_add_data[],5,FALSE)</f>
        <v>Electronics, Electrical Equip.</v>
      </c>
      <c r="G348" s="20" t="str">
        <f>VLOOKUP(B348,FF_add_data[],6,FALSE)</f>
        <v>Stockholm</v>
      </c>
      <c r="H348" s="20" t="str">
        <f>VLOOKUP(G348,World_Cities[],2,FALSE)</f>
        <v>Sweden</v>
      </c>
      <c r="I348" s="20" t="str">
        <f>IFERROR(VLOOKUP(Fortune_500[[#This Row],[HQ]],MCR_Cities_Mar2018[#All],1,FALSE),"Not signed")</f>
        <v>Stockholm</v>
      </c>
      <c r="J348" s="20">
        <f>VLOOKUP(B348,FF_add_data[],8,FALSE)</f>
        <v>0</v>
      </c>
      <c r="K348" s="24">
        <f>VLOOKUP(B348,FF_add_data[],9,FALSE)</f>
        <v>0</v>
      </c>
      <c r="L348" s="20" t="str">
        <f>VLOOKUP(B348,FF_add_data[],7,FALSE)</f>
        <v>www.ericsson.com</v>
      </c>
      <c r="M348" s="20">
        <f>VLOOKUP(B348,FF_add_data[],3,FALSE)</f>
        <v>0</v>
      </c>
      <c r="N348" s="23" t="s">
        <v>343</v>
      </c>
    </row>
    <row r="349" spans="1:14">
      <c r="A349" s="20">
        <v>345</v>
      </c>
      <c r="B349" s="20">
        <v>345</v>
      </c>
      <c r="C349" s="20" t="s">
        <v>922</v>
      </c>
      <c r="D349" s="34">
        <v>34196</v>
      </c>
      <c r="E349" s="20" t="str">
        <f>VLOOKUP(B349,FF_add_data[],4,FALSE)</f>
        <v>Energy</v>
      </c>
      <c r="F349" s="20" t="str">
        <f>VLOOKUP(B349,FF_add_data[],5,FALSE)</f>
        <v>Pipelines</v>
      </c>
      <c r="G349" s="20" t="str">
        <f>VLOOKUP(B349,FF_add_data[],6,FALSE)</f>
        <v>Calgary</v>
      </c>
      <c r="H349" s="20" t="str">
        <f>VLOOKUP(G349,World_Cities[],2,FALSE)</f>
        <v>Canada</v>
      </c>
      <c r="I349" s="20" t="str">
        <f>IFERROR(VLOOKUP(Fortune_500[[#This Row],[HQ]],MCR_Cities_Mar2018[#All],1,FALSE),"Not signed")</f>
        <v>Calgary</v>
      </c>
      <c r="J349" s="20">
        <f>VLOOKUP(B349,FF_add_data[],8,FALSE)</f>
        <v>5</v>
      </c>
      <c r="K349" s="24">
        <f>VLOOKUP(B349,FF_add_data[],9,FALSE)</f>
        <v>12700</v>
      </c>
      <c r="L349" s="20" t="str">
        <f>VLOOKUP(B349,FF_add_data[],7,FALSE)</f>
        <v>www.enbridge.com</v>
      </c>
      <c r="M349" s="20" t="str">
        <f>VLOOKUP(B349,FF_add_data[],3,FALSE)</f>
        <v>Al Monaco</v>
      </c>
      <c r="N349" s="23" t="s">
        <v>344</v>
      </c>
    </row>
    <row r="350" spans="1:14" ht="29">
      <c r="A350" s="20">
        <v>346</v>
      </c>
      <c r="B350" s="20">
        <v>346</v>
      </c>
      <c r="C350" s="20" t="s">
        <v>923</v>
      </c>
      <c r="D350" s="34">
        <v>34073</v>
      </c>
      <c r="E350" s="20" t="str">
        <f>VLOOKUP(B350,FF_add_data[],4,FALSE)</f>
        <v>Aerospace &amp; Defense</v>
      </c>
      <c r="F350" s="20" t="str">
        <f>VLOOKUP(B350,FF_add_data[],5,FALSE)</f>
        <v>Aerospace &amp; Defense</v>
      </c>
      <c r="G350" s="20" t="str">
        <f>VLOOKUP(B350,FF_add_data[],6,FALSE)</f>
        <v>Beijing</v>
      </c>
      <c r="H350" s="20" t="str">
        <f>VLOOKUP(G350,World_Cities[],2,FALSE)</f>
        <v>China</v>
      </c>
      <c r="I350" s="20" t="str">
        <f>IFERROR(VLOOKUP(Fortune_500[[#This Row],[HQ]],MCR_Cities_Mar2018[#All],1,FALSE),"Not signed")</f>
        <v>Not signed</v>
      </c>
      <c r="J350" s="20">
        <f>VLOOKUP(B350,FF_add_data[],8,FALSE)</f>
        <v>3</v>
      </c>
      <c r="K350" s="24">
        <f>VLOOKUP(B350,FF_add_data[],9,FALSE)</f>
        <v>145987</v>
      </c>
      <c r="L350" s="20" t="str">
        <f>VLOOKUP(B350,FF_add_data[],7,FALSE)</f>
        <v>www.casic.com.cn</v>
      </c>
      <c r="M350" s="20" t="str">
        <f>VLOOKUP(B350,FF_add_data[],3,FALSE)</f>
        <v>Gao Hongwei</v>
      </c>
      <c r="N350" s="23" t="s">
        <v>345</v>
      </c>
    </row>
    <row r="351" spans="1:14">
      <c r="A351" s="20">
        <v>347</v>
      </c>
      <c r="B351" s="20">
        <v>347</v>
      </c>
      <c r="C351" s="20" t="s">
        <v>924</v>
      </c>
      <c r="D351" s="34">
        <v>34028</v>
      </c>
      <c r="E351" s="20" t="str">
        <f>VLOOKUP(B351,FF_add_data[],4,FALSE)</f>
        <v>Financials</v>
      </c>
      <c r="F351" s="20" t="str">
        <f>VLOOKUP(B351,FF_add_data[],5,FALSE)</f>
        <v>Insurance: Property and Casualty (Stock)</v>
      </c>
      <c r="G351" s="20" t="str">
        <f>VLOOKUP(B351,FF_add_data[],6,FALSE)</f>
        <v>Tokyo</v>
      </c>
      <c r="H351" s="20" t="str">
        <f>VLOOKUP(G351,World_Cities[],2,FALSE)</f>
        <v>Japan</v>
      </c>
      <c r="I351" s="20" t="str">
        <f>IFERROR(VLOOKUP(Fortune_500[[#This Row],[HQ]],MCR_Cities_Mar2018[#All],1,FALSE),"Not signed")</f>
        <v>Not signed</v>
      </c>
      <c r="J351" s="20">
        <f>VLOOKUP(B351,FF_add_data[],8,FALSE)</f>
        <v>22</v>
      </c>
      <c r="K351" s="24">
        <f>VLOOKUP(B351,FF_add_data[],9,FALSE)</f>
        <v>48544</v>
      </c>
      <c r="L351" s="20" t="str">
        <f>VLOOKUP(B351,FF_add_data[],7,FALSE)</f>
        <v>www.sompo-hd.com</v>
      </c>
      <c r="M351" s="20" t="str">
        <f>VLOOKUP(B351,FF_add_data[],3,FALSE)</f>
        <v>Kengo Sakurada</v>
      </c>
      <c r="N351" s="23" t="s">
        <v>346</v>
      </c>
    </row>
    <row r="352" spans="1:14">
      <c r="A352" s="20">
        <v>348</v>
      </c>
      <c r="B352" s="20">
        <v>348</v>
      </c>
      <c r="C352" s="20" t="s">
        <v>925</v>
      </c>
      <c r="D352" s="34">
        <v>33912</v>
      </c>
      <c r="E352" s="20" t="str">
        <f>VLOOKUP(B352,FF_add_data[],4,FALSE)</f>
        <v>Motor Vehicles &amp; Parts</v>
      </c>
      <c r="F352" s="20" t="str">
        <f>VLOOKUP(B352,FF_add_data[],5,FALSE)</f>
        <v>Motor Vehicles &amp; Parts</v>
      </c>
      <c r="G352" s="20" t="str">
        <f>VLOOKUP(B352,FF_add_data[],6,FALSE)</f>
        <v>Hamamatsu</v>
      </c>
      <c r="H352" s="20" t="str">
        <f>VLOOKUP(G352,World_Cities[],2,FALSE)</f>
        <v>Japan</v>
      </c>
      <c r="I352" s="20" t="str">
        <f>IFERROR(VLOOKUP(Fortune_500[[#This Row],[HQ]],MCR_Cities_Mar2018[#All],1,FALSE),"Not signed")</f>
        <v>Not signed</v>
      </c>
      <c r="J352" s="20">
        <f>VLOOKUP(B352,FF_add_data[],8,FALSE)</f>
        <v>24</v>
      </c>
      <c r="K352" s="24">
        <f>VLOOKUP(B352,FF_add_data[],9,FALSE)</f>
        <v>65179</v>
      </c>
      <c r="L352" s="20" t="str">
        <f>VLOOKUP(B352,FF_add_data[],7,FALSE)</f>
        <v>www.globalsuzuki.com</v>
      </c>
      <c r="M352" s="20" t="str">
        <f>VLOOKUP(B352,FF_add_data[],3,FALSE)</f>
        <v>Toshihiro Suzuki</v>
      </c>
      <c r="N352" s="23" t="s">
        <v>347</v>
      </c>
    </row>
    <row r="353" spans="1:14" ht="29">
      <c r="A353" s="20">
        <v>349</v>
      </c>
      <c r="B353" s="20">
        <v>349</v>
      </c>
      <c r="C353" s="20" t="s">
        <v>926</v>
      </c>
      <c r="D353" s="34">
        <v>33887</v>
      </c>
      <c r="E353" s="20" t="str">
        <f>VLOOKUP(B353,FF_add_data[],4,FALSE)</f>
        <v>Financials</v>
      </c>
      <c r="F353" s="20" t="str">
        <f>VLOOKUP(B353,FF_add_data[],5,FALSE)</f>
        <v>Banks: Commercial and Savings</v>
      </c>
      <c r="G353" s="20" t="str">
        <f>VLOOKUP(B353,FF_add_data[],6,FALSE)</f>
        <v>Sydney</v>
      </c>
      <c r="H353" s="20" t="str">
        <f>VLOOKUP(G353,World_Cities[],2,FALSE)</f>
        <v>Australia</v>
      </c>
      <c r="I353" s="20" t="str">
        <f>IFERROR(VLOOKUP(Fortune_500[[#This Row],[HQ]],MCR_Cities_Mar2018[#All],1,FALSE),"Not signed")</f>
        <v>Sydney</v>
      </c>
      <c r="J353" s="20">
        <f>VLOOKUP(B353,FF_add_data[],8,FALSE)</f>
        <v>14</v>
      </c>
      <c r="K353" s="24">
        <f>VLOOKUP(B353,FF_add_data[],9,FALSE)</f>
        <v>45614</v>
      </c>
      <c r="L353" s="20" t="str">
        <f>VLOOKUP(B353,FF_add_data[],7,FALSE)</f>
        <v>www.commbank.com.au</v>
      </c>
      <c r="M353" s="20" t="str">
        <f>VLOOKUP(B353,FF_add_data[],3,FALSE)</f>
        <v>Matthew Comyn</v>
      </c>
      <c r="N353" s="23" t="s">
        <v>348</v>
      </c>
    </row>
    <row r="354" spans="1:14">
      <c r="A354" s="20">
        <v>350</v>
      </c>
      <c r="B354" s="20">
        <v>350</v>
      </c>
      <c r="C354" s="20" t="s">
        <v>927</v>
      </c>
      <c r="D354" s="34">
        <v>33821</v>
      </c>
      <c r="E354" s="20" t="str">
        <f>VLOOKUP(B354,FF_add_data[],4,FALSE)</f>
        <v>Financials</v>
      </c>
      <c r="F354" s="20" t="str">
        <f>VLOOKUP(B354,FF_add_data[],5,FALSE)</f>
        <v>Insurance: Life, Health (Mutual)</v>
      </c>
      <c r="G354" s="20" t="str">
        <f>VLOOKUP(B354,FF_add_data[],6,FALSE)</f>
        <v>Osaka</v>
      </c>
      <c r="H354" s="20" t="str">
        <f>VLOOKUP(G354,World_Cities[],2,FALSE)</f>
        <v>Japan</v>
      </c>
      <c r="I354" s="20" t="str">
        <f>IFERROR(VLOOKUP(Fortune_500[[#This Row],[HQ]],MCR_Cities_Mar2018[#All],1,FALSE),"Not signed")</f>
        <v>Not signed</v>
      </c>
      <c r="J354" s="20">
        <f>VLOOKUP(B354,FF_add_data[],8,FALSE)</f>
        <v>24</v>
      </c>
      <c r="K354" s="24">
        <f>VLOOKUP(B354,FF_add_data[],9,FALSE)</f>
        <v>42835</v>
      </c>
      <c r="L354" s="20" t="str">
        <f>VLOOKUP(B354,FF_add_data[],7,FALSE)</f>
        <v>www.sumitomolife.co.jp</v>
      </c>
      <c r="M354" s="20" t="str">
        <f>VLOOKUP(B354,FF_add_data[],3,FALSE)</f>
        <v>Masahiro Hashimoto</v>
      </c>
      <c r="N354" s="23" t="s">
        <v>349</v>
      </c>
    </row>
    <row r="355" spans="1:14">
      <c r="A355" s="20">
        <v>351</v>
      </c>
      <c r="B355" s="20">
        <v>351</v>
      </c>
      <c r="C355" s="20" t="s">
        <v>928</v>
      </c>
      <c r="D355" s="34">
        <v>33696</v>
      </c>
      <c r="E355" s="20" t="str">
        <f>VLOOKUP(B355,FF_add_data[],4,FALSE)</f>
        <v>Energy</v>
      </c>
      <c r="F355" s="20" t="str">
        <f>VLOOKUP(B355,FF_add_data[],5,FALSE)</f>
        <v>Energy</v>
      </c>
      <c r="G355" s="20" t="str">
        <f>VLOOKUP(B355,FF_add_data[],6,FALSE)</f>
        <v>Miami</v>
      </c>
      <c r="H355" s="20" t="str">
        <f>VLOOKUP(G355,World_Cities[],2,FALSE)</f>
        <v>United States</v>
      </c>
      <c r="I355" s="20" t="str">
        <f>IFERROR(VLOOKUP(Fortune_500[[#This Row],[HQ]],MCR_Cities_Mar2018[#All],1,FALSE),"Not signed")</f>
        <v>Not signed</v>
      </c>
      <c r="J355" s="20">
        <f>VLOOKUP(B355,FF_add_data[],8,FALSE)</f>
        <v>7</v>
      </c>
      <c r="K355" s="24">
        <f>VLOOKUP(B355,FF_add_data[],9,FALSE)</f>
        <v>5000</v>
      </c>
      <c r="L355" s="20" t="str">
        <f>VLOOKUP(B355,FF_add_data[],7,FALSE)</f>
        <v>www.wfscorp.com</v>
      </c>
      <c r="M355" s="20" t="str">
        <f>VLOOKUP(B355,FF_add_data[],3,FALSE)</f>
        <v>Michael J. Kasbar</v>
      </c>
      <c r="N355" s="23" t="s">
        <v>350</v>
      </c>
    </row>
    <row r="356" spans="1:14" ht="29">
      <c r="A356" s="20">
        <v>352</v>
      </c>
      <c r="B356" s="20">
        <v>352</v>
      </c>
      <c r="C356" s="20" t="s">
        <v>929</v>
      </c>
      <c r="D356" s="34">
        <v>33616</v>
      </c>
      <c r="E356" s="20" t="str">
        <f>VLOOKUP(B356,FF_add_data[],4,FALSE)</f>
        <v>Chemicals</v>
      </c>
      <c r="F356" s="20" t="str">
        <f>VLOOKUP(B356,FF_add_data[],5,FALSE)</f>
        <v>Chemicals</v>
      </c>
      <c r="G356" s="20" t="str">
        <f>VLOOKUP(B356,FF_add_data[],6,FALSE)</f>
        <v>Tokyo</v>
      </c>
      <c r="H356" s="20" t="str">
        <f>VLOOKUP(G356,World_Cities[],2,FALSE)</f>
        <v>Japan</v>
      </c>
      <c r="I356" s="20" t="str">
        <f>IFERROR(VLOOKUP(Fortune_500[[#This Row],[HQ]],MCR_Cities_Mar2018[#All],1,FALSE),"Not signed")</f>
        <v>Not signed</v>
      </c>
      <c r="J356" s="20">
        <f>VLOOKUP(B356,FF_add_data[],8,FALSE)</f>
        <v>24</v>
      </c>
      <c r="K356" s="24">
        <f>VLOOKUP(B356,FF_add_data[],9,FALSE)</f>
        <v>69230</v>
      </c>
      <c r="L356" s="20" t="str">
        <f>VLOOKUP(B356,FF_add_data[],7,FALSE)</f>
        <v>www.mitsubishichem-hd.co.jp</v>
      </c>
      <c r="M356" s="20" t="str">
        <f>VLOOKUP(B356,FF_add_data[],3,FALSE)</f>
        <v>Hitoshi Ochi</v>
      </c>
      <c r="N356" s="23" t="s">
        <v>351</v>
      </c>
    </row>
    <row r="357" spans="1:14">
      <c r="A357" s="20">
        <v>353</v>
      </c>
      <c r="B357" s="20">
        <v>353</v>
      </c>
      <c r="C357" s="20" t="s">
        <v>930</v>
      </c>
      <c r="D357" s="34">
        <v>33572</v>
      </c>
      <c r="E357" s="20" t="str">
        <f>VLOOKUP(B357,FF_add_data[],4,FALSE)</f>
        <v>Financials</v>
      </c>
      <c r="F357" s="20" t="str">
        <f>VLOOKUP(B357,FF_add_data[],5,FALSE)</f>
        <v>Real estate</v>
      </c>
      <c r="G357" s="20" t="str">
        <f>VLOOKUP(B357,FF_add_data[],6,FALSE)</f>
        <v>Foshan</v>
      </c>
      <c r="H357" s="20" t="str">
        <f>VLOOKUP(G357,World_Cities[],2,FALSE)</f>
        <v>China</v>
      </c>
      <c r="I357" s="20" t="str">
        <f>IFERROR(VLOOKUP(Fortune_500[[#This Row],[HQ]],MCR_Cities_Mar2018[#All],1,FALSE),"Not signed")</f>
        <v>Not signed</v>
      </c>
      <c r="J357" s="20">
        <f>VLOOKUP(B357,FF_add_data[],8,FALSE)</f>
        <v>2</v>
      </c>
      <c r="K357" s="24">
        <f>VLOOKUP(B357,FF_add_data[],9,FALSE)</f>
        <v>124837</v>
      </c>
      <c r="L357" s="20" t="str">
        <f>VLOOKUP(B357,FF_add_data[],7,FALSE)</f>
        <v>www.countrygarden.com.cn</v>
      </c>
      <c r="M357" s="20" t="str">
        <f>VLOOKUP(B357,FF_add_data[],3,FALSE)</f>
        <v>Mo Bin</v>
      </c>
      <c r="N357" s="23" t="s">
        <v>352</v>
      </c>
    </row>
    <row r="358" spans="1:14">
      <c r="A358" s="20">
        <v>354</v>
      </c>
      <c r="B358" s="20">
        <v>354</v>
      </c>
      <c r="C358" s="20" t="s">
        <v>931</v>
      </c>
      <c r="D358" s="34">
        <v>33564</v>
      </c>
      <c r="E358" s="20" t="str">
        <f>VLOOKUP(B358,FF_add_data[],4,FALSE)</f>
        <v>Technology</v>
      </c>
      <c r="F358" s="20" t="str">
        <f>VLOOKUP(B358,FF_add_data[],5,FALSE)</f>
        <v>Computers, Office Equipment</v>
      </c>
      <c r="G358" s="20" t="str">
        <f>VLOOKUP(B358,FF_add_data[],6,FALSE)</f>
        <v>Taoyuan</v>
      </c>
      <c r="H358" s="20" t="str">
        <f>VLOOKUP(G358,World_Cities[],2,FALSE)</f>
        <v>Taiwan</v>
      </c>
      <c r="I358" s="20" t="str">
        <f>IFERROR(VLOOKUP(Fortune_500[[#This Row],[HQ]],MCR_Cities_Mar2018[#All],1,FALSE),"Not signed")</f>
        <v>Not signed</v>
      </c>
      <c r="J358" s="20">
        <f>VLOOKUP(B358,FF_add_data[],8,FALSE)</f>
        <v>13</v>
      </c>
      <c r="K358" s="24">
        <f>VLOOKUP(B358,FF_add_data[],9,FALSE)</f>
        <v>109624</v>
      </c>
      <c r="L358" s="20" t="str">
        <f>VLOOKUP(B358,FF_add_data[],7,FALSE)</f>
        <v>www.quantatw.com</v>
      </c>
      <c r="M358" s="20" t="str">
        <f>VLOOKUP(B358,FF_add_data[],3,FALSE)</f>
        <v>Barry Lam</v>
      </c>
      <c r="N358" s="23" t="s">
        <v>353</v>
      </c>
    </row>
    <row r="359" spans="1:14">
      <c r="A359" s="20">
        <v>355</v>
      </c>
      <c r="B359" s="20">
        <v>355</v>
      </c>
      <c r="C359" s="20" t="s">
        <v>932</v>
      </c>
      <c r="D359" s="34">
        <v>33563</v>
      </c>
      <c r="E359" s="20" t="str">
        <f>VLOOKUP(B359,FF_add_data[],4,FALSE)</f>
        <v>Financials</v>
      </c>
      <c r="F359" s="20" t="str">
        <f>VLOOKUP(B359,FF_add_data[],5,FALSE)</f>
        <v>Banks: Commercial and Savings</v>
      </c>
      <c r="G359" s="20" t="str">
        <f>VLOOKUP(B359,FF_add_data[],6,FALSE)</f>
        <v>Frankfurt</v>
      </c>
      <c r="H359" s="20" t="str">
        <f>VLOOKUP(G359,World_Cities[],2,FALSE)</f>
        <v>Germany</v>
      </c>
      <c r="I359" s="20" t="str">
        <f>IFERROR(VLOOKUP(Fortune_500[[#This Row],[HQ]],MCR_Cities_Mar2018[#All],1,FALSE),"Not signed")</f>
        <v>Not signed</v>
      </c>
      <c r="J359" s="20">
        <f>VLOOKUP(B359,FF_add_data[],8,FALSE)</f>
        <v>24</v>
      </c>
      <c r="K359" s="24">
        <f>VLOOKUP(B359,FF_add_data[],9,FALSE)</f>
        <v>28201</v>
      </c>
      <c r="L359" s="20" t="str">
        <f>VLOOKUP(B359,FF_add_data[],7,FALSE)</f>
        <v>www.dzbank.com</v>
      </c>
      <c r="M359" s="20" t="str">
        <f>VLOOKUP(B359,FF_add_data[],3,FALSE)</f>
        <v>Wolfgang Kirsch</v>
      </c>
      <c r="N359" s="23" t="s">
        <v>354</v>
      </c>
    </row>
    <row r="360" spans="1:14">
      <c r="A360" s="20">
        <v>356</v>
      </c>
      <c r="B360" s="20">
        <v>356</v>
      </c>
      <c r="C360" s="20" t="s">
        <v>933</v>
      </c>
      <c r="D360" s="34">
        <v>33531</v>
      </c>
      <c r="E360" s="20" t="str">
        <f>VLOOKUP(B360,FF_add_data[],4,FALSE)</f>
        <v>Energy</v>
      </c>
      <c r="F360" s="20" t="str">
        <f>VLOOKUP(B360,FF_add_data[],5,FALSE)</f>
        <v>Utilities</v>
      </c>
      <c r="G360" s="20" t="str">
        <f>VLOOKUP(B360,FF_add_data[],6,FALSE)</f>
        <v>Chicago</v>
      </c>
      <c r="H360" s="20" t="str">
        <f>VLOOKUP(G360,World_Cities[],2,FALSE)</f>
        <v>United States</v>
      </c>
      <c r="I360" s="20" t="str">
        <f>IFERROR(VLOOKUP(Fortune_500[[#This Row],[HQ]],MCR_Cities_Mar2018[#All],1,FALSE),"Not signed")</f>
        <v>Not signed</v>
      </c>
      <c r="J360" s="20">
        <f>VLOOKUP(B360,FF_add_data[],8,FALSE)</f>
        <v>15</v>
      </c>
      <c r="K360" s="24">
        <f>VLOOKUP(B360,FF_add_data[],9,FALSE)</f>
        <v>34621</v>
      </c>
      <c r="L360" s="20" t="str">
        <f>VLOOKUP(B360,FF_add_data[],7,FALSE)</f>
        <v>www.exeloncorp.com</v>
      </c>
      <c r="M360" s="20" t="str">
        <f>VLOOKUP(B360,FF_add_data[],3,FALSE)</f>
        <v>Christopher M. Crane</v>
      </c>
      <c r="N360" s="23" t="s">
        <v>355</v>
      </c>
    </row>
    <row r="361" spans="1:14" ht="29">
      <c r="A361" s="20">
        <v>357</v>
      </c>
      <c r="B361" s="20">
        <v>357</v>
      </c>
      <c r="C361" s="20" t="s">
        <v>934</v>
      </c>
      <c r="D361" s="34">
        <v>33495</v>
      </c>
      <c r="E361" s="20" t="str">
        <f>VLOOKUP(B361,FF_add_data[],4,FALSE)</f>
        <v>Financials</v>
      </c>
      <c r="F361" s="20" t="str">
        <f>VLOOKUP(B361,FF_add_data[],5,FALSE)</f>
        <v>Insurance: Life, Health (Mutual)</v>
      </c>
      <c r="G361" s="20" t="str">
        <f>VLOOKUP(B361,FF_add_data[],6,FALSE)</f>
        <v>Springfield</v>
      </c>
      <c r="H361" s="20" t="str">
        <f>VLOOKUP(G361,World_Cities[],2,FALSE)</f>
        <v>United States</v>
      </c>
      <c r="I361" s="20" t="str">
        <f>IFERROR(VLOOKUP(Fortune_500[[#This Row],[HQ]],MCR_Cities_Mar2018[#All],1,FALSE),"Not signed")</f>
        <v>Not signed</v>
      </c>
      <c r="J361" s="20">
        <f>VLOOKUP(B361,FF_add_data[],8,FALSE)</f>
        <v>22</v>
      </c>
      <c r="K361" s="24">
        <f>VLOOKUP(B361,FF_add_data[],9,FALSE)</f>
        <v>11811</v>
      </c>
      <c r="L361" s="20" t="str">
        <f>VLOOKUP(B361,FF_add_data[],7,FALSE)</f>
        <v>www.massmutual.com</v>
      </c>
      <c r="M361" s="20" t="str">
        <f>VLOOKUP(B361,FF_add_data[],3,FALSE)</f>
        <v>Roger W. Crandall</v>
      </c>
      <c r="N361" s="23" t="s">
        <v>356</v>
      </c>
    </row>
    <row r="362" spans="1:14">
      <c r="A362" s="20">
        <v>358</v>
      </c>
      <c r="B362" s="20">
        <v>358</v>
      </c>
      <c r="C362" s="20" t="s">
        <v>935</v>
      </c>
      <c r="D362" s="34">
        <v>33202</v>
      </c>
      <c r="E362" s="20" t="str">
        <f>VLOOKUP(B362,FF_add_data[],4,FALSE)</f>
        <v>Materials</v>
      </c>
      <c r="F362" s="20" t="str">
        <f>VLOOKUP(B362,FF_add_data[],5,FALSE)</f>
        <v>Metals</v>
      </c>
      <c r="G362" s="20" t="str">
        <f>VLOOKUP(B362,FF_add_data[],6,FALSE)</f>
        <v>Tokyo</v>
      </c>
      <c r="H362" s="20" t="str">
        <f>VLOOKUP(G362,World_Cities[],2,FALSE)</f>
        <v>Japan</v>
      </c>
      <c r="I362" s="20" t="str">
        <f>IFERROR(VLOOKUP(Fortune_500[[#This Row],[HQ]],MCR_Cities_Mar2018[#All],1,FALSE),"Not signed")</f>
        <v>Not signed</v>
      </c>
      <c r="J362" s="20">
        <f>VLOOKUP(B362,FF_add_data[],8,FALSE)</f>
        <v>16</v>
      </c>
      <c r="K362" s="24">
        <f>VLOOKUP(B362,FF_add_data[],9,FALSE)</f>
        <v>61234</v>
      </c>
      <c r="L362" s="20" t="str">
        <f>VLOOKUP(B362,FF_add_data[],7,FALSE)</f>
        <v>www.jfe-holdings.co.jp</v>
      </c>
      <c r="M362" s="20" t="str">
        <f>VLOOKUP(B362,FF_add_data[],3,FALSE)</f>
        <v>Eiji Hayashida</v>
      </c>
      <c r="N362" s="23" t="s">
        <v>357</v>
      </c>
    </row>
    <row r="363" spans="1:14">
      <c r="A363" s="20">
        <v>359</v>
      </c>
      <c r="B363" s="20">
        <v>359</v>
      </c>
      <c r="C363" s="20" t="s">
        <v>936</v>
      </c>
      <c r="D363" s="34">
        <v>33188</v>
      </c>
      <c r="E363" s="20" t="str">
        <f>VLOOKUP(B363,FF_add_data[],4,FALSE)</f>
        <v>Energy</v>
      </c>
      <c r="F363" s="20" t="str">
        <f>VLOOKUP(B363,FF_add_data[],5,FALSE)</f>
        <v>Mining, Crude-Oil Production</v>
      </c>
      <c r="G363" s="20" t="str">
        <f>VLOOKUP(B363,FF_add_data[],6,FALSE)</f>
        <v>Xingtai</v>
      </c>
      <c r="H363" s="20" t="str">
        <f>VLOOKUP(G363,World_Cities[],2,FALSE)</f>
        <v>China</v>
      </c>
      <c r="I363" s="20" t="str">
        <f>IFERROR(VLOOKUP(Fortune_500[[#This Row],[HQ]],MCR_Cities_Mar2018[#All],1,FALSE),"Not signed")</f>
        <v>Not signed</v>
      </c>
      <c r="J363" s="20">
        <f>VLOOKUP(B363,FF_add_data[],8,FALSE)</f>
        <v>8</v>
      </c>
      <c r="K363" s="24">
        <f>VLOOKUP(B363,FF_add_data[],9,FALSE)</f>
        <v>118660</v>
      </c>
      <c r="L363" s="20" t="str">
        <f>VLOOKUP(B363,FF_add_data[],7,FALSE)</f>
        <v>www.jznyjt.com</v>
      </c>
      <c r="M363" s="20" t="str">
        <f>VLOOKUP(B363,FF_add_data[],3,FALSE)</f>
        <v>Yang GuoZhan</v>
      </c>
      <c r="N363" s="23" t="s">
        <v>358</v>
      </c>
    </row>
    <row r="364" spans="1:14">
      <c r="A364" s="20">
        <v>360</v>
      </c>
      <c r="B364" s="20">
        <v>360</v>
      </c>
      <c r="C364" s="20" t="s">
        <v>937</v>
      </c>
      <c r="D364" s="34">
        <v>32902</v>
      </c>
      <c r="E364" s="20" t="str">
        <f>VLOOKUP(B364,FF_add_data[],4,FALSE)</f>
        <v>Wholesalers</v>
      </c>
      <c r="F364" s="20" t="str">
        <f>VLOOKUP(B364,FF_add_data[],5,FALSE)</f>
        <v>Trading</v>
      </c>
      <c r="G364" s="20" t="str">
        <f>VLOOKUP(B364,FF_add_data[],6,FALSE)</f>
        <v>Xiamen</v>
      </c>
      <c r="H364" s="20" t="str">
        <f>VLOOKUP(G364,World_Cities[],2,FALSE)</f>
        <v>China</v>
      </c>
      <c r="I364" s="20" t="str">
        <f>IFERROR(VLOOKUP(Fortune_500[[#This Row],[HQ]],MCR_Cities_Mar2018[#All],1,FALSE),"Not signed")</f>
        <v>Not signed</v>
      </c>
      <c r="J364" s="20">
        <f>VLOOKUP(B364,FF_add_data[],8,FALSE)</f>
        <v>2</v>
      </c>
      <c r="K364" s="24">
        <f>VLOOKUP(B364,FF_add_data[],9,FALSE)</f>
        <v>19639</v>
      </c>
      <c r="L364" s="20" t="str">
        <f>VLOOKUP(B364,FF_add_data[],7,FALSE)</f>
        <v>www.itgholding.com.cn</v>
      </c>
      <c r="M364" s="20" t="str">
        <f>VLOOKUP(B364,FF_add_data[],3,FALSE)</f>
        <v>Xu Xiaoxi</v>
      </c>
      <c r="N364" s="23" t="s">
        <v>359</v>
      </c>
    </row>
    <row r="365" spans="1:14">
      <c r="A365" s="20">
        <v>361</v>
      </c>
      <c r="B365" s="20">
        <v>361</v>
      </c>
      <c r="C365" s="20" t="s">
        <v>938</v>
      </c>
      <c r="D365" s="34">
        <v>32712</v>
      </c>
      <c r="E365" s="20" t="str">
        <f>VLOOKUP(B365,FF_add_data[],4,FALSE)</f>
        <v>Wholesalers</v>
      </c>
      <c r="F365" s="20" t="str">
        <f>VLOOKUP(B365,FF_add_data[],5,FALSE)</f>
        <v>Trading</v>
      </c>
      <c r="G365" s="20" t="str">
        <f>VLOOKUP(B365,FF_add_data[],6,FALSE)</f>
        <v>Guangzhou</v>
      </c>
      <c r="H365" s="20" t="str">
        <f>VLOOKUP(G365,World_Cities[],2,FALSE)</f>
        <v>China</v>
      </c>
      <c r="I365" s="20" t="str">
        <f>IFERROR(VLOOKUP(Fortune_500[[#This Row],[HQ]],MCR_Cities_Mar2018[#All],1,FALSE),"Not signed")</f>
        <v>Not signed</v>
      </c>
      <c r="J365" s="20">
        <f>VLOOKUP(B365,FF_add_data[],8,FALSE)</f>
        <v>1</v>
      </c>
      <c r="K365" s="24">
        <f>VLOOKUP(B365,FF_add_data[],9,FALSE)</f>
        <v>31065</v>
      </c>
      <c r="L365" s="20" t="str">
        <f>VLOOKUP(B365,FF_add_data[],7,FALSE)</f>
        <v>www.cedarhd.com</v>
      </c>
      <c r="M365" s="20" t="str">
        <f>VLOOKUP(B365,FF_add_data[],3,FALSE)</f>
        <v>Zhang Jing</v>
      </c>
      <c r="N365" s="23" t="s">
        <v>360</v>
      </c>
    </row>
    <row r="366" spans="1:14">
      <c r="A366" s="20">
        <v>362</v>
      </c>
      <c r="B366" s="20">
        <v>362</v>
      </c>
      <c r="C366" s="20" t="s">
        <v>939</v>
      </c>
      <c r="D366" s="34">
        <v>32588</v>
      </c>
      <c r="E366" s="20" t="str">
        <f>VLOOKUP(B366,FF_add_data[],4,FALSE)</f>
        <v>Wholesalers</v>
      </c>
      <c r="F366" s="20" t="str">
        <f>VLOOKUP(B366,FF_add_data[],5,FALSE)</f>
        <v>Trading</v>
      </c>
      <c r="G366" s="20" t="str">
        <f>VLOOKUP(B366,FF_add_data[],6,FALSE)</f>
        <v>Xiamen</v>
      </c>
      <c r="H366" s="20" t="str">
        <f>VLOOKUP(G366,World_Cities[],2,FALSE)</f>
        <v>China</v>
      </c>
      <c r="I366" s="20" t="str">
        <f>IFERROR(VLOOKUP(Fortune_500[[#This Row],[HQ]],MCR_Cities_Mar2018[#All],1,FALSE),"Not signed")</f>
        <v>Not signed</v>
      </c>
      <c r="J366" s="20">
        <f>VLOOKUP(B366,FF_add_data[],8,FALSE)</f>
        <v>2</v>
      </c>
      <c r="K366" s="24">
        <f>VLOOKUP(B366,FF_add_data[],9,FALSE)</f>
        <v>21133</v>
      </c>
      <c r="L366" s="20" t="str">
        <f>VLOOKUP(B366,FF_add_data[],7,FALSE)</f>
        <v>www.chinacdc.com</v>
      </c>
      <c r="M366" s="20" t="str">
        <f>VLOOKUP(B366,FF_add_data[],3,FALSE)</f>
        <v>Huang Wenzhou</v>
      </c>
      <c r="N366" s="23" t="s">
        <v>361</v>
      </c>
    </row>
    <row r="367" spans="1:14">
      <c r="A367" s="20">
        <v>363</v>
      </c>
      <c r="B367" s="20">
        <v>363</v>
      </c>
      <c r="C367" s="20" t="s">
        <v>940</v>
      </c>
      <c r="D367" s="34">
        <v>32584</v>
      </c>
      <c r="E367" s="20" t="str">
        <f>VLOOKUP(B367,FF_add_data[],4,FALSE)</f>
        <v>Energy</v>
      </c>
      <c r="F367" s="20" t="str">
        <f>VLOOKUP(B367,FF_add_data[],5,FALSE)</f>
        <v>Mining, Crude-Oil Production</v>
      </c>
      <c r="G367" s="20" t="str">
        <f>VLOOKUP(B367,FF_add_data[],6,FALSE)</f>
        <v>Houston</v>
      </c>
      <c r="H367" s="20" t="str">
        <f>VLOOKUP(G367,World_Cities[],2,FALSE)</f>
        <v>United States</v>
      </c>
      <c r="I367" s="20" t="str">
        <f>IFERROR(VLOOKUP(Fortune_500[[#This Row],[HQ]],MCR_Cities_Mar2018[#All],1,FALSE),"Not signed")</f>
        <v>Not signed</v>
      </c>
      <c r="J367" s="20">
        <f>VLOOKUP(B367,FF_add_data[],8,FALSE)</f>
        <v>24</v>
      </c>
      <c r="K367" s="24">
        <f>VLOOKUP(B367,FF_add_data[],9,FALSE)</f>
        <v>11400</v>
      </c>
      <c r="L367" s="20" t="str">
        <f>VLOOKUP(B367,FF_add_data[],7,FALSE)</f>
        <v>www.conocophillips.com</v>
      </c>
      <c r="M367" s="20" t="str">
        <f>VLOOKUP(B367,FF_add_data[],3,FALSE)</f>
        <v>Ryan M. Lance</v>
      </c>
      <c r="N367" s="23" t="s">
        <v>362</v>
      </c>
    </row>
    <row r="368" spans="1:14">
      <c r="A368" s="20">
        <v>364</v>
      </c>
      <c r="B368" s="20">
        <v>364</v>
      </c>
      <c r="C368" s="20" t="s">
        <v>941</v>
      </c>
      <c r="D368" s="34">
        <v>32561</v>
      </c>
      <c r="E368" s="20" t="str">
        <f>VLOOKUP(B368,FF_add_data[],4,FALSE)</f>
        <v>Materials</v>
      </c>
      <c r="F368" s="20" t="str">
        <f>VLOOKUP(B368,FF_add_data[],5,FALSE)</f>
        <v>Metals</v>
      </c>
      <c r="G368" s="20" t="str">
        <f>VLOOKUP(B368,FF_add_data[],6,FALSE)</f>
        <v>Zhangjiagang</v>
      </c>
      <c r="H368" s="20" t="str">
        <f>VLOOKUP(G368,World_Cities[],2,FALSE)</f>
        <v>China</v>
      </c>
      <c r="I368" s="20" t="str">
        <f>IFERROR(VLOOKUP(Fortune_500[[#This Row],[HQ]],MCR_Cities_Mar2018[#All],1,FALSE),"Not signed")</f>
        <v>Not signed</v>
      </c>
      <c r="J368" s="20">
        <f>VLOOKUP(B368,FF_add_data[],8,FALSE)</f>
        <v>10</v>
      </c>
      <c r="K368" s="24">
        <f>VLOOKUP(B368,FF_add_data[],9,FALSE)</f>
        <v>34634</v>
      </c>
      <c r="L368" s="20" t="str">
        <f>VLOOKUP(B368,FF_add_data[],7,FALSE)</f>
        <v>www.shasteel.cn</v>
      </c>
      <c r="M368" s="20" t="str">
        <f>VLOOKUP(B368,FF_add_data[],3,FALSE)</f>
        <v>Shen Bin</v>
      </c>
      <c r="N368" s="23" t="s">
        <v>363</v>
      </c>
    </row>
    <row r="369" spans="1:14">
      <c r="A369" s="20">
        <v>365</v>
      </c>
      <c r="B369" s="20">
        <v>365</v>
      </c>
      <c r="C369" s="20" t="s">
        <v>942</v>
      </c>
      <c r="D369" s="34">
        <v>32495</v>
      </c>
      <c r="E369" s="20" t="str">
        <f>VLOOKUP(B369,FF_add_data[],4,FALSE)</f>
        <v>Motor Vehicles &amp; Parts</v>
      </c>
      <c r="F369" s="20" t="str">
        <f>VLOOKUP(B369,FF_add_data[],5,FALSE)</f>
        <v>Motor Vehicles &amp; Parts</v>
      </c>
      <c r="G369" s="20" t="str">
        <f>VLOOKUP(B369,FF_add_data[],6,FALSE)</f>
        <v>Tokyo</v>
      </c>
      <c r="H369" s="20" t="str">
        <f>VLOOKUP(G369,World_Cities[],2,FALSE)</f>
        <v>Japan</v>
      </c>
      <c r="I369" s="20" t="str">
        <f>IFERROR(VLOOKUP(Fortune_500[[#This Row],[HQ]],MCR_Cities_Mar2018[#All],1,FALSE),"Not signed")</f>
        <v>Not signed</v>
      </c>
      <c r="J369" s="20">
        <f>VLOOKUP(B369,FF_add_data[],8,FALSE)</f>
        <v>24</v>
      </c>
      <c r="K369" s="24">
        <f>VLOOKUP(B369,FF_add_data[],9,FALSE)</f>
        <v>142669</v>
      </c>
      <c r="L369" s="20" t="str">
        <f>VLOOKUP(B369,FF_add_data[],7,FALSE)</f>
        <v>www.bridgestone.com</v>
      </c>
      <c r="M369" s="20" t="str">
        <f>VLOOKUP(B369,FF_add_data[],3,FALSE)</f>
        <v>Masaaki Tsuya</v>
      </c>
      <c r="N369" s="23" t="s">
        <v>364</v>
      </c>
    </row>
    <row r="370" spans="1:14">
      <c r="A370" s="20">
        <v>366</v>
      </c>
      <c r="B370" s="20">
        <v>366</v>
      </c>
      <c r="C370" s="20" t="s">
        <v>943</v>
      </c>
      <c r="D370" s="34">
        <v>32243</v>
      </c>
      <c r="E370" s="20" t="str">
        <f>VLOOKUP(B370,FF_add_data[],4,FALSE)</f>
        <v>Financials</v>
      </c>
      <c r="F370" s="20" t="str">
        <f>VLOOKUP(B370,FF_add_data[],5,FALSE)</f>
        <v>Insurance: Property and Casualty (Stock)</v>
      </c>
      <c r="G370" s="20" t="str">
        <f>VLOOKUP(B370,FF_add_data[],6,FALSE)</f>
        <v>Zurich</v>
      </c>
      <c r="H370" s="20" t="str">
        <f>VLOOKUP(G370,World_Cities[],2,FALSE)</f>
        <v>Switzerland</v>
      </c>
      <c r="I370" s="20" t="str">
        <f>IFERROR(VLOOKUP(Fortune_500[[#This Row],[HQ]],MCR_Cities_Mar2018[#All],1,FALSE),"Not signed")</f>
        <v>Not signed</v>
      </c>
      <c r="J370" s="20">
        <f>VLOOKUP(B370,FF_add_data[],8,FALSE)</f>
        <v>2</v>
      </c>
      <c r="K370" s="24">
        <f>VLOOKUP(B370,FF_add_data[],9,FALSE)</f>
        <v>31000</v>
      </c>
      <c r="L370" s="20" t="str">
        <f>VLOOKUP(B370,FF_add_data[],7,FALSE)</f>
        <v>www.chubb.com</v>
      </c>
      <c r="M370" s="20" t="str">
        <f>VLOOKUP(B370,FF_add_data[],3,FALSE)</f>
        <v>Evan G. Greenberg</v>
      </c>
      <c r="N370" s="23" t="s">
        <v>365</v>
      </c>
    </row>
    <row r="371" spans="1:14">
      <c r="A371" s="20">
        <v>367</v>
      </c>
      <c r="B371" s="20">
        <v>367</v>
      </c>
      <c r="C371" s="20" t="s">
        <v>944</v>
      </c>
      <c r="D371" s="34">
        <v>32142</v>
      </c>
      <c r="E371" s="20" t="str">
        <f>VLOOKUP(B371,FF_add_data[],4,FALSE)</f>
        <v>Financials</v>
      </c>
      <c r="F371" s="20" t="str">
        <f>VLOOKUP(B371,FF_add_data[],5,FALSE)</f>
        <v>Banks: Commercial and Savings</v>
      </c>
      <c r="G371" s="20" t="str">
        <f>VLOOKUP(B371,FF_add_data[],6,FALSE)</f>
        <v>Tokyo</v>
      </c>
      <c r="H371" s="20" t="str">
        <f>VLOOKUP(G371,World_Cities[],2,FALSE)</f>
        <v>Japan</v>
      </c>
      <c r="I371" s="20" t="str">
        <f>IFERROR(VLOOKUP(Fortune_500[[#This Row],[HQ]],MCR_Cities_Mar2018[#All],1,FALSE),"Not signed")</f>
        <v>Not signed</v>
      </c>
      <c r="J371" s="20">
        <f>VLOOKUP(B371,FF_add_data[],8,FALSE)</f>
        <v>18</v>
      </c>
      <c r="K371" s="24">
        <f>VLOOKUP(B371,FF_add_data[],9,FALSE)</f>
        <v>60051</v>
      </c>
      <c r="L371" s="20" t="str">
        <f>VLOOKUP(B371,FF_add_data[],7,FALSE)</f>
        <v>www.mizuho-fg.co.jp</v>
      </c>
      <c r="M371" s="20" t="str">
        <f>VLOOKUP(B371,FF_add_data[],3,FALSE)</f>
        <v>Tatsufumi Sakai</v>
      </c>
      <c r="N371" s="23" t="s">
        <v>366</v>
      </c>
    </row>
    <row r="372" spans="1:14" ht="29">
      <c r="A372" s="20">
        <v>368</v>
      </c>
      <c r="B372" s="20">
        <v>368</v>
      </c>
      <c r="C372" s="20" t="s">
        <v>945</v>
      </c>
      <c r="D372" s="34">
        <v>32126</v>
      </c>
      <c r="E372" s="20" t="str">
        <f>VLOOKUP(B372,FF_add_data[],4,FALSE)</f>
        <v>Technology</v>
      </c>
      <c r="F372" s="20" t="str">
        <f>VLOOKUP(B372,FF_add_data[],5,FALSE)</f>
        <v>Semiconductors and Other Electronic Components</v>
      </c>
      <c r="G372" s="20" t="str">
        <f>VLOOKUP(B372,FF_add_data[],6,FALSE)</f>
        <v>Hsinchu</v>
      </c>
      <c r="H372" s="20" t="str">
        <f>VLOOKUP(G372,World_Cities[],2,FALSE)</f>
        <v>Taiwan</v>
      </c>
      <c r="I372" s="20" t="str">
        <f>IFERROR(VLOOKUP(Fortune_500[[#This Row],[HQ]],MCR_Cities_Mar2018[#All],1,FALSE),"Not signed")</f>
        <v>Not signed</v>
      </c>
      <c r="J372" s="20">
        <f>VLOOKUP(B372,FF_add_data[],8,FALSE)</f>
        <v>4</v>
      </c>
      <c r="K372" s="24">
        <f>VLOOKUP(B372,FF_add_data[],9,FALSE)</f>
        <v>48602</v>
      </c>
      <c r="L372" s="20" t="str">
        <f>VLOOKUP(B372,FF_add_data[],7,FALSE)</f>
        <v>www.tsmc.com</v>
      </c>
      <c r="M372" s="20" t="str">
        <f>VLOOKUP(B372,FF_add_data[],3,FALSE)</f>
        <v>Mark Liu /C.C. Wei</v>
      </c>
      <c r="N372" s="23" t="s">
        <v>367</v>
      </c>
    </row>
    <row r="373" spans="1:14">
      <c r="A373" s="20">
        <v>369</v>
      </c>
      <c r="B373" s="20">
        <v>369</v>
      </c>
      <c r="C373" s="20" t="s">
        <v>946</v>
      </c>
      <c r="D373" s="34">
        <v>31990</v>
      </c>
      <c r="E373" s="20" t="str">
        <f>VLOOKUP(B373,FF_add_data[],4,FALSE)</f>
        <v>Technology</v>
      </c>
      <c r="F373" s="20" t="str">
        <f>VLOOKUP(B373,FF_add_data[],5,FALSE)</f>
        <v>Electronics, Electrical Equip.</v>
      </c>
      <c r="G373" s="20" t="str">
        <f>VLOOKUP(B373,FF_add_data[],6,FALSE)</f>
        <v>Beijing</v>
      </c>
      <c r="H373" s="20" t="str">
        <f>VLOOKUP(G373,World_Cities[],2,FALSE)</f>
        <v>China</v>
      </c>
      <c r="I373" s="20" t="str">
        <f>IFERROR(VLOOKUP(Fortune_500[[#This Row],[HQ]],MCR_Cities_Mar2018[#All],1,FALSE),"Not signed")</f>
        <v>Not signed</v>
      </c>
      <c r="J373" s="20">
        <f>VLOOKUP(B373,FF_add_data[],8,FALSE)</f>
        <v>8</v>
      </c>
      <c r="K373" s="24">
        <f>VLOOKUP(B373,FF_add_data[],9,FALSE)</f>
        <v>137135</v>
      </c>
      <c r="L373" s="20" t="str">
        <f>VLOOKUP(B373,FF_add_data[],7,FALSE)</f>
        <v>www.cec.com.cn</v>
      </c>
      <c r="M373" s="20" t="str">
        <f>VLOOKUP(B373,FF_add_data[],3,FALSE)</f>
        <v>Rui Xiaowu</v>
      </c>
      <c r="N373" s="23" t="s">
        <v>368</v>
      </c>
    </row>
    <row r="374" spans="1:14">
      <c r="A374" s="20">
        <v>370</v>
      </c>
      <c r="B374" s="20">
        <v>370</v>
      </c>
      <c r="C374" s="20" t="s">
        <v>947</v>
      </c>
      <c r="D374" s="34">
        <v>31964</v>
      </c>
      <c r="E374" s="20" t="str">
        <f>VLOOKUP(B374,FF_add_data[],4,FALSE)</f>
        <v>Energy</v>
      </c>
      <c r="F374" s="20" t="str">
        <f>VLOOKUP(B374,FF_add_data[],5,FALSE)</f>
        <v>Mining, Crude-Oil Production</v>
      </c>
      <c r="G374" s="20" t="str">
        <f>VLOOKUP(B374,FF_add_data[],6,FALSE)</f>
        <v>Guixi</v>
      </c>
      <c r="H374" s="20" t="str">
        <f>VLOOKUP(G374,World_Cities[],2,FALSE)</f>
        <v>China</v>
      </c>
      <c r="I374" s="20" t="str">
        <f>IFERROR(VLOOKUP(Fortune_500[[#This Row],[HQ]],MCR_Cities_Mar2018[#All],1,FALSE),"Not signed")</f>
        <v>Not signed</v>
      </c>
      <c r="J374" s="20">
        <f>VLOOKUP(B374,FF_add_data[],8,FALSE)</f>
        <v>6</v>
      </c>
      <c r="K374" s="24">
        <f>VLOOKUP(B374,FF_add_data[],9,FALSE)</f>
        <v>24416</v>
      </c>
      <c r="L374" s="20" t="str">
        <f>VLOOKUP(B374,FF_add_data[],7,FALSE)</f>
        <v>www.jxcc.com</v>
      </c>
      <c r="M374" s="20" t="str">
        <f>VLOOKUP(B374,FF_add_data[],3,FALSE)</f>
        <v>Long Ziping</v>
      </c>
      <c r="N374" s="23" t="s">
        <v>369</v>
      </c>
    </row>
    <row r="375" spans="1:14" ht="29">
      <c r="A375" s="20">
        <v>371</v>
      </c>
      <c r="B375" s="20">
        <v>371</v>
      </c>
      <c r="C375" s="20" t="s">
        <v>948</v>
      </c>
      <c r="D375" s="34">
        <v>31942</v>
      </c>
      <c r="E375" s="20" t="str">
        <f>VLOOKUP(B375,FF_add_data[],4,FALSE)</f>
        <v>Wholesalers</v>
      </c>
      <c r="F375" s="20" t="str">
        <f>VLOOKUP(B375,FF_add_data[],5,FALSE)</f>
        <v>Trading</v>
      </c>
      <c r="G375" s="20" t="str">
        <f>VLOOKUP(B375,FF_add_data[],6,FALSE)</f>
        <v>Beijing</v>
      </c>
      <c r="H375" s="20" t="str">
        <f>VLOOKUP(G375,World_Cities[],2,FALSE)</f>
        <v>China</v>
      </c>
      <c r="I375" s="20" t="str">
        <f>IFERROR(VLOOKUP(Fortune_500[[#This Row],[HQ]],MCR_Cities_Mar2018[#All],1,FALSE),"Not signed")</f>
        <v>Not signed</v>
      </c>
      <c r="J375" s="20">
        <f>VLOOKUP(B375,FF_add_data[],8,FALSE)</f>
        <v>8</v>
      </c>
      <c r="K375" s="24">
        <f>VLOOKUP(B375,FF_add_data[],9,FALSE)</f>
        <v>12643</v>
      </c>
      <c r="L375" s="20" t="str">
        <f>VLOOKUP(B375,FF_add_data[],7,FALSE)</f>
        <v>www.cnaf.com</v>
      </c>
      <c r="M375" s="20" t="str">
        <f>VLOOKUP(B375,FF_add_data[],3,FALSE)</f>
        <v>Zhou Qiang</v>
      </c>
      <c r="N375" s="23" t="s">
        <v>370</v>
      </c>
    </row>
    <row r="376" spans="1:14">
      <c r="A376" s="20">
        <v>372</v>
      </c>
      <c r="B376" s="20">
        <v>372</v>
      </c>
      <c r="C376" s="20" t="s">
        <v>949</v>
      </c>
      <c r="D376" s="34">
        <v>31935</v>
      </c>
      <c r="E376" s="20" t="str">
        <f>VLOOKUP(B376,FF_add_data[],4,FALSE)</f>
        <v>Food, Beverages &amp; Tobacco</v>
      </c>
      <c r="F376" s="20" t="str">
        <f>VLOOKUP(B376,FF_add_data[],5,FALSE)</f>
        <v>Food Production</v>
      </c>
      <c r="G376" s="20" t="str">
        <f>VLOOKUP(B376,FF_add_data[],6,FALSE)</f>
        <v>Inver Grove Heights</v>
      </c>
      <c r="H376" s="20" t="str">
        <f>VLOOKUP(G376,World_Cities[],2,FALSE)</f>
        <v>United States</v>
      </c>
      <c r="I376" s="20" t="str">
        <f>IFERROR(VLOOKUP(Fortune_500[[#This Row],[HQ]],MCR_Cities_Mar2018[#All],1,FALSE),"Not signed")</f>
        <v>Not signed</v>
      </c>
      <c r="J376" s="20">
        <f>VLOOKUP(B376,FF_add_data[],8,FALSE)</f>
        <v>11</v>
      </c>
      <c r="K376" s="24">
        <f>VLOOKUP(B376,FF_add_data[],9,FALSE)</f>
        <v>11626</v>
      </c>
      <c r="L376" s="20" t="str">
        <f>VLOOKUP(B376,FF_add_data[],7,FALSE)</f>
        <v>www.chsinc.com</v>
      </c>
      <c r="M376" s="20" t="str">
        <f>VLOOKUP(B376,FF_add_data[],3,FALSE)</f>
        <v>Jay D. Debertin</v>
      </c>
      <c r="N376" s="23" t="s">
        <v>371</v>
      </c>
    </row>
    <row r="377" spans="1:14">
      <c r="A377" s="20">
        <v>373</v>
      </c>
      <c r="B377" s="20">
        <v>373</v>
      </c>
      <c r="C377" s="20" t="s">
        <v>950</v>
      </c>
      <c r="D377" s="34">
        <v>31900</v>
      </c>
      <c r="E377" s="20" t="str">
        <f>VLOOKUP(B377,FF_add_data[],4,FALSE)</f>
        <v>Financials</v>
      </c>
      <c r="F377" s="20" t="str">
        <f>VLOOKUP(B377,FF_add_data[],5,FALSE)</f>
        <v>Banks: Commercial and Savings</v>
      </c>
      <c r="G377" s="20" t="str">
        <f>VLOOKUP(B377,FF_add_data[],6,FALSE)</f>
        <v>Zurich</v>
      </c>
      <c r="H377" s="20" t="str">
        <f>VLOOKUP(G377,World_Cities[],2,FALSE)</f>
        <v>Switzerland</v>
      </c>
      <c r="I377" s="20" t="str">
        <f>IFERROR(VLOOKUP(Fortune_500[[#This Row],[HQ]],MCR_Cities_Mar2018[#All],1,FALSE),"Not signed")</f>
        <v>Not signed</v>
      </c>
      <c r="J377" s="20">
        <f>VLOOKUP(B377,FF_add_data[],8,FALSE)</f>
        <v>24</v>
      </c>
      <c r="K377" s="24">
        <f>VLOOKUP(B377,FF_add_data[],9,FALSE)</f>
        <v>46840</v>
      </c>
      <c r="L377" s="20" t="str">
        <f>VLOOKUP(B377,FF_add_data[],7,FALSE)</f>
        <v>www.credit-suisse.com</v>
      </c>
      <c r="M377" s="20" t="str">
        <f>VLOOKUP(B377,FF_add_data[],3,FALSE)</f>
        <v>Tidjane Thiam</v>
      </c>
      <c r="N377" s="23" t="s">
        <v>372</v>
      </c>
    </row>
    <row r="378" spans="1:14">
      <c r="A378" s="20">
        <v>374</v>
      </c>
      <c r="B378" s="20">
        <v>374</v>
      </c>
      <c r="C378" s="20" t="s">
        <v>951</v>
      </c>
      <c r="D378" s="34">
        <v>31892</v>
      </c>
      <c r="E378" s="20" t="str">
        <f>VLOOKUP(B378,FF_add_data[],4,FALSE)</f>
        <v>Retailing</v>
      </c>
      <c r="F378" s="20" t="str">
        <f>VLOOKUP(B378,FF_add_data[],5,FALSE)</f>
        <v>Specialty Retailers</v>
      </c>
      <c r="G378" s="20" t="str">
        <f>VLOOKUP(B378,FF_add_data[],6,FALSE)</f>
        <v>Hong Kong</v>
      </c>
      <c r="H378" s="20" t="str">
        <f>VLOOKUP(G378,World_Cities[],2,FALSE)</f>
        <v>Hong Kong</v>
      </c>
      <c r="I378" s="20" t="str">
        <f>IFERROR(VLOOKUP(Fortune_500[[#This Row],[HQ]],MCR_Cities_Mar2018[#All],1,FALSE),"Not signed")</f>
        <v>Not signed</v>
      </c>
      <c r="J378" s="20">
        <f>VLOOKUP(B378,FF_add_data[],8,FALSE)</f>
        <v>3</v>
      </c>
      <c r="K378" s="24">
        <f>VLOOKUP(B378,FF_add_data[],9,FALSE)</f>
        <v>300000</v>
      </c>
      <c r="L378" s="20" t="str">
        <f>VLOOKUP(B378,FF_add_data[],7,FALSE)</f>
        <v>www.ckh.com.hk</v>
      </c>
      <c r="M378" s="20" t="str">
        <f>VLOOKUP(B378,FF_add_data[],3,FALSE)</f>
        <v>Li Tzar Kuoi, Victor /Fok Kin Ning, Canning</v>
      </c>
      <c r="N378" s="23" t="s">
        <v>373</v>
      </c>
    </row>
    <row r="379" spans="1:14">
      <c r="A379" s="20">
        <v>375</v>
      </c>
      <c r="B379" s="20">
        <v>375</v>
      </c>
      <c r="C379" s="20" t="s">
        <v>952</v>
      </c>
      <c r="D379" s="34">
        <v>31676</v>
      </c>
      <c r="E379" s="20" t="str">
        <f>VLOOKUP(B379,FF_add_data[],4,FALSE)</f>
        <v>Wholesalers</v>
      </c>
      <c r="F379" s="20" t="str">
        <f>VLOOKUP(B379,FF_add_data[],5,FALSE)</f>
        <v>Trading</v>
      </c>
      <c r="G379" s="20" t="str">
        <f>VLOOKUP(B379,FF_add_data[],6,FALSE)</f>
        <v>Xiamen</v>
      </c>
      <c r="H379" s="20" t="str">
        <f>VLOOKUP(G379,World_Cities[],2,FALSE)</f>
        <v>China</v>
      </c>
      <c r="I379" s="20" t="str">
        <f>IFERROR(VLOOKUP(Fortune_500[[#This Row],[HQ]],MCR_Cities_Mar2018[#All],1,FALSE),"Not signed")</f>
        <v>Not signed</v>
      </c>
      <c r="J379" s="20">
        <f>VLOOKUP(B379,FF_add_data[],8,FALSE)</f>
        <v>1</v>
      </c>
      <c r="K379" s="24">
        <f>VLOOKUP(B379,FF_add_data[],9,FALSE)</f>
        <v>7926</v>
      </c>
      <c r="L379" s="20" t="str">
        <f>VLOOKUP(B379,FF_add_data[],7,FALSE)</f>
        <v>www.xiangyu-group.com</v>
      </c>
      <c r="M379" s="20" t="str">
        <f>VLOOKUP(B379,FF_add_data[],3,FALSE)</f>
        <v>Zhang Shuili</v>
      </c>
      <c r="N379" s="23" t="s">
        <v>374</v>
      </c>
    </row>
    <row r="380" spans="1:14">
      <c r="A380" s="20">
        <v>376</v>
      </c>
      <c r="B380" s="20">
        <v>376</v>
      </c>
      <c r="C380" s="20" t="s">
        <v>953</v>
      </c>
      <c r="D380" s="34">
        <v>31657</v>
      </c>
      <c r="E380" s="20" t="str">
        <f>VLOOKUP(B380,FF_add_data[],4,FALSE)</f>
        <v>Industrials</v>
      </c>
      <c r="F380" s="20" t="str">
        <f>VLOOKUP(B380,FF_add_data[],5,FALSE)</f>
        <v>Chemicals</v>
      </c>
      <c r="G380" s="20" t="str">
        <f>VLOOKUP(B380,FF_add_data[],6,FALSE)</f>
        <v>Saint Paul</v>
      </c>
      <c r="H380" s="20" t="str">
        <f>VLOOKUP(G380,World_Cities[],2,FALSE)</f>
        <v>United States</v>
      </c>
      <c r="I380" s="20" t="str">
        <f>IFERROR(VLOOKUP(Fortune_500[[#This Row],[HQ]],MCR_Cities_Mar2018[#All],1,FALSE),"Not signed")</f>
        <v>Not signed</v>
      </c>
      <c r="J380" s="20">
        <f>VLOOKUP(B380,FF_add_data[],8,FALSE)</f>
        <v>24</v>
      </c>
      <c r="K380" s="24">
        <f>VLOOKUP(B380,FF_add_data[],9,FALSE)</f>
        <v>91536</v>
      </c>
      <c r="L380" s="20" t="str">
        <f>VLOOKUP(B380,FF_add_data[],7,FALSE)</f>
        <v>www.3m.com</v>
      </c>
      <c r="M380" s="20" t="str">
        <f>VLOOKUP(B380,FF_add_data[],3,FALSE)</f>
        <v>Michael F. Roman</v>
      </c>
      <c r="N380" s="23" t="s">
        <v>375</v>
      </c>
    </row>
    <row r="381" spans="1:14">
      <c r="A381" s="20">
        <v>377</v>
      </c>
      <c r="B381" s="20">
        <v>377</v>
      </c>
      <c r="C381" s="20" t="s">
        <v>954</v>
      </c>
      <c r="D381" s="34">
        <v>31439</v>
      </c>
      <c r="E381" s="20" t="str">
        <f>VLOOKUP(B381,FF_add_data[],4,FALSE)</f>
        <v>Telecommunications</v>
      </c>
      <c r="F381" s="20" t="str">
        <f>VLOOKUP(B381,FF_add_data[],5,FALSE)</f>
        <v>Telecommunications</v>
      </c>
      <c r="G381" s="20" t="str">
        <f>VLOOKUP(B381,FF_add_data[],6,FALSE)</f>
        <v>London</v>
      </c>
      <c r="H381" s="20" t="str">
        <f>VLOOKUP(G381,World_Cities[],2,FALSE)</f>
        <v>United Kingdom</v>
      </c>
      <c r="I381" s="20" t="str">
        <f>IFERROR(VLOOKUP(Fortune_500[[#This Row],[HQ]],MCR_Cities_Mar2018[#All],1,FALSE),"Not signed")</f>
        <v>London</v>
      </c>
      <c r="J381" s="20">
        <f>VLOOKUP(B381,FF_add_data[],8,FALSE)</f>
        <v>24</v>
      </c>
      <c r="K381" s="24">
        <f>VLOOKUP(B381,FF_add_data[],9,FALSE)</f>
        <v>105800</v>
      </c>
      <c r="L381" s="20" t="str">
        <f>VLOOKUP(B381,FF_add_data[],7,FALSE)</f>
        <v>www.btplc.com</v>
      </c>
      <c r="M381" s="20" t="str">
        <f>VLOOKUP(B381,FF_add_data[],3,FALSE)</f>
        <v>Gavin E. Patterson</v>
      </c>
      <c r="N381" s="23" t="s">
        <v>376</v>
      </c>
    </row>
    <row r="382" spans="1:14">
      <c r="A382" s="20">
        <v>378</v>
      </c>
      <c r="B382" s="20">
        <v>378</v>
      </c>
      <c r="C382" s="20" t="s">
        <v>955</v>
      </c>
      <c r="D382" s="34">
        <v>31356</v>
      </c>
      <c r="E382" s="20" t="str">
        <f>VLOOKUP(B382,FF_add_data[],4,FALSE)</f>
        <v>Motor Vehicles &amp; Parts</v>
      </c>
      <c r="F382" s="20" t="str">
        <f>VLOOKUP(B382,FF_add_data[],5,FALSE)</f>
        <v>Motor Vehicles &amp; Parts</v>
      </c>
      <c r="G382" s="20" t="str">
        <f>VLOOKUP(B382,FF_add_data[],6,FALSE)</f>
        <v>Hiroshima</v>
      </c>
      <c r="H382" s="20" t="str">
        <f>VLOOKUP(G382,World_Cities[],2,FALSE)</f>
        <v>Japan</v>
      </c>
      <c r="I382" s="20" t="str">
        <f>IFERROR(VLOOKUP(Fortune_500[[#This Row],[HQ]],MCR_Cities_Mar2018[#All],1,FALSE),"Not signed")</f>
        <v>Not signed</v>
      </c>
      <c r="J382" s="20">
        <f>VLOOKUP(B382,FF_add_data[],8,FALSE)</f>
        <v>24</v>
      </c>
      <c r="K382" s="24">
        <f>VLOOKUP(B382,FF_add_data[],9,FALSE)</f>
        <v>49755</v>
      </c>
      <c r="L382" s="20" t="str">
        <f>VLOOKUP(B382,FF_add_data[],7,FALSE)</f>
        <v>www.mazda.com</v>
      </c>
      <c r="M382" s="20" t="str">
        <f>VLOOKUP(B382,FF_add_data[],3,FALSE)</f>
        <v>Masamichi Kogai</v>
      </c>
      <c r="N382" s="23" t="s">
        <v>377</v>
      </c>
    </row>
    <row r="383" spans="1:14">
      <c r="A383" s="20">
        <v>379</v>
      </c>
      <c r="B383" s="20">
        <v>379</v>
      </c>
      <c r="C383" s="20" t="s">
        <v>956</v>
      </c>
      <c r="D383" s="34">
        <v>31271</v>
      </c>
      <c r="E383" s="20" t="str">
        <f>VLOOKUP(B383,FF_add_data[],4,FALSE)</f>
        <v>Media</v>
      </c>
      <c r="F383" s="20" t="str">
        <f>VLOOKUP(B383,FF_add_data[],5,FALSE)</f>
        <v>Entertainment</v>
      </c>
      <c r="G383" s="20" t="str">
        <f>VLOOKUP(B383,FF_add_data[],6,FALSE)</f>
        <v>New York City</v>
      </c>
      <c r="H383" s="20" t="str">
        <f>VLOOKUP(G383,World_Cities[],2,FALSE)</f>
        <v>United States</v>
      </c>
      <c r="I383" s="20" t="str">
        <f>IFERROR(VLOOKUP(Fortune_500[[#This Row],[HQ]],MCR_Cities_Mar2018[#All],1,FALSE),"Not signed")</f>
        <v>Not signed</v>
      </c>
      <c r="J383" s="20">
        <f>VLOOKUP(B383,FF_add_data[],8,FALSE)</f>
        <v>17</v>
      </c>
      <c r="K383" s="24">
        <f>VLOOKUP(B383,FF_add_data[],9,FALSE)</f>
        <v>26000</v>
      </c>
      <c r="L383" s="20" t="str">
        <f>VLOOKUP(B383,FF_add_data[],7,FALSE)</f>
        <v>www.warnermediagroup.com</v>
      </c>
      <c r="M383" s="20" t="str">
        <f>VLOOKUP(B383,FF_add_data[],3,FALSE)</f>
        <v>John Stankey</v>
      </c>
      <c r="N383" s="23" t="s">
        <v>378</v>
      </c>
    </row>
    <row r="384" spans="1:14">
      <c r="A384" s="20">
        <v>380</v>
      </c>
      <c r="B384" s="20">
        <v>380</v>
      </c>
      <c r="C384" s="20" t="s">
        <v>957</v>
      </c>
      <c r="D384" s="34">
        <v>31091</v>
      </c>
      <c r="E384" s="20" t="str">
        <f>VLOOKUP(B384,FF_add_data[],4,FALSE)</f>
        <v>Motor Vehicles &amp; Parts</v>
      </c>
      <c r="F384" s="20" t="str">
        <f>VLOOKUP(B384,FF_add_data[],5,FALSE)</f>
        <v>Motor Vehicles &amp; Parts</v>
      </c>
      <c r="G384" s="20" t="str">
        <f>VLOOKUP(B384,FF_add_data[],6,FALSE)</f>
        <v>Seoul</v>
      </c>
      <c r="H384" s="20" t="str">
        <f>VLOOKUP(G384,World_Cities[],2,FALSE)</f>
        <v>South Korea</v>
      </c>
      <c r="I384" s="20" t="str">
        <f>IFERROR(VLOOKUP(Fortune_500[[#This Row],[HQ]],MCR_Cities_Mar2018[#All],1,FALSE),"Not signed")</f>
        <v>Seoul</v>
      </c>
      <c r="J384" s="20">
        <f>VLOOKUP(B384,FF_add_data[],8,FALSE)</f>
        <v>7</v>
      </c>
      <c r="K384" s="24">
        <f>VLOOKUP(B384,FF_add_data[],9,FALSE)</f>
        <v>29492</v>
      </c>
      <c r="L384" s="20" t="str">
        <f>VLOOKUP(B384,FF_add_data[],7,FALSE)</f>
        <v>www.mobis.co.kr</v>
      </c>
      <c r="M384" s="20" t="str">
        <f>VLOOKUP(B384,FF_add_data[],3,FALSE)</f>
        <v>Young-Deuk Lim</v>
      </c>
      <c r="N384" s="23" t="s">
        <v>379</v>
      </c>
    </row>
    <row r="385" spans="1:14" ht="29">
      <c r="A385" s="20">
        <v>381</v>
      </c>
      <c r="B385" s="20">
        <v>381</v>
      </c>
      <c r="C385" s="20" t="s">
        <v>958</v>
      </c>
      <c r="D385" s="34">
        <v>31078</v>
      </c>
      <c r="E385" s="20" t="str">
        <f>VLOOKUP(B385,FF_add_data[],4,FALSE)</f>
        <v>Materials</v>
      </c>
      <c r="F385" s="20" t="str">
        <f>VLOOKUP(B385,FF_add_data[],5,FALSE)</f>
        <v>Metals</v>
      </c>
      <c r="G385" s="20" t="str">
        <f>VLOOKUP(B385,FF_add_data[],6,FALSE)</f>
        <v>Beijing</v>
      </c>
      <c r="H385" s="20" t="str">
        <f>VLOOKUP(G385,World_Cities[],2,FALSE)</f>
        <v>China</v>
      </c>
      <c r="I385" s="20" t="str">
        <f>IFERROR(VLOOKUP(Fortune_500[[#This Row],[HQ]],MCR_Cities_Mar2018[#All],1,FALSE),"Not signed")</f>
        <v>Not signed</v>
      </c>
      <c r="J385" s="20">
        <f>VLOOKUP(B385,FF_add_data[],8,FALSE)</f>
        <v>7</v>
      </c>
      <c r="K385" s="24">
        <f>VLOOKUP(B385,FF_add_data[],9,FALSE)</f>
        <v>56701</v>
      </c>
      <c r="L385" s="20" t="str">
        <f>VLOOKUP(B385,FF_add_data[],7,FALSE)</f>
        <v>www.xxcig.com</v>
      </c>
      <c r="M385" s="20" t="str">
        <f>VLOOKUP(B385,FF_add_data[],3,FALSE)</f>
        <v>Xi Guohua</v>
      </c>
      <c r="N385" s="23" t="s">
        <v>380</v>
      </c>
    </row>
    <row r="386" spans="1:14">
      <c r="A386" s="20">
        <v>382</v>
      </c>
      <c r="B386" s="20">
        <v>382</v>
      </c>
      <c r="C386" s="20" t="s">
        <v>959</v>
      </c>
      <c r="D386" s="34">
        <v>31069</v>
      </c>
      <c r="E386" s="20" t="str">
        <f>VLOOKUP(B386,FF_add_data[],4,FALSE)</f>
        <v>Materials</v>
      </c>
      <c r="F386" s="20" t="str">
        <f>VLOOKUP(B386,FF_add_data[],5,FALSE)</f>
        <v>Building Materials, Glass</v>
      </c>
      <c r="G386" s="20" t="str">
        <f>VLOOKUP(B386,FF_add_data[],6,FALSE)</f>
        <v>Dublin</v>
      </c>
      <c r="H386" s="20" t="str">
        <f>VLOOKUP(G386,World_Cities[],2,FALSE)</f>
        <v>Ireland</v>
      </c>
      <c r="I386" s="20" t="str">
        <f>IFERROR(VLOOKUP(Fortune_500[[#This Row],[HQ]],MCR_Cities_Mar2018[#All],1,FALSE),"Not signed")</f>
        <v>Dublin</v>
      </c>
      <c r="J386" s="20">
        <f>VLOOKUP(B386,FF_add_data[],8,FALSE)</f>
        <v>15</v>
      </c>
      <c r="K386" s="24">
        <f>VLOOKUP(B386,FF_add_data[],9,FALSE)</f>
        <v>89213</v>
      </c>
      <c r="L386" s="20" t="str">
        <f>VLOOKUP(B386,FF_add_data[],7,FALSE)</f>
        <v>www.crh.com</v>
      </c>
      <c r="M386" s="20" t="str">
        <f>VLOOKUP(B386,FF_add_data[],3,FALSE)</f>
        <v>Albert Manifold</v>
      </c>
      <c r="N386" s="23" t="s">
        <v>381</v>
      </c>
    </row>
    <row r="387" spans="1:14">
      <c r="A387" s="20">
        <v>383</v>
      </c>
      <c r="B387" s="20">
        <v>383</v>
      </c>
      <c r="C387" s="20" t="s">
        <v>960</v>
      </c>
      <c r="D387" s="34">
        <v>30973</v>
      </c>
      <c r="E387" s="20" t="str">
        <f>VLOOKUP(B387,FF_add_data[],4,FALSE)</f>
        <v>Aerospace &amp; Defense</v>
      </c>
      <c r="F387" s="20" t="str">
        <f>VLOOKUP(B387,FF_add_data[],5,FALSE)</f>
        <v>Aerospace &amp; Defense</v>
      </c>
      <c r="G387" s="20" t="str">
        <f>VLOOKUP(B387,FF_add_data[],6,FALSE)</f>
        <v>Falls Church</v>
      </c>
      <c r="H387" s="20" t="str">
        <f>VLOOKUP(G387,World_Cities[],2,FALSE)</f>
        <v>United States</v>
      </c>
      <c r="I387" s="20" t="str">
        <f>IFERROR(VLOOKUP(Fortune_500[[#This Row],[HQ]],MCR_Cities_Mar2018[#All],1,FALSE),"Not signed")</f>
        <v>Not signed</v>
      </c>
      <c r="J387" s="20">
        <f>VLOOKUP(B387,FF_add_data[],8,FALSE)</f>
        <v>18</v>
      </c>
      <c r="K387" s="24">
        <f>VLOOKUP(B387,FF_add_data[],9,FALSE)</f>
        <v>98600</v>
      </c>
      <c r="L387" s="20" t="str">
        <f>VLOOKUP(B387,FF_add_data[],7,FALSE)</f>
        <v>www.generaldynamics.com</v>
      </c>
      <c r="M387" s="20" t="str">
        <f>VLOOKUP(B387,FF_add_data[],3,FALSE)</f>
        <v>Phebe N. Novakovic</v>
      </c>
      <c r="N387" s="23" t="s">
        <v>382</v>
      </c>
    </row>
    <row r="388" spans="1:14">
      <c r="A388" s="20">
        <v>384</v>
      </c>
      <c r="B388" s="20">
        <v>384</v>
      </c>
      <c r="C388" s="20" t="s">
        <v>961</v>
      </c>
      <c r="D388" s="34">
        <v>30735</v>
      </c>
      <c r="E388" s="20" t="str">
        <f>VLOOKUP(B388,FF_add_data[],4,FALSE)</f>
        <v>Motor Vehicles &amp; Parts</v>
      </c>
      <c r="F388" s="20" t="str">
        <f>VLOOKUP(B388,FF_add_data[],5,FALSE)</f>
        <v>Motor Vehicles &amp; Parts</v>
      </c>
      <c r="G388" s="20" t="str">
        <f>VLOOKUP(B388,FF_add_data[],6,FALSE)</f>
        <v>Tokyo</v>
      </c>
      <c r="H388" s="20" t="str">
        <f>VLOOKUP(G388,World_Cities[],2,FALSE)</f>
        <v>Japan</v>
      </c>
      <c r="I388" s="20" t="str">
        <f>IFERROR(VLOOKUP(Fortune_500[[#This Row],[HQ]],MCR_Cities_Mar2018[#All],1,FALSE),"Not signed")</f>
        <v>Not signed</v>
      </c>
      <c r="J388" s="20">
        <f>VLOOKUP(B388,FF_add_data[],8,FALSE)</f>
        <v>16</v>
      </c>
      <c r="K388" s="24">
        <f>VLOOKUP(B388,FF_add_data[],9,FALSE)</f>
        <v>37771</v>
      </c>
      <c r="L388" s="20" t="str">
        <f>VLOOKUP(B388,FF_add_data[],7,FALSE)</f>
        <v>www.subaru.co.jp</v>
      </c>
      <c r="M388" s="20" t="str">
        <f>VLOOKUP(B388,FF_add_data[],3,FALSE)</f>
        <v>Yasuyuki Yoshinaga</v>
      </c>
      <c r="N388" s="23" t="s">
        <v>383</v>
      </c>
    </row>
    <row r="389" spans="1:14">
      <c r="A389" s="20">
        <v>385</v>
      </c>
      <c r="B389" s="20">
        <v>385</v>
      </c>
      <c r="C389" s="20" t="s">
        <v>962</v>
      </c>
      <c r="D389" s="34">
        <v>30634</v>
      </c>
      <c r="E389" s="20" t="str">
        <f>VLOOKUP(B389,FF_add_data[],4,FALSE)</f>
        <v>Industrials</v>
      </c>
      <c r="F389" s="20" t="str">
        <f>VLOOKUP(B389,FF_add_data[],5,FALSE)</f>
        <v>Industrial Machinery</v>
      </c>
      <c r="G389" s="20" t="str">
        <f>VLOOKUP(B389,FF_add_data[],6,FALSE)</f>
        <v>Beijing</v>
      </c>
      <c r="H389" s="20" t="str">
        <f>VLOOKUP(G389,World_Cities[],2,FALSE)</f>
        <v>China</v>
      </c>
      <c r="I389" s="20" t="str">
        <f>IFERROR(VLOOKUP(Fortune_500[[#This Row],[HQ]],MCR_Cities_Mar2018[#All],1,FALSE),"Not signed")</f>
        <v>Not signed</v>
      </c>
      <c r="J389" s="20">
        <f>VLOOKUP(B389,FF_add_data[],8,FALSE)</f>
        <v>3</v>
      </c>
      <c r="K389" s="24">
        <f>VLOOKUP(B389,FF_add_data[],9,FALSE)</f>
        <v>176754</v>
      </c>
      <c r="L389" s="20" t="str">
        <f>VLOOKUP(B389,FF_add_data[],7,FALSE)</f>
        <v>www.crrcgc.cc</v>
      </c>
      <c r="M389" s="20" t="str">
        <f>VLOOKUP(B389,FF_add_data[],3,FALSE)</f>
        <v>Sun Yongcai</v>
      </c>
      <c r="N389" s="23" t="s">
        <v>384</v>
      </c>
    </row>
    <row r="390" spans="1:14">
      <c r="A390" s="20">
        <v>386</v>
      </c>
      <c r="B390" s="20">
        <v>386</v>
      </c>
      <c r="C390" s="20" t="s">
        <v>963</v>
      </c>
      <c r="D390" s="34">
        <v>30440</v>
      </c>
      <c r="E390" s="20" t="str">
        <f>VLOOKUP(B390,FF_add_data[],4,FALSE)</f>
        <v>Energy</v>
      </c>
      <c r="F390" s="20" t="str">
        <f>VLOOKUP(B390,FF_add_data[],5,FALSE)</f>
        <v>Oil &amp; Gas Equipment, Services</v>
      </c>
      <c r="G390" s="20" t="str">
        <f>VLOOKUP(B390,FF_add_data[],6,FALSE)</f>
        <v>Houston</v>
      </c>
      <c r="H390" s="20" t="str">
        <f>VLOOKUP(G390,World_Cities[],2,FALSE)</f>
        <v>United States</v>
      </c>
      <c r="I390" s="20" t="str">
        <f>IFERROR(VLOOKUP(Fortune_500[[#This Row],[HQ]],MCR_Cities_Mar2018[#All],1,FALSE),"Not signed")</f>
        <v>Not signed</v>
      </c>
      <c r="J390" s="20">
        <f>VLOOKUP(B390,FF_add_data[],8,FALSE)</f>
        <v>18</v>
      </c>
      <c r="K390" s="24">
        <f>VLOOKUP(B390,FF_add_data[],9,FALSE)</f>
        <v>100000</v>
      </c>
      <c r="L390" s="20" t="str">
        <f>VLOOKUP(B390,FF_add_data[],7,FALSE)</f>
        <v>www.slb.com</v>
      </c>
      <c r="M390" s="20" t="str">
        <f>VLOOKUP(B390,FF_add_data[],3,FALSE)</f>
        <v>Paal Kibsgaard</v>
      </c>
      <c r="N390" s="23" t="s">
        <v>385</v>
      </c>
    </row>
    <row r="391" spans="1:14">
      <c r="A391" s="20">
        <v>387</v>
      </c>
      <c r="B391" s="20">
        <v>387</v>
      </c>
      <c r="C391" s="20" t="s">
        <v>964</v>
      </c>
      <c r="D391" s="34">
        <v>30215</v>
      </c>
      <c r="E391" s="20" t="str">
        <f>VLOOKUP(B391,FF_add_data[],4,FALSE)</f>
        <v>Food &amp; Drug Stores</v>
      </c>
      <c r="F391" s="20" t="str">
        <f>VLOOKUP(B391,FF_add_data[],5,FALSE)</f>
        <v>Food &amp; Drug Stores</v>
      </c>
      <c r="G391" s="20" t="str">
        <f>VLOOKUP(B391,FF_add_data[],6,FALSE)</f>
        <v>Camp Hill</v>
      </c>
      <c r="H391" s="20" t="str">
        <f>VLOOKUP(G391,World_Cities[],2,FALSE)</f>
        <v>United States</v>
      </c>
      <c r="I391" s="20" t="str">
        <f>IFERROR(VLOOKUP(Fortune_500[[#This Row],[HQ]],MCR_Cities_Mar2018[#All],1,FALSE),"Not signed")</f>
        <v>Not signed</v>
      </c>
      <c r="J391" s="20">
        <f>VLOOKUP(B391,FF_add_data[],8,FALSE)</f>
        <v>20</v>
      </c>
      <c r="K391" s="24">
        <f>VLOOKUP(B391,FF_add_data[],9,FALSE)</f>
        <v>48410</v>
      </c>
      <c r="L391" s="20" t="str">
        <f>VLOOKUP(B391,FF_add_data[],7,FALSE)</f>
        <v>www.riteaid.com</v>
      </c>
      <c r="M391" s="20" t="str">
        <f>VLOOKUP(B391,FF_add_data[],3,FALSE)</f>
        <v>John T. Standley</v>
      </c>
      <c r="N391" s="23" t="s">
        <v>386</v>
      </c>
    </row>
    <row r="392" spans="1:14" ht="29">
      <c r="A392" s="20">
        <v>388</v>
      </c>
      <c r="B392" s="20">
        <v>388</v>
      </c>
      <c r="C392" s="20" t="s">
        <v>965</v>
      </c>
      <c r="D392" s="34">
        <v>30176</v>
      </c>
      <c r="E392" s="20" t="str">
        <f>VLOOKUP(B392,FF_add_data[],4,FALSE)</f>
        <v>Aerospace &amp; Defense</v>
      </c>
      <c r="F392" s="20" t="str">
        <f>VLOOKUP(B392,FF_add_data[],5,FALSE)</f>
        <v>Aerospace &amp; Defense</v>
      </c>
      <c r="G392" s="20" t="str">
        <f>VLOOKUP(B392,FF_add_data[],6,FALSE)</f>
        <v>Beijing</v>
      </c>
      <c r="H392" s="20" t="str">
        <f>VLOOKUP(G392,World_Cities[],2,FALSE)</f>
        <v>China</v>
      </c>
      <c r="I392" s="20" t="str">
        <f>IFERROR(VLOOKUP(Fortune_500[[#This Row],[HQ]],MCR_Cities_Mar2018[#All],1,FALSE),"Not signed")</f>
        <v>Not signed</v>
      </c>
      <c r="J392" s="20">
        <f>VLOOKUP(B392,FF_add_data[],8,FALSE)</f>
        <v>3</v>
      </c>
      <c r="K392" s="24">
        <f>VLOOKUP(B392,FF_add_data[],9,FALSE)</f>
        <v>168923</v>
      </c>
      <c r="L392" s="20" t="str">
        <f>VLOOKUP(B392,FF_add_data[],7,FALSE)</f>
        <v>www.cetc.com.cn</v>
      </c>
      <c r="M392" s="20" t="str">
        <f>VLOOKUP(B392,FF_add_data[],3,FALSE)</f>
        <v>Xiong Qun Li</v>
      </c>
      <c r="N392" s="23" t="s">
        <v>387</v>
      </c>
    </row>
    <row r="393" spans="1:14" ht="29">
      <c r="A393" s="20">
        <v>389</v>
      </c>
      <c r="B393" s="20">
        <v>389</v>
      </c>
      <c r="C393" s="20" t="s">
        <v>966</v>
      </c>
      <c r="D393" s="34">
        <v>30172</v>
      </c>
      <c r="E393" s="20" t="str">
        <f>VLOOKUP(B393,FF_add_data[],4,FALSE)</f>
        <v>Industrials</v>
      </c>
      <c r="F393" s="20" t="str">
        <f>VLOOKUP(B393,FF_add_data[],5,FALSE)</f>
        <v>Industrial Machinery</v>
      </c>
      <c r="G393" s="20" t="str">
        <f>VLOOKUP(B393,FF_add_data[],6,FALSE)</f>
        <v>Cork</v>
      </c>
      <c r="H393" s="20" t="str">
        <f>VLOOKUP(G393,World_Cities[],2,FALSE)</f>
        <v>Ireland</v>
      </c>
      <c r="I393" s="20" t="str">
        <f>IFERROR(VLOOKUP(Fortune_500[[#This Row],[HQ]],MCR_Cities_Mar2018[#All],1,FALSE),"Not signed")</f>
        <v>Not signed</v>
      </c>
      <c r="J393" s="20">
        <f>VLOOKUP(B393,FF_add_data[],8,FALSE)</f>
        <v>14</v>
      </c>
      <c r="K393" s="24">
        <f>VLOOKUP(B393,FF_add_data[],9,FALSE)</f>
        <v>121000</v>
      </c>
      <c r="L393" s="20" t="str">
        <f>VLOOKUP(B393,FF_add_data[],7,FALSE)</f>
        <v>www.johnsoncontrols.com</v>
      </c>
      <c r="M393" s="20" t="str">
        <f>VLOOKUP(B393,FF_add_data[],3,FALSE)</f>
        <v>George R. Oliver</v>
      </c>
      <c r="N393" s="23" t="s">
        <v>388</v>
      </c>
    </row>
    <row r="394" spans="1:14">
      <c r="A394" s="20">
        <v>390</v>
      </c>
      <c r="B394" s="20">
        <v>390</v>
      </c>
      <c r="C394" s="20" t="s">
        <v>967</v>
      </c>
      <c r="D394" s="34">
        <v>30016</v>
      </c>
      <c r="E394" s="20" t="str">
        <f>VLOOKUP(B394,FF_add_data[],4,FALSE)</f>
        <v>Financials</v>
      </c>
      <c r="F394" s="20" t="str">
        <f>VLOOKUP(B394,FF_add_data[],5,FALSE)</f>
        <v>Insurance: Property and Casualty (Stock)</v>
      </c>
      <c r="G394" s="20" t="str">
        <f>VLOOKUP(B394,FF_add_data[],6,FALSE)</f>
        <v>San Antonio</v>
      </c>
      <c r="H394" s="20" t="str">
        <f>VLOOKUP(G394,World_Cities[],2,FALSE)</f>
        <v>United States</v>
      </c>
      <c r="I394" s="20" t="str">
        <f>IFERROR(VLOOKUP(Fortune_500[[#This Row],[HQ]],MCR_Cities_Mar2018[#All],1,FALSE),"Not signed")</f>
        <v>San Antonio</v>
      </c>
      <c r="J394" s="20">
        <f>VLOOKUP(B394,FF_add_data[],8,FALSE)</f>
        <v>5</v>
      </c>
      <c r="K394" s="24">
        <f>VLOOKUP(B394,FF_add_data[],9,FALSE)</f>
        <v>32705</v>
      </c>
      <c r="L394" s="20" t="str">
        <f>VLOOKUP(B394,FF_add_data[],7,FALSE)</f>
        <v>www.usaa.com</v>
      </c>
      <c r="M394" s="20" t="str">
        <f>VLOOKUP(B394,FF_add_data[],3,FALSE)</f>
        <v>Stuart Parker</v>
      </c>
      <c r="N394" s="23" t="s">
        <v>389</v>
      </c>
    </row>
    <row r="395" spans="1:14">
      <c r="A395" s="20">
        <v>391</v>
      </c>
      <c r="B395" s="20">
        <v>391</v>
      </c>
      <c r="C395" s="20" t="s">
        <v>968</v>
      </c>
      <c r="D395" s="34">
        <v>29999</v>
      </c>
      <c r="E395" s="20" t="str">
        <f>VLOOKUP(B395,FF_add_data[],4,FALSE)</f>
        <v>Financials</v>
      </c>
      <c r="F395" s="20" t="str">
        <f>VLOOKUP(B395,FF_add_data[],5,FALSE)</f>
        <v>Banks: Commercial and Savings</v>
      </c>
      <c r="G395" s="20" t="str">
        <f>VLOOKUP(B395,FF_add_data[],6,FALSE)</f>
        <v>McLean</v>
      </c>
      <c r="H395" s="20" t="str">
        <f>VLOOKUP(G395,World_Cities[],2,FALSE)</f>
        <v>United States</v>
      </c>
      <c r="I395" s="20" t="str">
        <f>IFERROR(VLOOKUP(Fortune_500[[#This Row],[HQ]],MCR_Cities_Mar2018[#All],1,FALSE),"Not signed")</f>
        <v>Not signed</v>
      </c>
      <c r="J395" s="20">
        <f>VLOOKUP(B395,FF_add_data[],8,FALSE)</f>
        <v>8</v>
      </c>
      <c r="K395" s="24">
        <f>VLOOKUP(B395,FF_add_data[],9,FALSE)</f>
        <v>49300</v>
      </c>
      <c r="L395" s="20" t="str">
        <f>VLOOKUP(B395,FF_add_data[],7,FALSE)</f>
        <v>www.capitalone.com</v>
      </c>
      <c r="M395" s="20" t="str">
        <f>VLOOKUP(B395,FF_add_data[],3,FALSE)</f>
        <v>Richard D. Fairbank</v>
      </c>
      <c r="N395" s="23" t="s">
        <v>390</v>
      </c>
    </row>
    <row r="396" spans="1:14">
      <c r="A396" s="20">
        <v>392</v>
      </c>
      <c r="B396" s="20">
        <v>392</v>
      </c>
      <c r="C396" s="20" t="s">
        <v>969</v>
      </c>
      <c r="D396" s="34">
        <v>29926</v>
      </c>
      <c r="E396" s="20" t="str">
        <f>VLOOKUP(B396,FF_add_data[],4,FALSE)</f>
        <v>Household Products</v>
      </c>
      <c r="F396" s="20" t="str">
        <f>VLOOKUP(B396,FF_add_data[],5,FALSE)</f>
        <v>Household and Personal Products</v>
      </c>
      <c r="G396" s="20" t="str">
        <f>VLOOKUP(B396,FF_add_data[],6,FALSE)</f>
        <v>Clichy</v>
      </c>
      <c r="H396" s="20" t="str">
        <f>VLOOKUP(G396,World_Cities[],2,FALSE)</f>
        <v>France</v>
      </c>
      <c r="I396" s="20" t="str">
        <f>IFERROR(VLOOKUP(Fortune_500[[#This Row],[HQ]],MCR_Cities_Mar2018[#All],1,FALSE),"Not signed")</f>
        <v>Not signed</v>
      </c>
      <c r="J396" s="20">
        <f>VLOOKUP(B396,FF_add_data[],8,FALSE)</f>
        <v>24</v>
      </c>
      <c r="K396" s="24">
        <f>VLOOKUP(B396,FF_add_data[],9,FALSE)</f>
        <v>82606</v>
      </c>
      <c r="L396" s="20" t="str">
        <f>VLOOKUP(B396,FF_add_data[],7,FALSE)</f>
        <v>www.loreal.com</v>
      </c>
      <c r="M396" s="20" t="str">
        <f>VLOOKUP(B396,FF_add_data[],3,FALSE)</f>
        <v>Jean-Paul Agon</v>
      </c>
      <c r="N396" s="23" t="s">
        <v>391</v>
      </c>
    </row>
    <row r="397" spans="1:14">
      <c r="A397" s="20">
        <v>393</v>
      </c>
      <c r="B397" s="20">
        <v>393</v>
      </c>
      <c r="C397" s="20" t="s">
        <v>970</v>
      </c>
      <c r="D397" s="34">
        <v>29797</v>
      </c>
      <c r="E397" s="20" t="str">
        <f>VLOOKUP(B397,FF_add_data[],4,FALSE)</f>
        <v>Industrials</v>
      </c>
      <c r="F397" s="20" t="str">
        <f>VLOOKUP(B397,FF_add_data[],5,FALSE)</f>
        <v>Shipping</v>
      </c>
      <c r="G397" s="20" t="str">
        <f>VLOOKUP(B397,FF_add_data[],6,FALSE)</f>
        <v>Beijing</v>
      </c>
      <c r="H397" s="20" t="str">
        <f>VLOOKUP(G397,World_Cities[],2,FALSE)</f>
        <v>China</v>
      </c>
      <c r="I397" s="20" t="str">
        <f>IFERROR(VLOOKUP(Fortune_500[[#This Row],[HQ]],MCR_Cities_Mar2018[#All],1,FALSE),"Not signed")</f>
        <v>Not signed</v>
      </c>
      <c r="J397" s="20">
        <f>VLOOKUP(B397,FF_add_data[],8,FALSE)</f>
        <v>3</v>
      </c>
      <c r="K397" s="24">
        <f>VLOOKUP(B397,FF_add_data[],9,FALSE)</f>
        <v>70009</v>
      </c>
      <c r="L397" s="20" t="str">
        <f>VLOOKUP(B397,FF_add_data[],7,FALSE)</f>
        <v>www.cssc.net.cn</v>
      </c>
      <c r="M397" s="20" t="str">
        <f>VLOOKUP(B397,FF_add_data[],3,FALSE)</f>
        <v>Lei Fanpei</v>
      </c>
      <c r="N397" s="23" t="s">
        <v>392</v>
      </c>
    </row>
    <row r="398" spans="1:14">
      <c r="A398" s="20">
        <v>394</v>
      </c>
      <c r="B398" s="20">
        <v>394</v>
      </c>
      <c r="C398" s="20" t="s">
        <v>971</v>
      </c>
      <c r="D398" s="34">
        <v>29738</v>
      </c>
      <c r="E398" s="20" t="str">
        <f>VLOOKUP(B398,FF_add_data[],4,FALSE)</f>
        <v>Industrials</v>
      </c>
      <c r="F398" s="20" t="str">
        <f>VLOOKUP(B398,FF_add_data[],5,FALSE)</f>
        <v>Construction and Farm Machinery</v>
      </c>
      <c r="G398" s="20" t="str">
        <f>VLOOKUP(B398,FF_add_data[],6,FALSE)</f>
        <v>Moline</v>
      </c>
      <c r="H398" s="20" t="str">
        <f>VLOOKUP(G398,World_Cities[],2,FALSE)</f>
        <v>United States</v>
      </c>
      <c r="I398" s="20" t="str">
        <f>IFERROR(VLOOKUP(Fortune_500[[#This Row],[HQ]],MCR_Cities_Mar2018[#All],1,FALSE),"Not signed")</f>
        <v>Not signed</v>
      </c>
      <c r="J398" s="20">
        <f>VLOOKUP(B398,FF_add_data[],8,FALSE)</f>
        <v>24</v>
      </c>
      <c r="K398" s="24">
        <f>VLOOKUP(B398,FF_add_data[],9,FALSE)</f>
        <v>60476</v>
      </c>
      <c r="L398" s="20" t="str">
        <f>VLOOKUP(B398,FF_add_data[],7,FALSE)</f>
        <v>www.johndeere.com</v>
      </c>
      <c r="M398" s="20" t="str">
        <f>VLOOKUP(B398,FF_add_data[],3,FALSE)</f>
        <v>Samuel R. Allen</v>
      </c>
      <c r="N398" s="23" t="s">
        <v>393</v>
      </c>
    </row>
    <row r="399" spans="1:14">
      <c r="A399" s="20">
        <v>395</v>
      </c>
      <c r="B399" s="20">
        <v>395</v>
      </c>
      <c r="C399" s="20" t="s">
        <v>972</v>
      </c>
      <c r="D399" s="34">
        <v>29727</v>
      </c>
      <c r="E399" s="20" t="str">
        <f>VLOOKUP(B399,FF_add_data[],4,FALSE)</f>
        <v>Energy</v>
      </c>
      <c r="F399" s="20" t="str">
        <f>VLOOKUP(B399,FF_add_data[],5,FALSE)</f>
        <v>Energy</v>
      </c>
      <c r="G399" s="20" t="str">
        <f>VLOOKUP(B399,FF_add_data[],6,FALSE)</f>
        <v>Beijing</v>
      </c>
      <c r="H399" s="20" t="str">
        <f>VLOOKUP(G399,World_Cities[],2,FALSE)</f>
        <v>China</v>
      </c>
      <c r="I399" s="20" t="str">
        <f>IFERROR(VLOOKUP(Fortune_500[[#This Row],[HQ]],MCR_Cities_Mar2018[#All],1,FALSE),"Not signed")</f>
        <v>Not signed</v>
      </c>
      <c r="J399" s="20">
        <f>VLOOKUP(B399,FF_add_data[],8,FALSE)</f>
        <v>7</v>
      </c>
      <c r="K399" s="24">
        <f>VLOOKUP(B399,FF_add_data[],9,FALSE)</f>
        <v>127182</v>
      </c>
      <c r="L399" s="20" t="str">
        <f>VLOOKUP(B399,FF_add_data[],7,FALSE)</f>
        <v>www.spic.com.cn</v>
      </c>
      <c r="M399" s="20" t="str">
        <f>VLOOKUP(B399,FF_add_data[],3,FALSE)</f>
        <v>Qian Zhimin</v>
      </c>
      <c r="N399" s="23" t="s">
        <v>394</v>
      </c>
    </row>
    <row r="400" spans="1:14">
      <c r="A400" s="20">
        <v>396</v>
      </c>
      <c r="B400" s="20">
        <v>396</v>
      </c>
      <c r="C400" s="20" t="s">
        <v>973</v>
      </c>
      <c r="D400" s="34">
        <v>29710</v>
      </c>
      <c r="E400" s="20" t="str">
        <f>VLOOKUP(B400,FF_add_data[],4,FALSE)</f>
        <v>Health Care</v>
      </c>
      <c r="F400" s="20" t="str">
        <f>VLOOKUP(B400,FF_add_data[],5,FALSE)</f>
        <v>Medical Products and Equipment</v>
      </c>
      <c r="G400" s="20" t="str">
        <f>VLOOKUP(B400,FF_add_data[],6,FALSE)</f>
        <v>Dublin</v>
      </c>
      <c r="H400" s="20" t="str">
        <f>VLOOKUP(G400,World_Cities[],2,FALSE)</f>
        <v>Ireland</v>
      </c>
      <c r="I400" s="20" t="str">
        <f>IFERROR(VLOOKUP(Fortune_500[[#This Row],[HQ]],MCR_Cities_Mar2018[#All],1,FALSE),"Not signed")</f>
        <v>Dublin</v>
      </c>
      <c r="J400" s="20">
        <f>VLOOKUP(B400,FF_add_data[],8,FALSE)</f>
        <v>2</v>
      </c>
      <c r="K400" s="24">
        <f>VLOOKUP(B400,FF_add_data[],9,FALSE)</f>
        <v>102688</v>
      </c>
      <c r="L400" s="20" t="str">
        <f>VLOOKUP(B400,FF_add_data[],7,FALSE)</f>
        <v>www.medtronic.com</v>
      </c>
      <c r="M400" s="20" t="str">
        <f>VLOOKUP(B400,FF_add_data[],3,FALSE)</f>
        <v>Omar S. Ishrak</v>
      </c>
      <c r="N400" s="23" t="s">
        <v>395</v>
      </c>
    </row>
    <row r="401" spans="1:14">
      <c r="A401" s="20">
        <v>397</v>
      </c>
      <c r="B401" s="20">
        <v>397</v>
      </c>
      <c r="C401" s="20" t="s">
        <v>974</v>
      </c>
      <c r="D401" s="34">
        <v>29612</v>
      </c>
      <c r="E401" s="20" t="str">
        <f>VLOOKUP(B401,FF_add_data[],4,FALSE)</f>
        <v>Energy</v>
      </c>
      <c r="F401" s="20" t="str">
        <f>VLOOKUP(B401,FF_add_data[],5,FALSE)</f>
        <v>Utilities</v>
      </c>
      <c r="G401" s="20" t="str">
        <f>VLOOKUP(B401,FF_add_data[],6,FALSE)</f>
        <v>Beijing</v>
      </c>
      <c r="H401" s="20" t="str">
        <f>VLOOKUP(G401,World_Cities[],2,FALSE)</f>
        <v>China</v>
      </c>
      <c r="I401" s="20" t="str">
        <f>IFERROR(VLOOKUP(Fortune_500[[#This Row],[HQ]],MCR_Cities_Mar2018[#All],1,FALSE),"Not signed")</f>
        <v>Not signed</v>
      </c>
      <c r="J401" s="20">
        <f>VLOOKUP(B401,FF_add_data[],8,FALSE)</f>
        <v>7</v>
      </c>
      <c r="K401" s="24">
        <f>VLOOKUP(B401,FF_add_data[],9,FALSE)</f>
        <v>105006</v>
      </c>
      <c r="L401" s="20" t="str">
        <f>VLOOKUP(B401,FF_add_data[],7,FALSE)</f>
        <v>www.chd.com.cn</v>
      </c>
      <c r="M401" s="20" t="str">
        <f>VLOOKUP(B401,FF_add_data[],3,FALSE)</f>
        <v>Zhao Jianguo</v>
      </c>
      <c r="N401" s="23" t="s">
        <v>396</v>
      </c>
    </row>
    <row r="402" spans="1:14">
      <c r="A402" s="20">
        <v>398</v>
      </c>
      <c r="B402" s="20">
        <v>398</v>
      </c>
      <c r="C402" s="20" t="s">
        <v>975</v>
      </c>
      <c r="D402" s="34">
        <v>29606</v>
      </c>
      <c r="E402" s="20" t="str">
        <f>VLOOKUP(B402,FF_add_data[],4,FALSE)</f>
        <v>Energy</v>
      </c>
      <c r="F402" s="20" t="str">
        <f>VLOOKUP(B402,FF_add_data[],5,FALSE)</f>
        <v>Petroleum Refining</v>
      </c>
      <c r="G402" s="20" t="str">
        <f>VLOOKUP(B402,FF_add_data[],6,FALSE)</f>
        <v>Tokyo</v>
      </c>
      <c r="H402" s="20" t="str">
        <f>VLOOKUP(G402,World_Cities[],2,FALSE)</f>
        <v>Japan</v>
      </c>
      <c r="I402" s="20" t="str">
        <f>IFERROR(VLOOKUP(Fortune_500[[#This Row],[HQ]],MCR_Cities_Mar2018[#All],1,FALSE),"Not signed")</f>
        <v>Not signed</v>
      </c>
      <c r="J402" s="20">
        <f>VLOOKUP(B402,FF_add_data[],8,FALSE)</f>
        <v>24</v>
      </c>
      <c r="K402" s="24">
        <f>VLOOKUP(B402,FF_add_data[],9,FALSE)</f>
        <v>8955</v>
      </c>
      <c r="L402" s="20" t="str">
        <f>VLOOKUP(B402,FF_add_data[],7,FALSE)</f>
        <v>www.idemitsu.com</v>
      </c>
      <c r="M402" s="20" t="str">
        <f>VLOOKUP(B402,FF_add_data[],3,FALSE)</f>
        <v>Shunichi Kito</v>
      </c>
      <c r="N402" s="23" t="s">
        <v>397</v>
      </c>
    </row>
    <row r="403" spans="1:14">
      <c r="A403" s="20">
        <v>399</v>
      </c>
      <c r="B403" s="20">
        <v>399</v>
      </c>
      <c r="C403" s="20" t="s">
        <v>976</v>
      </c>
      <c r="D403" s="34">
        <v>29474</v>
      </c>
      <c r="E403" s="20" t="str">
        <f>VLOOKUP(B403,FF_add_data[],4,FALSE)</f>
        <v>Energy</v>
      </c>
      <c r="F403" s="20" t="str">
        <f>VLOOKUP(B403,FF_add_data[],5,FALSE)</f>
        <v>Mining, Crude-Oil Production</v>
      </c>
      <c r="G403" s="20" t="str">
        <f>VLOOKUP(B403,FF_add_data[],6,FALSE)</f>
        <v>Shandong</v>
      </c>
      <c r="H403" s="20" t="str">
        <f>VLOOKUP(G403,World_Cities[],2,FALSE)</f>
        <v>China</v>
      </c>
      <c r="I403" s="20" t="str">
        <f>IFERROR(VLOOKUP(Fortune_500[[#This Row],[HQ]],MCR_Cities_Mar2018[#All],1,FALSE),"Not signed")</f>
        <v>Not signed</v>
      </c>
      <c r="J403" s="20">
        <f>VLOOKUP(B403,FF_add_data[],8,FALSE)</f>
        <v>1</v>
      </c>
      <c r="K403" s="24">
        <f>VLOOKUP(B403,FF_add_data[],9,FALSE)</f>
        <v>104746</v>
      </c>
      <c r="L403" s="20" t="str">
        <f>VLOOKUP(B403,FF_add_data[],7,FALSE)</f>
        <v>www.ykjt.cn</v>
      </c>
      <c r="M403" s="20" t="str">
        <f>VLOOKUP(B403,FF_add_data[],3,FALSE)</f>
        <v>Li Xiyong</v>
      </c>
      <c r="N403" s="23" t="s">
        <v>398</v>
      </c>
    </row>
    <row r="404" spans="1:14">
      <c r="A404" s="20">
        <v>400</v>
      </c>
      <c r="B404" s="20">
        <v>400</v>
      </c>
      <c r="C404" s="20" t="s">
        <v>977</v>
      </c>
      <c r="D404" s="34">
        <v>29424</v>
      </c>
      <c r="E404" s="20" t="str">
        <f>VLOOKUP(B404,FF_add_data[],4,FALSE)</f>
        <v>Financials</v>
      </c>
      <c r="F404" s="20" t="str">
        <f>VLOOKUP(B404,FF_add_data[],5,FALSE)</f>
        <v>Diversified Financials</v>
      </c>
      <c r="G404" s="20" t="str">
        <f>VLOOKUP(B404,FF_add_data[],6,FALSE)</f>
        <v>New York City</v>
      </c>
      <c r="H404" s="20" t="str">
        <f>VLOOKUP(G404,World_Cities[],2,FALSE)</f>
        <v>United States</v>
      </c>
      <c r="I404" s="20" t="str">
        <f>IFERROR(VLOOKUP(Fortune_500[[#This Row],[HQ]],MCR_Cities_Mar2018[#All],1,FALSE),"Not signed")</f>
        <v>Not signed</v>
      </c>
      <c r="J404" s="20">
        <f>VLOOKUP(B404,FF_add_data[],8,FALSE)</f>
        <v>8</v>
      </c>
      <c r="K404" s="24">
        <f>VLOOKUP(B404,FF_add_data[],9,FALSE)</f>
        <v>1607</v>
      </c>
      <c r="L404" s="20" t="str">
        <f>VLOOKUP(B404,FF_add_data[],7,FALSE)</f>
        <v>www.intlfcstone.com</v>
      </c>
      <c r="M404" s="20" t="str">
        <f>VLOOKUP(B404,FF_add_data[],3,FALSE)</f>
        <v>Sean M. O'Connor</v>
      </c>
      <c r="N404" s="23" t="s">
        <v>399</v>
      </c>
    </row>
    <row r="405" spans="1:14">
      <c r="A405" s="20">
        <v>401</v>
      </c>
      <c r="B405" s="20">
        <v>401</v>
      </c>
      <c r="C405" s="20" t="s">
        <v>978</v>
      </c>
      <c r="D405" s="34">
        <v>29331</v>
      </c>
      <c r="E405" s="20" t="str">
        <f>VLOOKUP(B405,FF_add_data[],4,FALSE)</f>
        <v>Financials</v>
      </c>
      <c r="F405" s="20" t="str">
        <f>VLOOKUP(B405,FF_add_data[],5,FALSE)</f>
        <v>Insurance: Life, Health (Mutual)</v>
      </c>
      <c r="G405" s="20" t="str">
        <f>VLOOKUP(B405,FF_add_data[],6,FALSE)</f>
        <v>Milwaukee</v>
      </c>
      <c r="H405" s="20" t="str">
        <f>VLOOKUP(G405,World_Cities[],2,FALSE)</f>
        <v>United States</v>
      </c>
      <c r="I405" s="20" t="str">
        <f>IFERROR(VLOOKUP(Fortune_500[[#This Row],[HQ]],MCR_Cities_Mar2018[#All],1,FALSE),"Not signed")</f>
        <v>Not signed</v>
      </c>
      <c r="J405" s="20">
        <f>VLOOKUP(B405,FF_add_data[],8,FALSE)</f>
        <v>24</v>
      </c>
      <c r="K405" s="24">
        <f>VLOOKUP(B405,FF_add_data[],9,FALSE)</f>
        <v>5437</v>
      </c>
      <c r="L405" s="20" t="str">
        <f>VLOOKUP(B405,FF_add_data[],7,FALSE)</f>
        <v>www.northwesternmutual.com</v>
      </c>
      <c r="M405" s="20" t="str">
        <f>VLOOKUP(B405,FF_add_data[],3,FALSE)</f>
        <v>John E. Schlifske</v>
      </c>
      <c r="N405" s="23" t="s">
        <v>400</v>
      </c>
    </row>
    <row r="406" spans="1:14">
      <c r="A406" s="20">
        <v>402</v>
      </c>
      <c r="B406" s="20">
        <v>402</v>
      </c>
      <c r="C406" s="20" t="s">
        <v>979</v>
      </c>
      <c r="D406" s="34">
        <v>29257</v>
      </c>
      <c r="E406" s="20" t="str">
        <f>VLOOKUP(B406,FF_add_data[],4,FALSE)</f>
        <v>Financials</v>
      </c>
      <c r="F406" s="20" t="str">
        <f>VLOOKUP(B406,FF_add_data[],5,FALSE)</f>
        <v>Banks: Commercial and Savings</v>
      </c>
      <c r="G406" s="20" t="str">
        <f>VLOOKUP(B406,FF_add_data[],6,FALSE)</f>
        <v>Milan</v>
      </c>
      <c r="H406" s="20" t="str">
        <f>VLOOKUP(G406,World_Cities[],2,FALSE)</f>
        <v>Italy</v>
      </c>
      <c r="I406" s="20" t="str">
        <f>IFERROR(VLOOKUP(Fortune_500[[#This Row],[HQ]],MCR_Cities_Mar2018[#All],1,FALSE),"Not signed")</f>
        <v>Milan</v>
      </c>
      <c r="J406" s="20">
        <f>VLOOKUP(B406,FF_add_data[],8,FALSE)</f>
        <v>23</v>
      </c>
      <c r="K406" s="24">
        <f>VLOOKUP(B406,FF_add_data[],9,FALSE)</f>
        <v>91952</v>
      </c>
      <c r="L406" s="20" t="str">
        <f>VLOOKUP(B406,FF_add_data[],7,FALSE)</f>
        <v>www.unicreditgroup.eu</v>
      </c>
      <c r="M406" s="20" t="str">
        <f>VLOOKUP(B406,FF_add_data[],3,FALSE)</f>
        <v>Jean Pierre Mustier</v>
      </c>
      <c r="N406" s="23" t="s">
        <v>401</v>
      </c>
    </row>
    <row r="407" spans="1:14" ht="29">
      <c r="A407" s="20">
        <v>403</v>
      </c>
      <c r="B407" s="20">
        <v>403</v>
      </c>
      <c r="C407" s="20" t="s">
        <v>980</v>
      </c>
      <c r="D407" s="34">
        <v>29242</v>
      </c>
      <c r="E407" s="20" t="str">
        <f>VLOOKUP(B407,FF_add_data[],4,FALSE)</f>
        <v>Energy</v>
      </c>
      <c r="F407" s="20" t="str">
        <f>VLOOKUP(B407,FF_add_data[],5,FALSE)</f>
        <v>Pipelines</v>
      </c>
      <c r="G407" s="20" t="str">
        <f>VLOOKUP(B407,FF_add_data[],6,FALSE)</f>
        <v>Houston</v>
      </c>
      <c r="H407" s="20" t="str">
        <f>VLOOKUP(G407,World_Cities[],2,FALSE)</f>
        <v>United States</v>
      </c>
      <c r="I407" s="20" t="str">
        <f>IFERROR(VLOOKUP(Fortune_500[[#This Row],[HQ]],MCR_Cities_Mar2018[#All],1,FALSE),"Not signed")</f>
        <v>Not signed</v>
      </c>
      <c r="J407" s="20">
        <f>VLOOKUP(B407,FF_add_data[],8,FALSE)</f>
        <v>8</v>
      </c>
      <c r="K407" s="24">
        <f>VLOOKUP(B407,FF_add_data[],9,FALSE)</f>
        <v>7000</v>
      </c>
      <c r="L407" s="20" t="str">
        <f>VLOOKUP(B407,FF_add_data[],7,FALSE)</f>
        <v>www.enterpriseproducts.com</v>
      </c>
      <c r="M407" s="20" t="str">
        <f>VLOOKUP(B407,FF_add_data[],3,FALSE)</f>
        <v>A. James Teague</v>
      </c>
      <c r="N407" s="23" t="s">
        <v>402</v>
      </c>
    </row>
    <row r="408" spans="1:14">
      <c r="A408" s="20">
        <v>404</v>
      </c>
      <c r="B408" s="20">
        <v>404</v>
      </c>
      <c r="C408" s="20" t="s">
        <v>981</v>
      </c>
      <c r="D408" s="34">
        <v>29175</v>
      </c>
      <c r="E408" s="20" t="str">
        <f>VLOOKUP(B408,FF_add_data[],4,FALSE)</f>
        <v>Technology</v>
      </c>
      <c r="F408" s="20" t="str">
        <f>VLOOKUP(B408,FF_add_data[],5,FALSE)</f>
        <v>Computers, Office Equipment</v>
      </c>
      <c r="G408" s="20" t="str">
        <f>VLOOKUP(B408,FF_add_data[],6,FALSE)</f>
        <v>Taipei</v>
      </c>
      <c r="H408" s="20" t="str">
        <f>VLOOKUP(G408,World_Cities[],2,FALSE)</f>
        <v>Taiwan</v>
      </c>
      <c r="I408" s="20" t="str">
        <f>IFERROR(VLOOKUP(Fortune_500[[#This Row],[HQ]],MCR_Cities_Mar2018[#All],1,FALSE),"Not signed")</f>
        <v>Taipei</v>
      </c>
      <c r="J408" s="20">
        <f>VLOOKUP(B408,FF_add_data[],8,FALSE)</f>
        <v>7</v>
      </c>
      <c r="K408" s="24">
        <f>VLOOKUP(B408,FF_add_data[],9,FALSE)</f>
        <v>63491</v>
      </c>
      <c r="L408" s="20" t="str">
        <f>VLOOKUP(B408,FF_add_data[],7,FALSE)</f>
        <v>www.compal.com</v>
      </c>
      <c r="M408" s="20" t="str">
        <f>VLOOKUP(B408,FF_add_data[],3,FALSE)</f>
        <v>Jui-Tsung Chen</v>
      </c>
      <c r="N408" s="23" t="s">
        <v>403</v>
      </c>
    </row>
    <row r="409" spans="1:14">
      <c r="A409" s="20">
        <v>405</v>
      </c>
      <c r="B409" s="20">
        <v>405</v>
      </c>
      <c r="C409" s="20" t="s">
        <v>982</v>
      </c>
      <c r="D409" s="34">
        <v>29125</v>
      </c>
      <c r="E409" s="20" t="str">
        <f>VLOOKUP(B409,FF_add_data[],4,FALSE)</f>
        <v>Wholesalers</v>
      </c>
      <c r="F409" s="20" t="str">
        <f>VLOOKUP(B409,FF_add_data[],5,FALSE)</f>
        <v>Trading</v>
      </c>
      <c r="G409" s="20" t="str">
        <f>VLOOKUP(B409,FF_add_data[],6,FALSE)</f>
        <v>Bengaluru</v>
      </c>
      <c r="H409" s="20" t="str">
        <f>VLOOKUP(G409,World_Cities[],2,FALSE)</f>
        <v>India</v>
      </c>
      <c r="I409" s="20" t="str">
        <f>IFERROR(VLOOKUP(Fortune_500[[#This Row],[HQ]],MCR_Cities_Mar2018[#All],1,FALSE),"Not signed")</f>
        <v>Not signed</v>
      </c>
      <c r="J409" s="20">
        <f>VLOOKUP(B409,FF_add_data[],8,FALSE)</f>
        <v>3</v>
      </c>
      <c r="K409" s="24">
        <f>VLOOKUP(B409,FF_add_data[],9,FALSE)</f>
        <v>350</v>
      </c>
      <c r="L409" s="20" t="str">
        <f>VLOOKUP(B409,FF_add_data[],7,FALSE)</f>
        <v>www.rajeshindia.com</v>
      </c>
      <c r="M409" s="20" t="str">
        <f>VLOOKUP(B409,FF_add_data[],3,FALSE)</f>
        <v>Rajesh J. Mehta</v>
      </c>
      <c r="N409" s="23" t="s">
        <v>404</v>
      </c>
    </row>
    <row r="410" spans="1:14">
      <c r="A410" s="20">
        <v>406</v>
      </c>
      <c r="B410" s="20">
        <v>406</v>
      </c>
      <c r="C410" s="20" t="s">
        <v>983</v>
      </c>
      <c r="D410" s="34">
        <v>29064</v>
      </c>
      <c r="E410" s="20" t="str">
        <f>VLOOKUP(B410,FF_add_data[],4,FALSE)</f>
        <v>Transportation</v>
      </c>
      <c r="F410" s="20" t="str">
        <f>VLOOKUP(B410,FF_add_data[],5,FALSE)</f>
        <v>Airlines</v>
      </c>
      <c r="G410" s="20" t="str">
        <f>VLOOKUP(B410,FF_add_data[],6,FALSE)</f>
        <v>Paris</v>
      </c>
      <c r="H410" s="20" t="str">
        <f>VLOOKUP(G410,World_Cities[],2,FALSE)</f>
        <v>France</v>
      </c>
      <c r="I410" s="20" t="str">
        <f>IFERROR(VLOOKUP(Fortune_500[[#This Row],[HQ]],MCR_Cities_Mar2018[#All],1,FALSE),"Not signed")</f>
        <v>Not signed</v>
      </c>
      <c r="J410" s="20">
        <f>VLOOKUP(B410,FF_add_data[],8,FALSE)</f>
        <v>22</v>
      </c>
      <c r="K410" s="24">
        <f>VLOOKUP(B410,FF_add_data[],9,FALSE)</f>
        <v>80595</v>
      </c>
      <c r="L410" s="20" t="str">
        <f>VLOOKUP(B410,FF_add_data[],7,FALSE)</f>
        <v>www.airfranceklm.com</v>
      </c>
      <c r="M410" s="20" t="str">
        <f>VLOOKUP(B410,FF_add_data[],3,FALSE)</f>
        <v>Frederic Gagey</v>
      </c>
      <c r="N410" s="23" t="s">
        <v>405</v>
      </c>
    </row>
    <row r="411" spans="1:14">
      <c r="A411" s="20">
        <v>407</v>
      </c>
      <c r="B411" s="20">
        <v>407</v>
      </c>
      <c r="C411" s="20" t="s">
        <v>984</v>
      </c>
      <c r="D411" s="34">
        <v>28902</v>
      </c>
      <c r="E411" s="20" t="str">
        <f>VLOOKUP(B411,FF_add_data[],4,FALSE)</f>
        <v>Financials</v>
      </c>
      <c r="F411" s="20" t="str">
        <f>VLOOKUP(B411,FF_add_data[],5,FALSE)</f>
        <v>Insurance: Property and Casualty (Stock)</v>
      </c>
      <c r="G411" s="20" t="str">
        <f>VLOOKUP(B411,FF_add_data[],6,FALSE)</f>
        <v>New York City</v>
      </c>
      <c r="H411" s="20" t="str">
        <f>VLOOKUP(G411,World_Cities[],2,FALSE)</f>
        <v>United States</v>
      </c>
      <c r="I411" s="20" t="str">
        <f>IFERROR(VLOOKUP(Fortune_500[[#This Row],[HQ]],MCR_Cities_Mar2018[#All],1,FALSE),"Not signed")</f>
        <v>Not signed</v>
      </c>
      <c r="J411" s="20">
        <f>VLOOKUP(B411,FF_add_data[],8,FALSE)</f>
        <v>15</v>
      </c>
      <c r="K411" s="24">
        <f>VLOOKUP(B411,FF_add_data[],9,FALSE)</f>
        <v>30800</v>
      </c>
      <c r="L411" s="20" t="str">
        <f>VLOOKUP(B411,FF_add_data[],7,FALSE)</f>
        <v>www.travelers.com</v>
      </c>
      <c r="M411" s="20" t="str">
        <f>VLOOKUP(B411,FF_add_data[],3,FALSE)</f>
        <v>Alan D. Schnitzer</v>
      </c>
      <c r="N411" s="23" t="s">
        <v>406</v>
      </c>
    </row>
    <row r="412" spans="1:14">
      <c r="A412" s="20">
        <v>408</v>
      </c>
      <c r="B412" s="20">
        <v>408</v>
      </c>
      <c r="C412" s="20" t="s">
        <v>985</v>
      </c>
      <c r="D412" s="34">
        <v>28887</v>
      </c>
      <c r="E412" s="20" t="str">
        <f>VLOOKUP(B412,FF_add_data[],4,FALSE)</f>
        <v>Retailing</v>
      </c>
      <c r="F412" s="20" t="str">
        <f>VLOOKUP(B412,FF_add_data[],5,FALSE)</f>
        <v>Specialty Retailers</v>
      </c>
      <c r="G412" s="20" t="str">
        <f>VLOOKUP(B412,FF_add_data[],6,FALSE)</f>
        <v>Arteixo</v>
      </c>
      <c r="H412" s="20" t="str">
        <f>VLOOKUP(G412,World_Cities[],2,FALSE)</f>
        <v>Spain</v>
      </c>
      <c r="I412" s="20" t="str">
        <f>IFERROR(VLOOKUP(Fortune_500[[#This Row],[HQ]],MCR_Cities_Mar2018[#All],1,FALSE),"Not signed")</f>
        <v>Not signed</v>
      </c>
      <c r="J412" s="20">
        <f>VLOOKUP(B412,FF_add_data[],8,FALSE)</f>
        <v>3</v>
      </c>
      <c r="K412" s="24">
        <f>VLOOKUP(B412,FF_add_data[],9,FALSE)</f>
        <v>171839</v>
      </c>
      <c r="L412" s="20" t="str">
        <f>VLOOKUP(B412,FF_add_data[],7,FALSE)</f>
        <v>www.inditex.com</v>
      </c>
      <c r="M412" s="20" t="str">
        <f>VLOOKUP(B412,FF_add_data[],3,FALSE)</f>
        <v>Pablo Isla Alvarez de Tejera</v>
      </c>
      <c r="N412" s="23" t="s">
        <v>407</v>
      </c>
    </row>
    <row r="413" spans="1:14">
      <c r="A413" s="20">
        <v>409</v>
      </c>
      <c r="B413" s="20">
        <v>409</v>
      </c>
      <c r="C413" s="20" t="s">
        <v>986</v>
      </c>
      <c r="D413" s="34">
        <v>28871</v>
      </c>
      <c r="E413" s="20" t="str">
        <f>VLOOKUP(B413,FF_add_data[],4,FALSE)</f>
        <v>Technology</v>
      </c>
      <c r="F413" s="20" t="str">
        <f>VLOOKUP(B413,FF_add_data[],5,FALSE)</f>
        <v>Computers, Office Equipment</v>
      </c>
      <c r="G413" s="20" t="str">
        <f>VLOOKUP(B413,FF_add_data[],6,FALSE)</f>
        <v>Palo Alto</v>
      </c>
      <c r="H413" s="20" t="str">
        <f>VLOOKUP(G413,World_Cities[],2,FALSE)</f>
        <v>United States</v>
      </c>
      <c r="I413" s="20" t="str">
        <f>IFERROR(VLOOKUP(Fortune_500[[#This Row],[HQ]],MCR_Cities_Mar2018[#All],1,FALSE),"Not signed")</f>
        <v>Not signed</v>
      </c>
      <c r="J413" s="20">
        <f>VLOOKUP(B413,FF_add_data[],8,FALSE)</f>
        <v>2</v>
      </c>
      <c r="K413" s="24">
        <f>VLOOKUP(B413,FF_add_data[],9,FALSE)</f>
        <v>66000</v>
      </c>
      <c r="L413" s="20" t="str">
        <f>VLOOKUP(B413,FF_add_data[],7,FALSE)</f>
        <v>www.hpe.com</v>
      </c>
      <c r="M413" s="20" t="str">
        <f>VLOOKUP(B413,FF_add_data[],3,FALSE)</f>
        <v>Antonio Neri</v>
      </c>
      <c r="N413" s="23" t="s">
        <v>408</v>
      </c>
    </row>
    <row r="414" spans="1:14">
      <c r="A414" s="20">
        <v>410</v>
      </c>
      <c r="B414" s="20">
        <v>410</v>
      </c>
      <c r="C414" s="20" t="s">
        <v>987</v>
      </c>
      <c r="D414" s="34">
        <v>28805</v>
      </c>
      <c r="E414" s="20" t="str">
        <f>VLOOKUP(B414,FF_add_data[],4,FALSE)</f>
        <v>Financials</v>
      </c>
      <c r="F414" s="20" t="str">
        <f>VLOOKUP(B414,FF_add_data[],5,FALSE)</f>
        <v>Insurance: Life, Health (stock)</v>
      </c>
      <c r="G414" s="20" t="str">
        <f>VLOOKUP(B414,FF_add_data[],6,FALSE)</f>
        <v>Taipei</v>
      </c>
      <c r="H414" s="20" t="str">
        <f>VLOOKUP(G414,World_Cities[],2,FALSE)</f>
        <v>Taiwan</v>
      </c>
      <c r="I414" s="20" t="str">
        <f>IFERROR(VLOOKUP(Fortune_500[[#This Row],[HQ]],MCR_Cities_Mar2018[#All],1,FALSE),"Not signed")</f>
        <v>Taipei</v>
      </c>
      <c r="J414" s="20">
        <f>VLOOKUP(B414,FF_add_data[],8,FALSE)</f>
        <v>17</v>
      </c>
      <c r="K414" s="24">
        <f>VLOOKUP(B414,FF_add_data[],9,FALSE)</f>
        <v>39822</v>
      </c>
      <c r="L414" s="20" t="str">
        <f>VLOOKUP(B414,FF_add_data[],7,FALSE)</f>
        <v>www.cathaylife.com.tw</v>
      </c>
      <c r="M414" s="20" t="str">
        <f>VLOOKUP(B414,FF_add_data[],3,FALSE)</f>
        <v>Ming-Ho Hsiung</v>
      </c>
      <c r="N414" s="23" t="s">
        <v>409</v>
      </c>
    </row>
    <row r="415" spans="1:14">
      <c r="A415" s="20">
        <v>411</v>
      </c>
      <c r="B415" s="20">
        <v>411</v>
      </c>
      <c r="C415" s="20" t="s">
        <v>988</v>
      </c>
      <c r="D415" s="34">
        <v>28748</v>
      </c>
      <c r="E415" s="20" t="str">
        <f>VLOOKUP(B415,FF_add_data[],4,FALSE)</f>
        <v>Food, Beverages &amp; Tobacco</v>
      </c>
      <c r="F415" s="20" t="str">
        <f>VLOOKUP(B415,FF_add_data[],5,FALSE)</f>
        <v>Tobacco</v>
      </c>
      <c r="G415" s="20" t="str">
        <f>VLOOKUP(B415,FF_add_data[],6,FALSE)</f>
        <v>New York City</v>
      </c>
      <c r="H415" s="20" t="str">
        <f>VLOOKUP(G415,World_Cities[],2,FALSE)</f>
        <v>United States</v>
      </c>
      <c r="I415" s="20" t="str">
        <f>IFERROR(VLOOKUP(Fortune_500[[#This Row],[HQ]],MCR_Cities_Mar2018[#All],1,FALSE),"Not signed")</f>
        <v>Not signed</v>
      </c>
      <c r="J415" s="20">
        <f>VLOOKUP(B415,FF_add_data[],8,FALSE)</f>
        <v>10</v>
      </c>
      <c r="K415" s="24">
        <f>VLOOKUP(B415,FF_add_data[],9,FALSE)</f>
        <v>80600</v>
      </c>
      <c r="L415" s="20" t="str">
        <f>VLOOKUP(B415,FF_add_data[],7,FALSE)</f>
        <v>www.pmi.com</v>
      </c>
      <c r="M415" s="20" t="str">
        <f>VLOOKUP(B415,FF_add_data[],3,FALSE)</f>
        <v>Andr��_ Calantzopoulos</v>
      </c>
      <c r="N415" s="23" t="s">
        <v>410</v>
      </c>
    </row>
    <row r="416" spans="1:14">
      <c r="A416" s="20">
        <v>412</v>
      </c>
      <c r="B416" s="20">
        <v>412</v>
      </c>
      <c r="C416" s="20" t="s">
        <v>989</v>
      </c>
      <c r="D416" s="34">
        <v>28601</v>
      </c>
      <c r="E416" s="20" t="str">
        <f>VLOOKUP(B416,FF_add_data[],4,FALSE)</f>
        <v>Food &amp; Drug Stores</v>
      </c>
      <c r="F416" s="20" t="str">
        <f>VLOOKUP(B416,FF_add_data[],5,FALSE)</f>
        <v>Food &amp; Drug Stores</v>
      </c>
      <c r="G416" s="20" t="str">
        <f>VLOOKUP(B416,FF_add_data[],6,FALSE)</f>
        <v>Basel</v>
      </c>
      <c r="H416" s="20" t="str">
        <f>VLOOKUP(G416,World_Cities[],2,FALSE)</f>
        <v>Switzerland</v>
      </c>
      <c r="I416" s="20" t="str">
        <f>IFERROR(VLOOKUP(Fortune_500[[#This Row],[HQ]],MCR_Cities_Mar2018[#All],1,FALSE),"Not signed")</f>
        <v>Not signed</v>
      </c>
      <c r="J416" s="20">
        <f>VLOOKUP(B416,FF_add_data[],8,FALSE)</f>
        <v>9</v>
      </c>
      <c r="K416" s="24">
        <f>VLOOKUP(B416,FF_add_data[],9,FALSE)</f>
        <v>74532</v>
      </c>
      <c r="L416" s="20" t="str">
        <f>VLOOKUP(B416,FF_add_data[],7,FALSE)</f>
        <v>www.coop.ch</v>
      </c>
      <c r="M416" s="20" t="str">
        <f>VLOOKUP(B416,FF_add_data[],3,FALSE)</f>
        <v>Joos Sutter</v>
      </c>
      <c r="N416" s="23" t="s">
        <v>411</v>
      </c>
    </row>
    <row r="417" spans="1:14">
      <c r="A417" s="20">
        <v>413</v>
      </c>
      <c r="B417" s="20">
        <v>413</v>
      </c>
      <c r="C417" s="20" t="s">
        <v>990</v>
      </c>
      <c r="D417" s="34">
        <v>28578</v>
      </c>
      <c r="E417" s="20" t="str">
        <f>VLOOKUP(B417,FF_add_data[],4,FALSE)</f>
        <v>Business Services</v>
      </c>
      <c r="F417" s="20" t="str">
        <f>VLOOKUP(B417,FF_add_data[],5,FALSE)</f>
        <v>Food Services</v>
      </c>
      <c r="G417" s="20" t="str">
        <f>VLOOKUP(B417,FF_add_data[],6,FALSE)</f>
        <v>Chertsey</v>
      </c>
      <c r="H417" s="20" t="str">
        <f>VLOOKUP(G417,World_Cities[],2,FALSE)</f>
        <v>United Kingdom</v>
      </c>
      <c r="I417" s="20" t="str">
        <f>IFERROR(VLOOKUP(Fortune_500[[#This Row],[HQ]],MCR_Cities_Mar2018[#All],1,FALSE),"Not signed")</f>
        <v>Not signed</v>
      </c>
      <c r="J417" s="20">
        <f>VLOOKUP(B417,FF_add_data[],8,FALSE)</f>
        <v>17</v>
      </c>
      <c r="K417" s="24">
        <f>VLOOKUP(B417,FF_add_data[],9,FALSE)</f>
        <v>588112</v>
      </c>
      <c r="L417" s="20" t="str">
        <f>VLOOKUP(B417,FF_add_data[],7,FALSE)</f>
        <v>www.compass-group.com</v>
      </c>
      <c r="M417" s="20" t="str">
        <f>VLOOKUP(B417,FF_add_data[],3,FALSE)</f>
        <v>Dominic Blakemore</v>
      </c>
      <c r="N417" s="23" t="s">
        <v>412</v>
      </c>
    </row>
    <row r="418" spans="1:14">
      <c r="A418" s="20">
        <v>414</v>
      </c>
      <c r="B418" s="20">
        <v>414</v>
      </c>
      <c r="C418" s="20" t="s">
        <v>991</v>
      </c>
      <c r="D418" s="34">
        <v>28565</v>
      </c>
      <c r="E418" s="20" t="str">
        <f>VLOOKUP(B418,FF_add_data[],4,FALSE)</f>
        <v>Financials</v>
      </c>
      <c r="F418" s="20" t="str">
        <f>VLOOKUP(B418,FF_add_data[],5,FALSE)</f>
        <v>Banks: Commercial and Savings</v>
      </c>
      <c r="G418" s="20" t="str">
        <f>VLOOKUP(B418,FF_add_data[],6,FALSE)</f>
        <v>Sydney</v>
      </c>
      <c r="H418" s="20" t="str">
        <f>VLOOKUP(G418,World_Cities[],2,FALSE)</f>
        <v>Australia</v>
      </c>
      <c r="I418" s="20" t="str">
        <f>IFERROR(VLOOKUP(Fortune_500[[#This Row],[HQ]],MCR_Cities_Mar2018[#All],1,FALSE),"Not signed")</f>
        <v>Sydney</v>
      </c>
      <c r="J418" s="20">
        <f>VLOOKUP(B418,FF_add_data[],8,FALSE)</f>
        <v>14</v>
      </c>
      <c r="K418" s="24">
        <f>VLOOKUP(B418,FF_add_data[],9,FALSE)</f>
        <v>35096</v>
      </c>
      <c r="L418" s="20" t="str">
        <f>VLOOKUP(B418,FF_add_data[],7,FALSE)</f>
        <v>www.westpac.com.au</v>
      </c>
      <c r="M418" s="20" t="str">
        <f>VLOOKUP(B418,FF_add_data[],3,FALSE)</f>
        <v>Brian C. Hartzer</v>
      </c>
      <c r="N418" s="23" t="s">
        <v>413</v>
      </c>
    </row>
    <row r="419" spans="1:14">
      <c r="A419" s="20">
        <v>415</v>
      </c>
      <c r="B419" s="20">
        <v>415</v>
      </c>
      <c r="C419" s="20" t="s">
        <v>992</v>
      </c>
      <c r="D419" s="34">
        <v>28518</v>
      </c>
      <c r="E419" s="20" t="str">
        <f>VLOOKUP(B419,FF_add_data[],4,FALSE)</f>
        <v>Food &amp; Drug Stores</v>
      </c>
      <c r="F419" s="20" t="str">
        <f>VLOOKUP(B419,FF_add_data[],5,FALSE)</f>
        <v>Food &amp; Drug Stores</v>
      </c>
      <c r="G419" s="20" t="str">
        <f>VLOOKUP(B419,FF_add_data[],6,FALSE)</f>
        <v>Zurich</v>
      </c>
      <c r="H419" s="20" t="str">
        <f>VLOOKUP(G419,World_Cities[],2,FALSE)</f>
        <v>Switzerland</v>
      </c>
      <c r="I419" s="20" t="str">
        <f>IFERROR(VLOOKUP(Fortune_500[[#This Row],[HQ]],MCR_Cities_Mar2018[#All],1,FALSE),"Not signed")</f>
        <v>Not signed</v>
      </c>
      <c r="J419" s="20">
        <f>VLOOKUP(B419,FF_add_data[],8,FALSE)</f>
        <v>24</v>
      </c>
      <c r="K419" s="24">
        <f>VLOOKUP(B419,FF_add_data[],9,FALSE)</f>
        <v>79303</v>
      </c>
      <c r="L419" s="20" t="str">
        <f>VLOOKUP(B419,FF_add_data[],7,FALSE)</f>
        <v>www.migros.ch</v>
      </c>
      <c r="M419" s="20" t="str">
        <f>VLOOKUP(B419,FF_add_data[],3,FALSE)</f>
        <v>Fabrice Zumbrunnen</v>
      </c>
      <c r="N419" s="23" t="s">
        <v>414</v>
      </c>
    </row>
    <row r="420" spans="1:14">
      <c r="A420" s="20">
        <v>416</v>
      </c>
      <c r="B420" s="20">
        <v>416</v>
      </c>
      <c r="C420" s="20" t="s">
        <v>993</v>
      </c>
      <c r="D420" s="34">
        <v>28500</v>
      </c>
      <c r="E420" s="20" t="str">
        <f>VLOOKUP(B420,FF_add_data[],4,FALSE)</f>
        <v>Media</v>
      </c>
      <c r="F420" s="20" t="str">
        <f>VLOOKUP(B420,FF_add_data[],5,FALSE)</f>
        <v>Entertainment</v>
      </c>
      <c r="G420" s="20" t="str">
        <f>VLOOKUP(B420,FF_add_data[],6,FALSE)</f>
        <v>New York City</v>
      </c>
      <c r="H420" s="20" t="str">
        <f>VLOOKUP(G420,World_Cities[],2,FALSE)</f>
        <v>United States</v>
      </c>
      <c r="I420" s="20" t="str">
        <f>IFERROR(VLOOKUP(Fortune_500[[#This Row],[HQ]],MCR_Cities_Mar2018[#All],1,FALSE),"Not signed")</f>
        <v>Not signed</v>
      </c>
      <c r="J420" s="20">
        <f>VLOOKUP(B420,FF_add_data[],8,FALSE)</f>
        <v>24</v>
      </c>
      <c r="K420" s="24">
        <f>VLOOKUP(B420,FF_add_data[],9,FALSE)</f>
        <v>21700</v>
      </c>
      <c r="L420" s="20" t="str">
        <f>VLOOKUP(B420,FF_add_data[],7,FALSE)</f>
        <v>www.21cf.com</v>
      </c>
      <c r="M420" s="20" t="str">
        <f>VLOOKUP(B420,FF_add_data[],3,FALSE)</f>
        <v>James R. Murdoch</v>
      </c>
      <c r="N420" s="23" t="s">
        <v>415</v>
      </c>
    </row>
    <row r="421" spans="1:14">
      <c r="A421" s="20">
        <v>417</v>
      </c>
      <c r="B421" s="20">
        <v>417</v>
      </c>
      <c r="C421" s="20" t="s">
        <v>994</v>
      </c>
      <c r="D421" s="34">
        <v>28401</v>
      </c>
      <c r="E421" s="20" t="str">
        <f>VLOOKUP(B421,FF_add_data[],4,FALSE)</f>
        <v>Data not Available</v>
      </c>
      <c r="F421" s="20" t="str">
        <f>VLOOKUP(B421,FF_add_data[],5,FALSE)</f>
        <v>Data not Available</v>
      </c>
      <c r="G421" s="20" t="str">
        <f>VLOOKUP(B421,FF_add_data[],6,FALSE)</f>
        <v>Data not Available</v>
      </c>
      <c r="H421" s="20" t="e">
        <f>VLOOKUP(G421,World_Cities[],2,FALSE)</f>
        <v>#N/A</v>
      </c>
      <c r="I421" s="20" t="str">
        <f>IFERROR(VLOOKUP(Fortune_500[[#This Row],[HQ]],MCR_Cities_Mar2018[#All],1,FALSE),"Not signed")</f>
        <v>Not signed</v>
      </c>
      <c r="J421" s="20">
        <f>VLOOKUP(B421,FF_add_data[],8,FALSE)</f>
        <v>0</v>
      </c>
      <c r="K421" s="24">
        <f>VLOOKUP(B421,FF_add_data[],9,FALSE)</f>
        <v>0</v>
      </c>
      <c r="L421" s="20">
        <f>VLOOKUP(B421,FF_add_data[],7,FALSE)</f>
        <v>0</v>
      </c>
      <c r="M421" s="20">
        <f>VLOOKUP(B421,FF_add_data[],3,FALSE)</f>
        <v>0</v>
      </c>
      <c r="N421" s="23" t="s">
        <v>416</v>
      </c>
    </row>
    <row r="422" spans="1:14">
      <c r="A422" s="20">
        <v>418</v>
      </c>
      <c r="B422" s="20">
        <v>418</v>
      </c>
      <c r="C422" s="20" t="s">
        <v>995</v>
      </c>
      <c r="D422" s="34">
        <v>28398</v>
      </c>
      <c r="E422" s="20" t="str">
        <f>VLOOKUP(B422,FF_add_data[],4,FALSE)</f>
        <v>Wholesalers</v>
      </c>
      <c r="F422" s="20" t="str">
        <f>VLOOKUP(B422,FF_add_data[],5,FALSE)</f>
        <v>Wholesalers: Health Care</v>
      </c>
      <c r="G422" s="20" t="str">
        <f>VLOOKUP(B422,FF_add_data[],6,FALSE)</f>
        <v>Tokyo</v>
      </c>
      <c r="H422" s="20" t="str">
        <f>VLOOKUP(G422,World_Cities[],2,FALSE)</f>
        <v>Japan</v>
      </c>
      <c r="I422" s="20" t="str">
        <f>IFERROR(VLOOKUP(Fortune_500[[#This Row],[HQ]],MCR_Cities_Mar2018[#All],1,FALSE),"Not signed")</f>
        <v>Not signed</v>
      </c>
      <c r="J422" s="20">
        <f>VLOOKUP(B422,FF_add_data[],8,FALSE)</f>
        <v>16</v>
      </c>
      <c r="K422" s="24">
        <f>VLOOKUP(B422,FF_add_data[],9,FALSE)</f>
        <v>15993</v>
      </c>
      <c r="L422" s="20" t="str">
        <f>VLOOKUP(B422,FF_add_data[],7,FALSE)</f>
        <v>www.medipal.co.jp</v>
      </c>
      <c r="M422" s="20" t="str">
        <f>VLOOKUP(B422,FF_add_data[],3,FALSE)</f>
        <v>Shuichi Watanabe</v>
      </c>
      <c r="N422" s="23" t="s">
        <v>417</v>
      </c>
    </row>
    <row r="423" spans="1:14">
      <c r="A423" s="20">
        <v>419</v>
      </c>
      <c r="B423" s="20">
        <v>419</v>
      </c>
      <c r="C423" s="20" t="s">
        <v>996</v>
      </c>
      <c r="D423" s="34">
        <v>28321</v>
      </c>
      <c r="E423" s="20" t="str">
        <f>VLOOKUP(B423,FF_add_data[],4,FALSE)</f>
        <v>Energy</v>
      </c>
      <c r="F423" s="20" t="str">
        <f>VLOOKUP(B423,FF_add_data[],5,FALSE)</f>
        <v>Utilities</v>
      </c>
      <c r="G423" s="20" t="str">
        <f>VLOOKUP(B423,FF_add_data[],6,FALSE)</f>
        <v>Paris</v>
      </c>
      <c r="H423" s="20" t="str">
        <f>VLOOKUP(G423,World_Cities[],2,FALSE)</f>
        <v>France</v>
      </c>
      <c r="I423" s="20" t="str">
        <f>IFERROR(VLOOKUP(Fortune_500[[#This Row],[HQ]],MCR_Cities_Mar2018[#All],1,FALSE),"Not signed")</f>
        <v>Not signed</v>
      </c>
      <c r="J423" s="20">
        <f>VLOOKUP(B423,FF_add_data[],8,FALSE)</f>
        <v>16</v>
      </c>
      <c r="K423" s="24">
        <f>VLOOKUP(B423,FF_add_data[],9,FALSE)</f>
        <v>164385</v>
      </c>
      <c r="L423" s="20" t="str">
        <f>VLOOKUP(B423,FF_add_data[],7,FALSE)</f>
        <v>www.veolia.com</v>
      </c>
      <c r="M423" s="20" t="str">
        <f>VLOOKUP(B423,FF_add_data[],3,FALSE)</f>
        <v>Antoine Frerot</v>
      </c>
      <c r="N423" s="23" t="s">
        <v>418</v>
      </c>
    </row>
    <row r="424" spans="1:14">
      <c r="A424" s="20">
        <v>420</v>
      </c>
      <c r="B424" s="20">
        <v>420</v>
      </c>
      <c r="C424" s="20" t="s">
        <v>997</v>
      </c>
      <c r="D424" s="34">
        <v>28283</v>
      </c>
      <c r="E424" s="20" t="str">
        <f>VLOOKUP(B424,FF_add_data[],4,FALSE)</f>
        <v>Energy</v>
      </c>
      <c r="F424" s="20" t="str">
        <f>VLOOKUP(B424,FF_add_data[],5,FALSE)</f>
        <v>Utilities</v>
      </c>
      <c r="G424" s="20" t="str">
        <f>VLOOKUP(B424,FF_add_data[],6,FALSE)</f>
        <v>Osaka</v>
      </c>
      <c r="H424" s="20" t="str">
        <f>VLOOKUP(G424,World_Cities[],2,FALSE)</f>
        <v>Japan</v>
      </c>
      <c r="I424" s="20" t="str">
        <f>IFERROR(VLOOKUP(Fortune_500[[#This Row],[HQ]],MCR_Cities_Mar2018[#All],1,FALSE),"Not signed")</f>
        <v>Not signed</v>
      </c>
      <c r="J424" s="20">
        <f>VLOOKUP(B424,FF_add_data[],8,FALSE)</f>
        <v>24</v>
      </c>
      <c r="K424" s="24">
        <f>VLOOKUP(B424,FF_add_data[],9,FALSE)</f>
        <v>32520</v>
      </c>
      <c r="L424" s="20" t="str">
        <f>VLOOKUP(B424,FF_add_data[],7,FALSE)</f>
        <v>www.kepco.co.jp</v>
      </c>
      <c r="M424" s="20" t="str">
        <f>VLOOKUP(B424,FF_add_data[],3,FALSE)</f>
        <v>Shigeki Iwane</v>
      </c>
      <c r="N424" s="23" t="s">
        <v>419</v>
      </c>
    </row>
    <row r="425" spans="1:14">
      <c r="A425" s="20">
        <v>421</v>
      </c>
      <c r="B425" s="20">
        <v>421</v>
      </c>
      <c r="C425" s="20" t="s">
        <v>998</v>
      </c>
      <c r="D425" s="34">
        <v>28273</v>
      </c>
      <c r="E425" s="20" t="str">
        <f>VLOOKUP(B425,FF_add_data[],4,FALSE)</f>
        <v>Financials</v>
      </c>
      <c r="F425" s="20" t="str">
        <f>VLOOKUP(B425,FF_add_data[],5,FALSE)</f>
        <v>Insurance: Life, Health (stock)</v>
      </c>
      <c r="G425" s="20" t="str">
        <f>VLOOKUP(B425,FF_add_data[],6,FALSE)</f>
        <v>Seoul</v>
      </c>
      <c r="H425" s="20" t="str">
        <f>VLOOKUP(G425,World_Cities[],2,FALSE)</f>
        <v>South Korea</v>
      </c>
      <c r="I425" s="20" t="str">
        <f>IFERROR(VLOOKUP(Fortune_500[[#This Row],[HQ]],MCR_Cities_Mar2018[#All],1,FALSE),"Not signed")</f>
        <v>Seoul</v>
      </c>
      <c r="J425" s="20">
        <f>VLOOKUP(B425,FF_add_data[],8,FALSE)</f>
        <v>22</v>
      </c>
      <c r="K425" s="24">
        <f>VLOOKUP(B425,FF_add_data[],9,FALSE)</f>
        <v>5244</v>
      </c>
      <c r="L425" s="20" t="str">
        <f>VLOOKUP(B425,FF_add_data[],7,FALSE)</f>
        <v>www.samsunglife.com</v>
      </c>
      <c r="M425" s="20" t="str">
        <f>VLOOKUP(B425,FF_add_data[],3,FALSE)</f>
        <v>Sung-Chul Hyun</v>
      </c>
      <c r="N425" s="23" t="s">
        <v>420</v>
      </c>
    </row>
    <row r="426" spans="1:14">
      <c r="A426" s="20">
        <v>422</v>
      </c>
      <c r="B426" s="20">
        <v>422</v>
      </c>
      <c r="C426" s="20" t="s">
        <v>999</v>
      </c>
      <c r="D426" s="34">
        <v>28216</v>
      </c>
      <c r="E426" s="20" t="str">
        <f>VLOOKUP(B426,FF_add_data[],4,FALSE)</f>
        <v>Health Care</v>
      </c>
      <c r="F426" s="20" t="str">
        <f>VLOOKUP(B426,FF_add_data[],5,FALSE)</f>
        <v>Pharmaceuticals</v>
      </c>
      <c r="G426" s="20" t="str">
        <f>VLOOKUP(B426,FF_add_data[],6,FALSE)</f>
        <v>North Chicago</v>
      </c>
      <c r="H426" s="20" t="str">
        <f>VLOOKUP(G426,World_Cities[],2,FALSE)</f>
        <v>United States</v>
      </c>
      <c r="I426" s="20" t="str">
        <f>IFERROR(VLOOKUP(Fortune_500[[#This Row],[HQ]],MCR_Cities_Mar2018[#All],1,FALSE),"Not signed")</f>
        <v>Not signed</v>
      </c>
      <c r="J426" s="20">
        <f>VLOOKUP(B426,FF_add_data[],8,FALSE)</f>
        <v>3</v>
      </c>
      <c r="K426" s="24">
        <f>VLOOKUP(B426,FF_add_data[],9,FALSE)</f>
        <v>29000</v>
      </c>
      <c r="L426" s="20" t="str">
        <f>VLOOKUP(B426,FF_add_data[],7,FALSE)</f>
        <v>www.abbvie.com</v>
      </c>
      <c r="M426" s="20" t="str">
        <f>VLOOKUP(B426,FF_add_data[],3,FALSE)</f>
        <v>Richard A. Gonzalez</v>
      </c>
      <c r="N426" s="23" t="s">
        <v>421</v>
      </c>
    </row>
    <row r="427" spans="1:14">
      <c r="A427" s="20">
        <v>423</v>
      </c>
      <c r="B427" s="20">
        <v>423</v>
      </c>
      <c r="C427" s="20" t="s">
        <v>1000</v>
      </c>
      <c r="D427" s="34">
        <v>28071</v>
      </c>
      <c r="E427" s="20" t="str">
        <f>VLOOKUP(B427,FF_add_data[],4,FALSE)</f>
        <v>Health Care</v>
      </c>
      <c r="F427" s="20" t="str">
        <f>VLOOKUP(B427,FF_add_data[],5,FALSE)</f>
        <v>Medical Products and Equipment</v>
      </c>
      <c r="G427" s="20" t="str">
        <f>VLOOKUP(B427,FF_add_data[],6,FALSE)</f>
        <v>Amsterdam</v>
      </c>
      <c r="H427" s="20" t="str">
        <f>VLOOKUP(G427,World_Cities[],2,FALSE)</f>
        <v>Netherlands</v>
      </c>
      <c r="I427" s="20" t="str">
        <f>IFERROR(VLOOKUP(Fortune_500[[#This Row],[HQ]],MCR_Cities_Mar2018[#All],1,FALSE),"Not signed")</f>
        <v>Not signed</v>
      </c>
      <c r="J427" s="20">
        <f>VLOOKUP(B427,FF_add_data[],8,FALSE)</f>
        <v>24</v>
      </c>
      <c r="K427" s="24">
        <f>VLOOKUP(B427,FF_add_data[],9,FALSE)</f>
        <v>73951</v>
      </c>
      <c r="L427" s="20" t="str">
        <f>VLOOKUP(B427,FF_add_data[],7,FALSE)</f>
        <v>www.philips.com</v>
      </c>
      <c r="M427" s="20" t="str">
        <f>VLOOKUP(B427,FF_add_data[],3,FALSE)</f>
        <v>Frans A. van Houten</v>
      </c>
      <c r="N427" s="23" t="s">
        <v>422</v>
      </c>
    </row>
    <row r="428" spans="1:14">
      <c r="A428" s="20">
        <v>424</v>
      </c>
      <c r="B428" s="20">
        <v>424</v>
      </c>
      <c r="C428" s="20" t="s">
        <v>1001</v>
      </c>
      <c r="D428" s="34">
        <v>27891</v>
      </c>
      <c r="E428" s="20" t="str">
        <f>VLOOKUP(B428,FF_add_data[],4,FALSE)</f>
        <v>Technology</v>
      </c>
      <c r="F428" s="20" t="str">
        <f>VLOOKUP(B428,FF_add_data[],5,FALSE)</f>
        <v>Electronics, Electrical Equip.</v>
      </c>
      <c r="G428" s="20" t="str">
        <f>VLOOKUP(B428,FF_add_data[],6,FALSE)</f>
        <v>Rueil-Malmaison</v>
      </c>
      <c r="H428" s="20" t="str">
        <f>VLOOKUP(G428,World_Cities[],2,FALSE)</f>
        <v>France</v>
      </c>
      <c r="I428" s="20" t="str">
        <f>IFERROR(VLOOKUP(Fortune_500[[#This Row],[HQ]],MCR_Cities_Mar2018[#All],1,FALSE),"Not signed")</f>
        <v>Not signed</v>
      </c>
      <c r="J428" s="20">
        <f>VLOOKUP(B428,FF_add_data[],8,FALSE)</f>
        <v>17</v>
      </c>
      <c r="K428" s="24">
        <f>VLOOKUP(B428,FF_add_data[],9,FALSE)</f>
        <v>142013</v>
      </c>
      <c r="L428" s="20" t="str">
        <f>VLOOKUP(B428,FF_add_data[],7,FALSE)</f>
        <v>www.schneider-electric.com</v>
      </c>
      <c r="M428" s="20" t="str">
        <f>VLOOKUP(B428,FF_add_data[],3,FALSE)</f>
        <v>Jean-Pascal Tricoire</v>
      </c>
      <c r="N428" s="23" t="s">
        <v>423</v>
      </c>
    </row>
    <row r="429" spans="1:14" ht="29">
      <c r="A429" s="20">
        <v>425</v>
      </c>
      <c r="B429" s="20">
        <v>425</v>
      </c>
      <c r="C429" s="20" t="s">
        <v>1002</v>
      </c>
      <c r="D429" s="34">
        <v>27820</v>
      </c>
      <c r="E429" s="20" t="str">
        <f>VLOOKUP(B429,FF_add_data[],4,FALSE)</f>
        <v>Motor Vehicles &amp; Parts</v>
      </c>
      <c r="F429" s="20" t="str">
        <f>VLOOKUP(B429,FF_add_data[],5,FALSE)</f>
        <v>Motor Vehicles &amp; Parts</v>
      </c>
      <c r="G429" s="20" t="str">
        <f>VLOOKUP(B429,FF_add_data[],6,FALSE)</f>
        <v>Osaka</v>
      </c>
      <c r="H429" s="20" t="str">
        <f>VLOOKUP(G429,World_Cities[],2,FALSE)</f>
        <v>Japan</v>
      </c>
      <c r="I429" s="20" t="str">
        <f>IFERROR(VLOOKUP(Fortune_500[[#This Row],[HQ]],MCR_Cities_Mar2018[#All],1,FALSE),"Not signed")</f>
        <v>Not signed</v>
      </c>
      <c r="J429" s="20">
        <f>VLOOKUP(B429,FF_add_data[],8,FALSE)</f>
        <v>24</v>
      </c>
      <c r="K429" s="24">
        <f>VLOOKUP(B429,FF_add_data[],9,FALSE)</f>
        <v>255133</v>
      </c>
      <c r="L429" s="20" t="str">
        <f>VLOOKUP(B429,FF_add_data[],7,FALSE)</f>
        <v>www.global-sei.com</v>
      </c>
      <c r="M429" s="20" t="str">
        <f>VLOOKUP(B429,FF_add_data[],3,FALSE)</f>
        <v>Masayoshi Matsumoto</v>
      </c>
      <c r="N429" s="23" t="s">
        <v>424</v>
      </c>
    </row>
    <row r="430" spans="1:14">
      <c r="A430" s="20">
        <v>426</v>
      </c>
      <c r="B430" s="20">
        <v>426</v>
      </c>
      <c r="C430" s="20" t="s">
        <v>1003</v>
      </c>
      <c r="D430" s="34">
        <v>27816</v>
      </c>
      <c r="E430" s="20" t="str">
        <f>VLOOKUP(B430,FF_add_data[],4,FALSE)</f>
        <v>Food, Beverages &amp; Tobacco</v>
      </c>
      <c r="F430" s="20" t="str">
        <f>VLOOKUP(B430,FF_add_data[],5,FALSE)</f>
        <v>Food Consumer Products</v>
      </c>
      <c r="G430" s="20" t="str">
        <f>VLOOKUP(B430,FF_add_data[],6,FALSE)</f>
        <v>Paris</v>
      </c>
      <c r="H430" s="20" t="str">
        <f>VLOOKUP(G430,World_Cities[],2,FALSE)</f>
        <v>France</v>
      </c>
      <c r="I430" s="20" t="str">
        <f>IFERROR(VLOOKUP(Fortune_500[[#This Row],[HQ]],MCR_Cities_Mar2018[#All],1,FALSE),"Not signed")</f>
        <v>Not signed</v>
      </c>
      <c r="J430" s="20">
        <f>VLOOKUP(B430,FF_add_data[],8,FALSE)</f>
        <v>24</v>
      </c>
      <c r="K430" s="24">
        <f>VLOOKUP(B430,FF_add_data[],9,FALSE)</f>
        <v>104843</v>
      </c>
      <c r="L430" s="20" t="str">
        <f>VLOOKUP(B430,FF_add_data[],7,FALSE)</f>
        <v>www.danone.com</v>
      </c>
      <c r="M430" s="20" t="str">
        <f>VLOOKUP(B430,FF_add_data[],3,FALSE)</f>
        <v>Emmanuel Faber</v>
      </c>
      <c r="N430" s="23" t="s">
        <v>425</v>
      </c>
    </row>
    <row r="431" spans="1:14">
      <c r="A431" s="20">
        <v>427</v>
      </c>
      <c r="B431" s="20">
        <v>427</v>
      </c>
      <c r="C431" s="20" t="s">
        <v>1004</v>
      </c>
      <c r="D431" s="34">
        <v>27806</v>
      </c>
      <c r="E431" s="20" t="str">
        <f>VLOOKUP(B431,FF_add_data[],4,FALSE)</f>
        <v>Data not Available</v>
      </c>
      <c r="F431" s="20" t="str">
        <f>VLOOKUP(B431,FF_add_data[],5,FALSE)</f>
        <v>Data not Available</v>
      </c>
      <c r="G431" s="20" t="str">
        <f>VLOOKUP(B431,FF_add_data[],6,FALSE)</f>
        <v>Data not Available</v>
      </c>
      <c r="H431" s="20" t="e">
        <f>VLOOKUP(G431,World_Cities[],2,FALSE)</f>
        <v>#N/A</v>
      </c>
      <c r="I431" s="20" t="str">
        <f>IFERROR(VLOOKUP(Fortune_500[[#This Row],[HQ]],MCR_Cities_Mar2018[#All],1,FALSE),"Not signed")</f>
        <v>Not signed</v>
      </c>
      <c r="J431" s="20">
        <f>VLOOKUP(B431,FF_add_data[],8,FALSE)</f>
        <v>0</v>
      </c>
      <c r="K431" s="24">
        <f>VLOOKUP(B431,FF_add_data[],9,FALSE)</f>
        <v>0</v>
      </c>
      <c r="L431" s="20">
        <f>VLOOKUP(B431,FF_add_data[],7,FALSE)</f>
        <v>0</v>
      </c>
      <c r="M431" s="20">
        <f>VLOOKUP(B431,FF_add_data[],3,FALSE)</f>
        <v>0</v>
      </c>
      <c r="N431" s="23" t="s">
        <v>426</v>
      </c>
    </row>
    <row r="432" spans="1:14">
      <c r="A432" s="20">
        <v>428</v>
      </c>
      <c r="B432" s="20">
        <v>428</v>
      </c>
      <c r="C432" s="20" t="s">
        <v>1005</v>
      </c>
      <c r="D432" s="34">
        <v>27792</v>
      </c>
      <c r="E432" s="20" t="str">
        <f>VLOOKUP(B432,FF_add_data[],4,FALSE)</f>
        <v>Materials</v>
      </c>
      <c r="F432" s="20" t="str">
        <f>VLOOKUP(B432,FF_add_data[],5,FALSE)</f>
        <v>Metals</v>
      </c>
      <c r="G432" s="20" t="str">
        <f>VLOOKUP(B432,FF_add_data[],6,FALSE)</f>
        <v>Anshan</v>
      </c>
      <c r="H432" s="20" t="str">
        <f>VLOOKUP(G432,World_Cities[],2,FALSE)</f>
        <v>China</v>
      </c>
      <c r="I432" s="20" t="str">
        <f>IFERROR(VLOOKUP(Fortune_500[[#This Row],[HQ]],MCR_Cities_Mar2018[#All],1,FALSE),"Not signed")</f>
        <v>Not signed</v>
      </c>
      <c r="J432" s="20">
        <f>VLOOKUP(B432,FF_add_data[],8,FALSE)</f>
        <v>5</v>
      </c>
      <c r="K432" s="24">
        <f>VLOOKUP(B432,FF_add_data[],9,FALSE)</f>
        <v>145771</v>
      </c>
      <c r="L432" s="20" t="str">
        <f>VLOOKUP(B432,FF_add_data[],7,FALSE)</f>
        <v>www.ansteel.cn</v>
      </c>
      <c r="M432" s="20" t="str">
        <f>VLOOKUP(B432,FF_add_data[],3,FALSE)</f>
        <v>Yao Lin</v>
      </c>
      <c r="N432" s="23" t="s">
        <v>427</v>
      </c>
    </row>
    <row r="433" spans="1:14">
      <c r="A433" s="20">
        <v>429</v>
      </c>
      <c r="B433" s="20">
        <v>429</v>
      </c>
      <c r="C433" s="20" t="s">
        <v>1006</v>
      </c>
      <c r="D433" s="34">
        <v>27653</v>
      </c>
      <c r="E433" s="20" t="str">
        <f>VLOOKUP(B433,FF_add_data[],4,FALSE)</f>
        <v>Energy</v>
      </c>
      <c r="F433" s="20" t="str">
        <f>VLOOKUP(B433,FF_add_data[],5,FALSE)</f>
        <v>Utilities</v>
      </c>
      <c r="G433" s="20" t="str">
        <f>VLOOKUP(B433,FF_add_data[],6,FALSE)</f>
        <v>Madrid</v>
      </c>
      <c r="H433" s="20" t="str">
        <f>VLOOKUP(G433,World_Cities[],2,FALSE)</f>
        <v>Colombia</v>
      </c>
      <c r="I433" s="20" t="str">
        <f>IFERROR(VLOOKUP(Fortune_500[[#This Row],[HQ]],MCR_Cities_Mar2018[#All],1,FALSE),"Not signed")</f>
        <v>Madrid</v>
      </c>
      <c r="J433" s="20">
        <f>VLOOKUP(B433,FF_add_data[],8,FALSE)</f>
        <v>10</v>
      </c>
      <c r="K433" s="24">
        <f>VLOOKUP(B433,FF_add_data[],9,FALSE)</f>
        <v>15374</v>
      </c>
      <c r="L433" s="20" t="str">
        <f>VLOOKUP(B433,FF_add_data[],7,FALSE)</f>
        <v>www.gasnaturalfenosa.com</v>
      </c>
      <c r="M433" s="20" t="str">
        <f>VLOOKUP(B433,FF_add_data[],3,FALSE)</f>
        <v>Francisco Reynes Massanet</v>
      </c>
      <c r="N433" s="23" t="s">
        <v>428</v>
      </c>
    </row>
    <row r="434" spans="1:14">
      <c r="A434" s="20">
        <v>430</v>
      </c>
      <c r="B434" s="20">
        <v>430</v>
      </c>
      <c r="C434" s="20" t="s">
        <v>1007</v>
      </c>
      <c r="D434" s="34">
        <v>27555</v>
      </c>
      <c r="E434" s="20" t="str">
        <f>VLOOKUP(B434,FF_add_data[],4,FALSE)</f>
        <v>Financials</v>
      </c>
      <c r="F434" s="20" t="str">
        <f>VLOOKUP(B434,FF_add_data[],5,FALSE)</f>
        <v>Banks: Commercial and Savings</v>
      </c>
      <c r="G434" s="20" t="str">
        <f>VLOOKUP(B434,FF_add_data[],6,FALSE)</f>
        <v>Toronto</v>
      </c>
      <c r="H434" s="20" t="str">
        <f>VLOOKUP(G434,World_Cities[],2,FALSE)</f>
        <v>Canada</v>
      </c>
      <c r="I434" s="20" t="str">
        <f>IFERROR(VLOOKUP(Fortune_500[[#This Row],[HQ]],MCR_Cities_Mar2018[#All],1,FALSE),"Not signed")</f>
        <v>Not signed</v>
      </c>
      <c r="J434" s="20">
        <f>VLOOKUP(B434,FF_add_data[],8,FALSE)</f>
        <v>21</v>
      </c>
      <c r="K434" s="24">
        <f>VLOOKUP(B434,FF_add_data[],9,FALSE)</f>
        <v>88645</v>
      </c>
      <c r="L434" s="20" t="str">
        <f>VLOOKUP(B434,FF_add_data[],7,FALSE)</f>
        <v>www.scotiabank.com</v>
      </c>
      <c r="M434" s="20" t="str">
        <f>VLOOKUP(B434,FF_add_data[],3,FALSE)</f>
        <v>Brian J. Porter</v>
      </c>
      <c r="N434" s="23" t="s">
        <v>429</v>
      </c>
    </row>
    <row r="435" spans="1:14">
      <c r="A435" s="20">
        <v>431</v>
      </c>
      <c r="B435" s="20">
        <v>431</v>
      </c>
      <c r="C435" s="20" t="s">
        <v>1008</v>
      </c>
      <c r="D435" s="34">
        <v>27489</v>
      </c>
      <c r="E435" s="20" t="str">
        <f>VLOOKUP(B435,FF_add_data[],4,FALSE)</f>
        <v>Materials</v>
      </c>
      <c r="F435" s="20" t="str">
        <f>VLOOKUP(B435,FF_add_data[],5,FALSE)</f>
        <v>Metals</v>
      </c>
      <c r="G435" s="20" t="str">
        <f>VLOOKUP(B435,FF_add_data[],6,FALSE)</f>
        <v>Beijing</v>
      </c>
      <c r="H435" s="20" t="str">
        <f>VLOOKUP(G435,World_Cities[],2,FALSE)</f>
        <v>China</v>
      </c>
      <c r="I435" s="20" t="str">
        <f>IFERROR(VLOOKUP(Fortune_500[[#This Row],[HQ]],MCR_Cities_Mar2018[#All],1,FALSE),"Not signed")</f>
        <v>Not signed</v>
      </c>
      <c r="J435" s="20">
        <f>VLOOKUP(B435,FF_add_data[],8,FALSE)</f>
        <v>7</v>
      </c>
      <c r="K435" s="24">
        <f>VLOOKUP(B435,FF_add_data[],9,FALSE)</f>
        <v>115482</v>
      </c>
      <c r="L435" s="20" t="str">
        <f>VLOOKUP(B435,FF_add_data[],7,FALSE)</f>
        <v>www.shougang.com.cn</v>
      </c>
      <c r="M435" s="20" t="str">
        <f>VLOOKUP(B435,FF_add_data[],3,FALSE)</f>
        <v>Zhang Gongyan</v>
      </c>
      <c r="N435" s="23" t="s">
        <v>430</v>
      </c>
    </row>
    <row r="436" spans="1:14">
      <c r="A436" s="20">
        <v>432</v>
      </c>
      <c r="B436" s="20">
        <v>432</v>
      </c>
      <c r="C436" s="20" t="s">
        <v>1009</v>
      </c>
      <c r="D436" s="34">
        <v>27480</v>
      </c>
      <c r="E436" s="20" t="str">
        <f>VLOOKUP(B436,FF_add_data[],4,FALSE)</f>
        <v>Technology</v>
      </c>
      <c r="F436" s="20" t="str">
        <f>VLOOKUP(B436,FF_add_data[],5,FALSE)</f>
        <v>Computers, Office Equipment</v>
      </c>
      <c r="G436" s="20" t="str">
        <f>VLOOKUP(B436,FF_add_data[],6,FALSE)</f>
        <v>Taipei</v>
      </c>
      <c r="H436" s="20" t="str">
        <f>VLOOKUP(G436,World_Cities[],2,FALSE)</f>
        <v>Taiwan</v>
      </c>
      <c r="I436" s="20" t="str">
        <f>IFERROR(VLOOKUP(Fortune_500[[#This Row],[HQ]],MCR_Cities_Mar2018[#All],1,FALSE),"Not signed")</f>
        <v>Taipei</v>
      </c>
      <c r="J436" s="20">
        <f>VLOOKUP(B436,FF_add_data[],8,FALSE)</f>
        <v>3</v>
      </c>
      <c r="K436" s="24">
        <f>VLOOKUP(B436,FF_add_data[],9,FALSE)</f>
        <v>82955</v>
      </c>
      <c r="L436" s="20" t="str">
        <f>VLOOKUP(B436,FF_add_data[],7,FALSE)</f>
        <v>www.wistron.com</v>
      </c>
      <c r="M436" s="20" t="str">
        <f>VLOOKUP(B436,FF_add_data[],3,FALSE)</f>
        <v>Simon Lin</v>
      </c>
      <c r="N436" s="23" t="s">
        <v>431</v>
      </c>
    </row>
    <row r="437" spans="1:14">
      <c r="A437" s="20">
        <v>433</v>
      </c>
      <c r="B437" s="20">
        <v>433</v>
      </c>
      <c r="C437" s="20" t="s">
        <v>1010</v>
      </c>
      <c r="D437" s="34">
        <v>27390</v>
      </c>
      <c r="E437" s="20" t="str">
        <f>VLOOKUP(B437,FF_add_data[],4,FALSE)</f>
        <v>Health Care</v>
      </c>
      <c r="F437" s="20" t="str">
        <f>VLOOKUP(B437,FF_add_data[],5,FALSE)</f>
        <v>Medical Products and Equipment</v>
      </c>
      <c r="G437" s="20" t="str">
        <f>VLOOKUP(B437,FF_add_data[],6,FALSE)</f>
        <v>Abbott Park</v>
      </c>
      <c r="H437" s="20" t="str">
        <f>VLOOKUP(G437,World_Cities[],2,FALSE)</f>
        <v>United States</v>
      </c>
      <c r="I437" s="20" t="str">
        <f>IFERROR(VLOOKUP(Fortune_500[[#This Row],[HQ]],MCR_Cities_Mar2018[#All],1,FALSE),"Not signed")</f>
        <v>Not signed</v>
      </c>
      <c r="J437" s="20">
        <f>VLOOKUP(B437,FF_add_data[],8,FALSE)</f>
        <v>20</v>
      </c>
      <c r="K437" s="24">
        <f>VLOOKUP(B437,FF_add_data[],9,FALSE)</f>
        <v>99000</v>
      </c>
      <c r="L437" s="20" t="str">
        <f>VLOOKUP(B437,FF_add_data[],7,FALSE)</f>
        <v>www.abbott.com</v>
      </c>
      <c r="M437" s="20" t="str">
        <f>VLOOKUP(B437,FF_add_data[],3,FALSE)</f>
        <v>Miles D. White</v>
      </c>
      <c r="N437" s="23" t="s">
        <v>432</v>
      </c>
    </row>
    <row r="438" spans="1:14">
      <c r="A438" s="20">
        <v>434</v>
      </c>
      <c r="B438" s="20">
        <v>434</v>
      </c>
      <c r="C438" s="20" t="s">
        <v>1011</v>
      </c>
      <c r="D438" s="34">
        <v>27177</v>
      </c>
      <c r="E438" s="20" t="str">
        <f>VLOOKUP(B438,FF_add_data[],4,FALSE)</f>
        <v>Transportation</v>
      </c>
      <c r="F438" s="20" t="str">
        <f>VLOOKUP(B438,FF_add_data[],5,FALSE)</f>
        <v>Mail, Package, and Freight Delivery</v>
      </c>
      <c r="G438" s="20" t="str">
        <f>VLOOKUP(B438,FF_add_data[],6,FALSE)</f>
        <v>Paris</v>
      </c>
      <c r="H438" s="20" t="str">
        <f>VLOOKUP(G438,World_Cities[],2,FALSE)</f>
        <v>France</v>
      </c>
      <c r="I438" s="20" t="str">
        <f>IFERROR(VLOOKUP(Fortune_500[[#This Row],[HQ]],MCR_Cities_Mar2018[#All],1,FALSE),"Not signed")</f>
        <v>Not signed</v>
      </c>
      <c r="J438" s="20">
        <f>VLOOKUP(B438,FF_add_data[],8,FALSE)</f>
        <v>23</v>
      </c>
      <c r="K438" s="24">
        <f>VLOOKUP(B438,FF_add_data[],9,FALSE)</f>
        <v>236223</v>
      </c>
      <c r="L438" s="20" t="str">
        <f>VLOOKUP(B438,FF_add_data[],7,FALSE)</f>
        <v>www.laposte.fr</v>
      </c>
      <c r="M438" s="20" t="str">
        <f>VLOOKUP(B438,FF_add_data[],3,FALSE)</f>
        <v>Philippe Wahl</v>
      </c>
      <c r="N438" s="23" t="s">
        <v>433</v>
      </c>
    </row>
    <row r="439" spans="1:14">
      <c r="A439" s="20">
        <v>435</v>
      </c>
      <c r="B439" s="20">
        <v>435</v>
      </c>
      <c r="C439" s="20" t="s">
        <v>1012</v>
      </c>
      <c r="D439" s="34">
        <v>27108</v>
      </c>
      <c r="E439" s="20" t="str">
        <f>VLOOKUP(B439,FF_add_data[],4,FALSE)</f>
        <v>Energy</v>
      </c>
      <c r="F439" s="20" t="str">
        <f>VLOOKUP(B439,FF_add_data[],5,FALSE)</f>
        <v>Energy</v>
      </c>
      <c r="G439" s="20" t="str">
        <f>VLOOKUP(B439,FF_add_data[],6,FALSE)</f>
        <v>Istanbul</v>
      </c>
      <c r="H439" s="20" t="str">
        <f>VLOOKUP(G439,World_Cities[],2,FALSE)</f>
        <v>Turkey</v>
      </c>
      <c r="I439" s="20" t="str">
        <f>IFERROR(VLOOKUP(Fortune_500[[#This Row],[HQ]],MCR_Cities_Mar2018[#All],1,FALSE),"Not signed")</f>
        <v>Istanbul</v>
      </c>
      <c r="J439" s="20">
        <f>VLOOKUP(B439,FF_add_data[],8,FALSE)</f>
        <v>17</v>
      </c>
      <c r="K439" s="24">
        <f>VLOOKUP(B439,FF_add_data[],9,FALSE)</f>
        <v>94111</v>
      </c>
      <c r="L439" s="20" t="str">
        <f>VLOOKUP(B439,FF_add_data[],7,FALSE)</f>
        <v>www.koc.com.tr</v>
      </c>
      <c r="M439" s="20" t="str">
        <f>VLOOKUP(B439,FF_add_data[],3,FALSE)</f>
        <v>Levent Cakiroglu</v>
      </c>
      <c r="N439" s="23" t="s">
        <v>434</v>
      </c>
    </row>
    <row r="440" spans="1:14">
      <c r="A440" s="20">
        <v>436</v>
      </c>
      <c r="B440" s="20">
        <v>436</v>
      </c>
      <c r="C440" s="20" t="s">
        <v>1013</v>
      </c>
      <c r="D440" s="34">
        <v>27106</v>
      </c>
      <c r="E440" s="20" t="str">
        <f>VLOOKUP(B440,FF_add_data[],4,FALSE)</f>
        <v>Energy</v>
      </c>
      <c r="F440" s="20" t="str">
        <f>VLOOKUP(B440,FF_add_data[],5,FALSE)</f>
        <v>Petroleum Refining</v>
      </c>
      <c r="G440" s="20" t="str">
        <f>VLOOKUP(B440,FF_add_data[],6,FALSE)</f>
        <v xml:space="preserve">Kaohsiung </v>
      </c>
      <c r="H440" s="20" t="str">
        <f>VLOOKUP(G440,World_Cities[],2,FALSE)</f>
        <v>Taiwan</v>
      </c>
      <c r="I440" s="20" t="str">
        <f>IFERROR(VLOOKUP(Fortune_500[[#This Row],[HQ]],MCR_Cities_Mar2018[#All],1,FALSE),"Not signed")</f>
        <v>Not signed</v>
      </c>
      <c r="J440" s="20">
        <f>VLOOKUP(B440,FF_add_data[],8,FALSE)</f>
        <v>18</v>
      </c>
      <c r="K440" s="24">
        <f>VLOOKUP(B440,FF_add_data[],9,FALSE)</f>
        <v>14814</v>
      </c>
      <c r="L440" s="20" t="str">
        <f>VLOOKUP(B440,FF_add_data[],7,FALSE)</f>
        <v>www.cpc.com.tw</v>
      </c>
      <c r="M440" s="20" t="str">
        <f>VLOOKUP(B440,FF_add_data[],3,FALSE)</f>
        <v>Shun-Chin Lee</v>
      </c>
      <c r="N440" s="23" t="s">
        <v>435</v>
      </c>
    </row>
    <row r="441" spans="1:14">
      <c r="A441" s="20">
        <v>437</v>
      </c>
      <c r="B441" s="20">
        <v>437</v>
      </c>
      <c r="C441" s="20" t="s">
        <v>1014</v>
      </c>
      <c r="D441" s="34">
        <v>26839</v>
      </c>
      <c r="E441" s="20" t="str">
        <f>VLOOKUP(B441,FF_add_data[],4,FALSE)</f>
        <v>Financials</v>
      </c>
      <c r="F441" s="20" t="str">
        <f>VLOOKUP(B441,FF_add_data[],5,FALSE)</f>
        <v>Insurance: Property and Casualty (Stock)</v>
      </c>
      <c r="G441" s="20" t="str">
        <f>VLOOKUP(B441,FF_add_data[],6,FALSE)</f>
        <v>Mayfield</v>
      </c>
      <c r="H441" s="20" t="str">
        <f>VLOOKUP(G441,World_Cities[],2,FALSE)</f>
        <v>United States</v>
      </c>
      <c r="I441" s="20" t="str">
        <f>IFERROR(VLOOKUP(Fortune_500[[#This Row],[HQ]],MCR_Cities_Mar2018[#All],1,FALSE),"Not signed")</f>
        <v>Not signed</v>
      </c>
      <c r="J441" s="20">
        <f>VLOOKUP(B441,FF_add_data[],8,FALSE)</f>
        <v>5</v>
      </c>
      <c r="K441" s="24">
        <f>VLOOKUP(B441,FF_add_data[],9,FALSE)</f>
        <v>33656</v>
      </c>
      <c r="L441" s="20" t="str">
        <f>VLOOKUP(B441,FF_add_data[],7,FALSE)</f>
        <v>www.progressive.com</v>
      </c>
      <c r="M441" s="20" t="str">
        <f>VLOOKUP(B441,FF_add_data[],3,FALSE)</f>
        <v>Susan Patricia Griffith</v>
      </c>
      <c r="N441" s="23" t="s">
        <v>436</v>
      </c>
    </row>
    <row r="442" spans="1:14">
      <c r="A442" s="20">
        <v>438</v>
      </c>
      <c r="B442" s="20">
        <v>438</v>
      </c>
      <c r="C442" s="20" t="s">
        <v>1015</v>
      </c>
      <c r="D442" s="34">
        <v>26821</v>
      </c>
      <c r="E442" s="20" t="str">
        <f>VLOOKUP(B442,FF_add_data[],4,FALSE)</f>
        <v>Energy</v>
      </c>
      <c r="F442" s="20" t="str">
        <f>VLOOKUP(B442,FF_add_data[],5,FALSE)</f>
        <v>Petroleum Refining</v>
      </c>
      <c r="G442" s="20" t="str">
        <f>VLOOKUP(B442,FF_add_data[],6,FALSE)</f>
        <v>Seoul</v>
      </c>
      <c r="H442" s="20" t="str">
        <f>VLOOKUP(G442,World_Cities[],2,FALSE)</f>
        <v>South Korea</v>
      </c>
      <c r="I442" s="20" t="str">
        <f>IFERROR(VLOOKUP(Fortune_500[[#This Row],[HQ]],MCR_Cities_Mar2018[#All],1,FALSE),"Not signed")</f>
        <v>Seoul</v>
      </c>
      <c r="J442" s="20">
        <f>VLOOKUP(B442,FF_add_data[],8,FALSE)</f>
        <v>7</v>
      </c>
      <c r="K442" s="24">
        <f>VLOOKUP(B442,FF_add_data[],9,FALSE)</f>
        <v>2920</v>
      </c>
      <c r="L442" s="20" t="str">
        <f>VLOOKUP(B442,FF_add_data[],7,FALSE)</f>
        <v>www.gscaltex.com</v>
      </c>
      <c r="M442" s="20" t="str">
        <f>VLOOKUP(B442,FF_add_data[],3,FALSE)</f>
        <v>Jin-Soo Huh</v>
      </c>
      <c r="N442" s="23" t="s">
        <v>437</v>
      </c>
    </row>
    <row r="443" spans="1:14">
      <c r="A443" s="20">
        <v>439</v>
      </c>
      <c r="B443" s="20">
        <v>439</v>
      </c>
      <c r="C443" s="20" t="s">
        <v>1016</v>
      </c>
      <c r="D443" s="34">
        <v>26817</v>
      </c>
      <c r="E443" s="20" t="str">
        <f>VLOOKUP(B443,FF_add_data[],4,FALSE)</f>
        <v>Financials</v>
      </c>
      <c r="F443" s="20" t="str">
        <f>VLOOKUP(B443,FF_add_data[],5,FALSE)</f>
        <v>Insurance: Property and Casualty (Stock)</v>
      </c>
      <c r="G443" s="20" t="str">
        <f>VLOOKUP(B443,FF_add_data[],6,FALSE)</f>
        <v>Madrid</v>
      </c>
      <c r="H443" s="20" t="str">
        <f>VLOOKUP(G443,World_Cities[],2,FALSE)</f>
        <v>Colombia</v>
      </c>
      <c r="I443" s="20" t="str">
        <f>IFERROR(VLOOKUP(Fortune_500[[#This Row],[HQ]],MCR_Cities_Mar2018[#All],1,FALSE),"Not signed")</f>
        <v>Madrid</v>
      </c>
      <c r="J443" s="20">
        <f>VLOOKUP(B443,FF_add_data[],8,FALSE)</f>
        <v>11</v>
      </c>
      <c r="K443" s="24">
        <f>VLOOKUP(B443,FF_add_data[],9,FALSE)</f>
        <v>36271</v>
      </c>
      <c r="L443" s="20" t="str">
        <f>VLOOKUP(B443,FF_add_data[],7,FALSE)</f>
        <v>www.mapfre.com</v>
      </c>
      <c r="M443" s="20" t="str">
        <f>VLOOKUP(B443,FF_add_data[],3,FALSE)</f>
        <v>Antonio Huertas Mejias</v>
      </c>
      <c r="N443" s="23" t="s">
        <v>438</v>
      </c>
    </row>
    <row r="444" spans="1:14">
      <c r="A444" s="20">
        <v>440</v>
      </c>
      <c r="B444" s="20">
        <v>440</v>
      </c>
      <c r="C444" s="20" t="s">
        <v>1017</v>
      </c>
      <c r="D444" s="34">
        <v>26813</v>
      </c>
      <c r="E444" s="20" t="str">
        <f>VLOOKUP(B444,FF_add_data[],4,FALSE)</f>
        <v>Wholesalers</v>
      </c>
      <c r="F444" s="20" t="str">
        <f>VLOOKUP(B444,FF_add_data[],5,FALSE)</f>
        <v>Wholesalers: Electronics and Office Equipment</v>
      </c>
      <c r="G444" s="20" t="str">
        <f>VLOOKUP(B444,FF_add_data[],6,FALSE)</f>
        <v>Centennial</v>
      </c>
      <c r="H444" s="20" t="str">
        <f>VLOOKUP(G444,World_Cities[],2,FALSE)</f>
        <v>United States</v>
      </c>
      <c r="I444" s="20" t="str">
        <f>IFERROR(VLOOKUP(Fortune_500[[#This Row],[HQ]],MCR_Cities_Mar2018[#All],1,FALSE),"Not signed")</f>
        <v>Not signed</v>
      </c>
      <c r="J444" s="20">
        <f>VLOOKUP(B444,FF_add_data[],8,FALSE)</f>
        <v>5</v>
      </c>
      <c r="K444" s="24">
        <f>VLOOKUP(B444,FF_add_data[],9,FALSE)</f>
        <v>18800</v>
      </c>
      <c r="L444" s="20" t="str">
        <f>VLOOKUP(B444,FF_add_data[],7,FALSE)</f>
        <v>www.arrow.com</v>
      </c>
      <c r="M444" s="20" t="str">
        <f>VLOOKUP(B444,FF_add_data[],3,FALSE)</f>
        <v>Michael J. Long</v>
      </c>
      <c r="N444" s="23" t="s">
        <v>439</v>
      </c>
    </row>
    <row r="445" spans="1:14">
      <c r="A445" s="20">
        <v>441</v>
      </c>
      <c r="B445" s="20">
        <v>441</v>
      </c>
      <c r="C445" s="20" t="s">
        <v>1018</v>
      </c>
      <c r="D445" s="34">
        <v>26670</v>
      </c>
      <c r="E445" s="20" t="str">
        <f>VLOOKUP(B445,FF_add_data[],4,FALSE)</f>
        <v>Business Services</v>
      </c>
      <c r="F445" s="20" t="str">
        <f>VLOOKUP(B445,FF_add_data[],5,FALSE)</f>
        <v>Human Resources &amp; Employment Services</v>
      </c>
      <c r="G445" s="20" t="str">
        <f>VLOOKUP(B445,FF_add_data[],6,FALSE)</f>
        <v>Zurich</v>
      </c>
      <c r="H445" s="20" t="str">
        <f>VLOOKUP(G445,World_Cities[],2,FALSE)</f>
        <v>Switzerland</v>
      </c>
      <c r="I445" s="20" t="str">
        <f>IFERROR(VLOOKUP(Fortune_500[[#This Row],[HQ]],MCR_Cities_Mar2018[#All],1,FALSE),"Not signed")</f>
        <v>Not signed</v>
      </c>
      <c r="J445" s="20">
        <f>VLOOKUP(B445,FF_add_data[],8,FALSE)</f>
        <v>20</v>
      </c>
      <c r="K445" s="24">
        <f>VLOOKUP(B445,FF_add_data[],9,FALSE)</f>
        <v>34000</v>
      </c>
      <c r="L445" s="20" t="str">
        <f>VLOOKUP(B445,FF_add_data[],7,FALSE)</f>
        <v>www.adeccogroup.com</v>
      </c>
      <c r="M445" s="20" t="str">
        <f>VLOOKUP(B445,FF_add_data[],3,FALSE)</f>
        <v>Alain Dehaze</v>
      </c>
      <c r="N445" s="23" t="s">
        <v>440</v>
      </c>
    </row>
    <row r="446" spans="1:14">
      <c r="A446" s="20">
        <v>442</v>
      </c>
      <c r="B446" s="20">
        <v>442</v>
      </c>
      <c r="C446" s="20" t="s">
        <v>1019</v>
      </c>
      <c r="D446" s="34">
        <v>26636</v>
      </c>
      <c r="E446" s="20" t="str">
        <f>VLOOKUP(B446,FF_add_data[],4,FALSE)</f>
        <v>Technology</v>
      </c>
      <c r="F446" s="20" t="str">
        <f>VLOOKUP(B446,FF_add_data[],5,FALSE)</f>
        <v>Semiconductors and Other Electronic Components</v>
      </c>
      <c r="G446" s="20" t="str">
        <f>VLOOKUP(B446,FF_add_data[],6,FALSE)</f>
        <v>Gyeonggi</v>
      </c>
      <c r="H446" s="20" t="str">
        <f>VLOOKUP(G446,World_Cities[],2,FALSE)</f>
        <v>South Korea</v>
      </c>
      <c r="I446" s="20" t="str">
        <f>IFERROR(VLOOKUP(Fortune_500[[#This Row],[HQ]],MCR_Cities_Mar2018[#All],1,FALSE),"Not signed")</f>
        <v>Not signed</v>
      </c>
      <c r="J446" s="20">
        <f>VLOOKUP(B446,FF_add_data[],8,FALSE)</f>
        <v>1</v>
      </c>
      <c r="K446" s="24">
        <f>VLOOKUP(B446,FF_add_data[],9,FALSE)</f>
        <v>28000</v>
      </c>
      <c r="L446" s="20" t="str">
        <f>VLOOKUP(B446,FF_add_data[],7,FALSE)</f>
        <v>www.skhynix.com</v>
      </c>
      <c r="M446" s="20" t="str">
        <f>VLOOKUP(B446,FF_add_data[],3,FALSE)</f>
        <v>Sung-Wook Park</v>
      </c>
      <c r="N446" s="23" t="s">
        <v>441</v>
      </c>
    </row>
    <row r="447" spans="1:14">
      <c r="A447" s="20">
        <v>443</v>
      </c>
      <c r="B447" s="20">
        <v>443</v>
      </c>
      <c r="C447" s="20" t="s">
        <v>1020</v>
      </c>
      <c r="D447" s="34">
        <v>26627</v>
      </c>
      <c r="E447" s="20" t="str">
        <f>VLOOKUP(B447,FF_add_data[],4,FALSE)</f>
        <v>Transportation</v>
      </c>
      <c r="F447" s="20" t="str">
        <f>VLOOKUP(B447,FF_add_data[],5,FALSE)</f>
        <v>Railroads</v>
      </c>
      <c r="G447" s="20" t="str">
        <f>VLOOKUP(B447,FF_add_data[],6,FALSE)</f>
        <v>Tokyo</v>
      </c>
      <c r="H447" s="20" t="str">
        <f>VLOOKUP(G447,World_Cities[],2,FALSE)</f>
        <v>Japan</v>
      </c>
      <c r="I447" s="20" t="str">
        <f>IFERROR(VLOOKUP(Fortune_500[[#This Row],[HQ]],MCR_Cities_Mar2018[#All],1,FALSE),"Not signed")</f>
        <v>Not signed</v>
      </c>
      <c r="J447" s="20">
        <f>VLOOKUP(B447,FF_add_data[],8,FALSE)</f>
        <v>24</v>
      </c>
      <c r="K447" s="24">
        <f>VLOOKUP(B447,FF_add_data[],9,FALSE)</f>
        <v>86389</v>
      </c>
      <c r="L447" s="20" t="str">
        <f>VLOOKUP(B447,FF_add_data[],7,FALSE)</f>
        <v>www.jreast.co.jp</v>
      </c>
      <c r="M447" s="20" t="str">
        <f>VLOOKUP(B447,FF_add_data[],3,FALSE)</f>
        <v>Yuki Fukasawa</v>
      </c>
      <c r="N447" s="23" t="s">
        <v>442</v>
      </c>
    </row>
    <row r="448" spans="1:14">
      <c r="A448" s="20">
        <v>444</v>
      </c>
      <c r="B448" s="20">
        <v>444</v>
      </c>
      <c r="C448" s="20" t="s">
        <v>1021</v>
      </c>
      <c r="D448" s="34">
        <v>26545</v>
      </c>
      <c r="E448" s="20" t="str">
        <f>VLOOKUP(B448,FF_add_data[],4,FALSE)</f>
        <v>Materials</v>
      </c>
      <c r="F448" s="20" t="str">
        <f>VLOOKUP(B448,FF_add_data[],5,FALSE)</f>
        <v>Building Materials, Glass</v>
      </c>
      <c r="G448" s="20" t="str">
        <f>VLOOKUP(B448,FF_add_data[],6,FALSE)</f>
        <v>Jona</v>
      </c>
      <c r="H448" s="20" t="str">
        <f>VLOOKUP(G448,World_Cities[],2,FALSE)</f>
        <v>Switzerland</v>
      </c>
      <c r="I448" s="20" t="str">
        <f>IFERROR(VLOOKUP(Fortune_500[[#This Row],[HQ]],MCR_Cities_Mar2018[#All],1,FALSE),"Not signed")</f>
        <v>Not signed</v>
      </c>
      <c r="J448" s="20">
        <f>VLOOKUP(B448,FF_add_data[],8,FALSE)</f>
        <v>10</v>
      </c>
      <c r="K448" s="24">
        <f>VLOOKUP(B448,FF_add_data[],9,FALSE)</f>
        <v>81960</v>
      </c>
      <c r="L448" s="20" t="str">
        <f>VLOOKUP(B448,FF_add_data[],7,FALSE)</f>
        <v>www.lafargeholcim.com</v>
      </c>
      <c r="M448" s="20" t="str">
        <f>VLOOKUP(B448,FF_add_data[],3,FALSE)</f>
        <v>Jan Jenisch</v>
      </c>
      <c r="N448" s="23" t="s">
        <v>443</v>
      </c>
    </row>
    <row r="449" spans="1:14">
      <c r="A449" s="20">
        <v>445</v>
      </c>
      <c r="B449" s="20">
        <v>445</v>
      </c>
      <c r="C449" s="20" t="s">
        <v>1022</v>
      </c>
      <c r="D449" s="34">
        <v>26489</v>
      </c>
      <c r="E449" s="20" t="str">
        <f>VLOOKUP(B449,FF_add_data[],4,FALSE)</f>
        <v>Telecommunications</v>
      </c>
      <c r="F449" s="20" t="str">
        <f>VLOOKUP(B449,FF_add_data[],5,FALSE)</f>
        <v>Telecommunications</v>
      </c>
      <c r="G449" s="20" t="str">
        <f>VLOOKUP(B449,FF_add_data[],6,FALSE)</f>
        <v>Amsterdam</v>
      </c>
      <c r="H449" s="20" t="str">
        <f>VLOOKUP(G449,World_Cities[],2,FALSE)</f>
        <v>Netherlands</v>
      </c>
      <c r="I449" s="20" t="str">
        <f>IFERROR(VLOOKUP(Fortune_500[[#This Row],[HQ]],MCR_Cities_Mar2018[#All],1,FALSE),"Not signed")</f>
        <v>Not signed</v>
      </c>
      <c r="J449" s="20">
        <f>VLOOKUP(B449,FF_add_data[],8,FALSE)</f>
        <v>2</v>
      </c>
      <c r="K449" s="24">
        <f>VLOOKUP(B449,FF_add_data[],9,FALSE)</f>
        <v>47143</v>
      </c>
      <c r="L449" s="20" t="str">
        <f>VLOOKUP(B449,FF_add_data[],7,FALSE)</f>
        <v>www.altice.net</v>
      </c>
      <c r="M449" s="20" t="str">
        <f>VLOOKUP(B449,FF_add_data[],3,FALSE)</f>
        <v>Dexter G. Goei</v>
      </c>
      <c r="N449" s="23" t="s">
        <v>444</v>
      </c>
    </row>
    <row r="450" spans="1:14">
      <c r="A450" s="20">
        <v>446</v>
      </c>
      <c r="B450" s="20">
        <v>446</v>
      </c>
      <c r="C450" s="20" t="s">
        <v>1023</v>
      </c>
      <c r="D450" s="34">
        <v>26446</v>
      </c>
      <c r="E450" s="20" t="str">
        <f>VLOOKUP(B450,FF_add_data[],4,FALSE)</f>
        <v>Technology</v>
      </c>
      <c r="F450" s="20" t="str">
        <f>VLOOKUP(B450,FF_add_data[],5,FALSE)</f>
        <v>Computer Software</v>
      </c>
      <c r="G450" s="20" t="str">
        <f>VLOOKUP(B450,FF_add_data[],6,FALSE)</f>
        <v>Walldorf</v>
      </c>
      <c r="H450" s="20" t="str">
        <f>VLOOKUP(G450,World_Cities[],2,FALSE)</f>
        <v>Germany</v>
      </c>
      <c r="I450" s="20" t="str">
        <f>IFERROR(VLOOKUP(Fortune_500[[#This Row],[HQ]],MCR_Cities_Mar2018[#All],1,FALSE),"Not signed")</f>
        <v>Not signed</v>
      </c>
      <c r="J450" s="20">
        <f>VLOOKUP(B450,FF_add_data[],8,FALSE)</f>
        <v>3</v>
      </c>
      <c r="K450" s="24">
        <f>VLOOKUP(B450,FF_add_data[],9,FALSE)</f>
        <v>88543</v>
      </c>
      <c r="L450" s="20" t="str">
        <f>VLOOKUP(B450,FF_add_data[],7,FALSE)</f>
        <v>www.sap.com</v>
      </c>
      <c r="M450" s="20" t="str">
        <f>VLOOKUP(B450,FF_add_data[],3,FALSE)</f>
        <v>William R. McDermott</v>
      </c>
      <c r="N450" s="23" t="s">
        <v>445</v>
      </c>
    </row>
    <row r="451" spans="1:14">
      <c r="A451" s="20">
        <v>447</v>
      </c>
      <c r="B451" s="20">
        <v>447</v>
      </c>
      <c r="C451" s="20" t="s">
        <v>1024</v>
      </c>
      <c r="D451" s="34">
        <v>26290</v>
      </c>
      <c r="E451" s="20" t="str">
        <f>VLOOKUP(B451,FF_add_data[],4,FALSE)</f>
        <v>Technology</v>
      </c>
      <c r="F451" s="20" t="str">
        <f>VLOOKUP(B451,FF_add_data[],5,FALSE)</f>
        <v>Diversified Financials</v>
      </c>
      <c r="G451" s="20" t="str">
        <f>VLOOKUP(B451,FF_add_data[],6,FALSE)</f>
        <v>Toronto</v>
      </c>
      <c r="H451" s="20" t="str">
        <f>VLOOKUP(G451,World_Cities[],2,FALSE)</f>
        <v>Canada</v>
      </c>
      <c r="I451" s="20" t="str">
        <f>IFERROR(VLOOKUP(Fortune_500[[#This Row],[HQ]],MCR_Cities_Mar2018[#All],1,FALSE),"Not signed")</f>
        <v>Not signed</v>
      </c>
      <c r="J451" s="20">
        <f>VLOOKUP(B451,FF_add_data[],8,FALSE)</f>
        <v>19</v>
      </c>
      <c r="K451" s="24">
        <f>VLOOKUP(B451,FF_add_data[],9,FALSE)</f>
        <v>207000</v>
      </c>
      <c r="L451" s="20" t="str">
        <f>VLOOKUP(B451,FF_add_data[],7,FALSE)</f>
        <v>www.onex.com</v>
      </c>
      <c r="M451" s="20" t="str">
        <f>VLOOKUP(B451,FF_add_data[],3,FALSE)</f>
        <v>Gerald W. Schwartz</v>
      </c>
      <c r="N451" s="23" t="s">
        <v>446</v>
      </c>
    </row>
    <row r="452" spans="1:14" ht="29">
      <c r="A452" s="20">
        <v>448</v>
      </c>
      <c r="B452" s="20">
        <v>448</v>
      </c>
      <c r="C452" s="20" t="s">
        <v>1025</v>
      </c>
      <c r="D452" s="34">
        <v>26283</v>
      </c>
      <c r="E452" s="20" t="str">
        <f>VLOOKUP(B452,FF_add_data[],4,FALSE)</f>
        <v>Financials</v>
      </c>
      <c r="F452" s="20" t="str">
        <f>VLOOKUP(B452,FF_add_data[],5,FALSE)</f>
        <v>Banks: Commercial and Savings</v>
      </c>
      <c r="G452" s="20" t="str">
        <f>VLOOKUP(B452,FF_add_data[],6,FALSE)</f>
        <v>Melbourne</v>
      </c>
      <c r="H452" s="20" t="str">
        <f>VLOOKUP(G452,World_Cities[],2,FALSE)</f>
        <v>Australia</v>
      </c>
      <c r="I452" s="20" t="str">
        <f>IFERROR(VLOOKUP(Fortune_500[[#This Row],[HQ]],MCR_Cities_Mar2018[#All],1,FALSE),"Not signed")</f>
        <v>Not signed</v>
      </c>
      <c r="J452" s="20">
        <f>VLOOKUP(B452,FF_add_data[],8,FALSE)</f>
        <v>15</v>
      </c>
      <c r="K452" s="24">
        <f>VLOOKUP(B452,FF_add_data[],9,FALSE)</f>
        <v>44896</v>
      </c>
      <c r="L452" s="20" t="str">
        <f>VLOOKUP(B452,FF_add_data[],7,FALSE)</f>
        <v>www.anz.com</v>
      </c>
      <c r="M452" s="20" t="str">
        <f>VLOOKUP(B452,FF_add_data[],3,FALSE)</f>
        <v>Shayne Elliott</v>
      </c>
      <c r="N452" s="23" t="s">
        <v>447</v>
      </c>
    </row>
    <row r="453" spans="1:14">
      <c r="A453" s="20">
        <v>449</v>
      </c>
      <c r="B453" s="20">
        <v>449</v>
      </c>
      <c r="C453" s="20" t="s">
        <v>1026</v>
      </c>
      <c r="D453" s="34">
        <v>26243</v>
      </c>
      <c r="E453" s="20" t="str">
        <f>VLOOKUP(B453,FF_add_data[],4,FALSE)</f>
        <v>Energy</v>
      </c>
      <c r="F453" s="20" t="str">
        <f>VLOOKUP(B453,FF_add_data[],5,FALSE)</f>
        <v>Mining, Crude-Oil Production</v>
      </c>
      <c r="G453" s="20" t="str">
        <f>VLOOKUP(B453,FF_add_data[],6,FALSE)</f>
        <v>London</v>
      </c>
      <c r="H453" s="20" t="str">
        <f>VLOOKUP(G453,World_Cities[],2,FALSE)</f>
        <v>United Kingdom</v>
      </c>
      <c r="I453" s="20" t="str">
        <f>IFERROR(VLOOKUP(Fortune_500[[#This Row],[HQ]],MCR_Cities_Mar2018[#All],1,FALSE),"Not signed")</f>
        <v>London</v>
      </c>
      <c r="J453" s="20">
        <f>VLOOKUP(B453,FF_add_data[],8,FALSE)</f>
        <v>17</v>
      </c>
      <c r="K453" s="24">
        <f>VLOOKUP(B453,FF_add_data[],9,FALSE)</f>
        <v>69000</v>
      </c>
      <c r="L453" s="20" t="str">
        <f>VLOOKUP(B453,FF_add_data[],7,FALSE)</f>
        <v>www.angloamerican.com</v>
      </c>
      <c r="M453" s="20" t="str">
        <f>VLOOKUP(B453,FF_add_data[],3,FALSE)</f>
        <v>Mark Cutifani</v>
      </c>
      <c r="N453" s="23" t="s">
        <v>448</v>
      </c>
    </row>
    <row r="454" spans="1:14">
      <c r="A454" s="20">
        <v>450</v>
      </c>
      <c r="B454" s="20">
        <v>450</v>
      </c>
      <c r="C454" s="20" t="s">
        <v>1027</v>
      </c>
      <c r="D454" s="34">
        <v>26234</v>
      </c>
      <c r="E454" s="20" t="str">
        <f>VLOOKUP(B454,FF_add_data[],4,FALSE)</f>
        <v>Business Services</v>
      </c>
      <c r="F454" s="20" t="str">
        <f>VLOOKUP(B454,FF_add_data[],5,FALSE)</f>
        <v>Human Resources &amp; Employment Services</v>
      </c>
      <c r="G454" s="20" t="str">
        <f>VLOOKUP(B454,FF_add_data[],6,FALSE)</f>
        <v>Diemen</v>
      </c>
      <c r="H454" s="20" t="str">
        <f>VLOOKUP(G454,World_Cities[],2,FALSE)</f>
        <v>Netherlands</v>
      </c>
      <c r="I454" s="20" t="str">
        <f>IFERROR(VLOOKUP(Fortune_500[[#This Row],[HQ]],MCR_Cities_Mar2018[#All],1,FALSE),"Not signed")</f>
        <v>Not signed</v>
      </c>
      <c r="J454" s="20">
        <f>VLOOKUP(B454,FF_add_data[],8,FALSE)</f>
        <v>6</v>
      </c>
      <c r="K454" s="24">
        <f>VLOOKUP(B454,FF_add_data[],9,FALSE)</f>
        <v>37930</v>
      </c>
      <c r="L454" s="20" t="str">
        <f>VLOOKUP(B454,FF_add_data[],7,FALSE)</f>
        <v>www.randstad.com</v>
      </c>
      <c r="M454" s="20" t="str">
        <f>VLOOKUP(B454,FF_add_data[],3,FALSE)</f>
        <v>Jacques van den Broek</v>
      </c>
      <c r="N454" s="23" t="s">
        <v>449</v>
      </c>
    </row>
    <row r="455" spans="1:14">
      <c r="A455" s="20">
        <v>451</v>
      </c>
      <c r="B455" s="20">
        <v>451</v>
      </c>
      <c r="C455" s="20" t="s">
        <v>1028</v>
      </c>
      <c r="D455" s="34">
        <v>26232</v>
      </c>
      <c r="E455" s="20" t="str">
        <f>VLOOKUP(B455,FF_add_data[],4,FALSE)</f>
        <v>Food, Beverages &amp; Tobacco</v>
      </c>
      <c r="F455" s="20" t="str">
        <f>VLOOKUP(B455,FF_add_data[],5,FALSE)</f>
        <v>Food Consumer Products</v>
      </c>
      <c r="G455" s="20" t="str">
        <f>VLOOKUP(B455,FF_add_data[],6,FALSE)</f>
        <v>Pittsburgh</v>
      </c>
      <c r="H455" s="20" t="str">
        <f>VLOOKUP(G455,World_Cities[],2,FALSE)</f>
        <v>United States</v>
      </c>
      <c r="I455" s="20" t="str">
        <f>IFERROR(VLOOKUP(Fortune_500[[#This Row],[HQ]],MCR_Cities_Mar2018[#All],1,FALSE),"Not signed")</f>
        <v>Not signed</v>
      </c>
      <c r="J455" s="20">
        <f>VLOOKUP(B455,FF_add_data[],8,FALSE)</f>
        <v>4</v>
      </c>
      <c r="K455" s="24">
        <f>VLOOKUP(B455,FF_add_data[],9,FALSE)</f>
        <v>39000</v>
      </c>
      <c r="L455" s="20" t="str">
        <f>VLOOKUP(B455,FF_add_data[],7,FALSE)</f>
        <v>www.kraftheinzcompany.com</v>
      </c>
      <c r="M455" s="20" t="str">
        <f>VLOOKUP(B455,FF_add_data[],3,FALSE)</f>
        <v>Bernardo Hees</v>
      </c>
      <c r="N455" s="23" t="s">
        <v>450</v>
      </c>
    </row>
    <row r="456" spans="1:14">
      <c r="A456" s="20">
        <v>452</v>
      </c>
      <c r="B456" s="20">
        <v>452</v>
      </c>
      <c r="C456" s="20" t="s">
        <v>1029</v>
      </c>
      <c r="D456" s="34">
        <v>26223</v>
      </c>
      <c r="E456" s="20" t="str">
        <f>VLOOKUP(B456,FF_add_data[],4,FALSE)</f>
        <v>Energy</v>
      </c>
      <c r="F456" s="20" t="str">
        <f>VLOOKUP(B456,FF_add_data[],5,FALSE)</f>
        <v>Pipelines</v>
      </c>
      <c r="G456" s="20" t="str">
        <f>VLOOKUP(B456,FF_add_data[],6,FALSE)</f>
        <v>Houston</v>
      </c>
      <c r="H456" s="20" t="str">
        <f>VLOOKUP(G456,World_Cities[],2,FALSE)</f>
        <v>United States</v>
      </c>
      <c r="I456" s="20" t="str">
        <f>IFERROR(VLOOKUP(Fortune_500[[#This Row],[HQ]],MCR_Cities_Mar2018[#All],1,FALSE),"Not signed")</f>
        <v>Not signed</v>
      </c>
      <c r="J456" s="20">
        <f>VLOOKUP(B456,FF_add_data[],8,FALSE)</f>
        <v>4</v>
      </c>
      <c r="K456" s="24">
        <f>VLOOKUP(B456,FF_add_data[],9,FALSE)</f>
        <v>4850</v>
      </c>
      <c r="L456" s="20" t="str">
        <f>VLOOKUP(B456,FF_add_data[],7,FALSE)</f>
        <v>www.plainsallamerican.com</v>
      </c>
      <c r="M456" s="20" t="str">
        <f>VLOOKUP(B456,FF_add_data[],3,FALSE)</f>
        <v>Greg L. Armstrong</v>
      </c>
      <c r="N456" s="23" t="s">
        <v>451</v>
      </c>
    </row>
    <row r="457" spans="1:14">
      <c r="A457" s="20">
        <v>453</v>
      </c>
      <c r="B457" s="20">
        <v>453</v>
      </c>
      <c r="C457" s="20" t="s">
        <v>1030</v>
      </c>
      <c r="D457" s="34">
        <v>26128</v>
      </c>
      <c r="E457" s="20" t="str">
        <f>VLOOKUP(B457,FF_add_data[],4,FALSE)</f>
        <v>Food, Beverages &amp; Tobacco</v>
      </c>
      <c r="F457" s="20" t="str">
        <f>VLOOKUP(B457,FF_add_data[],5,FALSE)</f>
        <v>Tobacco</v>
      </c>
      <c r="G457" s="20" t="str">
        <f>VLOOKUP(B457,FF_add_data[],6,FALSE)</f>
        <v>London</v>
      </c>
      <c r="H457" s="20" t="str">
        <f>VLOOKUP(G457,World_Cities[],2,FALSE)</f>
        <v>United Kingdom</v>
      </c>
      <c r="I457" s="20" t="str">
        <f>IFERROR(VLOOKUP(Fortune_500[[#This Row],[HQ]],MCR_Cities_Mar2018[#All],1,FALSE),"Not signed")</f>
        <v>London</v>
      </c>
      <c r="J457" s="20">
        <f>VLOOKUP(B457,FF_add_data[],8,FALSE)</f>
        <v>21</v>
      </c>
      <c r="K457" s="24">
        <f>VLOOKUP(B457,FF_add_data[],9,FALSE)</f>
        <v>62270</v>
      </c>
      <c r="L457" s="20" t="str">
        <f>VLOOKUP(B457,FF_add_data[],7,FALSE)</f>
        <v>www.bat.com</v>
      </c>
      <c r="M457" s="20" t="str">
        <f>VLOOKUP(B457,FF_add_data[],3,FALSE)</f>
        <v>Nicandro Durante</v>
      </c>
      <c r="N457" s="23" t="s">
        <v>452</v>
      </c>
    </row>
    <row r="458" spans="1:14">
      <c r="A458" s="20">
        <v>454</v>
      </c>
      <c r="B458" s="20">
        <v>454</v>
      </c>
      <c r="C458" s="20" t="s">
        <v>1031</v>
      </c>
      <c r="D458" s="34">
        <v>26108</v>
      </c>
      <c r="E458" s="20" t="str">
        <f>VLOOKUP(B458,FF_add_data[],4,FALSE)</f>
        <v>Energy</v>
      </c>
      <c r="F458" s="20" t="str">
        <f>VLOOKUP(B458,FF_add_data[],5,FALSE)</f>
        <v>Utilities</v>
      </c>
      <c r="G458" s="20" t="str">
        <f>VLOOKUP(B458,FF_add_data[],6,FALSE)</f>
        <v>Mexico City</v>
      </c>
      <c r="H458" s="20" t="str">
        <f>VLOOKUP(G458,World_Cities[],2,FALSE)</f>
        <v>Mexico</v>
      </c>
      <c r="I458" s="20" t="str">
        <f>IFERROR(VLOOKUP(Fortune_500[[#This Row],[HQ]],MCR_Cities_Mar2018[#All],1,FALSE),"Not signed")</f>
        <v>Not signed</v>
      </c>
      <c r="J458" s="20">
        <f>VLOOKUP(B458,FF_add_data[],8,FALSE)</f>
        <v>11</v>
      </c>
      <c r="K458" s="24">
        <f>VLOOKUP(B458,FF_add_data[],9,FALSE)</f>
        <v>90000</v>
      </c>
      <c r="L458" s="20" t="str">
        <f>VLOOKUP(B458,FF_add_data[],7,FALSE)</f>
        <v>www.cfe.gob.mx</v>
      </c>
      <c r="M458" s="20" t="str">
        <f>VLOOKUP(B458,FF_add_data[],3,FALSE)</f>
        <v>Jaime Francisco Hernandez Martinez</v>
      </c>
      <c r="N458" s="23" t="s">
        <v>453</v>
      </c>
    </row>
    <row r="459" spans="1:14">
      <c r="A459" s="20">
        <v>455</v>
      </c>
      <c r="B459" s="20">
        <v>455</v>
      </c>
      <c r="C459" s="20" t="s">
        <v>1032</v>
      </c>
      <c r="D459" s="34">
        <v>26107</v>
      </c>
      <c r="E459" s="20" t="str">
        <f>VLOOKUP(B459,FF_add_data[],4,FALSE)</f>
        <v>Health Care</v>
      </c>
      <c r="F459" s="20" t="str">
        <f>VLOOKUP(B459,FF_add_data[],5,FALSE)</f>
        <v>Pharmaceuticals</v>
      </c>
      <c r="G459" s="20" t="str">
        <f>VLOOKUP(B459,FF_add_data[],6,FALSE)</f>
        <v>Foster City</v>
      </c>
      <c r="H459" s="20" t="str">
        <f>VLOOKUP(G459,World_Cities[],2,FALSE)</f>
        <v>United States</v>
      </c>
      <c r="I459" s="20" t="str">
        <f>IFERROR(VLOOKUP(Fortune_500[[#This Row],[HQ]],MCR_Cities_Mar2018[#All],1,FALSE),"Not signed")</f>
        <v>Not signed</v>
      </c>
      <c r="J459" s="20">
        <f>VLOOKUP(B459,FF_add_data[],8,FALSE)</f>
        <v>4</v>
      </c>
      <c r="K459" s="24">
        <f>VLOOKUP(B459,FF_add_data[],9,FALSE)</f>
        <v>10000</v>
      </c>
      <c r="L459" s="20" t="str">
        <f>VLOOKUP(B459,FF_add_data[],7,FALSE)</f>
        <v>www.gilead.com</v>
      </c>
      <c r="M459" s="20" t="str">
        <f>VLOOKUP(B459,FF_add_data[],3,FALSE)</f>
        <v>John F. Milligan IV</v>
      </c>
      <c r="N459" s="23" t="s">
        <v>454</v>
      </c>
    </row>
    <row r="460" spans="1:14" ht="29">
      <c r="A460" s="20">
        <v>456</v>
      </c>
      <c r="B460" s="20">
        <v>456</v>
      </c>
      <c r="C460" s="20" t="s">
        <v>1033</v>
      </c>
      <c r="D460" s="34">
        <v>26106</v>
      </c>
      <c r="E460" s="20" t="str">
        <f>VLOOKUP(B460,FF_add_data[],4,FALSE)</f>
        <v>Wholesalers</v>
      </c>
      <c r="F460" s="20" t="str">
        <f>VLOOKUP(B460,FF_add_data[],5,FALSE)</f>
        <v>Trading</v>
      </c>
      <c r="G460" s="20" t="str">
        <f>VLOOKUP(B460,FF_add_data[],6,FALSE)</f>
        <v>Urumqi</v>
      </c>
      <c r="H460" s="20" t="str">
        <f>VLOOKUP(G460,World_Cities[],2,FALSE)</f>
        <v>China</v>
      </c>
      <c r="I460" s="20" t="str">
        <f>IFERROR(VLOOKUP(Fortune_500[[#This Row],[HQ]],MCR_Cities_Mar2018[#All],1,FALSE),"Not signed")</f>
        <v>Not signed</v>
      </c>
      <c r="J460" s="20">
        <f>VLOOKUP(B460,FF_add_data[],8,FALSE)</f>
        <v>2</v>
      </c>
      <c r="K460" s="24">
        <f>VLOOKUP(B460,FF_add_data[],9,FALSE)</f>
        <v>79747</v>
      </c>
      <c r="L460" s="20" t="str">
        <f>VLOOKUP(B460,FF_add_data[],7,FALSE)</f>
        <v>www.guanghui.com</v>
      </c>
      <c r="M460" s="20" t="str">
        <f>VLOOKUP(B460,FF_add_data[],3,FALSE)</f>
        <v>Shang Jiqiang</v>
      </c>
      <c r="N460" s="23" t="s">
        <v>455</v>
      </c>
    </row>
    <row r="461" spans="1:14">
      <c r="A461" s="20">
        <v>457</v>
      </c>
      <c r="B461" s="20">
        <v>457</v>
      </c>
      <c r="C461" s="20" t="s">
        <v>1034</v>
      </c>
      <c r="D461" s="34">
        <v>26092</v>
      </c>
      <c r="E461" s="20" t="str">
        <f>VLOOKUP(B461,FF_add_data[],4,FALSE)</f>
        <v>Technology</v>
      </c>
      <c r="F461" s="20" t="str">
        <f>VLOOKUP(B461,FF_add_data[],5,FALSE)</f>
        <v>Network and Other Communications Equipment</v>
      </c>
      <c r="G461" s="20" t="str">
        <f>VLOOKUP(B461,FF_add_data[],6,FALSE)</f>
        <v>Espoo</v>
      </c>
      <c r="H461" s="20" t="str">
        <f>VLOOKUP(G461,World_Cities[],2,FALSE)</f>
        <v>Finland</v>
      </c>
      <c r="I461" s="20" t="str">
        <f>IFERROR(VLOOKUP(Fortune_500[[#This Row],[HQ]],MCR_Cities_Mar2018[#All],1,FALSE),"Not signed")</f>
        <v>Not signed</v>
      </c>
      <c r="J461" s="20">
        <f>VLOOKUP(B461,FF_add_data[],8,FALSE)</f>
        <v>20</v>
      </c>
      <c r="K461" s="24">
        <f>VLOOKUP(B461,FF_add_data[],9,FALSE)</f>
        <v>101731</v>
      </c>
      <c r="L461" s="20" t="str">
        <f>VLOOKUP(B461,FF_add_data[],7,FALSE)</f>
        <v>www.nokia.com</v>
      </c>
      <c r="M461" s="20" t="str">
        <f>VLOOKUP(B461,FF_add_data[],3,FALSE)</f>
        <v>Rajeev Suri</v>
      </c>
      <c r="N461" s="23" t="s">
        <v>456</v>
      </c>
    </row>
    <row r="462" spans="1:14">
      <c r="A462" s="20">
        <v>458</v>
      </c>
      <c r="B462" s="20">
        <v>458</v>
      </c>
      <c r="C462" s="20" t="s">
        <v>1035</v>
      </c>
      <c r="D462" s="34">
        <v>25902</v>
      </c>
      <c r="E462" s="20" t="str">
        <f>VLOOKUP(B462,FF_add_data[],4,FALSE)</f>
        <v>Wholesalers</v>
      </c>
      <c r="F462" s="20" t="str">
        <f>VLOOKUP(B462,FF_add_data[],5,FALSE)</f>
        <v>Trading</v>
      </c>
      <c r="G462" s="20" t="str">
        <f>VLOOKUP(B462,FF_add_data[],6,FALSE)</f>
        <v>Seoul</v>
      </c>
      <c r="H462" s="20" t="str">
        <f>VLOOKUP(G462,World_Cities[],2,FALSE)</f>
        <v>South Korea</v>
      </c>
      <c r="I462" s="20" t="str">
        <f>IFERROR(VLOOKUP(Fortune_500[[#This Row],[HQ]],MCR_Cities_Mar2018[#All],1,FALSE),"Not signed")</f>
        <v>Seoul</v>
      </c>
      <c r="J462" s="20">
        <f>VLOOKUP(B462,FF_add_data[],8,FALSE)</f>
        <v>2</v>
      </c>
      <c r="K462" s="24">
        <f>VLOOKUP(B462,FF_add_data[],9,FALSE)</f>
        <v>12953</v>
      </c>
      <c r="L462" s="20" t="str">
        <f>VLOOKUP(B462,FF_add_data[],7,FALSE)</f>
        <v>www.samsungcnt.com</v>
      </c>
      <c r="M462" s="20" t="str">
        <f>VLOOKUP(B462,FF_add_data[],3,FALSE)</f>
        <v>Chi-Hun Choi</v>
      </c>
      <c r="N462" s="23" t="s">
        <v>457</v>
      </c>
    </row>
    <row r="463" spans="1:14">
      <c r="A463" s="20">
        <v>459</v>
      </c>
      <c r="B463" s="20">
        <v>459</v>
      </c>
      <c r="C463" s="20" t="s">
        <v>1036</v>
      </c>
      <c r="D463" s="34">
        <v>25896</v>
      </c>
      <c r="E463" s="20" t="str">
        <f>VLOOKUP(B463,FF_add_data[],4,FALSE)</f>
        <v>Food, Beverages &amp; Tobacco</v>
      </c>
      <c r="F463" s="20" t="str">
        <f>VLOOKUP(B463,FF_add_data[],5,FALSE)</f>
        <v>Food Consumer Products</v>
      </c>
      <c r="G463" s="20" t="str">
        <f>VLOOKUP(B463,FF_add_data[],6,FALSE)</f>
        <v>Deerfield</v>
      </c>
      <c r="H463" s="20" t="str">
        <f>VLOOKUP(G463,World_Cities[],2,FALSE)</f>
        <v>United States</v>
      </c>
      <c r="I463" s="20" t="str">
        <f>IFERROR(VLOOKUP(Fortune_500[[#This Row],[HQ]],MCR_Cities_Mar2018[#All],1,FALSE),"Not signed")</f>
        <v>Not signed</v>
      </c>
      <c r="J463" s="20">
        <f>VLOOKUP(B463,FF_add_data[],8,FALSE)</f>
        <v>11</v>
      </c>
      <c r="K463" s="24">
        <f>VLOOKUP(B463,FF_add_data[],9,FALSE)</f>
        <v>83000</v>
      </c>
      <c r="L463" s="20" t="str">
        <f>VLOOKUP(B463,FF_add_data[],7,FALSE)</f>
        <v>www.mondelezinternational.com</v>
      </c>
      <c r="M463" s="20" t="str">
        <f>VLOOKUP(B463,FF_add_data[],3,FALSE)</f>
        <v>Dirk Van de Put</v>
      </c>
      <c r="N463" s="23" t="s">
        <v>458</v>
      </c>
    </row>
    <row r="464" spans="1:14" ht="29">
      <c r="A464" s="20">
        <v>460</v>
      </c>
      <c r="B464" s="20">
        <v>460</v>
      </c>
      <c r="C464" s="20" t="s">
        <v>1037</v>
      </c>
      <c r="D464" s="34">
        <v>25894</v>
      </c>
      <c r="E464" s="20" t="str">
        <f>VLOOKUP(B464,FF_add_data[],4,FALSE)</f>
        <v>Transportation</v>
      </c>
      <c r="F464" s="20" t="str">
        <f>VLOOKUP(B464,FF_add_data[],5,FALSE)</f>
        <v>Airlines</v>
      </c>
      <c r="G464" s="20" t="str">
        <f>VLOOKUP(B464,FF_add_data[],6,FALSE)</f>
        <v>Harmondsworth</v>
      </c>
      <c r="H464" s="20" t="str">
        <f>VLOOKUP(G464,World_Cities[],2,FALSE)</f>
        <v>United Kingdom</v>
      </c>
      <c r="I464" s="20" t="str">
        <f>IFERROR(VLOOKUP(Fortune_500[[#This Row],[HQ]],MCR_Cities_Mar2018[#All],1,FALSE),"Not signed")</f>
        <v>Not signed</v>
      </c>
      <c r="J464" s="20">
        <f>VLOOKUP(B464,FF_add_data[],8,FALSE)</f>
        <v>21</v>
      </c>
      <c r="K464" s="24">
        <f>VLOOKUP(B464,FF_add_data[],9,FALSE)</f>
        <v>63422</v>
      </c>
      <c r="L464" s="20" t="str">
        <f>VLOOKUP(B464,FF_add_data[],7,FALSE)</f>
        <v>www.iairgroup.com</v>
      </c>
      <c r="M464" s="20" t="str">
        <f>VLOOKUP(B464,FF_add_data[],3,FALSE)</f>
        <v>Willie Walsh</v>
      </c>
      <c r="N464" s="23" t="s">
        <v>459</v>
      </c>
    </row>
    <row r="465" spans="1:14">
      <c r="A465" s="20">
        <v>461</v>
      </c>
      <c r="B465" s="20">
        <v>461</v>
      </c>
      <c r="C465" s="20" t="s">
        <v>1038</v>
      </c>
      <c r="D465" s="34">
        <v>25803</v>
      </c>
      <c r="E465" s="20" t="str">
        <f>VLOOKUP(B465,FF_add_data[],4,FALSE)</f>
        <v>Aerospace &amp; Defense</v>
      </c>
      <c r="F465" s="20" t="str">
        <f>VLOOKUP(B465,FF_add_data[],5,FALSE)</f>
        <v>Aerospace &amp; Defense</v>
      </c>
      <c r="G465" s="20" t="str">
        <f>VLOOKUP(B465,FF_add_data[],6,FALSE)</f>
        <v>Falls Church</v>
      </c>
      <c r="H465" s="20" t="str">
        <f>VLOOKUP(G465,World_Cities[],2,FALSE)</f>
        <v>United States</v>
      </c>
      <c r="I465" s="20" t="str">
        <f>IFERROR(VLOOKUP(Fortune_500[[#This Row],[HQ]],MCR_Cities_Mar2018[#All],1,FALSE),"Not signed")</f>
        <v>Not signed</v>
      </c>
      <c r="J465" s="20">
        <f>VLOOKUP(B465,FF_add_data[],8,FALSE)</f>
        <v>19</v>
      </c>
      <c r="K465" s="24">
        <f>VLOOKUP(B465,FF_add_data[],9,FALSE)</f>
        <v>70000</v>
      </c>
      <c r="L465" s="20" t="str">
        <f>VLOOKUP(B465,FF_add_data[],7,FALSE)</f>
        <v>www.northropgrumman.com</v>
      </c>
      <c r="M465" s="20" t="str">
        <f>VLOOKUP(B465,FF_add_data[],3,FALSE)</f>
        <v>Wesley G. Bush</v>
      </c>
      <c r="N465" s="23" t="s">
        <v>460</v>
      </c>
    </row>
    <row r="466" spans="1:14">
      <c r="A466" s="20">
        <v>462</v>
      </c>
      <c r="B466" s="20">
        <v>462</v>
      </c>
      <c r="C466" s="20" t="s">
        <v>1039</v>
      </c>
      <c r="D466" s="34">
        <v>25753</v>
      </c>
      <c r="E466" s="20" t="str">
        <f>VLOOKUP(B466,FF_add_data[],4,FALSE)</f>
        <v>Energy</v>
      </c>
      <c r="F466" s="20" t="str">
        <f>VLOOKUP(B466,FF_add_data[],5,FALSE)</f>
        <v>Utilities</v>
      </c>
      <c r="G466" s="20" t="str">
        <f>VLOOKUP(B466,FF_add_data[],6,FALSE)</f>
        <v>Nagoya</v>
      </c>
      <c r="H466" s="20" t="str">
        <f>VLOOKUP(G466,World_Cities[],2,FALSE)</f>
        <v>Japan</v>
      </c>
      <c r="I466" s="20" t="str">
        <f>IFERROR(VLOOKUP(Fortune_500[[#This Row],[HQ]],MCR_Cities_Mar2018[#All],1,FALSE),"Not signed")</f>
        <v>Not signed</v>
      </c>
      <c r="J466" s="20">
        <f>VLOOKUP(B466,FF_add_data[],8,FALSE)</f>
        <v>24</v>
      </c>
      <c r="K466" s="24">
        <f>VLOOKUP(B466,FF_add_data[],9,FALSE)</f>
        <v>30635</v>
      </c>
      <c r="L466" s="20" t="str">
        <f>VLOOKUP(B466,FF_add_data[],7,FALSE)</f>
        <v>www.chuden.co.jp</v>
      </c>
      <c r="M466" s="20" t="str">
        <f>VLOOKUP(B466,FF_add_data[],3,FALSE)</f>
        <v>Satoru Katsuno</v>
      </c>
      <c r="N466" s="23" t="s">
        <v>461</v>
      </c>
    </row>
    <row r="467" spans="1:14">
      <c r="A467" s="20">
        <v>463</v>
      </c>
      <c r="B467" s="20">
        <v>463</v>
      </c>
      <c r="C467" s="20" t="s">
        <v>1040</v>
      </c>
      <c r="D467" s="34">
        <v>25673</v>
      </c>
      <c r="E467" s="20" t="str">
        <f>VLOOKUP(B467,FF_add_data[],4,FALSE)</f>
        <v>Technology</v>
      </c>
      <c r="F467" s="20" t="str">
        <f>VLOOKUP(B467,FF_add_data[],5,FALSE)</f>
        <v>Information Technology Services</v>
      </c>
      <c r="G467" s="20" t="str">
        <f>VLOOKUP(B467,FF_add_data[],6,FALSE)</f>
        <v>Tokyo</v>
      </c>
      <c r="H467" s="20" t="str">
        <f>VLOOKUP(G467,World_Cities[],2,FALSE)</f>
        <v>Japan</v>
      </c>
      <c r="I467" s="20" t="str">
        <f>IFERROR(VLOOKUP(Fortune_500[[#This Row],[HQ]],MCR_Cities_Mar2018[#All],1,FALSE),"Not signed")</f>
        <v>Not signed</v>
      </c>
      <c r="J467" s="20">
        <f>VLOOKUP(B467,FF_add_data[],8,FALSE)</f>
        <v>24</v>
      </c>
      <c r="K467" s="24">
        <f>VLOOKUP(B467,FF_add_data[],9,FALSE)</f>
        <v>111200</v>
      </c>
      <c r="L467" s="20" t="str">
        <f>VLOOKUP(B467,FF_add_data[],7,FALSE)</f>
        <v>www.nec.com</v>
      </c>
      <c r="M467" s="20" t="str">
        <f>VLOOKUP(B467,FF_add_data[],3,FALSE)</f>
        <v>Takashi Niino</v>
      </c>
      <c r="N467" s="23" t="s">
        <v>462</v>
      </c>
    </row>
    <row r="468" spans="1:14">
      <c r="A468" s="20">
        <v>464</v>
      </c>
      <c r="B468" s="20">
        <v>464</v>
      </c>
      <c r="C468" s="20" t="s">
        <v>1041</v>
      </c>
      <c r="D468" s="34">
        <v>25605</v>
      </c>
      <c r="E468" s="20" t="str">
        <f>VLOOKUP(B468,FF_add_data[],4,FALSE)</f>
        <v>Data not Available</v>
      </c>
      <c r="F468" s="20" t="str">
        <f>VLOOKUP(B468,FF_add_data[],5,FALSE)</f>
        <v>Data not Available</v>
      </c>
      <c r="G468" s="20" t="str">
        <f>VLOOKUP(B468,FF_add_data[],6,FALSE)</f>
        <v>Data not Available</v>
      </c>
      <c r="H468" s="20" t="e">
        <f>VLOOKUP(G468,World_Cities[],2,FALSE)</f>
        <v>#N/A</v>
      </c>
      <c r="I468" s="20" t="str">
        <f>IFERROR(VLOOKUP(Fortune_500[[#This Row],[HQ]],MCR_Cities_Mar2018[#All],1,FALSE),"Not signed")</f>
        <v>Not signed</v>
      </c>
      <c r="J468" s="20">
        <f>VLOOKUP(B468,FF_add_data[],8,FALSE)</f>
        <v>0</v>
      </c>
      <c r="K468" s="24">
        <f>VLOOKUP(B468,FF_add_data[],9,FALSE)</f>
        <v>0</v>
      </c>
      <c r="L468" s="20">
        <f>VLOOKUP(B468,FF_add_data[],7,FALSE)</f>
        <v>0</v>
      </c>
      <c r="M468" s="20">
        <f>VLOOKUP(B468,FF_add_data[],3,FALSE)</f>
        <v>0</v>
      </c>
      <c r="N468" s="23" t="s">
        <v>463</v>
      </c>
    </row>
    <row r="469" spans="1:14" ht="29">
      <c r="A469" s="20">
        <v>465</v>
      </c>
      <c r="B469" s="20">
        <v>465</v>
      </c>
      <c r="C469" s="20" t="s">
        <v>1042</v>
      </c>
      <c r="D469" s="34">
        <v>25598</v>
      </c>
      <c r="E469" s="20" t="str">
        <f>VLOOKUP(B469,FF_add_data[],4,FALSE)</f>
        <v>Financials</v>
      </c>
      <c r="F469" s="20" t="str">
        <f>VLOOKUP(B469,FF_add_data[],5,FALSE)</f>
        <v>Insurance: Life, Health (Mutual)</v>
      </c>
      <c r="G469" s="20" t="str">
        <f>VLOOKUP(B469,FF_add_data[],6,FALSE)</f>
        <v>Hong Kong</v>
      </c>
      <c r="H469" s="20" t="str">
        <f>VLOOKUP(G469,World_Cities[],2,FALSE)</f>
        <v>Hong Kong</v>
      </c>
      <c r="I469" s="20" t="str">
        <f>IFERROR(VLOOKUP(Fortune_500[[#This Row],[HQ]],MCR_Cities_Mar2018[#All],1,FALSE),"Not signed")</f>
        <v>Not signed</v>
      </c>
      <c r="J469" s="20">
        <f>VLOOKUP(B469,FF_add_data[],8,FALSE)</f>
        <v>1</v>
      </c>
      <c r="K469" s="24">
        <f>VLOOKUP(B469,FF_add_data[],9,FALSE)</f>
        <v>77472</v>
      </c>
      <c r="L469" s="20" t="str">
        <f>VLOOKUP(B469,FF_add_data[],7,FALSE)</f>
        <v>www.cntaiping.com</v>
      </c>
      <c r="M469" s="20" t="str">
        <f>VLOOKUP(B469,FF_add_data[],3,FALSE)</f>
        <v>Wang Bin</v>
      </c>
      <c r="N469" s="23" t="s">
        <v>464</v>
      </c>
    </row>
    <row r="470" spans="1:14">
      <c r="A470" s="20">
        <v>466</v>
      </c>
      <c r="B470" s="20">
        <v>466</v>
      </c>
      <c r="C470" s="20" t="s">
        <v>1043</v>
      </c>
      <c r="D470" s="34">
        <v>25441</v>
      </c>
      <c r="E470" s="20" t="str">
        <f>VLOOKUP(B470,FF_add_data[],4,FALSE)</f>
        <v>Technology</v>
      </c>
      <c r="F470" s="20" t="str">
        <f>VLOOKUP(B470,FF_add_data[],5,FALSE)</f>
        <v>Semiconductors and Other Electronic Components</v>
      </c>
      <c r="G470" s="20" t="str">
        <f>VLOOKUP(B470,FF_add_data[],6,FALSE)</f>
        <v>Singapore</v>
      </c>
      <c r="H470" s="20" t="str">
        <f>VLOOKUP(G470,World_Cities[],2,FALSE)</f>
        <v>Singapore</v>
      </c>
      <c r="I470" s="20" t="str">
        <f>IFERROR(VLOOKUP(Fortune_500[[#This Row],[HQ]],MCR_Cities_Mar2018[#All],1,FALSE),"Not signed")</f>
        <v>Not signed</v>
      </c>
      <c r="J470" s="20">
        <f>VLOOKUP(B470,FF_add_data[],8,FALSE)</f>
        <v>18</v>
      </c>
      <c r="K470" s="24">
        <f>VLOOKUP(B470,FF_add_data[],9,FALSE)</f>
        <v>200000</v>
      </c>
      <c r="L470" s="20" t="str">
        <f>VLOOKUP(B470,FF_add_data[],7,FALSE)</f>
        <v>www.flex.com</v>
      </c>
      <c r="M470" s="20" t="str">
        <f>VLOOKUP(B470,FF_add_data[],3,FALSE)</f>
        <v>Michael M. McNamara</v>
      </c>
      <c r="N470" s="23" t="s">
        <v>465</v>
      </c>
    </row>
    <row r="471" spans="1:14">
      <c r="A471" s="20">
        <v>467</v>
      </c>
      <c r="B471" s="20">
        <v>467</v>
      </c>
      <c r="C471" s="20" t="s">
        <v>1044</v>
      </c>
      <c r="D471" s="34">
        <v>25348</v>
      </c>
      <c r="E471" s="20" t="str">
        <f>VLOOKUP(B471,FF_add_data[],4,FALSE)</f>
        <v>Aerospace &amp; Defense</v>
      </c>
      <c r="F471" s="20" t="str">
        <f>VLOOKUP(B471,FF_add_data[],5,FALSE)</f>
        <v>Aerospace &amp; Defense</v>
      </c>
      <c r="G471" s="20" t="str">
        <f>VLOOKUP(B471,FF_add_data[],6,FALSE)</f>
        <v>Waltham</v>
      </c>
      <c r="H471" s="20" t="str">
        <f>VLOOKUP(G471,World_Cities[],2,FALSE)</f>
        <v>United States</v>
      </c>
      <c r="I471" s="20" t="str">
        <f>IFERROR(VLOOKUP(Fortune_500[[#This Row],[HQ]],MCR_Cities_Mar2018[#All],1,FALSE),"Not signed")</f>
        <v>Not signed</v>
      </c>
      <c r="J471" s="20">
        <f>VLOOKUP(B471,FF_add_data[],8,FALSE)</f>
        <v>23</v>
      </c>
      <c r="K471" s="24">
        <f>VLOOKUP(B471,FF_add_data[],9,FALSE)</f>
        <v>64000</v>
      </c>
      <c r="L471" s="20" t="str">
        <f>VLOOKUP(B471,FF_add_data[],7,FALSE)</f>
        <v>www.raytheon.com</v>
      </c>
      <c r="M471" s="20" t="str">
        <f>VLOOKUP(B471,FF_add_data[],3,FALSE)</f>
        <v>Thomas A. Kennedy</v>
      </c>
      <c r="N471" s="23" t="s">
        <v>466</v>
      </c>
    </row>
    <row r="472" spans="1:14">
      <c r="A472" s="20">
        <v>468</v>
      </c>
      <c r="B472" s="20">
        <v>468</v>
      </c>
      <c r="C472" s="20" t="s">
        <v>1045</v>
      </c>
      <c r="D472" s="34">
        <v>25299</v>
      </c>
      <c r="E472" s="20" t="str">
        <f>VLOOKUP(B472,FF_add_data[],4,FALSE)</f>
        <v>Energy</v>
      </c>
      <c r="F472" s="20" t="str">
        <f>VLOOKUP(B472,FF_add_data[],5,FALSE)</f>
        <v>Energy</v>
      </c>
      <c r="G472" s="20" t="str">
        <f>VLOOKUP(B472,FF_add_data[],6,FALSE)</f>
        <v>Beijing</v>
      </c>
      <c r="H472" s="20" t="str">
        <f>VLOOKUP(G472,World_Cities[],2,FALSE)</f>
        <v>China</v>
      </c>
      <c r="I472" s="20" t="str">
        <f>IFERROR(VLOOKUP(Fortune_500[[#This Row],[HQ]],MCR_Cities_Mar2018[#All],1,FALSE),"Not signed")</f>
        <v>Not signed</v>
      </c>
      <c r="J472" s="20">
        <f>VLOOKUP(B472,FF_add_data[],8,FALSE)</f>
        <v>9</v>
      </c>
      <c r="K472" s="24">
        <f>VLOOKUP(B472,FF_add_data[],9,FALSE)</f>
        <v>96735</v>
      </c>
      <c r="L472" s="20" t="str">
        <f>VLOOKUP(B472,FF_add_data[],7,FALSE)</f>
        <v>www.china-cdt.com</v>
      </c>
      <c r="M472" s="20" t="str">
        <f>VLOOKUP(B472,FF_add_data[],3,FALSE)</f>
        <v>Chen Jinhang</v>
      </c>
      <c r="N472" s="23" t="s">
        <v>467</v>
      </c>
    </row>
    <row r="473" spans="1:14">
      <c r="A473" s="20">
        <v>469</v>
      </c>
      <c r="B473" s="20">
        <v>469</v>
      </c>
      <c r="C473" s="20" t="s">
        <v>1046</v>
      </c>
      <c r="D473" s="34">
        <v>25256</v>
      </c>
      <c r="E473" s="20" t="str">
        <f>VLOOKUP(B473,FF_add_data[],4,FALSE)</f>
        <v>Energy</v>
      </c>
      <c r="F473" s="20" t="str">
        <f>VLOOKUP(B473,FF_add_data[],5,FALSE)</f>
        <v>Petroleum Refining</v>
      </c>
      <c r="G473" s="20" t="str">
        <f>VLOOKUP(B473,FF_add_data[],6,FALSE)</f>
        <v>Plock</v>
      </c>
      <c r="H473" s="20" t="str">
        <f>VLOOKUP(G473,World_Cities[],2,FALSE)</f>
        <v>Poland</v>
      </c>
      <c r="I473" s="20" t="str">
        <f>IFERROR(VLOOKUP(Fortune_500[[#This Row],[HQ]],MCR_Cities_Mar2018[#All],1,FALSE),"Not signed")</f>
        <v>Not signed</v>
      </c>
      <c r="J473" s="20">
        <f>VLOOKUP(B473,FF_add_data[],8,FALSE)</f>
        <v>11</v>
      </c>
      <c r="K473" s="24">
        <f>VLOOKUP(B473,FF_add_data[],9,FALSE)</f>
        <v>20262</v>
      </c>
      <c r="L473" s="20" t="str">
        <f>VLOOKUP(B473,FF_add_data[],7,FALSE)</f>
        <v>www.orlen.pl</v>
      </c>
      <c r="M473" s="20" t="str">
        <f>VLOOKUP(B473,FF_add_data[],3,FALSE)</f>
        <v>Daniel Obajtek</v>
      </c>
      <c r="N473" s="23" t="s">
        <v>468</v>
      </c>
    </row>
    <row r="474" spans="1:14">
      <c r="A474" s="20">
        <v>470</v>
      </c>
      <c r="B474" s="20">
        <v>470</v>
      </c>
      <c r="C474" s="20" t="s">
        <v>1047</v>
      </c>
      <c r="D474" s="34">
        <v>25065</v>
      </c>
      <c r="E474" s="20" t="str">
        <f>VLOOKUP(B474,FF_add_data[],4,FALSE)</f>
        <v>Energy</v>
      </c>
      <c r="F474" s="20" t="str">
        <f>VLOOKUP(B474,FF_add_data[],5,FALSE)</f>
        <v>Petroleum Refining</v>
      </c>
      <c r="G474" s="20" t="str">
        <f>VLOOKUP(B474,FF_add_data[],6,FALSE)</f>
        <v>Sao Paulo</v>
      </c>
      <c r="H474" s="20" t="str">
        <f>VLOOKUP(G474,World_Cities[],2,FALSE)</f>
        <v>Brazil</v>
      </c>
      <c r="I474" s="20" t="str">
        <f>IFERROR(VLOOKUP(Fortune_500[[#This Row],[HQ]],MCR_Cities_Mar2018[#All],1,FALSE),"Not signed")</f>
        <v>Not signed</v>
      </c>
      <c r="J474" s="20">
        <f>VLOOKUP(B474,FF_add_data[],8,FALSE)</f>
        <v>9</v>
      </c>
      <c r="K474" s="24">
        <f>VLOOKUP(B474,FF_add_data[],9,FALSE)</f>
        <v>16448</v>
      </c>
      <c r="L474" s="20" t="str">
        <f>VLOOKUP(B474,FF_add_data[],7,FALSE)</f>
        <v>www.ultra.com.br</v>
      </c>
      <c r="M474" s="20" t="str">
        <f>VLOOKUP(B474,FF_add_data[],3,FALSE)</f>
        <v>Frederico Pinheiro Fleury Curado</v>
      </c>
      <c r="N474" s="23" t="s">
        <v>469</v>
      </c>
    </row>
    <row r="475" spans="1:14">
      <c r="A475" s="20">
        <v>471</v>
      </c>
      <c r="B475" s="20">
        <v>471</v>
      </c>
      <c r="C475" s="20" t="s">
        <v>1048</v>
      </c>
      <c r="D475" s="34">
        <v>25052</v>
      </c>
      <c r="E475" s="20" t="str">
        <f>VLOOKUP(B475,FF_add_data[],4,FALSE)</f>
        <v>Financials</v>
      </c>
      <c r="F475" s="20" t="str">
        <f>VLOOKUP(B475,FF_add_data[],5,FALSE)</f>
        <v>Banks: Commercial and Savings</v>
      </c>
      <c r="G475" s="20" t="str">
        <f>VLOOKUP(B475,FF_add_data[],6,FALSE)</f>
        <v>Seoul</v>
      </c>
      <c r="H475" s="20" t="str">
        <f>VLOOKUP(G475,World_Cities[],2,FALSE)</f>
        <v>South Korea</v>
      </c>
      <c r="I475" s="20" t="str">
        <f>IFERROR(VLOOKUP(Fortune_500[[#This Row],[HQ]],MCR_Cities_Mar2018[#All],1,FALSE),"Not signed")</f>
        <v>Seoul</v>
      </c>
      <c r="J475" s="20">
        <f>VLOOKUP(B475,FF_add_data[],8,FALSE)</f>
        <v>6</v>
      </c>
      <c r="K475" s="24">
        <f>VLOOKUP(B475,FF_add_data[],9,FALSE)</f>
        <v>26846</v>
      </c>
      <c r="L475" s="20" t="str">
        <f>VLOOKUP(B475,FF_add_data[],7,FALSE)</f>
        <v>www.kbfg.com</v>
      </c>
      <c r="M475" s="20" t="str">
        <f>VLOOKUP(B475,FF_add_data[],3,FALSE)</f>
        <v>Jong Kyoo Yoon</v>
      </c>
      <c r="N475" s="23" t="s">
        <v>470</v>
      </c>
    </row>
    <row r="476" spans="1:14">
      <c r="A476" s="20">
        <v>472</v>
      </c>
      <c r="B476" s="20">
        <v>472</v>
      </c>
      <c r="C476" s="20" t="s">
        <v>1049</v>
      </c>
      <c r="D476" s="34">
        <v>24872</v>
      </c>
      <c r="E476" s="20" t="str">
        <f>VLOOKUP(B476,FF_add_data[],4,FALSE)</f>
        <v>Financials</v>
      </c>
      <c r="F476" s="20" t="str">
        <f>VLOOKUP(B476,FF_add_data[],5,FALSE)</f>
        <v>Insurance: Life, Health (Mutual)</v>
      </c>
      <c r="G476" s="20" t="str">
        <f>VLOOKUP(B476,FF_add_data[],6,FALSE)</f>
        <v>Zeist</v>
      </c>
      <c r="H476" s="20" t="str">
        <f>VLOOKUP(G476,World_Cities[],2,FALSE)</f>
        <v>Netherlands</v>
      </c>
      <c r="I476" s="20" t="str">
        <f>IFERROR(VLOOKUP(Fortune_500[[#This Row],[HQ]],MCR_Cities_Mar2018[#All],1,FALSE),"Not signed")</f>
        <v>Not signed</v>
      </c>
      <c r="J476" s="20">
        <f>VLOOKUP(B476,FF_add_data[],8,FALSE)</f>
        <v>5</v>
      </c>
      <c r="K476" s="24">
        <f>VLOOKUP(B476,FF_add_data[],9,FALSE)</f>
        <v>14582</v>
      </c>
      <c r="L476" s="20" t="str">
        <f>VLOOKUP(B476,FF_add_data[],7,FALSE)</f>
        <v>www.achmea.com</v>
      </c>
      <c r="M476" s="20" t="str">
        <f>VLOOKUP(B476,FF_add_data[],3,FALSE)</f>
        <v>Willem A.J. van Duin</v>
      </c>
      <c r="N476" s="23" t="s">
        <v>471</v>
      </c>
    </row>
    <row r="477" spans="1:14">
      <c r="A477" s="20">
        <v>473</v>
      </c>
      <c r="B477" s="20">
        <v>473</v>
      </c>
      <c r="C477" s="20" t="s">
        <v>1050</v>
      </c>
      <c r="D477" s="34">
        <v>24837</v>
      </c>
      <c r="E477" s="20" t="str">
        <f>VLOOKUP(B477,FF_add_data[],4,FALSE)</f>
        <v>Retailing</v>
      </c>
      <c r="F477" s="20" t="str">
        <f>VLOOKUP(B477,FF_add_data[],5,FALSE)</f>
        <v>General Merchandisers</v>
      </c>
      <c r="G477" s="20" t="str">
        <f>VLOOKUP(B477,FF_add_data[],6,FALSE)</f>
        <v>Cincinnati</v>
      </c>
      <c r="H477" s="20" t="str">
        <f>VLOOKUP(G477,World_Cities[],2,FALSE)</f>
        <v>United States</v>
      </c>
      <c r="I477" s="20" t="str">
        <f>IFERROR(VLOOKUP(Fortune_500[[#This Row],[HQ]],MCR_Cities_Mar2018[#All],1,FALSE),"Not signed")</f>
        <v>Not signed</v>
      </c>
      <c r="J477" s="20">
        <f>VLOOKUP(B477,FF_add_data[],8,FALSE)</f>
        <v>24</v>
      </c>
      <c r="K477" s="24">
        <f>VLOOKUP(B477,FF_add_data[],9,FALSE)</f>
        <v>130000</v>
      </c>
      <c r="L477" s="20" t="str">
        <f>VLOOKUP(B477,FF_add_data[],7,FALSE)</f>
        <v>www.macysinc.com</v>
      </c>
      <c r="M477" s="20" t="str">
        <f>VLOOKUP(B477,FF_add_data[],3,FALSE)</f>
        <v>Jeffrey Gennette</v>
      </c>
      <c r="N477" s="23" t="s">
        <v>472</v>
      </c>
    </row>
    <row r="478" spans="1:14">
      <c r="A478" s="20">
        <v>474</v>
      </c>
      <c r="B478" s="20">
        <v>474</v>
      </c>
      <c r="C478" s="20" t="s">
        <v>1051</v>
      </c>
      <c r="D478" s="34">
        <v>24837</v>
      </c>
      <c r="E478" s="20" t="str">
        <f>VLOOKUP(B478,FF_add_data[],4,FALSE)</f>
        <v>Transportation</v>
      </c>
      <c r="F478" s="20" t="str">
        <f>VLOOKUP(B478,FF_add_data[],5,FALSE)</f>
        <v>Airlines</v>
      </c>
      <c r="G478" s="20" t="str">
        <f>VLOOKUP(B478,FF_add_data[],6,FALSE)</f>
        <v>Dubai</v>
      </c>
      <c r="H478" s="20" t="str">
        <f>VLOOKUP(G478,World_Cities[],2,FALSE)</f>
        <v>United Arab Emirates</v>
      </c>
      <c r="I478" s="20" t="str">
        <f>IFERROR(VLOOKUP(Fortune_500[[#This Row],[HQ]],MCR_Cities_Mar2018[#All],1,FALSE),"Not signed")</f>
        <v>Dubai</v>
      </c>
      <c r="J478" s="20">
        <f>VLOOKUP(B478,FF_add_data[],8,FALSE)</f>
        <v>3</v>
      </c>
      <c r="K478" s="24">
        <f>VLOOKUP(B478,FF_add_data[],9,FALSE)</f>
        <v>62356</v>
      </c>
      <c r="L478" s="20" t="str">
        <f>VLOOKUP(B478,FF_add_data[],7,FALSE)</f>
        <v>www.theemiratesgroup.com</v>
      </c>
      <c r="M478" s="20" t="str">
        <f>VLOOKUP(B478,FF_add_data[],3,FALSE)</f>
        <v>Sheikh Ahmed bin Saeed Al Maktoum</v>
      </c>
      <c r="N478" s="23" t="s">
        <v>473</v>
      </c>
    </row>
    <row r="479" spans="1:14">
      <c r="A479" s="20">
        <v>475</v>
      </c>
      <c r="B479" s="20">
        <v>475</v>
      </c>
      <c r="C479" s="20" t="s">
        <v>1052</v>
      </c>
      <c r="D479" s="34">
        <v>24831</v>
      </c>
      <c r="E479" s="20" t="str">
        <f>VLOOKUP(B479,FF_add_data[],4,FALSE)</f>
        <v>Food, Beverages &amp; Tobacco</v>
      </c>
      <c r="F479" s="20" t="str">
        <f>VLOOKUP(B479,FF_add_data[],5,FALSE)</f>
        <v>Beverages</v>
      </c>
      <c r="G479" s="20" t="str">
        <f>VLOOKUP(B479,FF_add_data[],6,FALSE)</f>
        <v>Amsterdam</v>
      </c>
      <c r="H479" s="20" t="str">
        <f>VLOOKUP(G479,World_Cities[],2,FALSE)</f>
        <v>Netherlands</v>
      </c>
      <c r="I479" s="20" t="str">
        <f>IFERROR(VLOOKUP(Fortune_500[[#This Row],[HQ]],MCR_Cities_Mar2018[#All],1,FALSE),"Not signed")</f>
        <v>Not signed</v>
      </c>
      <c r="J479" s="20">
        <f>VLOOKUP(B479,FF_add_data[],8,FALSE)</f>
        <v>12</v>
      </c>
      <c r="K479" s="24">
        <f>VLOOKUP(B479,FF_add_data[],9,FALSE)</f>
        <v>80425</v>
      </c>
      <c r="L479" s="20" t="str">
        <f>VLOOKUP(B479,FF_add_data[],7,FALSE)</f>
        <v>www.theheinekencompany.com</v>
      </c>
      <c r="M479" s="20" t="str">
        <f>VLOOKUP(B479,FF_add_data[],3,FALSE)</f>
        <v>Jean-Francois van Boxmeer</v>
      </c>
      <c r="N479" s="23" t="s">
        <v>474</v>
      </c>
    </row>
    <row r="480" spans="1:14">
      <c r="A480" s="20">
        <v>476</v>
      </c>
      <c r="B480" s="20">
        <v>476</v>
      </c>
      <c r="C480" s="20" t="s">
        <v>1053</v>
      </c>
      <c r="D480" s="34">
        <v>24793</v>
      </c>
      <c r="E480" s="20" t="str">
        <f>VLOOKUP(B480,FF_add_data[],4,FALSE)</f>
        <v>Energy</v>
      </c>
      <c r="F480" s="20" t="str">
        <f>VLOOKUP(B480,FF_add_data[],5,FALSE)</f>
        <v>Petroleum Refining</v>
      </c>
      <c r="G480" s="20" t="str">
        <f>VLOOKUP(B480,FF_add_data[],6,FALSE)</f>
        <v>Calgary</v>
      </c>
      <c r="H480" s="20" t="str">
        <f>VLOOKUP(G480,World_Cities[],2,FALSE)</f>
        <v>Canada</v>
      </c>
      <c r="I480" s="20" t="str">
        <f>IFERROR(VLOOKUP(Fortune_500[[#This Row],[HQ]],MCR_Cities_Mar2018[#All],1,FALSE),"Not signed")</f>
        <v>Calgary</v>
      </c>
      <c r="J480" s="20">
        <f>VLOOKUP(B480,FF_add_data[],8,FALSE)</f>
        <v>9</v>
      </c>
      <c r="K480" s="24">
        <f>VLOOKUP(B480,FF_add_data[],9,FALSE)</f>
        <v>12381</v>
      </c>
      <c r="L480" s="20" t="str">
        <f>VLOOKUP(B480,FF_add_data[],7,FALSE)</f>
        <v>www.suncor.com</v>
      </c>
      <c r="M480" s="20" t="str">
        <f>VLOOKUP(B480,FF_add_data[],3,FALSE)</f>
        <v>Steven W. Williams</v>
      </c>
      <c r="N480" s="23" t="s">
        <v>475</v>
      </c>
    </row>
    <row r="481" spans="1:14" ht="29">
      <c r="A481" s="20">
        <v>477</v>
      </c>
      <c r="B481" s="20">
        <v>477</v>
      </c>
      <c r="C481" s="20" t="s">
        <v>1054</v>
      </c>
      <c r="D481" s="34">
        <v>24769</v>
      </c>
      <c r="E481" s="20" t="str">
        <f>VLOOKUP(B481,FF_add_data[],4,FALSE)</f>
        <v>Energy</v>
      </c>
      <c r="F481" s="20" t="str">
        <f>VLOOKUP(B481,FF_add_data[],5,FALSE)</f>
        <v>Utilities</v>
      </c>
      <c r="G481" s="20" t="str">
        <f>VLOOKUP(B481,FF_add_data[],6,FALSE)</f>
        <v>Karlsruhe</v>
      </c>
      <c r="H481" s="20" t="str">
        <f>VLOOKUP(G481,World_Cities[],2,FALSE)</f>
        <v>Germany</v>
      </c>
      <c r="I481" s="20" t="str">
        <f>IFERROR(VLOOKUP(Fortune_500[[#This Row],[HQ]],MCR_Cities_Mar2018[#All],1,FALSE),"Not signed")</f>
        <v>Not signed</v>
      </c>
      <c r="J481" s="20">
        <f>VLOOKUP(B481,FF_add_data[],8,FALSE)</f>
        <v>11</v>
      </c>
      <c r="K481" s="24">
        <f>VLOOKUP(B481,FF_add_data[],9,FALSE)</f>
        <v>19939</v>
      </c>
      <c r="L481" s="20" t="str">
        <f>VLOOKUP(B481,FF_add_data[],7,FALSE)</f>
        <v>www.enbw.com</v>
      </c>
      <c r="M481" s="20" t="str">
        <f>VLOOKUP(B481,FF_add_data[],3,FALSE)</f>
        <v>Frank Mastiaux</v>
      </c>
      <c r="N481" s="23" t="s">
        <v>476</v>
      </c>
    </row>
    <row r="482" spans="1:14">
      <c r="A482" s="20">
        <v>478</v>
      </c>
      <c r="B482" s="20">
        <v>478</v>
      </c>
      <c r="C482" s="20" t="s">
        <v>1055</v>
      </c>
      <c r="D482" s="34">
        <v>24754</v>
      </c>
      <c r="E482" s="20" t="str">
        <f>VLOOKUP(B482,FF_add_data[],4,FALSE)</f>
        <v>Motor Vehicles &amp; Parts</v>
      </c>
      <c r="F482" s="20" t="str">
        <f>VLOOKUP(B482,FF_add_data[],5,FALSE)</f>
        <v>Motor Vehicles &amp; Parts</v>
      </c>
      <c r="G482" s="20" t="str">
        <f>VLOOKUP(B482,FF_add_data[],6,FALSE)</f>
        <v>Clermont-Ferrand</v>
      </c>
      <c r="H482" s="20" t="str">
        <f>VLOOKUP(G482,World_Cities[],2,FALSE)</f>
        <v>France</v>
      </c>
      <c r="I482" s="20" t="str">
        <f>IFERROR(VLOOKUP(Fortune_500[[#This Row],[HQ]],MCR_Cities_Mar2018[#All],1,FALSE),"Not signed")</f>
        <v>Not signed</v>
      </c>
      <c r="J482" s="20">
        <f>VLOOKUP(B482,FF_add_data[],8,FALSE)</f>
        <v>24</v>
      </c>
      <c r="K482" s="24">
        <f>VLOOKUP(B482,FF_add_data[],9,FALSE)</f>
        <v>107807</v>
      </c>
      <c r="L482" s="20" t="str">
        <f>VLOOKUP(B482,FF_add_data[],7,FALSE)</f>
        <v>www.michelin.com</v>
      </c>
      <c r="M482" s="20" t="str">
        <f>VLOOKUP(B482,FF_add_data[],3,FALSE)</f>
        <v>Jean-Dominique Senard</v>
      </c>
      <c r="N482" s="23" t="s">
        <v>477</v>
      </c>
    </row>
    <row r="483" spans="1:14">
      <c r="A483" s="20">
        <v>479</v>
      </c>
      <c r="B483" s="20">
        <v>479</v>
      </c>
      <c r="C483" s="20" t="s">
        <v>1056</v>
      </c>
      <c r="D483" s="34">
        <v>24688</v>
      </c>
      <c r="E483" s="20" t="str">
        <f>VLOOKUP(B483,FF_add_data[],4,FALSE)</f>
        <v>Financials</v>
      </c>
      <c r="F483" s="20" t="str">
        <f>VLOOKUP(B483,FF_add_data[],5,FALSE)</f>
        <v>Insurance: Life, Health (stock)</v>
      </c>
      <c r="G483" s="20" t="str">
        <f>VLOOKUP(B483,FF_add_data[],6,FALSE)</f>
        <v>Taipei</v>
      </c>
      <c r="H483" s="20" t="str">
        <f>VLOOKUP(G483,World_Cities[],2,FALSE)</f>
        <v>Taiwan</v>
      </c>
      <c r="I483" s="20" t="str">
        <f>IFERROR(VLOOKUP(Fortune_500[[#This Row],[HQ]],MCR_Cities_Mar2018[#All],1,FALSE),"Not signed")</f>
        <v>Taipei</v>
      </c>
      <c r="J483" s="20">
        <f>VLOOKUP(B483,FF_add_data[],8,FALSE)</f>
        <v>1</v>
      </c>
      <c r="K483" s="24">
        <f>VLOOKUP(B483,FF_add_data[],9,FALSE)</f>
        <v>44173</v>
      </c>
      <c r="L483" s="20" t="str">
        <f>VLOOKUP(B483,FF_add_data[],7,FALSE)</f>
        <v>www.fubon.com</v>
      </c>
      <c r="M483" s="20" t="str">
        <f>VLOOKUP(B483,FF_add_data[],3,FALSE)</f>
        <v>Richard M. Tsai</v>
      </c>
      <c r="N483" s="23" t="s">
        <v>478</v>
      </c>
    </row>
    <row r="484" spans="1:14">
      <c r="A484" s="20">
        <v>480</v>
      </c>
      <c r="B484" s="20">
        <v>480</v>
      </c>
      <c r="C484" s="20" t="s">
        <v>1057</v>
      </c>
      <c r="D484" s="34">
        <v>24669</v>
      </c>
      <c r="E484" s="20" t="str">
        <f>VLOOKUP(B484,FF_add_data[],4,FALSE)</f>
        <v>Apparel</v>
      </c>
      <c r="F484" s="20" t="str">
        <f>VLOOKUP(B484,FF_add_data[],5,FALSE)</f>
        <v>Apparel</v>
      </c>
      <c r="G484" s="20" t="str">
        <f>VLOOKUP(B484,FF_add_data[],6,FALSE)</f>
        <v>Herzogenaurach</v>
      </c>
      <c r="H484" s="20" t="str">
        <f>VLOOKUP(G484,World_Cities[],2,FALSE)</f>
        <v>Germany</v>
      </c>
      <c r="I484" s="20" t="str">
        <f>IFERROR(VLOOKUP(Fortune_500[[#This Row],[HQ]],MCR_Cities_Mar2018[#All],1,FALSE),"Not signed")</f>
        <v>Not signed</v>
      </c>
      <c r="J484" s="20">
        <f>VLOOKUP(B484,FF_add_data[],8,FALSE)</f>
        <v>1</v>
      </c>
      <c r="K484" s="24">
        <f>VLOOKUP(B484,FF_add_data[],9,FALSE)</f>
        <v>56888</v>
      </c>
      <c r="L484" s="20" t="str">
        <f>VLOOKUP(B484,FF_add_data[],7,FALSE)</f>
        <v>www.adidas-group.com</v>
      </c>
      <c r="M484" s="20" t="str">
        <f>VLOOKUP(B484,FF_add_data[],3,FALSE)</f>
        <v>Kasper Rorsted</v>
      </c>
      <c r="N484" s="23" t="s">
        <v>479</v>
      </c>
    </row>
    <row r="485" spans="1:14" ht="29">
      <c r="A485" s="20">
        <v>481</v>
      </c>
      <c r="B485" s="20">
        <v>481</v>
      </c>
      <c r="C485" s="20" t="s">
        <v>1058</v>
      </c>
      <c r="D485" s="34">
        <v>24659</v>
      </c>
      <c r="E485" s="20" t="str">
        <f>VLOOKUP(B485,FF_add_data[],4,FALSE)</f>
        <v>Energy</v>
      </c>
      <c r="F485" s="20" t="str">
        <f>VLOOKUP(B485,FF_add_data[],5,FALSE)</f>
        <v>Mining, Crude-Oil Production</v>
      </c>
      <c r="G485" s="20" t="str">
        <f>VLOOKUP(B485,FF_add_data[],6,FALSE)</f>
        <v>Jincheng</v>
      </c>
      <c r="H485" s="20" t="str">
        <f>VLOOKUP(G485,World_Cities[],2,FALSE)</f>
        <v>China</v>
      </c>
      <c r="I485" s="20" t="str">
        <f>IFERROR(VLOOKUP(Fortune_500[[#This Row],[HQ]],MCR_Cities_Mar2018[#All],1,FALSE),"Not signed")</f>
        <v>Not signed</v>
      </c>
      <c r="J485" s="20">
        <f>VLOOKUP(B485,FF_add_data[],8,FALSE)</f>
        <v>6</v>
      </c>
      <c r="K485" s="24">
        <f>VLOOKUP(B485,FF_add_data[],9,FALSE)</f>
        <v>132846</v>
      </c>
      <c r="L485" s="20" t="str">
        <f>VLOOKUP(B485,FF_add_data[],7,FALSE)</f>
        <v>www.jamg.cn</v>
      </c>
      <c r="M485" s="20" t="str">
        <f>VLOOKUP(B485,FF_add_data[],3,FALSE)</f>
        <v>Li Hongshuang</v>
      </c>
      <c r="N485" s="23" t="s">
        <v>480</v>
      </c>
    </row>
    <row r="486" spans="1:14">
      <c r="A486" s="20">
        <v>482</v>
      </c>
      <c r="B486" s="20">
        <v>482</v>
      </c>
      <c r="C486" s="20" t="s">
        <v>1059</v>
      </c>
      <c r="D486" s="34">
        <v>24622</v>
      </c>
      <c r="E486" s="20" t="str">
        <f>VLOOKUP(B486,FF_add_data[],4,FALSE)</f>
        <v>Materials</v>
      </c>
      <c r="F486" s="20" t="str">
        <f>VLOOKUP(B486,FF_add_data[],5,FALSE)</f>
        <v>Metals</v>
      </c>
      <c r="G486" s="20" t="str">
        <f>VLOOKUP(B486,FF_add_data[],6,FALSE)</f>
        <v>Hanau</v>
      </c>
      <c r="H486" s="20" t="str">
        <f>VLOOKUP(G486,World_Cities[],2,FALSE)</f>
        <v>Germany</v>
      </c>
      <c r="I486" s="20" t="str">
        <f>IFERROR(VLOOKUP(Fortune_500[[#This Row],[HQ]],MCR_Cities_Mar2018[#All],1,FALSE),"Not signed")</f>
        <v>Not signed</v>
      </c>
      <c r="J486" s="20">
        <f>VLOOKUP(B486,FF_add_data[],8,FALSE)</f>
        <v>8</v>
      </c>
      <c r="K486" s="24">
        <f>VLOOKUP(B486,FF_add_data[],9,FALSE)</f>
        <v>13073</v>
      </c>
      <c r="L486" s="20" t="str">
        <f>VLOOKUP(B486,FF_add_data[],7,FALSE)</f>
        <v>www.heraeus.com</v>
      </c>
      <c r="M486" s="20" t="str">
        <f>VLOOKUP(B486,FF_add_data[],3,FALSE)</f>
        <v>Jan Rinnert</v>
      </c>
      <c r="N486" s="23" t="s">
        <v>481</v>
      </c>
    </row>
    <row r="487" spans="1:14">
      <c r="A487" s="20">
        <v>483</v>
      </c>
      <c r="B487" s="20">
        <v>483</v>
      </c>
      <c r="C487" s="20" t="s">
        <v>1060</v>
      </c>
      <c r="D487" s="34">
        <v>24585</v>
      </c>
      <c r="E487" s="20" t="str">
        <f>VLOOKUP(B487,FF_add_data[],4,FALSE)</f>
        <v>Technology</v>
      </c>
      <c r="F487" s="20" t="str">
        <f>VLOOKUP(B487,FF_add_data[],5,FALSE)</f>
        <v>Electronics, Electrical Equip.</v>
      </c>
      <c r="G487" s="20" t="str">
        <f>VLOOKUP(B487,FF_add_data[],6,FALSE)</f>
        <v>Seoul</v>
      </c>
      <c r="H487" s="20" t="str">
        <f>VLOOKUP(G487,World_Cities[],2,FALSE)</f>
        <v>South Korea</v>
      </c>
      <c r="I487" s="20" t="str">
        <f>IFERROR(VLOOKUP(Fortune_500[[#This Row],[HQ]],MCR_Cities_Mar2018[#All],1,FALSE),"Not signed")</f>
        <v>Seoul</v>
      </c>
      <c r="J487" s="20">
        <f>VLOOKUP(B487,FF_add_data[],8,FALSE)</f>
        <v>7</v>
      </c>
      <c r="K487" s="24">
        <f>VLOOKUP(B487,FF_add_data[],9,FALSE)</f>
        <v>53891</v>
      </c>
      <c r="L487" s="20" t="str">
        <f>VLOOKUP(B487,FF_add_data[],7,FALSE)</f>
        <v>www.lgdisplay.com</v>
      </c>
      <c r="M487" s="20" t="str">
        <f>VLOOKUP(B487,FF_add_data[],3,FALSE)</f>
        <v>Sang-Beom Han</v>
      </c>
      <c r="N487" s="23" t="s">
        <v>482</v>
      </c>
    </row>
    <row r="488" spans="1:14">
      <c r="A488" s="20">
        <v>484</v>
      </c>
      <c r="B488" s="20">
        <v>484</v>
      </c>
      <c r="C488" s="20" t="s">
        <v>1061</v>
      </c>
      <c r="D488" s="34">
        <v>24556</v>
      </c>
      <c r="E488" s="20" t="str">
        <f>VLOOKUP(B488,FF_add_data[],4,FALSE)</f>
        <v>Financials</v>
      </c>
      <c r="F488" s="20" t="str">
        <f>VLOOKUP(B488,FF_add_data[],5,FALSE)</f>
        <v>Information Technology Services</v>
      </c>
      <c r="G488" s="20" t="str">
        <f>VLOOKUP(B488,FF_add_data[],6,FALSE)</f>
        <v>Tysons</v>
      </c>
      <c r="H488" s="20" t="str">
        <f>VLOOKUP(G488,World_Cities[],2,FALSE)</f>
        <v>United States</v>
      </c>
      <c r="I488" s="20" t="str">
        <f>IFERROR(VLOOKUP(Fortune_500[[#This Row],[HQ]],MCR_Cities_Mar2018[#All],1,FALSE),"Not signed")</f>
        <v>Not signed</v>
      </c>
      <c r="J488" s="20">
        <f>VLOOKUP(B488,FF_add_data[],8,FALSE)</f>
        <v>1</v>
      </c>
      <c r="K488" s="24">
        <f>VLOOKUP(B488,FF_add_data[],9,FALSE)</f>
        <v>150000</v>
      </c>
      <c r="L488" s="20" t="str">
        <f>VLOOKUP(B488,FF_add_data[],7,FALSE)</f>
        <v>www.dxc.technology</v>
      </c>
      <c r="M488" s="20" t="str">
        <f>VLOOKUP(B488,FF_add_data[],3,FALSE)</f>
        <v>J. Michael Lawrie</v>
      </c>
      <c r="N488" s="23" t="s">
        <v>483</v>
      </c>
    </row>
    <row r="489" spans="1:14">
      <c r="A489" s="20">
        <v>485</v>
      </c>
      <c r="B489" s="20">
        <v>485</v>
      </c>
      <c r="C489" s="20" t="s">
        <v>1062</v>
      </c>
      <c r="D489" s="34">
        <v>24550</v>
      </c>
      <c r="E489" s="20" t="str">
        <f>VLOOKUP(B489,FF_add_data[],4,FALSE)</f>
        <v>Financials</v>
      </c>
      <c r="F489" s="20" t="str">
        <f>VLOOKUP(B489,FF_add_data[],5,FALSE)</f>
        <v>Banks: Commercial and Savings</v>
      </c>
      <c r="G489" s="20" t="str">
        <f>VLOOKUP(B489,FF_add_data[],6,FALSE)</f>
        <v>Docklands</v>
      </c>
      <c r="H489" s="20" t="str">
        <f>VLOOKUP(G489,World_Cities[],2,FALSE)</f>
        <v>Australia</v>
      </c>
      <c r="I489" s="20" t="str">
        <f>IFERROR(VLOOKUP(Fortune_500[[#This Row],[HQ]],MCR_Cities_Mar2018[#All],1,FALSE),"Not signed")</f>
        <v>Not signed</v>
      </c>
      <c r="J489" s="20">
        <f>VLOOKUP(B489,FF_add_data[],8,FALSE)</f>
        <v>23</v>
      </c>
      <c r="K489" s="24">
        <f>VLOOKUP(B489,FF_add_data[],9,FALSE)</f>
        <v>33422</v>
      </c>
      <c r="L489" s="20" t="str">
        <f>VLOOKUP(B489,FF_add_data[],7,FALSE)</f>
        <v>www.nab.com.au</v>
      </c>
      <c r="M489" s="20" t="str">
        <f>VLOOKUP(B489,FF_add_data[],3,FALSE)</f>
        <v>Andrew G. Thorburn</v>
      </c>
      <c r="N489" s="23" t="s">
        <v>484</v>
      </c>
    </row>
    <row r="490" spans="1:14">
      <c r="A490" s="20">
        <v>486</v>
      </c>
      <c r="B490" s="20">
        <v>486</v>
      </c>
      <c r="C490" s="20" t="s">
        <v>1063</v>
      </c>
      <c r="D490" s="34">
        <v>24432</v>
      </c>
      <c r="E490" s="20" t="str">
        <f>VLOOKUP(B490,FF_add_data[],4,FALSE)</f>
        <v>Data not Available</v>
      </c>
      <c r="F490" s="20" t="str">
        <f>VLOOKUP(B490,FF_add_data[],5,FALSE)</f>
        <v>Data not Available</v>
      </c>
      <c r="G490" s="20" t="str">
        <f>VLOOKUP(B490,FF_add_data[],6,FALSE)</f>
        <v>Data not Available</v>
      </c>
      <c r="H490" s="20" t="e">
        <f>VLOOKUP(G490,World_Cities[],2,FALSE)</f>
        <v>#N/A</v>
      </c>
      <c r="I490" s="20" t="str">
        <f>IFERROR(VLOOKUP(Fortune_500[[#This Row],[HQ]],MCR_Cities_Mar2018[#All],1,FALSE),"Not signed")</f>
        <v>Not signed</v>
      </c>
      <c r="J490" s="20">
        <f>VLOOKUP(B490,FF_add_data[],8,FALSE)</f>
        <v>0</v>
      </c>
      <c r="K490" s="24">
        <f>VLOOKUP(B490,FF_add_data[],9,FALSE)</f>
        <v>0</v>
      </c>
      <c r="L490" s="20">
        <f>VLOOKUP(B490,FF_add_data[],7,FALSE)</f>
        <v>0</v>
      </c>
      <c r="M490" s="20">
        <f>VLOOKUP(B490,FF_add_data[],3,FALSE)</f>
        <v>0</v>
      </c>
      <c r="N490" s="23" t="s">
        <v>485</v>
      </c>
    </row>
    <row r="491" spans="1:14" ht="29">
      <c r="A491" s="20">
        <v>487</v>
      </c>
      <c r="B491" s="20">
        <v>487</v>
      </c>
      <c r="C491" s="20" t="s">
        <v>1064</v>
      </c>
      <c r="D491" s="34">
        <v>24341</v>
      </c>
      <c r="E491" s="20" t="str">
        <f>VLOOKUP(B491,FF_add_data[],4,FALSE)</f>
        <v>Food, Beverages &amp; Tobacco</v>
      </c>
      <c r="F491" s="20" t="str">
        <f>VLOOKUP(B491,FF_add_data[],5,FALSE)</f>
        <v>Beverages</v>
      </c>
      <c r="G491" s="20" t="str">
        <f>VLOOKUP(B491,FF_add_data[],6,FALSE)</f>
        <v>Monterrey</v>
      </c>
      <c r="H491" s="20" t="str">
        <f>VLOOKUP(G491,World_Cities[],2,FALSE)</f>
        <v>Mexico</v>
      </c>
      <c r="I491" s="20" t="str">
        <f>IFERROR(VLOOKUP(Fortune_500[[#This Row],[HQ]],MCR_Cities_Mar2018[#All],1,FALSE),"Not signed")</f>
        <v>Not signed</v>
      </c>
      <c r="J491" s="20">
        <f>VLOOKUP(B491,FF_add_data[],8,FALSE)</f>
        <v>1</v>
      </c>
      <c r="K491" s="24">
        <f>VLOOKUP(B491,FF_add_data[],9,FALSE)</f>
        <v>295097</v>
      </c>
      <c r="L491" s="20" t="str">
        <f>VLOOKUP(B491,FF_add_data[],7,FALSE)</f>
        <v>www.femsa.com</v>
      </c>
      <c r="M491" s="20" t="str">
        <f>VLOOKUP(B491,FF_add_data[],3,FALSE)</f>
        <v>Miguel Eduardo Padilla Silva</v>
      </c>
      <c r="N491" s="23" t="s">
        <v>486</v>
      </c>
    </row>
    <row r="492" spans="1:14">
      <c r="A492" s="20">
        <v>488</v>
      </c>
      <c r="B492" s="20">
        <v>488</v>
      </c>
      <c r="C492" s="20" t="s">
        <v>1065</v>
      </c>
      <c r="D492" s="34">
        <v>24147</v>
      </c>
      <c r="E492" s="20" t="str">
        <f>VLOOKUP(B492,FF_add_data[],4,FALSE)</f>
        <v>Wholesalers</v>
      </c>
      <c r="F492" s="20" t="str">
        <f>VLOOKUP(B492,FF_add_data[],5,FALSE)</f>
        <v>Wholesalers: Food and Grocery</v>
      </c>
      <c r="G492" s="20" t="str">
        <f>VLOOKUP(B492,FF_add_data[],6,FALSE)</f>
        <v>Rosemont</v>
      </c>
      <c r="H492" s="20" t="str">
        <f>VLOOKUP(G492,World_Cities[],2,FALSE)</f>
        <v>United States</v>
      </c>
      <c r="I492" s="20" t="str">
        <f>IFERROR(VLOOKUP(Fortune_500[[#This Row],[HQ]],MCR_Cities_Mar2018[#All],1,FALSE),"Not signed")</f>
        <v>Not signed</v>
      </c>
      <c r="J492" s="20">
        <f>VLOOKUP(B492,FF_add_data[],8,FALSE)</f>
        <v>3</v>
      </c>
      <c r="K492" s="24">
        <f>VLOOKUP(B492,FF_add_data[],9,FALSE)</f>
        <v>25204</v>
      </c>
      <c r="L492" s="20" t="str">
        <f>VLOOKUP(B492,FF_add_data[],7,FALSE)</f>
        <v>www.usfoods.com</v>
      </c>
      <c r="M492" s="20" t="str">
        <f>VLOOKUP(B492,FF_add_data[],3,FALSE)</f>
        <v>Pietro Satriano</v>
      </c>
      <c r="N492" s="23" t="s">
        <v>487</v>
      </c>
    </row>
    <row r="493" spans="1:14">
      <c r="A493" s="20">
        <v>489</v>
      </c>
      <c r="B493" s="20">
        <v>489</v>
      </c>
      <c r="C493" s="20" t="s">
        <v>1066</v>
      </c>
      <c r="D493" s="34">
        <v>24058</v>
      </c>
      <c r="E493" s="20" t="str">
        <f>VLOOKUP(B493,FF_add_data[],4,FALSE)</f>
        <v>Financials</v>
      </c>
      <c r="F493" s="20" t="str">
        <f>VLOOKUP(B493,FF_add_data[],5,FALSE)</f>
        <v>Insurance: Life, Health (Mutual)</v>
      </c>
      <c r="G493" s="20" t="str">
        <f>VLOOKUP(B493,FF_add_data[],6,FALSE)</f>
        <v>Beijing</v>
      </c>
      <c r="H493" s="20" t="str">
        <f>VLOOKUP(G493,World_Cities[],2,FALSE)</f>
        <v>China</v>
      </c>
      <c r="I493" s="20" t="str">
        <f>IFERROR(VLOOKUP(Fortune_500[[#This Row],[HQ]],MCR_Cities_Mar2018[#All],1,FALSE),"Not signed")</f>
        <v>Not signed</v>
      </c>
      <c r="J493" s="20">
        <f>VLOOKUP(B493,FF_add_data[],8,FALSE)</f>
        <v>1</v>
      </c>
      <c r="K493" s="24">
        <f>VLOOKUP(B493,FF_add_data[],9,FALSE)</f>
        <v>52424</v>
      </c>
      <c r="L493" s="20" t="str">
        <f>VLOOKUP(B493,FF_add_data[],7,FALSE)</f>
        <v>www.taikang.com</v>
      </c>
      <c r="M493" s="20" t="str">
        <f>VLOOKUP(B493,FF_add_data[],3,FALSE)</f>
        <v>Chen Dongsheng</v>
      </c>
      <c r="N493" s="23" t="s">
        <v>488</v>
      </c>
    </row>
    <row r="494" spans="1:14">
      <c r="A494" s="20">
        <v>490</v>
      </c>
      <c r="B494" s="20">
        <v>490</v>
      </c>
      <c r="C494" s="20" t="s">
        <v>1067</v>
      </c>
      <c r="D494" s="34">
        <v>23996</v>
      </c>
      <c r="E494" s="20" t="str">
        <f>VLOOKUP(B494,FF_add_data[],4,FALSE)</f>
        <v>Financials</v>
      </c>
      <c r="F494" s="20" t="str">
        <f>VLOOKUP(B494,FF_add_data[],5,FALSE)</f>
        <v>Banks: Commercial and Savings</v>
      </c>
      <c r="G494" s="20" t="str">
        <f>VLOOKUP(B494,FF_add_data[],6,FALSE)</f>
        <v>Minneapolis</v>
      </c>
      <c r="H494" s="20" t="str">
        <f>VLOOKUP(G494,World_Cities[],2,FALSE)</f>
        <v>United States</v>
      </c>
      <c r="I494" s="20" t="str">
        <f>IFERROR(VLOOKUP(Fortune_500[[#This Row],[HQ]],MCR_Cities_Mar2018[#All],1,FALSE),"Not signed")</f>
        <v>Not signed</v>
      </c>
      <c r="J494" s="20">
        <f>VLOOKUP(B494,FF_add_data[],8,FALSE)</f>
        <v>13</v>
      </c>
      <c r="K494" s="24">
        <f>VLOOKUP(B494,FF_add_data[],9,FALSE)</f>
        <v>72402</v>
      </c>
      <c r="L494" s="20" t="str">
        <f>VLOOKUP(B494,FF_add_data[],7,FALSE)</f>
        <v>www.usbank.com</v>
      </c>
      <c r="M494" s="20" t="str">
        <f>VLOOKUP(B494,FF_add_data[],3,FALSE)</f>
        <v>Andrew J. Cecere</v>
      </c>
      <c r="N494" s="23" t="s">
        <v>489</v>
      </c>
    </row>
    <row r="495" spans="1:14">
      <c r="A495" s="20">
        <v>491</v>
      </c>
      <c r="B495" s="20">
        <v>491</v>
      </c>
      <c r="C495" s="20" t="s">
        <v>1068</v>
      </c>
      <c r="D495" s="34">
        <v>23888</v>
      </c>
      <c r="E495" s="20" t="str">
        <f>VLOOKUP(B495,FF_add_data[],4,FALSE)</f>
        <v>Health Care</v>
      </c>
      <c r="F495" s="20" t="str">
        <f>VLOOKUP(B495,FF_add_data[],5,FALSE)</f>
        <v>Pharmaceuticals</v>
      </c>
      <c r="G495" s="20" t="str">
        <f>VLOOKUP(B495,FF_add_data[],6,FALSE)</f>
        <v>Ingelheim</v>
      </c>
      <c r="H495" s="20" t="str">
        <f>VLOOKUP(G495,World_Cities[],2,FALSE)</f>
        <v>Germany</v>
      </c>
      <c r="I495" s="20" t="str">
        <f>IFERROR(VLOOKUP(Fortune_500[[#This Row],[HQ]],MCR_Cities_Mar2018[#All],1,FALSE),"Not signed")</f>
        <v>Not signed</v>
      </c>
      <c r="J495" s="20">
        <f>VLOOKUP(B495,FF_add_data[],8,FALSE)</f>
        <v>2</v>
      </c>
      <c r="K495" s="24">
        <f>VLOOKUP(B495,FF_add_data[],9,FALSE)</f>
        <v>49610</v>
      </c>
      <c r="L495" s="20" t="str">
        <f>VLOOKUP(B495,FF_add_data[],7,FALSE)</f>
        <v>www.boehringer-ingelheim.com</v>
      </c>
      <c r="M495" s="20" t="str">
        <f>VLOOKUP(B495,FF_add_data[],3,FALSE)</f>
        <v>Hubertus von Baumbach</v>
      </c>
      <c r="N495" s="23" t="s">
        <v>490</v>
      </c>
    </row>
    <row r="496" spans="1:14">
      <c r="A496" s="20">
        <v>492</v>
      </c>
      <c r="B496" s="20">
        <v>492</v>
      </c>
      <c r="C496" s="20" t="s">
        <v>1069</v>
      </c>
      <c r="D496" s="34">
        <v>23812</v>
      </c>
      <c r="E496" s="20" t="str">
        <f>VLOOKUP(B496,FF_add_data[],4,FALSE)</f>
        <v>Financials</v>
      </c>
      <c r="F496" s="20" t="str">
        <f>VLOOKUP(B496,FF_add_data[],5,FALSE)</f>
        <v>Banks: Commercial and Savings</v>
      </c>
      <c r="G496" s="20" t="str">
        <f>VLOOKUP(B496,FF_add_data[],6,FALSE)</f>
        <v>Utrecht</v>
      </c>
      <c r="H496" s="20" t="str">
        <f>VLOOKUP(G496,World_Cities[],2,FALSE)</f>
        <v>Netherlands</v>
      </c>
      <c r="I496" s="20" t="str">
        <f>IFERROR(VLOOKUP(Fortune_500[[#This Row],[HQ]],MCR_Cities_Mar2018[#All],1,FALSE),"Not signed")</f>
        <v>Not signed</v>
      </c>
      <c r="J496" s="20">
        <f>VLOOKUP(B496,FF_add_data[],8,FALSE)</f>
        <v>24</v>
      </c>
      <c r="K496" s="24">
        <f>VLOOKUP(B496,FF_add_data[],9,FALSE)</f>
        <v>43810</v>
      </c>
      <c r="L496" s="20" t="str">
        <f>VLOOKUP(B496,FF_add_data[],7,FALSE)</f>
        <v>www.rabobank.com</v>
      </c>
      <c r="M496" s="20" t="str">
        <f>VLOOKUP(B496,FF_add_data[],3,FALSE)</f>
        <v>Wiebe Draijer</v>
      </c>
      <c r="N496" s="23" t="s">
        <v>491</v>
      </c>
    </row>
    <row r="497" spans="1:14">
      <c r="A497" s="20">
        <v>493</v>
      </c>
      <c r="B497" s="20">
        <v>493</v>
      </c>
      <c r="C497" s="20" t="s">
        <v>1070</v>
      </c>
      <c r="D497" s="34">
        <v>23796</v>
      </c>
      <c r="E497" s="20" t="str">
        <f>VLOOKUP(B497,FF_add_data[],4,FALSE)</f>
        <v>Retailing</v>
      </c>
      <c r="F497" s="20" t="str">
        <f>VLOOKUP(B497,FF_add_data[],5,FALSE)</f>
        <v>Specialty Retailers</v>
      </c>
      <c r="G497" s="20" t="str">
        <f>VLOOKUP(B497,FF_add_data[],6,FALSE)</f>
        <v>Seoul</v>
      </c>
      <c r="H497" s="20" t="str">
        <f>VLOOKUP(G497,World_Cities[],2,FALSE)</f>
        <v>South Korea</v>
      </c>
      <c r="I497" s="20" t="str">
        <f>IFERROR(VLOOKUP(Fortune_500[[#This Row],[HQ]],MCR_Cities_Mar2018[#All],1,FALSE),"Not signed")</f>
        <v>Seoul</v>
      </c>
      <c r="J497" s="20">
        <f>VLOOKUP(B497,FF_add_data[],8,FALSE)</f>
        <v>1</v>
      </c>
      <c r="K497" s="24">
        <f>VLOOKUP(B497,FF_add_data[],9,FALSE)</f>
        <v>55424</v>
      </c>
      <c r="L497" s="20" t="str">
        <f>VLOOKUP(B497,FF_add_data[],7,FALSE)</f>
        <v>www.cj.net</v>
      </c>
      <c r="M497" s="20" t="str">
        <f>VLOOKUP(B497,FF_add_data[],3,FALSE)</f>
        <v>Kyung-Shik Sohn /Jay-Hyun Lee</v>
      </c>
      <c r="N497" s="23" t="s">
        <v>492</v>
      </c>
    </row>
    <row r="498" spans="1:14" ht="29">
      <c r="A498" s="20">
        <v>494</v>
      </c>
      <c r="B498" s="20">
        <v>494</v>
      </c>
      <c r="C498" s="20" t="s">
        <v>1071</v>
      </c>
      <c r="D498" s="34">
        <v>23793</v>
      </c>
      <c r="E498" s="20" t="str">
        <f>VLOOKUP(B498,FF_add_data[],4,FALSE)</f>
        <v>Energy</v>
      </c>
      <c r="F498" s="20" t="str">
        <f>VLOOKUP(B498,FF_add_data[],5,FALSE)</f>
        <v>Mining, Crude-Oil Production</v>
      </c>
      <c r="G498" s="20" t="str">
        <f>VLOOKUP(B498,FF_add_data[],6,FALSE)</f>
        <v>Yangquan</v>
      </c>
      <c r="H498" s="20" t="str">
        <f>VLOOKUP(G498,World_Cities[],2,FALSE)</f>
        <v>China</v>
      </c>
      <c r="I498" s="20" t="str">
        <f>IFERROR(VLOOKUP(Fortune_500[[#This Row],[HQ]],MCR_Cities_Mar2018[#All],1,FALSE),"Not signed")</f>
        <v>Not signed</v>
      </c>
      <c r="J498" s="20">
        <f>VLOOKUP(B498,FF_add_data[],8,FALSE)</f>
        <v>6</v>
      </c>
      <c r="K498" s="24">
        <f>VLOOKUP(B498,FF_add_data[],9,FALSE)</f>
        <v>135723</v>
      </c>
      <c r="L498" s="20" t="str">
        <f>VLOOKUP(B498,FF_add_data[],7,FALSE)</f>
        <v>www.ymjt.com.cn</v>
      </c>
      <c r="M498" s="20" t="str">
        <f>VLOOKUP(B498,FF_add_data[],3,FALSE)</f>
        <v>Zhai Hong</v>
      </c>
      <c r="N498" s="23" t="s">
        <v>493</v>
      </c>
    </row>
    <row r="499" spans="1:14">
      <c r="A499" s="20">
        <v>495</v>
      </c>
      <c r="B499" s="20">
        <v>495</v>
      </c>
      <c r="C499" s="20" t="s">
        <v>1072</v>
      </c>
      <c r="D499" s="34">
        <v>23785</v>
      </c>
      <c r="E499" s="20" t="str">
        <f>VLOOKUP(B499,FF_add_data[],4,FALSE)</f>
        <v>Energy</v>
      </c>
      <c r="F499" s="20" t="str">
        <f>VLOOKUP(B499,FF_add_data[],5,FALSE)</f>
        <v>Mining, Crude-Oil Production</v>
      </c>
      <c r="G499" s="20" t="str">
        <f>VLOOKUP(B499,FF_add_data[],6,FALSE)</f>
        <v>Changzhi</v>
      </c>
      <c r="H499" s="20" t="str">
        <f>VLOOKUP(G499,World_Cities[],2,FALSE)</f>
        <v>China</v>
      </c>
      <c r="I499" s="20" t="str">
        <f>IFERROR(VLOOKUP(Fortune_500[[#This Row],[HQ]],MCR_Cities_Mar2018[#All],1,FALSE),"Not signed")</f>
        <v>Not signed</v>
      </c>
      <c r="J499" s="20">
        <f>VLOOKUP(B499,FF_add_data[],8,FALSE)</f>
        <v>6</v>
      </c>
      <c r="K499" s="24">
        <f>VLOOKUP(B499,FF_add_data[],9,FALSE)</f>
        <v>95796</v>
      </c>
      <c r="L499" s="20" t="str">
        <f>VLOOKUP(B499,FF_add_data[],7,FALSE)</f>
        <v>www.chinaluan.com</v>
      </c>
      <c r="M499" s="20" t="str">
        <f>VLOOKUP(B499,FF_add_data[],3,FALSE)</f>
        <v>Li Jinping</v>
      </c>
      <c r="N499" s="23" t="s">
        <v>494</v>
      </c>
    </row>
    <row r="500" spans="1:14">
      <c r="A500" s="20">
        <v>496</v>
      </c>
      <c r="B500" s="20">
        <v>496</v>
      </c>
      <c r="C500" s="20" t="s">
        <v>1073</v>
      </c>
      <c r="D500" s="34">
        <v>23699</v>
      </c>
      <c r="E500" s="20" t="str">
        <f>VLOOKUP(B500,FF_add_data[],4,FALSE)</f>
        <v>Energy</v>
      </c>
      <c r="F500" s="20" t="str">
        <f>VLOOKUP(B500,FF_add_data[],5,FALSE)</f>
        <v>Mining, Crude-Oil Production</v>
      </c>
      <c r="G500" s="20" t="str">
        <f>VLOOKUP(B500,FF_add_data[],6,FALSE)</f>
        <v>Zhengzhou</v>
      </c>
      <c r="H500" s="20" t="str">
        <f>VLOOKUP(G500,World_Cities[],2,FALSE)</f>
        <v>China</v>
      </c>
      <c r="I500" s="20" t="str">
        <f>IFERROR(VLOOKUP(Fortune_500[[#This Row],[HQ]],MCR_Cities_Mar2018[#All],1,FALSE),"Not signed")</f>
        <v>Not signed</v>
      </c>
      <c r="J500" s="20">
        <f>VLOOKUP(B500,FF_add_data[],8,FALSE)</f>
        <v>6</v>
      </c>
      <c r="K500" s="24">
        <f>VLOOKUP(B500,FF_add_data[],9,FALSE)</f>
        <v>182480</v>
      </c>
      <c r="L500" s="20" t="str">
        <f>VLOOKUP(B500,FF_add_data[],7,FALSE)</f>
        <v>www.hnecgc.com.cn</v>
      </c>
      <c r="M500" s="20" t="str">
        <f>VLOOKUP(B500,FF_add_data[],3,FALSE)</f>
        <v>Ma Fuguo</v>
      </c>
      <c r="N500" s="23" t="s">
        <v>495</v>
      </c>
    </row>
    <row r="501" spans="1:14">
      <c r="A501" s="20">
        <v>497</v>
      </c>
      <c r="B501" s="20">
        <v>497</v>
      </c>
      <c r="C501" s="20" t="s">
        <v>1074</v>
      </c>
      <c r="D501" s="34">
        <v>23698</v>
      </c>
      <c r="E501" s="20" t="str">
        <f>VLOOKUP(B501,FF_add_data[],4,FALSE)</f>
        <v>Energy</v>
      </c>
      <c r="F501" s="20" t="str">
        <f>VLOOKUP(B501,FF_add_data[],5,FALSE)</f>
        <v>Mining, Crude-Oil Production</v>
      </c>
      <c r="G501" s="20" t="str">
        <f>VLOOKUP(B501,FF_add_data[],6,FALSE)</f>
        <v>Datong</v>
      </c>
      <c r="H501" s="20" t="str">
        <f>VLOOKUP(G501,World_Cities[],2,FALSE)</f>
        <v>China</v>
      </c>
      <c r="I501" s="20" t="str">
        <f>IFERROR(VLOOKUP(Fortune_500[[#This Row],[HQ]],MCR_Cities_Mar2018[#All],1,FALSE),"Not signed")</f>
        <v>Not signed</v>
      </c>
      <c r="J501" s="20">
        <f>VLOOKUP(B501,FF_add_data[],8,FALSE)</f>
        <v>6</v>
      </c>
      <c r="K501" s="24">
        <f>VLOOKUP(B501,FF_add_data[],9,FALSE)</f>
        <v>160836</v>
      </c>
      <c r="L501" s="20" t="str">
        <f>VLOOKUP(B501,FF_add_data[],7,FALSE)</f>
        <v>www.dtcoalmine.com</v>
      </c>
      <c r="M501" s="20" t="str">
        <f>VLOOKUP(B501,FF_add_data[],3,FALSE)</f>
        <v>Zhang Youxi</v>
      </c>
      <c r="N501" s="23" t="s">
        <v>496</v>
      </c>
    </row>
    <row r="502" spans="1:14">
      <c r="A502" s="20">
        <v>498</v>
      </c>
      <c r="B502" s="20">
        <v>498</v>
      </c>
      <c r="C502" s="20" t="s">
        <v>1075</v>
      </c>
      <c r="D502" s="34">
        <v>23592</v>
      </c>
      <c r="E502" s="20" t="str">
        <f>VLOOKUP(B502,FF_add_data[],4,FALSE)</f>
        <v>Aerospace &amp; Defense</v>
      </c>
      <c r="F502" s="20" t="str">
        <f>VLOOKUP(B502,FF_add_data[],5,FALSE)</f>
        <v>Aerospace &amp; Defense</v>
      </c>
      <c r="G502" s="20" t="str">
        <f>VLOOKUP(B502,FF_add_data[],6,FALSE)</f>
        <v>London</v>
      </c>
      <c r="H502" s="20" t="str">
        <f>VLOOKUP(G502,World_Cities[],2,FALSE)</f>
        <v>United Kingdom</v>
      </c>
      <c r="I502" s="20" t="str">
        <f>IFERROR(VLOOKUP(Fortune_500[[#This Row],[HQ]],MCR_Cities_Mar2018[#All],1,FALSE),"Not signed")</f>
        <v>London</v>
      </c>
      <c r="J502" s="20">
        <f>VLOOKUP(B502,FF_add_data[],8,FALSE)</f>
        <v>24</v>
      </c>
      <c r="K502" s="24">
        <f>VLOOKUP(B502,FF_add_data[],9,FALSE)</f>
        <v>76000</v>
      </c>
      <c r="L502" s="20" t="str">
        <f>VLOOKUP(B502,FF_add_data[],7,FALSE)</f>
        <v>www.baesystems.com</v>
      </c>
      <c r="M502" s="20" t="str">
        <f>VLOOKUP(B502,FF_add_data[],3,FALSE)</f>
        <v>Charles Woodburn</v>
      </c>
      <c r="N502" s="23" t="s">
        <v>497</v>
      </c>
    </row>
    <row r="503" spans="1:14">
      <c r="A503" s="20">
        <v>499</v>
      </c>
      <c r="B503" s="20">
        <v>499</v>
      </c>
      <c r="C503" s="20" t="s">
        <v>1076</v>
      </c>
      <c r="D503" s="34">
        <v>23563</v>
      </c>
      <c r="E503" s="20" t="str">
        <f>VLOOKUP(B503,FF_add_data[],4,FALSE)</f>
        <v>Technology</v>
      </c>
      <c r="F503" s="20" t="str">
        <f>VLOOKUP(B503,FF_add_data[],5,FALSE)</f>
        <v>Electronics, Electrical Equip.</v>
      </c>
      <c r="G503" s="20" t="str">
        <f>VLOOKUP(B503,FF_add_data[],6,FALSE)</f>
        <v>Qingdao</v>
      </c>
      <c r="H503" s="20" t="str">
        <f>VLOOKUP(G503,World_Cities[],2,FALSE)</f>
        <v>China</v>
      </c>
      <c r="I503" s="20" t="str">
        <f>IFERROR(VLOOKUP(Fortune_500[[#This Row],[HQ]],MCR_Cities_Mar2018[#All],1,FALSE),"Not signed")</f>
        <v>Not signed</v>
      </c>
      <c r="J503" s="20">
        <f>VLOOKUP(B503,FF_add_data[],8,FALSE)</f>
        <v>1</v>
      </c>
      <c r="K503" s="24">
        <f>VLOOKUP(B503,FF_add_data[],9,FALSE)</f>
        <v>76896</v>
      </c>
      <c r="L503" s="20" t="str">
        <f>VLOOKUP(B503,FF_add_data[],7,FALSE)</f>
        <v>www.haier.com/cn</v>
      </c>
      <c r="M503" s="20" t="str">
        <f>VLOOKUP(B503,FF_add_data[],3,FALSE)</f>
        <v>Liang Haishan</v>
      </c>
      <c r="N503" s="23" t="s">
        <v>498</v>
      </c>
    </row>
    <row r="504" spans="1:14">
      <c r="A504" s="20">
        <v>500</v>
      </c>
      <c r="B504" s="20">
        <v>500</v>
      </c>
      <c r="C504" s="20" t="s">
        <v>1077</v>
      </c>
      <c r="D504" s="34">
        <v>23556</v>
      </c>
      <c r="E504" s="20" t="str">
        <f>VLOOKUP(B504,FF_add_data[],4,FALSE)</f>
        <v>Data not Available</v>
      </c>
      <c r="F504" s="20" t="str">
        <f>VLOOKUP(B504,FF_add_data[],5,FALSE)</f>
        <v>Data not Available</v>
      </c>
      <c r="G504" s="20" t="str">
        <f>VLOOKUP(B504,FF_add_data[],6,FALSE)</f>
        <v>Data not Available</v>
      </c>
      <c r="H504" s="20" t="e">
        <f>VLOOKUP(G504,World_Cities[],2,FALSE)</f>
        <v>#N/A</v>
      </c>
      <c r="I504" s="20" t="str">
        <f>IFERROR(VLOOKUP(Fortune_500[[#This Row],[HQ]],MCR_Cities_Mar2018[#All],1,FALSE),"Not signed")</f>
        <v>Not signed</v>
      </c>
      <c r="J504" s="20">
        <f>VLOOKUP(B504,FF_add_data[],8,FALSE)</f>
        <v>0</v>
      </c>
      <c r="K504" s="24">
        <f>VLOOKUP(B504,FF_add_data[],9,FALSE)</f>
        <v>0</v>
      </c>
      <c r="L504" s="20">
        <f>VLOOKUP(B504,FF_add_data[],7,FALSE)</f>
        <v>0</v>
      </c>
      <c r="M504" s="20">
        <f>VLOOKUP(B504,FF_add_data[],3,FALSE)</f>
        <v>0</v>
      </c>
      <c r="N504" s="23" t="s">
        <v>499</v>
      </c>
    </row>
  </sheetData>
  <hyperlinks>
    <hyperlink ref="N5" r:id="rId1" xr:uid="{00000000-0004-0000-0200-000000000000}"/>
    <hyperlink ref="N6" r:id="rId2" display="http://fortune.com/global500/state-grid/" xr:uid="{00000000-0004-0000-0200-000001000000}"/>
    <hyperlink ref="N7" r:id="rId3" display="http://fortune.com/global500/sinopec-group/" xr:uid="{00000000-0004-0000-0200-000002000000}"/>
    <hyperlink ref="N8" r:id="rId4" display="http://fortune.com/global500/china-national-petroleum/" xr:uid="{00000000-0004-0000-0200-000003000000}"/>
    <hyperlink ref="N9" r:id="rId5" display="http://fortune.com/global500/royal-dutch-shell/" xr:uid="{00000000-0004-0000-0200-000004000000}"/>
    <hyperlink ref="N10" r:id="rId6" display="http://fortune.com/global500/toyota-motor/" xr:uid="{00000000-0004-0000-0200-000005000000}"/>
    <hyperlink ref="N11" r:id="rId7" display="http://fortune.com/global500/volkswagen/" xr:uid="{00000000-0004-0000-0200-000006000000}"/>
    <hyperlink ref="N12" r:id="rId8" display="http://fortune.com/global500/bp/" xr:uid="{00000000-0004-0000-0200-000007000000}"/>
    <hyperlink ref="N13" r:id="rId9" display="http://fortune.com/global500/exxon-mobil/" xr:uid="{00000000-0004-0000-0200-000008000000}"/>
    <hyperlink ref="N14" r:id="rId10" display="http://fortune.com/global500/berkshire-hathaway/" xr:uid="{00000000-0004-0000-0200-000009000000}"/>
    <hyperlink ref="N15" r:id="rId11" display="http://fortune.com/global500/apple/" xr:uid="{00000000-0004-0000-0200-00000A000000}"/>
    <hyperlink ref="N16" r:id="rId12" display="http://fortune.com/global500/samsung-electronics/" xr:uid="{00000000-0004-0000-0200-00000B000000}"/>
    <hyperlink ref="N17" r:id="rId13" display="http://fortune.com/global500/mckesson/" xr:uid="{00000000-0004-0000-0200-00000C000000}"/>
    <hyperlink ref="N18" r:id="rId14" display="http://fortune.com/global500/glencore/" xr:uid="{00000000-0004-0000-0200-00000D000000}"/>
    <hyperlink ref="N19" r:id="rId15" display="http://fortune.com/global500/unitedhealth-group/" xr:uid="{00000000-0004-0000-0200-00000E000000}"/>
    <hyperlink ref="N20" r:id="rId16" display="http://fortune.com/global500/daimler/" xr:uid="{00000000-0004-0000-0200-00000F000000}"/>
    <hyperlink ref="N21" r:id="rId17" display="http://fortune.com/global500/cvs-health/" xr:uid="{00000000-0004-0000-0200-000010000000}"/>
    <hyperlink ref="N22" r:id="rId18" display="http://fortune.com/global500/amazon-com/" xr:uid="{00000000-0004-0000-0200-000011000000}"/>
    <hyperlink ref="N23" r:id="rId19" display="http://fortune.com/global500/exor-group/" xr:uid="{00000000-0004-0000-0200-000012000000}"/>
    <hyperlink ref="N24" r:id="rId20" display="http://fortune.com/global500/att/" xr:uid="{00000000-0004-0000-0200-000013000000}"/>
    <hyperlink ref="N25" r:id="rId21" display="http://fortune.com/global500/general-motors/" xr:uid="{00000000-0004-0000-0200-000014000000}"/>
    <hyperlink ref="N26" r:id="rId22" display="http://fortune.com/global500/ford-motor/" xr:uid="{00000000-0004-0000-0200-000015000000}"/>
    <hyperlink ref="N27" r:id="rId23" display="http://fortune.com/global500/china-state-construction-engineering/" xr:uid="{00000000-0004-0000-0200-000016000000}"/>
    <hyperlink ref="N28" r:id="rId24" display="http://fortune.com/global500/hon-hai-precision-industry/" xr:uid="{00000000-0004-0000-0200-000017000000}"/>
    <hyperlink ref="N29" r:id="rId25" display="http://fortune.com/global500/amerisourcebergen/" xr:uid="{00000000-0004-0000-0200-000018000000}"/>
    <hyperlink ref="N30" r:id="rId26" display="http://fortune.com/global500/industrial-commercial-bank-of-china/" xr:uid="{00000000-0004-0000-0200-000019000000}"/>
    <hyperlink ref="N31" r:id="rId27" display="http://fortune.com/global500/axa/" xr:uid="{00000000-0004-0000-0200-00001A000000}"/>
    <hyperlink ref="N32" r:id="rId28" display="http://fortune.com/global500/total/" xr:uid="{00000000-0004-0000-0200-00001B000000}"/>
    <hyperlink ref="N33" r:id="rId29" display="http://fortune.com/global500/ping-an-insurance/" xr:uid="{00000000-0004-0000-0200-00001C000000}"/>
    <hyperlink ref="N34" r:id="rId30" display="http://fortune.com/global500/honda-motor/" xr:uid="{00000000-0004-0000-0200-00001D000000}"/>
    <hyperlink ref="N35" r:id="rId31" display="http://fortune.com/global500/china-construction-bank/" xr:uid="{00000000-0004-0000-0200-00001E000000}"/>
    <hyperlink ref="N36" r:id="rId32" display="http://fortune.com/global500/trafigura-group/" xr:uid="{00000000-0004-0000-0200-00001F000000}"/>
    <hyperlink ref="N37" r:id="rId33" display="http://fortune.com/global500/chevron/" xr:uid="{00000000-0004-0000-0200-000020000000}"/>
    <hyperlink ref="N38" r:id="rId34" display="http://fortune.com/global500/cardinal-health/" xr:uid="{00000000-0004-0000-0200-000021000000}"/>
    <hyperlink ref="N39" r:id="rId35" display="http://fortune.com/global500/costco/" xr:uid="{00000000-0004-0000-0200-000022000000}"/>
    <hyperlink ref="N40" r:id="rId36" display="http://fortune.com/global500/saic-motor/" xr:uid="{00000000-0004-0000-0200-000023000000}"/>
    <hyperlink ref="N41" r:id="rId37" display="http://fortune.com/global500/verizon/" xr:uid="{00000000-0004-0000-0200-000024000000}"/>
    <hyperlink ref="N42" r:id="rId38" display="http://fortune.com/global500/allianz/" xr:uid="{00000000-0004-0000-0200-000025000000}"/>
    <hyperlink ref="N43" r:id="rId39" display="http://fortune.com/global500/kroger/" xr:uid="{00000000-0004-0000-0200-000026000000}"/>
    <hyperlink ref="N44" r:id="rId40" display="http://fortune.com/global500/agricultural-bank-of-china/" xr:uid="{00000000-0004-0000-0200-000027000000}"/>
    <hyperlink ref="N45" r:id="rId41" display="http://fortune.com/global500/general-electric/" xr:uid="{00000000-0004-0000-0200-000028000000}"/>
    <hyperlink ref="N46" r:id="rId42" display="http://fortune.com/global500/china-life-insurance/" xr:uid="{00000000-0004-0000-0200-000029000000}"/>
    <hyperlink ref="N47" r:id="rId43" display="http://fortune.com/global500/walgreens-boots-alliance/" xr:uid="{00000000-0004-0000-0200-00002A000000}"/>
    <hyperlink ref="N48" r:id="rId44" display="http://fortune.com/global500/bnp-paribas/" xr:uid="{00000000-0004-0000-0200-00002B000000}"/>
    <hyperlink ref="N49" r:id="rId45" display="http://fortune.com/global500/japan-post-holdings/" xr:uid="{00000000-0004-0000-0200-00002C000000}"/>
    <hyperlink ref="N50" r:id="rId46" display="http://fortune.com/global500/bank-of-china/" xr:uid="{00000000-0004-0000-0200-00002D000000}"/>
    <hyperlink ref="N51" r:id="rId47" display="http://fortune.com/global500/jpmorgan-chase-co/" xr:uid="{00000000-0004-0000-0200-00002E000000}"/>
    <hyperlink ref="N52" r:id="rId48" display="http://fortune.com/global500/fannie-mae/" xr:uid="{00000000-0004-0000-0200-00002F000000}"/>
    <hyperlink ref="N53" r:id="rId49" display="http://fortune.com/global500/gazprom/" xr:uid="{00000000-0004-0000-0200-000030000000}"/>
    <hyperlink ref="N54" r:id="rId50" display="http://fortune.com/global500/prudential/" xr:uid="{00000000-0004-0000-0200-000031000000}"/>
    <hyperlink ref="N55" r:id="rId51" display="http://fortune.com/global500/bmw-group/" xr:uid="{00000000-0004-0000-0200-000032000000}"/>
    <hyperlink ref="N56" r:id="rId52" display="http://fortune.com/global500/alphabet/" xr:uid="{00000000-0004-0000-0200-000033000000}"/>
    <hyperlink ref="N57" r:id="rId53" display="http://fortune.com/global500/china-mobile-communications/" xr:uid="{00000000-0004-0000-0200-000034000000}"/>
    <hyperlink ref="N58" r:id="rId54" display="http://fortune.com/global500/nissan-motor/" xr:uid="{00000000-0004-0000-0200-000035000000}"/>
    <hyperlink ref="N59" r:id="rId55" display="http://fortune.com/global500/nippon-telegraph-telephone/" xr:uid="{00000000-0004-0000-0200-000036000000}"/>
    <hyperlink ref="N60" r:id="rId56" display="http://fortune.com/global500/china-railway-engineering-group/" xr:uid="{00000000-0004-0000-0200-000037000000}"/>
    <hyperlink ref="N61" r:id="rId57" display="http://fortune.com/global500/home-depot/" xr:uid="{00000000-0004-0000-0200-000038000000}"/>
    <hyperlink ref="N62" r:id="rId58" display="http://fortune.com/global500/china-railway-construction/" xr:uid="{00000000-0004-0000-0200-000039000000}"/>
    <hyperlink ref="N63" r:id="rId59" display="http://fortune.com/global500/assicurazioni-generali/" xr:uid="{00000000-0004-0000-0200-00003A000000}"/>
    <hyperlink ref="N64" r:id="rId60" display="http://fortune.com/global500/bank-of-america-corp/" xr:uid="{00000000-0004-0000-0200-00003B000000}"/>
    <hyperlink ref="N65" r:id="rId61" display="http://fortune.com/global500/express-scripts-holding/" xr:uid="{00000000-0004-0000-0200-00003C000000}"/>
    <hyperlink ref="N66" r:id="rId62" display="http://fortune.com/global500/wells-fargo/" xr:uid="{00000000-0004-0000-0200-00003D000000}"/>
    <hyperlink ref="N67" r:id="rId63" display="http://fortune.com/global500/lukoil/" xr:uid="{00000000-0004-0000-0200-00003E000000}"/>
    <hyperlink ref="N68" r:id="rId64" display="http://fortune.com/global500/boeing/" xr:uid="{00000000-0004-0000-0200-00003F000000}"/>
    <hyperlink ref="N69" r:id="rId65" display="http://fortune.com/global500/dongfeng-motor/" xr:uid="{00000000-0004-0000-0200-000040000000}"/>
    <hyperlink ref="N70" r:id="rId66" display="http://fortune.com/global500/siemens/" xr:uid="{00000000-0004-0000-0200-000041000000}"/>
    <hyperlink ref="N71" r:id="rId67" display="http://fortune.com/global500/phillips-66/" xr:uid="{00000000-0004-0000-0200-000042000000}"/>
    <hyperlink ref="N72" r:id="rId68" display="http://fortune.com/global500/carrefour/" xr:uid="{00000000-0004-0000-0200-000043000000}"/>
    <hyperlink ref="N73" r:id="rId69" display="http://fortune.com/global500/nestle/" xr:uid="{00000000-0004-0000-0200-000044000000}"/>
    <hyperlink ref="N74" r:id="rId70" display="http://fortune.com/global500/anthem/" xr:uid="{00000000-0004-0000-0200-000045000000}"/>
    <hyperlink ref="N75" r:id="rId71" display="http://fortune.com/global500/microsoft/" xr:uid="{00000000-0004-0000-0200-000046000000}"/>
    <hyperlink ref="N76" r:id="rId72" display="http://fortune.com/global500/huawei-investment-holding/" xr:uid="{00000000-0004-0000-0200-000047000000}"/>
    <hyperlink ref="N77" r:id="rId73" display="http://fortune.com/global500/petrobras/" xr:uid="{00000000-0004-0000-0200-000048000000}"/>
    <hyperlink ref="N78" r:id="rId74" display="http://fortune.com/global500/valero-energy/" xr:uid="{00000000-0004-0000-0200-000049000000}"/>
    <hyperlink ref="N79" r:id="rId75" display="http://fortune.com/global500/bosch-group/" xr:uid="{00000000-0004-0000-0200-00004A000000}"/>
    <hyperlink ref="N80" r:id="rId76" display="http://fortune.com/global500/citigroup/" xr:uid="{00000000-0004-0000-0200-00004B000000}"/>
    <hyperlink ref="N81" r:id="rId77" display="http://fortune.com/global500/banco-santander/" xr:uid="{00000000-0004-0000-0200-00004C000000}"/>
    <hyperlink ref="N82" r:id="rId78" display="http://fortune.com/global500/hyundai-motor/" xr:uid="{00000000-0004-0000-0200-00004D000000}"/>
    <hyperlink ref="N83" r:id="rId79" display="http://fortune.com/global500/hitachi/" xr:uid="{00000000-0004-0000-0200-00004E000000}"/>
    <hyperlink ref="N84" r:id="rId80" display="http://fortune.com/global500/comcast/" xr:uid="{00000000-0004-0000-0200-00004F000000}"/>
    <hyperlink ref="N85" r:id="rId81" display="http://fortune.com/global500/deutsche-telekom/" xr:uid="{00000000-0004-0000-0200-000050000000}"/>
    <hyperlink ref="N86" r:id="rId82" display="http://fortune.com/global500/credit-agricole/" xr:uid="{00000000-0004-0000-0200-000051000000}"/>
    <hyperlink ref="N87" r:id="rId83" display="http://fortune.com/global500/enel/" xr:uid="{00000000-0004-0000-0200-000052000000}"/>
    <hyperlink ref="N88" r:id="rId84" display="http://fortune.com/global500/sk-holdings/" xr:uid="{00000000-0004-0000-0200-000053000000}"/>
    <hyperlink ref="N89" r:id="rId85" display="http://fortune.com/global500/softbank-group/" xr:uid="{00000000-0004-0000-0200-000054000000}"/>
    <hyperlink ref="N90" r:id="rId86" display="http://fortune.com/global500/china-resources/" xr:uid="{00000000-0004-0000-0200-000055000000}"/>
    <hyperlink ref="N91" r:id="rId87" display="http://fortune.com/global500/china-national-offshore-oil/" xr:uid="{00000000-0004-0000-0200-000056000000}"/>
    <hyperlink ref="N92" r:id="rId88" display="http://fortune.com/global500/uniper/" xr:uid="{00000000-0004-0000-0200-000057000000}"/>
    <hyperlink ref="N93" r:id="rId89" display="http://fortune.com/global500/eni/" xr:uid="{00000000-0004-0000-0200-000058000000}"/>
    <hyperlink ref="N94" r:id="rId90" display="http://fortune.com/global500/hsbc-holdings/" xr:uid="{00000000-0004-0000-0200-000059000000}"/>
    <hyperlink ref="N95" r:id="rId91" display="http://fortune.com/global500/china-communications-construction/" xr:uid="{00000000-0004-0000-0200-00005A000000}"/>
    <hyperlink ref="N96" r:id="rId92" display="http://fortune.com/global500/ibm/" xr:uid="{00000000-0004-0000-0200-00005B000000}"/>
    <hyperlink ref="N97" r:id="rId93" display="http://fortune.com/global500/dell-technologies/" xr:uid="{00000000-0004-0000-0200-00005C000000}"/>
    <hyperlink ref="N98" r:id="rId94" display="http://fortune.com/global500/electricite-de-france/" xr:uid="{00000000-0004-0000-0200-00005D000000}"/>
    <hyperlink ref="N99" r:id="rId95" display="http://fortune.com/global500/state-farm-insurance-cos/" xr:uid="{00000000-0004-0000-0200-00005E000000}"/>
    <hyperlink ref="N100" r:id="rId96" display="http://fortune.com/global500/pacific-construction-group/" xr:uid="{00000000-0004-0000-0200-00005F000000}"/>
    <hyperlink ref="N101" r:id="rId97" display="http://fortune.com/global500/sony/" xr:uid="{00000000-0004-0000-0200-000060000000}"/>
    <hyperlink ref="N102" r:id="rId98" display="http://fortune.com/global500/sinochem-group/" xr:uid="{00000000-0004-0000-0200-000061000000}"/>
    <hyperlink ref="N103" r:id="rId99" display="http://fortune.com/global500/jxtg-holdings/" xr:uid="{00000000-0004-0000-0200-000062000000}"/>
    <hyperlink ref="N104" r:id="rId100" display="http://fortune.com/global500/johnson-johnson/" xr:uid="{00000000-0004-0000-0200-000063000000}"/>
    <hyperlink ref="N105" r:id="rId101" display="http://fortune.com/global500/china-energy-investment/" xr:uid="{00000000-0004-0000-0200-000064000000}"/>
    <hyperlink ref="N106" r:id="rId102" display="http://fortune.com/global500/tesco/" xr:uid="{00000000-0004-0000-0200-000065000000}"/>
    <hyperlink ref="N107" r:id="rId103" display="http://fortune.com/global500/aeon/" xr:uid="{00000000-0004-0000-0200-000066000000}"/>
    <hyperlink ref="N108" r:id="rId104" display="http://fortune.com/global500/engie/" xr:uid="{00000000-0004-0000-0200-000067000000}"/>
    <hyperlink ref="N109" r:id="rId105" display="http://fortune.com/global500/airbus-group/" xr:uid="{00000000-0004-0000-0200-000068000000}"/>
    <hyperlink ref="N110" r:id="rId106" display="http://fortune.com/global500/freddie-mac/" xr:uid="{00000000-0004-0000-0200-000069000000}"/>
    <hyperlink ref="N111" r:id="rId107" display="http://fortune.com/global500/pemex/" xr:uid="{00000000-0004-0000-0200-00006A000000}"/>
    <hyperlink ref="N112" r:id="rId108" display="http://fortune.com/global500/peugeot/" xr:uid="{00000000-0004-0000-0200-00006B000000}"/>
    <hyperlink ref="N113" r:id="rId109" display="http://fortune.com/global500/china-minmetals/" xr:uid="{00000000-0004-0000-0200-00006C000000}"/>
    <hyperlink ref="N114" r:id="rId110" display="http://fortune.com/global500/china-southern-power-grid/" xr:uid="{00000000-0004-0000-0200-00006D000000}"/>
    <hyperlink ref="N115" r:id="rId111" display="http://fortune.com/global500/amer-international-group/" xr:uid="{00000000-0004-0000-0200-00006E000000}"/>
    <hyperlink ref="N116" r:id="rId112" display="http://fortune.com/global500/basf/" xr:uid="{00000000-0004-0000-0200-00006F000000}"/>
    <hyperlink ref="N117" r:id="rId113" display="http://fortune.com/global500/china-post-group/" xr:uid="{00000000-0004-0000-0200-000070000000}"/>
    <hyperlink ref="N118" r:id="rId114" display="http://fortune.com/global500/panasonic/" xr:uid="{00000000-0004-0000-0200-000071000000}"/>
    <hyperlink ref="N119" r:id="rId115" display="http://fortune.com/global500/rosneft-oil/" xr:uid="{00000000-0004-0000-0200-000072000000}"/>
    <hyperlink ref="N120" r:id="rId116" display="http://fortune.com/global500/target/" xr:uid="{00000000-0004-0000-0200-000073000000}"/>
    <hyperlink ref="N121" r:id="rId117" display="http://fortune.com/global500/peoples-insurance-co-of-china/" xr:uid="{00000000-0004-0000-0200-000074000000}"/>
    <hyperlink ref="N122" r:id="rId118" display="http://fortune.com/global500/royal-ahold-delhaize/" xr:uid="{00000000-0004-0000-0200-000075000000}"/>
    <hyperlink ref="N123" r:id="rId119" display="http://fortune.com/global500/deutsche-post-dhl-group/" xr:uid="{00000000-0004-0000-0200-000076000000}"/>
    <hyperlink ref="N124" r:id="rId120" display="http://fortune.com/global500/munich-re-group/" xr:uid="{00000000-0004-0000-0200-000077000000}"/>
    <hyperlink ref="N125" r:id="rId121" display="http://fortune.com/global500/societe-generale/" xr:uid="{00000000-0004-0000-0200-000078000000}"/>
    <hyperlink ref="N126" r:id="rId122" display="http://fortune.com/global500/cofco/" xr:uid="{00000000-0004-0000-0200-000079000000}"/>
    <hyperlink ref="N127" r:id="rId123" display="http://fortune.com/global500/u-s-postal-service/" xr:uid="{00000000-0004-0000-0200-00007A000000}"/>
    <hyperlink ref="N128" r:id="rId124" display="http://fortune.com/global500/beijing-automotive-group/" xr:uid="{00000000-0004-0000-0200-00007B000000}"/>
    <hyperlink ref="N129" r:id="rId125" display="http://fortune.com/global500/china-faw-group/" xr:uid="{00000000-0004-0000-0200-00007C000000}"/>
    <hyperlink ref="N130" r:id="rId126" display="http://fortune.com/global500/nippon-life-insurance/" xr:uid="{00000000-0004-0000-0200-00007D000000}"/>
    <hyperlink ref="N131" r:id="rId127" display="http://fortune.com/global500/arcelormittal/" xr:uid="{00000000-0004-0000-0200-00007E000000}"/>
    <hyperlink ref="N132" r:id="rId128" display="http://fortune.com/global500/lowes/" xr:uid="{00000000-0004-0000-0200-00007F000000}"/>
    <hyperlink ref="N133" r:id="rId129" display="http://fortune.com/global500/mitsubishi/" xr:uid="{00000000-0004-0000-0200-000080000000}"/>
    <hyperlink ref="N134" r:id="rId130" display="http://fortune.com/global500/marubeni/" xr:uid="{00000000-0004-0000-0200-000081000000}"/>
    <hyperlink ref="N135" r:id="rId131" display="http://fortune.com/global500/marathon-petroleum/" xr:uid="{00000000-0004-0000-0200-000082000000}"/>
    <hyperlink ref="N136" r:id="rId132" display="http://fortune.com/global500/tewoo-group/" xr:uid="{00000000-0004-0000-0200-000083000000}"/>
    <hyperlink ref="N137" r:id="rId133" display="http://fortune.com/global500/itau-unibanco-holding/" xr:uid="{00000000-0004-0000-0200-000084000000}"/>
    <hyperlink ref="N138" r:id="rId134" display="http://fortune.com/global500/renault/" xr:uid="{00000000-0004-0000-0200-000085000000}"/>
    <hyperlink ref="N139" r:id="rId135" display="http://fortune.com/global500/procter-gamble/" xr:uid="{00000000-0004-0000-0200-000086000000}"/>
    <hyperlink ref="N140" r:id="rId136" display="http://fortune.com/global500/metlife/" xr:uid="{00000000-0004-0000-0200-000087000000}"/>
    <hyperlink ref="N141" r:id="rId137" display="http://fortune.com/global500/indian-oil/" xr:uid="{00000000-0004-0000-0200-000088000000}"/>
    <hyperlink ref="N142" r:id="rId138" display="http://fortune.com/global500/ups/" xr:uid="{00000000-0004-0000-0200-000089000000}"/>
    <hyperlink ref="N143" r:id="rId139" display="http://fortune.com/global500/aegon/" xr:uid="{00000000-0004-0000-0200-00008A000000}"/>
    <hyperlink ref="N144" r:id="rId140" display="http://fortune.com/global500/china-north-industries-group/" xr:uid="{00000000-0004-0000-0200-00008B000000}"/>
    <hyperlink ref="N145" r:id="rId141" display="http://fortune.com/global500/china-telecommunications/" xr:uid="{00000000-0004-0000-0200-00008C000000}"/>
    <hyperlink ref="N146" r:id="rId142" display="http://fortune.com/global500/zurich-insurance-group/" xr:uid="{00000000-0004-0000-0200-00008D000000}"/>
    <hyperlink ref="N147" r:id="rId143" display="http://fortune.com/global500/aviva/" xr:uid="{00000000-0004-0000-0200-00008E000000}"/>
    <hyperlink ref="N148" r:id="rId144" display="http://fortune.com/global500/pepsico/" xr:uid="{00000000-0004-0000-0200-00008F000000}"/>
    <hyperlink ref="N149" r:id="rId145" display="http://fortune.com/global500/dai-ichi-life-holdings/" xr:uid="{00000000-0004-0000-0200-000090000000}"/>
    <hyperlink ref="N150" r:id="rId146" display="http://fortune.com/global500/intel/" xr:uid="{00000000-0004-0000-0200-000091000000}"/>
    <hyperlink ref="N151" r:id="rId147" display="http://fortune.com/global500/dowdupont/" xr:uid="{00000000-0004-0000-0200-000092000000}"/>
    <hyperlink ref="N152" r:id="rId148" display="http://fortune.com/global500/reliance-industries/" xr:uid="{00000000-0004-0000-0200-000093000000}"/>
    <hyperlink ref="N153" r:id="rId149" display="http://fortune.com/global500/citic-group/" xr:uid="{00000000-0004-0000-0200-000094000000}"/>
    <hyperlink ref="N154" r:id="rId150" display="http://fortune.com/global500/equinor/" xr:uid="{00000000-0004-0000-0200-000095000000}"/>
    <hyperlink ref="N155" r:id="rId151" display="http://fortune.com/global500/groupe-bpce/" xr:uid="{00000000-0004-0000-0200-000096000000}"/>
    <hyperlink ref="N156" r:id="rId152" display="http://fortune.com/global500/archer-daniels-midland/" xr:uid="{00000000-0004-0000-0200-000097000000}"/>
    <hyperlink ref="N157" r:id="rId153" display="http://fortune.com/global500/unilever/" xr:uid="{00000000-0004-0000-0200-000098000000}"/>
    <hyperlink ref="N158" r:id="rId154" display="http://fortune.com/global500/aetna/" xr:uid="{00000000-0004-0000-0200-000099000000}"/>
    <hyperlink ref="N159" r:id="rId155" display="http://fortune.com/global500/fedex/" xr:uid="{00000000-0004-0000-0200-00009A000000}"/>
    <hyperlink ref="N160" r:id="rId156" display="http://fortune.com/global500/auchan-holding/" xr:uid="{00000000-0004-0000-0200-00009B000000}"/>
    <hyperlink ref="N161" r:id="rId157" display="http://fortune.com/global500/albertsons-cos/" xr:uid="{00000000-0004-0000-0200-00009C000000}"/>
    <hyperlink ref="N162" r:id="rId158" display="http://fortune.com/global500/vodafone-group/" xr:uid="{00000000-0004-0000-0200-00009D000000}"/>
    <hyperlink ref="N163" r:id="rId159" display="http://fortune.com/global500/united-technologies/" xr:uid="{00000000-0004-0000-0200-00009E000000}"/>
    <hyperlink ref="N164" r:id="rId160" display="http://fortune.com/global500/prudential-financial/" xr:uid="{00000000-0004-0000-0200-00009F000000}"/>
    <hyperlink ref="N165" r:id="rId161" display="http://fortune.com/global500/aviation-industry-corp-of-china/" xr:uid="{00000000-0004-0000-0200-0000A0000000}"/>
    <hyperlink ref="N166" r:id="rId162" display="http://fortune.com/global500/china-baowu-steel-group/" xr:uid="{00000000-0004-0000-0200-0000A1000000}"/>
    <hyperlink ref="N167" r:id="rId163" display="http://fortune.com/global500/ptt/" xr:uid="{00000000-0004-0000-0200-0000A2000000}"/>
    <hyperlink ref="N168" r:id="rId164" display="http://fortune.com/global500/telefonica/" xr:uid="{00000000-0004-0000-0200-0000A3000000}"/>
    <hyperlink ref="N169" r:id="rId165" display="http://fortune.com/global500/toyota-tsusho/" xr:uid="{00000000-0004-0000-0200-0000A4000000}"/>
    <hyperlink ref="N170" r:id="rId166" display="http://fortune.com/global500/banco-bradesco/" xr:uid="{00000000-0004-0000-0200-0000A5000000}"/>
    <hyperlink ref="N171" r:id="rId167" display="http://fortune.com/global500/chemchina/" xr:uid="{00000000-0004-0000-0200-0000A6000000}"/>
    <hyperlink ref="N172" r:id="rId168" display="http://fortune.com/global500/bank-of-communications/" xr:uid="{00000000-0004-0000-0200-0000A7000000}"/>
    <hyperlink ref="N173" r:id="rId169" display="http://fortune.com/global500/roche-group/" xr:uid="{00000000-0004-0000-0200-0000A8000000}"/>
    <hyperlink ref="N174" r:id="rId170" display="http://fortune.com/global500/anheuser-busch-inbev/" xr:uid="{00000000-0004-0000-0200-0000A9000000}"/>
    <hyperlink ref="N175" r:id="rId171" display="http://fortune.com/global500/ing-group/" xr:uid="{00000000-0004-0000-0200-0000AA000000}"/>
    <hyperlink ref="N176" r:id="rId172" display="http://fortune.com/global500/legal-general-group/" xr:uid="{00000000-0004-0000-0200-0000AB000000}"/>
    <hyperlink ref="N177" r:id="rId173" display="http://fortune.com/global500/louis-dreyfus/" xr:uid="{00000000-0004-0000-0200-0000AC000000}"/>
    <hyperlink ref="N178" r:id="rId174" display="http://fortune.com/global500/sysco/" xr:uid="{00000000-0004-0000-0200-0000AD000000}"/>
    <hyperlink ref="N179" r:id="rId175" display="http://fortune.com/global500/banco-do-brasil/" xr:uid="{00000000-0004-0000-0200-0000AE000000}"/>
    <hyperlink ref="N180" r:id="rId176" display="http://fortune.com/global500/disney/" xr:uid="{00000000-0004-0000-0200-0000AF000000}"/>
    <hyperlink ref="N181" r:id="rId177" display="http://fortune.com/global500/mitsubishi-ufj-financial-group/" xr:uid="{00000000-0004-0000-0200-0000B0000000}"/>
    <hyperlink ref="N182" r:id="rId178" display="http://fortune.com/global500/lg-electronics/" xr:uid="{00000000-0004-0000-0200-0000B1000000}"/>
    <hyperlink ref="N183" r:id="rId179" display="http://fortune.com/global500/seven-i-holdings/" xr:uid="{00000000-0004-0000-0200-0000B2000000}"/>
    <hyperlink ref="N184" r:id="rId180" display="http://fortune.com/global500/america-movil/" xr:uid="{00000000-0004-0000-0200-0000B3000000}"/>
    <hyperlink ref="N185" r:id="rId181" display="http://fortune.com/global500/jd-com/" xr:uid="{00000000-0004-0000-0200-0000B4000000}"/>
    <hyperlink ref="N186" r:id="rId182" display="http://fortune.com/global500/powerchina/" xr:uid="{00000000-0004-0000-0200-0000B5000000}"/>
    <hyperlink ref="N187" r:id="rId183" display="http://fortune.com/global500/humana/" xr:uid="{00000000-0004-0000-0200-0000B6000000}"/>
    <hyperlink ref="N188" r:id="rId184" display="http://fortune.com/global500/posco/" xr:uid="{00000000-0004-0000-0200-0000B7000000}"/>
    <hyperlink ref="N189" r:id="rId185" display="http://fortune.com/global500/shandong-weiqiao-pioneering-group/" xr:uid="{00000000-0004-0000-0200-0000B8000000}"/>
    <hyperlink ref="N190" r:id="rId186" display="http://fortune.com/global500/tokyo-electric-power/" xr:uid="{00000000-0004-0000-0200-0000B9000000}"/>
    <hyperlink ref="N191" r:id="rId187" display="http://fortune.com/global500/pfizer/" xr:uid="{00000000-0004-0000-0200-0000BA000000}"/>
    <hyperlink ref="N192" r:id="rId188" display="http://fortune.com/global500/korea-electric-power/" xr:uid="{00000000-0004-0000-0200-0000BB000000}"/>
    <hyperlink ref="N193" r:id="rId189" display="http://fortune.com/global500/lloyds-banking-group/" xr:uid="{00000000-0004-0000-0200-0000BC000000}"/>
    <hyperlink ref="N194" r:id="rId190" display="http://fortune.com/global500/hp/" xr:uid="{00000000-0004-0000-0200-0000BD000000}"/>
    <hyperlink ref="N195" r:id="rId191" display="http://fortune.com/global500/petronas/" xr:uid="{00000000-0004-0000-0200-0000BE000000}"/>
    <hyperlink ref="N196" r:id="rId192" display="http://fortune.com/global500/sumitomo-mitsui-financial-group/" xr:uid="{00000000-0004-0000-0200-0000BF000000}"/>
    <hyperlink ref="N197" r:id="rId193" display="http://fortune.com/global500/bayer/" xr:uid="{00000000-0004-0000-0200-0000C0000000}"/>
    <hyperlink ref="N198" r:id="rId194" display="http://fortune.com/global500/sinopharm/" xr:uid="{00000000-0004-0000-0200-0000C1000000}"/>
    <hyperlink ref="N199" r:id="rId195" display="http://fortune.com/global500/wesfarmers/" xr:uid="{00000000-0004-0000-0200-0000C2000000}"/>
    <hyperlink ref="N200" r:id="rId196" display="http://fortune.com/global500/finatis/" xr:uid="{00000000-0004-0000-0200-0000C3000000}"/>
    <hyperlink ref="N201" r:id="rId197" display="http://fortune.com/global500/oil-natural-gas/" xr:uid="{00000000-0004-0000-0200-0000C4000000}"/>
    <hyperlink ref="N202" r:id="rId198" display="http://fortune.com/global500/nippon-steel-sumitomo-metal/" xr:uid="{00000000-0004-0000-0200-0000C5000000}"/>
    <hyperlink ref="N203" r:id="rId199" display="http://fortune.com/global500/jbs/" xr:uid="{00000000-0004-0000-0200-0000C6000000}"/>
    <hyperlink ref="N204" r:id="rId200" display="http://fortune.com/global500/lockheed-martin/" xr:uid="{00000000-0004-0000-0200-0000C7000000}"/>
    <hyperlink ref="N205" r:id="rId201" display="http://fortune.com/global500/cnp-assurances/" xr:uid="{00000000-0004-0000-0200-0000C8000000}"/>
    <hyperlink ref="N206" r:id="rId202" display="http://fortune.com/global500/guangzhou-automobile-industry-group/" xr:uid="{00000000-0004-0000-0200-0000C9000000}"/>
    <hyperlink ref="N207" r:id="rId203" display="http://fortune.com/global500/novartis/" xr:uid="{00000000-0004-0000-0200-0000CA000000}"/>
    <hyperlink ref="N208" r:id="rId204" display="http://fortune.com/global500/itochu/" xr:uid="{00000000-0004-0000-0200-0000CB000000}"/>
    <hyperlink ref="N209" r:id="rId205" display="http://fortune.com/global500/sberbank/" xr:uid="{00000000-0004-0000-0200-0000CC000000}"/>
    <hyperlink ref="N210" r:id="rId206" display="http://fortune.com/global500/continental/" xr:uid="{00000000-0004-0000-0200-0000CD000000}"/>
    <hyperlink ref="N211" r:id="rId207" display="http://fortune.com/global500/aig/" xr:uid="{00000000-0004-0000-0200-0000CE000000}"/>
    <hyperlink ref="N212" r:id="rId208" display="http://fortune.com/global500/christian-dior/" xr:uid="{00000000-0004-0000-0200-0000CF000000}"/>
    <hyperlink ref="N213" r:id="rId209" display="http://fortune.com/global500/tokio-marine-holdings/" xr:uid="{00000000-0004-0000-0200-0000D0000000}"/>
    <hyperlink ref="N214" r:id="rId210" display="http://fortune.com/global500/centene/" xr:uid="{00000000-0004-0000-0200-0000D1000000}"/>
    <hyperlink ref="N215" r:id="rId211" display="http://fortune.com/global500/deutsche-bahn/" xr:uid="{00000000-0004-0000-0200-0000D2000000}"/>
    <hyperlink ref="N216" r:id="rId212" display="http://fortune.com/global500/cisco-systems/" xr:uid="{00000000-0004-0000-0200-0000D3000000}"/>
    <hyperlink ref="N217" r:id="rId213" display="http://fortune.com/global500/china-merchants-bank/" xr:uid="{00000000-0004-0000-0200-0000D4000000}"/>
    <hyperlink ref="N218" r:id="rId214" display="http://fortune.com/global500/rwe/" xr:uid="{00000000-0004-0000-0200-0000D5000000}"/>
    <hyperlink ref="N219" r:id="rId215" display="http://fortune.com/global500/hca-healthcare/" xr:uid="{00000000-0004-0000-0200-0000D6000000}"/>
    <hyperlink ref="N220" r:id="rId216" display="http://fortune.com/global500/state-bank-of-india/" xr:uid="{00000000-0004-0000-0200-0000D7000000}"/>
    <hyperlink ref="N221" r:id="rId217" display="http://fortune.com/global500/energy-transfer-equity/" xr:uid="{00000000-0004-0000-0200-0000D8000000}"/>
    <hyperlink ref="N222" r:id="rId218" display="http://fortune.com/global500/thyssenkrupp/" xr:uid="{00000000-0004-0000-0200-0000D9000000}"/>
    <hyperlink ref="N223" r:id="rId219" display="http://fortune.com/global500/kia-motors/" xr:uid="{00000000-0004-0000-0200-0000DA000000}"/>
    <hyperlink ref="N224" r:id="rId220" display="http://fortune.com/global500/china-pacific-insurance-group/" xr:uid="{00000000-0004-0000-0200-0000DB000000}"/>
    <hyperlink ref="N225" r:id="rId221" display="http://fortune.com/global500/msad-insurance-group-holdings/" xr:uid="{00000000-0004-0000-0200-0000DC000000}"/>
    <hyperlink ref="N226" r:id="rId222" display="http://fortune.com/global500/aluminum-corp-of-china/" xr:uid="{00000000-0004-0000-0200-0000DD000000}"/>
    <hyperlink ref="N227" r:id="rId223" display="http://fortune.com/global500/deutsche-bank/" xr:uid="{00000000-0004-0000-0200-0000DE000000}"/>
    <hyperlink ref="N228" r:id="rId224" display="http://fortune.com/global500/banco-bilbao-vizcaya-argentaria/" xr:uid="{00000000-0004-0000-0200-0000DF000000}"/>
    <hyperlink ref="N229" r:id="rId225" display="http://fortune.com/global500/orange/" xr:uid="{00000000-0004-0000-0200-0000E0000000}"/>
    <hyperlink ref="N230" r:id="rId226" display="http://fortune.com/global500/vinci/" xr:uid="{00000000-0004-0000-0200-0000E1000000}"/>
    <hyperlink ref="N231" r:id="rId227" display="http://fortune.com/global500/shanghai-pudong-development-bank/" xr:uid="{00000000-0004-0000-0200-0000E2000000}"/>
    <hyperlink ref="N232" r:id="rId228" display="http://fortune.com/global500/woolworths-group/" xr:uid="{00000000-0004-0000-0200-0000E3000000}"/>
    <hyperlink ref="N233" r:id="rId229" display="http://fortune.com/global500/denso/" xr:uid="{00000000-0004-0000-0200-0000E4000000}"/>
    <hyperlink ref="N234" r:id="rId230" display="http://fortune.com/global500/china-evergrande-group/" xr:uid="{00000000-0004-0000-0200-0000E5000000}"/>
    <hyperlink ref="N235" r:id="rId231" display="http://fortune.com/global500/saint-gobain/" xr:uid="{00000000-0004-0000-0200-0000E6000000}"/>
    <hyperlink ref="N236" r:id="rId232" display="http://fortune.com/global500/tata-motors/" xr:uid="{00000000-0004-0000-0200-0000E7000000}"/>
    <hyperlink ref="N237" r:id="rId233" display="http://fortune.com/global500/bunge/" xr:uid="{00000000-0004-0000-0200-0000E8000000}"/>
    <hyperlink ref="N238" r:id="rId234" display="http://fortune.com/global500/shandong-energy-group/" xr:uid="{00000000-0004-0000-0200-0000E9000000}"/>
    <hyperlink ref="N239" r:id="rId235" display="http://fortune.com/global500/hengli-group/" xr:uid="{00000000-0004-0000-0200-0000EA000000}"/>
    <hyperlink ref="N240" r:id="rId236" display="http://fortune.com/global500/kddi/" xr:uid="{00000000-0004-0000-0200-0000EB000000}"/>
    <hyperlink ref="N241" r:id="rId237" display="http://fortune.com/global500/industrial-bank/" xr:uid="{00000000-0004-0000-0200-0000EC000000}"/>
    <hyperlink ref="N242" r:id="rId238" display="http://fortune.com/global500/caterpillar/" xr:uid="{00000000-0004-0000-0200-0000ED000000}"/>
    <hyperlink ref="N243" r:id="rId239" display="http://fortune.com/global500/hbis-group/" xr:uid="{00000000-0004-0000-0200-0000EE000000}"/>
    <hyperlink ref="N244" r:id="rId240" display="http://fortune.com/global500/lenovo-group/" xr:uid="{00000000-0004-0000-0200-0000EF000000}"/>
    <hyperlink ref="N245" r:id="rId241" display="http://fortune.com/global500/manulife-financial/" xr:uid="{00000000-0004-0000-0200-0000F0000000}"/>
    <hyperlink ref="N246" r:id="rId242" display="http://fortune.com/global500/china-south-industries-group/" xr:uid="{00000000-0004-0000-0200-0000F1000000}"/>
    <hyperlink ref="N247" r:id="rId243" display="http://fortune.com/global500/china-national-building-material-group/" xr:uid="{00000000-0004-0000-0200-0000F2000000}"/>
    <hyperlink ref="N248" r:id="rId244" display="http://fortune.com/global500/hanwha/" xr:uid="{00000000-0004-0000-0200-0000F3000000}"/>
    <hyperlink ref="N249" r:id="rId245" display="http://fortune.com/global500/china-shipbuilding-industry/" xr:uid="{00000000-0004-0000-0200-0000F4000000}"/>
    <hyperlink ref="N250" r:id="rId246" display="http://fortune.com/global500/mitsui/" xr:uid="{00000000-0004-0000-0200-0000F5000000}"/>
    <hyperlink ref="N251" r:id="rId247" display="http://fortune.com/global500/nationwide/" xr:uid="{00000000-0004-0000-0200-0000F6000000}"/>
    <hyperlink ref="N252" r:id="rId248" display="http://fortune.com/global500/wilmar-international/" xr:uid="{00000000-0004-0000-0200-0000F7000000}"/>
    <hyperlink ref="N253" r:id="rId249" display="http://fortune.com/global500/morgan-stanley/" xr:uid="{00000000-0004-0000-0200-0000F8000000}"/>
    <hyperlink ref="N254" r:id="rId250" display="http://fortune.com/global500/sumitomo/" xr:uid="{00000000-0004-0000-0200-0000F9000000}"/>
    <hyperlink ref="N255" r:id="rId251" display="http://fortune.com/global500/china-minsheng-banking/" xr:uid="{00000000-0004-0000-0200-0000FA000000}"/>
    <hyperlink ref="N256" r:id="rId252" display="http://fortune.com/global500/greenland-holding-group/" xr:uid="{00000000-0004-0000-0200-0000FB000000}"/>
    <hyperlink ref="N257" r:id="rId253" display="http://fortune.com/global500/pertamina/" xr:uid="{00000000-0004-0000-0200-0000FC000000}"/>
    <hyperlink ref="N258" r:id="rId254" display="http://fortune.com/global500/e-on/" xr:uid="{00000000-0004-0000-0200-0000FD000000}"/>
    <hyperlink ref="N259" r:id="rId255" display="http://fortune.com/global500/liberty-mutual-insurance-group/" xr:uid="{00000000-0004-0000-0200-0000FE000000}"/>
    <hyperlink ref="N260" r:id="rId256" display="http://fortune.com/global500/sinomach/" xr:uid="{00000000-0004-0000-0200-0000FF000000}"/>
    <hyperlink ref="N261" r:id="rId257" display="http://fortune.com/global500/swiss-re/" xr:uid="{00000000-0004-0000-0200-000000010000}"/>
    <hyperlink ref="N262" r:id="rId258" display="http://fortune.com/global500/new-york-life-insurance/" xr:uid="{00000000-0004-0000-0200-000001010000}"/>
    <hyperlink ref="N263" r:id="rId259" display="http://fortune.com/global500/goldman-sachs-group/" xr:uid="{00000000-0004-0000-0200-000002010000}"/>
    <hyperlink ref="N264" r:id="rId260" display="http://fortune.com/global500/american-airlines-group/" xr:uid="{00000000-0004-0000-0200-000003010000}"/>
    <hyperlink ref="N265" r:id="rId261" display="http://fortune.com/global500/best-buy/" xr:uid="{00000000-0004-0000-0200-000004010000}"/>
    <hyperlink ref="N266" r:id="rId262" display="http://fortune.com/global500/repsol/" xr:uid="{00000000-0004-0000-0200-000005010000}"/>
    <hyperlink ref="N267" r:id="rId263" display="http://fortune.com/global500/cigna/" xr:uid="{00000000-0004-0000-0200-000006010000}"/>
    <hyperlink ref="N268" r:id="rId264" display="http://fortune.com/global500/charter-communications/" xr:uid="{00000000-0004-0000-0200-000007010000}"/>
    <hyperlink ref="N269" r:id="rId265" display="http://fortune.com/global500/sse/" xr:uid="{00000000-0004-0000-0200-000008010000}"/>
    <hyperlink ref="N270" r:id="rId266" display="http://fortune.com/global500/delta-air-lines/" xr:uid="{00000000-0004-0000-0200-000009010000}"/>
    <hyperlink ref="N271" r:id="rId267" display="http://fortune.com/global500/zhejiang-geely-holding-group/" xr:uid="{00000000-0004-0000-0200-00000A010000}"/>
    <hyperlink ref="N272" r:id="rId268" display="http://fortune.com/global500/zf-friedrichshafen/" xr:uid="{00000000-0004-0000-0200-00000B010000}"/>
    <hyperlink ref="N273" r:id="rId269" display="http://fortune.com/global500/metro/" xr:uid="{00000000-0004-0000-0200-00000C010000}"/>
    <hyperlink ref="N274" r:id="rId270" display="http://fortune.com/global500/wuchan-zhongda-group/" xr:uid="{00000000-0004-0000-0200-00000D010000}"/>
    <hyperlink ref="N275" r:id="rId271" display="http://fortune.com/global500/sanofi/" xr:uid="{00000000-0004-0000-0200-00000E010000}"/>
    <hyperlink ref="N276" r:id="rId272" display="http://fortune.com/global500/brookfield-asset-management/" xr:uid="{00000000-0004-0000-0200-00000F010000}"/>
    <hyperlink ref="N277" r:id="rId273" display="http://fortune.com/global500/china-united-network-communications/" xr:uid="{00000000-0004-0000-0200-000010010000}"/>
    <hyperlink ref="N278" r:id="rId274" display="http://fortune.com/global500/facebook/" xr:uid="{00000000-0004-0000-0200-000011010000}"/>
    <hyperlink ref="N279" r:id="rId275" display="http://fortune.com/global500/honeywell-international/" xr:uid="{00000000-0004-0000-0200-000012010000}"/>
    <hyperlink ref="N280" r:id="rId276" display="http://fortune.com/global500/merck/" xr:uid="{00000000-0004-0000-0200-000013010000}"/>
    <hyperlink ref="N281" r:id="rId277" display="http://fortune.com/global500/lufthansa-group/" xr:uid="{00000000-0004-0000-0200-000014010000}"/>
    <hyperlink ref="N282" r:id="rId278" display="http://fortune.com/global500/rio-tinto-group/" xr:uid="{00000000-0004-0000-0200-000015010000}"/>
    <hyperlink ref="N283" r:id="rId279" display="http://fortune.com/global500/mitsubishi-electric/" xr:uid="{00000000-0004-0000-0200-000016010000}"/>
    <hyperlink ref="N284" r:id="rId280" display="http://fortune.com/global500/china-merchants-group/" xr:uid="{00000000-0004-0000-0200-000017010000}"/>
    <hyperlink ref="N285" r:id="rId281" display="http://fortune.com/global500/sabic/" xr:uid="{00000000-0004-0000-0200-000018010000}"/>
    <hyperlink ref="N286" r:id="rId282" display="http://fortune.com/global500/power-corp-of-canada/" xr:uid="{00000000-0004-0000-0200-000019010000}"/>
    <hyperlink ref="N287" r:id="rId283" display="http://fortune.com/global500/jardine-matheson/" xr:uid="{00000000-0004-0000-0200-00001A010000}"/>
    <hyperlink ref="N288" r:id="rId284" display="http://fortune.com/global500/acs/" xr:uid="{00000000-0004-0000-0200-00001B010000}"/>
    <hyperlink ref="N289" r:id="rId285" display="http://fortune.com/global500/pegatron/" xr:uid="{00000000-0004-0000-0200-00001C010000}"/>
    <hyperlink ref="N290" r:id="rId286" display="http://fortune.com/global500/volvo/" xr:uid="{00000000-0004-0000-0200-00001D010000}"/>
    <hyperlink ref="N291" r:id="rId287" display="http://fortune.com/global500/magna-international/" xr:uid="{00000000-0004-0000-0200-00001E010000}"/>
    <hyperlink ref="N292" r:id="rId288" display="http://fortune.com/global500/shaanxi-yanchang-petroleum-group/" xr:uid="{00000000-0004-0000-0200-00001F010000}"/>
    <hyperlink ref="N293" r:id="rId289" display="http://fortune.com/global500/china-huaneng-group/" xr:uid="{00000000-0004-0000-0200-000020010000}"/>
    <hyperlink ref="N294" r:id="rId290" display="http://fortune.com/global500/glaxosmithkline/" xr:uid="{00000000-0004-0000-0200-000021010000}"/>
    <hyperlink ref="N295" r:id="rId291" display="http://fortune.com/global500/talanx/" xr:uid="{00000000-0004-0000-0200-000022010000}"/>
    <hyperlink ref="N296" r:id="rId292" display="http://fortune.com/global500/royal-bank-of-canada/" xr:uid="{00000000-0004-0000-0200-000023010000}"/>
    <hyperlink ref="N297" r:id="rId293" display="http://fortune.com/global500/allstate/" xr:uid="{00000000-0004-0000-0200-000024010000}"/>
    <hyperlink ref="N298" r:id="rId294" display="http://fortune.com/global500/shaanxi-coal-chemical-industry/" xr:uid="{00000000-0004-0000-0200-000025010000}"/>
    <hyperlink ref="N299" r:id="rId295" display="http://fortune.com/global500/aia-group/" xr:uid="{00000000-0004-0000-0200-000026010000}"/>
    <hyperlink ref="N300" r:id="rId296" display="http://fortune.com/global500/bhp-billiton/" xr:uid="{00000000-0004-0000-0200-000027010000}"/>
    <hyperlink ref="N301" r:id="rId297" display="http://fortune.com/global500/tyson-foods/" xr:uid="{00000000-0004-0000-0200-000028010000}"/>
    <hyperlink ref="N302" r:id="rId298" display="http://fortune.com/global500/fresenius/" xr:uid="{00000000-0004-0000-0200-000029010000}"/>
    <hyperlink ref="N303" r:id="rId299" display="http://fortune.com/global500/alimentation-couche-tard/" xr:uid="{00000000-0004-0000-0200-00002A010000}"/>
    <hyperlink ref="N304" r:id="rId300" display="http://fortune.com/global500/alibaba-group-holding/" xr:uid="{00000000-0004-0000-0200-00002B010000}"/>
    <hyperlink ref="N305" r:id="rId301" display="http://fortune.com/global500/united-continental-holdings/" xr:uid="{00000000-0004-0000-0200-00002C010000}"/>
    <hyperlink ref="N306" r:id="rId302" display="http://fortune.com/global500/oracle/" xr:uid="{00000000-0004-0000-0200-00002D010000}"/>
    <hyperlink ref="N307" r:id="rId303" display="http://fortune.com/global500/j-sainsbury/" xr:uid="{00000000-0004-0000-0200-00002E010000}"/>
    <hyperlink ref="N308" r:id="rId304" display="http://fortune.com/global500/poste-italiane/" xr:uid="{00000000-0004-0000-0200-00002F010000}"/>
    <hyperlink ref="N309" r:id="rId305" display="http://fortune.com/global500/maersk-group/" xr:uid="{00000000-0004-0000-0200-000030010000}"/>
    <hyperlink ref="N310" r:id="rId306" display="http://fortune.com/global500/ubs-group/" xr:uid="{00000000-0004-0000-0200-000031010000}"/>
    <hyperlink ref="N311" r:id="rId307" display="http://fortune.com/global500/bouygues/" xr:uid="{00000000-0004-0000-0200-000032010000}"/>
    <hyperlink ref="N312" r:id="rId308" display="http://fortune.com/global500/george-weston/" xr:uid="{00000000-0004-0000-0200-000033010000}"/>
    <hyperlink ref="N313" r:id="rId309" display="http://fortune.com/global500/meiji-yasuda-life-insurance/" xr:uid="{00000000-0004-0000-0200-000034010000}"/>
    <hyperlink ref="N314" r:id="rId310" display="http://fortune.com/global500/edeka-zentrale/" xr:uid="{00000000-0004-0000-0200-000035010000}"/>
    <hyperlink ref="N315" r:id="rId311" display="http://fortune.com/global500/mitsubishi-heavy-industries/" xr:uid="{00000000-0004-0000-0200-000036010000}"/>
    <hyperlink ref="N316" r:id="rId312" display="http://fortune.com/global500/china-poly-group/" xr:uid="{00000000-0004-0000-0200-000037010000}"/>
    <hyperlink ref="N317" r:id="rId313" display="http://fortune.com/global500/fujitsu/" xr:uid="{00000000-0004-0000-0200-000038010000}"/>
    <hyperlink ref="N318" r:id="rId314" display="http://fortune.com/global500/bharat-petroleum/" xr:uid="{00000000-0004-0000-0200-000039010000}"/>
    <hyperlink ref="N319" r:id="rId315" display="http://fortune.com/global500/tech-data/" xr:uid="{00000000-0004-0000-0200-00003A010000}"/>
    <hyperlink ref="N320" r:id="rId316" display="http://fortune.com/global500/accenture/" xr:uid="{00000000-0004-0000-0200-00003B010000}"/>
    <hyperlink ref="N321" r:id="rId317" display="http://fortune.com/global500/canon/" xr:uid="{00000000-0004-0000-0200-00003C010000}"/>
    <hyperlink ref="N322" r:id="rId318" display="http://fortune.com/global500/centrica/" xr:uid="{00000000-0004-0000-0200-00003D010000}"/>
    <hyperlink ref="N323" r:id="rId319" display="http://fortune.com/global500/tiaa/" xr:uid="{00000000-0004-0000-0200-00003E010000}"/>
    <hyperlink ref="N324" r:id="rId320" display="http://fortune.com/global500/sncf-mobilites/" xr:uid="{00000000-0004-0000-0200-00003F010000}"/>
    <hyperlink ref="N325" r:id="rId321" display="http://fortune.com/global500/tjx/" xr:uid="{00000000-0004-0000-0200-000040010000}"/>
    <hyperlink ref="N326" r:id="rId322" display="http://fortune.com/global500/china-everbright-group/" xr:uid="{00000000-0004-0000-0200-000041010000}"/>
    <hyperlink ref="N327" r:id="rId323" display="http://fortune.com/global500/midea-group/" xr:uid="{00000000-0004-0000-0200-000042010000}"/>
    <hyperlink ref="N328" r:id="rId324" display="http://fortune.com/global500/intesa-sanpaolo/" xr:uid="{00000000-0004-0000-0200-000043010000}"/>
    <hyperlink ref="N329" r:id="rId325" display="http://fortune.com/global500/vale/" xr:uid="{00000000-0004-0000-0200-000044010000}"/>
    <hyperlink ref="N330" r:id="rId326" display="http://fortune.com/global500/toshiba/" xr:uid="{00000000-0004-0000-0200-000045010000}"/>
    <hyperlink ref="N331" r:id="rId327" display="http://fortune.com/global500/american-express/" xr:uid="{00000000-0004-0000-0200-000046010000}"/>
    <hyperlink ref="N332" r:id="rId328" display="http://fortune.com/global500/coca-cola/" xr:uid="{00000000-0004-0000-0200-000047010000}"/>
    <hyperlink ref="N333" r:id="rId329" display="http://fortune.com/global500/aisin-seiki/" xr:uid="{00000000-0004-0000-0200-000048010000}"/>
    <hyperlink ref="N334" r:id="rId330" display="http://fortune.com/global500/iberdrola/" xr:uid="{00000000-0004-0000-0200-000049010000}"/>
    <hyperlink ref="N335" r:id="rId331" display="http://fortune.com/global500/tencent-holdings/" xr:uid="{00000000-0004-0000-0200-00004A010000}"/>
    <hyperlink ref="N336" r:id="rId332" display="http://fortune.com/global500/china-vanke/" xr:uid="{00000000-0004-0000-0200-00004B010000}"/>
    <hyperlink ref="N337" r:id="rId333" display="http://fortune.com/global500/china-energy-engineering-group/" xr:uid="{00000000-0004-0000-0200-00004C010000}"/>
    <hyperlink ref="N338" r:id="rId334" display="http://fortune.com/global500/publix-super-markets/" xr:uid="{00000000-0004-0000-0200-00004D010000}"/>
    <hyperlink ref="N339" r:id="rId335" display="http://fortune.com/global500/china-cosco-shipping/" xr:uid="{00000000-0004-0000-0200-00004E010000}"/>
    <hyperlink ref="N340" r:id="rId336" display="http://fortune.com/global500/barclays/" xr:uid="{00000000-0004-0000-0200-00004F010000}"/>
    <hyperlink ref="N341" r:id="rId337" display="http://fortune.com/global500/toronto-dominion-bank/" xr:uid="{00000000-0004-0000-0200-000050010000}"/>
    <hyperlink ref="N342" r:id="rId338" display="http://fortune.com/global500/lyondellbasell-industries/" xr:uid="{00000000-0004-0000-0200-000051010000}"/>
    <hyperlink ref="N343" r:id="rId339" display="http://fortune.com/global500/noble-group/" xr:uid="{00000000-0004-0000-0200-000052010000}"/>
    <hyperlink ref="N344" r:id="rId340" display="http://fortune.com/global500/nike/" xr:uid="{00000000-0004-0000-0200-000053010000}"/>
    <hyperlink ref="N345" r:id="rId341" display="http://fortune.com/global500/abb/" xr:uid="{00000000-0004-0000-0200-000054010000}"/>
    <hyperlink ref="N346" r:id="rId342" display="http://fortune.com/global500/daiwa-house-industry/" xr:uid="{00000000-0004-0000-0200-000055010000}"/>
    <hyperlink ref="N347" r:id="rId343" display="http://fortune.com/global500/china-aerospace-science-technology/" xr:uid="{00000000-0004-0000-0200-000056010000}"/>
    <hyperlink ref="N348" r:id="rId344" display="http://fortune.com/global500/andeavor/" xr:uid="{00000000-0004-0000-0200-000057010000}"/>
    <hyperlink ref="N349" r:id="rId345" display="http://fortune.com/global500/enbridge/" xr:uid="{00000000-0004-0000-0200-000058010000}"/>
    <hyperlink ref="N350" r:id="rId346" display="http://fortune.com/global500/china-aerospace-science-industry/" xr:uid="{00000000-0004-0000-0200-000059010000}"/>
    <hyperlink ref="N351" r:id="rId347" display="http://fortune.com/global500/sompo-holdings/" xr:uid="{00000000-0004-0000-0200-00005A010000}"/>
    <hyperlink ref="N352" r:id="rId348" display="http://fortune.com/global500/suzuki-motor/" xr:uid="{00000000-0004-0000-0200-00005B010000}"/>
    <hyperlink ref="N353" r:id="rId349" display="http://fortune.com/global500/commonwealth-bank-of-australia/" xr:uid="{00000000-0004-0000-0200-00005C010000}"/>
    <hyperlink ref="N354" r:id="rId350" display="http://fortune.com/global500/sumitomo-life-insurance/" xr:uid="{00000000-0004-0000-0200-00005D010000}"/>
    <hyperlink ref="N355" r:id="rId351" display="http://fortune.com/global500/world-fuel-services/" xr:uid="{00000000-0004-0000-0200-00005E010000}"/>
    <hyperlink ref="N356" r:id="rId352" display="http://fortune.com/global500/mitsubishi-chemical-holdings/" xr:uid="{00000000-0004-0000-0200-00005F010000}"/>
    <hyperlink ref="N357" r:id="rId353" display="http://fortune.com/global500/country-garden-holdings/" xr:uid="{00000000-0004-0000-0200-000060010000}"/>
    <hyperlink ref="N358" r:id="rId354" display="http://fortune.com/global500/quanta-computer/" xr:uid="{00000000-0004-0000-0200-000061010000}"/>
    <hyperlink ref="N359" r:id="rId355" display="http://fortune.com/global500/dz-bank/" xr:uid="{00000000-0004-0000-0200-000062010000}"/>
    <hyperlink ref="N360" r:id="rId356" display="http://fortune.com/global500/exelon/" xr:uid="{00000000-0004-0000-0200-000063010000}"/>
    <hyperlink ref="N361" r:id="rId357" display="http://fortune.com/global500/massachusetts-mutual-life-insurance/" xr:uid="{00000000-0004-0000-0200-000064010000}"/>
    <hyperlink ref="N362" r:id="rId358" display="http://fortune.com/global500/jfe-holdings/" xr:uid="{00000000-0004-0000-0200-000065010000}"/>
    <hyperlink ref="N363" r:id="rId359" display="http://fortune.com/global500/jizhong-energy-group/" xr:uid="{00000000-0004-0000-0200-000066010000}"/>
    <hyperlink ref="N364" r:id="rId360" display="http://fortune.com/global500/xiamen-itg-holding-group/" xr:uid="{00000000-0004-0000-0200-000067010000}"/>
    <hyperlink ref="N365" r:id="rId361" display="http://fortune.com/global500/cedar-holdings-group/" xr:uid="{00000000-0004-0000-0200-000068010000}"/>
    <hyperlink ref="N366" r:id="rId362" display="http://fortune.com/global500/xiamen-cd/" xr:uid="{00000000-0004-0000-0200-000069010000}"/>
    <hyperlink ref="N367" r:id="rId363" display="http://fortune.com/global500/conocophillips/" xr:uid="{00000000-0004-0000-0200-00006A010000}"/>
    <hyperlink ref="N368" r:id="rId364" display="http://fortune.com/global500/jiangsu-shagang-group/" xr:uid="{00000000-0004-0000-0200-00006B010000}"/>
    <hyperlink ref="N369" r:id="rId365" display="http://fortune.com/global500/bridgestone/" xr:uid="{00000000-0004-0000-0200-00006C010000}"/>
    <hyperlink ref="N370" r:id="rId366" display="http://fortune.com/global500/chubb/" xr:uid="{00000000-0004-0000-0200-00006D010000}"/>
    <hyperlink ref="N371" r:id="rId367" display="http://fortune.com/global500/mizuho-financial-group/" xr:uid="{00000000-0004-0000-0200-00006E010000}"/>
    <hyperlink ref="N372" r:id="rId368" display="http://fortune.com/global500/taiwan-semiconductor-manufacturing/" xr:uid="{00000000-0004-0000-0200-00006F010000}"/>
    <hyperlink ref="N373" r:id="rId369" display="http://fortune.com/global500/china-electronics/" xr:uid="{00000000-0004-0000-0200-000070010000}"/>
    <hyperlink ref="N374" r:id="rId370" display="http://fortune.com/global500/jiangxi-copper/" xr:uid="{00000000-0004-0000-0200-000071010000}"/>
    <hyperlink ref="N375" r:id="rId371" display="http://fortune.com/global500/china-national-aviation-fuel-group/" xr:uid="{00000000-0004-0000-0200-000072010000}"/>
    <hyperlink ref="N376" r:id="rId372" display="http://fortune.com/global500/chs/" xr:uid="{00000000-0004-0000-0200-000073010000}"/>
    <hyperlink ref="N377" r:id="rId373" display="http://fortune.com/global500/credit-suisse-group/" xr:uid="{00000000-0004-0000-0200-000074010000}"/>
    <hyperlink ref="N378" r:id="rId374" display="http://fortune.com/global500/ck-hutchison-holdings/" xr:uid="{00000000-0004-0000-0200-000075010000}"/>
    <hyperlink ref="N379" r:id="rId375" display="http://fortune.com/global500/xiamen-xiangyu-group/" xr:uid="{00000000-0004-0000-0200-000076010000}"/>
    <hyperlink ref="N380" r:id="rId376" display="http://fortune.com/global500/3m/" xr:uid="{00000000-0004-0000-0200-000077010000}"/>
    <hyperlink ref="N381" r:id="rId377" display="http://fortune.com/global500/bt-group/" xr:uid="{00000000-0004-0000-0200-000078010000}"/>
    <hyperlink ref="N382" r:id="rId378" display="http://fortune.com/global500/mazda-motor/" xr:uid="{00000000-0004-0000-0200-000079010000}"/>
    <hyperlink ref="N383" r:id="rId379" display="http://fortune.com/global500/time-warner/" xr:uid="{00000000-0004-0000-0200-00007A010000}"/>
    <hyperlink ref="N384" r:id="rId380" display="http://fortune.com/global500/hyundai-mobis/" xr:uid="{00000000-0004-0000-0200-00007B010000}"/>
    <hyperlink ref="N385" r:id="rId381" display="http://fortune.com/global500/xinxing-cathay-international-group/" xr:uid="{00000000-0004-0000-0200-00007C010000}"/>
    <hyperlink ref="N386" r:id="rId382" display="http://fortune.com/global500/crh/" xr:uid="{00000000-0004-0000-0200-00007D010000}"/>
    <hyperlink ref="N387" r:id="rId383" display="http://fortune.com/global500/general-dynamics/" xr:uid="{00000000-0004-0000-0200-00007E010000}"/>
    <hyperlink ref="N388" r:id="rId384" display="http://fortune.com/global500/subaru/" xr:uid="{00000000-0004-0000-0200-00007F010000}"/>
    <hyperlink ref="N389" r:id="rId385" display="http://fortune.com/global500/crrc/" xr:uid="{00000000-0004-0000-0200-000080010000}"/>
    <hyperlink ref="N390" r:id="rId386" display="http://fortune.com/global500/schlumberger/" xr:uid="{00000000-0004-0000-0200-000081010000}"/>
    <hyperlink ref="N391" r:id="rId387" display="http://fortune.com/global500/rite-aid/" xr:uid="{00000000-0004-0000-0200-000082010000}"/>
    <hyperlink ref="N392" r:id="rId388" display="http://fortune.com/global500/china-electronics-technology-group/" xr:uid="{00000000-0004-0000-0200-000083010000}"/>
    <hyperlink ref="N393" r:id="rId389" display="http://fortune.com/global500/johnson-controls-international/" xr:uid="{00000000-0004-0000-0200-000084010000}"/>
    <hyperlink ref="N394" r:id="rId390" display="http://fortune.com/global500/usaa/" xr:uid="{00000000-0004-0000-0200-000085010000}"/>
    <hyperlink ref="N395" r:id="rId391" display="http://fortune.com/global500/capital-one-financial/" xr:uid="{00000000-0004-0000-0200-000086010000}"/>
    <hyperlink ref="N396" r:id="rId392" display="http://fortune.com/global500/loreal/" xr:uid="{00000000-0004-0000-0200-000087010000}"/>
    <hyperlink ref="N397" r:id="rId393" display="http://fortune.com/global500/china-state-shipbuilding/" xr:uid="{00000000-0004-0000-0200-000088010000}"/>
    <hyperlink ref="N398" r:id="rId394" display="http://fortune.com/global500/deere/" xr:uid="{00000000-0004-0000-0200-000089010000}"/>
    <hyperlink ref="N399" r:id="rId395" display="http://fortune.com/global500/state-power-investment/" xr:uid="{00000000-0004-0000-0200-00008A010000}"/>
    <hyperlink ref="N400" r:id="rId396" display="http://fortune.com/global500/medtronic/" xr:uid="{00000000-0004-0000-0200-00008B010000}"/>
    <hyperlink ref="N401" r:id="rId397" display="http://fortune.com/global500/china-huadian/" xr:uid="{00000000-0004-0000-0200-00008C010000}"/>
    <hyperlink ref="N402" r:id="rId398" display="http://fortune.com/global500/idemitsu-kosan/" xr:uid="{00000000-0004-0000-0200-00008D010000}"/>
    <hyperlink ref="N403" r:id="rId399" display="http://fortune.com/global500/yankuang-group/" xr:uid="{00000000-0004-0000-0200-00008E010000}"/>
    <hyperlink ref="N404" r:id="rId400" display="http://fortune.com/global500/intl-fcstone/" xr:uid="{00000000-0004-0000-0200-00008F010000}"/>
    <hyperlink ref="N405" r:id="rId401" display="http://fortune.com/global500/northwestern-mutual/" xr:uid="{00000000-0004-0000-0200-000090010000}"/>
    <hyperlink ref="N406" r:id="rId402" display="http://fortune.com/global500/unicredit-group/" xr:uid="{00000000-0004-0000-0200-000091010000}"/>
    <hyperlink ref="N407" r:id="rId403" display="http://fortune.com/global500/enterprise-products-partners/" xr:uid="{00000000-0004-0000-0200-000092010000}"/>
    <hyperlink ref="N408" r:id="rId404" display="http://fortune.com/global500/compal-electronics/" xr:uid="{00000000-0004-0000-0200-000093010000}"/>
    <hyperlink ref="N409" r:id="rId405" display="http://fortune.com/global500/rajesh-exports/" xr:uid="{00000000-0004-0000-0200-000094010000}"/>
    <hyperlink ref="N410" r:id="rId406" display="http://fortune.com/global500/air-france-klm-group/" xr:uid="{00000000-0004-0000-0200-000095010000}"/>
    <hyperlink ref="N411" r:id="rId407" display="http://fortune.com/global500/travelers-cos/" xr:uid="{00000000-0004-0000-0200-000096010000}"/>
    <hyperlink ref="N412" r:id="rId408" display="http://fortune.com/global500/inditex/" xr:uid="{00000000-0004-0000-0200-000097010000}"/>
    <hyperlink ref="N413" r:id="rId409" display="http://fortune.com/global500/hewlett-packard-enterprise/" xr:uid="{00000000-0004-0000-0200-000098010000}"/>
    <hyperlink ref="N414" r:id="rId410" display="http://fortune.com/global500/cathay-life-insurance/" xr:uid="{00000000-0004-0000-0200-000099010000}"/>
    <hyperlink ref="N415" r:id="rId411" display="http://fortune.com/global500/philip-morris-international/" xr:uid="{00000000-0004-0000-0200-00009A010000}"/>
    <hyperlink ref="N416" r:id="rId412" display="http://fortune.com/global500/coop-group/" xr:uid="{00000000-0004-0000-0200-00009B010000}"/>
    <hyperlink ref="N417" r:id="rId413" display="http://fortune.com/global500/compass-group/" xr:uid="{00000000-0004-0000-0200-00009C010000}"/>
    <hyperlink ref="N418" r:id="rId414" display="http://fortune.com/global500/westpac-banking/" xr:uid="{00000000-0004-0000-0200-00009D010000}"/>
    <hyperlink ref="N419" r:id="rId415" display="http://fortune.com/global500/migros-group/" xr:uid="{00000000-0004-0000-0200-00009E010000}"/>
    <hyperlink ref="N420" r:id="rId416" display="http://fortune.com/global500/twenty-first-century-fox/" xr:uid="{00000000-0004-0000-0200-00009F010000}"/>
    <hyperlink ref="N421" r:id="rId417" display="http://fortune.com/global500/phoenix-pharma/" xr:uid="{00000000-0004-0000-0200-0000A0010000}"/>
    <hyperlink ref="N422" r:id="rId418" display="http://fortune.com/global500/medipal-holdings/" xr:uid="{00000000-0004-0000-0200-0000A1010000}"/>
    <hyperlink ref="N423" r:id="rId419" display="http://fortune.com/global500/veolia-environnement/" xr:uid="{00000000-0004-0000-0200-0000A2010000}"/>
    <hyperlink ref="N424" r:id="rId420" display="http://fortune.com/global500/kansai-electric-power/" xr:uid="{00000000-0004-0000-0200-0000A3010000}"/>
    <hyperlink ref="N425" r:id="rId421" display="http://fortune.com/global500/samsung-life-insurance/" xr:uid="{00000000-0004-0000-0200-0000A4010000}"/>
    <hyperlink ref="N426" r:id="rId422" display="http://fortune.com/global500/abbvie/" xr:uid="{00000000-0004-0000-0200-0000A5010000}"/>
    <hyperlink ref="N427" r:id="rId423" display="http://fortune.com/global500/royal-philips/" xr:uid="{00000000-0004-0000-0200-0000A6010000}"/>
    <hyperlink ref="N428" r:id="rId424" display="http://fortune.com/global500/schneider-electric/" xr:uid="{00000000-0004-0000-0200-0000A7010000}"/>
    <hyperlink ref="N429" r:id="rId425" display="http://fortune.com/global500/sumitomo-electric-industries/" xr:uid="{00000000-0004-0000-0200-0000A8010000}"/>
    <hyperlink ref="N430" r:id="rId426" display="http://fortune.com/global500/danone/" xr:uid="{00000000-0004-0000-0200-0000A9010000}"/>
    <hyperlink ref="N431" r:id="rId427" display="http://fortune.com/global500/suning-com-group/" xr:uid="{00000000-0004-0000-0200-0000AA010000}"/>
    <hyperlink ref="N432" r:id="rId428" display="http://fortune.com/global500/ansteel-group/" xr:uid="{00000000-0004-0000-0200-0000AB010000}"/>
    <hyperlink ref="N433" r:id="rId429" display="http://fortune.com/global500/gas-natural-fenosa/" xr:uid="{00000000-0004-0000-0200-0000AC010000}"/>
    <hyperlink ref="N434" r:id="rId430" display="http://fortune.com/global500/bank-of-nova-scotia/" xr:uid="{00000000-0004-0000-0200-0000AD010000}"/>
    <hyperlink ref="N435" r:id="rId431" display="http://fortune.com/global500/shougang-group/" xr:uid="{00000000-0004-0000-0200-0000AE010000}"/>
    <hyperlink ref="N436" r:id="rId432" display="http://fortune.com/global500/wistron/" xr:uid="{00000000-0004-0000-0200-0000AF010000}"/>
    <hyperlink ref="N437" r:id="rId433" display="http://fortune.com/global500/abbott-laboratories/" xr:uid="{00000000-0004-0000-0200-0000B0010000}"/>
    <hyperlink ref="N438" r:id="rId434" display="http://fortune.com/global500/la-poste/" xr:uid="{00000000-0004-0000-0200-0000B1010000}"/>
    <hyperlink ref="N439" r:id="rId435" display="http://fortune.com/global500/koc-holding/" xr:uid="{00000000-0004-0000-0200-0000B2010000}"/>
    <hyperlink ref="N440" r:id="rId436" display="http://fortune.com/global500/cpc/" xr:uid="{00000000-0004-0000-0200-0000B3010000}"/>
    <hyperlink ref="N441" r:id="rId437" display="http://fortune.com/global500/progressive/" xr:uid="{00000000-0004-0000-0200-0000B4010000}"/>
    <hyperlink ref="N442" r:id="rId438" display="http://fortune.com/global500/gs-caltex/" xr:uid="{00000000-0004-0000-0200-0000B5010000}"/>
    <hyperlink ref="N443" r:id="rId439" display="http://fortune.com/global500/mapfre-group/" xr:uid="{00000000-0004-0000-0200-0000B6010000}"/>
    <hyperlink ref="N444" r:id="rId440" display="http://fortune.com/global500/arrow-electronics/" xr:uid="{00000000-0004-0000-0200-0000B7010000}"/>
    <hyperlink ref="N445" r:id="rId441" display="http://fortune.com/global500/adecco-group/" xr:uid="{00000000-0004-0000-0200-0000B8010000}"/>
    <hyperlink ref="N446" r:id="rId442" display="http://fortune.com/global500/sk-hynix/" xr:uid="{00000000-0004-0000-0200-0000B9010000}"/>
    <hyperlink ref="N447" r:id="rId443" display="http://fortune.com/global500/east-japan-railway/" xr:uid="{00000000-0004-0000-0200-0000BA010000}"/>
    <hyperlink ref="N448" r:id="rId444" display="http://fortune.com/global500/lafargeholcim/" xr:uid="{00000000-0004-0000-0200-0000BB010000}"/>
    <hyperlink ref="N449" r:id="rId445" display="http://fortune.com/global500/altice/" xr:uid="{00000000-0004-0000-0200-0000BC010000}"/>
    <hyperlink ref="N450" r:id="rId446" display="http://fortune.com/global500/sap/" xr:uid="{00000000-0004-0000-0200-0000BD010000}"/>
    <hyperlink ref="N451" r:id="rId447" display="http://fortune.com/global500/onex/" xr:uid="{00000000-0004-0000-0200-0000BE010000}"/>
    <hyperlink ref="N452" r:id="rId448" display="http://fortune.com/global500/australia-new-zealand-banking-group/" xr:uid="{00000000-0004-0000-0200-0000BF010000}"/>
    <hyperlink ref="N453" r:id="rId449" display="http://fortune.com/global500/anglo-american/" xr:uid="{00000000-0004-0000-0200-0000C0010000}"/>
    <hyperlink ref="N454" r:id="rId450" display="http://fortune.com/global500/randstad-holding/" xr:uid="{00000000-0004-0000-0200-0000C1010000}"/>
    <hyperlink ref="N455" r:id="rId451" display="http://fortune.com/global500/kraft-heinz/" xr:uid="{00000000-0004-0000-0200-0000C2010000}"/>
    <hyperlink ref="N456" r:id="rId452" display="http://fortune.com/global500/plains-gp-holdings/" xr:uid="{00000000-0004-0000-0200-0000C3010000}"/>
    <hyperlink ref="N457" r:id="rId453" display="http://fortune.com/global500/british-american-tobacco/" xr:uid="{00000000-0004-0000-0200-0000C4010000}"/>
    <hyperlink ref="N458" r:id="rId454" display="http://fortune.com/global500/cfe/" xr:uid="{00000000-0004-0000-0200-0000C5010000}"/>
    <hyperlink ref="N459" r:id="rId455" display="http://fortune.com/global500/gilead-sciences/" xr:uid="{00000000-0004-0000-0200-0000C6010000}"/>
    <hyperlink ref="N460" r:id="rId456" display="http://fortune.com/global500/xinjiang-guanghui-industry-investment/" xr:uid="{00000000-0004-0000-0200-0000C7010000}"/>
    <hyperlink ref="N461" r:id="rId457" display="http://fortune.com/global500/nokia/" xr:uid="{00000000-0004-0000-0200-0000C8010000}"/>
    <hyperlink ref="N462" r:id="rId458" display="http://fortune.com/global500/samsung-ct/" xr:uid="{00000000-0004-0000-0200-0000C9010000}"/>
    <hyperlink ref="N463" r:id="rId459" display="http://fortune.com/global500/mondelez-international/" xr:uid="{00000000-0004-0000-0200-0000CA010000}"/>
    <hyperlink ref="N464" r:id="rId460" display="http://fortune.com/global500/international-airlines-group/" xr:uid="{00000000-0004-0000-0200-0000CB010000}"/>
    <hyperlink ref="N465" r:id="rId461" display="http://fortune.com/global500/northrop-grumman/" xr:uid="{00000000-0004-0000-0200-0000CC010000}"/>
    <hyperlink ref="N466" r:id="rId462" display="http://fortune.com/global500/chubu-electric-power/" xr:uid="{00000000-0004-0000-0200-0000CD010000}"/>
    <hyperlink ref="N467" r:id="rId463" display="http://fortune.com/global500/nec/" xr:uid="{00000000-0004-0000-0200-0000CE010000}"/>
    <hyperlink ref="N468" r:id="rId464" display="http://fortune.com/global500/yango-longking-group/" xr:uid="{00000000-0004-0000-0200-0000CF010000}"/>
    <hyperlink ref="N469" r:id="rId465" display="http://fortune.com/global500/china-taiping-insurance-group/" xr:uid="{00000000-0004-0000-0200-0000D0010000}"/>
    <hyperlink ref="N470" r:id="rId466" display="http://fortune.com/global500/flex/" xr:uid="{00000000-0004-0000-0200-0000D1010000}"/>
    <hyperlink ref="N471" r:id="rId467" display="http://fortune.com/global500/raytheon/" xr:uid="{00000000-0004-0000-0200-0000D2010000}"/>
    <hyperlink ref="N472" r:id="rId468" display="http://fortune.com/global500/china-datang/" xr:uid="{00000000-0004-0000-0200-0000D3010000}"/>
    <hyperlink ref="N473" r:id="rId469" display="http://fortune.com/global500/pkn-orlen-group/" xr:uid="{00000000-0004-0000-0200-0000D4010000}"/>
    <hyperlink ref="N474" r:id="rId470" display="http://fortune.com/global500/ultrapar-holdings/" xr:uid="{00000000-0004-0000-0200-0000D5010000}"/>
    <hyperlink ref="N475" r:id="rId471" display="http://fortune.com/global500/kb-financial-group/" xr:uid="{00000000-0004-0000-0200-0000D6010000}"/>
    <hyperlink ref="N476" r:id="rId472" display="http://fortune.com/global500/achmea/" xr:uid="{00000000-0004-0000-0200-0000D7010000}"/>
    <hyperlink ref="N477" r:id="rId473" display="http://fortune.com/global500/macys/" xr:uid="{00000000-0004-0000-0200-0000D8010000}"/>
    <hyperlink ref="N478" r:id="rId474" display="http://fortune.com/global500/emirates-group/" xr:uid="{00000000-0004-0000-0200-0000D9010000}"/>
    <hyperlink ref="N479" r:id="rId475" display="http://fortune.com/global500/heineken-holding/" xr:uid="{00000000-0004-0000-0200-0000DA010000}"/>
    <hyperlink ref="N480" r:id="rId476" display="http://fortune.com/global500/suncor-energy/" xr:uid="{00000000-0004-0000-0200-0000DB010000}"/>
    <hyperlink ref="N481" r:id="rId477" display="http://fortune.com/global500/energie-baden-wurttemberg/" xr:uid="{00000000-0004-0000-0200-0000DC010000}"/>
    <hyperlink ref="N482" r:id="rId478" display="http://fortune.com/global500/michelin/" xr:uid="{00000000-0004-0000-0200-0000DD010000}"/>
    <hyperlink ref="N483" r:id="rId479" display="http://fortune.com/global500/fubon-financial-holding/" xr:uid="{00000000-0004-0000-0200-0000DE010000}"/>
    <hyperlink ref="N484" r:id="rId480" display="http://fortune.com/global500/adidas/" xr:uid="{00000000-0004-0000-0200-0000DF010000}"/>
    <hyperlink ref="N485" r:id="rId481" display="http://fortune.com/global500/shanxi-jincheng-anthracite-coal-mining-group/" xr:uid="{00000000-0004-0000-0200-0000E0010000}"/>
    <hyperlink ref="N486" r:id="rId482" display="http://fortune.com/global500/heraeus-holding/" xr:uid="{00000000-0004-0000-0200-0000E1010000}"/>
    <hyperlink ref="N487" r:id="rId483" display="http://fortune.com/global500/lg-display/" xr:uid="{00000000-0004-0000-0200-0000E2010000}"/>
    <hyperlink ref="N488" r:id="rId484" display="http://fortune.com/global500/dxc-technology/" xr:uid="{00000000-0004-0000-0200-0000E3010000}"/>
    <hyperlink ref="N489" r:id="rId485" display="http://fortune.com/global500/national-australia-bank/" xr:uid="{00000000-0004-0000-0200-0000E4010000}"/>
    <hyperlink ref="N490" r:id="rId486" display="http://fortune.com/global500/ceconomy/" xr:uid="{00000000-0004-0000-0200-0000E5010000}"/>
    <hyperlink ref="N491" r:id="rId487" display="http://fortune.com/global500/fomento-economico-mexicano/" xr:uid="{00000000-0004-0000-0200-0000E6010000}"/>
    <hyperlink ref="N492" r:id="rId488" display="http://fortune.com/global500/us-foods-holding/" xr:uid="{00000000-0004-0000-0200-0000E7010000}"/>
    <hyperlink ref="N493" r:id="rId489" display="http://fortune.com/global500/taikang-insurance-group/" xr:uid="{00000000-0004-0000-0200-0000E8010000}"/>
    <hyperlink ref="N494" r:id="rId490" display="http://fortune.com/global500/u-s-bancorp/" xr:uid="{00000000-0004-0000-0200-0000E9010000}"/>
    <hyperlink ref="N495" r:id="rId491" display="http://fortune.com/global500/boehringer-ingelheim/" xr:uid="{00000000-0004-0000-0200-0000EA010000}"/>
    <hyperlink ref="N496" r:id="rId492" display="http://fortune.com/global500/rabobank-group/" xr:uid="{00000000-0004-0000-0200-0000EB010000}"/>
    <hyperlink ref="N497" r:id="rId493" display="http://fortune.com/global500/cj-corp/" xr:uid="{00000000-0004-0000-0200-0000EC010000}"/>
    <hyperlink ref="N498" r:id="rId494" display="http://fortune.com/global500/yangquan-coal-industry-group/" xr:uid="{00000000-0004-0000-0200-0000ED010000}"/>
    <hyperlink ref="N499" r:id="rId495" display="http://fortune.com/global500/shanxi-luan-mining-group/" xr:uid="{00000000-0004-0000-0200-0000EE010000}"/>
    <hyperlink ref="N500" r:id="rId496" display="http://fortune.com/global500/henan-energy-chemical/" xr:uid="{00000000-0004-0000-0200-0000EF010000}"/>
    <hyperlink ref="N501" r:id="rId497" display="http://fortune.com/global500/datong-coal-mine-group/" xr:uid="{00000000-0004-0000-0200-0000F0010000}"/>
    <hyperlink ref="N502" r:id="rId498" display="http://fortune.com/global500/bae-systems/" xr:uid="{00000000-0004-0000-0200-0000F1010000}"/>
    <hyperlink ref="N503" r:id="rId499" display="http://fortune.com/global500/qingdao-haier/" xr:uid="{00000000-0004-0000-0200-0000F2010000}"/>
    <hyperlink ref="N504" r:id="rId500" display="http://fortune.com/global500/ericsson/" xr:uid="{00000000-0004-0000-0200-0000F3010000}"/>
  </hyperlinks>
  <pageMargins left="0.7" right="0.7" top="0.75" bottom="0.75" header="0.3" footer="0.3"/>
  <pageSetup paperSize="9" orientation="portrait" r:id="rId501"/>
  <tableParts count="1">
    <tablePart r:id="rId50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J504"/>
  <sheetViews>
    <sheetView topLeftCell="A202" workbookViewId="0">
      <selection activeCell="F216" sqref="F216"/>
    </sheetView>
  </sheetViews>
  <sheetFormatPr defaultRowHeight="14.5"/>
  <cols>
    <col min="3" max="3" width="8" customWidth="1"/>
    <col min="4" max="4" width="30.453125" customWidth="1"/>
    <col min="5" max="5" width="10.453125" customWidth="1"/>
    <col min="6" max="6" width="31.26953125" bestFit="1" customWidth="1"/>
    <col min="7" max="7" width="23.54296875" customWidth="1"/>
    <col min="8" max="8" width="23.81640625" customWidth="1"/>
    <col min="9" max="9" width="12.81640625" customWidth="1"/>
  </cols>
  <sheetData>
    <row r="1" spans="1:10" ht="21">
      <c r="A1" s="27" t="s">
        <v>29819</v>
      </c>
    </row>
    <row r="2" spans="1:10">
      <c r="A2" s="18" t="s">
        <v>29820</v>
      </c>
    </row>
    <row r="4" spans="1:10">
      <c r="A4" t="s">
        <v>2553</v>
      </c>
      <c r="B4" t="s">
        <v>500</v>
      </c>
      <c r="C4" t="s">
        <v>1078</v>
      </c>
      <c r="D4" t="s">
        <v>1080</v>
      </c>
      <c r="E4" t="s">
        <v>1082</v>
      </c>
      <c r="F4" t="s">
        <v>1084</v>
      </c>
      <c r="G4" t="s">
        <v>1085</v>
      </c>
      <c r="H4" t="s">
        <v>1086</v>
      </c>
      <c r="I4" t="s">
        <v>1087</v>
      </c>
    </row>
    <row r="5" spans="1:10">
      <c r="A5">
        <v>1</v>
      </c>
      <c r="B5">
        <v>1</v>
      </c>
      <c r="C5" t="s">
        <v>1079</v>
      </c>
      <c r="D5" t="s">
        <v>1081</v>
      </c>
      <c r="E5" t="s">
        <v>1083</v>
      </c>
      <c r="F5" t="s">
        <v>1453</v>
      </c>
      <c r="G5" s="6" t="s">
        <v>2380</v>
      </c>
      <c r="H5">
        <v>24</v>
      </c>
      <c r="I5" s="2">
        <v>2300000</v>
      </c>
      <c r="J5" s="2"/>
    </row>
    <row r="6" spans="1:10">
      <c r="A6">
        <v>2</v>
      </c>
      <c r="B6">
        <v>2</v>
      </c>
      <c r="C6" t="s">
        <v>1088</v>
      </c>
      <c r="D6" t="s">
        <v>1089</v>
      </c>
      <c r="E6" t="s">
        <v>1090</v>
      </c>
      <c r="F6" t="s">
        <v>1091</v>
      </c>
      <c r="G6" s="6" t="s">
        <v>2381</v>
      </c>
      <c r="H6">
        <v>18</v>
      </c>
      <c r="I6" s="2">
        <v>913546</v>
      </c>
    </row>
    <row r="7" spans="1:10">
      <c r="A7">
        <v>3</v>
      </c>
      <c r="B7">
        <v>3</v>
      </c>
      <c r="C7" t="s">
        <v>1092</v>
      </c>
      <c r="D7" t="s">
        <v>1089</v>
      </c>
      <c r="E7" t="s">
        <v>1093</v>
      </c>
      <c r="F7" t="s">
        <v>1091</v>
      </c>
      <c r="G7" s="6" t="s">
        <v>2382</v>
      </c>
      <c r="H7">
        <v>20</v>
      </c>
      <c r="I7" s="2">
        <v>667793</v>
      </c>
    </row>
    <row r="8" spans="1:10">
      <c r="A8">
        <v>4</v>
      </c>
      <c r="B8">
        <v>4</v>
      </c>
      <c r="C8" t="s">
        <v>1094</v>
      </c>
      <c r="D8" t="s">
        <v>1089</v>
      </c>
      <c r="E8" t="s">
        <v>1093</v>
      </c>
      <c r="F8" t="s">
        <v>1091</v>
      </c>
      <c r="G8" s="6" t="s">
        <v>2383</v>
      </c>
      <c r="H8">
        <v>18</v>
      </c>
      <c r="I8" s="2">
        <v>1470193</v>
      </c>
    </row>
    <row r="9" spans="1:10">
      <c r="A9">
        <v>5</v>
      </c>
      <c r="B9">
        <v>5</v>
      </c>
      <c r="C9" t="s">
        <v>1095</v>
      </c>
      <c r="D9" t="s">
        <v>1089</v>
      </c>
      <c r="E9" t="s">
        <v>1093</v>
      </c>
      <c r="F9" t="s">
        <v>1096</v>
      </c>
      <c r="G9" s="6" t="s">
        <v>29810</v>
      </c>
      <c r="H9">
        <v>24</v>
      </c>
      <c r="I9" s="2">
        <v>84000</v>
      </c>
    </row>
    <row r="10" spans="1:10">
      <c r="A10">
        <v>6</v>
      </c>
      <c r="B10">
        <v>6</v>
      </c>
      <c r="C10" t="s">
        <v>1097</v>
      </c>
      <c r="D10" t="s">
        <v>1098</v>
      </c>
      <c r="E10" t="s">
        <v>1098</v>
      </c>
      <c r="F10" t="s">
        <v>2482</v>
      </c>
      <c r="G10" s="6" t="s">
        <v>2384</v>
      </c>
      <c r="H10">
        <v>24</v>
      </c>
      <c r="I10" s="2">
        <v>369124</v>
      </c>
    </row>
    <row r="11" spans="1:10">
      <c r="A11">
        <v>7</v>
      </c>
      <c r="B11">
        <v>7</v>
      </c>
      <c r="C11" t="s">
        <v>1099</v>
      </c>
      <c r="D11" t="s">
        <v>1098</v>
      </c>
      <c r="E11" t="s">
        <v>1098</v>
      </c>
      <c r="F11" t="s">
        <v>2481</v>
      </c>
      <c r="G11" s="6" t="s">
        <v>2385</v>
      </c>
      <c r="H11">
        <v>24</v>
      </c>
      <c r="I11" s="2">
        <v>642292</v>
      </c>
    </row>
    <row r="12" spans="1:10">
      <c r="A12">
        <v>8</v>
      </c>
      <c r="B12">
        <v>8</v>
      </c>
      <c r="C12" t="s">
        <v>1100</v>
      </c>
      <c r="D12" t="s">
        <v>1089</v>
      </c>
      <c r="E12" t="s">
        <v>1093</v>
      </c>
      <c r="F12" t="s">
        <v>1101</v>
      </c>
      <c r="G12" s="6" t="s">
        <v>2386</v>
      </c>
      <c r="H12">
        <v>24</v>
      </c>
      <c r="I12" s="2">
        <v>74000</v>
      </c>
    </row>
    <row r="13" spans="1:10">
      <c r="A13">
        <v>9</v>
      </c>
      <c r="B13">
        <v>9</v>
      </c>
      <c r="C13" t="s">
        <v>1102</v>
      </c>
      <c r="D13" t="s">
        <v>1089</v>
      </c>
      <c r="E13" t="s">
        <v>1093</v>
      </c>
      <c r="F13" t="s">
        <v>1128</v>
      </c>
      <c r="G13" s="6" t="s">
        <v>2387</v>
      </c>
      <c r="H13">
        <v>24</v>
      </c>
      <c r="I13" s="2">
        <v>71200</v>
      </c>
    </row>
    <row r="14" spans="1:10">
      <c r="A14">
        <v>10</v>
      </c>
      <c r="B14">
        <v>10</v>
      </c>
      <c r="C14" t="s">
        <v>1103</v>
      </c>
      <c r="D14" t="s">
        <v>1104</v>
      </c>
      <c r="E14" t="s">
        <v>1105</v>
      </c>
      <c r="F14" t="s">
        <v>1106</v>
      </c>
      <c r="G14" s="6" t="s">
        <v>2388</v>
      </c>
      <c r="H14">
        <v>22</v>
      </c>
      <c r="I14" s="2">
        <v>377000</v>
      </c>
    </row>
    <row r="15" spans="1:10">
      <c r="A15">
        <v>11</v>
      </c>
      <c r="B15">
        <v>11</v>
      </c>
      <c r="C15" t="s">
        <v>1107</v>
      </c>
      <c r="D15" t="s">
        <v>1108</v>
      </c>
      <c r="E15" t="s">
        <v>1109</v>
      </c>
      <c r="F15" t="s">
        <v>1452</v>
      </c>
      <c r="G15" s="6" t="s">
        <v>2389</v>
      </c>
      <c r="H15">
        <v>16</v>
      </c>
      <c r="I15" s="2">
        <v>123000</v>
      </c>
    </row>
    <row r="16" spans="1:10">
      <c r="A16">
        <v>12</v>
      </c>
      <c r="B16">
        <v>12</v>
      </c>
      <c r="C16" t="s">
        <v>1110</v>
      </c>
      <c r="D16" t="s">
        <v>1108</v>
      </c>
      <c r="E16" t="s">
        <v>1111</v>
      </c>
      <c r="F16" t="s">
        <v>2483</v>
      </c>
      <c r="G16" s="6" t="s">
        <v>2390</v>
      </c>
      <c r="H16">
        <v>24</v>
      </c>
      <c r="I16" s="2">
        <v>320671</v>
      </c>
    </row>
    <row r="17" spans="1:9">
      <c r="A17">
        <v>13</v>
      </c>
      <c r="B17">
        <v>13</v>
      </c>
      <c r="C17" t="s">
        <v>1112</v>
      </c>
      <c r="D17" t="s">
        <v>1113</v>
      </c>
      <c r="E17" t="s">
        <v>1114</v>
      </c>
      <c r="F17" t="s">
        <v>1115</v>
      </c>
      <c r="G17" s="6" t="s">
        <v>2391</v>
      </c>
      <c r="H17">
        <v>24</v>
      </c>
      <c r="I17" s="2">
        <v>68000</v>
      </c>
    </row>
    <row r="18" spans="1:9">
      <c r="A18">
        <v>14</v>
      </c>
      <c r="B18">
        <v>14</v>
      </c>
      <c r="C18" t="s">
        <v>1116</v>
      </c>
      <c r="D18" t="s">
        <v>1089</v>
      </c>
      <c r="E18" t="s">
        <v>1117</v>
      </c>
      <c r="F18" t="s">
        <v>2484</v>
      </c>
      <c r="G18" s="6" t="s">
        <v>2392</v>
      </c>
      <c r="H18">
        <v>8</v>
      </c>
      <c r="I18" s="2">
        <v>82681</v>
      </c>
    </row>
    <row r="19" spans="1:9">
      <c r="A19">
        <v>15</v>
      </c>
      <c r="B19">
        <v>15</v>
      </c>
      <c r="C19" t="s">
        <v>1118</v>
      </c>
      <c r="D19" t="s">
        <v>1119</v>
      </c>
      <c r="E19" t="s">
        <v>1120</v>
      </c>
      <c r="F19" t="s">
        <v>1451</v>
      </c>
      <c r="G19" s="6" t="s">
        <v>2393</v>
      </c>
      <c r="H19">
        <v>22</v>
      </c>
      <c r="I19" s="2">
        <v>260000</v>
      </c>
    </row>
    <row r="20" spans="1:9">
      <c r="A20">
        <v>16</v>
      </c>
      <c r="B20">
        <v>16</v>
      </c>
      <c r="C20" t="s">
        <v>1121</v>
      </c>
      <c r="D20" t="s">
        <v>1098</v>
      </c>
      <c r="E20" t="s">
        <v>1098</v>
      </c>
      <c r="F20" t="s">
        <v>2485</v>
      </c>
      <c r="G20" s="6" t="s">
        <v>2394</v>
      </c>
      <c r="H20">
        <v>24</v>
      </c>
      <c r="I20" s="2">
        <v>289321</v>
      </c>
    </row>
    <row r="21" spans="1:9">
      <c r="A21">
        <v>17</v>
      </c>
      <c r="B21">
        <v>17</v>
      </c>
      <c r="C21" t="s">
        <v>1449</v>
      </c>
      <c r="D21" t="s">
        <v>1119</v>
      </c>
      <c r="E21" t="s">
        <v>1229</v>
      </c>
      <c r="F21" t="s">
        <v>1450</v>
      </c>
      <c r="G21" s="6" t="s">
        <v>2395</v>
      </c>
      <c r="H21">
        <v>23</v>
      </c>
      <c r="I21" s="2">
        <v>203000</v>
      </c>
    </row>
    <row r="22" spans="1:9">
      <c r="A22">
        <v>18</v>
      </c>
      <c r="B22">
        <v>18</v>
      </c>
      <c r="C22" t="s">
        <v>1442</v>
      </c>
      <c r="D22" t="s">
        <v>1108</v>
      </c>
      <c r="E22" t="s">
        <v>1126</v>
      </c>
      <c r="F22" t="s">
        <v>1191</v>
      </c>
      <c r="G22" s="6" t="s">
        <v>2396</v>
      </c>
      <c r="H22">
        <v>10</v>
      </c>
      <c r="I22" s="2">
        <v>566000</v>
      </c>
    </row>
    <row r="23" spans="1:9">
      <c r="A23">
        <v>19</v>
      </c>
      <c r="B23">
        <v>19</v>
      </c>
      <c r="C23" t="s">
        <v>1597</v>
      </c>
      <c r="D23" t="s">
        <v>1104</v>
      </c>
      <c r="E23" t="s">
        <v>1166</v>
      </c>
      <c r="F23" t="s">
        <v>1598</v>
      </c>
      <c r="G23" s="6" t="s">
        <v>2397</v>
      </c>
      <c r="H23">
        <v>8</v>
      </c>
      <c r="I23" s="2">
        <v>307637</v>
      </c>
    </row>
    <row r="24" spans="1:9">
      <c r="A24">
        <v>20</v>
      </c>
      <c r="B24">
        <v>20</v>
      </c>
      <c r="C24" t="s">
        <v>1447</v>
      </c>
      <c r="D24" t="s">
        <v>1143</v>
      </c>
      <c r="E24" t="s">
        <v>1143</v>
      </c>
      <c r="F24" t="s">
        <v>1124</v>
      </c>
      <c r="G24" s="6" t="s">
        <v>2398</v>
      </c>
      <c r="H24">
        <v>24</v>
      </c>
      <c r="I24" s="2">
        <v>254000</v>
      </c>
    </row>
    <row r="25" spans="1:9">
      <c r="A25">
        <v>21</v>
      </c>
      <c r="B25">
        <v>21</v>
      </c>
      <c r="C25" t="s">
        <v>1448</v>
      </c>
      <c r="D25" t="s">
        <v>1098</v>
      </c>
      <c r="E25" t="s">
        <v>1098</v>
      </c>
      <c r="F25" t="s">
        <v>1272</v>
      </c>
      <c r="G25" s="6" t="s">
        <v>2399</v>
      </c>
      <c r="H25">
        <v>24</v>
      </c>
      <c r="I25" s="2">
        <v>180000</v>
      </c>
    </row>
    <row r="26" spans="1:9">
      <c r="A26">
        <v>22</v>
      </c>
      <c r="B26">
        <v>22</v>
      </c>
      <c r="C26" t="s">
        <v>1445</v>
      </c>
      <c r="D26" t="s">
        <v>1098</v>
      </c>
      <c r="E26" t="s">
        <v>1098</v>
      </c>
      <c r="F26" t="s">
        <v>1446</v>
      </c>
      <c r="G26" s="6" t="s">
        <v>2400</v>
      </c>
      <c r="H26">
        <v>24</v>
      </c>
      <c r="I26" s="2">
        <v>202000</v>
      </c>
    </row>
    <row r="27" spans="1:9">
      <c r="A27">
        <v>23</v>
      </c>
      <c r="B27">
        <v>23</v>
      </c>
      <c r="C27" s="1" t="s">
        <v>25892</v>
      </c>
      <c r="D27" s="1" t="s">
        <v>1127</v>
      </c>
      <c r="E27" s="1" t="s">
        <v>1127</v>
      </c>
      <c r="F27" s="1" t="s">
        <v>1091</v>
      </c>
      <c r="G27" s="6" t="s">
        <v>25893</v>
      </c>
      <c r="H27" s="1">
        <v>7</v>
      </c>
      <c r="I27" s="7">
        <v>270467</v>
      </c>
    </row>
    <row r="28" spans="1:9">
      <c r="A28">
        <v>24</v>
      </c>
      <c r="B28">
        <v>24</v>
      </c>
      <c r="C28" t="s">
        <v>1599</v>
      </c>
      <c r="D28" t="s">
        <v>1108</v>
      </c>
      <c r="E28" t="s">
        <v>1111</v>
      </c>
      <c r="F28" t="s">
        <v>2486</v>
      </c>
      <c r="G28" s="6" t="s">
        <v>2401</v>
      </c>
      <c r="H28">
        <v>14</v>
      </c>
      <c r="I28" s="2">
        <v>803126</v>
      </c>
    </row>
    <row r="29" spans="1:9">
      <c r="A29">
        <v>25</v>
      </c>
      <c r="B29">
        <v>25</v>
      </c>
      <c r="C29" t="s">
        <v>1443</v>
      </c>
      <c r="D29" t="s">
        <v>1113</v>
      </c>
      <c r="E29" t="s">
        <v>1114</v>
      </c>
      <c r="F29" t="s">
        <v>1444</v>
      </c>
      <c r="G29" s="6" t="s">
        <v>2402</v>
      </c>
      <c r="H29">
        <v>19</v>
      </c>
      <c r="I29" s="2">
        <v>19500</v>
      </c>
    </row>
    <row r="30" spans="1:9">
      <c r="A30">
        <v>26</v>
      </c>
      <c r="B30">
        <v>26</v>
      </c>
      <c r="C30" t="s">
        <v>1600</v>
      </c>
      <c r="D30" t="s">
        <v>1104</v>
      </c>
      <c r="E30" t="s">
        <v>1601</v>
      </c>
      <c r="F30" t="s">
        <v>1091</v>
      </c>
      <c r="G30" s="6" t="s">
        <v>2403</v>
      </c>
      <c r="H30">
        <v>20</v>
      </c>
      <c r="I30" s="2">
        <v>453048</v>
      </c>
    </row>
    <row r="31" spans="1:9">
      <c r="A31">
        <v>27</v>
      </c>
      <c r="B31">
        <v>27</v>
      </c>
      <c r="C31" t="s">
        <v>1602</v>
      </c>
      <c r="D31" t="s">
        <v>1104</v>
      </c>
      <c r="E31" t="s">
        <v>1454</v>
      </c>
      <c r="F31" t="s">
        <v>1603</v>
      </c>
      <c r="G31" s="6" t="s">
        <v>2404</v>
      </c>
      <c r="H31">
        <v>24</v>
      </c>
      <c r="I31" s="2">
        <v>95728</v>
      </c>
    </row>
    <row r="32" spans="1:9">
      <c r="A32">
        <v>28</v>
      </c>
      <c r="B32">
        <v>28</v>
      </c>
      <c r="C32" t="s">
        <v>1604</v>
      </c>
      <c r="D32" t="s">
        <v>1089</v>
      </c>
      <c r="E32" t="s">
        <v>1093</v>
      </c>
      <c r="F32" t="s">
        <v>2488</v>
      </c>
      <c r="G32" s="6" t="s">
        <v>2405</v>
      </c>
      <c r="H32">
        <v>24</v>
      </c>
      <c r="I32" s="2">
        <v>98277</v>
      </c>
    </row>
    <row r="33" spans="1:9">
      <c r="A33">
        <v>29</v>
      </c>
      <c r="B33">
        <v>29</v>
      </c>
      <c r="C33" t="s">
        <v>1605</v>
      </c>
      <c r="D33" t="s">
        <v>1104</v>
      </c>
      <c r="E33" t="s">
        <v>1454</v>
      </c>
      <c r="F33" t="s">
        <v>2487</v>
      </c>
      <c r="G33" s="6" t="s">
        <v>2406</v>
      </c>
      <c r="H33">
        <v>9</v>
      </c>
      <c r="I33" s="2">
        <v>342550</v>
      </c>
    </row>
    <row r="34" spans="1:9">
      <c r="A34">
        <v>30</v>
      </c>
      <c r="B34">
        <v>30</v>
      </c>
      <c r="C34" t="s">
        <v>1606</v>
      </c>
      <c r="D34" t="s">
        <v>1098</v>
      </c>
      <c r="E34" t="s">
        <v>1098</v>
      </c>
      <c r="F34" t="s">
        <v>1607</v>
      </c>
      <c r="G34" s="6" t="s">
        <v>2407</v>
      </c>
      <c r="H34">
        <v>24</v>
      </c>
      <c r="I34" s="2">
        <v>215638</v>
      </c>
    </row>
    <row r="35" spans="1:9">
      <c r="A35">
        <v>31</v>
      </c>
      <c r="B35">
        <v>31</v>
      </c>
      <c r="C35" t="s">
        <v>1608</v>
      </c>
      <c r="D35" t="s">
        <v>1104</v>
      </c>
      <c r="E35" t="s">
        <v>1601</v>
      </c>
      <c r="F35" t="s">
        <v>1091</v>
      </c>
      <c r="G35" s="6" t="s">
        <v>2408</v>
      </c>
      <c r="H35">
        <v>19</v>
      </c>
      <c r="I35" s="2">
        <v>370415</v>
      </c>
    </row>
    <row r="36" spans="1:9">
      <c r="A36">
        <v>32</v>
      </c>
      <c r="B36">
        <v>32</v>
      </c>
      <c r="C36" t="s">
        <v>1609</v>
      </c>
      <c r="D36" t="s">
        <v>1113</v>
      </c>
      <c r="E36" t="s">
        <v>1610</v>
      </c>
      <c r="F36" t="s">
        <v>1611</v>
      </c>
      <c r="G36" s="6" t="s">
        <v>2409</v>
      </c>
      <c r="H36">
        <v>4</v>
      </c>
      <c r="I36" s="2">
        <v>3935</v>
      </c>
    </row>
    <row r="37" spans="1:9">
      <c r="A37">
        <v>33</v>
      </c>
      <c r="B37">
        <v>33</v>
      </c>
      <c r="C37" t="s">
        <v>1460</v>
      </c>
      <c r="D37" t="s">
        <v>1089</v>
      </c>
      <c r="E37" t="s">
        <v>1093</v>
      </c>
      <c r="F37" t="s">
        <v>1436</v>
      </c>
      <c r="G37" s="6" t="s">
        <v>2410</v>
      </c>
      <c r="H37">
        <v>24</v>
      </c>
      <c r="I37" s="2">
        <v>51900</v>
      </c>
    </row>
    <row r="38" spans="1:9">
      <c r="A38">
        <v>34</v>
      </c>
      <c r="B38">
        <v>34</v>
      </c>
      <c r="C38" t="s">
        <v>1461</v>
      </c>
      <c r="D38" t="s">
        <v>1113</v>
      </c>
      <c r="E38" t="s">
        <v>1114</v>
      </c>
      <c r="F38" t="s">
        <v>1296</v>
      </c>
      <c r="G38" s="6" t="s">
        <v>2411</v>
      </c>
      <c r="H38">
        <v>21</v>
      </c>
      <c r="I38" s="2">
        <v>40400</v>
      </c>
    </row>
    <row r="39" spans="1:9">
      <c r="A39">
        <v>35</v>
      </c>
      <c r="B39">
        <v>35</v>
      </c>
      <c r="C39" t="s">
        <v>1439</v>
      </c>
      <c r="D39" t="s">
        <v>1081</v>
      </c>
      <c r="E39" t="s">
        <v>1083</v>
      </c>
      <c r="F39" t="s">
        <v>1440</v>
      </c>
      <c r="G39" s="6" t="s">
        <v>2412</v>
      </c>
      <c r="H39">
        <v>24</v>
      </c>
      <c r="I39" s="2">
        <v>182000</v>
      </c>
    </row>
    <row r="40" spans="1:9">
      <c r="A40">
        <v>36</v>
      </c>
      <c r="B40">
        <v>36</v>
      </c>
      <c r="C40" t="s">
        <v>1612</v>
      </c>
      <c r="D40" t="s">
        <v>1098</v>
      </c>
      <c r="E40" t="s">
        <v>1098</v>
      </c>
      <c r="F40" t="s">
        <v>1613</v>
      </c>
      <c r="G40" s="6" t="s">
        <v>2413</v>
      </c>
      <c r="H40">
        <v>7</v>
      </c>
      <c r="I40" s="2">
        <v>148767</v>
      </c>
    </row>
    <row r="41" spans="1:9">
      <c r="A41">
        <v>37</v>
      </c>
      <c r="B41">
        <v>37</v>
      </c>
      <c r="C41" t="s">
        <v>1441</v>
      </c>
      <c r="D41" t="s">
        <v>1143</v>
      </c>
      <c r="E41" t="s">
        <v>1143</v>
      </c>
      <c r="F41" t="s">
        <v>1476</v>
      </c>
      <c r="G41" s="6" t="s">
        <v>2414</v>
      </c>
      <c r="H41">
        <v>24</v>
      </c>
      <c r="I41" s="2">
        <v>155400</v>
      </c>
    </row>
    <row r="42" spans="1:9">
      <c r="A42">
        <v>38</v>
      </c>
      <c r="B42">
        <v>38</v>
      </c>
      <c r="C42" t="s">
        <v>1614</v>
      </c>
      <c r="D42" t="s">
        <v>1104</v>
      </c>
      <c r="E42" t="s">
        <v>1454</v>
      </c>
      <c r="F42" t="s">
        <v>1615</v>
      </c>
      <c r="G42" s="6" t="s">
        <v>2415</v>
      </c>
      <c r="H42">
        <v>24</v>
      </c>
      <c r="I42" s="2">
        <v>140553</v>
      </c>
    </row>
    <row r="43" spans="1:9">
      <c r="A43">
        <v>39</v>
      </c>
      <c r="B43">
        <v>39</v>
      </c>
      <c r="C43" t="s">
        <v>1437</v>
      </c>
      <c r="D43" t="s">
        <v>1309</v>
      </c>
      <c r="E43" t="s">
        <v>1309</v>
      </c>
      <c r="F43" t="s">
        <v>1145</v>
      </c>
      <c r="G43" s="6" t="s">
        <v>2416</v>
      </c>
      <c r="H43">
        <v>24</v>
      </c>
    </row>
    <row r="44" spans="1:9">
      <c r="A44">
        <v>40</v>
      </c>
      <c r="B44">
        <v>40</v>
      </c>
      <c r="C44" t="s">
        <v>1616</v>
      </c>
      <c r="D44" t="s">
        <v>1104</v>
      </c>
      <c r="E44" t="s">
        <v>1601</v>
      </c>
      <c r="F44" t="s">
        <v>1091</v>
      </c>
      <c r="G44" s="6" t="s">
        <v>2417</v>
      </c>
      <c r="H44">
        <v>19</v>
      </c>
      <c r="I44" s="2">
        <v>491578</v>
      </c>
    </row>
    <row r="45" spans="1:9">
      <c r="A45">
        <v>41</v>
      </c>
      <c r="B45">
        <v>41</v>
      </c>
      <c r="C45" t="s">
        <v>1462</v>
      </c>
      <c r="D45" t="s">
        <v>1183</v>
      </c>
      <c r="E45" t="s">
        <v>1226</v>
      </c>
      <c r="F45" t="s">
        <v>1179</v>
      </c>
      <c r="G45" s="6" t="s">
        <v>2418</v>
      </c>
      <c r="H45">
        <v>24</v>
      </c>
      <c r="I45" s="2">
        <v>313000</v>
      </c>
    </row>
    <row r="46" spans="1:9">
      <c r="A46">
        <v>42</v>
      </c>
      <c r="B46">
        <v>42</v>
      </c>
      <c r="C46" t="s">
        <v>1617</v>
      </c>
      <c r="D46" t="s">
        <v>1104</v>
      </c>
      <c r="E46" t="s">
        <v>1454</v>
      </c>
      <c r="F46" t="s">
        <v>1091</v>
      </c>
      <c r="G46" s="6" t="s">
        <v>2419</v>
      </c>
      <c r="H46">
        <v>16</v>
      </c>
      <c r="I46" s="2">
        <v>170517</v>
      </c>
    </row>
    <row r="47" spans="1:9">
      <c r="A47">
        <v>43</v>
      </c>
      <c r="B47">
        <v>43</v>
      </c>
      <c r="C47" t="s">
        <v>1438</v>
      </c>
      <c r="D47" t="s">
        <v>1309</v>
      </c>
      <c r="E47" t="s">
        <v>1309</v>
      </c>
      <c r="F47" t="s">
        <v>1138</v>
      </c>
      <c r="G47" s="6" t="s">
        <v>2420</v>
      </c>
      <c r="H47">
        <v>24</v>
      </c>
      <c r="I47" s="2">
        <v>290000</v>
      </c>
    </row>
    <row r="48" spans="1:9">
      <c r="A48">
        <v>44</v>
      </c>
      <c r="B48">
        <v>44</v>
      </c>
      <c r="C48" t="s">
        <v>1618</v>
      </c>
      <c r="D48" t="s">
        <v>1104</v>
      </c>
      <c r="E48" t="s">
        <v>1601</v>
      </c>
      <c r="F48" t="s">
        <v>1603</v>
      </c>
      <c r="G48" s="6" t="s">
        <v>2421</v>
      </c>
      <c r="H48">
        <v>24</v>
      </c>
      <c r="I48" s="2">
        <v>189509</v>
      </c>
    </row>
    <row r="49" spans="1:9">
      <c r="A49">
        <v>45</v>
      </c>
      <c r="B49">
        <v>45</v>
      </c>
      <c r="C49" t="s">
        <v>1618</v>
      </c>
      <c r="D49" t="s">
        <v>1104</v>
      </c>
      <c r="E49" t="s">
        <v>1601</v>
      </c>
      <c r="F49" t="s">
        <v>1603</v>
      </c>
      <c r="G49" s="6" t="s">
        <v>2421</v>
      </c>
      <c r="H49">
        <v>24</v>
      </c>
      <c r="I49" s="2">
        <v>189509</v>
      </c>
    </row>
    <row r="50" spans="1:9">
      <c r="A50">
        <v>46</v>
      </c>
      <c r="B50">
        <v>46</v>
      </c>
      <c r="C50" t="s">
        <v>1619</v>
      </c>
      <c r="D50" t="s">
        <v>1104</v>
      </c>
      <c r="E50" t="s">
        <v>1601</v>
      </c>
      <c r="F50" t="s">
        <v>1091</v>
      </c>
      <c r="G50" s="6" t="s">
        <v>2422</v>
      </c>
      <c r="H50">
        <v>24</v>
      </c>
      <c r="I50" s="2">
        <v>311133</v>
      </c>
    </row>
    <row r="51" spans="1:9">
      <c r="A51">
        <v>47</v>
      </c>
      <c r="B51">
        <v>47</v>
      </c>
      <c r="C51" t="s">
        <v>1434</v>
      </c>
      <c r="D51" t="s">
        <v>1104</v>
      </c>
      <c r="E51" t="s">
        <v>1601</v>
      </c>
      <c r="F51" t="s">
        <v>1476</v>
      </c>
      <c r="G51" s="6" t="s">
        <v>29811</v>
      </c>
      <c r="H51">
        <v>24</v>
      </c>
      <c r="I51" s="2">
        <v>252539</v>
      </c>
    </row>
    <row r="52" spans="1:9">
      <c r="A52">
        <v>48</v>
      </c>
      <c r="B52">
        <v>48</v>
      </c>
      <c r="C52" t="s">
        <v>1435</v>
      </c>
      <c r="D52" t="s">
        <v>1104</v>
      </c>
      <c r="E52" t="s">
        <v>1166</v>
      </c>
      <c r="F52" t="s">
        <v>1316</v>
      </c>
      <c r="G52" s="6" t="s">
        <v>2423</v>
      </c>
      <c r="H52">
        <v>21</v>
      </c>
      <c r="I52" s="2">
        <v>7200</v>
      </c>
    </row>
    <row r="53" spans="1:9">
      <c r="A53">
        <v>49</v>
      </c>
      <c r="B53">
        <v>49</v>
      </c>
      <c r="C53" t="s">
        <v>1620</v>
      </c>
      <c r="D53" t="s">
        <v>1089</v>
      </c>
      <c r="E53" t="s">
        <v>1089</v>
      </c>
      <c r="F53" t="s">
        <v>1621</v>
      </c>
      <c r="G53" s="6" t="s">
        <v>2424</v>
      </c>
      <c r="H53">
        <v>22</v>
      </c>
      <c r="I53" s="2">
        <v>469600</v>
      </c>
    </row>
    <row r="54" spans="1:9">
      <c r="A54">
        <v>50</v>
      </c>
      <c r="B54">
        <v>50</v>
      </c>
      <c r="C54" t="s">
        <v>1622</v>
      </c>
      <c r="D54" t="s">
        <v>1104</v>
      </c>
      <c r="E54" t="s">
        <v>1454</v>
      </c>
      <c r="F54" t="s">
        <v>1101</v>
      </c>
      <c r="G54" s="6" t="s">
        <v>2425</v>
      </c>
      <c r="H54">
        <v>23</v>
      </c>
    </row>
    <row r="55" spans="1:9">
      <c r="A55">
        <v>51</v>
      </c>
      <c r="B55">
        <v>51</v>
      </c>
      <c r="C55" t="s">
        <v>1623</v>
      </c>
      <c r="D55" t="s">
        <v>1098</v>
      </c>
      <c r="E55" t="s">
        <v>1098</v>
      </c>
      <c r="F55" t="s">
        <v>1615</v>
      </c>
      <c r="G55" s="6" t="s">
        <v>2426</v>
      </c>
      <c r="H55">
        <v>24</v>
      </c>
      <c r="I55" s="2">
        <v>129932</v>
      </c>
    </row>
    <row r="56" spans="1:9">
      <c r="A56">
        <v>52</v>
      </c>
      <c r="B56">
        <v>52</v>
      </c>
      <c r="C56" t="s">
        <v>1428</v>
      </c>
      <c r="D56" t="s">
        <v>1108</v>
      </c>
      <c r="E56" t="s">
        <v>1126</v>
      </c>
      <c r="F56" t="s">
        <v>1163</v>
      </c>
      <c r="G56" s="6" t="s">
        <v>2427</v>
      </c>
      <c r="H56">
        <v>10</v>
      </c>
      <c r="I56" s="2">
        <v>80110</v>
      </c>
    </row>
    <row r="57" spans="1:9">
      <c r="A57">
        <v>53</v>
      </c>
      <c r="B57">
        <v>53</v>
      </c>
      <c r="C57" t="s">
        <v>1624</v>
      </c>
      <c r="D57" t="s">
        <v>1143</v>
      </c>
      <c r="E57" t="s">
        <v>1143</v>
      </c>
      <c r="F57" t="s">
        <v>1091</v>
      </c>
      <c r="G57" s="6" t="s">
        <v>2428</v>
      </c>
      <c r="H57">
        <v>18</v>
      </c>
      <c r="I57" s="2">
        <v>467532</v>
      </c>
    </row>
    <row r="58" spans="1:9">
      <c r="A58">
        <v>54</v>
      </c>
      <c r="B58">
        <v>54</v>
      </c>
      <c r="C58" t="s">
        <v>1625</v>
      </c>
      <c r="D58" t="s">
        <v>1098</v>
      </c>
      <c r="E58" t="s">
        <v>1098</v>
      </c>
      <c r="F58" t="s">
        <v>2489</v>
      </c>
      <c r="G58" s="6" t="s">
        <v>2429</v>
      </c>
      <c r="H58">
        <v>24</v>
      </c>
      <c r="I58" s="2">
        <v>148872</v>
      </c>
    </row>
    <row r="59" spans="1:9">
      <c r="A59">
        <v>55</v>
      </c>
      <c r="B59">
        <v>55</v>
      </c>
      <c r="C59" t="s">
        <v>1626</v>
      </c>
      <c r="D59" t="s">
        <v>1143</v>
      </c>
      <c r="E59" t="s">
        <v>1143</v>
      </c>
      <c r="F59" t="s">
        <v>1607</v>
      </c>
      <c r="G59" s="6" t="s">
        <v>2430</v>
      </c>
      <c r="H59">
        <v>24</v>
      </c>
      <c r="I59" s="2">
        <v>282533</v>
      </c>
    </row>
    <row r="60" spans="1:9">
      <c r="A60">
        <v>56</v>
      </c>
      <c r="B60">
        <v>56</v>
      </c>
      <c r="C60" t="s">
        <v>25894</v>
      </c>
      <c r="D60" t="str">
        <f ca="1">VLOOKUP(A60,FF_add_data[],4,FALSE)</f>
        <v>Transportation</v>
      </c>
      <c r="E60" t="s">
        <v>1274</v>
      </c>
      <c r="F60" s="1" t="s">
        <v>1091</v>
      </c>
      <c r="G60" s="6" t="s">
        <v>29812</v>
      </c>
    </row>
    <row r="61" spans="1:9">
      <c r="A61">
        <v>57</v>
      </c>
      <c r="B61">
        <v>57</v>
      </c>
      <c r="C61" t="s">
        <v>1432</v>
      </c>
      <c r="D61" t="s">
        <v>1081</v>
      </c>
      <c r="E61" t="s">
        <v>1627</v>
      </c>
      <c r="F61" t="s">
        <v>1194</v>
      </c>
      <c r="G61" s="6" t="s">
        <v>2431</v>
      </c>
      <c r="H61">
        <v>24</v>
      </c>
      <c r="I61" s="2">
        <v>413000</v>
      </c>
    </row>
    <row r="62" spans="1:9">
      <c r="A62">
        <v>58</v>
      </c>
      <c r="B62">
        <v>58</v>
      </c>
      <c r="C62" t="s">
        <v>1628</v>
      </c>
      <c r="D62" t="s">
        <v>1127</v>
      </c>
      <c r="E62" t="s">
        <v>1127</v>
      </c>
      <c r="F62" t="s">
        <v>1091</v>
      </c>
      <c r="G62" s="6" t="s">
        <v>2432</v>
      </c>
      <c r="H62">
        <v>7</v>
      </c>
      <c r="I62" s="2">
        <v>364964</v>
      </c>
    </row>
    <row r="63" spans="1:9">
      <c r="A63">
        <v>59</v>
      </c>
      <c r="B63">
        <v>59</v>
      </c>
      <c r="C63" t="s">
        <v>1629</v>
      </c>
      <c r="D63" t="s">
        <v>1104</v>
      </c>
      <c r="E63" t="s">
        <v>1454</v>
      </c>
      <c r="F63" t="s">
        <v>2490</v>
      </c>
      <c r="G63" s="6" t="s">
        <v>2433</v>
      </c>
      <c r="H63">
        <v>24</v>
      </c>
      <c r="I63" s="2">
        <v>71327</v>
      </c>
    </row>
    <row r="64" spans="1:9">
      <c r="A64">
        <v>60</v>
      </c>
      <c r="B64">
        <v>60</v>
      </c>
      <c r="C64" t="s">
        <v>1429</v>
      </c>
      <c r="D64" t="s">
        <v>1104</v>
      </c>
      <c r="E64" t="s">
        <v>1601</v>
      </c>
      <c r="F64" t="s">
        <v>1222</v>
      </c>
      <c r="G64" s="6" t="s">
        <v>2434</v>
      </c>
      <c r="H64">
        <v>24</v>
      </c>
      <c r="I64" s="2">
        <v>209376</v>
      </c>
    </row>
    <row r="65" spans="1:9">
      <c r="A65">
        <v>61</v>
      </c>
      <c r="B65">
        <v>61</v>
      </c>
      <c r="C65" t="s">
        <v>1433</v>
      </c>
      <c r="D65" t="s">
        <v>1119</v>
      </c>
      <c r="E65" t="s">
        <v>1229</v>
      </c>
      <c r="F65" t="s">
        <v>1201</v>
      </c>
      <c r="G65" s="6" t="s">
        <v>2435</v>
      </c>
      <c r="H65">
        <v>16</v>
      </c>
      <c r="I65" s="2">
        <v>26600</v>
      </c>
    </row>
    <row r="66" spans="1:9">
      <c r="A66">
        <v>62</v>
      </c>
      <c r="B66">
        <v>62</v>
      </c>
      <c r="C66" t="s">
        <v>1430</v>
      </c>
      <c r="D66" t="s">
        <v>1104</v>
      </c>
      <c r="E66" t="s">
        <v>1601</v>
      </c>
      <c r="F66" t="s">
        <v>1115</v>
      </c>
      <c r="G66" s="6" t="s">
        <v>2436</v>
      </c>
      <c r="H66">
        <v>21</v>
      </c>
    </row>
    <row r="67" spans="1:9">
      <c r="A67">
        <v>63</v>
      </c>
      <c r="B67">
        <v>63</v>
      </c>
      <c r="C67" t="s">
        <v>1630</v>
      </c>
      <c r="D67" t="s">
        <v>1089</v>
      </c>
      <c r="E67" t="s">
        <v>1093</v>
      </c>
      <c r="F67" t="s">
        <v>1621</v>
      </c>
      <c r="G67" s="6" t="s">
        <v>2437</v>
      </c>
      <c r="H67">
        <v>19</v>
      </c>
      <c r="I67" s="2">
        <v>103600</v>
      </c>
    </row>
    <row r="68" spans="1:9">
      <c r="A68">
        <v>64</v>
      </c>
      <c r="B68">
        <v>64</v>
      </c>
      <c r="C68" t="s">
        <v>1431</v>
      </c>
      <c r="D68" t="s">
        <v>1133</v>
      </c>
      <c r="E68" t="s">
        <v>1133</v>
      </c>
      <c r="F68" t="s">
        <v>1190</v>
      </c>
      <c r="G68" s="6" t="s">
        <v>2438</v>
      </c>
      <c r="H68">
        <v>24</v>
      </c>
      <c r="I68" s="2">
        <v>140800</v>
      </c>
    </row>
    <row r="69" spans="1:9">
      <c r="A69">
        <v>65</v>
      </c>
      <c r="B69">
        <v>65</v>
      </c>
      <c r="C69" t="s">
        <v>1631</v>
      </c>
      <c r="D69" t="s">
        <v>1098</v>
      </c>
      <c r="E69" t="s">
        <v>1098</v>
      </c>
      <c r="F69" t="s">
        <v>2491</v>
      </c>
      <c r="G69" s="6" t="s">
        <v>2439</v>
      </c>
      <c r="H69">
        <v>9</v>
      </c>
      <c r="I69" s="2">
        <v>180433</v>
      </c>
    </row>
    <row r="70" spans="1:9">
      <c r="A70">
        <v>66</v>
      </c>
      <c r="B70">
        <v>66</v>
      </c>
      <c r="C70" t="s">
        <v>1632</v>
      </c>
      <c r="D70" t="s">
        <v>1183</v>
      </c>
      <c r="E70" t="s">
        <v>1226</v>
      </c>
      <c r="F70" t="s">
        <v>1615</v>
      </c>
      <c r="G70" s="6" t="s">
        <v>2440</v>
      </c>
      <c r="H70">
        <v>24</v>
      </c>
    </row>
    <row r="71" spans="1:9">
      <c r="A71">
        <v>67</v>
      </c>
      <c r="B71">
        <v>67</v>
      </c>
      <c r="C71" t="s">
        <v>1419</v>
      </c>
      <c r="D71" t="s">
        <v>1089</v>
      </c>
      <c r="E71" t="s">
        <v>1093</v>
      </c>
      <c r="F71" t="s">
        <v>1137</v>
      </c>
      <c r="G71" s="6" t="s">
        <v>2441</v>
      </c>
      <c r="H71">
        <v>6</v>
      </c>
      <c r="I71" s="2">
        <v>14600</v>
      </c>
    </row>
    <row r="72" spans="1:9">
      <c r="A72">
        <v>68</v>
      </c>
      <c r="B72">
        <v>68</v>
      </c>
      <c r="C72" t="s">
        <v>1633</v>
      </c>
      <c r="D72" t="s">
        <v>1309</v>
      </c>
      <c r="E72" t="s">
        <v>1309</v>
      </c>
      <c r="F72" t="s">
        <v>2492</v>
      </c>
      <c r="G72" s="6" t="s">
        <v>2442</v>
      </c>
      <c r="H72">
        <v>24</v>
      </c>
      <c r="I72" s="2">
        <v>378923</v>
      </c>
    </row>
    <row r="73" spans="1:9">
      <c r="A73">
        <v>69</v>
      </c>
      <c r="B73">
        <v>69</v>
      </c>
      <c r="C73" t="s">
        <v>1634</v>
      </c>
      <c r="D73" t="s">
        <v>1141</v>
      </c>
      <c r="E73" t="s">
        <v>1203</v>
      </c>
      <c r="F73" t="s">
        <v>2493</v>
      </c>
      <c r="G73" s="6" t="s">
        <v>2443</v>
      </c>
      <c r="H73">
        <v>24</v>
      </c>
      <c r="I73" s="2">
        <v>323000</v>
      </c>
    </row>
    <row r="74" spans="1:9">
      <c r="A74">
        <v>70</v>
      </c>
      <c r="B74">
        <v>70</v>
      </c>
      <c r="C74" t="s">
        <v>1464</v>
      </c>
      <c r="D74" t="s">
        <v>1119</v>
      </c>
      <c r="E74" t="s">
        <v>1120</v>
      </c>
      <c r="F74" t="s">
        <v>1152</v>
      </c>
      <c r="G74" s="6" t="s">
        <v>2444</v>
      </c>
      <c r="H74">
        <v>17</v>
      </c>
      <c r="I74" s="2">
        <v>56000</v>
      </c>
    </row>
    <row r="75" spans="1:9">
      <c r="A75">
        <v>71</v>
      </c>
      <c r="B75">
        <v>71</v>
      </c>
      <c r="C75" t="s">
        <v>1426</v>
      </c>
      <c r="D75" t="s">
        <v>1108</v>
      </c>
      <c r="E75" t="s">
        <v>1164</v>
      </c>
      <c r="F75" t="s">
        <v>1427</v>
      </c>
      <c r="G75" s="6" t="s">
        <v>2445</v>
      </c>
      <c r="H75">
        <v>21</v>
      </c>
      <c r="I75" s="2">
        <v>124000</v>
      </c>
    </row>
    <row r="76" spans="1:9">
      <c r="A76">
        <v>72</v>
      </c>
      <c r="B76">
        <v>72</v>
      </c>
      <c r="C76" t="s">
        <v>1635</v>
      </c>
      <c r="D76" t="s">
        <v>1108</v>
      </c>
      <c r="E76" t="s">
        <v>1198</v>
      </c>
      <c r="F76" t="s">
        <v>2487</v>
      </c>
      <c r="G76" s="6" t="s">
        <v>2446</v>
      </c>
      <c r="H76">
        <v>9</v>
      </c>
      <c r="I76" s="2">
        <v>180000</v>
      </c>
    </row>
    <row r="77" spans="1:9">
      <c r="A77">
        <v>73</v>
      </c>
      <c r="B77">
        <v>73</v>
      </c>
      <c r="C77" t="s">
        <v>1636</v>
      </c>
      <c r="D77" t="s">
        <v>1089</v>
      </c>
      <c r="E77" t="s">
        <v>1093</v>
      </c>
      <c r="F77" t="s">
        <v>1637</v>
      </c>
      <c r="G77" s="6" t="s">
        <v>2447</v>
      </c>
      <c r="H77">
        <v>24</v>
      </c>
      <c r="I77" s="2">
        <v>62703</v>
      </c>
    </row>
    <row r="78" spans="1:9">
      <c r="A78">
        <v>74</v>
      </c>
      <c r="B78">
        <v>74</v>
      </c>
      <c r="C78" t="s">
        <v>1415</v>
      </c>
      <c r="D78" t="s">
        <v>1089</v>
      </c>
      <c r="E78" t="s">
        <v>1093</v>
      </c>
      <c r="F78" t="s">
        <v>1204</v>
      </c>
      <c r="G78" s="6" t="s">
        <v>2448</v>
      </c>
      <c r="H78">
        <v>18</v>
      </c>
      <c r="I78" s="2">
        <v>10015</v>
      </c>
    </row>
    <row r="79" spans="1:9">
      <c r="A79">
        <v>75</v>
      </c>
      <c r="B79">
        <v>75</v>
      </c>
      <c r="C79" s="1" t="s">
        <v>25895</v>
      </c>
      <c r="D79" s="1" t="s">
        <v>1098</v>
      </c>
      <c r="E79" s="1" t="s">
        <v>1098</v>
      </c>
      <c r="F79" s="1" t="s">
        <v>2485</v>
      </c>
      <c r="G79" s="6" t="s">
        <v>29813</v>
      </c>
      <c r="H79" s="1">
        <v>24</v>
      </c>
      <c r="I79" s="7">
        <v>402166</v>
      </c>
    </row>
    <row r="80" spans="1:9">
      <c r="A80">
        <v>76</v>
      </c>
      <c r="B80">
        <v>76</v>
      </c>
      <c r="C80" t="s">
        <v>1425</v>
      </c>
      <c r="D80" t="s">
        <v>1104</v>
      </c>
      <c r="E80" t="s">
        <v>1601</v>
      </c>
      <c r="F80" t="s">
        <v>1476</v>
      </c>
      <c r="G80" s="6" t="s">
        <v>2449</v>
      </c>
      <c r="H80">
        <v>24</v>
      </c>
      <c r="I80" s="2">
        <v>209000</v>
      </c>
    </row>
    <row r="81" spans="1:9">
      <c r="A81">
        <v>77</v>
      </c>
      <c r="B81">
        <v>77</v>
      </c>
      <c r="C81" t="s">
        <v>1638</v>
      </c>
      <c r="D81" t="s">
        <v>1104</v>
      </c>
      <c r="E81" t="s">
        <v>1601</v>
      </c>
      <c r="F81" t="s">
        <v>1639</v>
      </c>
      <c r="G81" s="6" t="s">
        <v>2450</v>
      </c>
      <c r="H81">
        <v>24</v>
      </c>
      <c r="I81" s="2">
        <v>198960</v>
      </c>
    </row>
    <row r="82" spans="1:9">
      <c r="A82">
        <v>78</v>
      </c>
      <c r="B82">
        <v>78</v>
      </c>
      <c r="C82" t="s">
        <v>1640</v>
      </c>
      <c r="D82" t="s">
        <v>1098</v>
      </c>
      <c r="E82" t="s">
        <v>1098</v>
      </c>
      <c r="F82" t="s">
        <v>1641</v>
      </c>
      <c r="G82" s="6" t="s">
        <v>2472</v>
      </c>
      <c r="H82">
        <v>23</v>
      </c>
      <c r="I82" s="2">
        <v>122217</v>
      </c>
    </row>
    <row r="83" spans="1:9">
      <c r="A83">
        <v>79</v>
      </c>
      <c r="B83">
        <v>79</v>
      </c>
      <c r="C83" t="s">
        <v>1642</v>
      </c>
      <c r="D83" t="s">
        <v>1108</v>
      </c>
      <c r="E83" t="s">
        <v>1111</v>
      </c>
      <c r="F83" t="s">
        <v>1607</v>
      </c>
      <c r="G83" s="6" t="s">
        <v>2451</v>
      </c>
      <c r="H83">
        <v>24</v>
      </c>
      <c r="I83" s="2">
        <v>307275</v>
      </c>
    </row>
    <row r="84" spans="1:9">
      <c r="A84">
        <v>80</v>
      </c>
      <c r="B84">
        <v>80</v>
      </c>
      <c r="C84" t="s">
        <v>1424</v>
      </c>
      <c r="D84" t="s">
        <v>1143</v>
      </c>
      <c r="E84" t="s">
        <v>1143</v>
      </c>
      <c r="F84" t="s">
        <v>1253</v>
      </c>
      <c r="G84" s="6" t="s">
        <v>2452</v>
      </c>
      <c r="H84">
        <v>16</v>
      </c>
      <c r="I84" s="2">
        <v>164000</v>
      </c>
    </row>
    <row r="85" spans="1:9">
      <c r="A85">
        <v>81</v>
      </c>
      <c r="B85">
        <v>81</v>
      </c>
      <c r="C85" t="s">
        <v>1643</v>
      </c>
      <c r="D85" t="s">
        <v>1143</v>
      </c>
      <c r="E85" t="s">
        <v>1143</v>
      </c>
      <c r="F85" t="s">
        <v>2494</v>
      </c>
      <c r="G85" s="6" t="s">
        <v>2453</v>
      </c>
      <c r="H85">
        <v>24</v>
      </c>
      <c r="I85" s="2">
        <v>216000</v>
      </c>
    </row>
    <row r="86" spans="1:9">
      <c r="A86">
        <v>82</v>
      </c>
      <c r="B86">
        <v>82</v>
      </c>
      <c r="C86" t="s">
        <v>1644</v>
      </c>
      <c r="D86" t="s">
        <v>1104</v>
      </c>
      <c r="E86" t="s">
        <v>1601</v>
      </c>
      <c r="F86" t="s">
        <v>1603</v>
      </c>
      <c r="G86" s="6" t="s">
        <v>2454</v>
      </c>
      <c r="H86">
        <v>24</v>
      </c>
      <c r="I86" s="2">
        <v>73707</v>
      </c>
    </row>
    <row r="87" spans="1:9">
      <c r="A87">
        <v>83</v>
      </c>
      <c r="B87">
        <v>83</v>
      </c>
      <c r="C87" t="s">
        <v>1645</v>
      </c>
      <c r="D87" t="s">
        <v>1089</v>
      </c>
      <c r="E87" t="s">
        <v>1090</v>
      </c>
      <c r="F87" t="s">
        <v>1646</v>
      </c>
      <c r="G87" s="6" t="s">
        <v>2455</v>
      </c>
      <c r="H87">
        <v>24</v>
      </c>
      <c r="I87" s="2">
        <v>62900</v>
      </c>
    </row>
    <row r="88" spans="1:9">
      <c r="A88">
        <v>84</v>
      </c>
      <c r="B88">
        <v>84</v>
      </c>
      <c r="C88" t="s">
        <v>1647</v>
      </c>
      <c r="D88" t="s">
        <v>1089</v>
      </c>
      <c r="E88" t="s">
        <v>1093</v>
      </c>
      <c r="F88" t="s">
        <v>1641</v>
      </c>
      <c r="G88" s="6" t="s">
        <v>2456</v>
      </c>
      <c r="H88">
        <v>3</v>
      </c>
      <c r="I88" s="2">
        <v>93000</v>
      </c>
    </row>
    <row r="89" spans="1:9">
      <c r="A89">
        <v>85</v>
      </c>
      <c r="B89">
        <v>85</v>
      </c>
      <c r="C89" t="s">
        <v>1648</v>
      </c>
      <c r="D89" t="s">
        <v>1143</v>
      </c>
      <c r="E89" t="s">
        <v>1143</v>
      </c>
      <c r="F89" t="s">
        <v>1607</v>
      </c>
      <c r="G89" s="6" t="s">
        <v>2457</v>
      </c>
      <c r="H89">
        <v>11</v>
      </c>
      <c r="I89" s="2">
        <v>74952</v>
      </c>
    </row>
    <row r="90" spans="1:9">
      <c r="A90">
        <v>86</v>
      </c>
      <c r="B90">
        <v>86</v>
      </c>
      <c r="C90" s="1"/>
      <c r="D90" t="s">
        <v>25891</v>
      </c>
      <c r="E90" t="s">
        <v>25891</v>
      </c>
      <c r="F90" t="s">
        <v>25891</v>
      </c>
    </row>
    <row r="91" spans="1:9">
      <c r="A91">
        <v>87</v>
      </c>
      <c r="B91">
        <v>87</v>
      </c>
      <c r="C91" t="s">
        <v>1649</v>
      </c>
      <c r="D91" t="s">
        <v>1089</v>
      </c>
      <c r="E91" t="s">
        <v>1117</v>
      </c>
      <c r="F91" t="s">
        <v>1091</v>
      </c>
      <c r="G91" s="6" t="s">
        <v>2458</v>
      </c>
      <c r="H91">
        <v>12</v>
      </c>
      <c r="I91" s="2">
        <v>97986</v>
      </c>
    </row>
    <row r="92" spans="1:9">
      <c r="A92">
        <v>88</v>
      </c>
      <c r="B92">
        <v>88</v>
      </c>
      <c r="C92" t="s">
        <v>1650</v>
      </c>
      <c r="D92" t="s">
        <v>1089</v>
      </c>
      <c r="E92" t="s">
        <v>1089</v>
      </c>
      <c r="F92" t="s">
        <v>25809</v>
      </c>
      <c r="G92" s="6" t="s">
        <v>2459</v>
      </c>
      <c r="H92">
        <v>2</v>
      </c>
      <c r="I92" s="2">
        <v>12575</v>
      </c>
    </row>
    <row r="93" spans="1:9">
      <c r="A93">
        <v>89</v>
      </c>
      <c r="B93">
        <v>89</v>
      </c>
      <c r="C93" t="s">
        <v>1651</v>
      </c>
      <c r="D93" t="s">
        <v>1089</v>
      </c>
      <c r="E93" t="s">
        <v>1093</v>
      </c>
      <c r="F93" t="s">
        <v>1646</v>
      </c>
      <c r="G93" s="6" t="s">
        <v>2460</v>
      </c>
      <c r="H93">
        <v>24</v>
      </c>
      <c r="I93" s="2">
        <v>32934</v>
      </c>
    </row>
    <row r="94" spans="1:9">
      <c r="A94">
        <v>90</v>
      </c>
      <c r="B94">
        <v>90</v>
      </c>
      <c r="C94" t="s">
        <v>1652</v>
      </c>
      <c r="D94" t="s">
        <v>1104</v>
      </c>
      <c r="E94" t="s">
        <v>1601</v>
      </c>
      <c r="F94" t="s">
        <v>1101</v>
      </c>
      <c r="G94" s="6" t="s">
        <v>2461</v>
      </c>
      <c r="H94">
        <v>24</v>
      </c>
      <c r="I94" s="2">
        <v>228687</v>
      </c>
    </row>
    <row r="95" spans="1:9">
      <c r="A95">
        <v>91</v>
      </c>
      <c r="B95">
        <v>91</v>
      </c>
      <c r="C95" t="s">
        <v>1653</v>
      </c>
      <c r="D95" t="s">
        <v>1127</v>
      </c>
      <c r="E95" t="s">
        <v>1127</v>
      </c>
      <c r="F95" t="s">
        <v>1091</v>
      </c>
      <c r="G95" s="6" t="s">
        <v>2462</v>
      </c>
      <c r="H95">
        <v>11</v>
      </c>
      <c r="I95" s="2">
        <v>161434</v>
      </c>
    </row>
    <row r="96" spans="1:9">
      <c r="A96">
        <v>92</v>
      </c>
      <c r="B96">
        <v>92</v>
      </c>
      <c r="C96" t="s">
        <v>1422</v>
      </c>
      <c r="D96" t="s">
        <v>1108</v>
      </c>
      <c r="E96" t="s">
        <v>1149</v>
      </c>
      <c r="F96" t="s">
        <v>1423</v>
      </c>
      <c r="G96" s="6" t="s">
        <v>2463</v>
      </c>
      <c r="H96">
        <v>24</v>
      </c>
      <c r="I96" s="2">
        <v>397800</v>
      </c>
    </row>
    <row r="97" spans="1:9">
      <c r="A97">
        <v>93</v>
      </c>
      <c r="B97">
        <v>93</v>
      </c>
      <c r="C97" t="s">
        <v>1410</v>
      </c>
      <c r="D97" t="s">
        <v>1108</v>
      </c>
      <c r="E97" t="s">
        <v>1109</v>
      </c>
      <c r="F97" t="s">
        <v>1411</v>
      </c>
      <c r="G97" s="6" t="s">
        <v>2464</v>
      </c>
      <c r="H97">
        <v>18</v>
      </c>
      <c r="I97" s="2">
        <v>145000</v>
      </c>
    </row>
    <row r="98" spans="1:9">
      <c r="A98">
        <v>94</v>
      </c>
      <c r="B98">
        <v>94</v>
      </c>
      <c r="C98" t="s">
        <v>1654</v>
      </c>
      <c r="D98" t="s">
        <v>1089</v>
      </c>
      <c r="E98" t="s">
        <v>1090</v>
      </c>
      <c r="F98" t="s">
        <v>1603</v>
      </c>
      <c r="G98" s="6" t="s">
        <v>2465</v>
      </c>
      <c r="H98">
        <v>24</v>
      </c>
      <c r="I98" s="2">
        <v>151073</v>
      </c>
    </row>
    <row r="99" spans="1:9">
      <c r="A99">
        <v>95</v>
      </c>
      <c r="B99">
        <v>95</v>
      </c>
      <c r="C99" t="s">
        <v>1420</v>
      </c>
      <c r="D99" t="s">
        <v>1104</v>
      </c>
      <c r="E99" t="s">
        <v>1221</v>
      </c>
      <c r="F99" t="s">
        <v>1421</v>
      </c>
      <c r="G99" s="6" t="s">
        <v>2466</v>
      </c>
      <c r="H99">
        <v>24</v>
      </c>
      <c r="I99" s="2">
        <v>65664</v>
      </c>
    </row>
    <row r="100" spans="1:9">
      <c r="A100">
        <v>96</v>
      </c>
      <c r="B100">
        <v>96</v>
      </c>
      <c r="C100" t="s">
        <v>1655</v>
      </c>
      <c r="D100" t="s">
        <v>1127</v>
      </c>
      <c r="E100" t="s">
        <v>1127</v>
      </c>
      <c r="F100" t="s">
        <v>2495</v>
      </c>
      <c r="G100" s="6" t="s">
        <v>2467</v>
      </c>
      <c r="H100">
        <v>5</v>
      </c>
      <c r="I100" s="2">
        <v>365425</v>
      </c>
    </row>
    <row r="101" spans="1:9">
      <c r="A101">
        <v>97</v>
      </c>
      <c r="B101">
        <v>97</v>
      </c>
      <c r="C101" t="s">
        <v>1656</v>
      </c>
      <c r="D101" t="s">
        <v>1108</v>
      </c>
      <c r="E101" t="s">
        <v>1111</v>
      </c>
      <c r="F101" t="s">
        <v>1607</v>
      </c>
      <c r="G101" s="6" t="s">
        <v>2468</v>
      </c>
      <c r="H101">
        <v>24</v>
      </c>
      <c r="I101" s="2">
        <v>117300</v>
      </c>
    </row>
    <row r="102" spans="1:9">
      <c r="A102">
        <v>98</v>
      </c>
      <c r="B102">
        <v>98</v>
      </c>
      <c r="C102" t="s">
        <v>1657</v>
      </c>
      <c r="D102" t="s">
        <v>1113</v>
      </c>
      <c r="E102" t="s">
        <v>1610</v>
      </c>
      <c r="F102" t="s">
        <v>1091</v>
      </c>
      <c r="G102" s="6" t="s">
        <v>2469</v>
      </c>
      <c r="H102">
        <v>23</v>
      </c>
      <c r="I102" s="2">
        <v>63799</v>
      </c>
    </row>
    <row r="103" spans="1:9">
      <c r="A103">
        <v>99</v>
      </c>
      <c r="B103">
        <v>99</v>
      </c>
      <c r="C103" t="s">
        <v>1658</v>
      </c>
      <c r="D103" t="s">
        <v>1089</v>
      </c>
      <c r="E103" t="s">
        <v>1093</v>
      </c>
      <c r="F103" t="s">
        <v>1607</v>
      </c>
      <c r="G103" s="6" t="s">
        <v>2470</v>
      </c>
      <c r="H103">
        <v>24</v>
      </c>
    </row>
    <row r="104" spans="1:9">
      <c r="A104">
        <v>100</v>
      </c>
      <c r="B104">
        <v>100</v>
      </c>
      <c r="C104" t="s">
        <v>1417</v>
      </c>
      <c r="D104" t="s">
        <v>1119</v>
      </c>
      <c r="E104" t="s">
        <v>1280</v>
      </c>
      <c r="F104" t="s">
        <v>1418</v>
      </c>
      <c r="G104" s="6" t="s">
        <v>2471</v>
      </c>
      <c r="H104">
        <v>18</v>
      </c>
      <c r="I104" s="2">
        <v>134000</v>
      </c>
    </row>
    <row r="105" spans="1:9">
      <c r="A105">
        <v>101</v>
      </c>
      <c r="B105">
        <v>101</v>
      </c>
      <c r="C105" s="3"/>
      <c r="D105" t="s">
        <v>25891</v>
      </c>
      <c r="E105" t="s">
        <v>25891</v>
      </c>
      <c r="F105" t="s">
        <v>25891</v>
      </c>
      <c r="G105" s="4"/>
      <c r="H105" s="3"/>
      <c r="I105" s="5"/>
    </row>
    <row r="106" spans="1:9">
      <c r="A106">
        <v>102</v>
      </c>
      <c r="B106">
        <v>102</v>
      </c>
      <c r="C106" s="3" t="s">
        <v>1659</v>
      </c>
      <c r="D106" s="3" t="s">
        <v>1309</v>
      </c>
      <c r="E106" s="3" t="s">
        <v>1309</v>
      </c>
      <c r="F106" s="3" t="s">
        <v>2496</v>
      </c>
      <c r="G106" s="4" t="s">
        <v>1660</v>
      </c>
      <c r="H106" s="3">
        <v>24</v>
      </c>
      <c r="I106" s="5">
        <v>327916</v>
      </c>
    </row>
    <row r="107" spans="1:9">
      <c r="A107">
        <v>103</v>
      </c>
      <c r="B107">
        <v>103</v>
      </c>
      <c r="C107" s="3" t="s">
        <v>1661</v>
      </c>
      <c r="D107" s="3" t="s">
        <v>1309</v>
      </c>
      <c r="E107" s="3" t="s">
        <v>1309</v>
      </c>
      <c r="F107" s="3" t="s">
        <v>2545</v>
      </c>
      <c r="G107" s="4" t="s">
        <v>1662</v>
      </c>
      <c r="H107" s="3">
        <v>24</v>
      </c>
      <c r="I107" s="5">
        <v>279625</v>
      </c>
    </row>
    <row r="108" spans="1:9">
      <c r="A108">
        <v>104</v>
      </c>
      <c r="B108">
        <v>104</v>
      </c>
      <c r="C108" s="3" t="s">
        <v>1663</v>
      </c>
      <c r="D108" s="3" t="s">
        <v>1089</v>
      </c>
      <c r="E108" s="3" t="s">
        <v>1089</v>
      </c>
      <c r="F108" s="3" t="s">
        <v>2488</v>
      </c>
      <c r="G108" s="4" t="s">
        <v>1664</v>
      </c>
      <c r="H108" s="3">
        <v>23</v>
      </c>
      <c r="I108" s="5">
        <v>155128</v>
      </c>
    </row>
    <row r="109" spans="1:9">
      <c r="A109">
        <v>105</v>
      </c>
      <c r="B109">
        <v>105</v>
      </c>
      <c r="C109" s="3" t="s">
        <v>1665</v>
      </c>
      <c r="D109" s="3" t="s">
        <v>1133</v>
      </c>
      <c r="E109" s="3" t="s">
        <v>1133</v>
      </c>
      <c r="F109" s="3" t="s">
        <v>2497</v>
      </c>
      <c r="G109" s="4" t="s">
        <v>1666</v>
      </c>
      <c r="H109" s="3">
        <v>24</v>
      </c>
      <c r="I109" s="5">
        <v>129442</v>
      </c>
    </row>
    <row r="110" spans="1:9">
      <c r="A110">
        <v>106</v>
      </c>
      <c r="B110">
        <v>106</v>
      </c>
      <c r="C110" s="3" t="s">
        <v>1413</v>
      </c>
      <c r="D110" s="3" t="s">
        <v>1104</v>
      </c>
      <c r="E110" s="3" t="s">
        <v>1166</v>
      </c>
      <c r="F110" s="3" t="s">
        <v>1148</v>
      </c>
      <c r="G110" s="4" t="s">
        <v>1667</v>
      </c>
      <c r="H110" s="3">
        <v>22</v>
      </c>
      <c r="I110" s="5">
        <v>6165</v>
      </c>
    </row>
    <row r="111" spans="1:9">
      <c r="A111">
        <v>107</v>
      </c>
      <c r="B111">
        <v>107</v>
      </c>
      <c r="C111" s="3" t="s">
        <v>1668</v>
      </c>
      <c r="D111" s="3" t="s">
        <v>1089</v>
      </c>
      <c r="E111" s="3" t="s">
        <v>1117</v>
      </c>
      <c r="F111" s="3" t="s">
        <v>1669</v>
      </c>
      <c r="G111" s="4" t="s">
        <v>1670</v>
      </c>
      <c r="H111" s="3">
        <v>24</v>
      </c>
      <c r="I111" s="5">
        <v>131590</v>
      </c>
    </row>
    <row r="112" spans="1:9">
      <c r="A112">
        <v>108</v>
      </c>
      <c r="B112">
        <v>108</v>
      </c>
      <c r="C112" s="3" t="s">
        <v>1671</v>
      </c>
      <c r="D112" s="3" t="s">
        <v>1098</v>
      </c>
      <c r="E112" s="3" t="s">
        <v>1098</v>
      </c>
      <c r="F112" s="3" t="s">
        <v>2498</v>
      </c>
      <c r="G112" s="4" t="s">
        <v>1672</v>
      </c>
      <c r="H112" s="3">
        <v>24</v>
      </c>
      <c r="I112" s="5">
        <v>177757</v>
      </c>
    </row>
    <row r="113" spans="1:9">
      <c r="A113">
        <v>109</v>
      </c>
      <c r="B113">
        <v>109</v>
      </c>
      <c r="C113" s="3" t="s">
        <v>1673</v>
      </c>
      <c r="D113" s="3" t="s">
        <v>1169</v>
      </c>
      <c r="E113" s="3" t="s">
        <v>1187</v>
      </c>
      <c r="F113" s="3" t="s">
        <v>1091</v>
      </c>
      <c r="G113" s="4" t="s">
        <v>1674</v>
      </c>
      <c r="H113" s="3">
        <v>12</v>
      </c>
      <c r="I113" s="5">
        <v>203786</v>
      </c>
    </row>
    <row r="114" spans="1:9">
      <c r="A114">
        <v>110</v>
      </c>
      <c r="B114">
        <v>110</v>
      </c>
      <c r="C114" s="3" t="s">
        <v>1675</v>
      </c>
      <c r="D114" s="3" t="s">
        <v>1089</v>
      </c>
      <c r="E114" s="3" t="s">
        <v>1090</v>
      </c>
      <c r="F114" s="3" t="s">
        <v>2499</v>
      </c>
      <c r="G114" s="4" t="s">
        <v>1676</v>
      </c>
      <c r="H114" s="3">
        <v>14</v>
      </c>
      <c r="I114" s="5">
        <v>299842</v>
      </c>
    </row>
    <row r="115" spans="1:9">
      <c r="A115">
        <v>111</v>
      </c>
      <c r="B115">
        <v>111</v>
      </c>
      <c r="C115" s="3" t="s">
        <v>1677</v>
      </c>
      <c r="D115" s="3" t="s">
        <v>1169</v>
      </c>
      <c r="E115" s="3" t="s">
        <v>1187</v>
      </c>
      <c r="F115" s="3" t="s">
        <v>2487</v>
      </c>
      <c r="G115" s="4" t="s">
        <v>1678</v>
      </c>
      <c r="H115" s="3">
        <v>6</v>
      </c>
      <c r="I115" s="5">
        <v>17886</v>
      </c>
    </row>
    <row r="116" spans="1:9">
      <c r="A116">
        <v>112</v>
      </c>
      <c r="B116">
        <v>112</v>
      </c>
      <c r="C116" s="3" t="s">
        <v>1679</v>
      </c>
      <c r="D116" s="3" t="s">
        <v>1144</v>
      </c>
      <c r="E116" s="3" t="s">
        <v>1144</v>
      </c>
      <c r="F116" s="3" t="s">
        <v>2521</v>
      </c>
      <c r="G116" s="4" t="s">
        <v>1680</v>
      </c>
      <c r="H116" s="3">
        <v>24</v>
      </c>
      <c r="I116" s="5">
        <v>111112</v>
      </c>
    </row>
    <row r="117" spans="1:9">
      <c r="A117">
        <v>113</v>
      </c>
      <c r="B117">
        <v>113</v>
      </c>
      <c r="C117" s="3" t="s">
        <v>1681</v>
      </c>
      <c r="D117" s="3" t="s">
        <v>1193</v>
      </c>
      <c r="E117" s="3" t="s">
        <v>1392</v>
      </c>
      <c r="F117" s="3" t="s">
        <v>1091</v>
      </c>
      <c r="G117" s="4" t="s">
        <v>1682</v>
      </c>
      <c r="H117" s="3">
        <v>8</v>
      </c>
      <c r="I117" s="5">
        <v>948239</v>
      </c>
    </row>
    <row r="118" spans="1:9">
      <c r="A118">
        <v>114</v>
      </c>
      <c r="B118">
        <v>114</v>
      </c>
      <c r="C118" s="3" t="s">
        <v>1683</v>
      </c>
      <c r="D118" s="3" t="s">
        <v>1108</v>
      </c>
      <c r="E118" s="3" t="s">
        <v>1111</v>
      </c>
      <c r="F118" s="3" t="s">
        <v>2533</v>
      </c>
      <c r="G118" s="4" t="s">
        <v>1684</v>
      </c>
      <c r="H118" s="3">
        <v>24</v>
      </c>
      <c r="I118" s="5">
        <v>274143</v>
      </c>
    </row>
    <row r="119" spans="1:9">
      <c r="A119">
        <v>115</v>
      </c>
      <c r="B119">
        <v>115</v>
      </c>
      <c r="C119" s="3" t="s">
        <v>1685</v>
      </c>
      <c r="D119" s="3" t="s">
        <v>1089</v>
      </c>
      <c r="E119" s="3" t="s">
        <v>1093</v>
      </c>
      <c r="F119" s="3" t="s">
        <v>1621</v>
      </c>
      <c r="G119" s="4" t="s">
        <v>1686</v>
      </c>
      <c r="H119" s="3">
        <v>13</v>
      </c>
      <c r="I119" s="5">
        <v>318000</v>
      </c>
    </row>
    <row r="120" spans="1:9">
      <c r="A120">
        <v>116</v>
      </c>
      <c r="B120">
        <v>116</v>
      </c>
      <c r="C120" s="3" t="s">
        <v>1414</v>
      </c>
      <c r="D120" s="3" t="s">
        <v>1081</v>
      </c>
      <c r="E120" s="3" t="s">
        <v>1083</v>
      </c>
      <c r="F120" s="3" t="s">
        <v>1259</v>
      </c>
      <c r="G120" s="4" t="s">
        <v>1687</v>
      </c>
      <c r="H120" s="3">
        <v>24</v>
      </c>
      <c r="I120" s="5">
        <v>345000</v>
      </c>
    </row>
    <row r="121" spans="1:9">
      <c r="A121">
        <v>117</v>
      </c>
      <c r="B121">
        <v>117</v>
      </c>
      <c r="C121" s="3" t="s">
        <v>1688</v>
      </c>
      <c r="D121" s="3" t="s">
        <v>1104</v>
      </c>
      <c r="E121" s="3" t="s">
        <v>1105</v>
      </c>
      <c r="F121" s="3" t="s">
        <v>1091</v>
      </c>
      <c r="G121" s="4" t="s">
        <v>1689</v>
      </c>
      <c r="H121" s="3">
        <v>9</v>
      </c>
      <c r="I121" s="5">
        <v>215362</v>
      </c>
    </row>
    <row r="122" spans="1:9">
      <c r="A122">
        <v>118</v>
      </c>
      <c r="B122">
        <v>118</v>
      </c>
      <c r="C122" s="3" t="s">
        <v>1690</v>
      </c>
      <c r="D122" s="3" t="s">
        <v>1309</v>
      </c>
      <c r="E122" s="3" t="s">
        <v>1309</v>
      </c>
      <c r="F122" s="3" t="s">
        <v>2532</v>
      </c>
      <c r="G122" s="4" t="s">
        <v>1691</v>
      </c>
      <c r="H122" s="3">
        <v>24</v>
      </c>
      <c r="I122" s="5">
        <v>224000</v>
      </c>
    </row>
    <row r="123" spans="1:9">
      <c r="A123">
        <v>119</v>
      </c>
      <c r="B123">
        <v>119</v>
      </c>
      <c r="C123" s="3" t="s">
        <v>1692</v>
      </c>
      <c r="D123" s="3" t="s">
        <v>1193</v>
      </c>
      <c r="E123" s="3" t="s">
        <v>1392</v>
      </c>
      <c r="F123" s="3" t="s">
        <v>2494</v>
      </c>
      <c r="G123" s="4" t="s">
        <v>1693</v>
      </c>
      <c r="H123" s="3">
        <v>24</v>
      </c>
      <c r="I123" s="5">
        <v>472208</v>
      </c>
    </row>
    <row r="124" spans="1:9">
      <c r="A124">
        <v>120</v>
      </c>
      <c r="B124">
        <v>120</v>
      </c>
      <c r="C124" s="3" t="s">
        <v>1694</v>
      </c>
      <c r="D124" s="3" t="s">
        <v>1104</v>
      </c>
      <c r="E124" s="3" t="s">
        <v>1454</v>
      </c>
      <c r="F124" s="3" t="s">
        <v>1615</v>
      </c>
      <c r="G124" s="4" t="s">
        <v>1695</v>
      </c>
      <c r="H124" s="3">
        <v>24</v>
      </c>
      <c r="I124" s="5">
        <v>42410</v>
      </c>
    </row>
    <row r="125" spans="1:9">
      <c r="A125">
        <v>121</v>
      </c>
      <c r="B125">
        <v>121</v>
      </c>
      <c r="C125" s="3" t="s">
        <v>1696</v>
      </c>
      <c r="D125" s="3" t="s">
        <v>1104</v>
      </c>
      <c r="E125" s="3" t="s">
        <v>1601</v>
      </c>
      <c r="F125" s="3" t="s">
        <v>1603</v>
      </c>
      <c r="G125" s="4" t="s">
        <v>1697</v>
      </c>
      <c r="H125" s="3">
        <v>22</v>
      </c>
      <c r="I125" s="5">
        <v>153168</v>
      </c>
    </row>
    <row r="126" spans="1:9">
      <c r="A126">
        <v>122</v>
      </c>
      <c r="B126">
        <v>122</v>
      </c>
      <c r="C126" s="3" t="s">
        <v>1698</v>
      </c>
      <c r="D126" s="3" t="s">
        <v>1113</v>
      </c>
      <c r="E126" s="3" t="s">
        <v>1610</v>
      </c>
      <c r="F126" s="3" t="s">
        <v>1091</v>
      </c>
      <c r="G126" s="4" t="s">
        <v>1699</v>
      </c>
      <c r="H126" s="3">
        <v>24</v>
      </c>
      <c r="I126" s="5">
        <v>124266</v>
      </c>
    </row>
    <row r="127" spans="1:9">
      <c r="A127">
        <v>123</v>
      </c>
      <c r="B127">
        <v>123</v>
      </c>
      <c r="C127" s="3" t="s">
        <v>1700</v>
      </c>
      <c r="D127" s="3" t="s">
        <v>1193</v>
      </c>
      <c r="E127" s="3" t="s">
        <v>1392</v>
      </c>
      <c r="F127" s="3" t="s">
        <v>1316</v>
      </c>
      <c r="G127" s="4" t="s">
        <v>1701</v>
      </c>
      <c r="H127" s="3">
        <v>24</v>
      </c>
      <c r="I127" s="5">
        <v>573614</v>
      </c>
    </row>
    <row r="128" spans="1:9">
      <c r="A128">
        <v>124</v>
      </c>
      <c r="B128">
        <v>124</v>
      </c>
      <c r="C128" s="3" t="s">
        <v>1702</v>
      </c>
      <c r="D128" s="3" t="s">
        <v>1098</v>
      </c>
      <c r="E128" s="3" t="s">
        <v>1098</v>
      </c>
      <c r="F128" s="3" t="s">
        <v>1091</v>
      </c>
      <c r="G128" s="4" t="s">
        <v>1703</v>
      </c>
      <c r="H128" s="3">
        <v>6</v>
      </c>
      <c r="I128" s="5">
        <v>128735</v>
      </c>
    </row>
    <row r="129" spans="1:9">
      <c r="A129">
        <v>125</v>
      </c>
      <c r="B129">
        <v>125</v>
      </c>
      <c r="C129" s="3" t="s">
        <v>1704</v>
      </c>
      <c r="D129" s="3" t="s">
        <v>1098</v>
      </c>
      <c r="E129" s="3" t="s">
        <v>1098</v>
      </c>
      <c r="F129" s="3" t="s">
        <v>2500</v>
      </c>
      <c r="G129" s="4" t="s">
        <v>1705</v>
      </c>
      <c r="H129" s="3">
        <v>14</v>
      </c>
      <c r="I129" s="5">
        <v>123658</v>
      </c>
    </row>
    <row r="130" spans="1:9">
      <c r="A130">
        <v>126</v>
      </c>
      <c r="B130">
        <v>126</v>
      </c>
      <c r="C130" s="3" t="s">
        <v>1706</v>
      </c>
      <c r="D130" s="3" t="s">
        <v>1104</v>
      </c>
      <c r="E130" s="3" t="s">
        <v>1146</v>
      </c>
      <c r="F130" s="3" t="s">
        <v>2533</v>
      </c>
      <c r="G130" s="4" t="s">
        <v>1707</v>
      </c>
      <c r="H130" s="3">
        <v>24</v>
      </c>
      <c r="I130" s="5">
        <v>86394</v>
      </c>
    </row>
    <row r="131" spans="1:9">
      <c r="A131">
        <v>127</v>
      </c>
      <c r="B131">
        <v>127</v>
      </c>
      <c r="C131" s="3" t="s">
        <v>1708</v>
      </c>
      <c r="D131" s="3" t="s">
        <v>1169</v>
      </c>
      <c r="E131" s="3" t="s">
        <v>1187</v>
      </c>
      <c r="F131" s="3" t="s">
        <v>1709</v>
      </c>
      <c r="G131" s="4" t="s">
        <v>1710</v>
      </c>
      <c r="H131" s="3">
        <v>14</v>
      </c>
      <c r="I131" s="5">
        <v>197108</v>
      </c>
    </row>
    <row r="132" spans="1:9">
      <c r="A132">
        <v>128</v>
      </c>
      <c r="B132">
        <v>128</v>
      </c>
      <c r="C132" s="3" t="s">
        <v>1295</v>
      </c>
      <c r="D132" s="3" t="s">
        <v>1081</v>
      </c>
      <c r="E132" s="3" t="s">
        <v>1627</v>
      </c>
      <c r="F132" s="3" t="s">
        <v>1412</v>
      </c>
      <c r="G132" s="4" t="s">
        <v>1711</v>
      </c>
      <c r="H132" s="3">
        <v>21</v>
      </c>
      <c r="I132" s="5">
        <v>255000</v>
      </c>
    </row>
    <row r="133" spans="1:9">
      <c r="A133">
        <v>129</v>
      </c>
      <c r="B133">
        <v>129</v>
      </c>
      <c r="C133" s="3" t="s">
        <v>1712</v>
      </c>
      <c r="D133" s="3" t="s">
        <v>1113</v>
      </c>
      <c r="E133" s="3" t="s">
        <v>1610</v>
      </c>
      <c r="F133" s="3" t="s">
        <v>1607</v>
      </c>
      <c r="G133" s="4" t="s">
        <v>1713</v>
      </c>
      <c r="H133" s="3">
        <v>24</v>
      </c>
      <c r="I133" s="5">
        <v>77476</v>
      </c>
    </row>
    <row r="134" spans="1:9">
      <c r="A134">
        <v>130</v>
      </c>
      <c r="B134">
        <v>130</v>
      </c>
      <c r="C134" s="3" t="s">
        <v>1714</v>
      </c>
      <c r="D134" s="3" t="s">
        <v>1113</v>
      </c>
      <c r="E134" s="3" t="s">
        <v>1610</v>
      </c>
      <c r="F134" s="3" t="s">
        <v>1607</v>
      </c>
      <c r="G134" s="4" t="s">
        <v>1715</v>
      </c>
      <c r="H134" s="3">
        <v>24</v>
      </c>
      <c r="I134" s="5">
        <v>45239</v>
      </c>
    </row>
    <row r="135" spans="1:9">
      <c r="A135">
        <v>131</v>
      </c>
      <c r="B135">
        <v>131</v>
      </c>
      <c r="C135" s="3" t="s">
        <v>1399</v>
      </c>
      <c r="D135" s="3" t="s">
        <v>1089</v>
      </c>
      <c r="E135" s="3" t="s">
        <v>1093</v>
      </c>
      <c r="F135" s="3" t="s">
        <v>1400</v>
      </c>
      <c r="G135" s="4" t="s">
        <v>1716</v>
      </c>
      <c r="H135" s="3">
        <v>7</v>
      </c>
      <c r="I135" s="5">
        <v>43800</v>
      </c>
    </row>
    <row r="136" spans="1:9">
      <c r="A136">
        <v>132</v>
      </c>
      <c r="B136">
        <v>132</v>
      </c>
      <c r="C136" s="3" t="s">
        <v>1717</v>
      </c>
      <c r="D136" s="3" t="s">
        <v>1113</v>
      </c>
      <c r="E136" s="3" t="s">
        <v>1610</v>
      </c>
      <c r="F136" s="3" t="s">
        <v>2501</v>
      </c>
      <c r="G136" s="4" t="s">
        <v>1718</v>
      </c>
      <c r="H136" s="3">
        <v>7</v>
      </c>
      <c r="I136" s="5">
        <v>17105</v>
      </c>
    </row>
    <row r="137" spans="1:9">
      <c r="A137">
        <v>133</v>
      </c>
      <c r="B137">
        <v>133</v>
      </c>
      <c r="C137" s="3" t="s">
        <v>1719</v>
      </c>
      <c r="D137" s="3" t="s">
        <v>1104</v>
      </c>
      <c r="E137" s="3" t="s">
        <v>1601</v>
      </c>
      <c r="F137" s="3" t="s">
        <v>1720</v>
      </c>
      <c r="G137" s="4" t="s">
        <v>1721</v>
      </c>
      <c r="H137" s="3">
        <v>5</v>
      </c>
      <c r="I137" s="5">
        <v>99332</v>
      </c>
    </row>
    <row r="138" spans="1:9">
      <c r="A138">
        <v>134</v>
      </c>
      <c r="B138">
        <v>134</v>
      </c>
      <c r="C138" s="3" t="s">
        <v>1722</v>
      </c>
      <c r="D138" s="3" t="s">
        <v>1098</v>
      </c>
      <c r="E138" s="3" t="s">
        <v>1098</v>
      </c>
      <c r="F138" s="3" t="s">
        <v>2492</v>
      </c>
      <c r="G138" s="4" t="s">
        <v>1723</v>
      </c>
      <c r="H138" s="3">
        <v>24</v>
      </c>
      <c r="I138" s="5">
        <v>181344</v>
      </c>
    </row>
    <row r="139" spans="1:9">
      <c r="A139">
        <v>135</v>
      </c>
      <c r="B139">
        <v>135</v>
      </c>
      <c r="C139" s="3" t="s">
        <v>1416</v>
      </c>
      <c r="D139" s="3" t="s">
        <v>1155</v>
      </c>
      <c r="E139" s="3" t="s">
        <v>1175</v>
      </c>
      <c r="F139" s="3" t="s">
        <v>1145</v>
      </c>
      <c r="G139" s="4" t="s">
        <v>1724</v>
      </c>
      <c r="H139" s="3">
        <v>24</v>
      </c>
      <c r="I139" s="5">
        <v>95000</v>
      </c>
    </row>
    <row r="140" spans="1:9">
      <c r="A140">
        <v>136</v>
      </c>
      <c r="B140">
        <v>136</v>
      </c>
      <c r="C140" s="3" t="s">
        <v>1409</v>
      </c>
      <c r="D140" s="3" t="s">
        <v>1104</v>
      </c>
      <c r="E140" s="3" t="s">
        <v>1454</v>
      </c>
      <c r="F140" s="3" t="s">
        <v>1476</v>
      </c>
      <c r="G140" s="4" t="s">
        <v>1725</v>
      </c>
      <c r="H140" s="3">
        <v>24</v>
      </c>
      <c r="I140" s="5">
        <v>49000</v>
      </c>
    </row>
    <row r="141" spans="1:9">
      <c r="A141">
        <v>137</v>
      </c>
      <c r="B141">
        <v>137</v>
      </c>
      <c r="C141" s="3" t="s">
        <v>1726</v>
      </c>
      <c r="D141" s="3" t="s">
        <v>1089</v>
      </c>
      <c r="E141" s="3" t="s">
        <v>1093</v>
      </c>
      <c r="F141" s="3" t="s">
        <v>1727</v>
      </c>
      <c r="G141" s="4" t="s">
        <v>1728</v>
      </c>
      <c r="H141" s="3">
        <v>24</v>
      </c>
      <c r="I141" s="5">
        <v>35149</v>
      </c>
    </row>
    <row r="142" spans="1:9">
      <c r="A142">
        <v>138</v>
      </c>
      <c r="B142">
        <v>138</v>
      </c>
      <c r="C142" s="3" t="s">
        <v>1405</v>
      </c>
      <c r="D142" s="3" t="s">
        <v>1193</v>
      </c>
      <c r="E142" s="3" t="s">
        <v>1392</v>
      </c>
      <c r="F142" s="3" t="s">
        <v>1194</v>
      </c>
      <c r="G142" s="4" t="s">
        <v>1729</v>
      </c>
      <c r="H142" s="3">
        <v>24</v>
      </c>
      <c r="I142" s="5">
        <v>346415</v>
      </c>
    </row>
    <row r="143" spans="1:9">
      <c r="A143">
        <v>139</v>
      </c>
      <c r="B143">
        <v>139</v>
      </c>
      <c r="C143" s="3" t="s">
        <v>1730</v>
      </c>
      <c r="D143" s="3" t="s">
        <v>1104</v>
      </c>
      <c r="E143" s="3" t="s">
        <v>1454</v>
      </c>
      <c r="F143" s="3" t="s">
        <v>1096</v>
      </c>
      <c r="G143" s="4" t="s">
        <v>1731</v>
      </c>
      <c r="H143" s="3">
        <v>23</v>
      </c>
      <c r="I143" s="5">
        <v>28318</v>
      </c>
    </row>
    <row r="144" spans="1:9">
      <c r="A144">
        <v>140</v>
      </c>
      <c r="B144">
        <v>140</v>
      </c>
      <c r="C144" s="3" t="s">
        <v>1732</v>
      </c>
      <c r="D144" s="3" t="s">
        <v>1133</v>
      </c>
      <c r="E144" s="3" t="s">
        <v>1133</v>
      </c>
      <c r="F144" s="3" t="s">
        <v>1091</v>
      </c>
      <c r="G144" s="4" t="s">
        <v>1733</v>
      </c>
      <c r="H144" s="3">
        <v>9</v>
      </c>
      <c r="I144" s="5">
        <v>226338</v>
      </c>
    </row>
    <row r="145" spans="1:9">
      <c r="A145">
        <v>141</v>
      </c>
      <c r="B145">
        <v>141</v>
      </c>
      <c r="C145" s="3" t="s">
        <v>1910</v>
      </c>
      <c r="D145" s="3" t="s">
        <v>1169</v>
      </c>
      <c r="E145" s="3" t="s">
        <v>1187</v>
      </c>
      <c r="F145" s="3" t="s">
        <v>2502</v>
      </c>
      <c r="G145" s="4" t="s">
        <v>1911</v>
      </c>
      <c r="H145" s="3">
        <v>10</v>
      </c>
      <c r="I145" s="5">
        <v>123178</v>
      </c>
    </row>
    <row r="146" spans="1:9">
      <c r="A146">
        <v>142</v>
      </c>
      <c r="B146">
        <v>142</v>
      </c>
      <c r="C146" s="3" t="s">
        <v>1734</v>
      </c>
      <c r="D146" s="3" t="s">
        <v>1104</v>
      </c>
      <c r="E146" s="3" t="s">
        <v>1105</v>
      </c>
      <c r="F146" s="3" t="s">
        <v>1735</v>
      </c>
      <c r="G146" s="4" t="s">
        <v>1736</v>
      </c>
      <c r="H146" s="3">
        <v>24</v>
      </c>
      <c r="I146" s="5">
        <v>51633</v>
      </c>
    </row>
    <row r="147" spans="1:9">
      <c r="A147">
        <v>143</v>
      </c>
      <c r="B147">
        <v>143</v>
      </c>
      <c r="C147" s="3" t="s">
        <v>1737</v>
      </c>
      <c r="D147" s="3" t="s">
        <v>1104</v>
      </c>
      <c r="E147" s="3" t="s">
        <v>1454</v>
      </c>
      <c r="F147" s="3" t="s">
        <v>1101</v>
      </c>
      <c r="G147" s="4" t="s">
        <v>1738</v>
      </c>
      <c r="H147" s="3">
        <v>24</v>
      </c>
      <c r="I147" s="5">
        <v>30021</v>
      </c>
    </row>
    <row r="148" spans="1:9">
      <c r="A148">
        <v>144</v>
      </c>
      <c r="B148">
        <v>144</v>
      </c>
      <c r="C148" s="3" t="s">
        <v>1407</v>
      </c>
      <c r="D148" s="3" t="s">
        <v>1141</v>
      </c>
      <c r="E148" s="3" t="s">
        <v>1203</v>
      </c>
      <c r="F148" s="3" t="s">
        <v>2537</v>
      </c>
      <c r="G148" s="4" t="s">
        <v>1739</v>
      </c>
      <c r="H148" s="3">
        <v>24</v>
      </c>
      <c r="I148" s="5">
        <v>263000</v>
      </c>
    </row>
    <row r="149" spans="1:9">
      <c r="A149">
        <v>145</v>
      </c>
      <c r="B149">
        <v>145</v>
      </c>
      <c r="C149" s="3" t="s">
        <v>1740</v>
      </c>
      <c r="D149" s="3" t="s">
        <v>1104</v>
      </c>
      <c r="E149" s="3" t="s">
        <v>1454</v>
      </c>
      <c r="F149" s="3" t="s">
        <v>1607</v>
      </c>
      <c r="G149" s="4" t="s">
        <v>1741</v>
      </c>
      <c r="H149" s="3">
        <v>24</v>
      </c>
      <c r="I149" s="5">
        <v>62943</v>
      </c>
    </row>
    <row r="150" spans="1:9">
      <c r="A150">
        <v>146</v>
      </c>
      <c r="B150">
        <v>146</v>
      </c>
      <c r="C150" s="3" t="s">
        <v>1466</v>
      </c>
      <c r="D150" s="3" t="s">
        <v>1108</v>
      </c>
      <c r="E150" s="3" t="s">
        <v>1189</v>
      </c>
      <c r="F150" s="3" t="s">
        <v>1230</v>
      </c>
      <c r="G150" s="4" t="s">
        <v>1742</v>
      </c>
      <c r="H150" s="3">
        <v>24</v>
      </c>
      <c r="I150" s="5">
        <v>102700</v>
      </c>
    </row>
    <row r="151" spans="1:9">
      <c r="A151">
        <v>147</v>
      </c>
      <c r="B151">
        <v>147</v>
      </c>
      <c r="D151" t="s">
        <v>25891</v>
      </c>
      <c r="E151" t="s">
        <v>25891</v>
      </c>
      <c r="F151" t="s">
        <v>25891</v>
      </c>
    </row>
    <row r="152" spans="1:9">
      <c r="A152">
        <v>148</v>
      </c>
      <c r="B152">
        <v>148</v>
      </c>
      <c r="C152" s="3" t="s">
        <v>1743</v>
      </c>
      <c r="D152" s="3" t="s">
        <v>1089</v>
      </c>
      <c r="E152" s="3" t="s">
        <v>1093</v>
      </c>
      <c r="F152" s="3" t="s">
        <v>1744</v>
      </c>
      <c r="G152" s="4" t="s">
        <v>1745</v>
      </c>
      <c r="H152" s="3">
        <v>15</v>
      </c>
      <c r="I152" s="5">
        <v>187729</v>
      </c>
    </row>
    <row r="153" spans="1:9">
      <c r="A153">
        <v>149</v>
      </c>
      <c r="B153">
        <v>149</v>
      </c>
      <c r="C153" s="3" t="s">
        <v>1746</v>
      </c>
      <c r="D153" s="3" t="s">
        <v>1104</v>
      </c>
      <c r="E153" s="3" t="s">
        <v>1166</v>
      </c>
      <c r="F153" s="3" t="s">
        <v>1091</v>
      </c>
      <c r="G153" s="4" t="s">
        <v>1747</v>
      </c>
      <c r="H153" s="3">
        <v>10</v>
      </c>
      <c r="I153" s="5">
        <v>258433</v>
      </c>
    </row>
    <row r="154" spans="1:9">
      <c r="A154">
        <v>150</v>
      </c>
      <c r="B154">
        <v>150</v>
      </c>
      <c r="D154" t="s">
        <v>25891</v>
      </c>
      <c r="E154" t="s">
        <v>25891</v>
      </c>
      <c r="F154" t="s">
        <v>25891</v>
      </c>
    </row>
    <row r="155" spans="1:9">
      <c r="A155">
        <v>151</v>
      </c>
      <c r="B155">
        <v>151</v>
      </c>
      <c r="C155" s="3" t="s">
        <v>1748</v>
      </c>
      <c r="D155" s="3" t="s">
        <v>1104</v>
      </c>
      <c r="E155" s="3" t="s">
        <v>1601</v>
      </c>
      <c r="F155" s="3" t="s">
        <v>1603</v>
      </c>
      <c r="G155" s="4" t="s">
        <v>1749</v>
      </c>
      <c r="H155" s="3">
        <v>9</v>
      </c>
      <c r="I155" s="5">
        <v>104770</v>
      </c>
    </row>
    <row r="156" spans="1:9">
      <c r="A156">
        <v>152</v>
      </c>
      <c r="B156">
        <v>152</v>
      </c>
      <c r="C156" s="3" t="s">
        <v>1406</v>
      </c>
      <c r="D156" s="3" t="s">
        <v>1141</v>
      </c>
      <c r="E156" s="3" t="s">
        <v>1140</v>
      </c>
      <c r="F156" s="3" t="s">
        <v>1190</v>
      </c>
      <c r="G156" s="4" t="s">
        <v>1750</v>
      </c>
      <c r="H156" s="3">
        <v>24</v>
      </c>
      <c r="I156" s="5">
        <v>31300</v>
      </c>
    </row>
    <row r="157" spans="1:9">
      <c r="A157">
        <v>153</v>
      </c>
      <c r="B157">
        <v>153</v>
      </c>
      <c r="C157" s="3" t="s">
        <v>1751</v>
      </c>
      <c r="D157" s="3" t="s">
        <v>1155</v>
      </c>
      <c r="E157" s="3" t="s">
        <v>1175</v>
      </c>
      <c r="F157" s="3" t="s">
        <v>1101</v>
      </c>
      <c r="G157" s="4" t="s">
        <v>1752</v>
      </c>
      <c r="H157" s="3">
        <v>24</v>
      </c>
      <c r="I157" s="5">
        <v>160566</v>
      </c>
    </row>
    <row r="158" spans="1:9">
      <c r="A158">
        <v>154</v>
      </c>
      <c r="B158">
        <v>154</v>
      </c>
      <c r="C158" s="3" t="s">
        <v>1408</v>
      </c>
      <c r="D158" s="3" t="s">
        <v>1119</v>
      </c>
      <c r="E158" s="3" t="s">
        <v>1120</v>
      </c>
      <c r="F158" s="3" t="s">
        <v>1312</v>
      </c>
      <c r="G158" s="4" t="s">
        <v>1753</v>
      </c>
      <c r="H158" s="3">
        <v>18</v>
      </c>
      <c r="I158" s="5">
        <v>47950</v>
      </c>
    </row>
    <row r="159" spans="1:9">
      <c r="A159">
        <v>155</v>
      </c>
      <c r="B159">
        <v>155</v>
      </c>
      <c r="C159" s="3" t="s">
        <v>1391</v>
      </c>
      <c r="D159" s="3" t="s">
        <v>1193</v>
      </c>
      <c r="E159" s="3" t="s">
        <v>1392</v>
      </c>
      <c r="F159" s="3" t="s">
        <v>1276</v>
      </c>
      <c r="G159" s="4" t="s">
        <v>1754</v>
      </c>
      <c r="H159" s="3">
        <v>24</v>
      </c>
      <c r="I159" s="5">
        <v>404336</v>
      </c>
    </row>
    <row r="160" spans="1:9">
      <c r="A160">
        <v>156</v>
      </c>
      <c r="B160">
        <v>156</v>
      </c>
      <c r="C160" s="3" t="s">
        <v>1755</v>
      </c>
      <c r="D160" s="3" t="s">
        <v>1309</v>
      </c>
      <c r="E160" s="3" t="s">
        <v>1309</v>
      </c>
      <c r="F160" s="3" t="s">
        <v>2534</v>
      </c>
      <c r="G160" s="4" t="s">
        <v>1756</v>
      </c>
      <c r="H160" s="3">
        <v>22</v>
      </c>
      <c r="I160" s="5">
        <v>341349</v>
      </c>
    </row>
    <row r="161" spans="1:9">
      <c r="A161">
        <v>157</v>
      </c>
      <c r="B161">
        <v>157</v>
      </c>
      <c r="C161" s="3" t="s">
        <v>1403</v>
      </c>
      <c r="D161" s="3" t="s">
        <v>1309</v>
      </c>
      <c r="E161" s="3" t="s">
        <v>1309</v>
      </c>
      <c r="F161" s="3" t="s">
        <v>1293</v>
      </c>
      <c r="G161" s="4" t="s">
        <v>1757</v>
      </c>
      <c r="H161" s="3">
        <v>14</v>
      </c>
      <c r="I161" s="5">
        <v>275000</v>
      </c>
    </row>
    <row r="162" spans="1:9">
      <c r="A162">
        <v>158</v>
      </c>
      <c r="B162">
        <v>158</v>
      </c>
      <c r="C162" s="3" t="s">
        <v>1758</v>
      </c>
      <c r="D162" s="3" t="s">
        <v>1143</v>
      </c>
      <c r="E162" s="3" t="s">
        <v>1143</v>
      </c>
      <c r="F162" s="3" t="s">
        <v>2539</v>
      </c>
      <c r="G162" s="4" t="s">
        <v>1759</v>
      </c>
      <c r="H162" s="3">
        <v>19</v>
      </c>
      <c r="I162" s="5">
        <v>106135</v>
      </c>
    </row>
    <row r="163" spans="1:9">
      <c r="A163">
        <v>159</v>
      </c>
      <c r="B163">
        <v>159</v>
      </c>
      <c r="C163" s="3" t="s">
        <v>1401</v>
      </c>
      <c r="D163" s="3" t="s">
        <v>1133</v>
      </c>
      <c r="E163" s="3" t="s">
        <v>1133</v>
      </c>
      <c r="F163" s="3" t="s">
        <v>1402</v>
      </c>
      <c r="G163" s="4" t="s">
        <v>1760</v>
      </c>
      <c r="H163" s="3">
        <v>24</v>
      </c>
      <c r="I163" s="5">
        <v>204700</v>
      </c>
    </row>
    <row r="164" spans="1:9">
      <c r="A164">
        <v>160</v>
      </c>
      <c r="B164">
        <v>160</v>
      </c>
      <c r="C164" s="3" t="s">
        <v>1404</v>
      </c>
      <c r="D164" s="3" t="s">
        <v>1104</v>
      </c>
      <c r="E164" s="3" t="s">
        <v>1454</v>
      </c>
      <c r="F164" s="3" t="s">
        <v>1263</v>
      </c>
      <c r="G164" s="4" t="s">
        <v>1761</v>
      </c>
      <c r="H164" s="3">
        <v>24</v>
      </c>
      <c r="I164" s="5">
        <v>49705</v>
      </c>
    </row>
    <row r="165" spans="1:9">
      <c r="A165">
        <v>161</v>
      </c>
      <c r="B165">
        <v>161</v>
      </c>
      <c r="C165" s="3" t="s">
        <v>1762</v>
      </c>
      <c r="D165" s="3" t="s">
        <v>1133</v>
      </c>
      <c r="E165" s="3" t="s">
        <v>1133</v>
      </c>
      <c r="F165" s="3" t="s">
        <v>1091</v>
      </c>
      <c r="G165" s="4" t="s">
        <v>1763</v>
      </c>
      <c r="H165" s="3">
        <v>10</v>
      </c>
      <c r="I165" s="5">
        <v>452178</v>
      </c>
    </row>
    <row r="166" spans="1:9">
      <c r="A166">
        <v>162</v>
      </c>
      <c r="B166">
        <v>162</v>
      </c>
      <c r="C166" s="3" t="s">
        <v>1764</v>
      </c>
      <c r="D166" s="3" t="s">
        <v>1169</v>
      </c>
      <c r="E166" s="3" t="s">
        <v>1187</v>
      </c>
      <c r="F166" s="3" t="s">
        <v>1613</v>
      </c>
      <c r="G166" s="4" t="s">
        <v>1765</v>
      </c>
      <c r="H166" s="3">
        <v>15</v>
      </c>
      <c r="I166" s="5">
        <v>176518</v>
      </c>
    </row>
    <row r="167" spans="1:9">
      <c r="A167">
        <v>163</v>
      </c>
      <c r="B167">
        <v>163</v>
      </c>
      <c r="C167" s="3" t="s">
        <v>1766</v>
      </c>
      <c r="D167" s="3" t="s">
        <v>1089</v>
      </c>
      <c r="E167" s="3" t="s">
        <v>1093</v>
      </c>
      <c r="F167" s="3" t="s">
        <v>1767</v>
      </c>
      <c r="G167" s="4" t="s">
        <v>1768</v>
      </c>
      <c r="H167" s="3">
        <v>15</v>
      </c>
      <c r="I167" s="5">
        <v>25275</v>
      </c>
    </row>
    <row r="168" spans="1:9">
      <c r="A168">
        <v>164</v>
      </c>
      <c r="B168">
        <v>164</v>
      </c>
      <c r="C168" s="3" t="s">
        <v>1769</v>
      </c>
      <c r="D168" s="3" t="s">
        <v>1143</v>
      </c>
      <c r="E168" s="3" t="s">
        <v>1143</v>
      </c>
      <c r="F168" s="3" t="s">
        <v>1639</v>
      </c>
      <c r="G168" s="4" t="s">
        <v>1770</v>
      </c>
      <c r="H168" s="3">
        <v>24</v>
      </c>
      <c r="I168" s="5">
        <v>122718</v>
      </c>
    </row>
    <row r="169" spans="1:9">
      <c r="A169">
        <v>165</v>
      </c>
      <c r="B169">
        <v>165</v>
      </c>
      <c r="C169" s="3" t="s">
        <v>1771</v>
      </c>
      <c r="D169" s="3" t="s">
        <v>1113</v>
      </c>
      <c r="E169" s="3" t="s">
        <v>1610</v>
      </c>
      <c r="F169" s="3" t="s">
        <v>2546</v>
      </c>
      <c r="G169" s="4" t="s">
        <v>1772</v>
      </c>
      <c r="H169" s="3">
        <v>10</v>
      </c>
      <c r="I169" s="5">
        <v>56827</v>
      </c>
    </row>
    <row r="170" spans="1:9">
      <c r="A170">
        <v>166</v>
      </c>
      <c r="B170">
        <v>166</v>
      </c>
      <c r="C170" s="3" t="s">
        <v>1773</v>
      </c>
      <c r="D170" s="3" t="s">
        <v>1104</v>
      </c>
      <c r="E170" s="3" t="s">
        <v>1601</v>
      </c>
      <c r="F170" s="3" t="s">
        <v>2549</v>
      </c>
      <c r="G170" s="4" t="s">
        <v>1774</v>
      </c>
      <c r="H170" s="3">
        <v>22</v>
      </c>
      <c r="I170" s="5">
        <v>86317</v>
      </c>
    </row>
    <row r="171" spans="1:9">
      <c r="A171">
        <v>167</v>
      </c>
      <c r="B171">
        <v>167</v>
      </c>
      <c r="C171" s="3" t="s">
        <v>1775</v>
      </c>
      <c r="D171" s="3" t="s">
        <v>1144</v>
      </c>
      <c r="E171" s="3" t="s">
        <v>1144</v>
      </c>
      <c r="F171" s="3" t="s">
        <v>1091</v>
      </c>
      <c r="G171" s="4" t="s">
        <v>1776</v>
      </c>
      <c r="H171" s="3">
        <v>8</v>
      </c>
      <c r="I171" s="5">
        <v>142083</v>
      </c>
    </row>
    <row r="172" spans="1:9">
      <c r="A172">
        <v>168</v>
      </c>
      <c r="B172">
        <v>168</v>
      </c>
      <c r="C172" s="3" t="s">
        <v>1777</v>
      </c>
      <c r="D172" s="3" t="s">
        <v>1104</v>
      </c>
      <c r="E172" s="3" t="s">
        <v>1601</v>
      </c>
      <c r="F172" s="3" t="s">
        <v>1613</v>
      </c>
      <c r="G172" s="4" t="s">
        <v>1778</v>
      </c>
      <c r="H172" s="3">
        <v>10</v>
      </c>
      <c r="I172" s="5">
        <v>94085</v>
      </c>
    </row>
    <row r="173" spans="1:9">
      <c r="A173">
        <v>169</v>
      </c>
      <c r="B173">
        <v>169</v>
      </c>
      <c r="C173" s="3" t="s">
        <v>1779</v>
      </c>
      <c r="D173" s="3" t="s">
        <v>1119</v>
      </c>
      <c r="E173" s="3" t="s">
        <v>1280</v>
      </c>
      <c r="F173" s="3" t="s">
        <v>2550</v>
      </c>
      <c r="G173" s="4" t="s">
        <v>1780</v>
      </c>
      <c r="H173" s="3">
        <v>24</v>
      </c>
      <c r="I173" s="5">
        <v>93734</v>
      </c>
    </row>
    <row r="174" spans="1:9">
      <c r="A174">
        <v>170</v>
      </c>
      <c r="B174">
        <v>170</v>
      </c>
      <c r="C174" s="3" t="s">
        <v>1781</v>
      </c>
      <c r="D174" s="3" t="s">
        <v>1141</v>
      </c>
      <c r="E174" s="3" t="s">
        <v>1210</v>
      </c>
      <c r="F174" s="3" t="s">
        <v>2552</v>
      </c>
      <c r="G174" s="4" t="s">
        <v>1782</v>
      </c>
      <c r="H174" s="3">
        <v>13</v>
      </c>
      <c r="I174" s="5">
        <v>182915</v>
      </c>
    </row>
    <row r="175" spans="1:9">
      <c r="A175">
        <v>171</v>
      </c>
      <c r="B175">
        <v>171</v>
      </c>
      <c r="C175" s="3" t="s">
        <v>1783</v>
      </c>
      <c r="D175" s="3" t="s">
        <v>1104</v>
      </c>
      <c r="E175" s="3" t="s">
        <v>1601</v>
      </c>
      <c r="F175" s="3" t="s">
        <v>1598</v>
      </c>
      <c r="G175" s="4" t="s">
        <v>1784</v>
      </c>
      <c r="H175" s="3">
        <v>24</v>
      </c>
      <c r="I175" s="5">
        <v>54302</v>
      </c>
    </row>
    <row r="176" spans="1:9">
      <c r="A176">
        <v>172</v>
      </c>
      <c r="B176">
        <v>172</v>
      </c>
      <c r="C176" s="3" t="s">
        <v>1785</v>
      </c>
      <c r="D176" s="3" t="s">
        <v>1104</v>
      </c>
      <c r="E176" s="3" t="s">
        <v>1454</v>
      </c>
      <c r="F176" s="3" t="s">
        <v>1101</v>
      </c>
      <c r="G176" s="4" t="s">
        <v>1786</v>
      </c>
      <c r="H176" s="3">
        <v>18</v>
      </c>
      <c r="I176" s="5">
        <v>7570</v>
      </c>
    </row>
    <row r="177" spans="1:9">
      <c r="A177">
        <v>173</v>
      </c>
      <c r="B177">
        <v>173</v>
      </c>
      <c r="C177" s="3" t="s">
        <v>1787</v>
      </c>
      <c r="D177" s="3" t="s">
        <v>1141</v>
      </c>
      <c r="E177" s="3" t="s">
        <v>1140</v>
      </c>
      <c r="F177" s="3" t="s">
        <v>1788</v>
      </c>
      <c r="G177" s="4" t="s">
        <v>1789</v>
      </c>
      <c r="H177" s="3">
        <v>5</v>
      </c>
      <c r="I177" s="5">
        <v>17210</v>
      </c>
    </row>
    <row r="178" spans="1:9">
      <c r="A178">
        <v>174</v>
      </c>
      <c r="B178">
        <v>174</v>
      </c>
      <c r="C178" s="3" t="s">
        <v>1790</v>
      </c>
      <c r="D178" s="3" t="s">
        <v>1113</v>
      </c>
      <c r="E178" s="3" t="s">
        <v>1246</v>
      </c>
      <c r="F178" s="3" t="s">
        <v>1137</v>
      </c>
      <c r="G178" s="4" t="s">
        <v>1791</v>
      </c>
      <c r="H178" s="3">
        <v>24</v>
      </c>
      <c r="I178" s="5">
        <v>66500</v>
      </c>
    </row>
    <row r="179" spans="1:9">
      <c r="A179">
        <v>175</v>
      </c>
      <c r="B179">
        <v>175</v>
      </c>
      <c r="C179" s="3" t="s">
        <v>1792</v>
      </c>
      <c r="D179" s="3" t="s">
        <v>1104</v>
      </c>
      <c r="E179" s="3" t="s">
        <v>1601</v>
      </c>
      <c r="F179" s="3" t="s">
        <v>25808</v>
      </c>
      <c r="G179" s="4" t="s">
        <v>1793</v>
      </c>
      <c r="H179" s="3">
        <v>24</v>
      </c>
      <c r="I179" s="5">
        <v>99161</v>
      </c>
    </row>
    <row r="180" spans="1:9">
      <c r="A180">
        <v>176</v>
      </c>
      <c r="B180">
        <v>176</v>
      </c>
      <c r="C180" s="3" t="s">
        <v>1397</v>
      </c>
      <c r="D180" s="3" t="s">
        <v>1135</v>
      </c>
      <c r="E180" s="3" t="s">
        <v>1134</v>
      </c>
      <c r="F180" s="3" t="s">
        <v>1398</v>
      </c>
      <c r="G180" s="4" t="s">
        <v>1794</v>
      </c>
      <c r="H180" s="3">
        <v>24</v>
      </c>
      <c r="I180" s="5">
        <v>199000</v>
      </c>
    </row>
    <row r="181" spans="1:9">
      <c r="A181">
        <v>177</v>
      </c>
      <c r="B181">
        <v>177</v>
      </c>
      <c r="C181" s="3" t="s">
        <v>1795</v>
      </c>
      <c r="D181" s="3" t="s">
        <v>1104</v>
      </c>
      <c r="E181" s="3" t="s">
        <v>1601</v>
      </c>
      <c r="F181" s="3" t="s">
        <v>1607</v>
      </c>
      <c r="G181" s="4" t="s">
        <v>1796</v>
      </c>
      <c r="H181" s="3">
        <v>17</v>
      </c>
      <c r="I181" s="5">
        <v>117321</v>
      </c>
    </row>
    <row r="182" spans="1:9">
      <c r="A182">
        <v>178</v>
      </c>
      <c r="B182">
        <v>178</v>
      </c>
      <c r="C182" s="3" t="s">
        <v>1797</v>
      </c>
      <c r="D182" s="3" t="s">
        <v>1108</v>
      </c>
      <c r="E182" s="3" t="s">
        <v>1111</v>
      </c>
      <c r="F182" s="3" t="s">
        <v>1641</v>
      </c>
      <c r="G182" s="4" t="s">
        <v>1798</v>
      </c>
      <c r="H182" s="3">
        <v>18</v>
      </c>
      <c r="I182" s="5">
        <v>74000</v>
      </c>
    </row>
    <row r="183" spans="1:9">
      <c r="A183">
        <v>179</v>
      </c>
      <c r="B183">
        <v>179</v>
      </c>
      <c r="C183" s="3" t="s">
        <v>1799</v>
      </c>
      <c r="D183" s="3" t="s">
        <v>1309</v>
      </c>
      <c r="E183" s="3" t="s">
        <v>1309</v>
      </c>
      <c r="F183" s="3" t="s">
        <v>1607</v>
      </c>
      <c r="G183" s="4" t="s">
        <v>1800</v>
      </c>
      <c r="H183" s="3">
        <v>13</v>
      </c>
      <c r="I183" s="5">
        <v>56606</v>
      </c>
    </row>
    <row r="184" spans="1:9">
      <c r="A184">
        <v>180</v>
      </c>
      <c r="B184">
        <v>180</v>
      </c>
      <c r="C184" s="3" t="s">
        <v>1801</v>
      </c>
      <c r="D184" s="3" t="s">
        <v>1143</v>
      </c>
      <c r="E184" s="3" t="s">
        <v>1143</v>
      </c>
      <c r="F184" s="3" t="s">
        <v>1669</v>
      </c>
      <c r="G184" s="4" t="s">
        <v>1802</v>
      </c>
      <c r="H184" s="3">
        <v>12</v>
      </c>
      <c r="I184" s="5">
        <v>191851</v>
      </c>
    </row>
    <row r="185" spans="1:9">
      <c r="A185">
        <v>181</v>
      </c>
      <c r="B185">
        <v>181</v>
      </c>
      <c r="C185" s="3" t="s">
        <v>1803</v>
      </c>
      <c r="D185" s="3" t="s">
        <v>1108</v>
      </c>
      <c r="E185" s="3" t="s">
        <v>1126</v>
      </c>
      <c r="F185" s="3" t="s">
        <v>1091</v>
      </c>
      <c r="G185" s="4" t="s">
        <v>1804</v>
      </c>
      <c r="H185" s="3">
        <v>3</v>
      </c>
      <c r="I185" s="5">
        <v>157831</v>
      </c>
    </row>
    <row r="186" spans="1:9">
      <c r="A186">
        <v>182</v>
      </c>
      <c r="B186">
        <v>182</v>
      </c>
      <c r="C186" s="3" t="s">
        <v>1805</v>
      </c>
      <c r="D186" s="3" t="s">
        <v>1127</v>
      </c>
      <c r="E186" s="3" t="s">
        <v>1127</v>
      </c>
      <c r="F186" s="3" t="s">
        <v>1091</v>
      </c>
      <c r="G186" s="4" t="s">
        <v>1806</v>
      </c>
      <c r="H186" s="3">
        <v>7</v>
      </c>
      <c r="I186" s="5">
        <v>186234</v>
      </c>
    </row>
    <row r="187" spans="1:9">
      <c r="A187">
        <v>183</v>
      </c>
      <c r="B187">
        <v>183</v>
      </c>
      <c r="C187" s="3" t="s">
        <v>1396</v>
      </c>
      <c r="D187" s="3" t="s">
        <v>1119</v>
      </c>
      <c r="E187" s="3" t="s">
        <v>1120</v>
      </c>
      <c r="F187" s="3" t="s">
        <v>1207</v>
      </c>
      <c r="G187" s="4" t="s">
        <v>1807</v>
      </c>
      <c r="H187" s="3">
        <v>20</v>
      </c>
      <c r="I187" s="5">
        <v>45900</v>
      </c>
    </row>
    <row r="188" spans="1:9">
      <c r="A188">
        <v>184</v>
      </c>
      <c r="B188">
        <v>184</v>
      </c>
      <c r="C188" s="3" t="s">
        <v>1808</v>
      </c>
      <c r="D188" s="3" t="s">
        <v>1169</v>
      </c>
      <c r="E188" s="3" t="s">
        <v>1187</v>
      </c>
      <c r="F188" s="3" t="s">
        <v>1641</v>
      </c>
      <c r="G188" s="4" t="s">
        <v>1809</v>
      </c>
      <c r="H188" s="3">
        <v>24</v>
      </c>
      <c r="I188" s="5">
        <v>32287</v>
      </c>
    </row>
    <row r="189" spans="1:9">
      <c r="A189">
        <v>185</v>
      </c>
      <c r="B189">
        <v>185</v>
      </c>
      <c r="C189" s="3" t="s">
        <v>1810</v>
      </c>
      <c r="D189" s="3" t="s">
        <v>1183</v>
      </c>
      <c r="E189" s="3" t="s">
        <v>1811</v>
      </c>
      <c r="F189" s="3" t="s">
        <v>2503</v>
      </c>
      <c r="G189" s="4" t="s">
        <v>1812</v>
      </c>
      <c r="H189" s="3">
        <v>7</v>
      </c>
      <c r="I189" s="5">
        <v>117718</v>
      </c>
    </row>
    <row r="190" spans="1:9">
      <c r="A190">
        <v>186</v>
      </c>
      <c r="B190">
        <v>186</v>
      </c>
      <c r="C190" s="3" t="s">
        <v>1813</v>
      </c>
      <c r="D190" s="3" t="s">
        <v>1089</v>
      </c>
      <c r="E190" s="3" t="s">
        <v>1090</v>
      </c>
      <c r="F190" s="3" t="s">
        <v>1607</v>
      </c>
      <c r="G190" s="4" t="s">
        <v>1814</v>
      </c>
      <c r="H190" s="3">
        <v>24</v>
      </c>
      <c r="I190" s="5">
        <v>41525</v>
      </c>
    </row>
    <row r="191" spans="1:9">
      <c r="A191">
        <v>187</v>
      </c>
      <c r="B191">
        <v>187</v>
      </c>
      <c r="C191" s="3" t="s">
        <v>1395</v>
      </c>
      <c r="D191" s="3" t="s">
        <v>1119</v>
      </c>
      <c r="E191" s="3" t="s">
        <v>1280</v>
      </c>
      <c r="F191" s="3" t="s">
        <v>1476</v>
      </c>
      <c r="G191" s="4" t="s">
        <v>1815</v>
      </c>
      <c r="H191" s="3">
        <v>24</v>
      </c>
      <c r="I191" s="5">
        <v>90200</v>
      </c>
    </row>
    <row r="192" spans="1:9">
      <c r="A192">
        <v>188</v>
      </c>
      <c r="B192">
        <v>188</v>
      </c>
      <c r="C192" s="3" t="s">
        <v>1816</v>
      </c>
      <c r="D192" s="3" t="s">
        <v>1089</v>
      </c>
      <c r="E192" s="3" t="s">
        <v>1090</v>
      </c>
      <c r="F192" s="3" t="s">
        <v>12520</v>
      </c>
      <c r="G192" s="4" t="s">
        <v>1817</v>
      </c>
      <c r="H192" s="3">
        <v>24</v>
      </c>
      <c r="I192" s="5">
        <v>45232</v>
      </c>
    </row>
    <row r="193" spans="1:9">
      <c r="A193">
        <v>189</v>
      </c>
      <c r="B193">
        <v>189</v>
      </c>
      <c r="C193" s="3" t="s">
        <v>1818</v>
      </c>
      <c r="D193" s="3" t="s">
        <v>1104</v>
      </c>
      <c r="E193" s="3" t="s">
        <v>1601</v>
      </c>
      <c r="F193" s="3" t="s">
        <v>1101</v>
      </c>
      <c r="G193" s="4" t="s">
        <v>1819</v>
      </c>
      <c r="H193" s="3">
        <v>24</v>
      </c>
      <c r="I193" s="5">
        <v>67905</v>
      </c>
    </row>
    <row r="194" spans="1:9">
      <c r="A194">
        <v>190</v>
      </c>
      <c r="B194">
        <v>190</v>
      </c>
      <c r="C194" s="3" t="s">
        <v>1389</v>
      </c>
      <c r="D194" s="3" t="s">
        <v>1108</v>
      </c>
      <c r="E194" s="3" t="s">
        <v>1109</v>
      </c>
      <c r="F194" s="3" t="s">
        <v>1233</v>
      </c>
      <c r="G194" s="4" t="s">
        <v>1820</v>
      </c>
      <c r="H194" s="3">
        <v>24</v>
      </c>
      <c r="I194" s="5">
        <v>49000</v>
      </c>
    </row>
    <row r="195" spans="1:9">
      <c r="A195">
        <v>191</v>
      </c>
      <c r="B195">
        <v>191</v>
      </c>
      <c r="C195" s="3" t="s">
        <v>1821</v>
      </c>
      <c r="D195" s="3" t="s">
        <v>1089</v>
      </c>
      <c r="E195" s="3" t="s">
        <v>1093</v>
      </c>
      <c r="F195" s="3" t="s">
        <v>1822</v>
      </c>
      <c r="G195" s="4" t="s">
        <v>1823</v>
      </c>
      <c r="H195" s="3">
        <v>22</v>
      </c>
      <c r="I195" s="5">
        <v>49911</v>
      </c>
    </row>
    <row r="196" spans="1:9">
      <c r="A196">
        <v>192</v>
      </c>
      <c r="B196">
        <v>192</v>
      </c>
      <c r="C196" s="3" t="s">
        <v>1824</v>
      </c>
      <c r="D196" s="3" t="s">
        <v>1104</v>
      </c>
      <c r="E196" s="3" t="s">
        <v>1601</v>
      </c>
      <c r="F196" s="3" t="s">
        <v>1607</v>
      </c>
      <c r="G196" s="4" t="s">
        <v>1825</v>
      </c>
      <c r="H196" s="3">
        <v>24</v>
      </c>
      <c r="I196" s="5">
        <v>72978</v>
      </c>
    </row>
    <row r="197" spans="1:9">
      <c r="A197">
        <v>193</v>
      </c>
      <c r="B197">
        <v>193</v>
      </c>
      <c r="C197" s="3" t="s">
        <v>1826</v>
      </c>
      <c r="D197" s="3" t="s">
        <v>1119</v>
      </c>
      <c r="E197" s="3" t="s">
        <v>1280</v>
      </c>
      <c r="F197" s="3" t="s">
        <v>2522</v>
      </c>
      <c r="G197" s="4" t="s">
        <v>1827</v>
      </c>
      <c r="H197" s="3">
        <v>24</v>
      </c>
      <c r="I197" s="5">
        <v>99820</v>
      </c>
    </row>
    <row r="198" spans="1:9">
      <c r="A198">
        <v>194</v>
      </c>
      <c r="B198">
        <v>194</v>
      </c>
      <c r="C198" s="3" t="s">
        <v>1828</v>
      </c>
      <c r="D198" s="3" t="s">
        <v>1119</v>
      </c>
      <c r="E198" s="3" t="s">
        <v>1280</v>
      </c>
      <c r="F198" s="3" t="s">
        <v>1091</v>
      </c>
      <c r="G198" s="4" t="s">
        <v>1829</v>
      </c>
      <c r="H198" s="3">
        <v>6</v>
      </c>
      <c r="I198" s="5">
        <v>110641</v>
      </c>
    </row>
    <row r="199" spans="1:9">
      <c r="A199">
        <v>195</v>
      </c>
      <c r="B199">
        <v>195</v>
      </c>
      <c r="C199" s="3" t="s">
        <v>1830</v>
      </c>
      <c r="D199" s="3" t="s">
        <v>1309</v>
      </c>
      <c r="E199" s="3" t="s">
        <v>1309</v>
      </c>
      <c r="F199" s="3" t="s">
        <v>2540</v>
      </c>
      <c r="G199" s="4" t="s">
        <v>1831</v>
      </c>
      <c r="H199" s="3">
        <v>10</v>
      </c>
      <c r="I199" s="5">
        <v>223000</v>
      </c>
    </row>
    <row r="200" spans="1:9">
      <c r="A200">
        <v>196</v>
      </c>
      <c r="B200">
        <v>196</v>
      </c>
      <c r="C200" s="3" t="s">
        <v>1832</v>
      </c>
      <c r="D200" s="3" t="s">
        <v>1309</v>
      </c>
      <c r="E200" s="3" t="s">
        <v>1309</v>
      </c>
      <c r="F200" s="3" t="s">
        <v>1603</v>
      </c>
      <c r="G200" s="4" t="s">
        <v>1833</v>
      </c>
      <c r="H200" s="3">
        <v>4</v>
      </c>
      <c r="I200" s="5">
        <v>231544</v>
      </c>
    </row>
    <row r="201" spans="1:9">
      <c r="A201">
        <v>197</v>
      </c>
      <c r="B201">
        <v>197</v>
      </c>
      <c r="C201" s="3" t="s">
        <v>1834</v>
      </c>
      <c r="D201" s="3" t="s">
        <v>1089</v>
      </c>
      <c r="E201" s="3" t="s">
        <v>1117</v>
      </c>
      <c r="F201" s="3" t="s">
        <v>25800</v>
      </c>
      <c r="G201" s="4" t="s">
        <v>1835</v>
      </c>
      <c r="H201" s="3">
        <v>12</v>
      </c>
      <c r="I201" s="5">
        <v>32265</v>
      </c>
    </row>
    <row r="202" spans="1:9">
      <c r="A202">
        <v>198</v>
      </c>
      <c r="B202">
        <v>198</v>
      </c>
      <c r="C202" s="3" t="s">
        <v>1836</v>
      </c>
      <c r="D202" s="3" t="s">
        <v>1169</v>
      </c>
      <c r="E202" s="3" t="s">
        <v>1187</v>
      </c>
      <c r="F202" s="3" t="s">
        <v>1607</v>
      </c>
      <c r="G202" s="4" t="s">
        <v>1837</v>
      </c>
      <c r="H202" s="3">
        <v>24</v>
      </c>
      <c r="I202" s="5">
        <v>101738</v>
      </c>
    </row>
    <row r="203" spans="1:9">
      <c r="A203">
        <v>199</v>
      </c>
      <c r="B203">
        <v>199</v>
      </c>
      <c r="C203" s="3" t="s">
        <v>1838</v>
      </c>
      <c r="D203" s="3" t="s">
        <v>1141</v>
      </c>
      <c r="E203" s="3" t="s">
        <v>1140</v>
      </c>
      <c r="F203" s="3" t="s">
        <v>1720</v>
      </c>
      <c r="G203" s="4" t="s">
        <v>1839</v>
      </c>
      <c r="H203" s="3">
        <v>9</v>
      </c>
      <c r="I203" s="5">
        <v>235000</v>
      </c>
    </row>
    <row r="204" spans="1:9">
      <c r="A204">
        <v>200</v>
      </c>
      <c r="B204">
        <v>200</v>
      </c>
      <c r="C204" s="3" t="s">
        <v>1393</v>
      </c>
      <c r="D204" s="3" t="s">
        <v>1133</v>
      </c>
      <c r="E204" s="3" t="s">
        <v>1133</v>
      </c>
      <c r="F204" s="3" t="s">
        <v>1157</v>
      </c>
      <c r="G204" s="4" t="s">
        <v>1840</v>
      </c>
      <c r="H204" s="3">
        <v>24</v>
      </c>
      <c r="I204" s="5">
        <v>100000</v>
      </c>
    </row>
    <row r="205" spans="1:9">
      <c r="A205">
        <v>201</v>
      </c>
      <c r="B205">
        <v>201</v>
      </c>
      <c r="C205" s="3" t="s">
        <v>1841</v>
      </c>
      <c r="D205" s="3" t="s">
        <v>1104</v>
      </c>
      <c r="E205" s="3" t="s">
        <v>1454</v>
      </c>
      <c r="F205" s="3" t="s">
        <v>1603</v>
      </c>
      <c r="G205" s="4" t="s">
        <v>1842</v>
      </c>
      <c r="H205" s="3">
        <v>24</v>
      </c>
      <c r="I205" s="5">
        <v>5171</v>
      </c>
    </row>
    <row r="206" spans="1:9">
      <c r="A206">
        <v>202</v>
      </c>
      <c r="B206">
        <v>202</v>
      </c>
      <c r="C206" s="3" t="s">
        <v>1843</v>
      </c>
      <c r="D206" s="3" t="s">
        <v>1098</v>
      </c>
      <c r="E206" s="3" t="s">
        <v>1098</v>
      </c>
      <c r="F206" s="3" t="s">
        <v>2499</v>
      </c>
      <c r="G206" s="4" t="s">
        <v>1844</v>
      </c>
      <c r="H206" s="3">
        <v>6</v>
      </c>
      <c r="I206" s="5">
        <v>84290</v>
      </c>
    </row>
    <row r="207" spans="1:9">
      <c r="A207">
        <v>203</v>
      </c>
      <c r="B207">
        <v>203</v>
      </c>
      <c r="C207" s="3" t="s">
        <v>1845</v>
      </c>
      <c r="D207" s="3" t="s">
        <v>1119</v>
      </c>
      <c r="E207" s="3" t="s">
        <v>1280</v>
      </c>
      <c r="F207" s="3" t="s">
        <v>2550</v>
      </c>
      <c r="G207" s="4" t="s">
        <v>1846</v>
      </c>
      <c r="H207" s="3">
        <v>24</v>
      </c>
      <c r="I207" s="5">
        <v>121597</v>
      </c>
    </row>
    <row r="208" spans="1:9">
      <c r="A208">
        <v>204</v>
      </c>
      <c r="B208">
        <v>204</v>
      </c>
      <c r="C208" s="3" t="s">
        <v>1847</v>
      </c>
      <c r="D208" s="3" t="s">
        <v>1113</v>
      </c>
      <c r="E208" s="3" t="s">
        <v>1610</v>
      </c>
      <c r="F208" s="3" t="s">
        <v>2533</v>
      </c>
      <c r="G208" s="4" t="s">
        <v>1848</v>
      </c>
      <c r="H208" s="3">
        <v>24</v>
      </c>
      <c r="I208" s="5">
        <v>117074</v>
      </c>
    </row>
    <row r="209" spans="1:9">
      <c r="A209">
        <v>205</v>
      </c>
      <c r="B209">
        <v>205</v>
      </c>
      <c r="C209" s="3" t="s">
        <v>1849</v>
      </c>
      <c r="D209" s="3" t="s">
        <v>1104</v>
      </c>
      <c r="E209" s="3" t="s">
        <v>1601</v>
      </c>
      <c r="F209" s="3" t="s">
        <v>1621</v>
      </c>
      <c r="G209" s="4" t="s">
        <v>1850</v>
      </c>
      <c r="H209" s="3">
        <v>11</v>
      </c>
      <c r="I209" s="5">
        <v>310277</v>
      </c>
    </row>
    <row r="210" spans="1:9">
      <c r="A210">
        <v>206</v>
      </c>
      <c r="B210">
        <v>206</v>
      </c>
      <c r="C210" s="3" t="s">
        <v>1851</v>
      </c>
      <c r="D210" s="3" t="s">
        <v>1098</v>
      </c>
      <c r="E210" s="3" t="s">
        <v>1098</v>
      </c>
      <c r="F210" s="3" t="s">
        <v>1546</v>
      </c>
      <c r="G210" s="4" t="s">
        <v>1852</v>
      </c>
      <c r="H210" s="3">
        <v>16</v>
      </c>
      <c r="I210" s="5">
        <v>235473</v>
      </c>
    </row>
    <row r="211" spans="1:9">
      <c r="A211">
        <v>207</v>
      </c>
      <c r="B211">
        <v>207</v>
      </c>
      <c r="C211" s="3" t="s">
        <v>1394</v>
      </c>
      <c r="D211" s="3" t="s">
        <v>1104</v>
      </c>
      <c r="E211" s="3" t="s">
        <v>1105</v>
      </c>
      <c r="F211" s="3" t="s">
        <v>1476</v>
      </c>
      <c r="G211" s="4" t="s">
        <v>1853</v>
      </c>
      <c r="H211" s="3">
        <v>23</v>
      </c>
      <c r="I211" s="5">
        <v>49800</v>
      </c>
    </row>
    <row r="212" spans="1:9">
      <c r="A212">
        <v>208</v>
      </c>
      <c r="B212">
        <v>208</v>
      </c>
      <c r="C212" s="3" t="s">
        <v>1854</v>
      </c>
      <c r="D212" s="3" t="s">
        <v>1200</v>
      </c>
      <c r="E212" s="3" t="s">
        <v>1200</v>
      </c>
      <c r="F212" s="3" t="s">
        <v>1603</v>
      </c>
      <c r="G212" s="4" t="s">
        <v>1855</v>
      </c>
      <c r="H212" s="3">
        <v>18</v>
      </c>
      <c r="I212" s="5">
        <v>131310</v>
      </c>
    </row>
    <row r="213" spans="1:9">
      <c r="A213">
        <v>209</v>
      </c>
      <c r="B213">
        <v>209</v>
      </c>
      <c r="C213" s="3" t="s">
        <v>1856</v>
      </c>
      <c r="D213" s="3" t="s">
        <v>1104</v>
      </c>
      <c r="E213" s="3" t="s">
        <v>1105</v>
      </c>
      <c r="F213" s="3" t="s">
        <v>1607</v>
      </c>
      <c r="G213" s="4" t="s">
        <v>1857</v>
      </c>
      <c r="H213" s="3">
        <v>24</v>
      </c>
      <c r="I213" s="5">
        <v>39191</v>
      </c>
    </row>
    <row r="214" spans="1:9">
      <c r="A214">
        <v>210</v>
      </c>
      <c r="B214">
        <v>210</v>
      </c>
      <c r="C214" s="1" t="s">
        <v>1385</v>
      </c>
      <c r="D214" s="1" t="s">
        <v>1119</v>
      </c>
      <c r="E214" s="1" t="s">
        <v>1120</v>
      </c>
      <c r="F214" s="1" t="s">
        <v>1201</v>
      </c>
      <c r="G214" s="6" t="s">
        <v>1858</v>
      </c>
      <c r="H214" s="1">
        <v>3</v>
      </c>
      <c r="I214" s="7">
        <v>33700</v>
      </c>
    </row>
    <row r="215" spans="1:9">
      <c r="A215">
        <v>211</v>
      </c>
      <c r="B215">
        <v>211</v>
      </c>
      <c r="C215" s="3" t="s">
        <v>1859</v>
      </c>
      <c r="D215" s="3" t="s">
        <v>1193</v>
      </c>
      <c r="E215" s="3" t="s">
        <v>1274</v>
      </c>
      <c r="F215" s="3" t="s">
        <v>1860</v>
      </c>
      <c r="G215" s="4" t="s">
        <v>1861</v>
      </c>
      <c r="H215" s="3">
        <v>24</v>
      </c>
      <c r="I215" s="5">
        <v>310935</v>
      </c>
    </row>
    <row r="216" spans="1:9">
      <c r="A216">
        <v>212</v>
      </c>
      <c r="B216">
        <v>212</v>
      </c>
      <c r="C216" s="3" t="s">
        <v>1390</v>
      </c>
      <c r="D216" s="3" t="s">
        <v>1108</v>
      </c>
      <c r="E216" s="3" t="s">
        <v>1198</v>
      </c>
      <c r="F216" s="3" t="s">
        <v>1185</v>
      </c>
      <c r="G216" s="4" t="s">
        <v>1862</v>
      </c>
      <c r="H216" s="3">
        <v>19</v>
      </c>
      <c r="I216" s="5">
        <v>72900</v>
      </c>
    </row>
    <row r="217" spans="1:9">
      <c r="A217">
        <v>213</v>
      </c>
      <c r="B217">
        <v>213</v>
      </c>
      <c r="C217" s="3" t="s">
        <v>1863</v>
      </c>
      <c r="D217" s="3" t="s">
        <v>1104</v>
      </c>
      <c r="E217" s="3" t="s">
        <v>1601</v>
      </c>
      <c r="F217" s="3" t="s">
        <v>2487</v>
      </c>
      <c r="G217" s="4" t="s">
        <v>1864</v>
      </c>
      <c r="H217" s="3">
        <v>7</v>
      </c>
      <c r="I217" s="5">
        <v>72530</v>
      </c>
    </row>
    <row r="218" spans="1:9">
      <c r="A218">
        <v>214</v>
      </c>
      <c r="B218">
        <v>214</v>
      </c>
      <c r="C218" s="3" t="s">
        <v>1865</v>
      </c>
      <c r="D218" s="3" t="s">
        <v>1089</v>
      </c>
      <c r="E218" s="3" t="s">
        <v>1090</v>
      </c>
      <c r="F218" s="3" t="s">
        <v>2523</v>
      </c>
      <c r="G218" s="4" t="s">
        <v>1866</v>
      </c>
      <c r="H218" s="3">
        <v>24</v>
      </c>
      <c r="I218" s="5">
        <v>59547</v>
      </c>
    </row>
    <row r="219" spans="1:9">
      <c r="A219">
        <v>215</v>
      </c>
      <c r="B219">
        <v>215</v>
      </c>
      <c r="D219" t="s">
        <v>25891</v>
      </c>
      <c r="E219" t="s">
        <v>25891</v>
      </c>
      <c r="F219" t="s">
        <v>25891</v>
      </c>
    </row>
    <row r="220" spans="1:9">
      <c r="A220">
        <v>216</v>
      </c>
      <c r="B220">
        <v>216</v>
      </c>
      <c r="C220" s="3" t="s">
        <v>1867</v>
      </c>
      <c r="D220" s="3" t="s">
        <v>1104</v>
      </c>
      <c r="E220" s="3" t="s">
        <v>1601</v>
      </c>
      <c r="F220" s="3" t="s">
        <v>1744</v>
      </c>
      <c r="G220" s="4" t="s">
        <v>1868</v>
      </c>
      <c r="H220" s="3">
        <v>13</v>
      </c>
      <c r="I220" s="5">
        <v>264041</v>
      </c>
    </row>
    <row r="221" spans="1:9">
      <c r="A221">
        <v>217</v>
      </c>
      <c r="B221">
        <v>217</v>
      </c>
      <c r="C221" s="3" t="s">
        <v>1368</v>
      </c>
      <c r="D221" s="3" t="s">
        <v>1089</v>
      </c>
      <c r="E221" s="3" t="s">
        <v>1218</v>
      </c>
      <c r="F221" s="3" t="s">
        <v>1124</v>
      </c>
      <c r="G221" s="4" t="s">
        <v>1869</v>
      </c>
      <c r="H221" s="3">
        <v>5</v>
      </c>
      <c r="I221" s="5">
        <v>29486</v>
      </c>
    </row>
    <row r="222" spans="1:9">
      <c r="A222">
        <v>218</v>
      </c>
      <c r="B222">
        <v>218</v>
      </c>
      <c r="C222" s="3" t="s">
        <v>1870</v>
      </c>
      <c r="D222" s="3" t="s">
        <v>1169</v>
      </c>
      <c r="E222" s="3" t="s">
        <v>1187</v>
      </c>
      <c r="F222" s="3" t="s">
        <v>2523</v>
      </c>
      <c r="G222" s="4" t="s">
        <v>1871</v>
      </c>
      <c r="H222" s="3">
        <v>24</v>
      </c>
      <c r="I222" s="5">
        <v>158739</v>
      </c>
    </row>
    <row r="223" spans="1:9">
      <c r="A223">
        <v>219</v>
      </c>
      <c r="B223">
        <v>219</v>
      </c>
      <c r="C223" s="3" t="s">
        <v>1872</v>
      </c>
      <c r="D223" s="3" t="s">
        <v>1098</v>
      </c>
      <c r="E223" s="3" t="s">
        <v>1098</v>
      </c>
      <c r="F223" s="3" t="s">
        <v>1641</v>
      </c>
      <c r="G223" s="4" t="s">
        <v>1873</v>
      </c>
      <c r="H223" s="3">
        <v>7</v>
      </c>
      <c r="I223" s="5">
        <v>51789</v>
      </c>
    </row>
    <row r="224" spans="1:9">
      <c r="A224">
        <v>220</v>
      </c>
      <c r="B224">
        <v>220</v>
      </c>
      <c r="C224" s="3" t="s">
        <v>1874</v>
      </c>
      <c r="D224" s="3" t="s">
        <v>1104</v>
      </c>
      <c r="E224" s="3" t="s">
        <v>1454</v>
      </c>
      <c r="F224" s="3" t="s">
        <v>1613</v>
      </c>
      <c r="G224" s="4" t="s">
        <v>1875</v>
      </c>
      <c r="H224" s="3">
        <v>8</v>
      </c>
      <c r="I224" s="5">
        <v>101887</v>
      </c>
    </row>
    <row r="225" spans="1:9">
      <c r="A225">
        <v>221</v>
      </c>
      <c r="B225">
        <v>221</v>
      </c>
      <c r="C225" s="3" t="s">
        <v>1876</v>
      </c>
      <c r="D225" s="3" t="s">
        <v>1104</v>
      </c>
      <c r="E225" s="3" t="s">
        <v>1105</v>
      </c>
      <c r="F225" s="3" t="s">
        <v>1607</v>
      </c>
      <c r="G225" s="4" t="s">
        <v>1877</v>
      </c>
      <c r="H225" s="3">
        <v>20</v>
      </c>
      <c r="I225" s="5">
        <v>41295</v>
      </c>
    </row>
    <row r="226" spans="1:9">
      <c r="A226">
        <v>222</v>
      </c>
      <c r="B226">
        <v>222</v>
      </c>
      <c r="C226" s="3" t="s">
        <v>1878</v>
      </c>
      <c r="D226" s="3" t="s">
        <v>1169</v>
      </c>
      <c r="E226" s="3" t="s">
        <v>1187</v>
      </c>
      <c r="F226" s="3" t="s">
        <v>1091</v>
      </c>
      <c r="G226" s="4" t="s">
        <v>1879</v>
      </c>
      <c r="H226" s="3">
        <v>11</v>
      </c>
      <c r="I226" s="5">
        <v>123293</v>
      </c>
    </row>
    <row r="227" spans="1:9">
      <c r="A227">
        <v>223</v>
      </c>
      <c r="B227">
        <v>223</v>
      </c>
      <c r="C227" s="3" t="s">
        <v>1880</v>
      </c>
      <c r="D227" s="3" t="s">
        <v>1104</v>
      </c>
      <c r="E227" s="3" t="s">
        <v>1601</v>
      </c>
      <c r="F227" s="3" t="s">
        <v>1881</v>
      </c>
      <c r="G227" s="4" t="s">
        <v>1882</v>
      </c>
      <c r="H227" s="3">
        <v>24</v>
      </c>
      <c r="I227" s="5">
        <v>97535</v>
      </c>
    </row>
    <row r="228" spans="1:9">
      <c r="A228">
        <v>224</v>
      </c>
      <c r="B228">
        <v>224</v>
      </c>
      <c r="C228" s="3" t="s">
        <v>1883</v>
      </c>
      <c r="D228" s="3" t="s">
        <v>1104</v>
      </c>
      <c r="E228" s="3" t="s">
        <v>1601</v>
      </c>
      <c r="F228" s="3" t="s">
        <v>19400</v>
      </c>
      <c r="G228" s="4" t="s">
        <v>1884</v>
      </c>
      <c r="H228" s="3">
        <v>24</v>
      </c>
      <c r="I228" s="5">
        <v>131856</v>
      </c>
    </row>
    <row r="229" spans="1:9">
      <c r="A229">
        <v>225</v>
      </c>
      <c r="B229">
        <v>225</v>
      </c>
      <c r="C229" s="3" t="s">
        <v>1885</v>
      </c>
      <c r="D229" s="3" t="s">
        <v>1143</v>
      </c>
      <c r="E229" s="3" t="s">
        <v>1143</v>
      </c>
      <c r="F229" s="3" t="s">
        <v>1603</v>
      </c>
      <c r="G229" s="4" t="s">
        <v>1886</v>
      </c>
      <c r="H229" s="3">
        <v>24</v>
      </c>
      <c r="I229" s="5">
        <v>151556</v>
      </c>
    </row>
    <row r="230" spans="1:9">
      <c r="A230">
        <v>226</v>
      </c>
      <c r="B230">
        <v>226</v>
      </c>
      <c r="C230" s="3" t="s">
        <v>1887</v>
      </c>
      <c r="D230" s="3" t="s">
        <v>1127</v>
      </c>
      <c r="E230" s="3" t="s">
        <v>1127</v>
      </c>
      <c r="F230" s="3" t="s">
        <v>2498</v>
      </c>
      <c r="G230" s="4" t="s">
        <v>1888</v>
      </c>
      <c r="H230" s="3">
        <v>18</v>
      </c>
      <c r="I230" s="5">
        <v>194428</v>
      </c>
    </row>
    <row r="231" spans="1:9">
      <c r="A231">
        <v>227</v>
      </c>
      <c r="B231">
        <v>227</v>
      </c>
      <c r="C231" s="3" t="s">
        <v>1889</v>
      </c>
      <c r="D231" s="3" t="s">
        <v>1104</v>
      </c>
      <c r="E231" s="3" t="s">
        <v>1601</v>
      </c>
      <c r="F231" s="3" t="s">
        <v>1613</v>
      </c>
      <c r="G231" s="4" t="s">
        <v>1890</v>
      </c>
      <c r="H231" s="3">
        <v>6</v>
      </c>
      <c r="I231" s="5">
        <v>54263</v>
      </c>
    </row>
    <row r="232" spans="1:9">
      <c r="A232">
        <v>228</v>
      </c>
      <c r="B232">
        <v>228</v>
      </c>
      <c r="D232" t="s">
        <v>25891</v>
      </c>
      <c r="E232" t="s">
        <v>25891</v>
      </c>
      <c r="F232" t="s">
        <v>25891</v>
      </c>
    </row>
    <row r="233" spans="1:9">
      <c r="A233">
        <v>229</v>
      </c>
      <c r="B233">
        <v>229</v>
      </c>
      <c r="C233" s="3" t="s">
        <v>1891</v>
      </c>
      <c r="D233" s="3" t="s">
        <v>1098</v>
      </c>
      <c r="E233" s="3" t="s">
        <v>1098</v>
      </c>
      <c r="F233" s="3" t="s">
        <v>2547</v>
      </c>
      <c r="G233" s="4" t="s">
        <v>1892</v>
      </c>
      <c r="H233" s="3">
        <v>24</v>
      </c>
      <c r="I233" s="5">
        <v>168813</v>
      </c>
    </row>
    <row r="234" spans="1:9">
      <c r="A234">
        <v>230</v>
      </c>
      <c r="B234">
        <v>230</v>
      </c>
      <c r="C234" s="3" t="s">
        <v>1893</v>
      </c>
      <c r="D234" s="3" t="s">
        <v>1104</v>
      </c>
      <c r="E234" s="3" t="s">
        <v>1455</v>
      </c>
      <c r="F234" s="3" t="s">
        <v>2487</v>
      </c>
      <c r="G234" s="4" t="s">
        <v>1894</v>
      </c>
      <c r="H234" s="3">
        <v>3</v>
      </c>
      <c r="I234" s="5">
        <v>125526</v>
      </c>
    </row>
    <row r="235" spans="1:9">
      <c r="A235">
        <v>231</v>
      </c>
      <c r="B235">
        <v>231</v>
      </c>
      <c r="C235" s="3" t="s">
        <v>1895</v>
      </c>
      <c r="D235" s="3" t="s">
        <v>1169</v>
      </c>
      <c r="E235" s="3" t="s">
        <v>1168</v>
      </c>
      <c r="F235" s="3" t="s">
        <v>2488</v>
      </c>
      <c r="G235" s="4" t="s">
        <v>1896</v>
      </c>
      <c r="H235" s="3">
        <v>24</v>
      </c>
      <c r="I235" s="5">
        <v>179149</v>
      </c>
    </row>
    <row r="236" spans="1:9">
      <c r="A236">
        <v>232</v>
      </c>
      <c r="B236">
        <v>232</v>
      </c>
      <c r="C236" s="3" t="s">
        <v>1897</v>
      </c>
      <c r="D236" s="3" t="s">
        <v>1098</v>
      </c>
      <c r="E236" s="3" t="s">
        <v>1098</v>
      </c>
      <c r="F236" s="3" t="s">
        <v>1744</v>
      </c>
      <c r="G236" s="4" t="s">
        <v>1898</v>
      </c>
      <c r="H236" s="3">
        <v>9</v>
      </c>
      <c r="I236" s="5">
        <v>81090</v>
      </c>
    </row>
    <row r="237" spans="1:9">
      <c r="A237">
        <v>233</v>
      </c>
      <c r="B237">
        <v>233</v>
      </c>
      <c r="C237" s="3" t="s">
        <v>1899</v>
      </c>
      <c r="D237" s="3" t="s">
        <v>1141</v>
      </c>
      <c r="E237" s="3" t="s">
        <v>1140</v>
      </c>
      <c r="F237" s="3" t="s">
        <v>1557</v>
      </c>
      <c r="G237" s="4" t="s">
        <v>1900</v>
      </c>
      <c r="H237" s="3">
        <v>16</v>
      </c>
      <c r="I237" s="5">
        <v>31000</v>
      </c>
    </row>
    <row r="238" spans="1:9">
      <c r="A238">
        <v>234</v>
      </c>
      <c r="B238">
        <v>234</v>
      </c>
      <c r="C238" s="3" t="s">
        <v>1901</v>
      </c>
      <c r="D238" s="3" t="s">
        <v>1089</v>
      </c>
      <c r="E238" s="3" t="s">
        <v>1117</v>
      </c>
      <c r="F238" s="3" t="s">
        <v>2504</v>
      </c>
      <c r="G238" s="4" t="s">
        <v>1902</v>
      </c>
      <c r="H238" s="3">
        <v>7</v>
      </c>
      <c r="I238" s="5">
        <v>158840</v>
      </c>
    </row>
    <row r="239" spans="1:9">
      <c r="A239">
        <v>235</v>
      </c>
      <c r="B239">
        <v>235</v>
      </c>
      <c r="C239" s="3" t="s">
        <v>1903</v>
      </c>
      <c r="D239" s="3" t="s">
        <v>1183</v>
      </c>
      <c r="E239" s="3" t="s">
        <v>1811</v>
      </c>
      <c r="F239" s="3" t="s">
        <v>2505</v>
      </c>
      <c r="G239" s="4" t="s">
        <v>1904</v>
      </c>
      <c r="H239" s="3">
        <v>2</v>
      </c>
      <c r="I239" s="5">
        <v>63420</v>
      </c>
    </row>
    <row r="240" spans="1:9">
      <c r="A240">
        <v>236</v>
      </c>
      <c r="B240">
        <v>236</v>
      </c>
      <c r="C240" s="3" t="s">
        <v>1905</v>
      </c>
      <c r="D240" s="3" t="s">
        <v>1143</v>
      </c>
      <c r="E240" s="3" t="s">
        <v>1143</v>
      </c>
      <c r="F240" s="3" t="s">
        <v>1607</v>
      </c>
      <c r="G240" s="4" t="s">
        <v>1906</v>
      </c>
      <c r="H240" s="3">
        <v>21</v>
      </c>
      <c r="I240" s="5">
        <v>38826</v>
      </c>
    </row>
    <row r="241" spans="1:9">
      <c r="A241">
        <v>237</v>
      </c>
      <c r="B241">
        <v>237</v>
      </c>
      <c r="C241" s="3" t="s">
        <v>1907</v>
      </c>
      <c r="D241" s="3" t="s">
        <v>1104</v>
      </c>
      <c r="E241" s="3" t="s">
        <v>1601</v>
      </c>
      <c r="F241" s="3" t="s">
        <v>2506</v>
      </c>
      <c r="G241" s="4" t="s">
        <v>1908</v>
      </c>
      <c r="H241" s="3">
        <v>6</v>
      </c>
      <c r="I241" s="5">
        <v>58997</v>
      </c>
    </row>
    <row r="242" spans="1:9">
      <c r="A242">
        <v>238</v>
      </c>
      <c r="B242">
        <v>238</v>
      </c>
      <c r="C242" s="3" t="s">
        <v>1373</v>
      </c>
      <c r="D242" s="3" t="s">
        <v>1183</v>
      </c>
      <c r="E242" s="3" t="s">
        <v>1182</v>
      </c>
      <c r="F242" s="3" t="s">
        <v>1138</v>
      </c>
      <c r="G242" s="4" t="s">
        <v>1909</v>
      </c>
      <c r="H242" s="3">
        <v>24</v>
      </c>
      <c r="I242" s="5">
        <v>98400</v>
      </c>
    </row>
    <row r="243" spans="1:9">
      <c r="A243">
        <v>239</v>
      </c>
      <c r="B243">
        <v>239</v>
      </c>
      <c r="C243" s="3" t="s">
        <v>1910</v>
      </c>
      <c r="D243" s="3" t="s">
        <v>1169</v>
      </c>
      <c r="E243" s="3" t="s">
        <v>1187</v>
      </c>
      <c r="F243" s="3" t="s">
        <v>2502</v>
      </c>
      <c r="G243" s="4" t="s">
        <v>1911</v>
      </c>
      <c r="H243" s="3">
        <v>10</v>
      </c>
      <c r="I243" s="5">
        <v>123178</v>
      </c>
    </row>
    <row r="244" spans="1:9">
      <c r="A244">
        <v>240</v>
      </c>
      <c r="B244">
        <v>240</v>
      </c>
      <c r="C244" s="3" t="s">
        <v>1912</v>
      </c>
      <c r="D244" s="3" t="s">
        <v>1108</v>
      </c>
      <c r="E244" s="3" t="s">
        <v>1109</v>
      </c>
      <c r="F244" s="3" t="s">
        <v>1913</v>
      </c>
      <c r="G244" s="4" t="s">
        <v>1914</v>
      </c>
      <c r="H244" s="3">
        <v>9</v>
      </c>
      <c r="I244" s="5">
        <v>54000</v>
      </c>
    </row>
    <row r="245" spans="1:9">
      <c r="A245">
        <v>241</v>
      </c>
      <c r="B245">
        <v>241</v>
      </c>
      <c r="C245" s="3" t="s">
        <v>1915</v>
      </c>
      <c r="D245" s="3" t="s">
        <v>1104</v>
      </c>
      <c r="E245" s="3" t="s">
        <v>1454</v>
      </c>
      <c r="F245" s="3" t="s">
        <v>23279</v>
      </c>
      <c r="G245" s="4" t="s">
        <v>1916</v>
      </c>
      <c r="H245" s="3">
        <v>16</v>
      </c>
      <c r="I245" s="5">
        <v>34300</v>
      </c>
    </row>
    <row r="246" spans="1:9">
      <c r="A246">
        <v>242</v>
      </c>
      <c r="B246">
        <v>242</v>
      </c>
      <c r="C246" s="3" t="s">
        <v>1917</v>
      </c>
      <c r="D246" s="3" t="s">
        <v>1133</v>
      </c>
      <c r="E246" s="3" t="s">
        <v>1133</v>
      </c>
      <c r="F246" s="3" t="s">
        <v>1091</v>
      </c>
      <c r="G246" s="4" t="s">
        <v>1918</v>
      </c>
      <c r="H246" s="3">
        <v>9</v>
      </c>
      <c r="I246" s="5">
        <v>211716</v>
      </c>
    </row>
    <row r="247" spans="1:9">
      <c r="A247">
        <v>243</v>
      </c>
      <c r="B247">
        <v>243</v>
      </c>
      <c r="C247" s="3" t="s">
        <v>1919</v>
      </c>
      <c r="D247" s="3" t="s">
        <v>1169</v>
      </c>
      <c r="E247" s="3" t="s">
        <v>1168</v>
      </c>
      <c r="F247" s="3" t="s">
        <v>1091</v>
      </c>
      <c r="G247" s="4" t="s">
        <v>1920</v>
      </c>
      <c r="H247" s="3">
        <v>8</v>
      </c>
      <c r="I247" s="5">
        <v>214480</v>
      </c>
    </row>
    <row r="248" spans="1:9">
      <c r="A248">
        <v>244</v>
      </c>
      <c r="B248">
        <v>244</v>
      </c>
      <c r="C248" s="3" t="s">
        <v>1921</v>
      </c>
      <c r="D248" s="3" t="s">
        <v>1104</v>
      </c>
      <c r="E248" s="3" t="s">
        <v>1454</v>
      </c>
      <c r="F248" s="3" t="s">
        <v>1641</v>
      </c>
      <c r="G248" s="4" t="s">
        <v>1922</v>
      </c>
      <c r="H248" s="3">
        <v>13</v>
      </c>
      <c r="I248" s="5">
        <v>52909</v>
      </c>
    </row>
    <row r="249" spans="1:9">
      <c r="A249">
        <v>245</v>
      </c>
      <c r="B249">
        <v>245</v>
      </c>
      <c r="C249" s="3" t="s">
        <v>1923</v>
      </c>
      <c r="D249" s="3" t="s">
        <v>1183</v>
      </c>
      <c r="E249" s="3" t="s">
        <v>1575</v>
      </c>
      <c r="F249" s="3" t="s">
        <v>1091</v>
      </c>
      <c r="G249" s="4" t="s">
        <v>1924</v>
      </c>
      <c r="H249" s="3">
        <v>8</v>
      </c>
      <c r="I249" s="5">
        <v>173201</v>
      </c>
    </row>
    <row r="250" spans="1:9">
      <c r="A250">
        <v>246</v>
      </c>
      <c r="B250">
        <v>246</v>
      </c>
      <c r="C250" s="3" t="s">
        <v>1925</v>
      </c>
      <c r="D250" s="3" t="s">
        <v>1113</v>
      </c>
      <c r="E250" s="3" t="s">
        <v>1610</v>
      </c>
      <c r="F250" s="3" t="s">
        <v>1607</v>
      </c>
      <c r="G250" s="4" t="s">
        <v>1926</v>
      </c>
      <c r="H250" s="3">
        <v>24</v>
      </c>
      <c r="I250" s="5">
        <v>42304</v>
      </c>
    </row>
    <row r="251" spans="1:9">
      <c r="A251">
        <v>247</v>
      </c>
      <c r="B251">
        <v>247</v>
      </c>
      <c r="C251" s="3" t="s">
        <v>1383</v>
      </c>
      <c r="D251" s="3" t="s">
        <v>1104</v>
      </c>
      <c r="E251" s="3" t="s">
        <v>1221</v>
      </c>
      <c r="F251" s="3" t="s">
        <v>1129</v>
      </c>
      <c r="G251" s="4" t="s">
        <v>1927</v>
      </c>
      <c r="H251" s="3">
        <v>24</v>
      </c>
    </row>
    <row r="252" spans="1:9">
      <c r="A252">
        <v>248</v>
      </c>
      <c r="B252">
        <v>248</v>
      </c>
      <c r="C252" s="3" t="s">
        <v>1928</v>
      </c>
      <c r="D252" s="3" t="s">
        <v>1141</v>
      </c>
      <c r="E252" s="3" t="s">
        <v>1140</v>
      </c>
      <c r="F252" s="3" t="s">
        <v>1611</v>
      </c>
      <c r="G252" s="4" t="s">
        <v>1929</v>
      </c>
      <c r="H252" s="3">
        <v>10</v>
      </c>
      <c r="I252" s="5">
        <v>90000</v>
      </c>
    </row>
    <row r="253" spans="1:9">
      <c r="A253">
        <v>249</v>
      </c>
      <c r="B253">
        <v>249</v>
      </c>
      <c r="C253" s="3" t="s">
        <v>1371</v>
      </c>
      <c r="D253" s="3" t="s">
        <v>1104</v>
      </c>
      <c r="E253" s="3" t="s">
        <v>1601</v>
      </c>
      <c r="F253" s="3" t="s">
        <v>1476</v>
      </c>
      <c r="G253" s="4" t="s">
        <v>1930</v>
      </c>
      <c r="H253" s="3">
        <v>21</v>
      </c>
      <c r="I253" s="5">
        <v>57633</v>
      </c>
    </row>
    <row r="254" spans="1:9">
      <c r="A254">
        <v>250</v>
      </c>
      <c r="B254">
        <v>250</v>
      </c>
      <c r="C254" s="3" t="s">
        <v>1931</v>
      </c>
      <c r="D254" s="3" t="s">
        <v>1113</v>
      </c>
      <c r="E254" s="3" t="s">
        <v>1610</v>
      </c>
      <c r="F254" s="3" t="s">
        <v>1607</v>
      </c>
      <c r="G254" s="4" t="s">
        <v>1932</v>
      </c>
      <c r="H254" s="3">
        <v>24</v>
      </c>
      <c r="I254" s="5">
        <v>73016</v>
      </c>
    </row>
    <row r="255" spans="1:9">
      <c r="A255">
        <v>251</v>
      </c>
      <c r="B255">
        <v>251</v>
      </c>
      <c r="C255" s="3" t="s">
        <v>1933</v>
      </c>
      <c r="D255" s="3" t="s">
        <v>1104</v>
      </c>
      <c r="E255" s="3" t="s">
        <v>1601</v>
      </c>
      <c r="F255" s="3" t="s">
        <v>1091</v>
      </c>
      <c r="G255" s="4" t="s">
        <v>1934</v>
      </c>
      <c r="H255" s="3">
        <v>6</v>
      </c>
      <c r="I255" s="5">
        <v>57882</v>
      </c>
    </row>
    <row r="256" spans="1:9">
      <c r="A256">
        <v>252</v>
      </c>
      <c r="B256">
        <v>252</v>
      </c>
      <c r="C256" s="3" t="s">
        <v>1935</v>
      </c>
      <c r="D256" s="3" t="s">
        <v>1104</v>
      </c>
      <c r="E256" s="3" t="s">
        <v>1455</v>
      </c>
      <c r="F256" s="3" t="s">
        <v>1613</v>
      </c>
      <c r="G256" s="4" t="s">
        <v>1936</v>
      </c>
      <c r="H256" s="3">
        <v>7</v>
      </c>
      <c r="I256" s="5">
        <v>33473</v>
      </c>
    </row>
    <row r="257" spans="1:9">
      <c r="A257">
        <v>253</v>
      </c>
      <c r="B257">
        <v>253</v>
      </c>
      <c r="C257" s="3" t="s">
        <v>1937</v>
      </c>
      <c r="D257" s="3" t="s">
        <v>1089</v>
      </c>
      <c r="E257" s="3" t="s">
        <v>1093</v>
      </c>
      <c r="F257" s="3" t="s">
        <v>1938</v>
      </c>
      <c r="G257" s="4" t="s">
        <v>1939</v>
      </c>
      <c r="H257" s="3">
        <v>6</v>
      </c>
      <c r="I257" s="5">
        <v>27817</v>
      </c>
    </row>
    <row r="258" spans="1:9">
      <c r="A258">
        <v>254</v>
      </c>
      <c r="B258">
        <v>254</v>
      </c>
      <c r="C258" s="3" t="s">
        <v>1940</v>
      </c>
      <c r="D258" s="3" t="s">
        <v>1089</v>
      </c>
      <c r="E258" s="3" t="s">
        <v>1089</v>
      </c>
      <c r="F258" s="3" t="s">
        <v>2523</v>
      </c>
      <c r="G258" s="4" t="s">
        <v>1941</v>
      </c>
      <c r="H258" s="3">
        <v>24</v>
      </c>
      <c r="I258" s="5">
        <v>42699</v>
      </c>
    </row>
    <row r="259" spans="1:9">
      <c r="A259">
        <v>255</v>
      </c>
      <c r="B259">
        <v>255</v>
      </c>
      <c r="C259" s="3" t="s">
        <v>1372</v>
      </c>
      <c r="D259" s="3" t="s">
        <v>1104</v>
      </c>
      <c r="E259" s="3" t="s">
        <v>1105</v>
      </c>
      <c r="F259" s="3" t="s">
        <v>1179</v>
      </c>
      <c r="G259" s="4" t="s">
        <v>1942</v>
      </c>
      <c r="H259" s="3">
        <v>24</v>
      </c>
      <c r="I259" s="5">
        <v>50000</v>
      </c>
    </row>
    <row r="260" spans="1:9">
      <c r="A260">
        <v>256</v>
      </c>
      <c r="B260">
        <v>256</v>
      </c>
      <c r="C260" s="3" t="s">
        <v>1943</v>
      </c>
      <c r="D260" s="3" t="s">
        <v>1183</v>
      </c>
      <c r="E260" s="3" t="s">
        <v>1226</v>
      </c>
      <c r="F260" s="3" t="s">
        <v>1091</v>
      </c>
      <c r="G260" s="4" t="s">
        <v>1944</v>
      </c>
      <c r="H260" s="3">
        <v>8</v>
      </c>
      <c r="I260" s="5">
        <v>150967</v>
      </c>
    </row>
    <row r="261" spans="1:9">
      <c r="A261">
        <v>257</v>
      </c>
      <c r="B261">
        <v>257</v>
      </c>
      <c r="C261" s="3" t="s">
        <v>1945</v>
      </c>
      <c r="D261" s="3" t="s">
        <v>1104</v>
      </c>
      <c r="E261" s="3" t="s">
        <v>1105</v>
      </c>
      <c r="F261" s="3" t="s">
        <v>1735</v>
      </c>
      <c r="G261" s="4" t="s">
        <v>1946</v>
      </c>
      <c r="H261" s="3">
        <v>24</v>
      </c>
      <c r="I261" s="5">
        <v>14485</v>
      </c>
    </row>
    <row r="262" spans="1:9">
      <c r="A262">
        <v>258</v>
      </c>
      <c r="B262">
        <v>258</v>
      </c>
      <c r="C262" s="3" t="s">
        <v>1386</v>
      </c>
      <c r="D262" s="3" t="s">
        <v>1104</v>
      </c>
      <c r="E262" s="3" t="s">
        <v>1146</v>
      </c>
      <c r="F262" s="3" t="s">
        <v>1476</v>
      </c>
      <c r="G262" s="4" t="s">
        <v>1947</v>
      </c>
      <c r="H262" s="3">
        <v>24</v>
      </c>
      <c r="I262" s="5">
        <v>11114</v>
      </c>
    </row>
    <row r="263" spans="1:9">
      <c r="A263">
        <v>259</v>
      </c>
      <c r="B263">
        <v>259</v>
      </c>
      <c r="C263" s="3" t="s">
        <v>1369</v>
      </c>
      <c r="D263" s="3" t="s">
        <v>1104</v>
      </c>
      <c r="E263" s="3" t="s">
        <v>1601</v>
      </c>
      <c r="F263" s="3" t="s">
        <v>1476</v>
      </c>
      <c r="G263" s="4" t="s">
        <v>1948</v>
      </c>
      <c r="H263" s="3">
        <v>19</v>
      </c>
      <c r="I263" s="5">
        <v>36600</v>
      </c>
    </row>
    <row r="264" spans="1:9">
      <c r="A264">
        <v>260</v>
      </c>
      <c r="B264">
        <v>260</v>
      </c>
      <c r="C264" s="3" t="s">
        <v>1384</v>
      </c>
      <c r="D264" s="3" t="s">
        <v>1193</v>
      </c>
      <c r="E264" s="3" t="s">
        <v>1192</v>
      </c>
      <c r="F264" s="3" t="s">
        <v>1289</v>
      </c>
      <c r="G264" s="4" t="s">
        <v>1949</v>
      </c>
      <c r="H264" s="3">
        <v>24</v>
      </c>
      <c r="I264" s="5">
        <v>126600</v>
      </c>
    </row>
    <row r="265" spans="1:9">
      <c r="A265">
        <v>261</v>
      </c>
      <c r="B265">
        <v>261</v>
      </c>
      <c r="C265" s="3" t="s">
        <v>1376</v>
      </c>
      <c r="D265" s="3" t="s">
        <v>1081</v>
      </c>
      <c r="E265" s="3" t="s">
        <v>1627</v>
      </c>
      <c r="F265" s="3" t="s">
        <v>1377</v>
      </c>
      <c r="G265" s="4" t="s">
        <v>1950</v>
      </c>
      <c r="H265" s="3">
        <v>20</v>
      </c>
      <c r="I265" s="5">
        <v>125000</v>
      </c>
    </row>
    <row r="266" spans="1:9">
      <c r="A266">
        <v>262</v>
      </c>
      <c r="B266">
        <v>262</v>
      </c>
      <c r="C266" s="3" t="s">
        <v>1951</v>
      </c>
      <c r="D266" s="3" t="s">
        <v>1089</v>
      </c>
      <c r="E266" s="3" t="s">
        <v>1093</v>
      </c>
      <c r="F266" s="3" t="s">
        <v>1639</v>
      </c>
      <c r="G266" s="4" t="s">
        <v>1952</v>
      </c>
      <c r="H266" s="3">
        <v>24</v>
      </c>
      <c r="I266" s="5">
        <v>22375</v>
      </c>
    </row>
    <row r="267" spans="1:9">
      <c r="A267">
        <v>263</v>
      </c>
      <c r="B267">
        <v>263</v>
      </c>
      <c r="C267" s="3" t="s">
        <v>1379</v>
      </c>
      <c r="D267" s="3" t="s">
        <v>1119</v>
      </c>
      <c r="E267" s="3" t="s">
        <v>1120</v>
      </c>
      <c r="F267" s="3" t="s">
        <v>1380</v>
      </c>
      <c r="G267" s="4" t="s">
        <v>1953</v>
      </c>
      <c r="H267" s="3">
        <v>23</v>
      </c>
      <c r="I267" s="5">
        <v>46000</v>
      </c>
    </row>
    <row r="268" spans="1:9">
      <c r="A268">
        <v>264</v>
      </c>
      <c r="B268">
        <v>264</v>
      </c>
      <c r="C268" s="3" t="s">
        <v>1349</v>
      </c>
      <c r="D268" s="3" t="s">
        <v>1143</v>
      </c>
      <c r="E268" s="3" t="s">
        <v>1143</v>
      </c>
      <c r="F268" s="3" t="s">
        <v>1176</v>
      </c>
      <c r="G268" s="4" t="s">
        <v>1954</v>
      </c>
      <c r="H268" s="3">
        <v>2</v>
      </c>
      <c r="I268" s="5">
        <v>94800</v>
      </c>
    </row>
    <row r="269" spans="1:9">
      <c r="A269">
        <v>265</v>
      </c>
      <c r="B269">
        <v>265</v>
      </c>
      <c r="C269" s="3" t="s">
        <v>1955</v>
      </c>
      <c r="D269" s="3" t="s">
        <v>1089</v>
      </c>
      <c r="E269" s="3" t="s">
        <v>1090</v>
      </c>
      <c r="F269" s="3" t="s">
        <v>2540</v>
      </c>
      <c r="G269" s="4" t="s">
        <v>1956</v>
      </c>
      <c r="H269" s="3">
        <v>13</v>
      </c>
      <c r="I269" s="5">
        <v>20785</v>
      </c>
    </row>
    <row r="270" spans="1:9">
      <c r="A270">
        <v>266</v>
      </c>
      <c r="B270">
        <v>266</v>
      </c>
      <c r="C270" s="3" t="s">
        <v>1378</v>
      </c>
      <c r="D270" s="3" t="s">
        <v>1193</v>
      </c>
      <c r="E270" s="3" t="s">
        <v>1192</v>
      </c>
      <c r="F270" s="3" t="s">
        <v>1194</v>
      </c>
      <c r="G270" s="4" t="s">
        <v>1957</v>
      </c>
      <c r="H270" s="3">
        <v>24</v>
      </c>
      <c r="I270" s="5">
        <v>86564</v>
      </c>
    </row>
    <row r="271" spans="1:9">
      <c r="A271">
        <v>267</v>
      </c>
      <c r="B271">
        <v>267</v>
      </c>
      <c r="C271" s="3" t="s">
        <v>1958</v>
      </c>
      <c r="D271" s="3" t="s">
        <v>1098</v>
      </c>
      <c r="E271" s="3" t="s">
        <v>1098</v>
      </c>
      <c r="F271" s="3" t="s">
        <v>2507</v>
      </c>
      <c r="G271" s="4" t="s">
        <v>1959</v>
      </c>
      <c r="H271" s="3">
        <v>7</v>
      </c>
      <c r="I271" s="5">
        <v>77073</v>
      </c>
    </row>
    <row r="272" spans="1:9">
      <c r="A272">
        <v>268</v>
      </c>
      <c r="B272">
        <v>268</v>
      </c>
      <c r="C272" s="3" t="s">
        <v>1960</v>
      </c>
      <c r="D272" s="3" t="s">
        <v>1098</v>
      </c>
      <c r="E272" s="3" t="s">
        <v>1098</v>
      </c>
      <c r="F272" s="3" t="s">
        <v>2524</v>
      </c>
      <c r="G272" s="4" t="s">
        <v>1961</v>
      </c>
      <c r="H272" s="3">
        <v>5</v>
      </c>
      <c r="I272" s="5">
        <v>146148</v>
      </c>
    </row>
    <row r="273" spans="1:9">
      <c r="A273">
        <v>269</v>
      </c>
      <c r="B273">
        <v>269</v>
      </c>
      <c r="C273" s="3" t="s">
        <v>1962</v>
      </c>
      <c r="D273" s="3" t="s">
        <v>1309</v>
      </c>
      <c r="E273" s="3" t="s">
        <v>1309</v>
      </c>
      <c r="F273" s="3" t="s">
        <v>25809</v>
      </c>
      <c r="G273" s="4" t="s">
        <v>1963</v>
      </c>
      <c r="H273" s="3">
        <v>1</v>
      </c>
      <c r="I273" s="5">
        <v>135890</v>
      </c>
    </row>
    <row r="274" spans="1:9">
      <c r="A274">
        <v>270</v>
      </c>
      <c r="B274">
        <v>270</v>
      </c>
      <c r="C274" s="3" t="s">
        <v>1964</v>
      </c>
      <c r="D274" s="3" t="s">
        <v>1113</v>
      </c>
      <c r="E274" s="3" t="s">
        <v>1610</v>
      </c>
      <c r="F274" s="3" t="s">
        <v>2507</v>
      </c>
      <c r="G274" s="4" t="s">
        <v>1965</v>
      </c>
      <c r="H274" s="3">
        <v>8</v>
      </c>
      <c r="I274" s="5">
        <v>19071</v>
      </c>
    </row>
    <row r="275" spans="1:9">
      <c r="A275">
        <v>271</v>
      </c>
      <c r="B275">
        <v>271</v>
      </c>
      <c r="C275" s="3" t="s">
        <v>1966</v>
      </c>
      <c r="D275" s="3" t="s">
        <v>1119</v>
      </c>
      <c r="E275" s="3" t="s">
        <v>1280</v>
      </c>
      <c r="F275" s="3" t="s">
        <v>1603</v>
      </c>
      <c r="G275" s="4" t="s">
        <v>1967</v>
      </c>
      <c r="H275" s="3">
        <v>14</v>
      </c>
      <c r="I275" s="5">
        <v>106570</v>
      </c>
    </row>
    <row r="276" spans="1:9">
      <c r="A276">
        <v>272</v>
      </c>
      <c r="B276">
        <v>272</v>
      </c>
      <c r="C276" s="3" t="s">
        <v>1968</v>
      </c>
      <c r="D276" s="3" t="s">
        <v>1104</v>
      </c>
      <c r="E276" s="3" t="s">
        <v>1166</v>
      </c>
      <c r="F276" s="3" t="s">
        <v>23279</v>
      </c>
      <c r="G276" s="4" t="s">
        <v>1969</v>
      </c>
      <c r="H276" s="3">
        <v>2</v>
      </c>
      <c r="I276" s="5">
        <v>80750</v>
      </c>
    </row>
    <row r="277" spans="1:9">
      <c r="A277">
        <v>273</v>
      </c>
      <c r="B277">
        <v>273</v>
      </c>
      <c r="C277" s="3" t="s">
        <v>1970</v>
      </c>
      <c r="D277" s="3" t="s">
        <v>1143</v>
      </c>
      <c r="E277" s="3" t="s">
        <v>1143</v>
      </c>
      <c r="F277" s="3" t="s">
        <v>1091</v>
      </c>
      <c r="G277" s="4" t="s">
        <v>1971</v>
      </c>
      <c r="H277" s="3">
        <v>10</v>
      </c>
      <c r="I277" s="5">
        <v>252522</v>
      </c>
    </row>
    <row r="278" spans="1:9">
      <c r="A278">
        <v>274</v>
      </c>
      <c r="B278">
        <v>274</v>
      </c>
      <c r="C278" s="3" t="s">
        <v>1347</v>
      </c>
      <c r="D278" s="3" t="s">
        <v>1108</v>
      </c>
      <c r="E278" s="3" t="s">
        <v>1126</v>
      </c>
      <c r="F278" s="3" t="s">
        <v>1131</v>
      </c>
      <c r="G278" s="4" t="s">
        <v>1972</v>
      </c>
      <c r="H278" s="3">
        <v>2</v>
      </c>
      <c r="I278" s="5">
        <v>25105</v>
      </c>
    </row>
    <row r="279" spans="1:9">
      <c r="A279">
        <v>275</v>
      </c>
      <c r="B279">
        <v>275</v>
      </c>
      <c r="C279" s="3" t="s">
        <v>1374</v>
      </c>
      <c r="D279" s="3" t="s">
        <v>1108</v>
      </c>
      <c r="E279" s="3" t="s">
        <v>1111</v>
      </c>
      <c r="F279" s="3" t="s">
        <v>1375</v>
      </c>
      <c r="G279" s="4" t="s">
        <v>1973</v>
      </c>
      <c r="H279" s="3">
        <v>24</v>
      </c>
      <c r="I279" s="5">
        <v>131000</v>
      </c>
    </row>
    <row r="280" spans="1:9">
      <c r="A280">
        <v>276</v>
      </c>
      <c r="B280">
        <v>276</v>
      </c>
      <c r="C280" s="3" t="s">
        <v>1381</v>
      </c>
      <c r="D280" s="3" t="s">
        <v>1119</v>
      </c>
      <c r="E280" s="3" t="s">
        <v>1280</v>
      </c>
      <c r="F280" s="3" t="s">
        <v>1382</v>
      </c>
      <c r="G280" s="4" t="s">
        <v>1974</v>
      </c>
      <c r="H280" s="3">
        <v>24</v>
      </c>
      <c r="I280" s="5">
        <v>69000</v>
      </c>
    </row>
    <row r="281" spans="1:9">
      <c r="A281">
        <v>277</v>
      </c>
      <c r="B281">
        <v>277</v>
      </c>
      <c r="C281" s="3" t="s">
        <v>1975</v>
      </c>
      <c r="D281" s="3" t="s">
        <v>1193</v>
      </c>
      <c r="E281" s="3" t="s">
        <v>1192</v>
      </c>
      <c r="F281" s="3" t="s">
        <v>2525</v>
      </c>
      <c r="G281" s="4" t="s">
        <v>1976</v>
      </c>
      <c r="H281" s="3">
        <v>24</v>
      </c>
      <c r="I281" s="5">
        <v>110917</v>
      </c>
    </row>
    <row r="282" spans="1:9">
      <c r="A282">
        <v>278</v>
      </c>
      <c r="B282">
        <v>278</v>
      </c>
      <c r="C282" s="3" t="s">
        <v>1977</v>
      </c>
      <c r="D282" s="3" t="s">
        <v>1089</v>
      </c>
      <c r="E282" s="3" t="s">
        <v>1117</v>
      </c>
      <c r="F282" s="3" t="s">
        <v>1101</v>
      </c>
      <c r="G282" s="4" t="s">
        <v>1978</v>
      </c>
      <c r="H282" s="3">
        <v>13</v>
      </c>
      <c r="I282" s="5">
        <v>46807</v>
      </c>
    </row>
    <row r="283" spans="1:9">
      <c r="A283">
        <v>279</v>
      </c>
      <c r="B283">
        <v>279</v>
      </c>
      <c r="C283" s="3" t="s">
        <v>1979</v>
      </c>
      <c r="D283" s="3" t="s">
        <v>1108</v>
      </c>
      <c r="E283" s="3" t="s">
        <v>1111</v>
      </c>
      <c r="F283" s="3" t="s">
        <v>1607</v>
      </c>
      <c r="G283" s="4" t="s">
        <v>1980</v>
      </c>
      <c r="H283" s="3">
        <v>24</v>
      </c>
      <c r="I283" s="5">
        <v>142340</v>
      </c>
    </row>
    <row r="284" spans="1:9">
      <c r="A284">
        <v>280</v>
      </c>
      <c r="B284">
        <v>280</v>
      </c>
      <c r="C284" s="3" t="s">
        <v>1981</v>
      </c>
      <c r="D284" s="3" t="s">
        <v>1193</v>
      </c>
      <c r="E284" s="3" t="s">
        <v>1392</v>
      </c>
      <c r="F284" s="3" t="s">
        <v>1913</v>
      </c>
      <c r="G284" s="4" t="s">
        <v>1982</v>
      </c>
      <c r="H284" s="3">
        <v>1</v>
      </c>
      <c r="I284" s="5">
        <v>108737</v>
      </c>
    </row>
    <row r="285" spans="1:9">
      <c r="A285">
        <v>281</v>
      </c>
      <c r="B285">
        <v>281</v>
      </c>
      <c r="C285" s="3" t="s">
        <v>1983</v>
      </c>
      <c r="D285" s="3" t="s">
        <v>1144</v>
      </c>
      <c r="E285" s="3" t="s">
        <v>1144</v>
      </c>
      <c r="F285" s="3" t="s">
        <v>1984</v>
      </c>
      <c r="G285" s="4" t="s">
        <v>1985</v>
      </c>
      <c r="H285" s="3">
        <v>14</v>
      </c>
      <c r="I285" s="5">
        <v>34000</v>
      </c>
    </row>
    <row r="286" spans="1:9">
      <c r="A286">
        <v>282</v>
      </c>
      <c r="B286">
        <v>282</v>
      </c>
      <c r="C286" s="3" t="s">
        <v>1986</v>
      </c>
      <c r="D286" s="3" t="s">
        <v>1104</v>
      </c>
      <c r="E286" s="3" t="s">
        <v>1454</v>
      </c>
      <c r="F286" s="3" t="s">
        <v>25801</v>
      </c>
      <c r="G286" s="4" t="s">
        <v>1987</v>
      </c>
      <c r="H286" s="3">
        <v>20</v>
      </c>
      <c r="I286" s="5">
        <v>30484</v>
      </c>
    </row>
    <row r="287" spans="1:9">
      <c r="A287">
        <v>283</v>
      </c>
      <c r="B287">
        <v>283</v>
      </c>
      <c r="C287" s="3" t="s">
        <v>1988</v>
      </c>
      <c r="D287" s="3" t="s">
        <v>1098</v>
      </c>
      <c r="E287" s="3" t="s">
        <v>1098</v>
      </c>
      <c r="F287" s="3" t="s">
        <v>1913</v>
      </c>
      <c r="G287" s="4" t="s">
        <v>1989</v>
      </c>
      <c r="H287" s="3">
        <v>19</v>
      </c>
      <c r="I287" s="5">
        <v>444000</v>
      </c>
    </row>
    <row r="288" spans="1:9">
      <c r="A288">
        <v>284</v>
      </c>
      <c r="B288">
        <v>284</v>
      </c>
      <c r="C288" s="3" t="s">
        <v>1990</v>
      </c>
      <c r="D288" s="3" t="s">
        <v>1127</v>
      </c>
      <c r="E288" s="3" t="s">
        <v>1127</v>
      </c>
      <c r="F288" s="3" t="s">
        <v>1639</v>
      </c>
      <c r="G288" s="4" t="s">
        <v>1991</v>
      </c>
      <c r="H288" s="3">
        <v>14</v>
      </c>
    </row>
    <row r="289" spans="1:9">
      <c r="A289">
        <v>285</v>
      </c>
      <c r="B289">
        <v>285</v>
      </c>
      <c r="C289" s="3" t="s">
        <v>1992</v>
      </c>
      <c r="D289" s="3" t="s">
        <v>1108</v>
      </c>
      <c r="E289" s="3" t="s">
        <v>1111</v>
      </c>
      <c r="F289" s="3" t="s">
        <v>1993</v>
      </c>
      <c r="G289" s="4" t="s">
        <v>1994</v>
      </c>
      <c r="H289" s="3">
        <v>6</v>
      </c>
      <c r="I289" s="5">
        <v>130052</v>
      </c>
    </row>
    <row r="290" spans="1:9">
      <c r="A290">
        <v>286</v>
      </c>
      <c r="B290">
        <v>286</v>
      </c>
      <c r="C290" s="3" t="s">
        <v>1995</v>
      </c>
      <c r="D290" s="3" t="s">
        <v>1098</v>
      </c>
      <c r="E290" s="3" t="s">
        <v>1098</v>
      </c>
      <c r="F290" s="3" t="s">
        <v>25882</v>
      </c>
      <c r="G290" s="4" t="s">
        <v>1996</v>
      </c>
      <c r="H290" s="3">
        <v>24</v>
      </c>
      <c r="I290" s="5">
        <v>93296</v>
      </c>
    </row>
    <row r="291" spans="1:9">
      <c r="A291">
        <v>287</v>
      </c>
      <c r="B291">
        <v>287</v>
      </c>
      <c r="C291" s="3" t="s">
        <v>1997</v>
      </c>
      <c r="D291" s="3" t="s">
        <v>1098</v>
      </c>
      <c r="E291" s="3" t="s">
        <v>1098</v>
      </c>
      <c r="F291" s="3" t="s">
        <v>3629</v>
      </c>
      <c r="G291" s="4" t="s">
        <v>1998</v>
      </c>
      <c r="H291" s="3">
        <v>18</v>
      </c>
      <c r="I291" s="5">
        <v>168000</v>
      </c>
    </row>
    <row r="292" spans="1:9">
      <c r="A292">
        <v>288</v>
      </c>
      <c r="B292">
        <v>288</v>
      </c>
      <c r="C292" s="3" t="s">
        <v>1999</v>
      </c>
      <c r="D292" s="3" t="s">
        <v>1089</v>
      </c>
      <c r="E292" s="3" t="s">
        <v>1117</v>
      </c>
      <c r="F292" s="3" t="s">
        <v>2508</v>
      </c>
      <c r="G292" s="4" t="s">
        <v>2000</v>
      </c>
      <c r="H292" s="3">
        <v>6</v>
      </c>
      <c r="I292" s="5">
        <v>130614</v>
      </c>
    </row>
    <row r="293" spans="1:9">
      <c r="A293">
        <v>289</v>
      </c>
      <c r="B293">
        <v>289</v>
      </c>
      <c r="C293" s="3" t="s">
        <v>2001</v>
      </c>
      <c r="D293" s="3" t="s">
        <v>1089</v>
      </c>
      <c r="E293" s="3" t="s">
        <v>1089</v>
      </c>
      <c r="F293" s="3" t="s">
        <v>1091</v>
      </c>
      <c r="G293" s="4" t="s">
        <v>2002</v>
      </c>
      <c r="H293" s="3">
        <v>10</v>
      </c>
      <c r="I293" s="5">
        <v>138473</v>
      </c>
    </row>
    <row r="294" spans="1:9">
      <c r="A294">
        <v>290</v>
      </c>
      <c r="B294">
        <v>290</v>
      </c>
      <c r="C294" s="3" t="s">
        <v>2003</v>
      </c>
      <c r="D294" s="3" t="s">
        <v>1119</v>
      </c>
      <c r="E294" s="3" t="s">
        <v>1280</v>
      </c>
      <c r="F294" s="3" t="s">
        <v>2541</v>
      </c>
      <c r="G294" s="4" t="s">
        <v>2004</v>
      </c>
      <c r="H294" s="3">
        <v>24</v>
      </c>
      <c r="I294" s="5">
        <v>98462</v>
      </c>
    </row>
    <row r="295" spans="1:9">
      <c r="A295">
        <v>291</v>
      </c>
      <c r="B295">
        <v>291</v>
      </c>
      <c r="C295" s="3" t="s">
        <v>2005</v>
      </c>
      <c r="D295" s="3" t="s">
        <v>1104</v>
      </c>
      <c r="E295" s="3" t="s">
        <v>1105</v>
      </c>
      <c r="F295" s="3" t="s">
        <v>1546</v>
      </c>
      <c r="G295" s="4" t="s">
        <v>2006</v>
      </c>
      <c r="H295" s="3">
        <v>5</v>
      </c>
      <c r="I295" s="5">
        <v>20419</v>
      </c>
    </row>
    <row r="296" spans="1:9">
      <c r="A296">
        <v>292</v>
      </c>
      <c r="B296">
        <v>292</v>
      </c>
      <c r="C296" s="3" t="s">
        <v>2007</v>
      </c>
      <c r="D296" s="3" t="s">
        <v>1104</v>
      </c>
      <c r="E296" s="3" t="s">
        <v>1601</v>
      </c>
      <c r="F296" s="3" t="s">
        <v>23279</v>
      </c>
      <c r="G296" s="4" t="s">
        <v>2008</v>
      </c>
      <c r="H296" s="3">
        <v>24</v>
      </c>
      <c r="I296" s="5">
        <v>78210</v>
      </c>
    </row>
    <row r="297" spans="1:9">
      <c r="A297">
        <v>293</v>
      </c>
      <c r="B297">
        <v>293</v>
      </c>
      <c r="C297" s="3" t="s">
        <v>1361</v>
      </c>
      <c r="D297" s="3" t="s">
        <v>1104</v>
      </c>
      <c r="E297" s="3" t="s">
        <v>1105</v>
      </c>
      <c r="F297" s="3" t="s">
        <v>1362</v>
      </c>
      <c r="G297" s="4" t="s">
        <v>2009</v>
      </c>
      <c r="H297" s="3">
        <v>23</v>
      </c>
      <c r="I297" s="5">
        <v>42680</v>
      </c>
    </row>
    <row r="298" spans="1:9">
      <c r="A298">
        <v>294</v>
      </c>
      <c r="B298">
        <v>294</v>
      </c>
      <c r="C298" s="3" t="s">
        <v>2010</v>
      </c>
      <c r="D298" s="3" t="s">
        <v>1089</v>
      </c>
      <c r="E298" s="3" t="s">
        <v>1117</v>
      </c>
      <c r="F298" s="3" t="s">
        <v>2508</v>
      </c>
      <c r="G298" s="4" t="s">
        <v>2011</v>
      </c>
      <c r="H298" s="3">
        <v>4</v>
      </c>
      <c r="I298" s="5">
        <v>119416</v>
      </c>
    </row>
    <row r="299" spans="1:9">
      <c r="A299">
        <v>295</v>
      </c>
      <c r="B299">
        <v>295</v>
      </c>
      <c r="C299" s="3" t="s">
        <v>2012</v>
      </c>
      <c r="D299" s="3" t="s">
        <v>1104</v>
      </c>
      <c r="E299" s="3" t="s">
        <v>1454</v>
      </c>
      <c r="F299" s="3" t="s">
        <v>1913</v>
      </c>
      <c r="G299" s="4" t="s">
        <v>2013</v>
      </c>
      <c r="H299" s="3">
        <v>4</v>
      </c>
      <c r="I299" s="5">
        <v>20000</v>
      </c>
    </row>
    <row r="300" spans="1:9">
      <c r="A300">
        <v>296</v>
      </c>
      <c r="B300">
        <v>296</v>
      </c>
      <c r="C300" s="3" t="s">
        <v>2014</v>
      </c>
      <c r="D300" s="3" t="s">
        <v>1089</v>
      </c>
      <c r="E300" s="3" t="s">
        <v>1117</v>
      </c>
      <c r="F300" s="3" t="s">
        <v>1241</v>
      </c>
      <c r="G300" s="4" t="s">
        <v>2015</v>
      </c>
      <c r="H300" s="3">
        <v>24</v>
      </c>
      <c r="I300" s="5">
        <v>26146</v>
      </c>
    </row>
    <row r="301" spans="1:9">
      <c r="A301">
        <v>297</v>
      </c>
      <c r="B301">
        <v>297</v>
      </c>
      <c r="C301" s="3" t="s">
        <v>1364</v>
      </c>
      <c r="D301" s="3" t="s">
        <v>1141</v>
      </c>
      <c r="E301" s="3" t="s">
        <v>1140</v>
      </c>
      <c r="F301" s="3" t="s">
        <v>1365</v>
      </c>
      <c r="G301" s="4" t="s">
        <v>2016</v>
      </c>
      <c r="H301" s="3">
        <v>17</v>
      </c>
      <c r="I301" s="5">
        <v>122000</v>
      </c>
    </row>
    <row r="302" spans="1:9">
      <c r="A302">
        <v>298</v>
      </c>
      <c r="B302">
        <v>298</v>
      </c>
      <c r="C302" s="3" t="s">
        <v>2017</v>
      </c>
      <c r="D302" s="3" t="s">
        <v>1119</v>
      </c>
      <c r="E302" s="3" t="s">
        <v>1173</v>
      </c>
      <c r="F302" s="3" t="s">
        <v>2526</v>
      </c>
      <c r="G302" s="4" t="s">
        <v>2018</v>
      </c>
      <c r="H302" s="3">
        <v>9</v>
      </c>
      <c r="I302" s="5">
        <v>273249</v>
      </c>
    </row>
    <row r="303" spans="1:9">
      <c r="A303">
        <v>299</v>
      </c>
      <c r="B303">
        <v>299</v>
      </c>
      <c r="C303" s="3" t="s">
        <v>2019</v>
      </c>
      <c r="D303" s="3" t="s">
        <v>1309</v>
      </c>
      <c r="E303" s="3" t="s">
        <v>1309</v>
      </c>
      <c r="F303" s="3" t="s">
        <v>18814</v>
      </c>
      <c r="G303" s="4" t="s">
        <v>29814</v>
      </c>
      <c r="H303" s="3">
        <v>5</v>
      </c>
      <c r="I303" s="5">
        <v>120000</v>
      </c>
    </row>
    <row r="304" spans="1:9">
      <c r="A304">
        <v>300</v>
      </c>
      <c r="B304">
        <v>300</v>
      </c>
      <c r="C304" s="3" t="s">
        <v>2020</v>
      </c>
      <c r="D304" s="3" t="s">
        <v>1108</v>
      </c>
      <c r="E304" s="3" t="s">
        <v>1126</v>
      </c>
      <c r="F304" s="3" t="s">
        <v>2507</v>
      </c>
      <c r="G304" s="4" t="s">
        <v>2021</v>
      </c>
      <c r="H304" s="3">
        <v>2</v>
      </c>
      <c r="I304" s="5">
        <v>66421</v>
      </c>
    </row>
    <row r="305" spans="1:9">
      <c r="A305">
        <v>301</v>
      </c>
      <c r="B305">
        <v>301</v>
      </c>
      <c r="C305" s="3" t="s">
        <v>1363</v>
      </c>
      <c r="D305" s="3" t="s">
        <v>1193</v>
      </c>
      <c r="E305" s="3" t="s">
        <v>1192</v>
      </c>
      <c r="F305" s="3" t="s">
        <v>1190</v>
      </c>
      <c r="G305" s="4" t="s">
        <v>2022</v>
      </c>
      <c r="H305" s="3">
        <v>23</v>
      </c>
      <c r="I305" s="5">
        <v>89800</v>
      </c>
    </row>
    <row r="306" spans="1:9">
      <c r="A306">
        <v>302</v>
      </c>
      <c r="B306">
        <v>302</v>
      </c>
      <c r="C306" s="3" t="s">
        <v>2023</v>
      </c>
      <c r="D306" s="3" t="s">
        <v>1108</v>
      </c>
      <c r="E306" s="3" t="s">
        <v>1164</v>
      </c>
      <c r="F306" s="3" t="s">
        <v>1366</v>
      </c>
      <c r="G306" s="4" t="s">
        <v>2024</v>
      </c>
      <c r="H306" s="3">
        <v>12</v>
      </c>
      <c r="I306" s="5">
        <v>138000</v>
      </c>
    </row>
    <row r="307" spans="1:9">
      <c r="A307">
        <v>303</v>
      </c>
      <c r="B307">
        <v>303</v>
      </c>
      <c r="C307" s="3" t="s">
        <v>2025</v>
      </c>
      <c r="D307" s="3" t="s">
        <v>1309</v>
      </c>
      <c r="E307" s="3" t="s">
        <v>1309</v>
      </c>
      <c r="F307" s="3" t="s">
        <v>1101</v>
      </c>
      <c r="G307" s="4" t="s">
        <v>2026</v>
      </c>
      <c r="H307" s="3">
        <v>24</v>
      </c>
      <c r="I307" s="5">
        <v>121200</v>
      </c>
    </row>
    <row r="308" spans="1:9">
      <c r="A308">
        <v>304</v>
      </c>
      <c r="B308">
        <v>304</v>
      </c>
      <c r="C308" s="3" t="s">
        <v>2027</v>
      </c>
      <c r="D308" s="3" t="s">
        <v>1104</v>
      </c>
      <c r="E308" s="3" t="s">
        <v>1454</v>
      </c>
      <c r="F308" s="3" t="s">
        <v>1646</v>
      </c>
      <c r="G308" s="4" t="s">
        <v>2028</v>
      </c>
      <c r="H308" s="3">
        <v>13</v>
      </c>
      <c r="I308" s="5">
        <v>136555</v>
      </c>
    </row>
    <row r="309" spans="1:9">
      <c r="A309">
        <v>305</v>
      </c>
      <c r="B309">
        <v>305</v>
      </c>
      <c r="C309" s="3" t="s">
        <v>2029</v>
      </c>
      <c r="D309" s="3" t="s">
        <v>1193</v>
      </c>
      <c r="E309" s="3" t="s">
        <v>1575</v>
      </c>
      <c r="F309" s="3" t="s">
        <v>2030</v>
      </c>
      <c r="G309" s="4" t="s">
        <v>2031</v>
      </c>
      <c r="H309" s="3">
        <v>15</v>
      </c>
      <c r="I309" s="5">
        <v>85667</v>
      </c>
    </row>
    <row r="310" spans="1:9">
      <c r="A310">
        <v>306</v>
      </c>
      <c r="B310">
        <v>306</v>
      </c>
      <c r="C310" s="3" t="s">
        <v>2032</v>
      </c>
      <c r="D310" s="3" t="s">
        <v>1104</v>
      </c>
      <c r="E310" s="3" t="s">
        <v>1601</v>
      </c>
      <c r="F310" s="3" t="s">
        <v>1735</v>
      </c>
      <c r="G310" s="4" t="s">
        <v>2033</v>
      </c>
      <c r="H310" s="3">
        <v>24</v>
      </c>
      <c r="I310" s="5">
        <v>61253</v>
      </c>
    </row>
    <row r="311" spans="1:9">
      <c r="A311">
        <v>307</v>
      </c>
      <c r="B311">
        <v>307</v>
      </c>
      <c r="C311" s="3" t="s">
        <v>2034</v>
      </c>
      <c r="D311" s="3" t="s">
        <v>1127</v>
      </c>
      <c r="E311" s="3" t="s">
        <v>1127</v>
      </c>
      <c r="F311" s="3" t="s">
        <v>1603</v>
      </c>
      <c r="G311" s="4" t="s">
        <v>2035</v>
      </c>
      <c r="H311" s="3">
        <v>24</v>
      </c>
      <c r="I311" s="5">
        <v>115530</v>
      </c>
    </row>
    <row r="312" spans="1:9">
      <c r="A312">
        <v>308</v>
      </c>
      <c r="B312">
        <v>308</v>
      </c>
      <c r="C312" s="3" t="s">
        <v>2036</v>
      </c>
      <c r="D312" s="3" t="s">
        <v>1309</v>
      </c>
      <c r="E312" s="3" t="s">
        <v>1309</v>
      </c>
      <c r="F312" s="3" t="s">
        <v>23279</v>
      </c>
      <c r="G312" s="4" t="s">
        <v>2037</v>
      </c>
      <c r="H312" s="3">
        <v>24</v>
      </c>
      <c r="I312" s="5">
        <v>198000</v>
      </c>
    </row>
    <row r="313" spans="1:9">
      <c r="A313">
        <v>309</v>
      </c>
      <c r="B313">
        <v>309</v>
      </c>
      <c r="C313" s="3" t="s">
        <v>2038</v>
      </c>
      <c r="D313" s="3" t="s">
        <v>1104</v>
      </c>
      <c r="E313" s="3" t="s">
        <v>1146</v>
      </c>
      <c r="F313" s="3" t="s">
        <v>1607</v>
      </c>
      <c r="G313" s="4" t="s">
        <v>2039</v>
      </c>
      <c r="H313" s="3">
        <v>24</v>
      </c>
      <c r="I313" s="5">
        <v>42261</v>
      </c>
    </row>
    <row r="314" spans="1:9">
      <c r="A314">
        <v>310</v>
      </c>
      <c r="B314">
        <v>310</v>
      </c>
      <c r="C314" s="1" t="s">
        <v>2040</v>
      </c>
      <c r="D314" s="1" t="s">
        <v>1113</v>
      </c>
      <c r="E314" s="1" t="s">
        <v>1246</v>
      </c>
      <c r="F314" s="1" t="s">
        <v>2041</v>
      </c>
      <c r="G314" s="6" t="s">
        <v>2042</v>
      </c>
      <c r="H314" s="1">
        <v>20</v>
      </c>
      <c r="I314" s="7">
        <v>369000</v>
      </c>
    </row>
    <row r="315" spans="1:9">
      <c r="A315">
        <v>311</v>
      </c>
      <c r="B315">
        <v>311</v>
      </c>
      <c r="C315" s="3" t="s">
        <v>2043</v>
      </c>
      <c r="D315" s="3" t="s">
        <v>1183</v>
      </c>
      <c r="E315" s="3" t="s">
        <v>1226</v>
      </c>
      <c r="F315" s="3" t="s">
        <v>1607</v>
      </c>
      <c r="G315" s="4" t="s">
        <v>2044</v>
      </c>
      <c r="H315" s="3">
        <v>24</v>
      </c>
      <c r="I315" s="5">
        <v>80652</v>
      </c>
    </row>
    <row r="316" spans="1:9">
      <c r="A316">
        <v>312</v>
      </c>
      <c r="B316">
        <v>312</v>
      </c>
      <c r="C316" s="3" t="s">
        <v>2045</v>
      </c>
      <c r="D316" s="3" t="s">
        <v>1104</v>
      </c>
      <c r="E316" s="3" t="s">
        <v>1455</v>
      </c>
      <c r="F316" s="3" t="s">
        <v>1091</v>
      </c>
      <c r="G316" s="4" t="s">
        <v>2046</v>
      </c>
      <c r="H316" s="3">
        <v>4</v>
      </c>
      <c r="I316" s="5">
        <v>88407</v>
      </c>
    </row>
    <row r="317" spans="1:9">
      <c r="A317">
        <v>313</v>
      </c>
      <c r="B317">
        <v>313</v>
      </c>
      <c r="C317" s="3" t="s">
        <v>2047</v>
      </c>
      <c r="D317" s="3" t="s">
        <v>1108</v>
      </c>
      <c r="E317" s="3" t="s">
        <v>1149</v>
      </c>
      <c r="F317" s="3" t="s">
        <v>1607</v>
      </c>
      <c r="G317" s="4" t="s">
        <v>2048</v>
      </c>
      <c r="H317" s="3">
        <v>24</v>
      </c>
      <c r="I317" s="5">
        <v>140365</v>
      </c>
    </row>
    <row r="318" spans="1:9">
      <c r="A318">
        <v>314</v>
      </c>
      <c r="B318">
        <v>314</v>
      </c>
      <c r="C318" s="3" t="s">
        <v>2049</v>
      </c>
      <c r="D318" s="3" t="s">
        <v>1089</v>
      </c>
      <c r="E318" s="3" t="s">
        <v>1093</v>
      </c>
      <c r="F318" s="3" t="s">
        <v>1744</v>
      </c>
      <c r="G318" s="4" t="s">
        <v>2050</v>
      </c>
      <c r="H318" s="3">
        <v>15</v>
      </c>
      <c r="I318" s="5">
        <v>12924</v>
      </c>
    </row>
    <row r="319" spans="1:9">
      <c r="A319">
        <v>315</v>
      </c>
      <c r="B319">
        <v>315</v>
      </c>
      <c r="C319" s="3" t="s">
        <v>1468</v>
      </c>
      <c r="D319" s="3" t="s">
        <v>1113</v>
      </c>
      <c r="E319" s="3" t="s">
        <v>1139</v>
      </c>
      <c r="F319" s="3" t="s">
        <v>1338</v>
      </c>
      <c r="G319" s="4" t="s">
        <v>2051</v>
      </c>
      <c r="H319" s="3">
        <v>20</v>
      </c>
      <c r="I319" s="5">
        <v>14000</v>
      </c>
    </row>
    <row r="320" spans="1:9">
      <c r="A320">
        <v>316</v>
      </c>
      <c r="B320">
        <v>316</v>
      </c>
      <c r="C320" s="3" t="s">
        <v>2052</v>
      </c>
      <c r="D320" s="3" t="s">
        <v>1108</v>
      </c>
      <c r="E320" s="3" t="s">
        <v>1149</v>
      </c>
      <c r="F320" s="3" t="s">
        <v>1296</v>
      </c>
      <c r="G320" s="4" t="s">
        <v>2053</v>
      </c>
      <c r="H320" s="3">
        <v>17</v>
      </c>
      <c r="I320" s="5">
        <v>425000</v>
      </c>
    </row>
    <row r="321" spans="1:9">
      <c r="A321">
        <v>317</v>
      </c>
      <c r="B321">
        <v>317</v>
      </c>
      <c r="C321" s="3" t="s">
        <v>2054</v>
      </c>
      <c r="D321" s="3" t="s">
        <v>1108</v>
      </c>
      <c r="E321" s="3" t="s">
        <v>1109</v>
      </c>
      <c r="F321" s="3" t="s">
        <v>1607</v>
      </c>
      <c r="G321" s="4" t="s">
        <v>2055</v>
      </c>
      <c r="H321" s="3">
        <v>24</v>
      </c>
      <c r="I321" s="5">
        <v>197776</v>
      </c>
    </row>
    <row r="322" spans="1:9">
      <c r="A322">
        <v>318</v>
      </c>
      <c r="B322">
        <v>318</v>
      </c>
      <c r="C322" s="3" t="s">
        <v>2056</v>
      </c>
      <c r="D322" s="3" t="s">
        <v>1089</v>
      </c>
      <c r="E322" s="3" t="s">
        <v>1090</v>
      </c>
      <c r="F322" s="3" t="s">
        <v>2542</v>
      </c>
      <c r="G322" s="4" t="s">
        <v>2057</v>
      </c>
      <c r="H322" s="3">
        <v>21</v>
      </c>
      <c r="I322" s="5">
        <v>34901</v>
      </c>
    </row>
    <row r="323" spans="1:9">
      <c r="A323">
        <v>319</v>
      </c>
      <c r="B323">
        <v>319</v>
      </c>
      <c r="C323" s="3" t="s">
        <v>1367</v>
      </c>
      <c r="D323" s="3" t="s">
        <v>1104</v>
      </c>
      <c r="E323" s="3" t="s">
        <v>1146</v>
      </c>
      <c r="F323" s="3" t="s">
        <v>1476</v>
      </c>
      <c r="G323" s="4" t="s">
        <v>2058</v>
      </c>
      <c r="H323" s="3">
        <v>21</v>
      </c>
      <c r="I323" s="5">
        <v>16829</v>
      </c>
    </row>
    <row r="324" spans="1:9">
      <c r="A324">
        <v>320</v>
      </c>
      <c r="B324">
        <v>320</v>
      </c>
      <c r="C324" s="3" t="s">
        <v>2059</v>
      </c>
      <c r="D324" s="3" t="s">
        <v>1193</v>
      </c>
      <c r="E324" s="3" t="s">
        <v>1274</v>
      </c>
      <c r="F324" s="3" t="s">
        <v>8672</v>
      </c>
      <c r="G324" s="4" t="s">
        <v>2060</v>
      </c>
      <c r="H324" s="3">
        <v>24</v>
      </c>
      <c r="I324" s="5">
        <v>201816</v>
      </c>
    </row>
    <row r="325" spans="1:9">
      <c r="A325">
        <v>321</v>
      </c>
      <c r="B325">
        <v>321</v>
      </c>
      <c r="C325" s="3" t="s">
        <v>1358</v>
      </c>
      <c r="D325" s="3" t="s">
        <v>1081</v>
      </c>
      <c r="E325" s="3" t="s">
        <v>1627</v>
      </c>
      <c r="F325" s="3" t="s">
        <v>1318</v>
      </c>
      <c r="G325" s="4" t="s">
        <v>2061</v>
      </c>
      <c r="H325" s="3">
        <v>17</v>
      </c>
      <c r="I325" s="5">
        <v>249000</v>
      </c>
    </row>
    <row r="326" spans="1:9">
      <c r="A326">
        <v>322</v>
      </c>
      <c r="B326">
        <v>322</v>
      </c>
      <c r="C326" s="3" t="s">
        <v>2062</v>
      </c>
      <c r="D326" s="3" t="s">
        <v>1104</v>
      </c>
      <c r="E326" s="3" t="s">
        <v>1601</v>
      </c>
      <c r="F326" s="3" t="s">
        <v>1091</v>
      </c>
      <c r="G326" s="4" t="s">
        <v>2063</v>
      </c>
      <c r="H326" s="3">
        <v>4</v>
      </c>
      <c r="I326" s="5">
        <v>66100</v>
      </c>
    </row>
    <row r="327" spans="1:9">
      <c r="A327">
        <v>323</v>
      </c>
      <c r="B327">
        <v>323</v>
      </c>
      <c r="C327" s="3" t="s">
        <v>2064</v>
      </c>
      <c r="D327" s="3" t="s">
        <v>1108</v>
      </c>
      <c r="E327" s="3" t="s">
        <v>1111</v>
      </c>
      <c r="F327" s="3" t="s">
        <v>2509</v>
      </c>
      <c r="G327" s="4" t="s">
        <v>2065</v>
      </c>
      <c r="H327" s="3">
        <v>3</v>
      </c>
      <c r="I327" s="5">
        <v>101826</v>
      </c>
    </row>
    <row r="328" spans="1:9">
      <c r="A328">
        <v>324</v>
      </c>
      <c r="B328">
        <v>324</v>
      </c>
      <c r="C328" s="3" t="s">
        <v>2066</v>
      </c>
      <c r="D328" s="3" t="s">
        <v>1104</v>
      </c>
      <c r="E328" s="3" t="s">
        <v>1601</v>
      </c>
      <c r="F328" s="3" t="s">
        <v>14079</v>
      </c>
      <c r="G328" s="4" t="s">
        <v>2067</v>
      </c>
      <c r="H328" s="3">
        <v>20</v>
      </c>
      <c r="I328" s="5">
        <v>96892</v>
      </c>
    </row>
    <row r="329" spans="1:9">
      <c r="A329">
        <v>325</v>
      </c>
      <c r="B329">
        <v>325</v>
      </c>
      <c r="C329" s="3" t="s">
        <v>2068</v>
      </c>
      <c r="D329" s="3" t="s">
        <v>1089</v>
      </c>
      <c r="E329" s="3" t="s">
        <v>1117</v>
      </c>
      <c r="F329" s="3" t="s">
        <v>1637</v>
      </c>
      <c r="G329" s="4" t="s">
        <v>2069</v>
      </c>
      <c r="H329" s="3">
        <v>12</v>
      </c>
      <c r="I329" s="5">
        <v>74098</v>
      </c>
    </row>
    <row r="330" spans="1:9">
      <c r="A330">
        <v>326</v>
      </c>
      <c r="B330">
        <v>326</v>
      </c>
      <c r="C330" s="3" t="s">
        <v>2070</v>
      </c>
      <c r="D330" s="3" t="s">
        <v>1108</v>
      </c>
      <c r="E330" s="3" t="s">
        <v>1111</v>
      </c>
      <c r="F330" s="3" t="s">
        <v>1607</v>
      </c>
      <c r="G330" s="4" t="s">
        <v>2071</v>
      </c>
      <c r="H330" s="3">
        <v>23</v>
      </c>
      <c r="I330" s="5">
        <v>141256</v>
      </c>
    </row>
    <row r="331" spans="1:9">
      <c r="A331">
        <v>327</v>
      </c>
      <c r="B331">
        <v>327</v>
      </c>
      <c r="C331" s="3" t="s">
        <v>1469</v>
      </c>
      <c r="D331" s="3" t="s">
        <v>1104</v>
      </c>
      <c r="E331" s="3" t="s">
        <v>1166</v>
      </c>
      <c r="F331" s="3" t="s">
        <v>1476</v>
      </c>
      <c r="G331" s="4" t="s">
        <v>2072</v>
      </c>
      <c r="H331" s="3">
        <v>24</v>
      </c>
      <c r="I331" s="5">
        <v>55000</v>
      </c>
    </row>
    <row r="332" spans="1:9">
      <c r="A332">
        <v>328</v>
      </c>
      <c r="B332">
        <v>328</v>
      </c>
      <c r="C332" s="3" t="s">
        <v>1470</v>
      </c>
      <c r="D332" s="3" t="s">
        <v>1141</v>
      </c>
      <c r="E332" s="3" t="s">
        <v>1210</v>
      </c>
      <c r="F332" s="3" t="s">
        <v>1194</v>
      </c>
      <c r="G332" s="4" t="s">
        <v>2073</v>
      </c>
      <c r="H332" s="3">
        <v>24</v>
      </c>
      <c r="I332" s="5">
        <v>61800</v>
      </c>
    </row>
    <row r="333" spans="1:9">
      <c r="A333">
        <v>329</v>
      </c>
      <c r="B333">
        <v>329</v>
      </c>
      <c r="C333" s="3" t="s">
        <v>2074</v>
      </c>
      <c r="D333" s="3" t="s">
        <v>1098</v>
      </c>
      <c r="E333" s="3" t="s">
        <v>1098</v>
      </c>
      <c r="F333" s="3" t="s">
        <v>2547</v>
      </c>
      <c r="G333" s="4" t="s">
        <v>2075</v>
      </c>
      <c r="H333" s="3">
        <v>17</v>
      </c>
      <c r="I333" s="5">
        <v>114478</v>
      </c>
    </row>
    <row r="334" spans="1:9">
      <c r="A334">
        <v>330</v>
      </c>
      <c r="B334">
        <v>330</v>
      </c>
      <c r="C334" s="3" t="s">
        <v>2076</v>
      </c>
      <c r="D334" s="3" t="s">
        <v>1089</v>
      </c>
      <c r="E334" s="3" t="s">
        <v>1090</v>
      </c>
      <c r="F334" s="3" t="s">
        <v>19400</v>
      </c>
      <c r="G334" s="4" t="s">
        <v>2077</v>
      </c>
      <c r="H334" s="3">
        <v>14</v>
      </c>
      <c r="I334" s="5">
        <v>28750</v>
      </c>
    </row>
    <row r="335" spans="1:9">
      <c r="A335">
        <v>331</v>
      </c>
      <c r="B335">
        <v>331</v>
      </c>
      <c r="C335" s="3" t="s">
        <v>2078</v>
      </c>
      <c r="D335" s="3" t="s">
        <v>1108</v>
      </c>
      <c r="E335" s="3" t="s">
        <v>1126</v>
      </c>
      <c r="F335" s="3" t="s">
        <v>2487</v>
      </c>
      <c r="G335" s="4" t="s">
        <v>2079</v>
      </c>
      <c r="H335" s="3">
        <v>2</v>
      </c>
      <c r="I335" s="5">
        <v>44796</v>
      </c>
    </row>
    <row r="336" spans="1:9">
      <c r="A336">
        <v>332</v>
      </c>
      <c r="B336">
        <v>332</v>
      </c>
      <c r="C336" s="3" t="s">
        <v>2080</v>
      </c>
      <c r="D336" s="3" t="s">
        <v>1104</v>
      </c>
      <c r="E336" s="3" t="s">
        <v>1455</v>
      </c>
      <c r="F336" s="3" t="s">
        <v>2487</v>
      </c>
      <c r="G336" s="4" t="s">
        <v>2081</v>
      </c>
      <c r="H336" s="3">
        <v>3</v>
      </c>
      <c r="I336" s="5">
        <v>77708</v>
      </c>
    </row>
    <row r="337" spans="1:9">
      <c r="A337">
        <v>333</v>
      </c>
      <c r="B337">
        <v>333</v>
      </c>
      <c r="C337" s="3" t="s">
        <v>2082</v>
      </c>
      <c r="D337" s="3" t="s">
        <v>1127</v>
      </c>
      <c r="E337" s="3" t="s">
        <v>1127</v>
      </c>
      <c r="F337" s="3" t="s">
        <v>1091</v>
      </c>
      <c r="G337" s="4" t="s">
        <v>2083</v>
      </c>
      <c r="H337" s="3">
        <v>5</v>
      </c>
      <c r="I337" s="5">
        <v>168260</v>
      </c>
    </row>
    <row r="338" spans="1:9">
      <c r="A338">
        <v>334</v>
      </c>
      <c r="B338">
        <v>334</v>
      </c>
      <c r="C338" s="3" t="s">
        <v>1359</v>
      </c>
      <c r="D338" s="3" t="s">
        <v>1309</v>
      </c>
      <c r="E338" s="3" t="s">
        <v>1309</v>
      </c>
      <c r="F338" s="3" t="s">
        <v>1360</v>
      </c>
      <c r="G338" s="4" t="s">
        <v>2084</v>
      </c>
      <c r="H338" s="3">
        <v>24</v>
      </c>
      <c r="I338" s="5">
        <v>193000</v>
      </c>
    </row>
    <row r="339" spans="1:9">
      <c r="A339">
        <v>335</v>
      </c>
      <c r="B339">
        <v>335</v>
      </c>
      <c r="C339" s="3" t="s">
        <v>2085</v>
      </c>
      <c r="D339" s="3" t="s">
        <v>1193</v>
      </c>
      <c r="E339" s="3" t="s">
        <v>1575</v>
      </c>
      <c r="F339" s="3" t="s">
        <v>1613</v>
      </c>
      <c r="G339" s="4" t="s">
        <v>2086</v>
      </c>
      <c r="H339" s="3">
        <v>11</v>
      </c>
      <c r="I339" s="5">
        <v>100550</v>
      </c>
    </row>
    <row r="340" spans="1:9">
      <c r="A340">
        <v>336</v>
      </c>
      <c r="B340">
        <v>336</v>
      </c>
      <c r="C340" s="3" t="s">
        <v>2087</v>
      </c>
      <c r="D340" s="3" t="s">
        <v>1104</v>
      </c>
      <c r="E340" s="3" t="s">
        <v>1601</v>
      </c>
      <c r="F340" s="3" t="s">
        <v>1101</v>
      </c>
      <c r="G340" s="4" t="s">
        <v>2088</v>
      </c>
      <c r="H340" s="3">
        <v>24</v>
      </c>
      <c r="I340" s="5">
        <v>79900</v>
      </c>
    </row>
    <row r="341" spans="1:9">
      <c r="A341">
        <v>337</v>
      </c>
      <c r="B341">
        <v>337</v>
      </c>
      <c r="C341" s="3" t="s">
        <v>2089</v>
      </c>
      <c r="D341" s="3" t="s">
        <v>1104</v>
      </c>
      <c r="E341" s="3" t="s">
        <v>1601</v>
      </c>
      <c r="F341" s="3" t="s">
        <v>23279</v>
      </c>
      <c r="G341" s="4" t="s">
        <v>2090</v>
      </c>
      <c r="H341" s="3">
        <v>19</v>
      </c>
      <c r="I341" s="5">
        <v>83160</v>
      </c>
    </row>
    <row r="342" spans="1:9">
      <c r="A342">
        <v>338</v>
      </c>
      <c r="B342">
        <v>338</v>
      </c>
      <c r="C342" s="3" t="s">
        <v>2091</v>
      </c>
      <c r="D342" s="3" t="s">
        <v>1144</v>
      </c>
      <c r="E342" s="3" t="s">
        <v>1144</v>
      </c>
      <c r="F342" s="3" t="s">
        <v>1788</v>
      </c>
      <c r="G342" s="4" t="s">
        <v>2092</v>
      </c>
      <c r="H342" s="3">
        <v>11</v>
      </c>
      <c r="I342" s="5">
        <v>13400</v>
      </c>
    </row>
    <row r="343" spans="1:9">
      <c r="A343">
        <v>339</v>
      </c>
      <c r="B343">
        <v>339</v>
      </c>
      <c r="C343" s="3" t="s">
        <v>2093</v>
      </c>
      <c r="D343" s="3" t="s">
        <v>1113</v>
      </c>
      <c r="E343" s="3" t="s">
        <v>1610</v>
      </c>
      <c r="F343" s="3" t="s">
        <v>1913</v>
      </c>
      <c r="G343" s="4" t="s">
        <v>2094</v>
      </c>
      <c r="H343" s="3">
        <v>11</v>
      </c>
      <c r="I343" s="3">
        <v>500</v>
      </c>
    </row>
    <row r="344" spans="1:9">
      <c r="A344">
        <v>340</v>
      </c>
      <c r="B344">
        <v>340</v>
      </c>
      <c r="C344" s="3" t="s">
        <v>1356</v>
      </c>
      <c r="D344" s="3" t="s">
        <v>1200</v>
      </c>
      <c r="E344" s="3" t="s">
        <v>1200</v>
      </c>
      <c r="F344" s="3" t="s">
        <v>1357</v>
      </c>
      <c r="G344" s="4" t="s">
        <v>2095</v>
      </c>
      <c r="H344" s="3">
        <v>12</v>
      </c>
      <c r="I344" s="5">
        <v>74400</v>
      </c>
    </row>
    <row r="345" spans="1:9">
      <c r="A345">
        <v>341</v>
      </c>
      <c r="B345">
        <v>341</v>
      </c>
      <c r="C345" s="1" t="s">
        <v>2096</v>
      </c>
      <c r="D345" s="1" t="s">
        <v>1183</v>
      </c>
      <c r="E345" s="1" t="s">
        <v>1226</v>
      </c>
      <c r="F345" s="1" t="s">
        <v>1735</v>
      </c>
      <c r="G345" s="6" t="s">
        <v>2097</v>
      </c>
      <c r="H345" s="7" t="s">
        <v>25883</v>
      </c>
      <c r="I345" s="7">
        <v>134800</v>
      </c>
    </row>
    <row r="346" spans="1:9">
      <c r="A346">
        <v>342</v>
      </c>
      <c r="B346">
        <v>342</v>
      </c>
      <c r="C346" s="3" t="s">
        <v>2098</v>
      </c>
      <c r="D346" s="3" t="s">
        <v>1127</v>
      </c>
      <c r="E346" s="3" t="s">
        <v>1127</v>
      </c>
      <c r="F346" s="3" t="s">
        <v>2533</v>
      </c>
      <c r="G346" s="4" t="s">
        <v>2099</v>
      </c>
      <c r="H346" s="3">
        <v>14</v>
      </c>
      <c r="I346" s="5">
        <v>60539</v>
      </c>
    </row>
    <row r="347" spans="1:9">
      <c r="A347">
        <v>343</v>
      </c>
      <c r="B347">
        <v>343</v>
      </c>
      <c r="C347" s="3" t="s">
        <v>2100</v>
      </c>
      <c r="D347" s="3" t="s">
        <v>1133</v>
      </c>
      <c r="E347" s="3" t="s">
        <v>1133</v>
      </c>
      <c r="F347" s="3" t="s">
        <v>1091</v>
      </c>
      <c r="G347" s="4" t="s">
        <v>2101</v>
      </c>
      <c r="H347" s="3">
        <v>4</v>
      </c>
      <c r="I347" s="5">
        <v>173102</v>
      </c>
    </row>
    <row r="348" spans="1:9">
      <c r="A348">
        <v>344</v>
      </c>
      <c r="B348">
        <v>344</v>
      </c>
      <c r="D348" t="str">
        <f ca="1">VLOOKUP(A348,FF_add_data[],4,FALSE)</f>
        <v>Technology</v>
      </c>
      <c r="E348" t="s">
        <v>1111</v>
      </c>
      <c r="F348" s="6" t="s">
        <v>7090</v>
      </c>
      <c r="G348" s="6" t="s">
        <v>25896</v>
      </c>
    </row>
    <row r="349" spans="1:9">
      <c r="A349">
        <v>345</v>
      </c>
      <c r="B349">
        <v>345</v>
      </c>
      <c r="C349" s="3" t="s">
        <v>2102</v>
      </c>
      <c r="D349" s="3" t="s">
        <v>1089</v>
      </c>
      <c r="E349" s="3" t="s">
        <v>1218</v>
      </c>
      <c r="F349" s="3" t="s">
        <v>23415</v>
      </c>
      <c r="G349" s="4" t="s">
        <v>2103</v>
      </c>
      <c r="H349" s="3">
        <v>5</v>
      </c>
      <c r="I349" s="5">
        <v>12700</v>
      </c>
    </row>
    <row r="350" spans="1:9">
      <c r="A350">
        <v>346</v>
      </c>
      <c r="B350">
        <v>346</v>
      </c>
      <c r="C350" s="3" t="s">
        <v>2104</v>
      </c>
      <c r="D350" s="3" t="s">
        <v>1133</v>
      </c>
      <c r="E350" s="3" t="s">
        <v>1133</v>
      </c>
      <c r="F350" s="3" t="s">
        <v>1091</v>
      </c>
      <c r="G350" s="4" t="s">
        <v>2105</v>
      </c>
      <c r="H350" s="3">
        <v>3</v>
      </c>
      <c r="I350" s="5">
        <v>145987</v>
      </c>
    </row>
    <row r="351" spans="1:9">
      <c r="A351">
        <v>347</v>
      </c>
      <c r="B351">
        <v>347</v>
      </c>
      <c r="C351" s="3" t="s">
        <v>2106</v>
      </c>
      <c r="D351" s="3" t="s">
        <v>1104</v>
      </c>
      <c r="E351" s="3" t="s">
        <v>1105</v>
      </c>
      <c r="F351" s="3" t="s">
        <v>1607</v>
      </c>
      <c r="G351" s="4" t="s">
        <v>2107</v>
      </c>
      <c r="H351" s="3">
        <v>22</v>
      </c>
      <c r="I351" s="5">
        <v>48544</v>
      </c>
    </row>
    <row r="352" spans="1:9">
      <c r="A352">
        <v>348</v>
      </c>
      <c r="B352">
        <v>348</v>
      </c>
      <c r="C352" s="3" t="s">
        <v>2108</v>
      </c>
      <c r="D352" s="3" t="s">
        <v>1098</v>
      </c>
      <c r="E352" s="3" t="s">
        <v>1098</v>
      </c>
      <c r="F352" s="3" t="s">
        <v>2548</v>
      </c>
      <c r="G352" s="4" t="s">
        <v>2109</v>
      </c>
      <c r="H352" s="3">
        <v>24</v>
      </c>
      <c r="I352" s="5">
        <v>65179</v>
      </c>
    </row>
    <row r="353" spans="1:9">
      <c r="A353">
        <v>349</v>
      </c>
      <c r="B353">
        <v>349</v>
      </c>
      <c r="C353" s="3" t="s">
        <v>2110</v>
      </c>
      <c r="D353" s="3" t="s">
        <v>1104</v>
      </c>
      <c r="E353" s="3" t="s">
        <v>1601</v>
      </c>
      <c r="F353" s="3" t="s">
        <v>2111</v>
      </c>
      <c r="G353" s="4" t="s">
        <v>2112</v>
      </c>
      <c r="H353" s="3">
        <v>14</v>
      </c>
      <c r="I353" s="5">
        <v>45614</v>
      </c>
    </row>
    <row r="354" spans="1:9">
      <c r="A354">
        <v>350</v>
      </c>
      <c r="B354">
        <v>350</v>
      </c>
      <c r="C354" s="3" t="s">
        <v>2113</v>
      </c>
      <c r="D354" s="3" t="s">
        <v>1104</v>
      </c>
      <c r="E354" s="3" t="s">
        <v>1146</v>
      </c>
      <c r="F354" s="3" t="s">
        <v>2533</v>
      </c>
      <c r="G354" s="4" t="s">
        <v>2114</v>
      </c>
      <c r="H354" s="3">
        <v>24</v>
      </c>
      <c r="I354" s="5">
        <v>42835</v>
      </c>
    </row>
    <row r="355" spans="1:9">
      <c r="A355">
        <v>351</v>
      </c>
      <c r="B355">
        <v>351</v>
      </c>
      <c r="C355" s="3" t="s">
        <v>1342</v>
      </c>
      <c r="D355" s="3" t="s">
        <v>1089</v>
      </c>
      <c r="E355" s="3" t="s">
        <v>1089</v>
      </c>
      <c r="F355" s="3" t="s">
        <v>1223</v>
      </c>
      <c r="G355" s="4" t="s">
        <v>2115</v>
      </c>
      <c r="H355" s="3">
        <v>7</v>
      </c>
      <c r="I355" s="5">
        <v>5000</v>
      </c>
    </row>
    <row r="356" spans="1:9">
      <c r="A356">
        <v>352</v>
      </c>
      <c r="B356">
        <v>352</v>
      </c>
      <c r="C356" s="3" t="s">
        <v>2116</v>
      </c>
      <c r="D356" s="3" t="s">
        <v>1144</v>
      </c>
      <c r="E356" s="3" t="s">
        <v>1144</v>
      </c>
      <c r="F356" s="3" t="s">
        <v>1607</v>
      </c>
      <c r="G356" s="4" t="s">
        <v>2117</v>
      </c>
      <c r="H356" s="3">
        <v>24</v>
      </c>
      <c r="I356" s="5">
        <v>69230</v>
      </c>
    </row>
    <row r="357" spans="1:9">
      <c r="A357">
        <v>353</v>
      </c>
      <c r="B357">
        <v>353</v>
      </c>
      <c r="C357" s="3" t="s">
        <v>2118</v>
      </c>
      <c r="D357" s="3" t="s">
        <v>1104</v>
      </c>
      <c r="E357" s="3" t="s">
        <v>1455</v>
      </c>
      <c r="F357" s="3" t="s">
        <v>2509</v>
      </c>
      <c r="G357" s="4" t="s">
        <v>2119</v>
      </c>
      <c r="H357" s="3">
        <v>2</v>
      </c>
      <c r="I357" s="5">
        <v>124837</v>
      </c>
    </row>
    <row r="358" spans="1:9">
      <c r="A358">
        <v>354</v>
      </c>
      <c r="B358">
        <v>354</v>
      </c>
      <c r="C358" s="3" t="s">
        <v>2120</v>
      </c>
      <c r="D358" s="3" t="s">
        <v>1108</v>
      </c>
      <c r="E358" s="3" t="s">
        <v>1109</v>
      </c>
      <c r="F358" s="3" t="s">
        <v>25803</v>
      </c>
      <c r="G358" s="4" t="s">
        <v>2121</v>
      </c>
      <c r="H358" s="3">
        <v>13</v>
      </c>
      <c r="I358" s="5">
        <v>109624</v>
      </c>
    </row>
    <row r="359" spans="1:9">
      <c r="A359">
        <v>355</v>
      </c>
      <c r="B359">
        <v>355</v>
      </c>
      <c r="C359" s="3" t="s">
        <v>2122</v>
      </c>
      <c r="D359" s="3" t="s">
        <v>1104</v>
      </c>
      <c r="E359" s="3" t="s">
        <v>1601</v>
      </c>
      <c r="F359" s="3" t="s">
        <v>1881</v>
      </c>
      <c r="G359" s="4" t="s">
        <v>2123</v>
      </c>
      <c r="H359" s="3">
        <v>24</v>
      </c>
      <c r="I359" s="5">
        <v>28201</v>
      </c>
    </row>
    <row r="360" spans="1:9">
      <c r="A360">
        <v>356</v>
      </c>
      <c r="B360">
        <v>356</v>
      </c>
      <c r="C360" s="3" t="s">
        <v>1355</v>
      </c>
      <c r="D360" s="3" t="s">
        <v>1089</v>
      </c>
      <c r="E360" s="3" t="s">
        <v>1090</v>
      </c>
      <c r="F360" s="3" t="s">
        <v>1190</v>
      </c>
      <c r="G360" s="4" t="s">
        <v>2124</v>
      </c>
      <c r="H360" s="3">
        <v>15</v>
      </c>
      <c r="I360" s="5">
        <v>34621</v>
      </c>
    </row>
    <row r="361" spans="1:9">
      <c r="A361">
        <v>357</v>
      </c>
      <c r="B361">
        <v>357</v>
      </c>
      <c r="C361" s="3" t="s">
        <v>1370</v>
      </c>
      <c r="D361" s="3" t="s">
        <v>1104</v>
      </c>
      <c r="E361" s="3" t="s">
        <v>1146</v>
      </c>
      <c r="F361" s="3" t="s">
        <v>1244</v>
      </c>
      <c r="G361" s="4" t="s">
        <v>2125</v>
      </c>
      <c r="H361" s="3">
        <v>22</v>
      </c>
      <c r="I361" s="5">
        <v>11811</v>
      </c>
    </row>
    <row r="362" spans="1:9">
      <c r="A362">
        <v>358</v>
      </c>
      <c r="B362">
        <v>358</v>
      </c>
      <c r="C362" s="3" t="s">
        <v>2126</v>
      </c>
      <c r="D362" s="3" t="s">
        <v>1169</v>
      </c>
      <c r="E362" s="3" t="s">
        <v>1187</v>
      </c>
      <c r="F362" s="3" t="s">
        <v>1607</v>
      </c>
      <c r="G362" s="4" t="s">
        <v>2127</v>
      </c>
      <c r="H362" s="3">
        <v>16</v>
      </c>
      <c r="I362" s="5">
        <v>61234</v>
      </c>
    </row>
    <row r="363" spans="1:9">
      <c r="A363">
        <v>359</v>
      </c>
      <c r="B363">
        <v>359</v>
      </c>
      <c r="C363" s="3" t="s">
        <v>2128</v>
      </c>
      <c r="D363" s="3" t="s">
        <v>1089</v>
      </c>
      <c r="E363" s="3" t="s">
        <v>1117</v>
      </c>
      <c r="F363" s="3" t="s">
        <v>2510</v>
      </c>
      <c r="G363" s="4" t="s">
        <v>2129</v>
      </c>
      <c r="H363" s="3">
        <v>8</v>
      </c>
      <c r="I363" s="5">
        <v>118660</v>
      </c>
    </row>
    <row r="364" spans="1:9">
      <c r="A364">
        <v>360</v>
      </c>
      <c r="B364">
        <v>360</v>
      </c>
      <c r="C364" s="3" t="s">
        <v>2130</v>
      </c>
      <c r="D364" s="3" t="s">
        <v>1113</v>
      </c>
      <c r="E364" s="3" t="s">
        <v>1610</v>
      </c>
      <c r="F364" s="3" t="s">
        <v>2511</v>
      </c>
      <c r="G364" s="4" t="s">
        <v>2131</v>
      </c>
      <c r="H364" s="3">
        <v>2</v>
      </c>
      <c r="I364" s="5">
        <v>19639</v>
      </c>
    </row>
    <row r="365" spans="1:9">
      <c r="A365">
        <v>361</v>
      </c>
      <c r="B365">
        <v>361</v>
      </c>
      <c r="C365" s="3" t="s">
        <v>2132</v>
      </c>
      <c r="D365" s="3" t="s">
        <v>1113</v>
      </c>
      <c r="E365" s="3" t="s">
        <v>1610</v>
      </c>
      <c r="F365" s="3" t="s">
        <v>2499</v>
      </c>
      <c r="G365" s="4" t="s">
        <v>2133</v>
      </c>
      <c r="H365" s="3">
        <v>1</v>
      </c>
      <c r="I365" s="5">
        <v>31065</v>
      </c>
    </row>
    <row r="366" spans="1:9">
      <c r="A366">
        <v>362</v>
      </c>
      <c r="B366">
        <v>362</v>
      </c>
      <c r="C366" s="3" t="s">
        <v>2134</v>
      </c>
      <c r="D366" s="3" t="s">
        <v>1113</v>
      </c>
      <c r="E366" s="3" t="s">
        <v>1610</v>
      </c>
      <c r="F366" s="3" t="s">
        <v>2511</v>
      </c>
      <c r="G366" s="4" t="s">
        <v>2135</v>
      </c>
      <c r="H366" s="3">
        <v>2</v>
      </c>
      <c r="I366" s="5">
        <v>21133</v>
      </c>
    </row>
    <row r="367" spans="1:9">
      <c r="A367">
        <v>363</v>
      </c>
      <c r="B367">
        <v>363</v>
      </c>
      <c r="C367" s="3" t="s">
        <v>1332</v>
      </c>
      <c r="D367" s="3" t="s">
        <v>1089</v>
      </c>
      <c r="E367" s="3" t="s">
        <v>1117</v>
      </c>
      <c r="F367" s="3" t="s">
        <v>1137</v>
      </c>
      <c r="G367" s="4" t="s">
        <v>2136</v>
      </c>
      <c r="H367" s="3">
        <v>24</v>
      </c>
      <c r="I367" s="5">
        <v>11400</v>
      </c>
    </row>
    <row r="368" spans="1:9">
      <c r="A368">
        <v>364</v>
      </c>
      <c r="B368">
        <v>364</v>
      </c>
      <c r="C368" s="3" t="s">
        <v>2137</v>
      </c>
      <c r="D368" s="3" t="s">
        <v>1169</v>
      </c>
      <c r="E368" s="3" t="s">
        <v>1187</v>
      </c>
      <c r="F368" s="3" t="s">
        <v>2512</v>
      </c>
      <c r="G368" s="4" t="s">
        <v>2138</v>
      </c>
      <c r="H368" s="3">
        <v>10</v>
      </c>
      <c r="I368" s="5">
        <v>34634</v>
      </c>
    </row>
    <row r="369" spans="1:9">
      <c r="A369">
        <v>365</v>
      </c>
      <c r="B369">
        <v>365</v>
      </c>
      <c r="C369" s="3" t="s">
        <v>2139</v>
      </c>
      <c r="D369" s="3" t="s">
        <v>1098</v>
      </c>
      <c r="E369" s="3" t="s">
        <v>1098</v>
      </c>
      <c r="F369" s="3" t="s">
        <v>1607</v>
      </c>
      <c r="G369" s="4" t="s">
        <v>2140</v>
      </c>
      <c r="H369" s="3">
        <v>24</v>
      </c>
      <c r="I369" s="5">
        <v>142669</v>
      </c>
    </row>
    <row r="370" spans="1:9">
      <c r="A370">
        <v>366</v>
      </c>
      <c r="B370">
        <v>366</v>
      </c>
      <c r="C370" s="3" t="s">
        <v>2141</v>
      </c>
      <c r="D370" s="3" t="s">
        <v>1104</v>
      </c>
      <c r="E370" s="3" t="s">
        <v>1105</v>
      </c>
      <c r="F370" s="3" t="s">
        <v>1735</v>
      </c>
      <c r="G370" s="4" t="s">
        <v>2142</v>
      </c>
      <c r="H370" s="3">
        <v>2</v>
      </c>
      <c r="I370" s="5">
        <v>31000</v>
      </c>
    </row>
    <row r="371" spans="1:9">
      <c r="A371">
        <v>367</v>
      </c>
      <c r="B371">
        <v>367</v>
      </c>
      <c r="C371" s="3" t="s">
        <v>2143</v>
      </c>
      <c r="D371" s="3" t="s">
        <v>1104</v>
      </c>
      <c r="E371" s="3" t="s">
        <v>1601</v>
      </c>
      <c r="F371" s="3" t="s">
        <v>1607</v>
      </c>
      <c r="G371" s="4" t="s">
        <v>2144</v>
      </c>
      <c r="H371" s="3">
        <v>18</v>
      </c>
      <c r="I371" s="5">
        <v>60051</v>
      </c>
    </row>
    <row r="372" spans="1:9">
      <c r="A372">
        <v>368</v>
      </c>
      <c r="B372">
        <v>368</v>
      </c>
      <c r="C372" s="3" t="s">
        <v>2145</v>
      </c>
      <c r="D372" s="3" t="s">
        <v>1108</v>
      </c>
      <c r="E372" s="3" t="s">
        <v>1189</v>
      </c>
      <c r="F372" s="3" t="s">
        <v>5877</v>
      </c>
      <c r="G372" s="4" t="s">
        <v>2146</v>
      </c>
      <c r="H372" s="3">
        <v>4</v>
      </c>
      <c r="I372" s="5">
        <v>48602</v>
      </c>
    </row>
    <row r="373" spans="1:9">
      <c r="A373">
        <v>369</v>
      </c>
      <c r="B373">
        <v>369</v>
      </c>
      <c r="C373" s="3" t="s">
        <v>2147</v>
      </c>
      <c r="D373" s="3" t="s">
        <v>1108</v>
      </c>
      <c r="E373" s="3" t="s">
        <v>1111</v>
      </c>
      <c r="F373" s="3" t="s">
        <v>1091</v>
      </c>
      <c r="G373" s="4" t="s">
        <v>2148</v>
      </c>
      <c r="H373" s="3">
        <v>8</v>
      </c>
      <c r="I373" s="5">
        <v>137135</v>
      </c>
    </row>
    <row r="374" spans="1:9">
      <c r="A374">
        <v>370</v>
      </c>
      <c r="B374">
        <v>370</v>
      </c>
      <c r="C374" s="3" t="s">
        <v>2149</v>
      </c>
      <c r="D374" s="3" t="s">
        <v>1089</v>
      </c>
      <c r="E374" s="3" t="s">
        <v>1117</v>
      </c>
      <c r="F374" s="3" t="s">
        <v>2513</v>
      </c>
      <c r="G374" s="4" t="s">
        <v>2150</v>
      </c>
      <c r="H374" s="3">
        <v>6</v>
      </c>
      <c r="I374" s="5">
        <v>24416</v>
      </c>
    </row>
    <row r="375" spans="1:9">
      <c r="A375">
        <v>371</v>
      </c>
      <c r="B375">
        <v>371</v>
      </c>
      <c r="C375" s="3" t="s">
        <v>2151</v>
      </c>
      <c r="D375" s="3" t="s">
        <v>1113</v>
      </c>
      <c r="E375" s="3" t="s">
        <v>1610</v>
      </c>
      <c r="F375" s="3" t="s">
        <v>1091</v>
      </c>
      <c r="G375" s="4" t="s">
        <v>2152</v>
      </c>
      <c r="H375" s="3">
        <v>8</v>
      </c>
      <c r="I375" s="5">
        <v>12643</v>
      </c>
    </row>
    <row r="376" spans="1:9">
      <c r="A376">
        <v>372</v>
      </c>
      <c r="B376">
        <v>372</v>
      </c>
      <c r="C376" s="3" t="s">
        <v>1350</v>
      </c>
      <c r="D376" s="3" t="s">
        <v>1141</v>
      </c>
      <c r="E376" s="3" t="s">
        <v>1140</v>
      </c>
      <c r="F376" s="3" t="s">
        <v>1351</v>
      </c>
      <c r="G376" s="4" t="s">
        <v>2153</v>
      </c>
      <c r="H376" s="3">
        <v>11</v>
      </c>
      <c r="I376" s="5">
        <v>11626</v>
      </c>
    </row>
    <row r="377" spans="1:9">
      <c r="A377">
        <v>373</v>
      </c>
      <c r="B377">
        <v>373</v>
      </c>
      <c r="C377" s="3" t="s">
        <v>2154</v>
      </c>
      <c r="D377" s="3" t="s">
        <v>1104</v>
      </c>
      <c r="E377" s="3" t="s">
        <v>1601</v>
      </c>
      <c r="F377" s="3" t="s">
        <v>1735</v>
      </c>
      <c r="G377" s="4" t="s">
        <v>2155</v>
      </c>
      <c r="H377" s="3">
        <v>24</v>
      </c>
      <c r="I377" s="5">
        <v>46840</v>
      </c>
    </row>
    <row r="378" spans="1:9">
      <c r="A378">
        <v>374</v>
      </c>
      <c r="B378">
        <v>374</v>
      </c>
      <c r="C378" s="3" t="s">
        <v>2156</v>
      </c>
      <c r="D378" s="3" t="s">
        <v>1081</v>
      </c>
      <c r="E378" s="3" t="s">
        <v>1627</v>
      </c>
      <c r="F378" s="3" t="s">
        <v>1913</v>
      </c>
      <c r="G378" s="4" t="s">
        <v>2157</v>
      </c>
      <c r="H378" s="3">
        <v>3</v>
      </c>
      <c r="I378" s="5">
        <v>300000</v>
      </c>
    </row>
    <row r="379" spans="1:9">
      <c r="A379">
        <v>375</v>
      </c>
      <c r="B379">
        <v>375</v>
      </c>
      <c r="C379" s="3" t="s">
        <v>2158</v>
      </c>
      <c r="D379" s="3" t="s">
        <v>1113</v>
      </c>
      <c r="E379" s="3" t="s">
        <v>1610</v>
      </c>
      <c r="F379" s="3" t="s">
        <v>2511</v>
      </c>
      <c r="G379" s="4" t="s">
        <v>2159</v>
      </c>
      <c r="H379" s="3">
        <v>1</v>
      </c>
      <c r="I379" s="5">
        <v>7926</v>
      </c>
    </row>
    <row r="380" spans="1:9">
      <c r="A380">
        <v>376</v>
      </c>
      <c r="B380">
        <v>376</v>
      </c>
      <c r="C380" s="3" t="s">
        <v>2160</v>
      </c>
      <c r="D380" s="3" t="s">
        <v>1183</v>
      </c>
      <c r="E380" s="3" t="s">
        <v>1144</v>
      </c>
      <c r="F380" s="3" t="s">
        <v>4336</v>
      </c>
      <c r="G380" s="4" t="s">
        <v>2161</v>
      </c>
      <c r="H380" s="3">
        <v>24</v>
      </c>
      <c r="I380" s="5">
        <v>91536</v>
      </c>
    </row>
    <row r="381" spans="1:9">
      <c r="A381">
        <v>377</v>
      </c>
      <c r="B381">
        <v>377</v>
      </c>
      <c r="C381" s="3" t="s">
        <v>2162</v>
      </c>
      <c r="D381" s="3" t="s">
        <v>1143</v>
      </c>
      <c r="E381" s="3" t="s">
        <v>1143</v>
      </c>
      <c r="F381" s="3" t="s">
        <v>1101</v>
      </c>
      <c r="G381" s="4" t="s">
        <v>2163</v>
      </c>
      <c r="H381" s="3">
        <v>24</v>
      </c>
      <c r="I381" s="5">
        <v>105800</v>
      </c>
    </row>
    <row r="382" spans="1:9">
      <c r="A382">
        <v>378</v>
      </c>
      <c r="B382">
        <v>378</v>
      </c>
      <c r="C382" s="3" t="s">
        <v>2164</v>
      </c>
      <c r="D382" s="3" t="s">
        <v>1098</v>
      </c>
      <c r="E382" s="3" t="s">
        <v>1098</v>
      </c>
      <c r="F382" s="3" t="s">
        <v>2165</v>
      </c>
      <c r="G382" s="4" t="s">
        <v>2166</v>
      </c>
      <c r="H382" s="3">
        <v>24</v>
      </c>
      <c r="I382" s="5">
        <v>49755</v>
      </c>
    </row>
    <row r="383" spans="1:9">
      <c r="A383">
        <v>379</v>
      </c>
      <c r="B383">
        <v>379</v>
      </c>
      <c r="C383" s="3" t="s">
        <v>1471</v>
      </c>
      <c r="D383" s="3" t="s">
        <v>1135</v>
      </c>
      <c r="E383" s="3" t="s">
        <v>1134</v>
      </c>
      <c r="F383" s="3" t="s">
        <v>1476</v>
      </c>
      <c r="G383" s="4" t="s">
        <v>2167</v>
      </c>
      <c r="H383" s="3">
        <v>17</v>
      </c>
      <c r="I383" s="5">
        <v>26000</v>
      </c>
    </row>
    <row r="384" spans="1:9">
      <c r="A384">
        <v>380</v>
      </c>
      <c r="B384">
        <v>380</v>
      </c>
      <c r="C384" s="3" t="s">
        <v>2168</v>
      </c>
      <c r="D384" s="3" t="s">
        <v>1098</v>
      </c>
      <c r="E384" s="3" t="s">
        <v>1098</v>
      </c>
      <c r="F384" s="3" t="s">
        <v>1641</v>
      </c>
      <c r="G384" s="4" t="s">
        <v>2169</v>
      </c>
      <c r="H384" s="3">
        <v>7</v>
      </c>
      <c r="I384" s="5">
        <v>29492</v>
      </c>
    </row>
    <row r="385" spans="1:9">
      <c r="A385">
        <v>381</v>
      </c>
      <c r="B385">
        <v>381</v>
      </c>
      <c r="C385" s="3" t="s">
        <v>2170</v>
      </c>
      <c r="D385" s="3" t="s">
        <v>1169</v>
      </c>
      <c r="E385" s="3" t="s">
        <v>1187</v>
      </c>
      <c r="F385" s="3" t="s">
        <v>1091</v>
      </c>
      <c r="G385" s="4" t="s">
        <v>2171</v>
      </c>
      <c r="H385" s="3">
        <v>7</v>
      </c>
      <c r="I385" s="5">
        <v>56701</v>
      </c>
    </row>
    <row r="386" spans="1:9">
      <c r="A386">
        <v>382</v>
      </c>
      <c r="B386">
        <v>382</v>
      </c>
      <c r="C386" s="3" t="s">
        <v>2172</v>
      </c>
      <c r="D386" s="3" t="s">
        <v>1169</v>
      </c>
      <c r="E386" s="3" t="s">
        <v>1168</v>
      </c>
      <c r="F386" s="3" t="s">
        <v>1296</v>
      </c>
      <c r="G386" s="4" t="s">
        <v>2173</v>
      </c>
      <c r="H386" s="3">
        <v>15</v>
      </c>
      <c r="I386" s="5">
        <v>89213</v>
      </c>
    </row>
    <row r="387" spans="1:9">
      <c r="A387">
        <v>383</v>
      </c>
      <c r="B387">
        <v>383</v>
      </c>
      <c r="C387" s="3" t="s">
        <v>1354</v>
      </c>
      <c r="D387" s="3" t="s">
        <v>1133</v>
      </c>
      <c r="E387" s="3" t="s">
        <v>1133</v>
      </c>
      <c r="F387" s="3" t="s">
        <v>1334</v>
      </c>
      <c r="G387" s="4" t="s">
        <v>2174</v>
      </c>
      <c r="H387" s="3">
        <v>18</v>
      </c>
      <c r="I387" s="5">
        <v>98600</v>
      </c>
    </row>
    <row r="388" spans="1:9">
      <c r="A388">
        <v>384</v>
      </c>
      <c r="B388">
        <v>384</v>
      </c>
      <c r="C388" s="3" t="s">
        <v>2175</v>
      </c>
      <c r="D388" s="3" t="s">
        <v>1098</v>
      </c>
      <c r="E388" s="3" t="s">
        <v>1098</v>
      </c>
      <c r="F388" s="3" t="s">
        <v>1607</v>
      </c>
      <c r="G388" s="4" t="s">
        <v>2176</v>
      </c>
      <c r="H388" s="3">
        <v>16</v>
      </c>
      <c r="I388" s="5">
        <v>37771</v>
      </c>
    </row>
    <row r="389" spans="1:9">
      <c r="A389">
        <v>385</v>
      </c>
      <c r="B389">
        <v>385</v>
      </c>
      <c r="C389" s="3" t="s">
        <v>2177</v>
      </c>
      <c r="D389" s="3" t="s">
        <v>1183</v>
      </c>
      <c r="E389" s="3" t="s">
        <v>1226</v>
      </c>
      <c r="F389" s="3" t="s">
        <v>1091</v>
      </c>
      <c r="G389" s="4" t="s">
        <v>2178</v>
      </c>
      <c r="H389" s="3">
        <v>3</v>
      </c>
      <c r="I389" s="5">
        <v>176754</v>
      </c>
    </row>
    <row r="390" spans="1:9">
      <c r="A390">
        <v>386</v>
      </c>
      <c r="B390">
        <v>386</v>
      </c>
      <c r="C390" s="3" t="s">
        <v>2179</v>
      </c>
      <c r="D390" s="3" t="s">
        <v>1089</v>
      </c>
      <c r="E390" s="3" t="s">
        <v>2180</v>
      </c>
      <c r="F390" s="3" t="s">
        <v>1137</v>
      </c>
      <c r="G390" s="4" t="s">
        <v>2181</v>
      </c>
      <c r="H390" s="3">
        <v>18</v>
      </c>
      <c r="I390" s="5">
        <v>100000</v>
      </c>
    </row>
    <row r="391" spans="1:9">
      <c r="A391">
        <v>387</v>
      </c>
      <c r="B391">
        <v>387</v>
      </c>
      <c r="C391" s="3" t="s">
        <v>1352</v>
      </c>
      <c r="D391" s="3" t="s">
        <v>1309</v>
      </c>
      <c r="E391" s="3" t="s">
        <v>1309</v>
      </c>
      <c r="F391" s="3" t="s">
        <v>1353</v>
      </c>
      <c r="G391" s="4" t="s">
        <v>2182</v>
      </c>
      <c r="H391" s="3">
        <v>20</v>
      </c>
      <c r="I391" s="5">
        <v>48410</v>
      </c>
    </row>
    <row r="392" spans="1:9">
      <c r="A392">
        <v>388</v>
      </c>
      <c r="B392">
        <v>388</v>
      </c>
      <c r="C392" s="3" t="s">
        <v>2183</v>
      </c>
      <c r="D392" s="3" t="s">
        <v>1133</v>
      </c>
      <c r="E392" s="3" t="s">
        <v>1133</v>
      </c>
      <c r="F392" s="3" t="s">
        <v>1091</v>
      </c>
      <c r="G392" s="4" t="s">
        <v>2184</v>
      </c>
      <c r="H392" s="3">
        <v>3</v>
      </c>
      <c r="I392" s="5">
        <v>168923</v>
      </c>
    </row>
    <row r="393" spans="1:9">
      <c r="A393">
        <v>389</v>
      </c>
      <c r="B393">
        <v>389</v>
      </c>
      <c r="C393" s="3" t="s">
        <v>2185</v>
      </c>
      <c r="D393" s="3" t="s">
        <v>1183</v>
      </c>
      <c r="E393" s="3" t="s">
        <v>1226</v>
      </c>
      <c r="F393" s="3" t="s">
        <v>16987</v>
      </c>
      <c r="G393" s="4" t="s">
        <v>2186</v>
      </c>
      <c r="H393" s="3">
        <v>14</v>
      </c>
      <c r="I393" s="5">
        <v>121000</v>
      </c>
    </row>
    <row r="394" spans="1:9">
      <c r="A394">
        <v>390</v>
      </c>
      <c r="B394">
        <v>390</v>
      </c>
      <c r="C394" s="3" t="s">
        <v>1343</v>
      </c>
      <c r="D394" s="3" t="s">
        <v>1104</v>
      </c>
      <c r="E394" s="3" t="s">
        <v>1105</v>
      </c>
      <c r="F394" s="3" t="s">
        <v>1204</v>
      </c>
      <c r="G394" s="4" t="s">
        <v>2187</v>
      </c>
      <c r="H394" s="3">
        <v>5</v>
      </c>
      <c r="I394" s="5">
        <v>32705</v>
      </c>
    </row>
    <row r="395" spans="1:9">
      <c r="A395">
        <v>391</v>
      </c>
      <c r="B395">
        <v>391</v>
      </c>
      <c r="C395" s="3" t="s">
        <v>1345</v>
      </c>
      <c r="D395" s="3" t="s">
        <v>1104</v>
      </c>
      <c r="E395" s="3" t="s">
        <v>1601</v>
      </c>
      <c r="F395" s="3" t="s">
        <v>1148</v>
      </c>
      <c r="G395" s="4" t="s">
        <v>2188</v>
      </c>
      <c r="H395" s="3">
        <v>8</v>
      </c>
      <c r="I395" s="5">
        <v>49300</v>
      </c>
    </row>
    <row r="396" spans="1:9">
      <c r="A396">
        <v>392</v>
      </c>
      <c r="B396">
        <v>392</v>
      </c>
      <c r="C396" s="3" t="s">
        <v>2189</v>
      </c>
      <c r="D396" s="3" t="s">
        <v>1155</v>
      </c>
      <c r="E396" s="3" t="s">
        <v>1175</v>
      </c>
      <c r="F396" s="3" t="s">
        <v>2535</v>
      </c>
      <c r="G396" s="4" t="s">
        <v>2190</v>
      </c>
      <c r="H396" s="3">
        <v>24</v>
      </c>
      <c r="I396" s="5">
        <v>82606</v>
      </c>
    </row>
    <row r="397" spans="1:9">
      <c r="A397">
        <v>393</v>
      </c>
      <c r="B397">
        <v>393</v>
      </c>
      <c r="C397" s="3" t="s">
        <v>2191</v>
      </c>
      <c r="D397" s="3" t="s">
        <v>1183</v>
      </c>
      <c r="E397" s="3" t="s">
        <v>1575</v>
      </c>
      <c r="F397" s="3" t="s">
        <v>1091</v>
      </c>
      <c r="G397" s="4" t="s">
        <v>2192</v>
      </c>
      <c r="H397" s="3">
        <v>3</v>
      </c>
      <c r="I397" s="5">
        <v>70009</v>
      </c>
    </row>
    <row r="398" spans="1:9">
      <c r="A398">
        <v>394</v>
      </c>
      <c r="B398">
        <v>394</v>
      </c>
      <c r="C398" s="3" t="s">
        <v>1340</v>
      </c>
      <c r="D398" s="3" t="s">
        <v>1183</v>
      </c>
      <c r="E398" s="3" t="s">
        <v>1182</v>
      </c>
      <c r="F398" s="3" t="s">
        <v>1341</v>
      </c>
      <c r="G398" s="4" t="s">
        <v>2193</v>
      </c>
      <c r="H398" s="3">
        <v>24</v>
      </c>
      <c r="I398" s="5">
        <v>60476</v>
      </c>
    </row>
    <row r="399" spans="1:9">
      <c r="A399">
        <v>395</v>
      </c>
      <c r="B399">
        <v>395</v>
      </c>
      <c r="C399" s="3" t="s">
        <v>2194</v>
      </c>
      <c r="D399" s="3" t="s">
        <v>1089</v>
      </c>
      <c r="E399" s="3" t="s">
        <v>1089</v>
      </c>
      <c r="F399" s="3" t="s">
        <v>1091</v>
      </c>
      <c r="G399" s="4" t="s">
        <v>2195</v>
      </c>
      <c r="H399" s="3">
        <v>7</v>
      </c>
      <c r="I399" s="5">
        <v>127182</v>
      </c>
    </row>
    <row r="400" spans="1:9">
      <c r="A400">
        <v>396</v>
      </c>
      <c r="B400">
        <v>396</v>
      </c>
      <c r="C400" s="3" t="s">
        <v>2196</v>
      </c>
      <c r="D400" s="3" t="s">
        <v>1119</v>
      </c>
      <c r="E400" s="3" t="s">
        <v>1197</v>
      </c>
      <c r="F400" s="3" t="s">
        <v>1296</v>
      </c>
      <c r="G400" s="4" t="s">
        <v>2197</v>
      </c>
      <c r="H400" s="3">
        <v>2</v>
      </c>
      <c r="I400" s="5">
        <v>102688</v>
      </c>
    </row>
    <row r="401" spans="1:9">
      <c r="A401">
        <v>397</v>
      </c>
      <c r="B401">
        <v>397</v>
      </c>
      <c r="C401" s="3" t="s">
        <v>2198</v>
      </c>
      <c r="D401" s="3" t="s">
        <v>1089</v>
      </c>
      <c r="E401" s="3" t="s">
        <v>1090</v>
      </c>
      <c r="F401" s="3" t="s">
        <v>1091</v>
      </c>
      <c r="G401" s="4" t="s">
        <v>2199</v>
      </c>
      <c r="H401" s="3">
        <v>7</v>
      </c>
      <c r="I401" s="5">
        <v>105006</v>
      </c>
    </row>
    <row r="402" spans="1:9">
      <c r="A402">
        <v>398</v>
      </c>
      <c r="B402">
        <v>398</v>
      </c>
      <c r="C402" s="3" t="s">
        <v>2200</v>
      </c>
      <c r="D402" s="3" t="s">
        <v>1089</v>
      </c>
      <c r="E402" s="3" t="s">
        <v>1093</v>
      </c>
      <c r="F402" s="3" t="s">
        <v>1607</v>
      </c>
      <c r="G402" s="4" t="s">
        <v>2201</v>
      </c>
      <c r="H402" s="3">
        <v>24</v>
      </c>
      <c r="I402" s="5">
        <v>8955</v>
      </c>
    </row>
    <row r="403" spans="1:9">
      <c r="A403">
        <v>399</v>
      </c>
      <c r="B403">
        <v>399</v>
      </c>
      <c r="C403" s="3" t="s">
        <v>2202</v>
      </c>
      <c r="D403" s="3" t="s">
        <v>1089</v>
      </c>
      <c r="E403" s="3" t="s">
        <v>1117</v>
      </c>
      <c r="F403" s="3" t="s">
        <v>2503</v>
      </c>
      <c r="G403" s="4" t="s">
        <v>2203</v>
      </c>
      <c r="H403" s="3">
        <v>1</v>
      </c>
      <c r="I403" s="5">
        <v>104746</v>
      </c>
    </row>
    <row r="404" spans="1:9">
      <c r="A404">
        <v>400</v>
      </c>
      <c r="B404">
        <v>400</v>
      </c>
      <c r="C404" s="3" t="s">
        <v>1306</v>
      </c>
      <c r="D404" s="3" t="s">
        <v>1104</v>
      </c>
      <c r="E404" s="3" t="s">
        <v>1166</v>
      </c>
      <c r="F404" s="3" t="s">
        <v>1476</v>
      </c>
      <c r="G404" s="4" t="s">
        <v>2204</v>
      </c>
      <c r="H404" s="3">
        <v>8</v>
      </c>
      <c r="I404" s="5">
        <v>1607</v>
      </c>
    </row>
    <row r="405" spans="1:9">
      <c r="A405">
        <v>401</v>
      </c>
      <c r="B405">
        <v>401</v>
      </c>
      <c r="C405" s="3" t="s">
        <v>1348</v>
      </c>
      <c r="D405" s="3" t="s">
        <v>1104</v>
      </c>
      <c r="E405" s="3" t="s">
        <v>1146</v>
      </c>
      <c r="F405" s="3" t="s">
        <v>1186</v>
      </c>
      <c r="G405" s="4" t="s">
        <v>2205</v>
      </c>
      <c r="H405" s="3">
        <v>24</v>
      </c>
      <c r="I405" s="5">
        <v>5437</v>
      </c>
    </row>
    <row r="406" spans="1:9">
      <c r="A406">
        <v>402</v>
      </c>
      <c r="B406">
        <v>402</v>
      </c>
      <c r="C406" s="3" t="s">
        <v>2206</v>
      </c>
      <c r="D406" s="3" t="s">
        <v>1104</v>
      </c>
      <c r="E406" s="3" t="s">
        <v>1601</v>
      </c>
      <c r="F406" s="3" t="s">
        <v>2207</v>
      </c>
      <c r="G406" s="4" t="s">
        <v>2208</v>
      </c>
      <c r="H406" s="3">
        <v>23</v>
      </c>
      <c r="I406" s="5">
        <v>91952</v>
      </c>
    </row>
    <row r="407" spans="1:9">
      <c r="A407">
        <v>403</v>
      </c>
      <c r="B407">
        <v>403</v>
      </c>
      <c r="C407" s="3" t="s">
        <v>1327</v>
      </c>
      <c r="D407" s="3" t="s">
        <v>1089</v>
      </c>
      <c r="E407" s="3" t="s">
        <v>1218</v>
      </c>
      <c r="F407" s="3" t="s">
        <v>1137</v>
      </c>
      <c r="G407" s="4" t="s">
        <v>2209</v>
      </c>
      <c r="H407" s="3">
        <v>8</v>
      </c>
      <c r="I407" s="5">
        <v>7000</v>
      </c>
    </row>
    <row r="408" spans="1:9">
      <c r="A408">
        <v>404</v>
      </c>
      <c r="B408">
        <v>404</v>
      </c>
      <c r="C408" s="3" t="s">
        <v>2210</v>
      </c>
      <c r="D408" s="3" t="s">
        <v>1108</v>
      </c>
      <c r="E408" s="3" t="s">
        <v>1109</v>
      </c>
      <c r="F408" s="3" t="s">
        <v>1993</v>
      </c>
      <c r="G408" s="4" t="s">
        <v>2211</v>
      </c>
      <c r="H408" s="3">
        <v>7</v>
      </c>
      <c r="I408" s="5">
        <v>63491</v>
      </c>
    </row>
    <row r="409" spans="1:9">
      <c r="A409">
        <v>405</v>
      </c>
      <c r="B409">
        <v>405</v>
      </c>
      <c r="C409" s="3" t="s">
        <v>2212</v>
      </c>
      <c r="D409" s="3" t="s">
        <v>1113</v>
      </c>
      <c r="E409" s="3" t="s">
        <v>1610</v>
      </c>
      <c r="F409" s="3" t="s">
        <v>14818</v>
      </c>
      <c r="G409" s="4" t="s">
        <v>2213</v>
      </c>
      <c r="H409" s="3">
        <v>3</v>
      </c>
      <c r="I409" s="3">
        <v>350</v>
      </c>
    </row>
    <row r="410" spans="1:9">
      <c r="A410">
        <v>406</v>
      </c>
      <c r="B410">
        <v>406</v>
      </c>
      <c r="C410" s="3" t="s">
        <v>2214</v>
      </c>
      <c r="D410" s="3" t="s">
        <v>1193</v>
      </c>
      <c r="E410" s="3" t="s">
        <v>1192</v>
      </c>
      <c r="F410" s="3" t="s">
        <v>1603</v>
      </c>
      <c r="G410" s="4" t="s">
        <v>2215</v>
      </c>
      <c r="H410" s="3">
        <v>22</v>
      </c>
      <c r="I410" s="5">
        <v>80595</v>
      </c>
    </row>
    <row r="411" spans="1:9">
      <c r="A411">
        <v>407</v>
      </c>
      <c r="B411">
        <v>407</v>
      </c>
      <c r="C411" s="3" t="s">
        <v>1346</v>
      </c>
      <c r="D411" s="3" t="s">
        <v>1104</v>
      </c>
      <c r="E411" s="3" t="s">
        <v>1105</v>
      </c>
      <c r="F411" s="3" t="s">
        <v>1476</v>
      </c>
      <c r="G411" s="4" t="s">
        <v>2216</v>
      </c>
      <c r="H411" s="3">
        <v>15</v>
      </c>
      <c r="I411" s="5">
        <v>30800</v>
      </c>
    </row>
    <row r="412" spans="1:9">
      <c r="A412">
        <v>408</v>
      </c>
      <c r="B412">
        <v>408</v>
      </c>
      <c r="C412" s="3" t="s">
        <v>2217</v>
      </c>
      <c r="D412" s="3" t="s">
        <v>1081</v>
      </c>
      <c r="E412" s="3" t="s">
        <v>1627</v>
      </c>
      <c r="F412" s="3" t="s">
        <v>19383</v>
      </c>
      <c r="G412" s="4" t="s">
        <v>2218</v>
      </c>
      <c r="H412" s="3">
        <v>3</v>
      </c>
      <c r="I412" s="5">
        <v>171839</v>
      </c>
    </row>
    <row r="413" spans="1:9">
      <c r="A413">
        <v>409</v>
      </c>
      <c r="B413">
        <v>409</v>
      </c>
      <c r="C413" s="3" t="s">
        <v>1472</v>
      </c>
      <c r="D413" s="3" t="s">
        <v>1108</v>
      </c>
      <c r="E413" s="3" t="s">
        <v>1109</v>
      </c>
      <c r="F413" s="3" t="s">
        <v>1233</v>
      </c>
      <c r="G413" s="4" t="s">
        <v>2219</v>
      </c>
      <c r="H413" s="3">
        <v>2</v>
      </c>
      <c r="I413" s="5">
        <v>66000</v>
      </c>
    </row>
    <row r="414" spans="1:9">
      <c r="A414">
        <v>410</v>
      </c>
      <c r="B414">
        <v>410</v>
      </c>
      <c r="C414" s="3" t="s">
        <v>2220</v>
      </c>
      <c r="D414" s="3" t="s">
        <v>1104</v>
      </c>
      <c r="E414" s="3" t="s">
        <v>1454</v>
      </c>
      <c r="F414" s="3" t="s">
        <v>1993</v>
      </c>
      <c r="G414" s="4" t="s">
        <v>2221</v>
      </c>
      <c r="H414" s="3">
        <v>17</v>
      </c>
      <c r="I414" s="5">
        <v>39822</v>
      </c>
    </row>
    <row r="415" spans="1:9">
      <c r="A415">
        <v>411</v>
      </c>
      <c r="B415">
        <v>411</v>
      </c>
      <c r="C415" s="3" t="s">
        <v>2222</v>
      </c>
      <c r="D415" s="3" t="s">
        <v>1141</v>
      </c>
      <c r="E415" s="3" t="s">
        <v>1294</v>
      </c>
      <c r="F415" s="3" t="s">
        <v>1476</v>
      </c>
      <c r="G415" s="4" t="s">
        <v>2223</v>
      </c>
      <c r="H415" s="3">
        <v>10</v>
      </c>
      <c r="I415" s="5">
        <v>80600</v>
      </c>
    </row>
    <row r="416" spans="1:9">
      <c r="A416">
        <v>412</v>
      </c>
      <c r="B416">
        <v>412</v>
      </c>
      <c r="C416" s="3" t="s">
        <v>2224</v>
      </c>
      <c r="D416" s="3" t="s">
        <v>1309</v>
      </c>
      <c r="E416" s="3" t="s">
        <v>1309</v>
      </c>
      <c r="F416" s="3" t="s">
        <v>2550</v>
      </c>
      <c r="G416" s="4" t="s">
        <v>2225</v>
      </c>
      <c r="H416" s="3">
        <v>9</v>
      </c>
      <c r="I416" s="5">
        <v>74532</v>
      </c>
    </row>
    <row r="417" spans="1:9">
      <c r="A417">
        <v>413</v>
      </c>
      <c r="B417">
        <v>413</v>
      </c>
      <c r="C417" s="3" t="s">
        <v>2226</v>
      </c>
      <c r="D417" s="3" t="s">
        <v>1123</v>
      </c>
      <c r="E417" s="3" t="s">
        <v>1208</v>
      </c>
      <c r="F417" s="3" t="s">
        <v>2543</v>
      </c>
      <c r="G417" s="4" t="s">
        <v>2227</v>
      </c>
      <c r="H417" s="3">
        <v>17</v>
      </c>
      <c r="I417" s="5">
        <v>588112</v>
      </c>
    </row>
    <row r="418" spans="1:9">
      <c r="A418">
        <v>414</v>
      </c>
      <c r="B418">
        <v>414</v>
      </c>
      <c r="C418" s="3" t="s">
        <v>2228</v>
      </c>
      <c r="D418" s="3" t="s">
        <v>1104</v>
      </c>
      <c r="E418" s="3" t="s">
        <v>1601</v>
      </c>
      <c r="F418" s="3" t="s">
        <v>2111</v>
      </c>
      <c r="G418" s="4" t="s">
        <v>2229</v>
      </c>
      <c r="H418" s="3">
        <v>14</v>
      </c>
      <c r="I418" s="5">
        <v>35096</v>
      </c>
    </row>
    <row r="419" spans="1:9">
      <c r="A419">
        <v>415</v>
      </c>
      <c r="B419">
        <v>415</v>
      </c>
      <c r="C419" s="3" t="s">
        <v>2230</v>
      </c>
      <c r="D419" s="3" t="s">
        <v>1309</v>
      </c>
      <c r="E419" s="3" t="s">
        <v>1309</v>
      </c>
      <c r="F419" s="3" t="s">
        <v>1735</v>
      </c>
      <c r="G419" s="4" t="s">
        <v>2231</v>
      </c>
      <c r="H419" s="3">
        <v>24</v>
      </c>
      <c r="I419" s="5">
        <v>79303</v>
      </c>
    </row>
    <row r="420" spans="1:9">
      <c r="A420">
        <v>416</v>
      </c>
      <c r="B420">
        <v>416</v>
      </c>
      <c r="C420" s="3" t="s">
        <v>1344</v>
      </c>
      <c r="D420" s="3" t="s">
        <v>1135</v>
      </c>
      <c r="E420" s="3" t="s">
        <v>1134</v>
      </c>
      <c r="F420" s="3" t="s">
        <v>1476</v>
      </c>
      <c r="G420" s="4" t="s">
        <v>2232</v>
      </c>
      <c r="H420" s="3">
        <v>24</v>
      </c>
      <c r="I420" s="5">
        <v>21700</v>
      </c>
    </row>
    <row r="421" spans="1:9">
      <c r="A421">
        <v>417</v>
      </c>
      <c r="B421">
        <v>417</v>
      </c>
      <c r="D421" t="s">
        <v>25891</v>
      </c>
      <c r="E421" t="s">
        <v>25891</v>
      </c>
      <c r="F421" t="s">
        <v>25891</v>
      </c>
    </row>
    <row r="422" spans="1:9">
      <c r="A422">
        <v>418</v>
      </c>
      <c r="B422">
        <v>418</v>
      </c>
      <c r="C422" s="3" t="s">
        <v>2233</v>
      </c>
      <c r="D422" s="3" t="s">
        <v>1113</v>
      </c>
      <c r="E422" s="3" t="s">
        <v>1114</v>
      </c>
      <c r="F422" s="3" t="s">
        <v>1607</v>
      </c>
      <c r="G422" s="4" t="s">
        <v>2234</v>
      </c>
      <c r="H422" s="3">
        <v>16</v>
      </c>
      <c r="I422" s="5">
        <v>15993</v>
      </c>
    </row>
    <row r="423" spans="1:9">
      <c r="A423">
        <v>419</v>
      </c>
      <c r="B423">
        <v>419</v>
      </c>
      <c r="C423" s="3" t="s">
        <v>2235</v>
      </c>
      <c r="D423" s="3" t="s">
        <v>1089</v>
      </c>
      <c r="E423" s="3" t="s">
        <v>1090</v>
      </c>
      <c r="F423" s="3" t="s">
        <v>1603</v>
      </c>
      <c r="G423" s="4" t="s">
        <v>2236</v>
      </c>
      <c r="H423" s="3">
        <v>16</v>
      </c>
      <c r="I423" s="5">
        <v>164385</v>
      </c>
    </row>
    <row r="424" spans="1:9">
      <c r="A424">
        <v>420</v>
      </c>
      <c r="B424">
        <v>420</v>
      </c>
      <c r="C424" s="3" t="s">
        <v>2237</v>
      </c>
      <c r="D424" s="3" t="s">
        <v>1089</v>
      </c>
      <c r="E424" s="3" t="s">
        <v>1090</v>
      </c>
      <c r="F424" s="3" t="s">
        <v>2533</v>
      </c>
      <c r="G424" s="4" t="s">
        <v>2238</v>
      </c>
      <c r="H424" s="3">
        <v>24</v>
      </c>
      <c r="I424" s="5">
        <v>32520</v>
      </c>
    </row>
    <row r="425" spans="1:9">
      <c r="A425">
        <v>421</v>
      </c>
      <c r="B425">
        <v>421</v>
      </c>
      <c r="C425" s="3" t="s">
        <v>2239</v>
      </c>
      <c r="D425" s="3" t="s">
        <v>1104</v>
      </c>
      <c r="E425" s="3" t="s">
        <v>1454</v>
      </c>
      <c r="F425" s="3" t="s">
        <v>1641</v>
      </c>
      <c r="G425" s="4" t="s">
        <v>2240</v>
      </c>
      <c r="H425" s="3">
        <v>22</v>
      </c>
      <c r="I425" s="5">
        <v>5244</v>
      </c>
    </row>
    <row r="426" spans="1:9">
      <c r="A426">
        <v>422</v>
      </c>
      <c r="B426">
        <v>422</v>
      </c>
      <c r="C426" s="3" t="s">
        <v>1335</v>
      </c>
      <c r="D426" s="3" t="s">
        <v>1119</v>
      </c>
      <c r="E426" s="3" t="s">
        <v>1280</v>
      </c>
      <c r="F426" s="3" t="s">
        <v>1336</v>
      </c>
      <c r="G426" s="4" t="s">
        <v>2241</v>
      </c>
      <c r="H426" s="3">
        <v>3</v>
      </c>
      <c r="I426" s="5">
        <v>29000</v>
      </c>
    </row>
    <row r="427" spans="1:9">
      <c r="A427">
        <v>423</v>
      </c>
      <c r="B427">
        <v>423</v>
      </c>
      <c r="C427" s="3" t="s">
        <v>2242</v>
      </c>
      <c r="D427" s="3" t="s">
        <v>1119</v>
      </c>
      <c r="E427" s="3" t="s">
        <v>1197</v>
      </c>
      <c r="F427" s="3" t="s">
        <v>1598</v>
      </c>
      <c r="G427" s="4" t="s">
        <v>2243</v>
      </c>
      <c r="H427" s="3">
        <v>24</v>
      </c>
      <c r="I427" s="5">
        <v>73951</v>
      </c>
    </row>
    <row r="428" spans="1:9">
      <c r="A428">
        <v>424</v>
      </c>
      <c r="B428">
        <v>424</v>
      </c>
      <c r="C428" s="3" t="s">
        <v>2244</v>
      </c>
      <c r="D428" s="3" t="s">
        <v>1108</v>
      </c>
      <c r="E428" s="3" t="s">
        <v>1111</v>
      </c>
      <c r="F428" s="3" t="s">
        <v>2498</v>
      </c>
      <c r="G428" s="4" t="s">
        <v>2245</v>
      </c>
      <c r="H428" s="3">
        <v>17</v>
      </c>
      <c r="I428" s="5">
        <v>142013</v>
      </c>
    </row>
    <row r="429" spans="1:9">
      <c r="A429">
        <v>425</v>
      </c>
      <c r="B429">
        <v>425</v>
      </c>
      <c r="C429" s="3" t="s">
        <v>2246</v>
      </c>
      <c r="D429" s="3" t="s">
        <v>1098</v>
      </c>
      <c r="E429" s="3" t="s">
        <v>1098</v>
      </c>
      <c r="F429" s="3" t="s">
        <v>2533</v>
      </c>
      <c r="G429" s="4" t="s">
        <v>2247</v>
      </c>
      <c r="H429" s="3">
        <v>24</v>
      </c>
      <c r="I429" s="5">
        <v>255133</v>
      </c>
    </row>
    <row r="430" spans="1:9">
      <c r="A430">
        <v>426</v>
      </c>
      <c r="B430">
        <v>426</v>
      </c>
      <c r="C430" s="3" t="s">
        <v>2248</v>
      </c>
      <c r="D430" s="3" t="s">
        <v>1141</v>
      </c>
      <c r="E430" s="3" t="s">
        <v>1203</v>
      </c>
      <c r="F430" s="3" t="s">
        <v>1603</v>
      </c>
      <c r="G430" s="4" t="s">
        <v>2249</v>
      </c>
      <c r="H430" s="3">
        <v>24</v>
      </c>
      <c r="I430" s="5">
        <v>104843</v>
      </c>
    </row>
    <row r="431" spans="1:9">
      <c r="A431">
        <v>427</v>
      </c>
      <c r="B431">
        <v>427</v>
      </c>
      <c r="D431" t="s">
        <v>25891</v>
      </c>
      <c r="E431" t="s">
        <v>25891</v>
      </c>
      <c r="F431" t="s">
        <v>25891</v>
      </c>
    </row>
    <row r="432" spans="1:9">
      <c r="A432">
        <v>428</v>
      </c>
      <c r="B432">
        <v>428</v>
      </c>
      <c r="C432" s="3" t="s">
        <v>2250</v>
      </c>
      <c r="D432" s="3" t="s">
        <v>1169</v>
      </c>
      <c r="E432" s="3" t="s">
        <v>1187</v>
      </c>
      <c r="F432" s="3" t="s">
        <v>2514</v>
      </c>
      <c r="G432" s="4" t="s">
        <v>2251</v>
      </c>
      <c r="H432" s="3">
        <v>5</v>
      </c>
      <c r="I432" s="5">
        <v>145771</v>
      </c>
    </row>
    <row r="433" spans="1:9">
      <c r="A433">
        <v>429</v>
      </c>
      <c r="B433">
        <v>429</v>
      </c>
      <c r="C433" s="3" t="s">
        <v>2252</v>
      </c>
      <c r="D433" s="3" t="s">
        <v>1089</v>
      </c>
      <c r="E433" s="3" t="s">
        <v>1090</v>
      </c>
      <c r="F433" s="3" t="s">
        <v>1639</v>
      </c>
      <c r="G433" s="4" t="s">
        <v>2253</v>
      </c>
      <c r="H433" s="3">
        <v>10</v>
      </c>
      <c r="I433" s="5">
        <v>15374</v>
      </c>
    </row>
    <row r="434" spans="1:9">
      <c r="A434">
        <v>430</v>
      </c>
      <c r="B434">
        <v>430</v>
      </c>
      <c r="C434" s="3" t="s">
        <v>2254</v>
      </c>
      <c r="D434" s="3" t="s">
        <v>1104</v>
      </c>
      <c r="E434" s="3" t="s">
        <v>1601</v>
      </c>
      <c r="F434" s="3" t="s">
        <v>23279</v>
      </c>
      <c r="G434" s="4" t="s">
        <v>2255</v>
      </c>
      <c r="H434" s="3">
        <v>21</v>
      </c>
      <c r="I434" s="5">
        <v>88645</v>
      </c>
    </row>
    <row r="435" spans="1:9">
      <c r="A435">
        <v>431</v>
      </c>
      <c r="B435">
        <v>431</v>
      </c>
      <c r="C435" s="3" t="s">
        <v>2256</v>
      </c>
      <c r="D435" s="3" t="s">
        <v>1169</v>
      </c>
      <c r="E435" s="3" t="s">
        <v>1187</v>
      </c>
      <c r="F435" s="3" t="s">
        <v>1091</v>
      </c>
      <c r="G435" s="4" t="s">
        <v>2257</v>
      </c>
      <c r="H435" s="3">
        <v>7</v>
      </c>
      <c r="I435" s="5">
        <v>115482</v>
      </c>
    </row>
    <row r="436" spans="1:9">
      <c r="A436">
        <v>432</v>
      </c>
      <c r="B436">
        <v>432</v>
      </c>
      <c r="C436" s="3" t="s">
        <v>2258</v>
      </c>
      <c r="D436" s="3" t="s">
        <v>1108</v>
      </c>
      <c r="E436" s="3" t="s">
        <v>1109</v>
      </c>
      <c r="F436" s="3" t="s">
        <v>1993</v>
      </c>
      <c r="G436" s="4" t="s">
        <v>2259</v>
      </c>
      <c r="H436" s="3">
        <v>3</v>
      </c>
      <c r="I436" s="5">
        <v>82955</v>
      </c>
    </row>
    <row r="437" spans="1:9">
      <c r="A437">
        <v>433</v>
      </c>
      <c r="B437">
        <v>433</v>
      </c>
      <c r="C437" s="3" t="s">
        <v>1196</v>
      </c>
      <c r="D437" s="3" t="s">
        <v>1119</v>
      </c>
      <c r="E437" s="3" t="s">
        <v>1197</v>
      </c>
      <c r="F437" s="3" t="s">
        <v>25802</v>
      </c>
      <c r="G437" s="4" t="s">
        <v>2260</v>
      </c>
      <c r="H437" s="3">
        <v>20</v>
      </c>
      <c r="I437" s="5">
        <v>99000</v>
      </c>
    </row>
    <row r="438" spans="1:9">
      <c r="A438">
        <v>434</v>
      </c>
      <c r="B438">
        <v>434</v>
      </c>
      <c r="C438" s="3" t="s">
        <v>2261</v>
      </c>
      <c r="D438" s="3" t="s">
        <v>1193</v>
      </c>
      <c r="E438" s="3" t="s">
        <v>1392</v>
      </c>
      <c r="F438" s="3" t="s">
        <v>1603</v>
      </c>
      <c r="G438" s="4" t="s">
        <v>2262</v>
      </c>
      <c r="H438" s="3">
        <v>23</v>
      </c>
      <c r="I438" s="5">
        <v>236223</v>
      </c>
    </row>
    <row r="439" spans="1:9">
      <c r="A439">
        <v>435</v>
      </c>
      <c r="B439">
        <v>435</v>
      </c>
      <c r="C439" s="3" t="s">
        <v>2263</v>
      </c>
      <c r="D439" s="3" t="s">
        <v>1089</v>
      </c>
      <c r="E439" s="3" t="s">
        <v>1089</v>
      </c>
      <c r="F439" s="3" t="s">
        <v>2264</v>
      </c>
      <c r="G439" s="4" t="s">
        <v>2265</v>
      </c>
      <c r="H439" s="3">
        <v>17</v>
      </c>
      <c r="I439" s="5">
        <v>94111</v>
      </c>
    </row>
    <row r="440" spans="1:9">
      <c r="A440">
        <v>436</v>
      </c>
      <c r="B440">
        <v>436</v>
      </c>
      <c r="C440" s="3" t="s">
        <v>2266</v>
      </c>
      <c r="D440" s="3" t="s">
        <v>1089</v>
      </c>
      <c r="E440" s="3" t="s">
        <v>1093</v>
      </c>
      <c r="F440" s="3" t="s">
        <v>25804</v>
      </c>
      <c r="G440" s="4" t="s">
        <v>2267</v>
      </c>
      <c r="H440" s="3">
        <v>18</v>
      </c>
      <c r="I440" s="5">
        <v>14814</v>
      </c>
    </row>
    <row r="441" spans="1:9">
      <c r="A441">
        <v>437</v>
      </c>
      <c r="B441">
        <v>437</v>
      </c>
      <c r="C441" s="3" t="s">
        <v>1328</v>
      </c>
      <c r="D441" s="3" t="s">
        <v>1104</v>
      </c>
      <c r="E441" s="3" t="s">
        <v>1105</v>
      </c>
      <c r="F441" s="3" t="s">
        <v>1473</v>
      </c>
      <c r="G441" s="4" t="s">
        <v>2268</v>
      </c>
      <c r="H441" s="3">
        <v>5</v>
      </c>
      <c r="I441" s="5">
        <v>33656</v>
      </c>
    </row>
    <row r="442" spans="1:9">
      <c r="A442">
        <v>438</v>
      </c>
      <c r="B442">
        <v>438</v>
      </c>
      <c r="C442" s="3" t="s">
        <v>2269</v>
      </c>
      <c r="D442" s="3" t="s">
        <v>1089</v>
      </c>
      <c r="E442" s="3" t="s">
        <v>1093</v>
      </c>
      <c r="F442" s="3" t="s">
        <v>1641</v>
      </c>
      <c r="G442" s="4" t="s">
        <v>2270</v>
      </c>
      <c r="H442" s="3">
        <v>7</v>
      </c>
      <c r="I442" s="5">
        <v>2920</v>
      </c>
    </row>
    <row r="443" spans="1:9">
      <c r="A443">
        <v>439</v>
      </c>
      <c r="B443">
        <v>439</v>
      </c>
      <c r="C443" s="3" t="s">
        <v>2271</v>
      </c>
      <c r="D443" s="3" t="s">
        <v>1104</v>
      </c>
      <c r="E443" s="3" t="s">
        <v>1105</v>
      </c>
      <c r="F443" s="3" t="s">
        <v>1639</v>
      </c>
      <c r="G443" s="4" t="s">
        <v>2272</v>
      </c>
      <c r="H443" s="3">
        <v>11</v>
      </c>
      <c r="I443" s="5">
        <v>36271</v>
      </c>
    </row>
    <row r="444" spans="1:9">
      <c r="A444">
        <v>440</v>
      </c>
      <c r="B444">
        <v>440</v>
      </c>
      <c r="C444" s="3" t="s">
        <v>1329</v>
      </c>
      <c r="D444" s="3" t="s">
        <v>1113</v>
      </c>
      <c r="E444" s="3" t="s">
        <v>1139</v>
      </c>
      <c r="F444" s="3" t="s">
        <v>1330</v>
      </c>
      <c r="G444" s="4" t="s">
        <v>2273</v>
      </c>
      <c r="H444" s="3">
        <v>5</v>
      </c>
      <c r="I444" s="5">
        <v>18800</v>
      </c>
    </row>
    <row r="445" spans="1:9">
      <c r="A445">
        <v>441</v>
      </c>
      <c r="B445">
        <v>441</v>
      </c>
      <c r="C445" s="3" t="s">
        <v>2274</v>
      </c>
      <c r="D445" s="3" t="s">
        <v>1123</v>
      </c>
      <c r="E445" s="3" t="s">
        <v>2275</v>
      </c>
      <c r="F445" s="3" t="s">
        <v>1735</v>
      </c>
      <c r="G445" s="4" t="s">
        <v>2276</v>
      </c>
      <c r="H445" s="3">
        <v>20</v>
      </c>
      <c r="I445" s="5">
        <v>34000</v>
      </c>
    </row>
    <row r="446" spans="1:9">
      <c r="A446">
        <v>442</v>
      </c>
      <c r="B446">
        <v>442</v>
      </c>
      <c r="C446" s="3" t="s">
        <v>2277</v>
      </c>
      <c r="D446" s="3" t="s">
        <v>1108</v>
      </c>
      <c r="E446" s="3" t="s">
        <v>1189</v>
      </c>
      <c r="F446" s="3" t="s">
        <v>25805</v>
      </c>
      <c r="G446" s="4" t="s">
        <v>2278</v>
      </c>
      <c r="H446" s="3">
        <v>1</v>
      </c>
      <c r="I446" s="5">
        <v>28000</v>
      </c>
    </row>
    <row r="447" spans="1:9">
      <c r="A447">
        <v>443</v>
      </c>
      <c r="B447">
        <v>443</v>
      </c>
      <c r="C447" s="3" t="s">
        <v>2279</v>
      </c>
      <c r="D447" s="3" t="s">
        <v>1193</v>
      </c>
      <c r="E447" s="3" t="s">
        <v>1274</v>
      </c>
      <c r="F447" s="3" t="s">
        <v>1607</v>
      </c>
      <c r="G447" s="4" t="s">
        <v>2280</v>
      </c>
      <c r="H447" s="3">
        <v>24</v>
      </c>
      <c r="I447" s="5">
        <v>86389</v>
      </c>
    </row>
    <row r="448" spans="1:9">
      <c r="A448">
        <v>444</v>
      </c>
      <c r="B448">
        <v>444</v>
      </c>
      <c r="C448" s="3" t="s">
        <v>2281</v>
      </c>
      <c r="D448" s="3" t="s">
        <v>1169</v>
      </c>
      <c r="E448" s="3" t="s">
        <v>1168</v>
      </c>
      <c r="F448" s="3" t="s">
        <v>2551</v>
      </c>
      <c r="G448" s="4" t="s">
        <v>2282</v>
      </c>
      <c r="H448" s="3">
        <v>10</v>
      </c>
      <c r="I448" s="5">
        <v>81960</v>
      </c>
    </row>
    <row r="449" spans="1:9">
      <c r="A449">
        <v>445</v>
      </c>
      <c r="B449">
        <v>445</v>
      </c>
      <c r="C449" s="3" t="s">
        <v>2283</v>
      </c>
      <c r="D449" s="3" t="s">
        <v>1143</v>
      </c>
      <c r="E449" s="3" t="s">
        <v>1143</v>
      </c>
      <c r="F449" s="3" t="s">
        <v>1598</v>
      </c>
      <c r="G449" s="4" t="s">
        <v>2284</v>
      </c>
      <c r="H449" s="3">
        <v>2</v>
      </c>
      <c r="I449" s="5">
        <v>47143</v>
      </c>
    </row>
    <row r="450" spans="1:9">
      <c r="A450">
        <v>446</v>
      </c>
      <c r="B450">
        <v>446</v>
      </c>
      <c r="C450" s="3" t="s">
        <v>2285</v>
      </c>
      <c r="D450" s="3" t="s">
        <v>1108</v>
      </c>
      <c r="E450" s="3" t="s">
        <v>1164</v>
      </c>
      <c r="F450" s="3" t="s">
        <v>2527</v>
      </c>
      <c r="G450" s="4" t="s">
        <v>2286</v>
      </c>
      <c r="H450" s="3">
        <v>3</v>
      </c>
      <c r="I450" s="5">
        <v>88543</v>
      </c>
    </row>
    <row r="451" spans="1:9">
      <c r="A451">
        <v>447</v>
      </c>
      <c r="B451">
        <v>447</v>
      </c>
      <c r="C451" s="3" t="s">
        <v>2287</v>
      </c>
      <c r="D451" s="3" t="s">
        <v>1108</v>
      </c>
      <c r="E451" s="3" t="s">
        <v>1166</v>
      </c>
      <c r="F451" s="3" t="s">
        <v>23279</v>
      </c>
      <c r="G451" s="4" t="s">
        <v>2288</v>
      </c>
      <c r="H451" s="3">
        <v>19</v>
      </c>
      <c r="I451" s="5">
        <v>207000</v>
      </c>
    </row>
    <row r="452" spans="1:9">
      <c r="A452">
        <v>448</v>
      </c>
      <c r="B452">
        <v>448</v>
      </c>
      <c r="C452" s="3" t="s">
        <v>2289</v>
      </c>
      <c r="D452" s="3" t="s">
        <v>1104</v>
      </c>
      <c r="E452" s="3" t="s">
        <v>1601</v>
      </c>
      <c r="F452" s="3" t="s">
        <v>1241</v>
      </c>
      <c r="G452" s="4" t="s">
        <v>2290</v>
      </c>
      <c r="H452" s="3">
        <v>15</v>
      </c>
      <c r="I452" s="5">
        <v>44896</v>
      </c>
    </row>
    <row r="453" spans="1:9">
      <c r="A453">
        <v>449</v>
      </c>
      <c r="B453">
        <v>449</v>
      </c>
      <c r="C453" s="3" t="s">
        <v>2291</v>
      </c>
      <c r="D453" s="3" t="s">
        <v>1089</v>
      </c>
      <c r="E453" s="3" t="s">
        <v>1117</v>
      </c>
      <c r="F453" s="3" t="s">
        <v>1101</v>
      </c>
      <c r="G453" s="4" t="s">
        <v>2292</v>
      </c>
      <c r="H453" s="3">
        <v>17</v>
      </c>
      <c r="I453" s="5">
        <v>69000</v>
      </c>
    </row>
    <row r="454" spans="1:9">
      <c r="A454">
        <v>450</v>
      </c>
      <c r="B454">
        <v>450</v>
      </c>
      <c r="C454" s="3" t="s">
        <v>2293</v>
      </c>
      <c r="D454" s="3" t="s">
        <v>1123</v>
      </c>
      <c r="E454" s="3" t="s">
        <v>2275</v>
      </c>
      <c r="F454" s="3" t="s">
        <v>10360</v>
      </c>
      <c r="G454" s="4" t="s">
        <v>2294</v>
      </c>
      <c r="H454" s="3">
        <v>6</v>
      </c>
      <c r="I454" s="5">
        <v>37930</v>
      </c>
    </row>
    <row r="455" spans="1:9">
      <c r="A455">
        <v>451</v>
      </c>
      <c r="B455">
        <v>451</v>
      </c>
      <c r="C455" s="3" t="s">
        <v>1339</v>
      </c>
      <c r="D455" s="3" t="s">
        <v>1141</v>
      </c>
      <c r="E455" s="3" t="s">
        <v>1203</v>
      </c>
      <c r="F455" s="3" t="s">
        <v>1238</v>
      </c>
      <c r="G455" s="4" t="s">
        <v>2295</v>
      </c>
      <c r="H455" s="3">
        <v>4</v>
      </c>
      <c r="I455" s="5">
        <v>39000</v>
      </c>
    </row>
    <row r="456" spans="1:9">
      <c r="A456">
        <v>452</v>
      </c>
      <c r="B456">
        <v>452</v>
      </c>
      <c r="C456" s="3" t="s">
        <v>1317</v>
      </c>
      <c r="D456" s="3" t="s">
        <v>1089</v>
      </c>
      <c r="E456" s="3" t="s">
        <v>1218</v>
      </c>
      <c r="F456" s="3" t="s">
        <v>1137</v>
      </c>
      <c r="G456" s="4" t="s">
        <v>2296</v>
      </c>
      <c r="H456" s="3">
        <v>4</v>
      </c>
      <c r="I456" s="5">
        <v>4850</v>
      </c>
    </row>
    <row r="457" spans="1:9">
      <c r="A457">
        <v>453</v>
      </c>
      <c r="B457">
        <v>453</v>
      </c>
      <c r="C457" s="3" t="s">
        <v>2297</v>
      </c>
      <c r="D457" s="3" t="s">
        <v>1141</v>
      </c>
      <c r="E457" s="3" t="s">
        <v>1294</v>
      </c>
      <c r="F457" s="3" t="s">
        <v>1101</v>
      </c>
      <c r="G457" s="4" t="s">
        <v>2298</v>
      </c>
      <c r="H457" s="3">
        <v>21</v>
      </c>
      <c r="I457" s="5">
        <v>62270</v>
      </c>
    </row>
    <row r="458" spans="1:9">
      <c r="A458">
        <v>454</v>
      </c>
      <c r="B458">
        <v>454</v>
      </c>
      <c r="C458" s="3" t="s">
        <v>2299</v>
      </c>
      <c r="D458" s="3" t="s">
        <v>1089</v>
      </c>
      <c r="E458" s="3" t="s">
        <v>1090</v>
      </c>
      <c r="F458" s="3" t="s">
        <v>1669</v>
      </c>
      <c r="G458" s="4" t="s">
        <v>2300</v>
      </c>
      <c r="H458" s="3">
        <v>11</v>
      </c>
      <c r="I458" s="5">
        <v>90000</v>
      </c>
    </row>
    <row r="459" spans="1:9">
      <c r="A459">
        <v>455</v>
      </c>
      <c r="B459">
        <v>455</v>
      </c>
      <c r="C459" s="3" t="s">
        <v>1474</v>
      </c>
      <c r="D459" s="3" t="s">
        <v>1119</v>
      </c>
      <c r="E459" s="3" t="s">
        <v>1280</v>
      </c>
      <c r="F459" s="3" t="s">
        <v>2538</v>
      </c>
      <c r="G459" s="4" t="s">
        <v>2301</v>
      </c>
      <c r="H459" s="3">
        <v>4</v>
      </c>
      <c r="I459" s="5">
        <v>10000</v>
      </c>
    </row>
    <row r="460" spans="1:9">
      <c r="A460">
        <v>456</v>
      </c>
      <c r="B460">
        <v>456</v>
      </c>
      <c r="C460" s="3" t="s">
        <v>2302</v>
      </c>
      <c r="D460" s="3" t="s">
        <v>1113</v>
      </c>
      <c r="E460" s="3" t="s">
        <v>1610</v>
      </c>
      <c r="F460" s="3" t="s">
        <v>2495</v>
      </c>
      <c r="G460" s="4" t="s">
        <v>2303</v>
      </c>
      <c r="H460" s="3">
        <v>2</v>
      </c>
      <c r="I460" s="5">
        <v>79747</v>
      </c>
    </row>
    <row r="461" spans="1:9">
      <c r="A461">
        <v>457</v>
      </c>
      <c r="B461">
        <v>457</v>
      </c>
      <c r="C461" s="3" t="s">
        <v>2304</v>
      </c>
      <c r="D461" s="3" t="s">
        <v>1108</v>
      </c>
      <c r="E461" s="3" t="s">
        <v>1198</v>
      </c>
      <c r="F461" s="3" t="s">
        <v>19156</v>
      </c>
      <c r="G461" s="4" t="s">
        <v>2305</v>
      </c>
      <c r="H461" s="3">
        <v>20</v>
      </c>
      <c r="I461" s="5">
        <v>101731</v>
      </c>
    </row>
    <row r="462" spans="1:9">
      <c r="A462">
        <v>458</v>
      </c>
      <c r="B462">
        <v>458</v>
      </c>
      <c r="C462" s="3" t="s">
        <v>2306</v>
      </c>
      <c r="D462" s="3" t="s">
        <v>1113</v>
      </c>
      <c r="E462" s="3" t="s">
        <v>1610</v>
      </c>
      <c r="F462" s="3" t="s">
        <v>1641</v>
      </c>
      <c r="G462" s="4" t="s">
        <v>2307</v>
      </c>
      <c r="H462" s="3">
        <v>2</v>
      </c>
      <c r="I462" s="5">
        <v>12953</v>
      </c>
    </row>
    <row r="463" spans="1:9">
      <c r="A463">
        <v>459</v>
      </c>
      <c r="B463">
        <v>459</v>
      </c>
      <c r="C463" s="3" t="s">
        <v>1475</v>
      </c>
      <c r="D463" s="3" t="s">
        <v>1141</v>
      </c>
      <c r="E463" s="3" t="s">
        <v>1203</v>
      </c>
      <c r="F463" s="3" t="s">
        <v>1138</v>
      </c>
      <c r="G463" s="4" t="s">
        <v>2308</v>
      </c>
      <c r="H463" s="3">
        <v>11</v>
      </c>
      <c r="I463" s="5">
        <v>83000</v>
      </c>
    </row>
    <row r="464" spans="1:9">
      <c r="A464">
        <v>460</v>
      </c>
      <c r="B464">
        <v>460</v>
      </c>
      <c r="C464" s="3" t="s">
        <v>2309</v>
      </c>
      <c r="D464" s="3" t="s">
        <v>1193</v>
      </c>
      <c r="E464" s="3" t="s">
        <v>1192</v>
      </c>
      <c r="F464" s="3" t="s">
        <v>2544</v>
      </c>
      <c r="G464" s="4" t="s">
        <v>2310</v>
      </c>
      <c r="H464" s="3">
        <v>21</v>
      </c>
      <c r="I464" s="5">
        <v>63422</v>
      </c>
    </row>
    <row r="465" spans="1:9">
      <c r="A465">
        <v>461</v>
      </c>
      <c r="B465">
        <v>461</v>
      </c>
      <c r="C465" s="3" t="s">
        <v>1333</v>
      </c>
      <c r="D465" s="3" t="s">
        <v>1133</v>
      </c>
      <c r="E465" s="3" t="s">
        <v>1133</v>
      </c>
      <c r="F465" s="3" t="s">
        <v>1334</v>
      </c>
      <c r="G465" s="4" t="s">
        <v>2311</v>
      </c>
      <c r="H465" s="3">
        <v>19</v>
      </c>
      <c r="I465" s="5">
        <v>70000</v>
      </c>
    </row>
    <row r="466" spans="1:9">
      <c r="A466">
        <v>462</v>
      </c>
      <c r="B466">
        <v>462</v>
      </c>
      <c r="C466" s="3" t="s">
        <v>2312</v>
      </c>
      <c r="D466" s="3" t="s">
        <v>1089</v>
      </c>
      <c r="E466" s="3" t="s">
        <v>1090</v>
      </c>
      <c r="F466" s="3" t="s">
        <v>2546</v>
      </c>
      <c r="G466" s="4" t="s">
        <v>2313</v>
      </c>
      <c r="H466" s="3">
        <v>24</v>
      </c>
      <c r="I466" s="5">
        <v>30635</v>
      </c>
    </row>
    <row r="467" spans="1:9">
      <c r="A467">
        <v>463</v>
      </c>
      <c r="B467">
        <v>463</v>
      </c>
      <c r="C467" s="3" t="s">
        <v>2314</v>
      </c>
      <c r="D467" s="3" t="s">
        <v>1108</v>
      </c>
      <c r="E467" s="3" t="s">
        <v>1149</v>
      </c>
      <c r="F467" s="3" t="s">
        <v>1607</v>
      </c>
      <c r="G467" s="4" t="s">
        <v>2315</v>
      </c>
      <c r="H467" s="3">
        <v>24</v>
      </c>
      <c r="I467" s="5">
        <v>111200</v>
      </c>
    </row>
    <row r="468" spans="1:9">
      <c r="A468">
        <v>464</v>
      </c>
      <c r="B468">
        <v>464</v>
      </c>
      <c r="D468" t="s">
        <v>25891</v>
      </c>
      <c r="E468" t="s">
        <v>25891</v>
      </c>
      <c r="F468" t="s">
        <v>25891</v>
      </c>
    </row>
    <row r="469" spans="1:9">
      <c r="A469">
        <v>465</v>
      </c>
      <c r="B469">
        <v>465</v>
      </c>
      <c r="C469" s="3" t="s">
        <v>2316</v>
      </c>
      <c r="D469" s="3" t="s">
        <v>1104</v>
      </c>
      <c r="E469" s="3" t="s">
        <v>1146</v>
      </c>
      <c r="F469" s="3" t="s">
        <v>1913</v>
      </c>
      <c r="G469" s="4" t="s">
        <v>2317</v>
      </c>
      <c r="H469" s="3">
        <v>1</v>
      </c>
      <c r="I469" s="5">
        <v>77472</v>
      </c>
    </row>
    <row r="470" spans="1:9">
      <c r="A470">
        <v>466</v>
      </c>
      <c r="B470">
        <v>466</v>
      </c>
      <c r="C470" s="3" t="s">
        <v>2318</v>
      </c>
      <c r="D470" s="3" t="s">
        <v>1108</v>
      </c>
      <c r="E470" s="3" t="s">
        <v>1189</v>
      </c>
      <c r="F470" s="3" t="s">
        <v>1611</v>
      </c>
      <c r="G470" s="4" t="s">
        <v>2319</v>
      </c>
      <c r="H470" s="3">
        <v>18</v>
      </c>
      <c r="I470" s="5">
        <v>200000</v>
      </c>
    </row>
    <row r="471" spans="1:9">
      <c r="A471">
        <v>467</v>
      </c>
      <c r="B471">
        <v>467</v>
      </c>
      <c r="C471" s="3" t="s">
        <v>1331</v>
      </c>
      <c r="D471" s="3" t="s">
        <v>1133</v>
      </c>
      <c r="E471" s="3" t="s">
        <v>1133</v>
      </c>
      <c r="F471" s="3" t="s">
        <v>1252</v>
      </c>
      <c r="G471" s="4" t="s">
        <v>2320</v>
      </c>
      <c r="H471" s="3">
        <v>23</v>
      </c>
      <c r="I471" s="5">
        <v>64000</v>
      </c>
    </row>
    <row r="472" spans="1:9">
      <c r="A472">
        <v>468</v>
      </c>
      <c r="B472">
        <v>468</v>
      </c>
      <c r="C472" s="3" t="s">
        <v>2321</v>
      </c>
      <c r="D472" s="3" t="s">
        <v>1089</v>
      </c>
      <c r="E472" s="3" t="s">
        <v>1089</v>
      </c>
      <c r="F472" s="3" t="s">
        <v>1091</v>
      </c>
      <c r="G472" s="4" t="s">
        <v>2322</v>
      </c>
      <c r="H472" s="3">
        <v>9</v>
      </c>
      <c r="I472" s="5">
        <v>96735</v>
      </c>
    </row>
    <row r="473" spans="1:9">
      <c r="A473">
        <v>469</v>
      </c>
      <c r="B473">
        <v>469</v>
      </c>
      <c r="C473" s="3" t="s">
        <v>2323</v>
      </c>
      <c r="D473" s="3" t="s">
        <v>1089</v>
      </c>
      <c r="E473" s="3" t="s">
        <v>1093</v>
      </c>
      <c r="F473" s="3" t="s">
        <v>25807</v>
      </c>
      <c r="G473" s="4" t="s">
        <v>2324</v>
      </c>
      <c r="H473" s="3">
        <v>11</v>
      </c>
      <c r="I473" s="5">
        <v>20262</v>
      </c>
    </row>
    <row r="474" spans="1:9">
      <c r="A474">
        <v>470</v>
      </c>
      <c r="B474">
        <v>470</v>
      </c>
      <c r="C474" s="3" t="s">
        <v>2325</v>
      </c>
      <c r="D474" s="3" t="s">
        <v>1089</v>
      </c>
      <c r="E474" s="3" t="s">
        <v>1093</v>
      </c>
      <c r="F474" s="3" t="s">
        <v>1720</v>
      </c>
      <c r="G474" s="4" t="s">
        <v>2326</v>
      </c>
      <c r="H474" s="3">
        <v>9</v>
      </c>
      <c r="I474" s="5">
        <v>16448</v>
      </c>
    </row>
    <row r="475" spans="1:9">
      <c r="A475">
        <v>471</v>
      </c>
      <c r="B475">
        <v>471</v>
      </c>
      <c r="C475" s="3" t="s">
        <v>2327</v>
      </c>
      <c r="D475" s="3" t="s">
        <v>1104</v>
      </c>
      <c r="E475" s="3" t="s">
        <v>1601</v>
      </c>
      <c r="F475" s="3" t="s">
        <v>1641</v>
      </c>
      <c r="G475" s="4" t="s">
        <v>2328</v>
      </c>
      <c r="H475" s="3">
        <v>6</v>
      </c>
      <c r="I475" s="5">
        <v>26846</v>
      </c>
    </row>
    <row r="476" spans="1:9">
      <c r="A476">
        <v>472</v>
      </c>
      <c r="B476">
        <v>472</v>
      </c>
      <c r="C476" s="3" t="s">
        <v>2329</v>
      </c>
      <c r="D476" s="3" t="s">
        <v>1104</v>
      </c>
      <c r="E476" s="3" t="s">
        <v>1146</v>
      </c>
      <c r="F476" s="3" t="s">
        <v>10546</v>
      </c>
      <c r="G476" s="4" t="s">
        <v>2330</v>
      </c>
      <c r="H476" s="3">
        <v>5</v>
      </c>
      <c r="I476" s="5">
        <v>14582</v>
      </c>
    </row>
    <row r="477" spans="1:9">
      <c r="A477">
        <v>473</v>
      </c>
      <c r="B477">
        <v>473</v>
      </c>
      <c r="C477" s="3" t="s">
        <v>1337</v>
      </c>
      <c r="D477" s="3" t="s">
        <v>1081</v>
      </c>
      <c r="E477" s="3" t="s">
        <v>1083</v>
      </c>
      <c r="F477" s="3" t="s">
        <v>1145</v>
      </c>
      <c r="G477" s="4" t="s">
        <v>2331</v>
      </c>
      <c r="H477" s="3">
        <v>24</v>
      </c>
      <c r="I477" s="5">
        <v>130000</v>
      </c>
    </row>
    <row r="478" spans="1:9">
      <c r="A478">
        <v>474</v>
      </c>
      <c r="B478">
        <v>474</v>
      </c>
      <c r="C478" s="3" t="s">
        <v>2332</v>
      </c>
      <c r="D478" s="3" t="s">
        <v>1193</v>
      </c>
      <c r="E478" s="3" t="s">
        <v>1192</v>
      </c>
      <c r="F478" s="3" t="s">
        <v>2333</v>
      </c>
      <c r="G478" s="4" t="s">
        <v>2334</v>
      </c>
      <c r="H478" s="3">
        <v>3</v>
      </c>
      <c r="I478" s="5">
        <v>62356</v>
      </c>
    </row>
    <row r="479" spans="1:9">
      <c r="A479">
        <v>475</v>
      </c>
      <c r="B479">
        <v>475</v>
      </c>
      <c r="C479" s="3" t="s">
        <v>2335</v>
      </c>
      <c r="D479" s="3" t="s">
        <v>1141</v>
      </c>
      <c r="E479" s="3" t="s">
        <v>1210</v>
      </c>
      <c r="F479" s="3" t="s">
        <v>1598</v>
      </c>
      <c r="G479" s="4" t="s">
        <v>2336</v>
      </c>
      <c r="H479" s="3">
        <v>12</v>
      </c>
      <c r="I479" s="5">
        <v>80425</v>
      </c>
    </row>
    <row r="480" spans="1:9">
      <c r="A480">
        <v>476</v>
      </c>
      <c r="B480">
        <v>476</v>
      </c>
      <c r="C480" s="3" t="s">
        <v>2337</v>
      </c>
      <c r="D480" s="3" t="s">
        <v>1089</v>
      </c>
      <c r="E480" s="3" t="s">
        <v>1093</v>
      </c>
      <c r="F480" s="3" t="s">
        <v>23415</v>
      </c>
      <c r="G480" s="4" t="s">
        <v>2338</v>
      </c>
      <c r="H480" s="3">
        <v>9</v>
      </c>
      <c r="I480" s="5">
        <v>12381</v>
      </c>
    </row>
    <row r="481" spans="1:9">
      <c r="A481">
        <v>477</v>
      </c>
      <c r="B481">
        <v>477</v>
      </c>
      <c r="C481" s="3" t="s">
        <v>2339</v>
      </c>
      <c r="D481" s="3" t="s">
        <v>1089</v>
      </c>
      <c r="E481" s="3" t="s">
        <v>1090</v>
      </c>
      <c r="F481" s="3" t="s">
        <v>2528</v>
      </c>
      <c r="G481" s="4" t="s">
        <v>2340</v>
      </c>
      <c r="H481" s="3">
        <v>11</v>
      </c>
      <c r="I481" s="5">
        <v>19939</v>
      </c>
    </row>
    <row r="482" spans="1:9">
      <c r="A482">
        <v>478</v>
      </c>
      <c r="B482">
        <v>478</v>
      </c>
      <c r="C482" s="3" t="s">
        <v>2341</v>
      </c>
      <c r="D482" s="3" t="s">
        <v>1098</v>
      </c>
      <c r="E482" s="3" t="s">
        <v>1098</v>
      </c>
      <c r="F482" s="3" t="s">
        <v>2536</v>
      </c>
      <c r="G482" s="4" t="s">
        <v>2342</v>
      </c>
      <c r="H482" s="3">
        <v>24</v>
      </c>
      <c r="I482" s="5">
        <v>107807</v>
      </c>
    </row>
    <row r="483" spans="1:9">
      <c r="A483">
        <v>479</v>
      </c>
      <c r="B483">
        <v>479</v>
      </c>
      <c r="C483" s="3" t="s">
        <v>2343</v>
      </c>
      <c r="D483" s="3" t="s">
        <v>1104</v>
      </c>
      <c r="E483" s="3" t="s">
        <v>1454</v>
      </c>
      <c r="F483" s="3" t="s">
        <v>1993</v>
      </c>
      <c r="G483" s="4" t="s">
        <v>2344</v>
      </c>
      <c r="H483" s="3">
        <v>1</v>
      </c>
      <c r="I483" s="5">
        <v>44173</v>
      </c>
    </row>
    <row r="484" spans="1:9">
      <c r="A484">
        <v>480</v>
      </c>
      <c r="B484">
        <v>480</v>
      </c>
      <c r="C484" s="3" t="s">
        <v>2345</v>
      </c>
      <c r="D484" s="3" t="s">
        <v>1200</v>
      </c>
      <c r="E484" s="3" t="s">
        <v>1200</v>
      </c>
      <c r="F484" s="3" t="s">
        <v>2529</v>
      </c>
      <c r="G484" s="4" t="s">
        <v>2346</v>
      </c>
      <c r="H484" s="3">
        <v>1</v>
      </c>
      <c r="I484" s="5">
        <v>56888</v>
      </c>
    </row>
    <row r="485" spans="1:9">
      <c r="A485">
        <v>481</v>
      </c>
      <c r="B485">
        <v>481</v>
      </c>
      <c r="C485" s="3" t="s">
        <v>2347</v>
      </c>
      <c r="D485" s="3" t="s">
        <v>1089</v>
      </c>
      <c r="E485" s="3" t="s">
        <v>1117</v>
      </c>
      <c r="F485" s="3" t="s">
        <v>2515</v>
      </c>
      <c r="G485" s="4" t="s">
        <v>2348</v>
      </c>
      <c r="H485" s="3">
        <v>6</v>
      </c>
      <c r="I485" s="5">
        <v>132846</v>
      </c>
    </row>
    <row r="486" spans="1:9">
      <c r="A486">
        <v>482</v>
      </c>
      <c r="B486">
        <v>482</v>
      </c>
      <c r="C486" s="3" t="s">
        <v>2349</v>
      </c>
      <c r="D486" s="3" t="s">
        <v>1169</v>
      </c>
      <c r="E486" s="3" t="s">
        <v>1187</v>
      </c>
      <c r="F486" s="3" t="s">
        <v>2530</v>
      </c>
      <c r="G486" s="4" t="s">
        <v>2350</v>
      </c>
      <c r="H486" s="3">
        <v>8</v>
      </c>
      <c r="I486" s="5">
        <v>13073</v>
      </c>
    </row>
    <row r="487" spans="1:9">
      <c r="A487">
        <v>483</v>
      </c>
      <c r="B487">
        <v>483</v>
      </c>
      <c r="C487" s="3" t="s">
        <v>2351</v>
      </c>
      <c r="D487" s="3" t="s">
        <v>1108</v>
      </c>
      <c r="E487" s="3" t="s">
        <v>1111</v>
      </c>
      <c r="F487" s="3" t="s">
        <v>1641</v>
      </c>
      <c r="G487" s="4" t="s">
        <v>2352</v>
      </c>
      <c r="H487" s="3">
        <v>7</v>
      </c>
      <c r="I487" s="5">
        <v>53891</v>
      </c>
    </row>
    <row r="488" spans="1:9">
      <c r="A488">
        <v>484</v>
      </c>
      <c r="B488">
        <v>484</v>
      </c>
      <c r="C488" s="3" t="s">
        <v>1235</v>
      </c>
      <c r="D488" s="3" t="s">
        <v>1104</v>
      </c>
      <c r="E488" s="3" t="s">
        <v>1149</v>
      </c>
      <c r="F488" s="3" t="s">
        <v>1236</v>
      </c>
      <c r="G488" s="4" t="s">
        <v>2353</v>
      </c>
      <c r="H488" s="3">
        <v>1</v>
      </c>
      <c r="I488" s="5">
        <v>150000</v>
      </c>
    </row>
    <row r="489" spans="1:9">
      <c r="A489">
        <v>485</v>
      </c>
      <c r="B489">
        <v>485</v>
      </c>
      <c r="C489" s="3" t="s">
        <v>2354</v>
      </c>
      <c r="D489" s="3" t="s">
        <v>1104</v>
      </c>
      <c r="E489" s="3" t="s">
        <v>1601</v>
      </c>
      <c r="F489" s="3" t="s">
        <v>25806</v>
      </c>
      <c r="G489" s="4" t="s">
        <v>2355</v>
      </c>
      <c r="H489" s="3">
        <v>23</v>
      </c>
      <c r="I489" s="5">
        <v>33422</v>
      </c>
    </row>
    <row r="490" spans="1:9">
      <c r="A490">
        <v>486</v>
      </c>
      <c r="B490">
        <v>486</v>
      </c>
      <c r="D490" t="s">
        <v>25891</v>
      </c>
      <c r="E490" t="s">
        <v>25891</v>
      </c>
      <c r="F490" t="s">
        <v>25891</v>
      </c>
    </row>
    <row r="491" spans="1:9">
      <c r="A491">
        <v>487</v>
      </c>
      <c r="B491">
        <v>487</v>
      </c>
      <c r="C491" s="3" t="s">
        <v>2356</v>
      </c>
      <c r="D491" s="3" t="s">
        <v>1141</v>
      </c>
      <c r="E491" s="3" t="s">
        <v>1210</v>
      </c>
      <c r="F491" s="3" t="s">
        <v>11263</v>
      </c>
      <c r="G491" s="4" t="s">
        <v>2357</v>
      </c>
      <c r="H491" s="3">
        <v>1</v>
      </c>
      <c r="I491" s="5">
        <v>295097</v>
      </c>
    </row>
    <row r="492" spans="1:9">
      <c r="A492">
        <v>488</v>
      </c>
      <c r="B492">
        <v>488</v>
      </c>
      <c r="C492" s="3" t="s">
        <v>1324</v>
      </c>
      <c r="D492" s="3" t="s">
        <v>1113</v>
      </c>
      <c r="E492" s="3" t="s">
        <v>1246</v>
      </c>
      <c r="F492" s="3" t="s">
        <v>1325</v>
      </c>
      <c r="G492" s="4" t="s">
        <v>2358</v>
      </c>
      <c r="H492" s="3">
        <v>3</v>
      </c>
      <c r="I492" s="5">
        <v>25204</v>
      </c>
    </row>
    <row r="493" spans="1:9">
      <c r="A493">
        <v>489</v>
      </c>
      <c r="B493">
        <v>489</v>
      </c>
      <c r="C493" s="3" t="s">
        <v>2359</v>
      </c>
      <c r="D493" s="3" t="s">
        <v>1104</v>
      </c>
      <c r="E493" s="3" t="s">
        <v>1146</v>
      </c>
      <c r="F493" s="3" t="s">
        <v>1091</v>
      </c>
      <c r="G493" s="4" t="s">
        <v>2360</v>
      </c>
      <c r="H493" s="3">
        <v>1</v>
      </c>
      <c r="I493" s="5">
        <v>52424</v>
      </c>
    </row>
    <row r="494" spans="1:9">
      <c r="A494">
        <v>490</v>
      </c>
      <c r="B494">
        <v>490</v>
      </c>
      <c r="C494" s="3" t="s">
        <v>1323</v>
      </c>
      <c r="D494" s="3" t="s">
        <v>1104</v>
      </c>
      <c r="E494" s="3" t="s">
        <v>1601</v>
      </c>
      <c r="F494" s="3" t="s">
        <v>1259</v>
      </c>
      <c r="G494" s="4" t="s">
        <v>2361</v>
      </c>
      <c r="H494" s="3">
        <v>13</v>
      </c>
      <c r="I494" s="5">
        <v>72402</v>
      </c>
    </row>
    <row r="495" spans="1:9">
      <c r="A495">
        <v>491</v>
      </c>
      <c r="B495">
        <v>491</v>
      </c>
      <c r="C495" s="3" t="s">
        <v>2362</v>
      </c>
      <c r="D495" s="3" t="s">
        <v>1119</v>
      </c>
      <c r="E495" s="3" t="s">
        <v>1280</v>
      </c>
      <c r="F495" s="3" t="s">
        <v>2531</v>
      </c>
      <c r="G495" s="4" t="s">
        <v>2363</v>
      </c>
      <c r="H495" s="3">
        <v>2</v>
      </c>
      <c r="I495" s="5">
        <v>49610</v>
      </c>
    </row>
    <row r="496" spans="1:9">
      <c r="A496">
        <v>492</v>
      </c>
      <c r="B496">
        <v>492</v>
      </c>
      <c r="C496" s="3" t="s">
        <v>2364</v>
      </c>
      <c r="D496" s="3" t="s">
        <v>1104</v>
      </c>
      <c r="E496" s="3" t="s">
        <v>1601</v>
      </c>
      <c r="F496" s="3" t="s">
        <v>10309</v>
      </c>
      <c r="G496" s="4" t="s">
        <v>2365</v>
      </c>
      <c r="H496" s="3">
        <v>24</v>
      </c>
      <c r="I496" s="5">
        <v>43810</v>
      </c>
    </row>
    <row r="497" spans="1:9">
      <c r="A497">
        <v>493</v>
      </c>
      <c r="B497">
        <v>493</v>
      </c>
      <c r="C497" s="3" t="s">
        <v>2366</v>
      </c>
      <c r="D497" s="3" t="s">
        <v>1081</v>
      </c>
      <c r="E497" s="3" t="s">
        <v>1627</v>
      </c>
      <c r="F497" s="3" t="s">
        <v>1641</v>
      </c>
      <c r="G497" s="4" t="s">
        <v>2367</v>
      </c>
      <c r="H497" s="3">
        <v>1</v>
      </c>
      <c r="I497" s="5">
        <v>55424</v>
      </c>
    </row>
    <row r="498" spans="1:9">
      <c r="A498">
        <v>494</v>
      </c>
      <c r="B498">
        <v>494</v>
      </c>
      <c r="C498" s="3" t="s">
        <v>2368</v>
      </c>
      <c r="D498" s="3" t="s">
        <v>1089</v>
      </c>
      <c r="E498" s="3" t="s">
        <v>1117</v>
      </c>
      <c r="F498" s="3" t="s">
        <v>2516</v>
      </c>
      <c r="G498" s="4" t="s">
        <v>2369</v>
      </c>
      <c r="H498" s="3">
        <v>6</v>
      </c>
      <c r="I498" s="5">
        <v>135723</v>
      </c>
    </row>
    <row r="499" spans="1:9">
      <c r="A499">
        <v>495</v>
      </c>
      <c r="B499">
        <v>495</v>
      </c>
      <c r="C499" s="3" t="s">
        <v>2370</v>
      </c>
      <c r="D499" s="3" t="s">
        <v>1089</v>
      </c>
      <c r="E499" s="3" t="s">
        <v>1117</v>
      </c>
      <c r="F499" s="3" t="s">
        <v>2517</v>
      </c>
      <c r="G499" s="4" t="s">
        <v>2371</v>
      </c>
      <c r="H499" s="3">
        <v>6</v>
      </c>
      <c r="I499" s="5">
        <v>95796</v>
      </c>
    </row>
    <row r="500" spans="1:9">
      <c r="A500">
        <v>496</v>
      </c>
      <c r="B500">
        <v>496</v>
      </c>
      <c r="C500" s="3" t="s">
        <v>2372</v>
      </c>
      <c r="D500" s="3" t="s">
        <v>1089</v>
      </c>
      <c r="E500" s="3" t="s">
        <v>1117</v>
      </c>
      <c r="F500" s="3" t="s">
        <v>2518</v>
      </c>
      <c r="G500" s="4" t="s">
        <v>2373</v>
      </c>
      <c r="H500" s="3">
        <v>6</v>
      </c>
      <c r="I500" s="5">
        <v>182480</v>
      </c>
    </row>
    <row r="501" spans="1:9">
      <c r="A501">
        <v>497</v>
      </c>
      <c r="B501">
        <v>497</v>
      </c>
      <c r="C501" s="3" t="s">
        <v>2374</v>
      </c>
      <c r="D501" s="3" t="s">
        <v>1089</v>
      </c>
      <c r="E501" s="3" t="s">
        <v>1117</v>
      </c>
      <c r="F501" s="3" t="s">
        <v>2519</v>
      </c>
      <c r="G501" s="4" t="s">
        <v>2375</v>
      </c>
      <c r="H501" s="3">
        <v>6</v>
      </c>
      <c r="I501" s="5">
        <v>160836</v>
      </c>
    </row>
    <row r="502" spans="1:9">
      <c r="A502">
        <v>498</v>
      </c>
      <c r="B502">
        <v>498</v>
      </c>
      <c r="C502" s="3" t="s">
        <v>2376</v>
      </c>
      <c r="D502" s="3" t="s">
        <v>1133</v>
      </c>
      <c r="E502" s="3" t="s">
        <v>1133</v>
      </c>
      <c r="F502" s="3" t="s">
        <v>1101</v>
      </c>
      <c r="G502" s="4" t="s">
        <v>2377</v>
      </c>
      <c r="H502" s="3">
        <v>24</v>
      </c>
      <c r="I502" s="5">
        <v>76000</v>
      </c>
    </row>
    <row r="503" spans="1:9">
      <c r="A503">
        <v>499</v>
      </c>
      <c r="B503">
        <v>499</v>
      </c>
      <c r="C503" s="3" t="s">
        <v>2378</v>
      </c>
      <c r="D503" s="3" t="s">
        <v>1108</v>
      </c>
      <c r="E503" s="3" t="s">
        <v>1111</v>
      </c>
      <c r="F503" s="3" t="s">
        <v>2520</v>
      </c>
      <c r="G503" s="4" t="s">
        <v>2379</v>
      </c>
      <c r="H503" s="3">
        <v>1</v>
      </c>
      <c r="I503" s="5">
        <v>76896</v>
      </c>
    </row>
    <row r="504" spans="1:9">
      <c r="A504">
        <v>500</v>
      </c>
      <c r="B504">
        <v>500</v>
      </c>
      <c r="D504" t="s">
        <v>25891</v>
      </c>
      <c r="E504" t="s">
        <v>25891</v>
      </c>
      <c r="F504" t="s">
        <v>25891</v>
      </c>
    </row>
  </sheetData>
  <sortState xmlns:xlrd2="http://schemas.microsoft.com/office/spreadsheetml/2017/richdata2" ref="A3:T2716">
    <sortCondition ref="A3:A2716"/>
  </sortState>
  <hyperlinks>
    <hyperlink ref="G106" r:id="rId1" xr:uid="{00000000-0004-0000-0300-000000000000}"/>
    <hyperlink ref="G107" r:id="rId2" display="http://www.aeon.info/" xr:uid="{00000000-0004-0000-0300-000001000000}"/>
    <hyperlink ref="G108" r:id="rId3" display="http://www.engie.com/" xr:uid="{00000000-0004-0000-0300-000002000000}"/>
    <hyperlink ref="G109" r:id="rId4" display="http://www.airbusgroup.com/" xr:uid="{00000000-0004-0000-0300-000003000000}"/>
    <hyperlink ref="G110" r:id="rId5" display="http://www.freddiemac.com/" xr:uid="{00000000-0004-0000-0300-000004000000}"/>
    <hyperlink ref="G111" r:id="rId6" display="http://www.pemex.com/" xr:uid="{00000000-0004-0000-0300-000005000000}"/>
    <hyperlink ref="G112" r:id="rId7" display="http://www.groupe-psa.com/" xr:uid="{00000000-0004-0000-0300-000006000000}"/>
    <hyperlink ref="G113" r:id="rId8" display="http://www.minmetals.com/" xr:uid="{00000000-0004-0000-0300-000007000000}"/>
    <hyperlink ref="G114" r:id="rId9" display="http://www.csg.cn/" xr:uid="{00000000-0004-0000-0300-000008000000}"/>
    <hyperlink ref="G115" r:id="rId10" display="http://www.amer.com.cn/" xr:uid="{00000000-0004-0000-0300-000009000000}"/>
    <hyperlink ref="G116" r:id="rId11" display="http://www.basf.com/" xr:uid="{00000000-0004-0000-0300-00000A000000}"/>
    <hyperlink ref="G117" r:id="rId12" display="http://www.chinapost.com.cn/" xr:uid="{00000000-0004-0000-0300-00000B000000}"/>
    <hyperlink ref="G118" r:id="rId13" display="http://www.panasonic.com/global" xr:uid="{00000000-0004-0000-0300-00000C000000}"/>
    <hyperlink ref="G119" r:id="rId14" display="http://www.rosneft.com/" xr:uid="{00000000-0004-0000-0300-00000D000000}"/>
    <hyperlink ref="G120" r:id="rId15" display="http://www.target.com/" xr:uid="{00000000-0004-0000-0300-00000E000000}"/>
    <hyperlink ref="G121" r:id="rId16" display="http://www.picc.com.cn/" xr:uid="{00000000-0004-0000-0300-00000F000000}"/>
    <hyperlink ref="G122" r:id="rId17" display="http://www.aholddelhaize.com/" xr:uid="{00000000-0004-0000-0300-000010000000}"/>
    <hyperlink ref="G123" r:id="rId18" display="http://www.dpdhl.com/" xr:uid="{00000000-0004-0000-0300-000011000000}"/>
    <hyperlink ref="G124" r:id="rId19" display="http://www.munichre.com/" xr:uid="{00000000-0004-0000-0300-000012000000}"/>
    <hyperlink ref="G125" r:id="rId20" display="http://www.societegenerale.com/" xr:uid="{00000000-0004-0000-0300-000013000000}"/>
    <hyperlink ref="G126" r:id="rId21" display="http://www.cofco.com/" xr:uid="{00000000-0004-0000-0300-000014000000}"/>
    <hyperlink ref="G127" r:id="rId22" display="http://www.usps.com/" xr:uid="{00000000-0004-0000-0300-000015000000}"/>
    <hyperlink ref="G128" r:id="rId23" display="http://www.baicgroup.com.cn/" xr:uid="{00000000-0004-0000-0300-000016000000}"/>
    <hyperlink ref="G129" r:id="rId24" display="http://www.faw.com.cn/" xr:uid="{00000000-0004-0000-0300-000017000000}"/>
    <hyperlink ref="G130" r:id="rId25" display="http://www.nissay.co.jp/" xr:uid="{00000000-0004-0000-0300-000018000000}"/>
    <hyperlink ref="G131" r:id="rId26" display="http://www.arcelormittal.com/" xr:uid="{00000000-0004-0000-0300-000019000000}"/>
    <hyperlink ref="G132" r:id="rId27" display="http://www.lowes.com/" xr:uid="{00000000-0004-0000-0300-00001A000000}"/>
    <hyperlink ref="G133" r:id="rId28" display="http://www.mitsubishicorp.com/" xr:uid="{00000000-0004-0000-0300-00001B000000}"/>
    <hyperlink ref="G134" r:id="rId29" display="http://www.marubeni.com/" xr:uid="{00000000-0004-0000-0300-00001C000000}"/>
    <hyperlink ref="G135" r:id="rId30" display="http://www.marathonpetroleum.com/" xr:uid="{00000000-0004-0000-0300-00001D000000}"/>
    <hyperlink ref="G136" r:id="rId31" display="http://www.tewoo.com/" xr:uid="{00000000-0004-0000-0300-00001E000000}"/>
    <hyperlink ref="G137" r:id="rId32" display="http://www.itau.com.br/" xr:uid="{00000000-0004-0000-0300-00001F000000}"/>
    <hyperlink ref="G138" r:id="rId33" display="http://www.groupe.renault.com/" xr:uid="{00000000-0004-0000-0300-000020000000}"/>
    <hyperlink ref="G139" r:id="rId34" display="http://www.pg.com/" xr:uid="{00000000-0004-0000-0300-000021000000}"/>
    <hyperlink ref="G140" r:id="rId35" display="http://www.metlife.com/" xr:uid="{00000000-0004-0000-0300-000022000000}"/>
    <hyperlink ref="G141" r:id="rId36" display="http://www.iocl.com/" xr:uid="{00000000-0004-0000-0300-000023000000}"/>
    <hyperlink ref="G142" r:id="rId37" display="http://www.ups.com/" xr:uid="{00000000-0004-0000-0300-000024000000}"/>
    <hyperlink ref="G144" r:id="rId38" display="http://www.norincogroup.com.cn/" xr:uid="{00000000-0004-0000-0300-000025000000}"/>
    <hyperlink ref="G146" r:id="rId39" display="http://www.zurich.com/" xr:uid="{00000000-0004-0000-0300-000026000000}"/>
    <hyperlink ref="G147" r:id="rId40" display="http://www.aviva.com/" xr:uid="{00000000-0004-0000-0300-000027000000}"/>
    <hyperlink ref="G148" r:id="rId41" display="http://www.pepsico.com/" xr:uid="{00000000-0004-0000-0300-000028000000}"/>
    <hyperlink ref="G149" r:id="rId42" display="http://www.dai-ichi-life-hd.com/" xr:uid="{00000000-0004-0000-0300-000029000000}"/>
    <hyperlink ref="G150" r:id="rId43" display="http://www.intel.com/" xr:uid="{00000000-0004-0000-0300-00002A000000}"/>
    <hyperlink ref="G152" r:id="rId44" display="http://www.ril.com/" xr:uid="{00000000-0004-0000-0300-00002B000000}"/>
    <hyperlink ref="G153" r:id="rId45" display="http://www.group.citic/" xr:uid="{00000000-0004-0000-0300-00002C000000}"/>
    <hyperlink ref="G155" r:id="rId46" display="http://www.groupebpce.fr/" xr:uid="{00000000-0004-0000-0300-00002D000000}"/>
    <hyperlink ref="G156" r:id="rId47" display="http://www.adm.com/" xr:uid="{00000000-0004-0000-0300-00002E000000}"/>
    <hyperlink ref="G157" r:id="rId48" display="http://www.unilever.com/" xr:uid="{00000000-0004-0000-0300-00002F000000}"/>
    <hyperlink ref="G143" r:id="rId49" display="http://www.aegon.com/" xr:uid="{00000000-0004-0000-0300-000030000000}"/>
    <hyperlink ref="G158" r:id="rId50" display="http://www.aetna.com/" xr:uid="{00000000-0004-0000-0300-000031000000}"/>
    <hyperlink ref="G159" r:id="rId51" display="http://www.fedex.com/" xr:uid="{00000000-0004-0000-0300-000032000000}"/>
    <hyperlink ref="G160" r:id="rId52" display="http://www.auchanholding.com/" xr:uid="{00000000-0004-0000-0300-000033000000}"/>
    <hyperlink ref="G161" r:id="rId53" display="http://www.albertsonscompanies.com/" xr:uid="{00000000-0004-0000-0300-000034000000}"/>
    <hyperlink ref="G162" r:id="rId54" display="http://www.vodafone.com/" xr:uid="{00000000-0004-0000-0300-000035000000}"/>
    <hyperlink ref="G163" r:id="rId55" display="http://www.utc.com/" xr:uid="{00000000-0004-0000-0300-000036000000}"/>
    <hyperlink ref="G164" r:id="rId56" display="http://www.prudential.com/" xr:uid="{00000000-0004-0000-0300-000037000000}"/>
    <hyperlink ref="G165" r:id="rId57" display="http://www.avic.com/" xr:uid="{00000000-0004-0000-0300-000038000000}"/>
    <hyperlink ref="G166" r:id="rId58" display="http://www.baowugroup.com/" xr:uid="{00000000-0004-0000-0300-000039000000}"/>
    <hyperlink ref="G167" r:id="rId59" display="http://www.pttplc.com/" xr:uid="{00000000-0004-0000-0300-00003A000000}"/>
    <hyperlink ref="G168" r:id="rId60" display="http://www.telefonica.com/" xr:uid="{00000000-0004-0000-0300-00003B000000}"/>
    <hyperlink ref="G169" r:id="rId61" display="http://www.toyota-tsusho.com/" xr:uid="{00000000-0004-0000-0300-00003C000000}"/>
    <hyperlink ref="G170" r:id="rId62" display="http://www.bradesco.com.br/" xr:uid="{00000000-0004-0000-0300-00003D000000}"/>
    <hyperlink ref="G171" r:id="rId63" display="http://www.chemchina.com/" xr:uid="{00000000-0004-0000-0300-00003E000000}"/>
    <hyperlink ref="G172" r:id="rId64" display="http://www.bankcomm.com/" xr:uid="{00000000-0004-0000-0300-00003F000000}"/>
    <hyperlink ref="G173" r:id="rId65" display="http://www.roche.com/" xr:uid="{00000000-0004-0000-0300-000040000000}"/>
    <hyperlink ref="G174" r:id="rId66" display="http://www.ab-inbev.com/" xr:uid="{00000000-0004-0000-0300-000041000000}"/>
    <hyperlink ref="G175" r:id="rId67" display="http://www.ing.com/" xr:uid="{00000000-0004-0000-0300-000042000000}"/>
    <hyperlink ref="G176" r:id="rId68" display="http://www.legalandgeneralgroup.com/" xr:uid="{00000000-0004-0000-0300-000043000000}"/>
    <hyperlink ref="G177" r:id="rId69" display="http://www.ldc.com/" xr:uid="{00000000-0004-0000-0300-000044000000}"/>
    <hyperlink ref="G178" r:id="rId70" display="http://www.sysco.com/" xr:uid="{00000000-0004-0000-0300-000045000000}"/>
    <hyperlink ref="G179" r:id="rId71" display="http://www.bb.com.br/" xr:uid="{00000000-0004-0000-0300-000046000000}"/>
    <hyperlink ref="G180" r:id="rId72" display="http://www.disney.com/" xr:uid="{00000000-0004-0000-0300-000047000000}"/>
    <hyperlink ref="G181" r:id="rId73" display="http://www.mufg.jp/" xr:uid="{00000000-0004-0000-0300-000048000000}"/>
    <hyperlink ref="G182" r:id="rId74" display="http://www.lg.com/" xr:uid="{00000000-0004-0000-0300-000049000000}"/>
    <hyperlink ref="G183" r:id="rId75" display="http://www.7andi.com/" xr:uid="{00000000-0004-0000-0300-00004A000000}"/>
    <hyperlink ref="G184" r:id="rId76" display="http://www.americamovil.com/" xr:uid="{00000000-0004-0000-0300-00004B000000}"/>
    <hyperlink ref="G185" r:id="rId77" display="http://www.jd.com/" xr:uid="{00000000-0004-0000-0300-00004C000000}"/>
    <hyperlink ref="G186" r:id="rId78" display="http://www.powerchina.cn/" xr:uid="{00000000-0004-0000-0300-00004D000000}"/>
    <hyperlink ref="G187" r:id="rId79" display="http://www.humana.com/" xr:uid="{00000000-0004-0000-0300-00004E000000}"/>
    <hyperlink ref="G188" r:id="rId80" display="http://www.posco.com/" xr:uid="{00000000-0004-0000-0300-00004F000000}"/>
    <hyperlink ref="G189" r:id="rId81" display="http://www.weiqiaocy.com/" xr:uid="{00000000-0004-0000-0300-000050000000}"/>
    <hyperlink ref="G190" r:id="rId82" display="http://www.tepco.co.jp/" xr:uid="{00000000-0004-0000-0300-000051000000}"/>
    <hyperlink ref="G191" r:id="rId83" display="http://www.pfizer.com/" xr:uid="{00000000-0004-0000-0300-000052000000}"/>
    <hyperlink ref="G192" r:id="rId84" display="http://www.kepco.co.kr/" xr:uid="{00000000-0004-0000-0300-000053000000}"/>
    <hyperlink ref="G193" r:id="rId85" display="http://www.lloydsbankinggroup.com/" xr:uid="{00000000-0004-0000-0300-000054000000}"/>
    <hyperlink ref="G194" r:id="rId86" display="http://www.hp.com/" xr:uid="{00000000-0004-0000-0300-000055000000}"/>
    <hyperlink ref="G145" r:id="rId87" display="http://www.hbisco.com/" xr:uid="{00000000-0004-0000-0300-000056000000}"/>
    <hyperlink ref="G195" r:id="rId88" display="http://www.petronas.com/" xr:uid="{00000000-0004-0000-0300-000057000000}"/>
    <hyperlink ref="G196" r:id="rId89" display="http://www.smfg.co.jp/" xr:uid="{00000000-0004-0000-0300-000058000000}"/>
    <hyperlink ref="G197" r:id="rId90" display="http://www.bayer.com/" xr:uid="{00000000-0004-0000-0300-000059000000}"/>
    <hyperlink ref="G198" r:id="rId91" display="http://www.sinopharm.com/" xr:uid="{00000000-0004-0000-0300-00005A000000}"/>
    <hyperlink ref="G199" r:id="rId92" display="http://www.wesfarmers.com.au/" xr:uid="{00000000-0004-0000-0300-00005B000000}"/>
    <hyperlink ref="G200" r:id="rId93" display="http://www.finatis.fr/" xr:uid="{00000000-0004-0000-0300-00005C000000}"/>
    <hyperlink ref="G201" r:id="rId94" display="http://www.ongcindia.com/" xr:uid="{00000000-0004-0000-0300-00005D000000}"/>
    <hyperlink ref="G202" r:id="rId95" display="http://www.nssmc.com/" xr:uid="{00000000-0004-0000-0300-00005E000000}"/>
    <hyperlink ref="G203" r:id="rId96" display="http://jbss.infoinvest.com.br/" xr:uid="{00000000-0004-0000-0300-00005F000000}"/>
    <hyperlink ref="G204" r:id="rId97" display="http://www.lockheedmartin.com/" xr:uid="{00000000-0004-0000-0300-000060000000}"/>
    <hyperlink ref="G205" r:id="rId98" display="http://www.cnp.fr/" xr:uid="{00000000-0004-0000-0300-000061000000}"/>
    <hyperlink ref="G206" r:id="rId99" display="http://www.gagc.com.cn/" xr:uid="{00000000-0004-0000-0300-000062000000}"/>
    <hyperlink ref="G207" r:id="rId100" display="http://www.novartis.com/" xr:uid="{00000000-0004-0000-0300-000063000000}"/>
    <hyperlink ref="G208" r:id="rId101" display="http://www.itochu.co.jp/" xr:uid="{00000000-0004-0000-0300-000064000000}"/>
    <hyperlink ref="G209" r:id="rId102" display="http://www.sberbank.ru/" xr:uid="{00000000-0004-0000-0300-000065000000}"/>
    <hyperlink ref="G210" r:id="rId103" display="http://www.continental-corporation.com/" xr:uid="{00000000-0004-0000-0300-000066000000}"/>
    <hyperlink ref="G211" r:id="rId104" display="http://www.aig.com/" xr:uid="{00000000-0004-0000-0300-000067000000}"/>
    <hyperlink ref="G212" r:id="rId105" display="http://www.dior-finance.com/" xr:uid="{00000000-0004-0000-0300-000068000000}"/>
    <hyperlink ref="G213" r:id="rId106" display="http://www.tokiomarinehd.com/" xr:uid="{00000000-0004-0000-0300-000069000000}"/>
    <hyperlink ref="G215" r:id="rId107" display="http://www.deutschebahn.com/" xr:uid="{00000000-0004-0000-0300-00006A000000}"/>
    <hyperlink ref="G216" r:id="rId108" display="http://www.cisco.com/" xr:uid="{00000000-0004-0000-0300-00006B000000}"/>
    <hyperlink ref="G217" r:id="rId109" display="http://www.cmbchina.com/" xr:uid="{00000000-0004-0000-0300-00006C000000}"/>
    <hyperlink ref="G218" r:id="rId110" display="http://www.rwe.com/" xr:uid="{00000000-0004-0000-0300-00006D000000}"/>
    <hyperlink ref="G220" r:id="rId111" display="http://www.sbi.co.in/" xr:uid="{00000000-0004-0000-0300-00006E000000}"/>
    <hyperlink ref="G221" r:id="rId112" display="http://www.energytransfer.com/" xr:uid="{00000000-0004-0000-0300-00006F000000}"/>
    <hyperlink ref="G222" r:id="rId113" display="http://www.thyssenkrupp.com/" xr:uid="{00000000-0004-0000-0300-000070000000}"/>
    <hyperlink ref="G223" r:id="rId114" display="http://www.kia.com/" xr:uid="{00000000-0004-0000-0300-000071000000}"/>
    <hyperlink ref="G224" r:id="rId115" display="http://www.cpic.com.cn/" xr:uid="{00000000-0004-0000-0300-000072000000}"/>
    <hyperlink ref="G225" r:id="rId116" display="http://www.ms-ad-hd.com/" xr:uid="{00000000-0004-0000-0300-000073000000}"/>
    <hyperlink ref="G226" r:id="rId117" display="http://www.chalco.com.cn/" xr:uid="{00000000-0004-0000-0300-000074000000}"/>
    <hyperlink ref="G227" r:id="rId118" display="http://www.db.com/" xr:uid="{00000000-0004-0000-0300-000075000000}"/>
    <hyperlink ref="G228" r:id="rId119" display="http://www.bbva.com/" xr:uid="{00000000-0004-0000-0300-000076000000}"/>
    <hyperlink ref="G229" r:id="rId120" display="http://www.orange.com/" xr:uid="{00000000-0004-0000-0300-000077000000}"/>
    <hyperlink ref="G230" r:id="rId121" display="http://www.vinci.com/" xr:uid="{00000000-0004-0000-0300-000078000000}"/>
    <hyperlink ref="G231" r:id="rId122" display="http://www.spdb.com.cn/" xr:uid="{00000000-0004-0000-0300-000079000000}"/>
    <hyperlink ref="G233" r:id="rId123" display="http://www.denso.com/global" xr:uid="{00000000-0004-0000-0300-00007A000000}"/>
    <hyperlink ref="G234" r:id="rId124" display="http://www.evergrande.com/" xr:uid="{00000000-0004-0000-0300-00007B000000}"/>
    <hyperlink ref="G235" r:id="rId125" display="http://www.saint-gobain.com/" xr:uid="{00000000-0004-0000-0300-00007C000000}"/>
    <hyperlink ref="G236" r:id="rId126" display="http://www.tatamotors.com/" xr:uid="{00000000-0004-0000-0300-00007D000000}"/>
    <hyperlink ref="G237" r:id="rId127" display="http://www.bunge.com/" xr:uid="{00000000-0004-0000-0300-00007E000000}"/>
    <hyperlink ref="G238" r:id="rId128" display="http://www.snjt.com/" xr:uid="{00000000-0004-0000-0300-00007F000000}"/>
    <hyperlink ref="G239" r:id="rId129" display="http://www.hengli.com/" xr:uid="{00000000-0004-0000-0300-000080000000}"/>
    <hyperlink ref="G240" r:id="rId130" display="http://www.kddi.com/" xr:uid="{00000000-0004-0000-0300-000081000000}"/>
    <hyperlink ref="G241" r:id="rId131" display="http://www.cib.com.cn/" xr:uid="{00000000-0004-0000-0300-000082000000}"/>
    <hyperlink ref="G242" r:id="rId132" display="http://www.caterpillar.com/" xr:uid="{00000000-0004-0000-0300-000083000000}"/>
    <hyperlink ref="G243" r:id="rId133" display="http://www.hbisco.com/" xr:uid="{00000000-0004-0000-0300-000084000000}"/>
    <hyperlink ref="G244" r:id="rId134" display="http://www.lenovo.com/" xr:uid="{00000000-0004-0000-0300-000085000000}"/>
    <hyperlink ref="G245" r:id="rId135" display="http://www.manulife.com/" xr:uid="{00000000-0004-0000-0300-000086000000}"/>
    <hyperlink ref="G246" r:id="rId136" display="http://www.chinasouth.com.cn/" xr:uid="{00000000-0004-0000-0300-000087000000}"/>
    <hyperlink ref="G247" r:id="rId137" display="http://www.cnbm.com.cn/" xr:uid="{00000000-0004-0000-0300-000088000000}"/>
    <hyperlink ref="G248" r:id="rId138" display="http://www.hanwhacorp.co.kr/" xr:uid="{00000000-0004-0000-0300-000089000000}"/>
    <hyperlink ref="G249" r:id="rId139" display="http://www.csic.com.cn/" xr:uid="{00000000-0004-0000-0300-00008A000000}"/>
    <hyperlink ref="G250" r:id="rId140" display="http://www.mitsui.com/" xr:uid="{00000000-0004-0000-0300-00008B000000}"/>
    <hyperlink ref="G251" r:id="rId141" display="http://www.nationwide.com/" xr:uid="{00000000-0004-0000-0300-00008C000000}"/>
    <hyperlink ref="G252" r:id="rId142" display="http://www.wilmar-international.com/" xr:uid="{00000000-0004-0000-0300-00008D000000}"/>
    <hyperlink ref="G253" r:id="rId143" display="http://www.morganstanley.com/" xr:uid="{00000000-0004-0000-0300-00008E000000}"/>
    <hyperlink ref="G254" r:id="rId144" display="http://www.sumitomocorp.co.jp/" xr:uid="{00000000-0004-0000-0300-00008F000000}"/>
    <hyperlink ref="G255" r:id="rId145" display="http://www.cmbc.com.cn/" xr:uid="{00000000-0004-0000-0300-000090000000}"/>
    <hyperlink ref="G256" r:id="rId146" display="http://www.ldjt.com.cn/" xr:uid="{00000000-0004-0000-0300-000091000000}"/>
    <hyperlink ref="G257" r:id="rId147" display="http://www.pertamina.com/" xr:uid="{00000000-0004-0000-0300-000092000000}"/>
    <hyperlink ref="G258" r:id="rId148" display="http://www.eon.com/" xr:uid="{00000000-0004-0000-0300-000093000000}"/>
    <hyperlink ref="G259" r:id="rId149" display="http://www.libertymutual.com/" xr:uid="{00000000-0004-0000-0300-000094000000}"/>
    <hyperlink ref="G260" r:id="rId150" display="http://www.sinomach.com.cn/" xr:uid="{00000000-0004-0000-0300-000095000000}"/>
    <hyperlink ref="G261" r:id="rId151" display="http://www.swissre.com/" xr:uid="{00000000-0004-0000-0300-000096000000}"/>
    <hyperlink ref="G262" r:id="rId152" display="http://www.newyorklife.com/" xr:uid="{00000000-0004-0000-0300-000097000000}"/>
    <hyperlink ref="G263" r:id="rId153" display="http://www.gs.com/" xr:uid="{00000000-0004-0000-0300-000098000000}"/>
    <hyperlink ref="G264" r:id="rId154" display="http://www.aa.com/" xr:uid="{00000000-0004-0000-0300-000099000000}"/>
    <hyperlink ref="G265" r:id="rId155" display="http://www.bestbuy.com/" xr:uid="{00000000-0004-0000-0300-00009A000000}"/>
    <hyperlink ref="G266" r:id="rId156" display="http://www.repsol.com/" xr:uid="{00000000-0004-0000-0300-00009B000000}"/>
    <hyperlink ref="G267" r:id="rId157" display="http://www.cigna.com/" xr:uid="{00000000-0004-0000-0300-00009C000000}"/>
    <hyperlink ref="G268" r:id="rId158" display="http://www.charter.com/" xr:uid="{00000000-0004-0000-0300-00009D000000}"/>
    <hyperlink ref="G269" r:id="rId159" display="http://www.sse.com/" xr:uid="{00000000-0004-0000-0300-00009E000000}"/>
    <hyperlink ref="G270" r:id="rId160" display="http://www.delta.com/" xr:uid="{00000000-0004-0000-0300-00009F000000}"/>
    <hyperlink ref="G271" r:id="rId161" display="http://www.geely.com/" xr:uid="{00000000-0004-0000-0300-0000A0000000}"/>
    <hyperlink ref="G272" r:id="rId162" display="http://www.zf.com/" xr:uid="{00000000-0004-0000-0300-0000A1000000}"/>
    <hyperlink ref="G273" r:id="rId163" display="http://www.metroag.de/" xr:uid="{00000000-0004-0000-0300-0000A2000000}"/>
    <hyperlink ref="G274" r:id="rId164" display="http://www.zjmi.com/" xr:uid="{00000000-0004-0000-0300-0000A3000000}"/>
    <hyperlink ref="G275" r:id="rId165" display="http://www.sanofi.com/" xr:uid="{00000000-0004-0000-0300-0000A4000000}"/>
    <hyperlink ref="G276" r:id="rId166" display="http://www.brookfield.com/" xr:uid="{00000000-0004-0000-0300-0000A5000000}"/>
    <hyperlink ref="G277" r:id="rId167" display="http://www.chinaunicom-a.com/" xr:uid="{00000000-0004-0000-0300-0000A6000000}"/>
    <hyperlink ref="G278" r:id="rId168" display="http://www.facebook.com/" xr:uid="{00000000-0004-0000-0300-0000A7000000}"/>
    <hyperlink ref="G279" r:id="rId169" display="http://www.honeywell.com/" xr:uid="{00000000-0004-0000-0300-0000A8000000}"/>
    <hyperlink ref="G280" r:id="rId170" display="http://www.merck.com/" xr:uid="{00000000-0004-0000-0300-0000A9000000}"/>
    <hyperlink ref="G281" r:id="rId171" display="http://www.lufthansagroup.com/" xr:uid="{00000000-0004-0000-0300-0000AA000000}"/>
    <hyperlink ref="G282" r:id="rId172" display="http://www.riotinto.com/" xr:uid="{00000000-0004-0000-0300-0000AB000000}"/>
    <hyperlink ref="G283" r:id="rId173" display="http://www.mitsubishielectric.com/" xr:uid="{00000000-0004-0000-0300-0000AC000000}"/>
    <hyperlink ref="G284" r:id="rId174" display="http://www.cmhk.com/" xr:uid="{00000000-0004-0000-0300-0000AD000000}"/>
    <hyperlink ref="G285" r:id="rId175" display="http://www.sabic.com/" xr:uid="{00000000-0004-0000-0300-0000AE000000}"/>
    <hyperlink ref="G286" r:id="rId176" display="http://www.powercorporation.com/" xr:uid="{00000000-0004-0000-0300-0000AF000000}"/>
    <hyperlink ref="G287" r:id="rId177" display="http://www.jardines.com/" xr:uid="{00000000-0004-0000-0300-0000B0000000}"/>
    <hyperlink ref="G288" r:id="rId178" display="http://www.grupoacs.com/" xr:uid="{00000000-0004-0000-0300-0000B1000000}"/>
    <hyperlink ref="G289" r:id="rId179" display="http://www.pegatroncorp.com/" xr:uid="{00000000-0004-0000-0300-0000B2000000}"/>
    <hyperlink ref="G290" r:id="rId180" display="http://www.volvogroup.com/" xr:uid="{00000000-0004-0000-0300-0000B3000000}"/>
    <hyperlink ref="G291" r:id="rId181" display="http://www.magna.com/" xr:uid="{00000000-0004-0000-0300-0000B4000000}"/>
    <hyperlink ref="G292" r:id="rId182" display="http://www.sxycpc.com/" xr:uid="{00000000-0004-0000-0300-0000B5000000}"/>
    <hyperlink ref="G293" r:id="rId183" display="http://www.chng.com.cn/" xr:uid="{00000000-0004-0000-0300-0000B6000000}"/>
    <hyperlink ref="G294" r:id="rId184" display="http://www.gsk.com/" xr:uid="{00000000-0004-0000-0300-0000B7000000}"/>
    <hyperlink ref="G295" r:id="rId185" display="http://www.talanx.com/" xr:uid="{00000000-0004-0000-0300-0000B8000000}"/>
    <hyperlink ref="G296" r:id="rId186" display="http://www.rbc.com/" xr:uid="{00000000-0004-0000-0300-0000B9000000}"/>
    <hyperlink ref="G297" r:id="rId187" display="http://www.allstate.com/" xr:uid="{00000000-0004-0000-0300-0000BA000000}"/>
    <hyperlink ref="G298" r:id="rId188" display="http://www.shccig.com/" xr:uid="{00000000-0004-0000-0300-0000BB000000}"/>
    <hyperlink ref="G299" r:id="rId189" display="http://www.aia.com/" xr:uid="{00000000-0004-0000-0300-0000BC000000}"/>
    <hyperlink ref="G300" r:id="rId190" display="http://www.bhpbilliton.com/" xr:uid="{00000000-0004-0000-0300-0000BD000000}"/>
    <hyperlink ref="G301" r:id="rId191" display="http://www.tysonfoods.com/" xr:uid="{00000000-0004-0000-0300-0000BE000000}"/>
    <hyperlink ref="G302" r:id="rId192" display="http://www.fresenius.com/" xr:uid="{00000000-0004-0000-0300-0000BF000000}"/>
    <hyperlink ref="G303" r:id="rId193" display="http://corpo.couche-tard.com/" xr:uid="{00000000-0004-0000-0300-0000C0000000}"/>
    <hyperlink ref="G304" r:id="rId194" display="http://www.alibabagroup.com/" xr:uid="{00000000-0004-0000-0300-0000C1000000}"/>
    <hyperlink ref="G305" r:id="rId195" display="http://www.united.com/" xr:uid="{00000000-0004-0000-0300-0000C2000000}"/>
    <hyperlink ref="G306" r:id="rId196" display="http://www.oracle.com/" xr:uid="{00000000-0004-0000-0300-0000C3000000}"/>
    <hyperlink ref="G307" r:id="rId197" display="http://www.j-sainsbury.co.uk/" xr:uid="{00000000-0004-0000-0300-0000C4000000}"/>
    <hyperlink ref="G308" r:id="rId198" display="http://www.posteitaliane.it/" xr:uid="{00000000-0004-0000-0300-0000C5000000}"/>
    <hyperlink ref="G309" r:id="rId199" display="http://www.maersk.com/" xr:uid="{00000000-0004-0000-0300-0000C6000000}"/>
    <hyperlink ref="G310" r:id="rId200" display="http://www.ubs.com/" xr:uid="{00000000-0004-0000-0300-0000C7000000}"/>
    <hyperlink ref="G311" r:id="rId201" display="http://www.bouygues.com/" xr:uid="{00000000-0004-0000-0300-0000C8000000}"/>
    <hyperlink ref="G312" r:id="rId202" display="http://www.weston.ca/" xr:uid="{00000000-0004-0000-0300-0000C9000000}"/>
    <hyperlink ref="G313" r:id="rId203" display="http://www.meijiyasuda.co.jp/" xr:uid="{00000000-0004-0000-0300-0000CA000000}"/>
    <hyperlink ref="G315" r:id="rId204" display="http://www.mhi.com/" xr:uid="{00000000-0004-0000-0300-0000CB000000}"/>
    <hyperlink ref="G316" r:id="rId205" display="http://www.poly.com.cn/" xr:uid="{00000000-0004-0000-0300-0000CC000000}"/>
    <hyperlink ref="G317" r:id="rId206" display="http://www.fujitsu.com/" xr:uid="{00000000-0004-0000-0300-0000CD000000}"/>
    <hyperlink ref="G318" r:id="rId207" display="http://www.bharatpetroleum.in/" xr:uid="{00000000-0004-0000-0300-0000CE000000}"/>
    <hyperlink ref="G319" r:id="rId208" display="http://www.techdata.com/" xr:uid="{00000000-0004-0000-0300-0000CF000000}"/>
    <hyperlink ref="G320" r:id="rId209" display="http://www.accenture.com/" xr:uid="{00000000-0004-0000-0300-0000D0000000}"/>
    <hyperlink ref="G321" r:id="rId210" display="http://www.canon.com/" xr:uid="{00000000-0004-0000-0300-0000D1000000}"/>
    <hyperlink ref="G322" r:id="rId211" display="http://www.centrica.com/" xr:uid="{00000000-0004-0000-0300-0000D2000000}"/>
    <hyperlink ref="G323" r:id="rId212" display="http://www.tiaa.org/" xr:uid="{00000000-0004-0000-0300-0000D3000000}"/>
    <hyperlink ref="G324" r:id="rId213" display="http://www.sncf.com/" xr:uid="{00000000-0004-0000-0300-0000D4000000}"/>
    <hyperlink ref="G325" r:id="rId214" display="http://www.tjx.com/" xr:uid="{00000000-0004-0000-0300-0000D5000000}"/>
    <hyperlink ref="G326" r:id="rId215" display="http://www.ebchina.com/" xr:uid="{00000000-0004-0000-0300-0000D6000000}"/>
    <hyperlink ref="G327" r:id="rId216" display="http://www.midea.com/" xr:uid="{00000000-0004-0000-0300-0000D7000000}"/>
    <hyperlink ref="G328" r:id="rId217" display="http://www.group.intesasanpaolo.com/" xr:uid="{00000000-0004-0000-0300-0000D8000000}"/>
    <hyperlink ref="G329" r:id="rId218" display="http://www.vale.com/" xr:uid="{00000000-0004-0000-0300-0000D9000000}"/>
    <hyperlink ref="G330" r:id="rId219" display="http://www.toshiba.co.jp/" xr:uid="{00000000-0004-0000-0300-0000DA000000}"/>
    <hyperlink ref="G331" r:id="rId220" display="http://www.americanexpress.com/" xr:uid="{00000000-0004-0000-0300-0000DB000000}"/>
    <hyperlink ref="G332" r:id="rId221" display="http://www.coca-colacompany.com/" xr:uid="{00000000-0004-0000-0300-0000DC000000}"/>
    <hyperlink ref="G333" r:id="rId222" display="http://www.aisin.com/" xr:uid="{00000000-0004-0000-0300-0000DD000000}"/>
    <hyperlink ref="G334" r:id="rId223" display="http://www.iberdrola.com/" xr:uid="{00000000-0004-0000-0300-0000DE000000}"/>
    <hyperlink ref="G335" r:id="rId224" display="http://www.tencent.com/" xr:uid="{00000000-0004-0000-0300-0000DF000000}"/>
    <hyperlink ref="G336" r:id="rId225" display="http://www.vanke.com/" xr:uid="{00000000-0004-0000-0300-0000E0000000}"/>
    <hyperlink ref="G337" r:id="rId226" display="http://www.ceec.net.cn/" xr:uid="{00000000-0004-0000-0300-0000E1000000}"/>
    <hyperlink ref="G338" r:id="rId227" display="http://www.publix.com/" xr:uid="{00000000-0004-0000-0300-0000E2000000}"/>
    <hyperlink ref="G339" r:id="rId228" display="http://www.coscoshipping.com/" xr:uid="{00000000-0004-0000-0300-0000E3000000}"/>
    <hyperlink ref="G340" r:id="rId229" display="http://www.home.barclays/" xr:uid="{00000000-0004-0000-0300-0000E4000000}"/>
    <hyperlink ref="G341" r:id="rId230" display="http://www.tdbank.com/" xr:uid="{00000000-0004-0000-0300-0000E5000000}"/>
    <hyperlink ref="G342" r:id="rId231" display="http://www.lyb.com/" xr:uid="{00000000-0004-0000-0300-0000E6000000}"/>
    <hyperlink ref="G343" r:id="rId232" display="http://www.thisisnoble.com/" xr:uid="{00000000-0004-0000-0300-0000E7000000}"/>
    <hyperlink ref="G344" r:id="rId233" display="http://www.nike.com/" xr:uid="{00000000-0004-0000-0300-0000E8000000}"/>
    <hyperlink ref="G346" r:id="rId234" display="http://www.daiwahouse.co.jp/" xr:uid="{00000000-0004-0000-0300-0000E9000000}"/>
    <hyperlink ref="G347" r:id="rId235" display="http://www.spacechina.com/" xr:uid="{00000000-0004-0000-0300-0000EA000000}"/>
    <hyperlink ref="G349" r:id="rId236" display="http://www.enbridge.com/" xr:uid="{00000000-0004-0000-0300-0000EB000000}"/>
    <hyperlink ref="G350" r:id="rId237" display="http://www.casic.com.cn/" xr:uid="{00000000-0004-0000-0300-0000EC000000}"/>
    <hyperlink ref="G351" r:id="rId238" display="http://www.sompo-hd.com/" xr:uid="{00000000-0004-0000-0300-0000ED000000}"/>
    <hyperlink ref="G352" r:id="rId239" display="http://www.globalsuzuki.com/" xr:uid="{00000000-0004-0000-0300-0000EE000000}"/>
    <hyperlink ref="G353" r:id="rId240" display="http://www.commbank.com.au/" xr:uid="{00000000-0004-0000-0300-0000EF000000}"/>
    <hyperlink ref="G354" r:id="rId241" display="http://www.sumitomolife.co.jp/" xr:uid="{00000000-0004-0000-0300-0000F0000000}"/>
    <hyperlink ref="G355" r:id="rId242" display="http://www.wfscorp.com/" xr:uid="{00000000-0004-0000-0300-0000F1000000}"/>
    <hyperlink ref="G356" r:id="rId243" display="http://www.mitsubishichem-hd.co.jp/" xr:uid="{00000000-0004-0000-0300-0000F2000000}"/>
    <hyperlink ref="G357" r:id="rId244" display="http://www.countrygarden.com.cn/" xr:uid="{00000000-0004-0000-0300-0000F3000000}"/>
    <hyperlink ref="G358" r:id="rId245" display="http://www.quantatw.com/" xr:uid="{00000000-0004-0000-0300-0000F4000000}"/>
    <hyperlink ref="G359" r:id="rId246" display="http://www.dzbank.com/" xr:uid="{00000000-0004-0000-0300-0000F5000000}"/>
    <hyperlink ref="G360" r:id="rId247" display="http://www.exeloncorp.com/" xr:uid="{00000000-0004-0000-0300-0000F6000000}"/>
    <hyperlink ref="G361" r:id="rId248" display="http://www.massmutual.com/" xr:uid="{00000000-0004-0000-0300-0000F7000000}"/>
    <hyperlink ref="G362" r:id="rId249" display="http://www.jfe-holdings.co.jp/" xr:uid="{00000000-0004-0000-0300-0000F8000000}"/>
    <hyperlink ref="G363" r:id="rId250" display="http://www.jznyjt.com/" xr:uid="{00000000-0004-0000-0300-0000F9000000}"/>
    <hyperlink ref="G364" r:id="rId251" display="http://www.itgholding.com.cn/" xr:uid="{00000000-0004-0000-0300-0000FA000000}"/>
    <hyperlink ref="G365" r:id="rId252" display="http://www.cedarhd.com/" xr:uid="{00000000-0004-0000-0300-0000FB000000}"/>
    <hyperlink ref="G366" r:id="rId253" display="http://www.chinacdc.com/" xr:uid="{00000000-0004-0000-0300-0000FC000000}"/>
    <hyperlink ref="G367" r:id="rId254" display="http://www.conocophillips.com/" xr:uid="{00000000-0004-0000-0300-0000FD000000}"/>
    <hyperlink ref="G368" r:id="rId255" display="http://www.shasteel.cn/" xr:uid="{00000000-0004-0000-0300-0000FE000000}"/>
    <hyperlink ref="G369" r:id="rId256" display="http://www.bridgestone.com/" xr:uid="{00000000-0004-0000-0300-0000FF000000}"/>
    <hyperlink ref="G370" r:id="rId257" display="http://www.chubb.com/" xr:uid="{00000000-0004-0000-0300-000000010000}"/>
    <hyperlink ref="G371" r:id="rId258" display="http://www.mizuho-fg.co.jp/" xr:uid="{00000000-0004-0000-0300-000001010000}"/>
    <hyperlink ref="G372" r:id="rId259" display="http://www.tsmc.com/" xr:uid="{00000000-0004-0000-0300-000002010000}"/>
    <hyperlink ref="G373" r:id="rId260" display="http://www.cec.com.cn/" xr:uid="{00000000-0004-0000-0300-000003010000}"/>
    <hyperlink ref="G374" r:id="rId261" display="http://www.jxcc.com/" xr:uid="{00000000-0004-0000-0300-000004010000}"/>
    <hyperlink ref="G375" r:id="rId262" display="http://www.cnaf.com/" xr:uid="{00000000-0004-0000-0300-000005010000}"/>
    <hyperlink ref="G376" r:id="rId263" display="http://www.chsinc.com/" xr:uid="{00000000-0004-0000-0300-000006010000}"/>
    <hyperlink ref="G377" r:id="rId264" display="http://www.credit-suisse.com/" xr:uid="{00000000-0004-0000-0300-000007010000}"/>
    <hyperlink ref="G378" r:id="rId265" display="http://www.ckh.com.hk/" xr:uid="{00000000-0004-0000-0300-000008010000}"/>
    <hyperlink ref="G379" r:id="rId266" display="http://www.xiangyu-group.com/" xr:uid="{00000000-0004-0000-0300-000009010000}"/>
    <hyperlink ref="G380" r:id="rId267" display="http://www.3m.com/" xr:uid="{00000000-0004-0000-0300-00000A010000}"/>
    <hyperlink ref="G381" r:id="rId268" display="http://www.btplc.com/" xr:uid="{00000000-0004-0000-0300-00000B010000}"/>
    <hyperlink ref="G382" r:id="rId269" display="http://www.mazda.com/" xr:uid="{00000000-0004-0000-0300-00000C010000}"/>
    <hyperlink ref="G383" r:id="rId270" display="http://www.warnermediagroup.com/" xr:uid="{00000000-0004-0000-0300-00000D010000}"/>
    <hyperlink ref="G384" r:id="rId271" display="http://www.mobis.co.kr/" xr:uid="{00000000-0004-0000-0300-00000E010000}"/>
    <hyperlink ref="G385" r:id="rId272" display="http://www.xxcig.com/" xr:uid="{00000000-0004-0000-0300-00000F010000}"/>
    <hyperlink ref="G386" r:id="rId273" display="http://www.crh.com/" xr:uid="{00000000-0004-0000-0300-000010010000}"/>
    <hyperlink ref="G387" r:id="rId274" display="http://www.generaldynamics.com/" xr:uid="{00000000-0004-0000-0300-000011010000}"/>
    <hyperlink ref="G388" r:id="rId275" display="http://www.subaru.co.jp/" xr:uid="{00000000-0004-0000-0300-000012010000}"/>
    <hyperlink ref="G389" r:id="rId276" display="http://www.crrcgc.cc/" xr:uid="{00000000-0004-0000-0300-000013010000}"/>
    <hyperlink ref="G390" r:id="rId277" display="http://www.slb.com/" xr:uid="{00000000-0004-0000-0300-000014010000}"/>
    <hyperlink ref="G391" r:id="rId278" display="http://www.riteaid.com/" xr:uid="{00000000-0004-0000-0300-000015010000}"/>
    <hyperlink ref="G392" r:id="rId279" display="http://www.cetc.com.cn/" xr:uid="{00000000-0004-0000-0300-000016010000}"/>
    <hyperlink ref="G393" r:id="rId280" display="http://www.johnsoncontrols.com/" xr:uid="{00000000-0004-0000-0300-000017010000}"/>
    <hyperlink ref="G394" r:id="rId281" display="http://www.usaa.com/" xr:uid="{00000000-0004-0000-0300-000018010000}"/>
    <hyperlink ref="G395" r:id="rId282" display="http://www.capitalone.com/" xr:uid="{00000000-0004-0000-0300-000019010000}"/>
    <hyperlink ref="G396" r:id="rId283" display="http://www.loreal.com/" xr:uid="{00000000-0004-0000-0300-00001A010000}"/>
    <hyperlink ref="G397" r:id="rId284" display="http://www.cssc.net.cn/" xr:uid="{00000000-0004-0000-0300-00001B010000}"/>
    <hyperlink ref="G398" r:id="rId285" display="http://www.johndeere.com/" xr:uid="{00000000-0004-0000-0300-00001C010000}"/>
    <hyperlink ref="G399" r:id="rId286" display="http://www.spic.com.cn/" xr:uid="{00000000-0004-0000-0300-00001D010000}"/>
    <hyperlink ref="G400" r:id="rId287" display="http://www.medtronic.com/" xr:uid="{00000000-0004-0000-0300-00001E010000}"/>
    <hyperlink ref="G401" r:id="rId288" display="http://www.chd.com.cn/" xr:uid="{00000000-0004-0000-0300-00001F010000}"/>
    <hyperlink ref="G402" r:id="rId289" display="http://www.idemitsu.com/" xr:uid="{00000000-0004-0000-0300-000020010000}"/>
    <hyperlink ref="G403" r:id="rId290" display="http://www.ykjt.cn/" xr:uid="{00000000-0004-0000-0300-000021010000}"/>
    <hyperlink ref="G404" r:id="rId291" display="http://www.intlfcstone.com/" xr:uid="{00000000-0004-0000-0300-000022010000}"/>
    <hyperlink ref="G405" r:id="rId292" display="http://www.northwesternmutual.com/" xr:uid="{00000000-0004-0000-0300-000023010000}"/>
    <hyperlink ref="G406" r:id="rId293" display="http://www.unicreditgroup.eu/" xr:uid="{00000000-0004-0000-0300-000024010000}"/>
    <hyperlink ref="G407" r:id="rId294" display="http://www.enterpriseproducts.com/" xr:uid="{00000000-0004-0000-0300-000025010000}"/>
    <hyperlink ref="G408" r:id="rId295" display="http://www.compal.com/" xr:uid="{00000000-0004-0000-0300-000026010000}"/>
    <hyperlink ref="G409" r:id="rId296" display="http://www.rajeshindia.com/" xr:uid="{00000000-0004-0000-0300-000027010000}"/>
    <hyperlink ref="G410" r:id="rId297" display="http://www.airfranceklm.com/" xr:uid="{00000000-0004-0000-0300-000028010000}"/>
    <hyperlink ref="G411" r:id="rId298" display="http://www.travelers.com/" xr:uid="{00000000-0004-0000-0300-000029010000}"/>
    <hyperlink ref="G443" r:id="rId299" display="http://www.mapfre.com/" xr:uid="{00000000-0004-0000-0300-00002A010000}"/>
    <hyperlink ref="G444" r:id="rId300" display="http://www.arrow.com/" xr:uid="{00000000-0004-0000-0300-00002B010000}"/>
    <hyperlink ref="G445" r:id="rId301" display="http://www.adeccogroup.com/" xr:uid="{00000000-0004-0000-0300-00002C010000}"/>
    <hyperlink ref="G446" r:id="rId302" display="http://www.skhynix.com/" xr:uid="{00000000-0004-0000-0300-00002D010000}"/>
    <hyperlink ref="G447" r:id="rId303" display="http://www.jreast.co.jp/" xr:uid="{00000000-0004-0000-0300-00002E010000}"/>
    <hyperlink ref="G448" r:id="rId304" display="http://www.lafargeholcim.com/" xr:uid="{00000000-0004-0000-0300-00002F010000}"/>
    <hyperlink ref="G449" r:id="rId305" display="http://www.altice.net/" xr:uid="{00000000-0004-0000-0300-000030010000}"/>
    <hyperlink ref="G450" r:id="rId306" display="http://www.sap.com/" xr:uid="{00000000-0004-0000-0300-000031010000}"/>
    <hyperlink ref="G451" r:id="rId307" display="http://www.onex.com/" xr:uid="{00000000-0004-0000-0300-000032010000}"/>
    <hyperlink ref="G452" r:id="rId308" display="http://www.anz.com/" xr:uid="{00000000-0004-0000-0300-000033010000}"/>
    <hyperlink ref="G453" r:id="rId309" display="http://www.angloamerican.com/" xr:uid="{00000000-0004-0000-0300-000034010000}"/>
    <hyperlink ref="G454" r:id="rId310" display="http://www.randstad.com/" xr:uid="{00000000-0004-0000-0300-000035010000}"/>
    <hyperlink ref="G412" r:id="rId311" display="http://www.inditex.com/" xr:uid="{00000000-0004-0000-0300-000036010000}"/>
    <hyperlink ref="G413" r:id="rId312" display="http://www.hpe.com/" xr:uid="{00000000-0004-0000-0300-000037010000}"/>
    <hyperlink ref="G414" r:id="rId313" display="http://www.cathaylife.com.tw/" xr:uid="{00000000-0004-0000-0300-000038010000}"/>
    <hyperlink ref="G415" r:id="rId314" display="http://www.pmi.com/" xr:uid="{00000000-0004-0000-0300-000039010000}"/>
    <hyperlink ref="G416" r:id="rId315" display="http://www.coop.ch/" xr:uid="{00000000-0004-0000-0300-00003A010000}"/>
    <hyperlink ref="G417" r:id="rId316" display="http://www.compass-group.com/" xr:uid="{00000000-0004-0000-0300-00003B010000}"/>
    <hyperlink ref="G418" r:id="rId317" display="http://www.westpac.com.au/" xr:uid="{00000000-0004-0000-0300-00003C010000}"/>
    <hyperlink ref="G419" r:id="rId318" display="http://www.migros.ch/" xr:uid="{00000000-0004-0000-0300-00003D010000}"/>
    <hyperlink ref="G420" r:id="rId319" display="http://www.21cf.com/" xr:uid="{00000000-0004-0000-0300-00003E010000}"/>
    <hyperlink ref="G422" r:id="rId320" display="http://www.medipal.co.jp/" xr:uid="{00000000-0004-0000-0300-00003F010000}"/>
    <hyperlink ref="G423" r:id="rId321" display="http://www.veolia.com/" xr:uid="{00000000-0004-0000-0300-000040010000}"/>
    <hyperlink ref="G424" r:id="rId322" display="http://www.kepco.co.jp/" xr:uid="{00000000-0004-0000-0300-000041010000}"/>
    <hyperlink ref="G425" r:id="rId323" display="http://www.samsunglife.com/" xr:uid="{00000000-0004-0000-0300-000042010000}"/>
    <hyperlink ref="G426" r:id="rId324" display="http://www.abbvie.com/" xr:uid="{00000000-0004-0000-0300-000043010000}"/>
    <hyperlink ref="G427" r:id="rId325" display="http://www.philips.com/" xr:uid="{00000000-0004-0000-0300-000044010000}"/>
    <hyperlink ref="G428" r:id="rId326" display="http://www.schneider-electric.com/" xr:uid="{00000000-0004-0000-0300-000045010000}"/>
    <hyperlink ref="G429" r:id="rId327" display="http://www.global-sei.com/" xr:uid="{00000000-0004-0000-0300-000046010000}"/>
    <hyperlink ref="G430" r:id="rId328" display="http://www.danone.com/" xr:uid="{00000000-0004-0000-0300-000047010000}"/>
    <hyperlink ref="G432" r:id="rId329" display="http://www.ansteel.cn/" xr:uid="{00000000-0004-0000-0300-000048010000}"/>
    <hyperlink ref="G433" r:id="rId330" display="http://www.gasnaturalfenosa.com/" xr:uid="{00000000-0004-0000-0300-000049010000}"/>
    <hyperlink ref="G434" r:id="rId331" display="http://www.scotiabank.com/" xr:uid="{00000000-0004-0000-0300-00004A010000}"/>
    <hyperlink ref="G435" r:id="rId332" display="http://www.shougang.com.cn/" xr:uid="{00000000-0004-0000-0300-00004B010000}"/>
    <hyperlink ref="G436" r:id="rId333" display="http://www.wistron.com/" xr:uid="{00000000-0004-0000-0300-00004C010000}"/>
    <hyperlink ref="G437" r:id="rId334" display="http://www.abbott.com/" xr:uid="{00000000-0004-0000-0300-00004D010000}"/>
    <hyperlink ref="G438" r:id="rId335" display="http://www.laposte.fr/" xr:uid="{00000000-0004-0000-0300-00004E010000}"/>
    <hyperlink ref="G439" r:id="rId336" display="http://www.koc.com.tr/" xr:uid="{00000000-0004-0000-0300-00004F010000}"/>
    <hyperlink ref="G440" r:id="rId337" display="http://www.cpc.com.tw/" xr:uid="{00000000-0004-0000-0300-000050010000}"/>
    <hyperlink ref="G441" r:id="rId338" display="http://www.progressive.com/" xr:uid="{00000000-0004-0000-0300-000051010000}"/>
    <hyperlink ref="G442" r:id="rId339" display="http://www.gscaltex.com/" xr:uid="{00000000-0004-0000-0300-000052010000}"/>
    <hyperlink ref="G455" r:id="rId340" display="http://www.kraftheinzcompany.com/" xr:uid="{00000000-0004-0000-0300-000053010000}"/>
    <hyperlink ref="G456" r:id="rId341" display="http://www.plainsallamerican.com/" xr:uid="{00000000-0004-0000-0300-000054010000}"/>
    <hyperlink ref="G457" r:id="rId342" display="http://www.bat.com/" xr:uid="{00000000-0004-0000-0300-000055010000}"/>
    <hyperlink ref="G458" r:id="rId343" display="http://www.cfe.gob.mx/" xr:uid="{00000000-0004-0000-0300-000056010000}"/>
    <hyperlink ref="G459" r:id="rId344" display="http://www.gilead.com/" xr:uid="{00000000-0004-0000-0300-000057010000}"/>
    <hyperlink ref="G460" r:id="rId345" display="http://www.guanghui.com/" xr:uid="{00000000-0004-0000-0300-000058010000}"/>
    <hyperlink ref="G461" r:id="rId346" display="http://www.nokia.com/" xr:uid="{00000000-0004-0000-0300-000059010000}"/>
    <hyperlink ref="G462" r:id="rId347" display="http://www.samsungcnt.com/" xr:uid="{00000000-0004-0000-0300-00005A010000}"/>
    <hyperlink ref="G463" r:id="rId348" display="http://www.mondelezinternational.com/" xr:uid="{00000000-0004-0000-0300-00005B010000}"/>
    <hyperlink ref="G464" r:id="rId349" display="http://www.iairgroup.com/" xr:uid="{00000000-0004-0000-0300-00005C010000}"/>
    <hyperlink ref="G465" r:id="rId350" display="http://www.northropgrumman.com/" xr:uid="{00000000-0004-0000-0300-00005D010000}"/>
    <hyperlink ref="G466" r:id="rId351" display="http://www.chuden.co.jp/" xr:uid="{00000000-0004-0000-0300-00005E010000}"/>
    <hyperlink ref="G467" r:id="rId352" display="http://www.nec.com/" xr:uid="{00000000-0004-0000-0300-00005F010000}"/>
    <hyperlink ref="G469" r:id="rId353" display="http://www.cntaiping.com/" xr:uid="{00000000-0004-0000-0300-000060010000}"/>
    <hyperlink ref="G470" r:id="rId354" display="http://www.flex.com/" xr:uid="{00000000-0004-0000-0300-000061010000}"/>
    <hyperlink ref="G471" r:id="rId355" display="http://www.raytheon.com/" xr:uid="{00000000-0004-0000-0300-000062010000}"/>
    <hyperlink ref="G472" r:id="rId356" display="http://www.china-cdt.com/" xr:uid="{00000000-0004-0000-0300-000063010000}"/>
    <hyperlink ref="G473" r:id="rId357" display="http://www.orlen.pl/" xr:uid="{00000000-0004-0000-0300-000064010000}"/>
    <hyperlink ref="G474" r:id="rId358" display="http://www.ultra.com.br/" xr:uid="{00000000-0004-0000-0300-000065010000}"/>
    <hyperlink ref="G475" r:id="rId359" display="http://www.kbfg.com/" xr:uid="{00000000-0004-0000-0300-000066010000}"/>
    <hyperlink ref="G476" r:id="rId360" display="http://www.achmea.com/" xr:uid="{00000000-0004-0000-0300-000067010000}"/>
    <hyperlink ref="G477" r:id="rId361" display="http://www.macysinc.com/" xr:uid="{00000000-0004-0000-0300-000068010000}"/>
    <hyperlink ref="G478" r:id="rId362" display="http://www.theemiratesgroup.com/" xr:uid="{00000000-0004-0000-0300-000069010000}"/>
    <hyperlink ref="G479" r:id="rId363" display="http://www.theheinekencompany.com/" xr:uid="{00000000-0004-0000-0300-00006A010000}"/>
    <hyperlink ref="G480" r:id="rId364" display="http://www.suncor.com/" xr:uid="{00000000-0004-0000-0300-00006B010000}"/>
    <hyperlink ref="G481" r:id="rId365" display="http://www.enbw.com/" xr:uid="{00000000-0004-0000-0300-00006C010000}"/>
    <hyperlink ref="G482" r:id="rId366" display="http://www.michelin.com/" xr:uid="{00000000-0004-0000-0300-00006D010000}"/>
    <hyperlink ref="G483" r:id="rId367" display="http://www.fubon.com/" xr:uid="{00000000-0004-0000-0300-00006E010000}"/>
    <hyperlink ref="G484" r:id="rId368" display="http://www.adidas-group.com/" xr:uid="{00000000-0004-0000-0300-00006F010000}"/>
    <hyperlink ref="G485" r:id="rId369" display="http://www.jamg.cn/" xr:uid="{00000000-0004-0000-0300-000070010000}"/>
    <hyperlink ref="G486" r:id="rId370" display="http://www.heraeus.com/" xr:uid="{00000000-0004-0000-0300-000071010000}"/>
    <hyperlink ref="G487" r:id="rId371" display="http://www.lgdisplay.com/" xr:uid="{00000000-0004-0000-0300-000072010000}"/>
    <hyperlink ref="G488" r:id="rId372" display="http://www.dxc.technology/" xr:uid="{00000000-0004-0000-0300-000073010000}"/>
    <hyperlink ref="G489" r:id="rId373" display="http://www.nab.com.au/" xr:uid="{00000000-0004-0000-0300-000074010000}"/>
    <hyperlink ref="G491" r:id="rId374" display="http://www.femsa.com/" xr:uid="{00000000-0004-0000-0300-000075010000}"/>
    <hyperlink ref="G492" r:id="rId375" display="http://www.usfoods.com/" xr:uid="{00000000-0004-0000-0300-000076010000}"/>
    <hyperlink ref="G493" r:id="rId376" display="http://www.taikang.com/" xr:uid="{00000000-0004-0000-0300-000077010000}"/>
    <hyperlink ref="G494" r:id="rId377" display="http://www.usbank.com/" xr:uid="{00000000-0004-0000-0300-000078010000}"/>
    <hyperlink ref="G495" r:id="rId378" display="http://www.boehringer-ingelheim.com/" xr:uid="{00000000-0004-0000-0300-000079010000}"/>
    <hyperlink ref="G496" r:id="rId379" display="http://www.rabobank.com/" xr:uid="{00000000-0004-0000-0300-00007A010000}"/>
    <hyperlink ref="G497" r:id="rId380" display="http://www.cj.net/" xr:uid="{00000000-0004-0000-0300-00007B010000}"/>
    <hyperlink ref="G498" r:id="rId381" display="http://www.ymjt.com.cn/" xr:uid="{00000000-0004-0000-0300-00007C010000}"/>
    <hyperlink ref="G499" r:id="rId382" display="http://www.chinaluan.com/" xr:uid="{00000000-0004-0000-0300-00007D010000}"/>
    <hyperlink ref="G500" r:id="rId383" display="http://www.hnecgc.com.cn/" xr:uid="{00000000-0004-0000-0300-00007E010000}"/>
    <hyperlink ref="G501" r:id="rId384" display="http://www.dtcoalmine.com/" xr:uid="{00000000-0004-0000-0300-00007F010000}"/>
    <hyperlink ref="G502" r:id="rId385" display="http://www.baesystems.com/" xr:uid="{00000000-0004-0000-0300-000080010000}"/>
    <hyperlink ref="G503" r:id="rId386" display="http://www.haier.com/cn" xr:uid="{00000000-0004-0000-0300-000081010000}"/>
    <hyperlink ref="G5" r:id="rId387" xr:uid="{00000000-0004-0000-0300-000082010000}"/>
    <hyperlink ref="G6" r:id="rId388" xr:uid="{00000000-0004-0000-0300-000083010000}"/>
    <hyperlink ref="G7" r:id="rId389" xr:uid="{00000000-0004-0000-0300-000084010000}"/>
    <hyperlink ref="G8" r:id="rId390" xr:uid="{00000000-0004-0000-0300-000085010000}"/>
    <hyperlink ref="G9" r:id="rId391" display="http://www.shell.com" xr:uid="{00000000-0004-0000-0300-000086010000}"/>
    <hyperlink ref="G10" r:id="rId392" xr:uid="{00000000-0004-0000-0300-000087010000}"/>
    <hyperlink ref="G11" r:id="rId393" xr:uid="{00000000-0004-0000-0300-000088010000}"/>
    <hyperlink ref="G12" r:id="rId394" xr:uid="{00000000-0004-0000-0300-000089010000}"/>
    <hyperlink ref="G13" r:id="rId395" xr:uid="{00000000-0004-0000-0300-00008A010000}"/>
    <hyperlink ref="G14" r:id="rId396" xr:uid="{00000000-0004-0000-0300-00008B010000}"/>
    <hyperlink ref="G15" r:id="rId397" xr:uid="{00000000-0004-0000-0300-00008C010000}"/>
    <hyperlink ref="G16" r:id="rId398" xr:uid="{00000000-0004-0000-0300-00008D010000}"/>
    <hyperlink ref="G17" r:id="rId399" xr:uid="{00000000-0004-0000-0300-00008E010000}"/>
    <hyperlink ref="G18" r:id="rId400" xr:uid="{00000000-0004-0000-0300-00008F010000}"/>
    <hyperlink ref="G19" r:id="rId401" xr:uid="{00000000-0004-0000-0300-000090010000}"/>
    <hyperlink ref="G20" r:id="rId402" xr:uid="{00000000-0004-0000-0300-000091010000}"/>
    <hyperlink ref="G21" r:id="rId403" xr:uid="{00000000-0004-0000-0300-000092010000}"/>
    <hyperlink ref="G22" r:id="rId404" xr:uid="{00000000-0004-0000-0300-000093010000}"/>
    <hyperlink ref="G23" r:id="rId405" xr:uid="{00000000-0004-0000-0300-000094010000}"/>
    <hyperlink ref="G24" r:id="rId406" xr:uid="{00000000-0004-0000-0300-000095010000}"/>
    <hyperlink ref="G25" r:id="rId407" xr:uid="{00000000-0004-0000-0300-000096010000}"/>
    <hyperlink ref="G26" r:id="rId408" xr:uid="{00000000-0004-0000-0300-000097010000}"/>
    <hyperlink ref="G28" r:id="rId409" xr:uid="{00000000-0004-0000-0300-000098010000}"/>
    <hyperlink ref="G29" r:id="rId410" xr:uid="{00000000-0004-0000-0300-000099010000}"/>
    <hyperlink ref="G30" r:id="rId411" xr:uid="{00000000-0004-0000-0300-00009A010000}"/>
    <hyperlink ref="G31" r:id="rId412" xr:uid="{00000000-0004-0000-0300-00009B010000}"/>
    <hyperlink ref="G32" r:id="rId413" xr:uid="{00000000-0004-0000-0300-00009C010000}"/>
    <hyperlink ref="G33" r:id="rId414" xr:uid="{00000000-0004-0000-0300-00009D010000}"/>
    <hyperlink ref="G34" r:id="rId415" xr:uid="{00000000-0004-0000-0300-00009E010000}"/>
    <hyperlink ref="G35" r:id="rId416" xr:uid="{00000000-0004-0000-0300-00009F010000}"/>
    <hyperlink ref="G36" r:id="rId417" xr:uid="{00000000-0004-0000-0300-0000A0010000}"/>
    <hyperlink ref="G37" r:id="rId418" xr:uid="{00000000-0004-0000-0300-0000A1010000}"/>
    <hyperlink ref="G38" r:id="rId419" xr:uid="{00000000-0004-0000-0300-0000A2010000}"/>
    <hyperlink ref="G39" r:id="rId420" xr:uid="{00000000-0004-0000-0300-0000A3010000}"/>
    <hyperlink ref="G40" r:id="rId421" xr:uid="{00000000-0004-0000-0300-0000A4010000}"/>
    <hyperlink ref="G41" r:id="rId422" xr:uid="{00000000-0004-0000-0300-0000A5010000}"/>
    <hyperlink ref="G42" r:id="rId423" xr:uid="{00000000-0004-0000-0300-0000A6010000}"/>
    <hyperlink ref="G43" r:id="rId424" xr:uid="{00000000-0004-0000-0300-0000A7010000}"/>
    <hyperlink ref="G44" r:id="rId425" xr:uid="{00000000-0004-0000-0300-0000A8010000}"/>
    <hyperlink ref="G45" r:id="rId426" xr:uid="{00000000-0004-0000-0300-0000A9010000}"/>
    <hyperlink ref="G46" r:id="rId427" xr:uid="{00000000-0004-0000-0300-0000AA010000}"/>
    <hyperlink ref="G47" r:id="rId428" xr:uid="{00000000-0004-0000-0300-0000AB010000}"/>
    <hyperlink ref="G48" r:id="rId429" xr:uid="{00000000-0004-0000-0300-0000AC010000}"/>
    <hyperlink ref="G49" r:id="rId430" xr:uid="{00000000-0004-0000-0300-0000AD010000}"/>
    <hyperlink ref="G50" r:id="rId431" xr:uid="{00000000-0004-0000-0300-0000AE010000}"/>
    <hyperlink ref="G51" r:id="rId432" display="http://www.jpmorganchase.com" xr:uid="{00000000-0004-0000-0300-0000AF010000}"/>
    <hyperlink ref="G52" r:id="rId433" xr:uid="{00000000-0004-0000-0300-0000B0010000}"/>
    <hyperlink ref="G53" r:id="rId434" xr:uid="{00000000-0004-0000-0300-0000B1010000}"/>
    <hyperlink ref="G54" r:id="rId435" xr:uid="{00000000-0004-0000-0300-0000B2010000}"/>
    <hyperlink ref="G55" r:id="rId436" xr:uid="{00000000-0004-0000-0300-0000B3010000}"/>
    <hyperlink ref="G56" r:id="rId437" xr:uid="{00000000-0004-0000-0300-0000B4010000}"/>
    <hyperlink ref="G57" r:id="rId438" xr:uid="{00000000-0004-0000-0300-0000B5010000}"/>
    <hyperlink ref="G58" r:id="rId439" xr:uid="{00000000-0004-0000-0300-0000B6010000}"/>
    <hyperlink ref="G59" r:id="rId440" xr:uid="{00000000-0004-0000-0300-0000B7010000}"/>
    <hyperlink ref="G61" r:id="rId441" xr:uid="{00000000-0004-0000-0300-0000B8010000}"/>
    <hyperlink ref="G62" r:id="rId442" xr:uid="{00000000-0004-0000-0300-0000B9010000}"/>
    <hyperlink ref="G63" r:id="rId443" xr:uid="{00000000-0004-0000-0300-0000BA010000}"/>
    <hyperlink ref="G64" r:id="rId444" xr:uid="{00000000-0004-0000-0300-0000BB010000}"/>
    <hyperlink ref="G65" r:id="rId445" xr:uid="{00000000-0004-0000-0300-0000BC010000}"/>
    <hyperlink ref="G66" r:id="rId446" xr:uid="{00000000-0004-0000-0300-0000BD010000}"/>
    <hyperlink ref="G67" r:id="rId447" xr:uid="{00000000-0004-0000-0300-0000BE010000}"/>
    <hyperlink ref="G68" r:id="rId448" xr:uid="{00000000-0004-0000-0300-0000BF010000}"/>
    <hyperlink ref="G69" r:id="rId449" xr:uid="{00000000-0004-0000-0300-0000C0010000}"/>
    <hyperlink ref="G70" r:id="rId450" xr:uid="{00000000-0004-0000-0300-0000C1010000}"/>
    <hyperlink ref="G71" r:id="rId451" xr:uid="{00000000-0004-0000-0300-0000C2010000}"/>
    <hyperlink ref="G72" r:id="rId452" xr:uid="{00000000-0004-0000-0300-0000C3010000}"/>
    <hyperlink ref="G73" r:id="rId453" xr:uid="{00000000-0004-0000-0300-0000C4010000}"/>
    <hyperlink ref="G74" r:id="rId454" xr:uid="{00000000-0004-0000-0300-0000C5010000}"/>
    <hyperlink ref="G75" r:id="rId455" xr:uid="{00000000-0004-0000-0300-0000C6010000}"/>
    <hyperlink ref="G76" r:id="rId456" xr:uid="{00000000-0004-0000-0300-0000C7010000}"/>
    <hyperlink ref="G77" r:id="rId457" xr:uid="{00000000-0004-0000-0300-0000C8010000}"/>
    <hyperlink ref="G78" r:id="rId458" xr:uid="{00000000-0004-0000-0300-0000C9010000}"/>
    <hyperlink ref="G80" r:id="rId459" xr:uid="{00000000-0004-0000-0300-0000CA010000}"/>
    <hyperlink ref="G81" r:id="rId460" xr:uid="{00000000-0004-0000-0300-0000CB010000}"/>
    <hyperlink ref="G83" r:id="rId461" xr:uid="{00000000-0004-0000-0300-0000CC010000}"/>
    <hyperlink ref="G84" r:id="rId462" xr:uid="{00000000-0004-0000-0300-0000CD010000}"/>
    <hyperlink ref="G85" r:id="rId463" xr:uid="{00000000-0004-0000-0300-0000CE010000}"/>
    <hyperlink ref="G86" r:id="rId464" xr:uid="{00000000-0004-0000-0300-0000CF010000}"/>
    <hyperlink ref="G87" r:id="rId465" xr:uid="{00000000-0004-0000-0300-0000D0010000}"/>
    <hyperlink ref="G88" r:id="rId466" xr:uid="{00000000-0004-0000-0300-0000D1010000}"/>
    <hyperlink ref="G89" r:id="rId467" xr:uid="{00000000-0004-0000-0300-0000D2010000}"/>
    <hyperlink ref="G91" r:id="rId468" xr:uid="{00000000-0004-0000-0300-0000D3010000}"/>
    <hyperlink ref="G92" r:id="rId469" xr:uid="{00000000-0004-0000-0300-0000D4010000}"/>
    <hyperlink ref="G93" r:id="rId470" xr:uid="{00000000-0004-0000-0300-0000D5010000}"/>
    <hyperlink ref="G94" r:id="rId471" xr:uid="{00000000-0004-0000-0300-0000D6010000}"/>
    <hyperlink ref="G95" r:id="rId472" xr:uid="{00000000-0004-0000-0300-0000D7010000}"/>
    <hyperlink ref="G96" r:id="rId473" xr:uid="{00000000-0004-0000-0300-0000D8010000}"/>
    <hyperlink ref="G97" r:id="rId474" xr:uid="{00000000-0004-0000-0300-0000D9010000}"/>
    <hyperlink ref="G98" r:id="rId475" xr:uid="{00000000-0004-0000-0300-0000DA010000}"/>
    <hyperlink ref="G99" r:id="rId476" xr:uid="{00000000-0004-0000-0300-0000DB010000}"/>
    <hyperlink ref="G100" r:id="rId477" xr:uid="{00000000-0004-0000-0300-0000DC010000}"/>
    <hyperlink ref="G101" r:id="rId478" xr:uid="{00000000-0004-0000-0300-0000DD010000}"/>
    <hyperlink ref="G102" r:id="rId479" xr:uid="{00000000-0004-0000-0300-0000DE010000}"/>
    <hyperlink ref="G103" r:id="rId480" xr:uid="{00000000-0004-0000-0300-0000DF010000}"/>
    <hyperlink ref="G104" r:id="rId481" xr:uid="{00000000-0004-0000-0300-0000E0010000}"/>
    <hyperlink ref="G82" r:id="rId482" xr:uid="{00000000-0004-0000-0300-0000E1010000}"/>
    <hyperlink ref="G345" r:id="rId483" xr:uid="{00000000-0004-0000-0300-0000E2010000}"/>
    <hyperlink ref="G214" r:id="rId484" xr:uid="{00000000-0004-0000-0300-0000E3010000}"/>
    <hyperlink ref="G27" r:id="rId485" xr:uid="{00000000-0004-0000-0300-0000E4010000}"/>
    <hyperlink ref="G60" r:id="rId486" display="http://www.crecg.com" xr:uid="{00000000-0004-0000-0300-0000E5010000}"/>
    <hyperlink ref="G79" r:id="rId487" display="http://www.bosch.com" xr:uid="{00000000-0004-0000-0300-0000E6010000}"/>
    <hyperlink ref="G314" r:id="rId488" xr:uid="{00000000-0004-0000-0300-0000E7010000}"/>
    <hyperlink ref="G348" r:id="rId489" xr:uid="{00000000-0004-0000-0300-0000E8010000}"/>
  </hyperlinks>
  <pageMargins left="0.7" right="0.7" top="0.75" bottom="0.75" header="0.3" footer="0.3"/>
  <pageSetup orientation="portrait" horizontalDpi="90" verticalDpi="90" r:id="rId490"/>
  <tableParts count="1">
    <tablePart r:id="rId49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N3882"/>
  <sheetViews>
    <sheetView workbookViewId="0">
      <selection activeCell="C2" sqref="C2"/>
    </sheetView>
  </sheetViews>
  <sheetFormatPr defaultColWidth="9.1796875" defaultRowHeight="14.5"/>
  <cols>
    <col min="1" max="1" width="36.7265625" customWidth="1"/>
    <col min="2" max="2" width="11" customWidth="1"/>
    <col min="3" max="3" width="21.26953125" customWidth="1"/>
    <col min="4" max="4" width="9.7265625" customWidth="1"/>
    <col min="5" max="5" width="5" customWidth="1"/>
    <col min="6" max="6" width="5.81640625" customWidth="1"/>
    <col min="7" max="7" width="30.54296875" customWidth="1"/>
    <col min="8" max="8" width="20.54296875" customWidth="1"/>
    <col min="9" max="9" width="30.1796875" customWidth="1"/>
    <col min="10" max="10" width="11" customWidth="1"/>
    <col min="11" max="11" width="34.54296875" customWidth="1"/>
    <col min="12" max="13" width="11" customWidth="1"/>
    <col min="14" max="14" width="11.54296875" customWidth="1"/>
  </cols>
  <sheetData>
    <row r="1" spans="1:14" ht="21">
      <c r="A1" s="25" t="s">
        <v>29816</v>
      </c>
    </row>
    <row r="2" spans="1:14">
      <c r="A2" s="18" t="s">
        <v>29817</v>
      </c>
    </row>
    <row r="4" spans="1:14">
      <c r="A4" t="s">
        <v>524</v>
      </c>
      <c r="B4" t="s">
        <v>29804</v>
      </c>
      <c r="C4" t="s">
        <v>25897</v>
      </c>
      <c r="D4" t="s">
        <v>29620</v>
      </c>
      <c r="E4" t="s">
        <v>29599</v>
      </c>
      <c r="F4" t="s">
        <v>29600</v>
      </c>
      <c r="G4" t="s">
        <v>29499</v>
      </c>
      <c r="H4" t="s">
        <v>29623</v>
      </c>
      <c r="I4" t="s">
        <v>29805</v>
      </c>
      <c r="J4" t="s">
        <v>29622</v>
      </c>
      <c r="K4" t="s">
        <v>29621</v>
      </c>
      <c r="L4" t="s">
        <v>503</v>
      </c>
      <c r="M4" t="s">
        <v>523</v>
      </c>
      <c r="N4" t="s">
        <v>25898</v>
      </c>
    </row>
    <row r="5" spans="1:14">
      <c r="A5" t="str">
        <f>TRIM(MCR_Cities_Mar2018[[#This Row],[City2]])</f>
        <v>Bukedea</v>
      </c>
      <c r="B5">
        <v>1</v>
      </c>
      <c r="C5" s="9" t="s">
        <v>29601</v>
      </c>
      <c r="D5" s="9">
        <f>FIND(".",C5,1)</f>
        <v>2</v>
      </c>
      <c r="E5" s="9">
        <f>LEN(C5)</f>
        <v>28</v>
      </c>
      <c r="F5" s="9">
        <f>+E5-D5-1</f>
        <v>25</v>
      </c>
      <c r="G5" s="9" t="str">
        <f t="shared" ref="G5:G36" si="0">RIGHT(C5,F5)</f>
        <v>Bukedea (Bukedea, Uganda)</v>
      </c>
      <c r="H5" s="9">
        <f>FIND("(",MCR_Cities_Mar2018[[#This Row],[Clean1]],1)</f>
        <v>9</v>
      </c>
      <c r="I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Bukedea </v>
      </c>
      <c r="J5" s="9">
        <f>FIND(")",MCR_Cities_Mar2018[[#This Row],[Clean1]],1)+1</f>
        <v>26</v>
      </c>
      <c r="K5" s="9" t="str">
        <f>RIGHT(MCR_Cities_Mar2018[[#This Row],[Clean1]],MCR_Cities_Mar2018[Second_Bracket_location]-MCR_Cities_Mar2018[[#This Row],[First_Bracket_Location]])</f>
        <v>(Bukedea, Uganda)</v>
      </c>
      <c r="L5" s="9" t="s">
        <v>542</v>
      </c>
      <c r="M5" s="10" t="s">
        <v>525</v>
      </c>
      <c r="N5" s="11">
        <v>40904</v>
      </c>
    </row>
    <row r="6" spans="1:14">
      <c r="A6" t="str">
        <f>TRIM(MCR_Cities_Mar2018[[#This Row],[City2]])</f>
        <v>Dalifort-Foirail</v>
      </c>
      <c r="B6">
        <v>2</v>
      </c>
      <c r="C6" s="9" t="s">
        <v>25899</v>
      </c>
      <c r="D6" s="9">
        <f t="shared" ref="D6:D69" si="1">FIND(".",C6,1)</f>
        <v>2</v>
      </c>
      <c r="E6" s="9">
        <f t="shared" ref="E6:E69" si="2">LEN(C6)</f>
        <v>29</v>
      </c>
      <c r="F6" s="9">
        <f t="shared" ref="F6:F69" si="3">+E6-D6-1</f>
        <v>26</v>
      </c>
      <c r="G6" s="9" t="str">
        <f t="shared" si="0"/>
        <v>Dalifort-Foirail (Senegal)</v>
      </c>
      <c r="H6" s="9">
        <f>FIND("(",MCR_Cities_Mar2018[[#This Row],[Clean1]],1)</f>
        <v>18</v>
      </c>
      <c r="I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Dalifort-Foirail </v>
      </c>
      <c r="J6" s="9">
        <f>FIND(")",MCR_Cities_Mar2018[[#This Row],[Clean1]],1)+1</f>
        <v>27</v>
      </c>
      <c r="K6" s="9" t="str">
        <f>RIGHT(MCR_Cities_Mar2018[[#This Row],[Clean1]],MCR_Cities_Mar2018[Second_Bracket_location]-MCR_Cities_Mar2018[[#This Row],[First_Bracket_Location]])</f>
        <v>(Senegal)</v>
      </c>
      <c r="L6" s="9" t="s">
        <v>538</v>
      </c>
      <c r="M6" s="10" t="s">
        <v>525</v>
      </c>
      <c r="N6" s="11">
        <v>40904</v>
      </c>
    </row>
    <row r="7" spans="1:14">
      <c r="A7" t="str">
        <f>TRIM(MCR_Cities_Mar2018[[#This Row],[City2]])</f>
        <v>Addis Ababa</v>
      </c>
      <c r="B7">
        <v>3</v>
      </c>
      <c r="C7" s="9" t="s">
        <v>25900</v>
      </c>
      <c r="D7" s="9">
        <f t="shared" si="1"/>
        <v>2</v>
      </c>
      <c r="E7" s="9">
        <f t="shared" si="2"/>
        <v>38</v>
      </c>
      <c r="F7" s="9">
        <f t="shared" si="3"/>
        <v>35</v>
      </c>
      <c r="G7" s="9" t="str">
        <f t="shared" si="0"/>
        <v>Addis Ababa (Addis Ababa, Ethiopia)</v>
      </c>
      <c r="H7">
        <f>FIND("(",MCR_Cities_Mar2018[[#This Row],[Clean1]],1)</f>
        <v>13</v>
      </c>
      <c r="I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Addis Ababa </v>
      </c>
      <c r="J7">
        <f>FIND(")",MCR_Cities_Mar2018[[#This Row],[Clean1]],1)+1</f>
        <v>36</v>
      </c>
      <c r="K7" t="str">
        <f>RIGHT(MCR_Cities_Mar2018[[#This Row],[Clean1]],MCR_Cities_Mar2018[Second_Bracket_location]-MCR_Cities_Mar2018[[#This Row],[First_Bracket_Location]])</f>
        <v>(Addis Ababa, Ethiopia)</v>
      </c>
      <c r="L7" t="s">
        <v>530</v>
      </c>
      <c r="M7" s="10" t="s">
        <v>525</v>
      </c>
      <c r="N7" s="11">
        <v>40904</v>
      </c>
    </row>
    <row r="8" spans="1:14">
      <c r="A8" t="str">
        <f>TRIM(MCR_Cities_Mar2018[[#This Row],[City2]])</f>
        <v>Gudari</v>
      </c>
      <c r="B8">
        <v>4</v>
      </c>
      <c r="C8" s="12" t="s">
        <v>25901</v>
      </c>
      <c r="D8" s="9">
        <f t="shared" si="1"/>
        <v>2</v>
      </c>
      <c r="E8" s="9">
        <f t="shared" si="2"/>
        <v>17</v>
      </c>
      <c r="F8" s="9">
        <f t="shared" si="3"/>
        <v>14</v>
      </c>
      <c r="G8" s="9" t="str">
        <f t="shared" si="0"/>
        <v>Gudari (India)</v>
      </c>
      <c r="H8" s="9">
        <f>FIND("(",MCR_Cities_Mar2018[[#This Row],[Clean1]],1)</f>
        <v>8</v>
      </c>
      <c r="I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Gudari </v>
      </c>
      <c r="J8" s="9">
        <f>FIND(")",MCR_Cities_Mar2018[[#This Row],[Clean1]],1)+1</f>
        <v>15</v>
      </c>
      <c r="K8" s="9" t="str">
        <f>RIGHT(MCR_Cities_Mar2018[[#This Row],[Clean1]],MCR_Cities_Mar2018[Second_Bracket_location]-MCR_Cities_Mar2018[[#This Row],[First_Bracket_Location]])</f>
        <v>(India)</v>
      </c>
      <c r="L8" s="12" t="s">
        <v>14508</v>
      </c>
      <c r="M8" s="12" t="s">
        <v>25902</v>
      </c>
      <c r="N8" s="11">
        <v>40904</v>
      </c>
    </row>
    <row r="9" spans="1:14">
      <c r="A9" t="str">
        <f>TRIM(MCR_Cities_Mar2018[[#This Row],[City2]])</f>
        <v>Gunupur</v>
      </c>
      <c r="B9">
        <v>5</v>
      </c>
      <c r="C9" s="12" t="s">
        <v>25903</v>
      </c>
      <c r="D9" s="9">
        <f t="shared" si="1"/>
        <v>2</v>
      </c>
      <c r="E9" s="9">
        <f t="shared" si="2"/>
        <v>19</v>
      </c>
      <c r="F9" s="9">
        <f t="shared" si="3"/>
        <v>16</v>
      </c>
      <c r="G9" s="9" t="str">
        <f t="shared" si="0"/>
        <v>Gunupur (Orissa)</v>
      </c>
      <c r="H9" s="9">
        <f>FIND("(",MCR_Cities_Mar2018[[#This Row],[Clean1]],1)</f>
        <v>9</v>
      </c>
      <c r="I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Gunupur </v>
      </c>
      <c r="J9" s="9">
        <f>FIND(")",MCR_Cities_Mar2018[[#This Row],[Clean1]],1)+1</f>
        <v>17</v>
      </c>
      <c r="K9" s="9" t="str">
        <f>RIGHT(MCR_Cities_Mar2018[[#This Row],[Clean1]],MCR_Cities_Mar2018[Second_Bracket_location]-MCR_Cities_Mar2018[[#This Row],[First_Bracket_Location]])</f>
        <v>(Orissa)</v>
      </c>
      <c r="L9" s="12" t="s">
        <v>14508</v>
      </c>
      <c r="M9" s="12" t="s">
        <v>25902</v>
      </c>
      <c r="N9" s="11">
        <v>40904</v>
      </c>
    </row>
    <row r="10" spans="1:14">
      <c r="A10" t="str">
        <f>TRIM(MCR_Cities_Mar2018[[#This Row],[City2]])</f>
        <v>Haputale</v>
      </c>
      <c r="B10">
        <v>6</v>
      </c>
      <c r="C10" s="12" t="s">
        <v>25904</v>
      </c>
      <c r="D10" s="9">
        <f t="shared" si="1"/>
        <v>2</v>
      </c>
      <c r="E10" s="9">
        <f t="shared" si="2"/>
        <v>23</v>
      </c>
      <c r="F10" s="9">
        <f t="shared" si="3"/>
        <v>20</v>
      </c>
      <c r="G10" s="9" t="str">
        <f t="shared" si="0"/>
        <v>Haputale (Sri Lanka)</v>
      </c>
      <c r="H10" s="9">
        <f>FIND("(",MCR_Cities_Mar2018[[#This Row],[Clean1]],1)</f>
        <v>10</v>
      </c>
      <c r="I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Haputale </v>
      </c>
      <c r="J10" s="9">
        <f>FIND(")",MCR_Cities_Mar2018[[#This Row],[Clean1]],1)+1</f>
        <v>21</v>
      </c>
      <c r="K10" s="9" t="str">
        <f>RIGHT(MCR_Cities_Mar2018[[#This Row],[Clean1]],MCR_Cities_Mar2018[Second_Bracket_location]-MCR_Cities_Mar2018[[#This Row],[First_Bracket_Location]])</f>
        <v>(Sri Lanka)</v>
      </c>
      <c r="L10" s="12" t="s">
        <v>12294</v>
      </c>
      <c r="M10" s="12" t="s">
        <v>25902</v>
      </c>
      <c r="N10" s="11">
        <v>40904</v>
      </c>
    </row>
    <row r="11" spans="1:14">
      <c r="A11" t="str">
        <f>TRIM(MCR_Cities_Mar2018[[#This Row],[City2]])</f>
        <v>Hattian</v>
      </c>
      <c r="B11">
        <v>7</v>
      </c>
      <c r="C11" s="12" t="s">
        <v>29500</v>
      </c>
      <c r="D11" s="9">
        <f t="shared" si="1"/>
        <v>2</v>
      </c>
      <c r="E11" s="9">
        <f t="shared" si="2"/>
        <v>21</v>
      </c>
      <c r="F11" s="9">
        <f t="shared" si="3"/>
        <v>18</v>
      </c>
      <c r="G11" s="9" t="str">
        <f t="shared" si="0"/>
        <v>Hattian (Pakistan)</v>
      </c>
      <c r="H11" s="9">
        <f>FIND("(",MCR_Cities_Mar2018[[#This Row],[Clean1]],1)</f>
        <v>9</v>
      </c>
      <c r="I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Hattian </v>
      </c>
      <c r="J11" s="9">
        <f>FIND(")",MCR_Cities_Mar2018[[#This Row],[Clean1]],1)+1</f>
        <v>19</v>
      </c>
      <c r="K11" s="9" t="str">
        <f>RIGHT(MCR_Cities_Mar2018[[#This Row],[Clean1]],MCR_Cities_Mar2018[Second_Bracket_location]-MCR_Cities_Mar2018[[#This Row],[First_Bracket_Location]])</f>
        <v>(Pakistan)</v>
      </c>
      <c r="L11" s="12" t="s">
        <v>9239</v>
      </c>
      <c r="M11" s="12" t="s">
        <v>25902</v>
      </c>
      <c r="N11" s="11">
        <v>40904</v>
      </c>
    </row>
    <row r="12" spans="1:14">
      <c r="A12" t="str">
        <f>TRIM(MCR_Cities_Mar2018[[#This Row],[City2]])</f>
        <v>Hatton-Dikoya</v>
      </c>
      <c r="B12">
        <v>8</v>
      </c>
      <c r="C12" s="12" t="s">
        <v>25905</v>
      </c>
      <c r="D12" s="9">
        <f t="shared" si="1"/>
        <v>2</v>
      </c>
      <c r="E12" s="9">
        <f t="shared" si="2"/>
        <v>28</v>
      </c>
      <c r="F12" s="9">
        <f t="shared" si="3"/>
        <v>25</v>
      </c>
      <c r="G12" s="9" t="str">
        <f t="shared" si="0"/>
        <v>Hatton-Dikoya (Sri Lanka)</v>
      </c>
      <c r="H12" s="9">
        <f>FIND("(",MCR_Cities_Mar2018[[#This Row],[Clean1]],1)</f>
        <v>15</v>
      </c>
      <c r="I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Hatton-Dikoya </v>
      </c>
      <c r="J12" s="9">
        <f>FIND(")",MCR_Cities_Mar2018[[#This Row],[Clean1]],1)+1</f>
        <v>26</v>
      </c>
      <c r="K12" s="9" t="str">
        <f>RIGHT(MCR_Cities_Mar2018[[#This Row],[Clean1]],MCR_Cities_Mar2018[Second_Bracket_location]-MCR_Cities_Mar2018[[#This Row],[First_Bracket_Location]])</f>
        <v>(Sri Lanka)</v>
      </c>
      <c r="L12" s="12" t="s">
        <v>12294</v>
      </c>
      <c r="M12" s="12" t="s">
        <v>25902</v>
      </c>
      <c r="N12" s="11">
        <v>40904</v>
      </c>
    </row>
    <row r="13" spans="1:14">
      <c r="A13" t="str">
        <f>TRIM(MCR_Cities_Mar2018[[#This Row],[City2]])</f>
        <v>Hetauda Municipality</v>
      </c>
      <c r="B13">
        <v>9</v>
      </c>
      <c r="C13" s="12" t="s">
        <v>25906</v>
      </c>
      <c r="D13" s="9">
        <f t="shared" si="1"/>
        <v>2</v>
      </c>
      <c r="E13" s="9">
        <f t="shared" si="2"/>
        <v>31</v>
      </c>
      <c r="F13" s="9">
        <f t="shared" si="3"/>
        <v>28</v>
      </c>
      <c r="G13" s="9" t="str">
        <f t="shared" si="0"/>
        <v>Hetauda Municipality (Nepal)</v>
      </c>
      <c r="H13" s="9">
        <f>FIND("(",MCR_Cities_Mar2018[[#This Row],[Clean1]],1)</f>
        <v>22</v>
      </c>
      <c r="I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Hetauda Municipality </v>
      </c>
      <c r="J13" s="9">
        <f>FIND(")",MCR_Cities_Mar2018[[#This Row],[Clean1]],1)+1</f>
        <v>29</v>
      </c>
      <c r="K13" s="9" t="str">
        <f>RIGHT(MCR_Cities_Mar2018[[#This Row],[Clean1]],MCR_Cities_Mar2018[Second_Bracket_location]-MCR_Cities_Mar2018[[#This Row],[First_Bracket_Location]])</f>
        <v>(Nepal)</v>
      </c>
      <c r="L13" s="12" t="s">
        <v>583</v>
      </c>
      <c r="M13" s="12" t="s">
        <v>25902</v>
      </c>
      <c r="N13" s="11">
        <v>40904</v>
      </c>
    </row>
    <row r="14" spans="1:14">
      <c r="A14" t="str">
        <f>TRIM(MCR_Cities_Mar2018[[#This Row],[City2]])</f>
        <v>Hikkaduwa</v>
      </c>
      <c r="B14">
        <v>10</v>
      </c>
      <c r="C14" s="12" t="s">
        <v>25907</v>
      </c>
      <c r="D14" s="9">
        <f t="shared" si="1"/>
        <v>3</v>
      </c>
      <c r="E14" s="9">
        <f t="shared" si="2"/>
        <v>25</v>
      </c>
      <c r="F14" s="9">
        <f t="shared" si="3"/>
        <v>21</v>
      </c>
      <c r="G14" s="9" t="str">
        <f t="shared" si="0"/>
        <v>Hikkaduwa (Sri Lanka)</v>
      </c>
      <c r="H14" s="9">
        <f>FIND("(",MCR_Cities_Mar2018[[#This Row],[Clean1]],1)</f>
        <v>11</v>
      </c>
      <c r="I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Hikkaduwa </v>
      </c>
      <c r="J14" s="9">
        <f>FIND(")",MCR_Cities_Mar2018[[#This Row],[Clean1]],1)+1</f>
        <v>22</v>
      </c>
      <c r="K14" s="9" t="str">
        <f>RIGHT(MCR_Cities_Mar2018[[#This Row],[Clean1]],MCR_Cities_Mar2018[Second_Bracket_location]-MCR_Cities_Mar2018[[#This Row],[First_Bracket_Location]])</f>
        <v>(Sri Lanka)</v>
      </c>
      <c r="L14" s="12" t="s">
        <v>12294</v>
      </c>
      <c r="M14" s="12" t="s">
        <v>25902</v>
      </c>
      <c r="N14" s="11">
        <v>40904</v>
      </c>
    </row>
    <row r="15" spans="1:14">
      <c r="A15" t="str">
        <f>TRIM(MCR_Cities_Mar2018[[#This Row],[City2]])</f>
        <v>Hinjili</v>
      </c>
      <c r="B15">
        <v>11</v>
      </c>
      <c r="C15" s="12" t="s">
        <v>25908</v>
      </c>
      <c r="D15" s="9">
        <f t="shared" si="1"/>
        <v>3</v>
      </c>
      <c r="E15" s="9">
        <f t="shared" si="2"/>
        <v>20</v>
      </c>
      <c r="F15" s="9">
        <f t="shared" si="3"/>
        <v>16</v>
      </c>
      <c r="G15" s="9" t="str">
        <f t="shared" si="0"/>
        <v>Hinjili (Orissa)</v>
      </c>
      <c r="H15" s="9">
        <f>FIND("(",MCR_Cities_Mar2018[[#This Row],[Clean1]],1)</f>
        <v>9</v>
      </c>
      <c r="I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Hinjili </v>
      </c>
      <c r="J15" s="9">
        <f>FIND(")",MCR_Cities_Mar2018[[#This Row],[Clean1]],1)+1</f>
        <v>17</v>
      </c>
      <c r="K15" s="9" t="str">
        <f>RIGHT(MCR_Cities_Mar2018[[#This Row],[Clean1]],MCR_Cities_Mar2018[Second_Bracket_location]-MCR_Cities_Mar2018[[#This Row],[First_Bracket_Location]])</f>
        <v>(Orissa)</v>
      </c>
      <c r="L15" s="12" t="s">
        <v>14508</v>
      </c>
      <c r="M15" s="12" t="s">
        <v>25902</v>
      </c>
      <c r="N15" s="11">
        <v>40904</v>
      </c>
    </row>
    <row r="16" spans="1:14">
      <c r="A16" t="str">
        <f>TRIM(MCR_Cities_Mar2018[[#This Row],[City2]])</f>
        <v>Hirakud</v>
      </c>
      <c r="B16">
        <v>12</v>
      </c>
      <c r="C16" s="12" t="s">
        <v>25909</v>
      </c>
      <c r="D16" s="9">
        <f t="shared" si="1"/>
        <v>3</v>
      </c>
      <c r="E16" s="9">
        <f t="shared" si="2"/>
        <v>20</v>
      </c>
      <c r="F16" s="9">
        <f t="shared" si="3"/>
        <v>16</v>
      </c>
      <c r="G16" s="9" t="str">
        <f t="shared" si="0"/>
        <v>Hirakud (Odisha)</v>
      </c>
      <c r="H16" s="9">
        <f>FIND("(",MCR_Cities_Mar2018[[#This Row],[Clean1]],1)</f>
        <v>9</v>
      </c>
      <c r="I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Hirakud </v>
      </c>
      <c r="J16" s="9">
        <f>FIND(")",MCR_Cities_Mar2018[[#This Row],[Clean1]],1)+1</f>
        <v>17</v>
      </c>
      <c r="K16" s="9" t="str">
        <f>RIGHT(MCR_Cities_Mar2018[[#This Row],[Clean1]],MCR_Cities_Mar2018[Second_Bracket_location]-MCR_Cities_Mar2018[[#This Row],[First_Bracket_Location]])</f>
        <v>(Odisha)</v>
      </c>
      <c r="L16" s="12" t="s">
        <v>14508</v>
      </c>
      <c r="M16" s="12" t="s">
        <v>25902</v>
      </c>
      <c r="N16" s="11">
        <v>40904</v>
      </c>
    </row>
    <row r="17" spans="1:14">
      <c r="A17" t="str">
        <f>TRIM(MCR_Cities_Mar2018[[#This Row],[City2]])</f>
        <v>Horana</v>
      </c>
      <c r="B17">
        <v>13</v>
      </c>
      <c r="C17" s="12" t="s">
        <v>25910</v>
      </c>
      <c r="D17" s="9">
        <f t="shared" si="1"/>
        <v>3</v>
      </c>
      <c r="E17" s="9">
        <f t="shared" si="2"/>
        <v>22</v>
      </c>
      <c r="F17" s="9">
        <f t="shared" si="3"/>
        <v>18</v>
      </c>
      <c r="G17" s="9" t="str">
        <f t="shared" si="0"/>
        <v>Horana (Sri Lanka)</v>
      </c>
      <c r="H17" s="9">
        <f>FIND("(",MCR_Cities_Mar2018[[#This Row],[Clean1]],1)</f>
        <v>8</v>
      </c>
      <c r="I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Horana </v>
      </c>
      <c r="J17" s="9">
        <f>FIND(")",MCR_Cities_Mar2018[[#This Row],[Clean1]],1)+1</f>
        <v>19</v>
      </c>
      <c r="K17" s="9" t="str">
        <f>RIGHT(MCR_Cities_Mar2018[[#This Row],[Clean1]],MCR_Cities_Mar2018[Second_Bracket_location]-MCR_Cities_Mar2018[[#This Row],[First_Bracket_Location]])</f>
        <v>(Sri Lanka)</v>
      </c>
      <c r="L17" s="12" t="s">
        <v>12294</v>
      </c>
      <c r="M17" s="12" t="s">
        <v>25902</v>
      </c>
      <c r="N17" s="11">
        <v>40904</v>
      </c>
    </row>
    <row r="18" spans="1:14">
      <c r="A18" t="str">
        <f>TRIM(MCR_Cities_Mar2018[[#This Row],[City2]])</f>
        <v>Ja Ela</v>
      </c>
      <c r="B18">
        <v>14</v>
      </c>
      <c r="C18" s="12" t="s">
        <v>25911</v>
      </c>
      <c r="D18" s="9">
        <f t="shared" si="1"/>
        <v>3</v>
      </c>
      <c r="E18" s="9">
        <f t="shared" si="2"/>
        <v>22</v>
      </c>
      <c r="F18" s="9">
        <f t="shared" si="3"/>
        <v>18</v>
      </c>
      <c r="G18" s="9" t="str">
        <f t="shared" si="0"/>
        <v>Ja Ela (Sri Lanka)</v>
      </c>
      <c r="H18" s="9">
        <f>FIND("(",MCR_Cities_Mar2018[[#This Row],[Clean1]],1)</f>
        <v>8</v>
      </c>
      <c r="I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 Ela </v>
      </c>
      <c r="J18" s="9">
        <f>FIND(")",MCR_Cities_Mar2018[[#This Row],[Clean1]],1)+1</f>
        <v>19</v>
      </c>
      <c r="K18" s="9" t="str">
        <f>RIGHT(MCR_Cities_Mar2018[[#This Row],[Clean1]],MCR_Cities_Mar2018[Second_Bracket_location]-MCR_Cities_Mar2018[[#This Row],[First_Bracket_Location]])</f>
        <v>(Sri Lanka)</v>
      </c>
      <c r="L18" s="12" t="s">
        <v>12294</v>
      </c>
      <c r="M18" s="12" t="s">
        <v>25902</v>
      </c>
      <c r="N18" s="11">
        <v>40904</v>
      </c>
    </row>
    <row r="19" spans="1:14">
      <c r="A19" t="str">
        <f>TRIM(MCR_Cities_Mar2018[[#This Row],[City2]])</f>
        <v>Jagatsinghpur</v>
      </c>
      <c r="B19">
        <v>15</v>
      </c>
      <c r="C19" s="12" t="s">
        <v>25912</v>
      </c>
      <c r="D19" s="9">
        <f t="shared" si="1"/>
        <v>3</v>
      </c>
      <c r="E19" s="9">
        <f t="shared" si="2"/>
        <v>26</v>
      </c>
      <c r="F19" s="9">
        <f t="shared" si="3"/>
        <v>22</v>
      </c>
      <c r="G19" s="9" t="str">
        <f t="shared" si="0"/>
        <v>Jagatsinghpur (Orissa)</v>
      </c>
      <c r="H19" s="9">
        <f>FIND("(",MCR_Cities_Mar2018[[#This Row],[Clean1]],1)</f>
        <v>15</v>
      </c>
      <c r="I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Jagatsinghpur </v>
      </c>
      <c r="J19" s="9">
        <f>FIND(")",MCR_Cities_Mar2018[[#This Row],[Clean1]],1)+1</f>
        <v>23</v>
      </c>
      <c r="K19" s="9" t="str">
        <f>RIGHT(MCR_Cities_Mar2018[[#This Row],[Clean1]],MCR_Cities_Mar2018[Second_Bracket_location]-MCR_Cities_Mar2018[[#This Row],[First_Bracket_Location]])</f>
        <v>(Orissa)</v>
      </c>
      <c r="L19" s="12" t="s">
        <v>14508</v>
      </c>
      <c r="M19" s="12" t="s">
        <v>25902</v>
      </c>
      <c r="N19" s="11">
        <v>40904</v>
      </c>
    </row>
    <row r="20" spans="1:14">
      <c r="A20" t="str">
        <f>TRIM(MCR_Cities_Mar2018[[#This Row],[City2]])</f>
        <v>Jaipur</v>
      </c>
      <c r="B20">
        <v>16</v>
      </c>
      <c r="C20" s="12" t="s">
        <v>25913</v>
      </c>
      <c r="D20" s="9">
        <f t="shared" si="1"/>
        <v>3</v>
      </c>
      <c r="E20" s="9">
        <f t="shared" si="2"/>
        <v>19</v>
      </c>
      <c r="F20" s="9">
        <f t="shared" si="3"/>
        <v>15</v>
      </c>
      <c r="G20" s="9" t="str">
        <f t="shared" si="0"/>
        <v>Jaipur (Orissa)</v>
      </c>
      <c r="H20" s="9">
        <f>FIND("(",MCR_Cities_Mar2018[[#This Row],[Clean1]],1)</f>
        <v>8</v>
      </c>
      <c r="I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Jaipur </v>
      </c>
      <c r="J20" s="9">
        <f>FIND(")",MCR_Cities_Mar2018[[#This Row],[Clean1]],1)+1</f>
        <v>16</v>
      </c>
      <c r="K20" s="9" t="str">
        <f>RIGHT(MCR_Cities_Mar2018[[#This Row],[Clean1]],MCR_Cities_Mar2018[Second_Bracket_location]-MCR_Cities_Mar2018[[#This Row],[First_Bracket_Location]])</f>
        <v>(Orissa)</v>
      </c>
      <c r="L20" s="12" t="s">
        <v>14508</v>
      </c>
      <c r="M20" s="12" t="s">
        <v>25902</v>
      </c>
      <c r="N20" s="11">
        <v>40904</v>
      </c>
    </row>
    <row r="21" spans="1:14">
      <c r="A21" t="str">
        <f>TRIM(MCR_Cities_Mar2018[[#This Row],[City2]])</f>
        <v>Vishakhapatnam</v>
      </c>
      <c r="B21">
        <v>17</v>
      </c>
      <c r="C21" s="12" t="s">
        <v>25914</v>
      </c>
      <c r="D21" s="9">
        <f t="shared" si="1"/>
        <v>3</v>
      </c>
      <c r="E21" s="9">
        <f t="shared" si="2"/>
        <v>35</v>
      </c>
      <c r="F21" s="9">
        <f t="shared" si="3"/>
        <v>31</v>
      </c>
      <c r="G21" s="9" t="str">
        <f t="shared" si="0"/>
        <v>Vishakhapatnam (Andhra Pradesh)</v>
      </c>
      <c r="H21" s="9">
        <f>FIND("(",MCR_Cities_Mar2018[[#This Row],[Clean1]],1)</f>
        <v>16</v>
      </c>
      <c r="I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Vishakhapatnam </v>
      </c>
      <c r="J21" s="9">
        <f>FIND(")",MCR_Cities_Mar2018[[#This Row],[Clean1]],1)+1</f>
        <v>32</v>
      </c>
      <c r="K21" s="9" t="str">
        <f>RIGHT(MCR_Cities_Mar2018[[#This Row],[Clean1]],MCR_Cities_Mar2018[Second_Bracket_location]-MCR_Cities_Mar2018[[#This Row],[First_Bracket_Location]])</f>
        <v>(Andhra Pradesh)</v>
      </c>
      <c r="L21" s="12" t="s">
        <v>14508</v>
      </c>
      <c r="M21" s="12" t="s">
        <v>25902</v>
      </c>
      <c r="N21" s="11">
        <v>40904</v>
      </c>
    </row>
    <row r="22" spans="1:14">
      <c r="A22" t="str">
        <f>TRIM(MCR_Cities_Mar2018[[#This Row],[City2]])</f>
        <v>Zambales Province</v>
      </c>
      <c r="B22">
        <v>18</v>
      </c>
      <c r="C22" s="12" t="s">
        <v>25915</v>
      </c>
      <c r="D22" s="9">
        <f t="shared" si="1"/>
        <v>3</v>
      </c>
      <c r="E22" s="9">
        <f t="shared" si="2"/>
        <v>41</v>
      </c>
      <c r="F22" s="9">
        <f t="shared" si="3"/>
        <v>37</v>
      </c>
      <c r="G22" s="9" t="str">
        <f t="shared" si="0"/>
        <v>Zambales Province (Zambales Province)</v>
      </c>
      <c r="H22" s="9">
        <f>FIND("(",MCR_Cities_Mar2018[[#This Row],[Clean1]],1)</f>
        <v>19</v>
      </c>
      <c r="I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Zambales Province </v>
      </c>
      <c r="J22" s="9">
        <f>FIND(")",MCR_Cities_Mar2018[[#This Row],[Clean1]],1)+1</f>
        <v>38</v>
      </c>
      <c r="K22" s="9" t="str">
        <f>RIGHT(MCR_Cities_Mar2018[[#This Row],[Clean1]],MCR_Cities_Mar2018[Second_Bracket_location]-MCR_Cities_Mar2018[[#This Row],[First_Bracket_Location]])</f>
        <v>(Zambales Province)</v>
      </c>
      <c r="L22" s="12" t="s">
        <v>584</v>
      </c>
      <c r="M22" s="12" t="s">
        <v>25902</v>
      </c>
      <c r="N22" s="11">
        <v>40904</v>
      </c>
    </row>
    <row r="23" spans="1:14">
      <c r="A23" t="str">
        <f>TRIM(MCR_Cities_Mar2018[[#This Row],[City2]])</f>
        <v>Zamboanga Del Norte Province</v>
      </c>
      <c r="B23">
        <v>19</v>
      </c>
      <c r="C23" s="12" t="s">
        <v>25916</v>
      </c>
      <c r="D23" s="9">
        <f t="shared" si="1"/>
        <v>3</v>
      </c>
      <c r="E23" s="9">
        <f t="shared" si="2"/>
        <v>63</v>
      </c>
      <c r="F23" s="9">
        <f t="shared" si="3"/>
        <v>59</v>
      </c>
      <c r="G23" s="9" t="str">
        <f t="shared" si="0"/>
        <v>Zamboanga Del Norte Province (Zamboanga Del Norte Province)</v>
      </c>
      <c r="H23" s="9">
        <f>FIND("(",MCR_Cities_Mar2018[[#This Row],[Clean1]],1)</f>
        <v>30</v>
      </c>
      <c r="I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Zamboanga Del Norte Province </v>
      </c>
      <c r="J23" s="9">
        <f>FIND(")",MCR_Cities_Mar2018[[#This Row],[Clean1]],1)+1</f>
        <v>60</v>
      </c>
      <c r="K23" s="9" t="str">
        <f>RIGHT(MCR_Cities_Mar2018[[#This Row],[Clean1]],MCR_Cities_Mar2018[Second_Bracket_location]-MCR_Cities_Mar2018[[#This Row],[First_Bracket_Location]])</f>
        <v>(Zamboanga Del Norte Province)</v>
      </c>
      <c r="L23" s="12" t="s">
        <v>584</v>
      </c>
      <c r="M23" s="12" t="s">
        <v>25902</v>
      </c>
      <c r="N23" s="11">
        <v>40904</v>
      </c>
    </row>
    <row r="24" spans="1:14">
      <c r="A24" t="str">
        <f>TRIM(MCR_Cities_Mar2018[[#This Row],[City2]])</f>
        <v>Alaminos</v>
      </c>
      <c r="B24">
        <v>20</v>
      </c>
      <c r="C24" s="12" t="s">
        <v>25917</v>
      </c>
      <c r="D24" s="9">
        <f t="shared" si="1"/>
        <v>3</v>
      </c>
      <c r="E24" s="9">
        <f t="shared" si="2"/>
        <v>25</v>
      </c>
      <c r="F24" s="9">
        <f t="shared" si="3"/>
        <v>21</v>
      </c>
      <c r="G24" s="9" t="str">
        <f t="shared" si="0"/>
        <v>Alaminos (Pangasinan)</v>
      </c>
      <c r="H24" s="9">
        <f>FIND("(",MCR_Cities_Mar2018[[#This Row],[Clean1]],1)</f>
        <v>10</v>
      </c>
      <c r="I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Alaminos </v>
      </c>
      <c r="J24" s="9">
        <f>FIND(")",MCR_Cities_Mar2018[[#This Row],[Clean1]],1)+1</f>
        <v>22</v>
      </c>
      <c r="K24" s="9" t="str">
        <f>RIGHT(MCR_Cities_Mar2018[[#This Row],[Clean1]],MCR_Cities_Mar2018[Second_Bracket_location]-MCR_Cities_Mar2018[[#This Row],[First_Bracket_Location]])</f>
        <v>(Pangasinan)</v>
      </c>
      <c r="L24" s="12" t="s">
        <v>584</v>
      </c>
      <c r="M24" s="12" t="s">
        <v>25902</v>
      </c>
      <c r="N24" s="11">
        <v>40904</v>
      </c>
    </row>
    <row r="25" spans="1:14">
      <c r="A25" t="str">
        <f>TRIM(MCR_Cities_Mar2018[[#This Row],[City2]])</f>
        <v>Angeles</v>
      </c>
      <c r="B25">
        <v>21</v>
      </c>
      <c r="C25" s="12" t="s">
        <v>25918</v>
      </c>
      <c r="D25" s="9">
        <f t="shared" si="1"/>
        <v>3</v>
      </c>
      <c r="E25" s="9">
        <f t="shared" si="2"/>
        <v>22</v>
      </c>
      <c r="F25" s="9">
        <f t="shared" si="3"/>
        <v>18</v>
      </c>
      <c r="G25" s="9" t="str">
        <f t="shared" si="0"/>
        <v>Angeles (Pampanga)</v>
      </c>
      <c r="H25" s="9">
        <f>FIND("(",MCR_Cities_Mar2018[[#This Row],[Clean1]],1)</f>
        <v>9</v>
      </c>
      <c r="I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Angeles </v>
      </c>
      <c r="J25" s="9">
        <f>FIND(")",MCR_Cities_Mar2018[[#This Row],[Clean1]],1)+1</f>
        <v>19</v>
      </c>
      <c r="K25" s="9" t="str">
        <f>RIGHT(MCR_Cities_Mar2018[[#This Row],[Clean1]],MCR_Cities_Mar2018[Second_Bracket_location]-MCR_Cities_Mar2018[[#This Row],[First_Bracket_Location]])</f>
        <v>(Pampanga)</v>
      </c>
      <c r="L25" s="12" t="s">
        <v>584</v>
      </c>
      <c r="M25" s="12" t="s">
        <v>25902</v>
      </c>
      <c r="N25" s="11">
        <v>40904</v>
      </c>
    </row>
    <row r="26" spans="1:14">
      <c r="A26" t="str">
        <f>TRIM(MCR_Cities_Mar2018[[#This Row],[City2]])</f>
        <v>Bacolod</v>
      </c>
      <c r="B26">
        <v>22</v>
      </c>
      <c r="C26" s="12" t="s">
        <v>25919</v>
      </c>
      <c r="D26" s="9">
        <f t="shared" si="1"/>
        <v>3</v>
      </c>
      <c r="E26" s="9">
        <f t="shared" si="2"/>
        <v>42</v>
      </c>
      <c r="F26" s="9">
        <f t="shared" si="3"/>
        <v>38</v>
      </c>
      <c r="G26" s="9" t="str">
        <f t="shared" si="0"/>
        <v>Bacolod (Western Visayas, Philippines)</v>
      </c>
      <c r="H26" s="9">
        <f>FIND("(",MCR_Cities_Mar2018[[#This Row],[Clean1]],1)</f>
        <v>9</v>
      </c>
      <c r="I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Bacolod </v>
      </c>
      <c r="J26" s="9">
        <f>FIND(")",MCR_Cities_Mar2018[[#This Row],[Clean1]],1)+1</f>
        <v>39</v>
      </c>
      <c r="K26" s="9" t="str">
        <f>RIGHT(MCR_Cities_Mar2018[[#This Row],[Clean1]],MCR_Cities_Mar2018[Second_Bracket_location]-MCR_Cities_Mar2018[[#This Row],[First_Bracket_Location]])</f>
        <v>(Western Visayas, Philippines)</v>
      </c>
      <c r="L26" s="12" t="s">
        <v>584</v>
      </c>
      <c r="M26" s="12" t="s">
        <v>25902</v>
      </c>
      <c r="N26" s="11">
        <v>40904</v>
      </c>
    </row>
    <row r="27" spans="1:14">
      <c r="A27" t="str">
        <f>TRIM(MCR_Cities_Mar2018[[#This Row],[City2]])</f>
        <v>Bago</v>
      </c>
      <c r="B27">
        <v>23</v>
      </c>
      <c r="C27" s="12" t="s">
        <v>25920</v>
      </c>
      <c r="D27" s="9">
        <f t="shared" si="1"/>
        <v>3</v>
      </c>
      <c r="E27" s="9">
        <f t="shared" si="2"/>
        <v>28</v>
      </c>
      <c r="F27" s="9">
        <f t="shared" si="3"/>
        <v>24</v>
      </c>
      <c r="G27" s="9" t="str">
        <f t="shared" si="0"/>
        <v>Bago (Negros Occidental)</v>
      </c>
      <c r="H27" s="9">
        <f>FIND("(",MCR_Cities_Mar2018[[#This Row],[Clean1]],1)</f>
        <v>6</v>
      </c>
      <c r="I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Bago </v>
      </c>
      <c r="J27" s="9">
        <f>FIND(")",MCR_Cities_Mar2018[[#This Row],[Clean1]],1)+1</f>
        <v>25</v>
      </c>
      <c r="K27" s="9" t="str">
        <f>RIGHT(MCR_Cities_Mar2018[[#This Row],[Clean1]],MCR_Cities_Mar2018[Second_Bracket_location]-MCR_Cities_Mar2018[[#This Row],[First_Bracket_Location]])</f>
        <v>(Negros Occidental)</v>
      </c>
      <c r="L27" s="12" t="s">
        <v>584</v>
      </c>
      <c r="M27" s="12" t="s">
        <v>25902</v>
      </c>
      <c r="N27" s="11">
        <v>40904</v>
      </c>
    </row>
    <row r="28" spans="1:14">
      <c r="A28" t="str">
        <f>TRIM(MCR_Cities_Mar2018[[#This Row],[City2]])</f>
        <v>Bais</v>
      </c>
      <c r="B28">
        <v>24</v>
      </c>
      <c r="C28" s="12" t="s">
        <v>25921</v>
      </c>
      <c r="D28" s="9">
        <f t="shared" si="1"/>
        <v>3</v>
      </c>
      <c r="E28" s="9">
        <f t="shared" si="2"/>
        <v>26</v>
      </c>
      <c r="F28" s="9">
        <f t="shared" si="3"/>
        <v>22</v>
      </c>
      <c r="G28" s="9" t="str">
        <f t="shared" si="0"/>
        <v>Bais (Negros Oriental)</v>
      </c>
      <c r="H28" s="9">
        <f>FIND("(",MCR_Cities_Mar2018[[#This Row],[Clean1]],1)</f>
        <v>6</v>
      </c>
      <c r="I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Bais </v>
      </c>
      <c r="J28" s="9">
        <f>FIND(")",MCR_Cities_Mar2018[[#This Row],[Clean1]],1)+1</f>
        <v>23</v>
      </c>
      <c r="K28" s="9" t="str">
        <f>RIGHT(MCR_Cities_Mar2018[[#This Row],[Clean1]],MCR_Cities_Mar2018[Second_Bracket_location]-MCR_Cities_Mar2018[[#This Row],[First_Bracket_Location]])</f>
        <v>(Negros Oriental)</v>
      </c>
      <c r="L28" s="12" t="s">
        <v>584</v>
      </c>
      <c r="M28" s="12" t="s">
        <v>25902</v>
      </c>
      <c r="N28" s="11">
        <v>40904</v>
      </c>
    </row>
    <row r="29" spans="1:14">
      <c r="A29" t="str">
        <f>TRIM(MCR_Cities_Mar2018[[#This Row],[City2]])</f>
        <v>Batangas</v>
      </c>
      <c r="B29">
        <v>25</v>
      </c>
      <c r="C29" s="12" t="s">
        <v>29501</v>
      </c>
      <c r="D29" s="9">
        <f t="shared" si="1"/>
        <v>3</v>
      </c>
      <c r="E29" s="9">
        <f t="shared" si="2"/>
        <v>32</v>
      </c>
      <c r="F29" s="9">
        <f t="shared" si="3"/>
        <v>28</v>
      </c>
      <c r="G29" s="9" t="str">
        <f t="shared" si="0"/>
        <v>Batangas (Batangas Province)</v>
      </c>
      <c r="H29" s="9">
        <f>FIND("(",MCR_Cities_Mar2018[[#This Row],[Clean1]],1)</f>
        <v>10</v>
      </c>
      <c r="I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Batangas </v>
      </c>
      <c r="J29" s="9">
        <f>FIND(")",MCR_Cities_Mar2018[[#This Row],[Clean1]],1)+1</f>
        <v>29</v>
      </c>
      <c r="K29" s="9" t="str">
        <f>RIGHT(MCR_Cities_Mar2018[[#This Row],[Clean1]],MCR_Cities_Mar2018[Second_Bracket_location]-MCR_Cities_Mar2018[[#This Row],[First_Bracket_Location]])</f>
        <v>(Batangas Province)</v>
      </c>
      <c r="L29" s="12" t="s">
        <v>584</v>
      </c>
      <c r="M29" s="12" t="s">
        <v>25902</v>
      </c>
      <c r="N29" s="11">
        <v>40904</v>
      </c>
    </row>
    <row r="30" spans="1:14">
      <c r="A30" t="str">
        <f>TRIM(MCR_Cities_Mar2018[[#This Row],[City2]])</f>
        <v>Calamba</v>
      </c>
      <c r="B30">
        <v>26</v>
      </c>
      <c r="C30" s="12" t="s">
        <v>25922</v>
      </c>
      <c r="D30" s="9">
        <f t="shared" si="1"/>
        <v>3</v>
      </c>
      <c r="E30" s="9">
        <f t="shared" si="2"/>
        <v>20</v>
      </c>
      <c r="F30" s="9">
        <f t="shared" si="3"/>
        <v>16</v>
      </c>
      <c r="G30" s="9" t="str">
        <f t="shared" si="0"/>
        <v>Calamba (Laguna)</v>
      </c>
      <c r="H30" s="9">
        <f>FIND("(",MCR_Cities_Mar2018[[#This Row],[Clean1]],1)</f>
        <v>9</v>
      </c>
      <c r="I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Calamba </v>
      </c>
      <c r="J30" s="9">
        <f>FIND(")",MCR_Cities_Mar2018[[#This Row],[Clean1]],1)+1</f>
        <v>17</v>
      </c>
      <c r="K30" s="9" t="str">
        <f>RIGHT(MCR_Cities_Mar2018[[#This Row],[Clean1]],MCR_Cities_Mar2018[Second_Bracket_location]-MCR_Cities_Mar2018[[#This Row],[First_Bracket_Location]])</f>
        <v>(Laguna)</v>
      </c>
      <c r="L30" s="12" t="s">
        <v>584</v>
      </c>
      <c r="M30" s="12" t="s">
        <v>25902</v>
      </c>
      <c r="N30" s="11">
        <v>40904</v>
      </c>
    </row>
    <row r="31" spans="1:14">
      <c r="A31" t="str">
        <f>TRIM(MCR_Cities_Mar2018[[#This Row],[City2]])</f>
        <v>Calbayog</v>
      </c>
      <c r="B31">
        <v>27</v>
      </c>
      <c r="C31" s="12" t="s">
        <v>25923</v>
      </c>
      <c r="D31" s="9">
        <f t="shared" si="1"/>
        <v>3</v>
      </c>
      <c r="E31" s="9">
        <f t="shared" si="2"/>
        <v>20</v>
      </c>
      <c r="F31" s="9">
        <f t="shared" si="3"/>
        <v>16</v>
      </c>
      <c r="G31" s="9" t="str">
        <f t="shared" si="0"/>
        <v>Calbayog (Samar)</v>
      </c>
      <c r="H31" s="9">
        <f>FIND("(",MCR_Cities_Mar2018[[#This Row],[Clean1]],1)</f>
        <v>10</v>
      </c>
      <c r="I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Calbayog </v>
      </c>
      <c r="J31" s="9">
        <f>FIND(")",MCR_Cities_Mar2018[[#This Row],[Clean1]],1)+1</f>
        <v>17</v>
      </c>
      <c r="K31" s="9" t="str">
        <f>RIGHT(MCR_Cities_Mar2018[[#This Row],[Clean1]],MCR_Cities_Mar2018[Second_Bracket_location]-MCR_Cities_Mar2018[[#This Row],[First_Bracket_Location]])</f>
        <v>(Samar)</v>
      </c>
      <c r="L31" s="12" t="s">
        <v>584</v>
      </c>
      <c r="M31" s="12" t="s">
        <v>25902</v>
      </c>
      <c r="N31" s="11">
        <v>40904</v>
      </c>
    </row>
    <row r="32" spans="1:14">
      <c r="A32" t="str">
        <f>TRIM(MCR_Cities_Mar2018[[#This Row],[City2]])</f>
        <v>Cadiz</v>
      </c>
      <c r="B32">
        <v>28</v>
      </c>
      <c r="C32" s="12" t="s">
        <v>25924</v>
      </c>
      <c r="D32" s="9">
        <f t="shared" si="1"/>
        <v>3</v>
      </c>
      <c r="E32" s="9">
        <f t="shared" si="2"/>
        <v>29</v>
      </c>
      <c r="F32" s="9">
        <f t="shared" si="3"/>
        <v>25</v>
      </c>
      <c r="G32" s="9" t="str">
        <f t="shared" si="0"/>
        <v>Cadiz (Negros Occidental)</v>
      </c>
      <c r="H32" s="9">
        <f>FIND("(",MCR_Cities_Mar2018[[#This Row],[Clean1]],1)</f>
        <v>7</v>
      </c>
      <c r="I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Cadiz </v>
      </c>
      <c r="J32" s="9">
        <f>FIND(")",MCR_Cities_Mar2018[[#This Row],[Clean1]],1)+1</f>
        <v>26</v>
      </c>
      <c r="K32" s="9" t="str">
        <f>RIGHT(MCR_Cities_Mar2018[[#This Row],[Clean1]],MCR_Cities_Mar2018[Second_Bracket_location]-MCR_Cities_Mar2018[[#This Row],[First_Bracket_Location]])</f>
        <v>(Negros Occidental)</v>
      </c>
      <c r="L32" s="12" t="s">
        <v>584</v>
      </c>
      <c r="M32" s="12" t="s">
        <v>25902</v>
      </c>
      <c r="N32" s="11">
        <v>40904</v>
      </c>
    </row>
    <row r="33" spans="1:14">
      <c r="A33" t="str">
        <f>TRIM(MCR_Cities_Mar2018[[#This Row],[City2]])</f>
        <v>Bislig</v>
      </c>
      <c r="B33">
        <v>29</v>
      </c>
      <c r="C33" s="12" t="s">
        <v>25925</v>
      </c>
      <c r="D33" s="9">
        <f t="shared" si="1"/>
        <v>3</v>
      </c>
      <c r="E33" s="9">
        <f t="shared" si="2"/>
        <v>28</v>
      </c>
      <c r="F33" s="9">
        <f t="shared" si="3"/>
        <v>24</v>
      </c>
      <c r="G33" s="9" t="str">
        <f t="shared" si="0"/>
        <v>Bislig (Surigao del Sur)</v>
      </c>
      <c r="H33" s="9">
        <f>FIND("(",MCR_Cities_Mar2018[[#This Row],[Clean1]],1)</f>
        <v>8</v>
      </c>
      <c r="I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Bislig </v>
      </c>
      <c r="J33" s="9">
        <f>FIND(")",MCR_Cities_Mar2018[[#This Row],[Clean1]],1)+1</f>
        <v>25</v>
      </c>
      <c r="K33" s="9" t="str">
        <f>RIGHT(MCR_Cities_Mar2018[[#This Row],[Clean1]],MCR_Cities_Mar2018[Second_Bracket_location]-MCR_Cities_Mar2018[[#This Row],[First_Bracket_Location]])</f>
        <v>(Surigao del Sur)</v>
      </c>
      <c r="L33" s="12" t="s">
        <v>584</v>
      </c>
      <c r="M33" s="12" t="s">
        <v>25902</v>
      </c>
      <c r="N33" s="11">
        <v>40904</v>
      </c>
    </row>
    <row r="34" spans="1:14">
      <c r="A34" t="str">
        <f>TRIM(MCR_Cities_Mar2018[[#This Row],[City2]])</f>
        <v>Port of Spain</v>
      </c>
      <c r="B34">
        <v>30</v>
      </c>
      <c r="C34" s="12" t="s">
        <v>25926</v>
      </c>
      <c r="D34" s="9">
        <f t="shared" si="1"/>
        <v>3</v>
      </c>
      <c r="E34" s="9">
        <f t="shared" si="2"/>
        <v>54</v>
      </c>
      <c r="F34" s="9">
        <f t="shared" si="3"/>
        <v>50</v>
      </c>
      <c r="G34" s="9" t="str">
        <f t="shared" si="0"/>
        <v>Port of Spain (Port of Spain, Trinidad and Tobago)</v>
      </c>
      <c r="H34" s="9">
        <f>FIND("(",MCR_Cities_Mar2018[[#This Row],[Clean1]],1)</f>
        <v>15</v>
      </c>
      <c r="I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Port of Spain </v>
      </c>
      <c r="J34" s="9">
        <f>FIND(")",MCR_Cities_Mar2018[[#This Row],[Clean1]],1)+1</f>
        <v>51</v>
      </c>
      <c r="K34" s="9" t="str">
        <f>RIGHT(MCR_Cities_Mar2018[[#This Row],[Clean1]],MCR_Cities_Mar2018[Second_Bracket_location]-MCR_Cities_Mar2018[[#This Row],[First_Bracket_Location]])</f>
        <v>(Port of Spain, Trinidad and Tobago)</v>
      </c>
      <c r="L34" s="12" t="s">
        <v>5894</v>
      </c>
      <c r="M34" s="12" t="s">
        <v>544</v>
      </c>
      <c r="N34" s="11">
        <v>40904</v>
      </c>
    </row>
    <row r="35" spans="1:14" ht="15" thickBot="1">
      <c r="A35" t="str">
        <f>TRIM(MCR_Cities_Mar2018[[#This Row],[City2]])</f>
        <v>San José Villa Nueva</v>
      </c>
      <c r="B35">
        <v>31</v>
      </c>
      <c r="C35" s="13" t="s">
        <v>29579</v>
      </c>
      <c r="D35" s="9">
        <f t="shared" si="1"/>
        <v>3</v>
      </c>
      <c r="E35" s="9">
        <f t="shared" si="2"/>
        <v>27</v>
      </c>
      <c r="F35" s="9">
        <f t="shared" si="3"/>
        <v>23</v>
      </c>
      <c r="G35" s="9" t="str">
        <f t="shared" si="0"/>
        <v>San José Villa Nueva ()</v>
      </c>
      <c r="H35" s="14">
        <f>FIND("(",MCR_Cities_Mar2018[[#This Row],[Clean1]],1)</f>
        <v>22</v>
      </c>
      <c r="I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José Villa Nueva </v>
      </c>
      <c r="J35" s="14">
        <f>FIND(")",MCR_Cities_Mar2018[[#This Row],[Clean1]],1)+1</f>
        <v>24</v>
      </c>
      <c r="K35" s="14" t="str">
        <f>RIGHT(MCR_Cities_Mar2018[[#This Row],[Clean1]],MCR_Cities_Mar2018[Second_Bracket_location]-MCR_Cities_Mar2018[[#This Row],[First_Bracket_Location]])</f>
        <v>()</v>
      </c>
      <c r="L35" s="13" t="s">
        <v>6858</v>
      </c>
      <c r="M35" s="13" t="s">
        <v>544</v>
      </c>
      <c r="N35" s="11">
        <v>40904</v>
      </c>
    </row>
    <row r="36" spans="1:14" ht="15.5" thickTop="1" thickBot="1">
      <c r="A36" t="str">
        <f>TRIM(MCR_Cities_Mar2018[[#This Row],[City2]])</f>
        <v>San Julián</v>
      </c>
      <c r="B36">
        <v>32</v>
      </c>
      <c r="C36" s="15" t="s">
        <v>29580</v>
      </c>
      <c r="D36" s="9">
        <f t="shared" si="1"/>
        <v>3</v>
      </c>
      <c r="E36" s="9">
        <f t="shared" si="2"/>
        <v>17</v>
      </c>
      <c r="F36" s="9">
        <f t="shared" si="3"/>
        <v>13</v>
      </c>
      <c r="G36" s="9" t="str">
        <f t="shared" si="0"/>
        <v>San Julián ()</v>
      </c>
      <c r="H36" s="16">
        <f>FIND("(",MCR_Cities_Mar2018[[#This Row],[Clean1]],1)</f>
        <v>12</v>
      </c>
      <c r="I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Julián </v>
      </c>
      <c r="J36" s="16">
        <f>FIND(")",MCR_Cities_Mar2018[[#This Row],[Clean1]],1)+1</f>
        <v>14</v>
      </c>
      <c r="K36" s="16" t="str">
        <f>RIGHT(MCR_Cities_Mar2018[[#This Row],[Clean1]],MCR_Cities_Mar2018[Second_Bracket_location]-MCR_Cities_Mar2018[[#This Row],[First_Bracket_Location]])</f>
        <v>()</v>
      </c>
      <c r="L36" s="15" t="s">
        <v>6858</v>
      </c>
      <c r="M36" s="15" t="s">
        <v>544</v>
      </c>
      <c r="N36" s="11">
        <v>40904</v>
      </c>
    </row>
    <row r="37" spans="1:14" ht="15" thickTop="1">
      <c r="A37" t="str">
        <f>TRIM(MCR_Cities_Mar2018[[#This Row],[City2]])</f>
        <v>San Martin</v>
      </c>
      <c r="B37">
        <v>33</v>
      </c>
      <c r="C37" s="17" t="s">
        <v>29581</v>
      </c>
      <c r="D37" s="9">
        <f t="shared" si="1"/>
        <v>3</v>
      </c>
      <c r="E37" s="9">
        <f t="shared" si="2"/>
        <v>17</v>
      </c>
      <c r="F37" s="9">
        <f t="shared" si="3"/>
        <v>13</v>
      </c>
      <c r="G37" s="9" t="str">
        <f t="shared" ref="G37:G68" si="4">RIGHT(C37,F37)</f>
        <v>San Martin ()</v>
      </c>
      <c r="H37">
        <f>FIND("(",MCR_Cities_Mar2018[[#This Row],[Clean1]],1)</f>
        <v>12</v>
      </c>
      <c r="I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Martin </v>
      </c>
      <c r="J37">
        <f>FIND(")",MCR_Cities_Mar2018[[#This Row],[Clean1]],1)+1</f>
        <v>14</v>
      </c>
      <c r="K37" t="str">
        <f>RIGHT(MCR_Cities_Mar2018[[#This Row],[Clean1]],MCR_Cities_Mar2018[Second_Bracket_location]-MCR_Cities_Mar2018[[#This Row],[First_Bracket_Location]])</f>
        <v>()</v>
      </c>
      <c r="L37" s="17" t="s">
        <v>6858</v>
      </c>
      <c r="M37" s="17" t="s">
        <v>544</v>
      </c>
      <c r="N37" s="11">
        <v>40904</v>
      </c>
    </row>
    <row r="38" spans="1:14">
      <c r="A38" t="str">
        <f>TRIM(MCR_Cities_Mar2018[[#This Row],[City2]])</f>
        <v>San Pedro Masahuat</v>
      </c>
      <c r="B38">
        <v>34</v>
      </c>
      <c r="C38" s="17" t="s">
        <v>29582</v>
      </c>
      <c r="D38" s="9">
        <f t="shared" si="1"/>
        <v>3</v>
      </c>
      <c r="E38" s="9">
        <f t="shared" si="2"/>
        <v>25</v>
      </c>
      <c r="F38" s="9">
        <f t="shared" si="3"/>
        <v>21</v>
      </c>
      <c r="G38" s="9" t="str">
        <f t="shared" si="4"/>
        <v>San Pedro Masahuat ()</v>
      </c>
      <c r="H38">
        <f>FIND("(",MCR_Cities_Mar2018[[#This Row],[Clean1]],1)</f>
        <v>20</v>
      </c>
      <c r="I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Pedro Masahuat </v>
      </c>
      <c r="J38">
        <f>FIND(")",MCR_Cities_Mar2018[[#This Row],[Clean1]],1)+1</f>
        <v>22</v>
      </c>
      <c r="K38" t="str">
        <f>RIGHT(MCR_Cities_Mar2018[[#This Row],[Clean1]],MCR_Cities_Mar2018[Second_Bracket_location]-MCR_Cities_Mar2018[[#This Row],[First_Bracket_Location]])</f>
        <v>()</v>
      </c>
      <c r="L38" s="17" t="s">
        <v>6858</v>
      </c>
      <c r="M38" s="17" t="s">
        <v>544</v>
      </c>
      <c r="N38" s="11">
        <v>40904</v>
      </c>
    </row>
    <row r="39" spans="1:14">
      <c r="A39" t="str">
        <f>TRIM(MCR_Cities_Mar2018[[#This Row],[City2]])</f>
        <v>Santa Ana</v>
      </c>
      <c r="B39">
        <v>35</v>
      </c>
      <c r="C39" s="17" t="s">
        <v>29583</v>
      </c>
      <c r="D39" s="9">
        <f t="shared" si="1"/>
        <v>3</v>
      </c>
      <c r="E39" s="9">
        <f t="shared" si="2"/>
        <v>16</v>
      </c>
      <c r="F39" s="9">
        <f t="shared" si="3"/>
        <v>12</v>
      </c>
      <c r="G39" s="9" t="str">
        <f t="shared" si="4"/>
        <v>Santa Ana ()</v>
      </c>
      <c r="H39">
        <f>FIND("(",MCR_Cities_Mar2018[[#This Row],[Clean1]],1)</f>
        <v>11</v>
      </c>
      <c r="I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Ana </v>
      </c>
      <c r="J39">
        <f>FIND(")",MCR_Cities_Mar2018[[#This Row],[Clean1]],1)+1</f>
        <v>13</v>
      </c>
      <c r="K39" t="str">
        <f>RIGHT(MCR_Cities_Mar2018[[#This Row],[Clean1]],MCR_Cities_Mar2018[Second_Bracket_location]-MCR_Cities_Mar2018[[#This Row],[First_Bracket_Location]])</f>
        <v>()</v>
      </c>
      <c r="L39" s="17" t="s">
        <v>6858</v>
      </c>
      <c r="M39" s="17" t="s">
        <v>544</v>
      </c>
      <c r="N39" s="11">
        <v>40904</v>
      </c>
    </row>
    <row r="40" spans="1:14">
      <c r="A40" t="str">
        <f>TRIM(MCR_Cities_Mar2018[[#This Row],[City2]])</f>
        <v>Santa Maria Ostuma</v>
      </c>
      <c r="B40">
        <v>36</v>
      </c>
      <c r="C40" s="17" t="s">
        <v>29584</v>
      </c>
      <c r="D40" s="9">
        <f t="shared" si="1"/>
        <v>3</v>
      </c>
      <c r="E40" s="9">
        <f t="shared" si="2"/>
        <v>25</v>
      </c>
      <c r="F40" s="9">
        <f t="shared" si="3"/>
        <v>21</v>
      </c>
      <c r="G40" s="9" t="str">
        <f t="shared" si="4"/>
        <v>Santa Maria Ostuma ()</v>
      </c>
      <c r="H40">
        <f>FIND("(",MCR_Cities_Mar2018[[#This Row],[Clean1]],1)</f>
        <v>20</v>
      </c>
      <c r="I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Maria Ostuma </v>
      </c>
      <c r="J40">
        <f>FIND(")",MCR_Cities_Mar2018[[#This Row],[Clean1]],1)+1</f>
        <v>22</v>
      </c>
      <c r="K40" t="str">
        <f>RIGHT(MCR_Cities_Mar2018[[#This Row],[Clean1]],MCR_Cities_Mar2018[Second_Bracket_location]-MCR_Cities_Mar2018[[#This Row],[First_Bracket_Location]])</f>
        <v>()</v>
      </c>
      <c r="L40" s="17" t="s">
        <v>6858</v>
      </c>
      <c r="M40" s="17" t="s">
        <v>544</v>
      </c>
      <c r="N40" s="11">
        <v>40904</v>
      </c>
    </row>
    <row r="41" spans="1:14">
      <c r="A41" t="str">
        <f>TRIM(MCR_Cities_Mar2018[[#This Row],[City2]])</f>
        <v>Santiago Nonualco</v>
      </c>
      <c r="B41">
        <v>37</v>
      </c>
      <c r="C41" s="17" t="s">
        <v>29585</v>
      </c>
      <c r="D41" s="9">
        <f t="shared" si="1"/>
        <v>3</v>
      </c>
      <c r="E41" s="9">
        <f t="shared" si="2"/>
        <v>24</v>
      </c>
      <c r="F41" s="9">
        <f t="shared" si="3"/>
        <v>20</v>
      </c>
      <c r="G41" s="9" t="str">
        <f t="shared" si="4"/>
        <v>Santiago Nonualco ()</v>
      </c>
      <c r="H41">
        <f>FIND("(",MCR_Cities_Mar2018[[#This Row],[Clean1]],1)</f>
        <v>19</v>
      </c>
      <c r="I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Santiago Nonualco </v>
      </c>
      <c r="J41">
        <f>FIND(")",MCR_Cities_Mar2018[[#This Row],[Clean1]],1)+1</f>
        <v>21</v>
      </c>
      <c r="K41" t="str">
        <f>RIGHT(MCR_Cities_Mar2018[[#This Row],[Clean1]],MCR_Cities_Mar2018[Second_Bracket_location]-MCR_Cities_Mar2018[[#This Row],[First_Bracket_Location]])</f>
        <v>()</v>
      </c>
      <c r="L41" s="17" t="s">
        <v>6858</v>
      </c>
      <c r="M41" s="17" t="s">
        <v>544</v>
      </c>
      <c r="N41" s="11">
        <v>40904</v>
      </c>
    </row>
    <row r="42" spans="1:14">
      <c r="A42" t="str">
        <f>TRIM(MCR_Cities_Mar2018[[#This Row],[City2]])</f>
        <v>Santo Tomas</v>
      </c>
      <c r="B42">
        <v>38</v>
      </c>
      <c r="C42" s="17" t="s">
        <v>29586</v>
      </c>
      <c r="D42" s="9">
        <f t="shared" si="1"/>
        <v>3</v>
      </c>
      <c r="E42" s="9">
        <f t="shared" si="2"/>
        <v>18</v>
      </c>
      <c r="F42" s="9">
        <f t="shared" si="3"/>
        <v>14</v>
      </c>
      <c r="G42" s="9" t="str">
        <f t="shared" si="4"/>
        <v>Santo Tomas ()</v>
      </c>
      <c r="H42">
        <f>FIND("(",MCR_Cities_Mar2018[[#This Row],[Clean1]],1)</f>
        <v>13</v>
      </c>
      <c r="I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Santo Tomas </v>
      </c>
      <c r="J42">
        <f>FIND(")",MCR_Cities_Mar2018[[#This Row],[Clean1]],1)+1</f>
        <v>15</v>
      </c>
      <c r="K42" t="str">
        <f>RIGHT(MCR_Cities_Mar2018[[#This Row],[Clean1]],MCR_Cities_Mar2018[Second_Bracket_location]-MCR_Cities_Mar2018[[#This Row],[First_Bracket_Location]])</f>
        <v>()</v>
      </c>
      <c r="L42" s="17" t="s">
        <v>6858</v>
      </c>
      <c r="M42" s="17" t="s">
        <v>544</v>
      </c>
      <c r="N42" s="11">
        <v>40904</v>
      </c>
    </row>
    <row r="43" spans="1:14">
      <c r="A43" t="str">
        <f>TRIM(MCR_Cities_Mar2018[[#This Row],[City2]])</f>
        <v>Zacatecoluca</v>
      </c>
      <c r="B43">
        <v>39</v>
      </c>
      <c r="C43" s="17" t="s">
        <v>29587</v>
      </c>
      <c r="D43" s="9">
        <f t="shared" si="1"/>
        <v>3</v>
      </c>
      <c r="E43" s="9">
        <f t="shared" si="2"/>
        <v>19</v>
      </c>
      <c r="F43" s="9">
        <f t="shared" si="3"/>
        <v>15</v>
      </c>
      <c r="G43" s="9" t="str">
        <f t="shared" si="4"/>
        <v>Zacatecoluca ()</v>
      </c>
      <c r="H43">
        <f>FIND("(",MCR_Cities_Mar2018[[#This Row],[Clean1]],1)</f>
        <v>14</v>
      </c>
      <c r="I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Zacatecoluca </v>
      </c>
      <c r="J43">
        <f>FIND(")",MCR_Cities_Mar2018[[#This Row],[Clean1]],1)+1</f>
        <v>16</v>
      </c>
      <c r="K43" t="str">
        <f>RIGHT(MCR_Cities_Mar2018[[#This Row],[Clean1]],MCR_Cities_Mar2018[Second_Bracket_location]-MCR_Cities_Mar2018[[#This Row],[First_Bracket_Location]])</f>
        <v>()</v>
      </c>
      <c r="L43" s="17" t="s">
        <v>6858</v>
      </c>
      <c r="M43" s="17" t="s">
        <v>544</v>
      </c>
      <c r="N43" s="11">
        <v>40904</v>
      </c>
    </row>
    <row r="44" spans="1:14">
      <c r="A44" t="str">
        <f>TRIM(MCR_Cities_Mar2018[[#This Row],[City2]])</f>
        <v>Soyapango</v>
      </c>
      <c r="B44">
        <v>40</v>
      </c>
      <c r="C44" s="17" t="s">
        <v>29588</v>
      </c>
      <c r="D44" s="9">
        <f t="shared" si="1"/>
        <v>3</v>
      </c>
      <c r="E44" s="9">
        <f t="shared" si="2"/>
        <v>16</v>
      </c>
      <c r="F44" s="9">
        <f t="shared" si="3"/>
        <v>12</v>
      </c>
      <c r="G44" s="9" t="str">
        <f t="shared" si="4"/>
        <v>Soyapango ()</v>
      </c>
      <c r="H44">
        <f>FIND("(",MCR_Cities_Mar2018[[#This Row],[Clean1]],1)</f>
        <v>11</v>
      </c>
      <c r="I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Soyapango </v>
      </c>
      <c r="J44">
        <f>FIND(")",MCR_Cities_Mar2018[[#This Row],[Clean1]],1)+1</f>
        <v>13</v>
      </c>
      <c r="K44" t="str">
        <f>RIGHT(MCR_Cities_Mar2018[[#This Row],[Clean1]],MCR_Cities_Mar2018[Second_Bracket_location]-MCR_Cities_Mar2018[[#This Row],[First_Bracket_Location]])</f>
        <v>()</v>
      </c>
      <c r="L44" s="17" t="s">
        <v>6858</v>
      </c>
      <c r="M44" s="17" t="s">
        <v>544</v>
      </c>
      <c r="N44" s="11">
        <v>40904</v>
      </c>
    </row>
    <row r="45" spans="1:14">
      <c r="A45" t="str">
        <f>TRIM(MCR_Cities_Mar2018[[#This Row],[City2]])</f>
        <v>Rio do Sul</v>
      </c>
      <c r="B45">
        <v>41</v>
      </c>
      <c r="C45" s="17" t="s">
        <v>25927</v>
      </c>
      <c r="D45" s="9">
        <f t="shared" si="1"/>
        <v>3</v>
      </c>
      <c r="E45" s="9">
        <f t="shared" si="2"/>
        <v>48</v>
      </c>
      <c r="F45" s="9">
        <f t="shared" si="3"/>
        <v>44</v>
      </c>
      <c r="G45" s="9" t="str">
        <f t="shared" si="4"/>
        <v>Rio do Sul (Santa Catarina) (Santa Catarina)</v>
      </c>
      <c r="H45">
        <f>FIND("(",MCR_Cities_Mar2018[[#This Row],[Clean1]],1)</f>
        <v>12</v>
      </c>
      <c r="I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Rio do Sul </v>
      </c>
      <c r="J45">
        <f>FIND(")",MCR_Cities_Mar2018[[#This Row],[Clean1]],1)+1</f>
        <v>28</v>
      </c>
      <c r="K45" t="str">
        <f>RIGHT(MCR_Cities_Mar2018[[#This Row],[Clean1]],MCR_Cities_Mar2018[Second_Bracket_location]-MCR_Cities_Mar2018[[#This Row],[First_Bracket_Location]])</f>
        <v>(Santa Catarina)</v>
      </c>
      <c r="L45" s="17" t="s">
        <v>549</v>
      </c>
      <c r="M45" s="17" t="s">
        <v>544</v>
      </c>
      <c r="N45" s="11">
        <v>40904</v>
      </c>
    </row>
    <row r="46" spans="1:14">
      <c r="A46" t="str">
        <f>TRIM(MCR_Cities_Mar2018[[#This Row],[City2]])</f>
        <v>Pallatanga</v>
      </c>
      <c r="B46">
        <v>42</v>
      </c>
      <c r="C46" s="17" t="s">
        <v>29589</v>
      </c>
      <c r="D46" s="9">
        <f t="shared" si="1"/>
        <v>3</v>
      </c>
      <c r="E46" s="9">
        <f t="shared" si="2"/>
        <v>17</v>
      </c>
      <c r="F46" s="9">
        <f t="shared" si="3"/>
        <v>13</v>
      </c>
      <c r="G46" s="9" t="str">
        <f t="shared" si="4"/>
        <v>Pallatanga ()</v>
      </c>
      <c r="H46">
        <f>FIND("(",MCR_Cities_Mar2018[[#This Row],[Clean1]],1)</f>
        <v>12</v>
      </c>
      <c r="I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Pallatanga </v>
      </c>
      <c r="J46">
        <f>FIND(")",MCR_Cities_Mar2018[[#This Row],[Clean1]],1)+1</f>
        <v>14</v>
      </c>
      <c r="K46" t="str">
        <f>RIGHT(MCR_Cities_Mar2018[[#This Row],[Clean1]],MCR_Cities_Mar2018[Second_Bracket_location]-MCR_Cities_Mar2018[[#This Row],[First_Bracket_Location]])</f>
        <v>()</v>
      </c>
      <c r="L46" s="17" t="s">
        <v>560</v>
      </c>
      <c r="M46" s="17" t="s">
        <v>544</v>
      </c>
      <c r="N46" s="11">
        <v>40904</v>
      </c>
    </row>
    <row r="47" spans="1:14">
      <c r="A47" t="str">
        <f>TRIM(MCR_Cities_Mar2018[[#This Row],[City2]])</f>
        <v>Kfartay</v>
      </c>
      <c r="B47">
        <v>43</v>
      </c>
      <c r="C47" s="17" t="s">
        <v>25928</v>
      </c>
      <c r="D47" s="9">
        <f t="shared" si="1"/>
        <v>3</v>
      </c>
      <c r="E47" s="9">
        <f t="shared" si="2"/>
        <v>21</v>
      </c>
      <c r="F47" s="9">
        <f t="shared" si="3"/>
        <v>17</v>
      </c>
      <c r="G47" s="9" t="str">
        <f t="shared" si="4"/>
        <v>Kfartay (Lebanon)</v>
      </c>
      <c r="H47">
        <f>FIND("(",MCR_Cities_Mar2018[[#This Row],[Clean1]],1)</f>
        <v>9</v>
      </c>
      <c r="I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Kfartay </v>
      </c>
      <c r="J47">
        <f>FIND(")",MCR_Cities_Mar2018[[#This Row],[Clean1]],1)+1</f>
        <v>18</v>
      </c>
      <c r="K47" t="str">
        <f>RIGHT(MCR_Cities_Mar2018[[#This Row],[Clean1]],MCR_Cities_Mar2018[Second_Bracket_location]-MCR_Cities_Mar2018[[#This Row],[First_Bracket_Location]])</f>
        <v>(Lebanon)</v>
      </c>
      <c r="L47" s="17" t="s">
        <v>1540</v>
      </c>
      <c r="M47" s="17" t="s">
        <v>25929</v>
      </c>
      <c r="N47" s="11">
        <v>40905</v>
      </c>
    </row>
    <row r="48" spans="1:14">
      <c r="A48" t="str">
        <f>TRIM(MCR_Cities_Mar2018[[#This Row],[City2]])</f>
        <v>Majdel Tarchich</v>
      </c>
      <c r="B48">
        <v>44</v>
      </c>
      <c r="C48" s="17" t="s">
        <v>25930</v>
      </c>
      <c r="D48" s="9">
        <f t="shared" si="1"/>
        <v>3</v>
      </c>
      <c r="E48" s="9">
        <f t="shared" si="2"/>
        <v>29</v>
      </c>
      <c r="F48" s="9">
        <f t="shared" si="3"/>
        <v>25</v>
      </c>
      <c r="G48" s="9" t="str">
        <f t="shared" si="4"/>
        <v>Majdel Tarchich (Lebanon)</v>
      </c>
      <c r="H48">
        <f>FIND("(",MCR_Cities_Mar2018[[#This Row],[Clean1]],1)</f>
        <v>17</v>
      </c>
      <c r="I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Majdel Tarchich </v>
      </c>
      <c r="J48">
        <f>FIND(")",MCR_Cities_Mar2018[[#This Row],[Clean1]],1)+1</f>
        <v>26</v>
      </c>
      <c r="K48" t="str">
        <f>RIGHT(MCR_Cities_Mar2018[[#This Row],[Clean1]],MCR_Cities_Mar2018[Second_Bracket_location]-MCR_Cities_Mar2018[[#This Row],[First_Bracket_Location]])</f>
        <v>(Lebanon)</v>
      </c>
      <c r="L48" s="17" t="s">
        <v>1540</v>
      </c>
      <c r="M48" s="17" t="s">
        <v>25929</v>
      </c>
      <c r="N48" s="11">
        <v>40905</v>
      </c>
    </row>
    <row r="49" spans="1:14">
      <c r="A49" t="str">
        <f>TRIM(MCR_Cities_Mar2018[[#This Row],[City2]])</f>
        <v>Mansouriyeh-Mkalles-Dishouniyeh</v>
      </c>
      <c r="B49">
        <v>45</v>
      </c>
      <c r="C49" s="17" t="s">
        <v>25931</v>
      </c>
      <c r="D49" s="9">
        <f t="shared" si="1"/>
        <v>3</v>
      </c>
      <c r="E49" s="9">
        <f t="shared" si="2"/>
        <v>45</v>
      </c>
      <c r="F49" s="9">
        <f t="shared" si="3"/>
        <v>41</v>
      </c>
      <c r="G49" s="9" t="str">
        <f t="shared" si="4"/>
        <v>Mansouriyeh-Mkalles-Dishouniyeh (Lebanon)</v>
      </c>
      <c r="H49">
        <f>FIND("(",MCR_Cities_Mar2018[[#This Row],[Clean1]],1)</f>
        <v>33</v>
      </c>
      <c r="I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Mansouriyeh-Mkalles-Dishouniyeh </v>
      </c>
      <c r="J49">
        <f>FIND(")",MCR_Cities_Mar2018[[#This Row],[Clean1]],1)+1</f>
        <v>42</v>
      </c>
      <c r="K49" t="str">
        <f>RIGHT(MCR_Cities_Mar2018[[#This Row],[Clean1]],MCR_Cities_Mar2018[Second_Bracket_location]-MCR_Cities_Mar2018[[#This Row],[First_Bracket_Location]])</f>
        <v>(Lebanon)</v>
      </c>
      <c r="L49" s="17" t="s">
        <v>1540</v>
      </c>
      <c r="M49" s="17" t="s">
        <v>25929</v>
      </c>
      <c r="N49" s="11">
        <v>40905</v>
      </c>
    </row>
    <row r="50" spans="1:14">
      <c r="A50" t="str">
        <f>TRIM(MCR_Cities_Mar2018[[#This Row],[City2]])</f>
        <v>Mar Moussa El Douar</v>
      </c>
      <c r="B50">
        <v>46</v>
      </c>
      <c r="C50" s="17" t="s">
        <v>25932</v>
      </c>
      <c r="D50" s="9">
        <f t="shared" si="1"/>
        <v>3</v>
      </c>
      <c r="E50" s="9">
        <f t="shared" si="2"/>
        <v>33</v>
      </c>
      <c r="F50" s="9">
        <f t="shared" si="3"/>
        <v>29</v>
      </c>
      <c r="G50" s="9" t="str">
        <f t="shared" si="4"/>
        <v>Mar Moussa El Douar (Lebanon)</v>
      </c>
      <c r="H50">
        <f>FIND("(",MCR_Cities_Mar2018[[#This Row],[Clean1]],1)</f>
        <v>21</v>
      </c>
      <c r="I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 Moussa El Douar </v>
      </c>
      <c r="J50">
        <f>FIND(")",MCR_Cities_Mar2018[[#This Row],[Clean1]],1)+1</f>
        <v>30</v>
      </c>
      <c r="K50" t="str">
        <f>RIGHT(MCR_Cities_Mar2018[[#This Row],[Clean1]],MCR_Cities_Mar2018[Second_Bracket_location]-MCR_Cities_Mar2018[[#This Row],[First_Bracket_Location]])</f>
        <v>(Lebanon)</v>
      </c>
      <c r="L50" s="17" t="s">
        <v>1540</v>
      </c>
      <c r="M50" s="17" t="s">
        <v>25929</v>
      </c>
      <c r="N50" s="11">
        <v>40905</v>
      </c>
    </row>
    <row r="51" spans="1:14">
      <c r="A51" t="str">
        <f>TRIM(MCR_Cities_Mar2018[[#This Row],[City2]])</f>
        <v>Mar Shaaya-El Mazkeh</v>
      </c>
      <c r="B51">
        <v>47</v>
      </c>
      <c r="C51" s="17" t="s">
        <v>25933</v>
      </c>
      <c r="D51" s="9">
        <f t="shared" si="1"/>
        <v>3</v>
      </c>
      <c r="E51" s="9">
        <f t="shared" si="2"/>
        <v>34</v>
      </c>
      <c r="F51" s="9">
        <f t="shared" si="3"/>
        <v>30</v>
      </c>
      <c r="G51" s="9" t="str">
        <f t="shared" si="4"/>
        <v>Mar Shaaya-El Mazkeh (Lebanon)</v>
      </c>
      <c r="H51">
        <f>FIND("(",MCR_Cities_Mar2018[[#This Row],[Clean1]],1)</f>
        <v>22</v>
      </c>
      <c r="I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 Shaaya-El Mazkeh </v>
      </c>
      <c r="J51">
        <f>FIND(")",MCR_Cities_Mar2018[[#This Row],[Clean1]],1)+1</f>
        <v>31</v>
      </c>
      <c r="K51" t="str">
        <f>RIGHT(MCR_Cities_Mar2018[[#This Row],[Clean1]],MCR_Cities_Mar2018[Second_Bracket_location]-MCR_Cities_Mar2018[[#This Row],[First_Bracket_Location]])</f>
        <v>(Lebanon)</v>
      </c>
      <c r="L51" s="17" t="s">
        <v>1540</v>
      </c>
      <c r="M51" s="17" t="s">
        <v>25929</v>
      </c>
      <c r="N51" s="11">
        <v>40905</v>
      </c>
    </row>
    <row r="52" spans="1:14">
      <c r="A52" t="str">
        <f>TRIM(MCR_Cities_Mar2018[[#This Row],[City2]])</f>
        <v>Marjaba</v>
      </c>
      <c r="B52">
        <v>48</v>
      </c>
      <c r="C52" s="17" t="s">
        <v>25934</v>
      </c>
      <c r="D52" s="9">
        <f t="shared" si="1"/>
        <v>3</v>
      </c>
      <c r="E52" s="9">
        <f t="shared" si="2"/>
        <v>21</v>
      </c>
      <c r="F52" s="9">
        <f t="shared" si="3"/>
        <v>17</v>
      </c>
      <c r="G52" s="9" t="str">
        <f t="shared" si="4"/>
        <v>Marjaba (Lebanon)</v>
      </c>
      <c r="H52">
        <f>FIND("(",MCR_Cities_Mar2018[[#This Row],[Clean1]],1)</f>
        <v>9</v>
      </c>
      <c r="I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Marjaba </v>
      </c>
      <c r="J52">
        <f>FIND(")",MCR_Cities_Mar2018[[#This Row],[Clean1]],1)+1</f>
        <v>18</v>
      </c>
      <c r="K52" t="str">
        <f>RIGHT(MCR_Cities_Mar2018[[#This Row],[Clean1]],MCR_Cities_Mar2018[Second_Bracket_location]-MCR_Cities_Mar2018[[#This Row],[First_Bracket_Location]])</f>
        <v>(Lebanon)</v>
      </c>
      <c r="L52" s="17" t="s">
        <v>1540</v>
      </c>
      <c r="M52" s="17" t="s">
        <v>25929</v>
      </c>
      <c r="N52" s="11">
        <v>40905</v>
      </c>
    </row>
    <row r="53" spans="1:14">
      <c r="A53" t="str">
        <f>TRIM(MCR_Cities_Mar2018[[#This Row],[City2]])</f>
        <v>Mazraaet Yashouh</v>
      </c>
      <c r="B53">
        <v>49</v>
      </c>
      <c r="C53" s="17" t="s">
        <v>25935</v>
      </c>
      <c r="D53" s="9">
        <f t="shared" si="1"/>
        <v>3</v>
      </c>
      <c r="E53" s="9">
        <f t="shared" si="2"/>
        <v>30</v>
      </c>
      <c r="F53" s="9">
        <f t="shared" si="3"/>
        <v>26</v>
      </c>
      <c r="G53" s="9" t="str">
        <f t="shared" si="4"/>
        <v>Mazraaet Yashouh (Lebanon)</v>
      </c>
      <c r="H53">
        <f>FIND("(",MCR_Cities_Mar2018[[#This Row],[Clean1]],1)</f>
        <v>18</v>
      </c>
      <c r="I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Mazraaet Yashouh </v>
      </c>
      <c r="J53">
        <f>FIND(")",MCR_Cities_Mar2018[[#This Row],[Clean1]],1)+1</f>
        <v>27</v>
      </c>
      <c r="K53" t="str">
        <f>RIGHT(MCR_Cities_Mar2018[[#This Row],[Clean1]],MCR_Cities_Mar2018[Second_Bracket_location]-MCR_Cities_Mar2018[[#This Row],[First_Bracket_Location]])</f>
        <v>(Lebanon)</v>
      </c>
      <c r="L53" s="17" t="s">
        <v>1540</v>
      </c>
      <c r="M53" s="17" t="s">
        <v>25929</v>
      </c>
      <c r="N53" s="11">
        <v>40905</v>
      </c>
    </row>
    <row r="54" spans="1:14">
      <c r="A54" t="str">
        <f>TRIM(MCR_Cities_Mar2018[[#This Row],[City2]])</f>
        <v>Nabay</v>
      </c>
      <c r="B54">
        <v>50</v>
      </c>
      <c r="C54" s="17" t="s">
        <v>25936</v>
      </c>
      <c r="D54" s="9">
        <f t="shared" si="1"/>
        <v>3</v>
      </c>
      <c r="E54" s="9">
        <f t="shared" si="2"/>
        <v>19</v>
      </c>
      <c r="F54" s="9">
        <f t="shared" si="3"/>
        <v>15</v>
      </c>
      <c r="G54" s="9" t="str">
        <f t="shared" si="4"/>
        <v>Nabay (Lebanon)</v>
      </c>
      <c r="H54">
        <f>FIND("(",MCR_Cities_Mar2018[[#This Row],[Clean1]],1)</f>
        <v>7</v>
      </c>
      <c r="I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Nabay </v>
      </c>
      <c r="J54">
        <f>FIND(")",MCR_Cities_Mar2018[[#This Row],[Clean1]],1)+1</f>
        <v>16</v>
      </c>
      <c r="K54" t="str">
        <f>RIGHT(MCR_Cities_Mar2018[[#This Row],[Clean1]],MCR_Cities_Mar2018[Second_Bracket_location]-MCR_Cities_Mar2018[[#This Row],[First_Bracket_Location]])</f>
        <v>(Lebanon)</v>
      </c>
      <c r="L54" s="17" t="s">
        <v>1540</v>
      </c>
      <c r="M54" s="17" t="s">
        <v>25929</v>
      </c>
      <c r="N54" s="11">
        <v>40905</v>
      </c>
    </row>
    <row r="55" spans="1:14">
      <c r="A55" t="str">
        <f>TRIM(MCR_Cities_Mar2018[[#This Row],[City2]])</f>
        <v>Qornet Shahwan-Ain Aar-Beit el Kiko &amp; El Hbous</v>
      </c>
      <c r="B55">
        <v>51</v>
      </c>
      <c r="C55" s="17" t="s">
        <v>25937</v>
      </c>
      <c r="D55" s="9">
        <f t="shared" si="1"/>
        <v>3</v>
      </c>
      <c r="E55" s="9">
        <f t="shared" si="2"/>
        <v>60</v>
      </c>
      <c r="F55" s="9">
        <f t="shared" si="3"/>
        <v>56</v>
      </c>
      <c r="G55" s="9" t="str">
        <f t="shared" si="4"/>
        <v>Qornet Shahwan-Ain Aar-Beit el Kiko &amp; El Hbous (Lebanon)</v>
      </c>
      <c r="H55">
        <f>FIND("(",MCR_Cities_Mar2018[[#This Row],[Clean1]],1)</f>
        <v>48</v>
      </c>
      <c r="I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Qornet Shahwan-Ain Aar-Beit el Kiko &amp; El Hbous </v>
      </c>
      <c r="J55">
        <f>FIND(")",MCR_Cities_Mar2018[[#This Row],[Clean1]],1)+1</f>
        <v>57</v>
      </c>
      <c r="K55" t="str">
        <f>RIGHT(MCR_Cities_Mar2018[[#This Row],[Clean1]],MCR_Cities_Mar2018[Second_Bracket_location]-MCR_Cities_Mar2018[[#This Row],[First_Bracket_Location]])</f>
        <v>(Lebanon)</v>
      </c>
      <c r="L55" s="17" t="s">
        <v>1540</v>
      </c>
      <c r="M55" s="17" t="s">
        <v>25929</v>
      </c>
      <c r="N55" s="11">
        <v>40905</v>
      </c>
    </row>
    <row r="56" spans="1:14">
      <c r="A56" t="str">
        <f>TRIM(MCR_Cities_Mar2018[[#This Row],[City2]])</f>
        <v>Rabieh</v>
      </c>
      <c r="B56">
        <v>52</v>
      </c>
      <c r="C56" s="17" t="s">
        <v>25938</v>
      </c>
      <c r="D56" s="9">
        <f t="shared" si="1"/>
        <v>3</v>
      </c>
      <c r="E56" s="9">
        <f t="shared" si="2"/>
        <v>20</v>
      </c>
      <c r="F56" s="9">
        <f t="shared" si="3"/>
        <v>16</v>
      </c>
      <c r="G56" s="9" t="str">
        <f t="shared" si="4"/>
        <v>Rabieh (Lebanon)</v>
      </c>
      <c r="H56">
        <f>FIND("(",MCR_Cities_Mar2018[[#This Row],[Clean1]],1)</f>
        <v>8</v>
      </c>
      <c r="I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Rabieh </v>
      </c>
      <c r="J56">
        <f>FIND(")",MCR_Cities_Mar2018[[#This Row],[Clean1]],1)+1</f>
        <v>17</v>
      </c>
      <c r="K56" t="str">
        <f>RIGHT(MCR_Cities_Mar2018[[#This Row],[Clean1]],MCR_Cities_Mar2018[Second_Bracket_location]-MCR_Cities_Mar2018[[#This Row],[First_Bracket_Location]])</f>
        <v>(Lebanon)</v>
      </c>
      <c r="L56" s="17" t="s">
        <v>1540</v>
      </c>
      <c r="M56" s="17" t="s">
        <v>25929</v>
      </c>
      <c r="N56" s="11">
        <v>40905</v>
      </c>
    </row>
    <row r="57" spans="1:14">
      <c r="A57" t="str">
        <f>TRIM(MCR_Cities_Mar2018[[#This Row],[City2]])</f>
        <v>Roumieh</v>
      </c>
      <c r="B57">
        <v>53</v>
      </c>
      <c r="C57" s="17" t="s">
        <v>25939</v>
      </c>
      <c r="D57" s="9">
        <f t="shared" si="1"/>
        <v>3</v>
      </c>
      <c r="E57" s="9">
        <f t="shared" si="2"/>
        <v>21</v>
      </c>
      <c r="F57" s="9">
        <f t="shared" si="3"/>
        <v>17</v>
      </c>
      <c r="G57" s="9" t="str">
        <f t="shared" si="4"/>
        <v>Roumieh (Lebanon)</v>
      </c>
      <c r="H57">
        <f>FIND("(",MCR_Cities_Mar2018[[#This Row],[Clean1]],1)</f>
        <v>9</v>
      </c>
      <c r="I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Roumieh </v>
      </c>
      <c r="J57">
        <f>FIND(")",MCR_Cities_Mar2018[[#This Row],[Clean1]],1)+1</f>
        <v>18</v>
      </c>
      <c r="K57" t="str">
        <f>RIGHT(MCR_Cities_Mar2018[[#This Row],[Clean1]],MCR_Cities_Mar2018[Second_Bracket_location]-MCR_Cities_Mar2018[[#This Row],[First_Bracket_Location]])</f>
        <v>(Lebanon)</v>
      </c>
      <c r="L57" s="17" t="s">
        <v>1540</v>
      </c>
      <c r="M57" s="17" t="s">
        <v>25929</v>
      </c>
      <c r="N57" s="11">
        <v>40905</v>
      </c>
    </row>
    <row r="58" spans="1:14">
      <c r="A58" t="str">
        <f>TRIM(MCR_Cities_Mar2018[[#This Row],[City2]])</f>
        <v>Sakiet El Mesk-Bhersaf</v>
      </c>
      <c r="B58">
        <v>54</v>
      </c>
      <c r="C58" s="17" t="s">
        <v>25940</v>
      </c>
      <c r="D58" s="9">
        <f t="shared" si="1"/>
        <v>3</v>
      </c>
      <c r="E58" s="9">
        <f t="shared" si="2"/>
        <v>36</v>
      </c>
      <c r="F58" s="9">
        <f t="shared" si="3"/>
        <v>32</v>
      </c>
      <c r="G58" s="9" t="str">
        <f t="shared" si="4"/>
        <v>Sakiet El Mesk-Bhersaf (Lebanon)</v>
      </c>
      <c r="H58">
        <f>FIND("(",MCR_Cities_Mar2018[[#This Row],[Clean1]],1)</f>
        <v>24</v>
      </c>
      <c r="I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Sakiet El Mesk-Bhersaf </v>
      </c>
      <c r="J58">
        <f>FIND(")",MCR_Cities_Mar2018[[#This Row],[Clean1]],1)+1</f>
        <v>33</v>
      </c>
      <c r="K58" t="str">
        <f>RIGHT(MCR_Cities_Mar2018[[#This Row],[Clean1]],MCR_Cities_Mar2018[Second_Bracket_location]-MCR_Cities_Mar2018[[#This Row],[First_Bracket_Location]])</f>
        <v>(Lebanon)</v>
      </c>
      <c r="L58" s="17" t="s">
        <v>1540</v>
      </c>
      <c r="M58" s="17" t="s">
        <v>25929</v>
      </c>
      <c r="N58" s="11">
        <v>40905</v>
      </c>
    </row>
    <row r="59" spans="1:14">
      <c r="A59" t="str">
        <f>TRIM(MCR_Cities_Mar2018[[#This Row],[City2]])</f>
        <v>Sin El Fil</v>
      </c>
      <c r="B59">
        <v>55</v>
      </c>
      <c r="C59" s="17" t="s">
        <v>25941</v>
      </c>
      <c r="D59" s="9">
        <f t="shared" si="1"/>
        <v>3</v>
      </c>
      <c r="E59" s="9">
        <f t="shared" si="2"/>
        <v>24</v>
      </c>
      <c r="F59" s="9">
        <f t="shared" si="3"/>
        <v>20</v>
      </c>
      <c r="G59" s="9" t="str">
        <f t="shared" si="4"/>
        <v>Sin El Fil (Lebanon)</v>
      </c>
      <c r="H59">
        <f>FIND("(",MCR_Cities_Mar2018[[#This Row],[Clean1]],1)</f>
        <v>12</v>
      </c>
      <c r="I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Sin El Fil </v>
      </c>
      <c r="J59">
        <f>FIND(")",MCR_Cities_Mar2018[[#This Row],[Clean1]],1)+1</f>
        <v>21</v>
      </c>
      <c r="K59" t="str">
        <f>RIGHT(MCR_Cities_Mar2018[[#This Row],[Clean1]],MCR_Cities_Mar2018[Second_Bracket_location]-MCR_Cities_Mar2018[[#This Row],[First_Bracket_Location]])</f>
        <v>(Lebanon)</v>
      </c>
      <c r="L59" s="17" t="s">
        <v>1540</v>
      </c>
      <c r="M59" s="17" t="s">
        <v>25929</v>
      </c>
      <c r="N59" s="11">
        <v>40905</v>
      </c>
    </row>
    <row r="60" spans="1:14">
      <c r="A60" t="str">
        <f>TRIM(MCR_Cities_Mar2018[[#This Row],[City2]])</f>
        <v>Katunayake-Seeduwa</v>
      </c>
      <c r="B60">
        <v>56</v>
      </c>
      <c r="C60" s="17" t="s">
        <v>25942</v>
      </c>
      <c r="D60" s="9">
        <f t="shared" si="1"/>
        <v>3</v>
      </c>
      <c r="E60" s="9">
        <f t="shared" si="2"/>
        <v>34</v>
      </c>
      <c r="F60" s="9">
        <f t="shared" si="3"/>
        <v>30</v>
      </c>
      <c r="G60" s="9" t="str">
        <f t="shared" si="4"/>
        <v>Katunayake-Seeduwa (Sri Lanka)</v>
      </c>
      <c r="H60">
        <f>FIND("(",MCR_Cities_Mar2018[[#This Row],[Clean1]],1)</f>
        <v>20</v>
      </c>
      <c r="I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Katunayake-Seeduwa </v>
      </c>
      <c r="J60">
        <f>FIND(")",MCR_Cities_Mar2018[[#This Row],[Clean1]],1)+1</f>
        <v>31</v>
      </c>
      <c r="K60" t="str">
        <f>RIGHT(MCR_Cities_Mar2018[[#This Row],[Clean1]],MCR_Cities_Mar2018[Second_Bracket_location]-MCR_Cities_Mar2018[[#This Row],[First_Bracket_Location]])</f>
        <v>(Sri Lanka)</v>
      </c>
      <c r="L60" s="17" t="s">
        <v>12294</v>
      </c>
      <c r="M60" s="17" t="s">
        <v>25902</v>
      </c>
      <c r="N60" s="11">
        <v>40905</v>
      </c>
    </row>
    <row r="61" spans="1:14">
      <c r="A61" t="str">
        <f>TRIM(MCR_Cities_Mar2018[[#This Row],[City2]])</f>
        <v>Kavisurjyanagar</v>
      </c>
      <c r="B61">
        <v>57</v>
      </c>
      <c r="C61" s="17" t="s">
        <v>25943</v>
      </c>
      <c r="D61" s="9">
        <f t="shared" si="1"/>
        <v>3</v>
      </c>
      <c r="E61" s="9">
        <f t="shared" si="2"/>
        <v>28</v>
      </c>
      <c r="F61" s="9">
        <f t="shared" si="3"/>
        <v>24</v>
      </c>
      <c r="G61" s="9" t="str">
        <f t="shared" si="4"/>
        <v>Kavisurjyanagar (Orissa)</v>
      </c>
      <c r="H61">
        <f>FIND("(",MCR_Cities_Mar2018[[#This Row],[Clean1]],1)</f>
        <v>17</v>
      </c>
      <c r="I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Kavisurjyanagar </v>
      </c>
      <c r="J61">
        <f>FIND(")",MCR_Cities_Mar2018[[#This Row],[Clean1]],1)+1</f>
        <v>25</v>
      </c>
      <c r="K61" t="str">
        <f>RIGHT(MCR_Cities_Mar2018[[#This Row],[Clean1]],MCR_Cities_Mar2018[Second_Bracket_location]-MCR_Cities_Mar2018[[#This Row],[First_Bracket_Location]])</f>
        <v>(Orissa)</v>
      </c>
      <c r="L61" s="17" t="s">
        <v>14508</v>
      </c>
      <c r="M61" s="17" t="s">
        <v>25902</v>
      </c>
      <c r="N61" s="11">
        <v>40905</v>
      </c>
    </row>
    <row r="62" spans="1:14">
      <c r="A62" t="str">
        <f>TRIM(MCR_Cities_Mar2018[[#This Row],[City2]])</f>
        <v>Kendrapara</v>
      </c>
      <c r="B62">
        <v>58</v>
      </c>
      <c r="C62" s="17" t="s">
        <v>25944</v>
      </c>
      <c r="D62" s="9">
        <f t="shared" si="1"/>
        <v>3</v>
      </c>
      <c r="E62" s="9">
        <f t="shared" si="2"/>
        <v>23</v>
      </c>
      <c r="F62" s="9">
        <f t="shared" si="3"/>
        <v>19</v>
      </c>
      <c r="G62" s="9" t="str">
        <f t="shared" si="4"/>
        <v>Kendrapara (Orissa)</v>
      </c>
      <c r="H62">
        <f>FIND("(",MCR_Cities_Mar2018[[#This Row],[Clean1]],1)</f>
        <v>12</v>
      </c>
      <c r="I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Kendrapara </v>
      </c>
      <c r="J62">
        <f>FIND(")",MCR_Cities_Mar2018[[#This Row],[Clean1]],1)+1</f>
        <v>20</v>
      </c>
      <c r="K62" t="str">
        <f>RIGHT(MCR_Cities_Mar2018[[#This Row],[Clean1]],MCR_Cities_Mar2018[Second_Bracket_location]-MCR_Cities_Mar2018[[#This Row],[First_Bracket_Location]])</f>
        <v>(Orissa)</v>
      </c>
      <c r="L62" s="17" t="s">
        <v>14508</v>
      </c>
      <c r="M62" s="17" t="s">
        <v>25902</v>
      </c>
      <c r="N62" s="11">
        <v>40905</v>
      </c>
    </row>
    <row r="63" spans="1:14">
      <c r="A63" t="str">
        <f>TRIM(MCR_Cities_Mar2018[[#This Row],[City2]])</f>
        <v>Kendujhar</v>
      </c>
      <c r="B63">
        <v>59</v>
      </c>
      <c r="C63" s="17" t="s">
        <v>25945</v>
      </c>
      <c r="D63" s="9">
        <f t="shared" si="1"/>
        <v>3</v>
      </c>
      <c r="E63" s="9">
        <f t="shared" si="2"/>
        <v>22</v>
      </c>
      <c r="F63" s="9">
        <f t="shared" si="3"/>
        <v>18</v>
      </c>
      <c r="G63" s="9" t="str">
        <f t="shared" si="4"/>
        <v>Kendujhar (Orissa)</v>
      </c>
      <c r="H63">
        <f>FIND("(",MCR_Cities_Mar2018[[#This Row],[Clean1]],1)</f>
        <v>11</v>
      </c>
      <c r="I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Kendujhar </v>
      </c>
      <c r="J63">
        <f>FIND(")",MCR_Cities_Mar2018[[#This Row],[Clean1]],1)+1</f>
        <v>19</v>
      </c>
      <c r="K63" t="str">
        <f>RIGHT(MCR_Cities_Mar2018[[#This Row],[Clean1]],MCR_Cities_Mar2018[Second_Bracket_location]-MCR_Cities_Mar2018[[#This Row],[First_Bracket_Location]])</f>
        <v>(Orissa)</v>
      </c>
      <c r="L63" s="17" t="s">
        <v>14508</v>
      </c>
      <c r="M63" s="17" t="s">
        <v>25902</v>
      </c>
      <c r="N63" s="11">
        <v>40905</v>
      </c>
    </row>
    <row r="64" spans="1:14">
      <c r="A64" t="str">
        <f>TRIM(MCR_Cities_Mar2018[[#This Row],[City2]])</f>
        <v>Kesinga</v>
      </c>
      <c r="B64">
        <v>60</v>
      </c>
      <c r="C64" s="17" t="s">
        <v>25946</v>
      </c>
      <c r="D64" s="9">
        <f t="shared" si="1"/>
        <v>3</v>
      </c>
      <c r="E64" s="9">
        <f t="shared" si="2"/>
        <v>20</v>
      </c>
      <c r="F64" s="9">
        <f t="shared" si="3"/>
        <v>16</v>
      </c>
      <c r="G64" s="9" t="str">
        <f t="shared" si="4"/>
        <v>Kesinga (Orissa)</v>
      </c>
      <c r="H64">
        <f>FIND("(",MCR_Cities_Mar2018[[#This Row],[Clean1]],1)</f>
        <v>9</v>
      </c>
      <c r="I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Kesinga </v>
      </c>
      <c r="J64">
        <f>FIND(")",MCR_Cities_Mar2018[[#This Row],[Clean1]],1)+1</f>
        <v>17</v>
      </c>
      <c r="K64" t="str">
        <f>RIGHT(MCR_Cities_Mar2018[[#This Row],[Clean1]],MCR_Cities_Mar2018[Second_Bracket_location]-MCR_Cities_Mar2018[[#This Row],[First_Bracket_Location]])</f>
        <v>(Orissa)</v>
      </c>
      <c r="L64" s="17" t="s">
        <v>14508</v>
      </c>
      <c r="M64" s="17" t="s">
        <v>25902</v>
      </c>
      <c r="N64" s="11">
        <v>40905</v>
      </c>
    </row>
    <row r="65" spans="1:14">
      <c r="A65" t="str">
        <f>TRIM(MCR_Cities_Mar2018[[#This Row],[City2]])</f>
        <v>Khalikot</v>
      </c>
      <c r="B65">
        <v>61</v>
      </c>
      <c r="C65" s="17" t="s">
        <v>25947</v>
      </c>
      <c r="D65" s="9">
        <f t="shared" si="1"/>
        <v>3</v>
      </c>
      <c r="E65" s="9">
        <f t="shared" si="2"/>
        <v>21</v>
      </c>
      <c r="F65" s="9">
        <f t="shared" si="3"/>
        <v>17</v>
      </c>
      <c r="G65" s="9" t="str">
        <f t="shared" si="4"/>
        <v>Khalikot (Orissa)</v>
      </c>
      <c r="H65">
        <f>FIND("(",MCR_Cities_Mar2018[[#This Row],[Clean1]],1)</f>
        <v>10</v>
      </c>
      <c r="I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Khalikot </v>
      </c>
      <c r="J65">
        <f>FIND(")",MCR_Cities_Mar2018[[#This Row],[Clean1]],1)+1</f>
        <v>18</v>
      </c>
      <c r="K65" t="str">
        <f>RIGHT(MCR_Cities_Mar2018[[#This Row],[Clean1]],MCR_Cities_Mar2018[Second_Bracket_location]-MCR_Cities_Mar2018[[#This Row],[First_Bracket_Location]])</f>
        <v>(Orissa)</v>
      </c>
      <c r="L65" s="17" t="s">
        <v>14508</v>
      </c>
      <c r="M65" s="17" t="s">
        <v>25902</v>
      </c>
      <c r="N65" s="11">
        <v>40905</v>
      </c>
    </row>
    <row r="66" spans="1:14">
      <c r="A66" t="str">
        <f>TRIM(MCR_Cities_Mar2018[[#This Row],[City2]])</f>
        <v>Khandapada</v>
      </c>
      <c r="B66">
        <v>62</v>
      </c>
      <c r="C66" s="17" t="s">
        <v>25948</v>
      </c>
      <c r="D66" s="9">
        <f t="shared" si="1"/>
        <v>3</v>
      </c>
      <c r="E66" s="9">
        <f t="shared" si="2"/>
        <v>23</v>
      </c>
      <c r="F66" s="9">
        <f t="shared" si="3"/>
        <v>19</v>
      </c>
      <c r="G66" s="9" t="str">
        <f t="shared" si="4"/>
        <v>Khandapada (Orissa)</v>
      </c>
      <c r="H66">
        <f>FIND("(",MCR_Cities_Mar2018[[#This Row],[Clean1]],1)</f>
        <v>12</v>
      </c>
      <c r="I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Khandapada </v>
      </c>
      <c r="J66">
        <f>FIND(")",MCR_Cities_Mar2018[[#This Row],[Clean1]],1)+1</f>
        <v>20</v>
      </c>
      <c r="K66" t="str">
        <f>RIGHT(MCR_Cities_Mar2018[[#This Row],[Clean1]],MCR_Cities_Mar2018[Second_Bracket_location]-MCR_Cities_Mar2018[[#This Row],[First_Bracket_Location]])</f>
        <v>(Orissa)</v>
      </c>
      <c r="L66" s="17" t="s">
        <v>14508</v>
      </c>
      <c r="M66" s="17" t="s">
        <v>25902</v>
      </c>
      <c r="N66" s="11">
        <v>40905</v>
      </c>
    </row>
    <row r="67" spans="1:14">
      <c r="A67" t="str">
        <f>TRIM(MCR_Cities_Mar2018[[#This Row],[City2]])</f>
        <v>Khar</v>
      </c>
      <c r="B67">
        <v>63</v>
      </c>
      <c r="C67" s="17" t="s">
        <v>25949</v>
      </c>
      <c r="D67" s="9">
        <f t="shared" si="1"/>
        <v>3</v>
      </c>
      <c r="E67" s="9">
        <f t="shared" si="2"/>
        <v>41</v>
      </c>
      <c r="F67" s="9">
        <f t="shared" si="3"/>
        <v>37</v>
      </c>
      <c r="G67" s="9" t="str">
        <f t="shared" si="4"/>
        <v>Khar (Bajaur Agency (FATA), Pakistan)</v>
      </c>
      <c r="H67">
        <f>FIND("(",MCR_Cities_Mar2018[[#This Row],[Clean1]],1)</f>
        <v>6</v>
      </c>
      <c r="I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Khar </v>
      </c>
      <c r="J67">
        <f>FIND(")",MCR_Cities_Mar2018[[#This Row],[Clean1]],1)+1</f>
        <v>27</v>
      </c>
      <c r="K67" t="str">
        <f>RIGHT(MCR_Cities_Mar2018[[#This Row],[Clean1]],MCR_Cities_Mar2018[Second_Bracket_location]-MCR_Cities_Mar2018[[#This Row],[First_Bracket_Location]])</f>
        <v>ncy (FATA), Pakistan)</v>
      </c>
      <c r="L67" s="17" t="s">
        <v>9239</v>
      </c>
      <c r="M67" s="17" t="s">
        <v>25902</v>
      </c>
      <c r="N67" s="11">
        <v>40905</v>
      </c>
    </row>
    <row r="68" spans="1:14">
      <c r="A68" t="str">
        <f>TRIM(MCR_Cities_Mar2018[[#This Row],[City2]])</f>
        <v>Khariar Road</v>
      </c>
      <c r="B68">
        <v>64</v>
      </c>
      <c r="C68" s="17" t="s">
        <v>25950</v>
      </c>
      <c r="D68" s="9">
        <f t="shared" si="1"/>
        <v>3</v>
      </c>
      <c r="E68" s="9">
        <f t="shared" si="2"/>
        <v>25</v>
      </c>
      <c r="F68" s="9">
        <f t="shared" si="3"/>
        <v>21</v>
      </c>
      <c r="G68" s="9" t="str">
        <f t="shared" si="4"/>
        <v>Khariar Road (Odisha)</v>
      </c>
      <c r="H68">
        <f>FIND("(",MCR_Cities_Mar2018[[#This Row],[Clean1]],1)</f>
        <v>14</v>
      </c>
      <c r="I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Khariar Road </v>
      </c>
      <c r="J68">
        <f>FIND(")",MCR_Cities_Mar2018[[#This Row],[Clean1]],1)+1</f>
        <v>22</v>
      </c>
      <c r="K68" t="str">
        <f>RIGHT(MCR_Cities_Mar2018[[#This Row],[Clean1]],MCR_Cities_Mar2018[Second_Bracket_location]-MCR_Cities_Mar2018[[#This Row],[First_Bracket_Location]])</f>
        <v>(Odisha)</v>
      </c>
      <c r="L68" s="17" t="s">
        <v>14508</v>
      </c>
      <c r="M68" s="17" t="s">
        <v>25902</v>
      </c>
      <c r="N68" s="11">
        <v>40905</v>
      </c>
    </row>
    <row r="69" spans="1:14">
      <c r="A69" t="str">
        <f>TRIM(MCR_Cities_Mar2018[[#This Row],[City2]])</f>
        <v>Khariar</v>
      </c>
      <c r="B69">
        <v>65</v>
      </c>
      <c r="C69" s="17" t="s">
        <v>25951</v>
      </c>
      <c r="D69" s="9">
        <f t="shared" si="1"/>
        <v>3</v>
      </c>
      <c r="E69" s="9">
        <f t="shared" si="2"/>
        <v>20</v>
      </c>
      <c r="F69" s="9">
        <f t="shared" si="3"/>
        <v>16</v>
      </c>
      <c r="G69" s="9" t="str">
        <f t="shared" ref="G69:G78" si="5">RIGHT(C69,F69)</f>
        <v>Khariar (Orissa)</v>
      </c>
      <c r="H69">
        <f>FIND("(",MCR_Cities_Mar2018[[#This Row],[Clean1]],1)</f>
        <v>9</v>
      </c>
      <c r="I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Khariar </v>
      </c>
      <c r="J69">
        <f>FIND(")",MCR_Cities_Mar2018[[#This Row],[Clean1]],1)+1</f>
        <v>17</v>
      </c>
      <c r="K69" t="str">
        <f>RIGHT(MCR_Cities_Mar2018[[#This Row],[Clean1]],MCR_Cities_Mar2018[Second_Bracket_location]-MCR_Cities_Mar2018[[#This Row],[First_Bracket_Location]])</f>
        <v>(Orissa)</v>
      </c>
      <c r="L69" s="17" t="s">
        <v>14508</v>
      </c>
      <c r="M69" s="17" t="s">
        <v>25902</v>
      </c>
      <c r="N69" s="11">
        <v>40905</v>
      </c>
    </row>
    <row r="70" spans="1:14">
      <c r="A70" t="str">
        <f>TRIM(MCR_Cities_Mar2018[[#This Row],[City2]])</f>
        <v>Khordha</v>
      </c>
      <c r="B70">
        <v>66</v>
      </c>
      <c r="C70" s="17" t="s">
        <v>25952</v>
      </c>
      <c r="D70" s="9">
        <f t="shared" ref="D70:D133" si="6">FIND(".",C70,1)</f>
        <v>3</v>
      </c>
      <c r="E70" s="9">
        <f t="shared" ref="E70:E133" si="7">LEN(C70)</f>
        <v>20</v>
      </c>
      <c r="F70" s="9">
        <f t="shared" ref="F70:F133" si="8">+E70-D70-1</f>
        <v>16</v>
      </c>
      <c r="G70" s="9" t="str">
        <f t="shared" si="5"/>
        <v>Khordha (Orissa)</v>
      </c>
      <c r="H70">
        <f>FIND("(",MCR_Cities_Mar2018[[#This Row],[Clean1]],1)</f>
        <v>9</v>
      </c>
      <c r="I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Khordha </v>
      </c>
      <c r="J70">
        <f>FIND(")",MCR_Cities_Mar2018[[#This Row],[Clean1]],1)+1</f>
        <v>17</v>
      </c>
      <c r="K70" t="str">
        <f>RIGHT(MCR_Cities_Mar2018[[#This Row],[Clean1]],MCR_Cities_Mar2018[Second_Bracket_location]-MCR_Cities_Mar2018[[#This Row],[First_Bracket_Location]])</f>
        <v>(Orissa)</v>
      </c>
      <c r="L70" s="17" t="s">
        <v>14508</v>
      </c>
      <c r="M70" s="17" t="s">
        <v>25902</v>
      </c>
      <c r="N70" s="11">
        <v>40905</v>
      </c>
    </row>
    <row r="71" spans="1:14">
      <c r="A71" t="str">
        <f>TRIM(MCR_Cities_Mar2018[[#This Row],[City2]])</f>
        <v>Khushab</v>
      </c>
      <c r="B71">
        <v>67</v>
      </c>
      <c r="C71" s="17" t="s">
        <v>25953</v>
      </c>
      <c r="D71" s="9">
        <f t="shared" si="6"/>
        <v>3</v>
      </c>
      <c r="E71" s="9">
        <f t="shared" si="7"/>
        <v>20</v>
      </c>
      <c r="F71" s="9">
        <f t="shared" si="8"/>
        <v>16</v>
      </c>
      <c r="G71" s="9" t="str">
        <f t="shared" si="5"/>
        <v>Khushab (Punjab)</v>
      </c>
      <c r="H71">
        <f>FIND("(",MCR_Cities_Mar2018[[#This Row],[Clean1]],1)</f>
        <v>9</v>
      </c>
      <c r="I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Khushab </v>
      </c>
      <c r="J71">
        <f>FIND(")",MCR_Cities_Mar2018[[#This Row],[Clean1]],1)+1</f>
        <v>17</v>
      </c>
      <c r="K71" t="str">
        <f>RIGHT(MCR_Cities_Mar2018[[#This Row],[Clean1]],MCR_Cities_Mar2018[Second_Bracket_location]-MCR_Cities_Mar2018[[#This Row],[First_Bracket_Location]])</f>
        <v>(Punjab)</v>
      </c>
      <c r="L71" s="17" t="s">
        <v>9239</v>
      </c>
      <c r="M71" s="17" t="s">
        <v>25902</v>
      </c>
      <c r="N71" s="11">
        <v>40905</v>
      </c>
    </row>
    <row r="72" spans="1:14">
      <c r="A72" t="str">
        <f>TRIM(MCR_Cities_Mar2018[[#This Row],[City2]])</f>
        <v>Khuzdar</v>
      </c>
      <c r="B72">
        <v>68</v>
      </c>
      <c r="C72" s="17" t="s">
        <v>25954</v>
      </c>
      <c r="D72" s="9">
        <f t="shared" si="6"/>
        <v>3</v>
      </c>
      <c r="E72" s="9">
        <f t="shared" si="7"/>
        <v>25</v>
      </c>
      <c r="F72" s="9">
        <f t="shared" si="8"/>
        <v>21</v>
      </c>
      <c r="G72" s="9" t="str">
        <f t="shared" si="5"/>
        <v>Khuzdar (Balochistan)</v>
      </c>
      <c r="H72">
        <f>FIND("(",MCR_Cities_Mar2018[[#This Row],[Clean1]],1)</f>
        <v>9</v>
      </c>
      <c r="I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Khuzdar </v>
      </c>
      <c r="J72">
        <f>FIND(")",MCR_Cities_Mar2018[[#This Row],[Clean1]],1)+1</f>
        <v>22</v>
      </c>
      <c r="K72" t="str">
        <f>RIGHT(MCR_Cities_Mar2018[[#This Row],[Clean1]],MCR_Cities_Mar2018[Second_Bracket_location]-MCR_Cities_Mar2018[[#This Row],[First_Bracket_Location]])</f>
        <v>(Balochistan)</v>
      </c>
      <c r="L72" s="17" t="s">
        <v>9239</v>
      </c>
      <c r="M72" s="17" t="s">
        <v>25902</v>
      </c>
      <c r="N72" s="11">
        <v>40905</v>
      </c>
    </row>
    <row r="73" spans="1:14">
      <c r="A73" t="str">
        <f>TRIM(MCR_Cities_Mar2018[[#This Row],[City2]])</f>
        <v>Ilocos Sur, Province d'Abra</v>
      </c>
      <c r="B73">
        <v>69</v>
      </c>
      <c r="C73" s="17" t="s">
        <v>25955</v>
      </c>
      <c r="D73" s="9">
        <f t="shared" si="6"/>
        <v>3</v>
      </c>
      <c r="E73" s="9">
        <f t="shared" si="7"/>
        <v>45</v>
      </c>
      <c r="F73" s="9">
        <f t="shared" si="8"/>
        <v>41</v>
      </c>
      <c r="G73" s="9" t="str">
        <f t="shared" si="5"/>
        <v>Ilocos Sur, Province d'Abra (Philippines)</v>
      </c>
      <c r="H73">
        <f>FIND("(",MCR_Cities_Mar2018[[#This Row],[Clean1]],1)</f>
        <v>29</v>
      </c>
      <c r="I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Ilocos Sur, Province d'Abra </v>
      </c>
      <c r="J73">
        <f>FIND(")",MCR_Cities_Mar2018[[#This Row],[Clean1]],1)+1</f>
        <v>42</v>
      </c>
      <c r="K73" t="str">
        <f>RIGHT(MCR_Cities_Mar2018[[#This Row],[Clean1]],MCR_Cities_Mar2018[Second_Bracket_location]-MCR_Cities_Mar2018[[#This Row],[First_Bracket_Location]])</f>
        <v>(Philippines)</v>
      </c>
      <c r="L73" s="17" t="s">
        <v>584</v>
      </c>
      <c r="M73" s="17" t="s">
        <v>25902</v>
      </c>
      <c r="N73" s="11">
        <v>40905</v>
      </c>
    </row>
    <row r="74" spans="1:14">
      <c r="A74" t="str">
        <f>TRIM(MCR_Cities_Mar2018[[#This Row],[City2]])</f>
        <v>Jalgaon</v>
      </c>
      <c r="B74">
        <v>70</v>
      </c>
      <c r="C74" s="17" t="s">
        <v>25956</v>
      </c>
      <c r="D74" s="9">
        <f t="shared" si="6"/>
        <v>3</v>
      </c>
      <c r="E74" s="9">
        <f t="shared" si="7"/>
        <v>25</v>
      </c>
      <c r="F74" s="9">
        <f t="shared" si="8"/>
        <v>21</v>
      </c>
      <c r="G74" s="9" t="str">
        <f t="shared" si="5"/>
        <v>Jalgaon (Maharashtra)</v>
      </c>
      <c r="H74">
        <f>FIND("(",MCR_Cities_Mar2018[[#This Row],[Clean1]],1)</f>
        <v>9</v>
      </c>
      <c r="I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Jalgaon </v>
      </c>
      <c r="J74">
        <f>FIND(")",MCR_Cities_Mar2018[[#This Row],[Clean1]],1)+1</f>
        <v>22</v>
      </c>
      <c r="K74" t="str">
        <f>RIGHT(MCR_Cities_Mar2018[[#This Row],[Clean1]],MCR_Cities_Mar2018[Second_Bracket_location]-MCR_Cities_Mar2018[[#This Row],[First_Bracket_Location]])</f>
        <v>(Maharashtra)</v>
      </c>
      <c r="L74" s="17" t="s">
        <v>14508</v>
      </c>
      <c r="M74" s="17" t="s">
        <v>25902</v>
      </c>
      <c r="N74" s="11">
        <v>40905</v>
      </c>
    </row>
    <row r="75" spans="1:14">
      <c r="A75" t="str">
        <f>TRIM(MCR_Cities_Mar2018[[#This Row],[City2]])</f>
        <v>Jamalpur</v>
      </c>
      <c r="B75">
        <v>71</v>
      </c>
      <c r="C75" s="17" t="s">
        <v>25957</v>
      </c>
      <c r="D75" s="9">
        <f t="shared" si="6"/>
        <v>3</v>
      </c>
      <c r="E75" s="9">
        <f t="shared" si="7"/>
        <v>29</v>
      </c>
      <c r="F75" s="9">
        <f t="shared" si="8"/>
        <v>25</v>
      </c>
      <c r="G75" s="9" t="str">
        <f t="shared" si="5"/>
        <v>Jamalpur (Dhaka Division)</v>
      </c>
      <c r="H75">
        <f>FIND("(",MCR_Cities_Mar2018[[#This Row],[Clean1]],1)</f>
        <v>10</v>
      </c>
      <c r="I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Jamalpur </v>
      </c>
      <c r="J75">
        <f>FIND(")",MCR_Cities_Mar2018[[#This Row],[Clean1]],1)+1</f>
        <v>26</v>
      </c>
      <c r="K75" t="str">
        <f>RIGHT(MCR_Cities_Mar2018[[#This Row],[Clean1]],MCR_Cities_Mar2018[Second_Bracket_location]-MCR_Cities_Mar2018[[#This Row],[First_Bracket_Location]])</f>
        <v>(Dhaka Division)</v>
      </c>
      <c r="L75" s="17" t="s">
        <v>575</v>
      </c>
      <c r="M75" s="17" t="s">
        <v>25902</v>
      </c>
      <c r="N75" s="11">
        <v>40905</v>
      </c>
    </row>
    <row r="76" spans="1:14">
      <c r="A76" t="str">
        <f>TRIM(MCR_Cities_Mar2018[[#This Row],[City2]])</f>
        <v>Jhansi</v>
      </c>
      <c r="B76">
        <v>72</v>
      </c>
      <c r="C76" s="17" t="s">
        <v>25958</v>
      </c>
      <c r="D76" s="9">
        <f t="shared" si="6"/>
        <v>3</v>
      </c>
      <c r="E76" s="9">
        <f t="shared" si="7"/>
        <v>26</v>
      </c>
      <c r="F76" s="9">
        <f t="shared" si="8"/>
        <v>22</v>
      </c>
      <c r="G76" s="9" t="str">
        <f t="shared" si="5"/>
        <v>Jhansi (Uttar Pradesh)</v>
      </c>
      <c r="H76">
        <f>FIND("(",MCR_Cities_Mar2018[[#This Row],[Clean1]],1)</f>
        <v>8</v>
      </c>
      <c r="I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Jhansi </v>
      </c>
      <c r="J76">
        <f>FIND(")",MCR_Cities_Mar2018[[#This Row],[Clean1]],1)+1</f>
        <v>23</v>
      </c>
      <c r="K76" t="str">
        <f>RIGHT(MCR_Cities_Mar2018[[#This Row],[Clean1]],MCR_Cities_Mar2018[Second_Bracket_location]-MCR_Cities_Mar2018[[#This Row],[First_Bracket_Location]])</f>
        <v>(Uttar Pradesh)</v>
      </c>
      <c r="L76" s="17" t="s">
        <v>14508</v>
      </c>
      <c r="M76" s="17" t="s">
        <v>25902</v>
      </c>
      <c r="N76" s="11">
        <v>40905</v>
      </c>
    </row>
    <row r="77" spans="1:14">
      <c r="A77" t="str">
        <f>TRIM(MCR_Cities_Mar2018[[#This Row],[City2]])</f>
        <v>Kabul</v>
      </c>
      <c r="B77">
        <v>73</v>
      </c>
      <c r="C77" s="17" t="s">
        <v>25959</v>
      </c>
      <c r="D77" s="9">
        <f t="shared" si="6"/>
        <v>3</v>
      </c>
      <c r="E77" s="9">
        <f t="shared" si="7"/>
        <v>17</v>
      </c>
      <c r="F77" s="9">
        <f t="shared" si="8"/>
        <v>13</v>
      </c>
      <c r="G77" s="9" t="str">
        <f t="shared" si="5"/>
        <v>Kabul (Kabul)</v>
      </c>
      <c r="H77">
        <f>FIND("(",MCR_Cities_Mar2018[[#This Row],[Clean1]],1)</f>
        <v>7</v>
      </c>
      <c r="I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Kabul </v>
      </c>
      <c r="J77">
        <f>FIND(")",MCR_Cities_Mar2018[[#This Row],[Clean1]],1)+1</f>
        <v>14</v>
      </c>
      <c r="K77" t="str">
        <f>RIGHT(MCR_Cities_Mar2018[[#This Row],[Clean1]],MCR_Cities_Mar2018[Second_Bracket_location]-MCR_Cities_Mar2018[[#This Row],[First_Bracket_Location]])</f>
        <v>(Kabul)</v>
      </c>
      <c r="L77" s="17" t="s">
        <v>25710</v>
      </c>
      <c r="M77" s="17" t="s">
        <v>25902</v>
      </c>
      <c r="N77" s="11">
        <v>40905</v>
      </c>
    </row>
    <row r="78" spans="1:14">
      <c r="A78" t="str">
        <f>TRIM(MCR_Cities_Mar2018[[#This Row],[City2]])</f>
        <v>Karachi</v>
      </c>
      <c r="B78">
        <v>74</v>
      </c>
      <c r="C78" s="17" t="s">
        <v>25960</v>
      </c>
      <c r="D78" s="9">
        <f t="shared" si="6"/>
        <v>3</v>
      </c>
      <c r="E78" s="9">
        <f t="shared" si="7"/>
        <v>31</v>
      </c>
      <c r="F78" s="9">
        <f t="shared" si="8"/>
        <v>27</v>
      </c>
      <c r="G78" s="9" t="str">
        <f t="shared" si="5"/>
        <v>Karachi (Karachi, Pakistan)</v>
      </c>
      <c r="H78">
        <f>FIND("(",MCR_Cities_Mar2018[[#This Row],[Clean1]],1)</f>
        <v>9</v>
      </c>
      <c r="I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Karachi </v>
      </c>
      <c r="J78">
        <f>FIND(")",MCR_Cities_Mar2018[[#This Row],[Clean1]],1)+1</f>
        <v>28</v>
      </c>
      <c r="K78" t="str">
        <f>RIGHT(MCR_Cities_Mar2018[[#This Row],[Clean1]],MCR_Cities_Mar2018[Second_Bracket_location]-MCR_Cities_Mar2018[[#This Row],[First_Bracket_Location]])</f>
        <v>(Karachi, Pakistan)</v>
      </c>
      <c r="L78" s="17" t="s">
        <v>9239</v>
      </c>
      <c r="M78" s="17" t="s">
        <v>25902</v>
      </c>
      <c r="N78" s="11">
        <v>40905</v>
      </c>
    </row>
    <row r="79" spans="1:14">
      <c r="A79" t="str">
        <f>TRIM(MCR_Cities_Mar2018[[#This Row],[City2]])</f>
        <v>Kandy</v>
      </c>
      <c r="B79">
        <v>75</v>
      </c>
      <c r="C79" s="17" t="s">
        <v>25961</v>
      </c>
      <c r="D79" s="9">
        <f t="shared" si="6"/>
        <v>3</v>
      </c>
      <c r="E79" s="9">
        <f t="shared" si="7"/>
        <v>21</v>
      </c>
      <c r="F79" s="9">
        <f t="shared" si="8"/>
        <v>17</v>
      </c>
      <c r="G79" s="9" t="str">
        <f t="shared" ref="G79:G142" si="9">RIGHT(C79,F79)</f>
        <v>Kandy (Sri Lanka)</v>
      </c>
      <c r="H79" s="17">
        <f>FIND("(",MCR_Cities_Mar2018[[#This Row],[Clean1]],1)</f>
        <v>7</v>
      </c>
      <c r="I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Kandy </v>
      </c>
      <c r="J79" s="17">
        <f>FIND(")",MCR_Cities_Mar2018[[#This Row],[Clean1]],1)+1</f>
        <v>18</v>
      </c>
      <c r="K79" s="17" t="str">
        <f>RIGHT(MCR_Cities_Mar2018[[#This Row],[Clean1]],MCR_Cities_Mar2018[Second_Bracket_location]-MCR_Cities_Mar2018[[#This Row],[First_Bracket_Location]])</f>
        <v>(Sri Lanka)</v>
      </c>
      <c r="L79" s="17" t="s">
        <v>12294</v>
      </c>
      <c r="M79" s="17" t="s">
        <v>25902</v>
      </c>
      <c r="N79" s="11">
        <v>40905</v>
      </c>
    </row>
    <row r="80" spans="1:14">
      <c r="A80" t="str">
        <f>TRIM(MCR_Cities_Mar2018[[#This Row],[City2]])</f>
        <v>Occidental Mindoro Province</v>
      </c>
      <c r="B80">
        <v>76</v>
      </c>
      <c r="C80" s="17" t="s">
        <v>25962</v>
      </c>
      <c r="D80" s="9">
        <f t="shared" si="6"/>
        <v>3</v>
      </c>
      <c r="E80" s="9">
        <f t="shared" si="7"/>
        <v>61</v>
      </c>
      <c r="F80" s="9">
        <f t="shared" si="8"/>
        <v>57</v>
      </c>
      <c r="G80" s="9" t="str">
        <f t="shared" si="9"/>
        <v>Occidental Mindoro Province (Occidental Mindoro Province)</v>
      </c>
      <c r="H80" s="17">
        <f>FIND("(",MCR_Cities_Mar2018[[#This Row],[Clean1]],1)</f>
        <v>29</v>
      </c>
      <c r="I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Occidental Mindoro Province </v>
      </c>
      <c r="J80" s="17">
        <f>FIND(")",MCR_Cities_Mar2018[[#This Row],[Clean1]],1)+1</f>
        <v>58</v>
      </c>
      <c r="K80" s="17" t="str">
        <f>RIGHT(MCR_Cities_Mar2018[[#This Row],[Clean1]],MCR_Cities_Mar2018[Second_Bracket_location]-MCR_Cities_Mar2018[[#This Row],[First_Bracket_Location]])</f>
        <v>(Occidental Mindoro Province)</v>
      </c>
      <c r="L80" s="17" t="s">
        <v>584</v>
      </c>
      <c r="M80" s="17" t="s">
        <v>25902</v>
      </c>
      <c r="N80" s="11">
        <v>40905</v>
      </c>
    </row>
    <row r="81" spans="1:14">
      <c r="A81" t="str">
        <f>TRIM(MCR_Cities_Mar2018[[#This Row],[City2]])</f>
        <v>Kalutara</v>
      </c>
      <c r="B81">
        <v>77</v>
      </c>
      <c r="C81" s="17" t="s">
        <v>25963</v>
      </c>
      <c r="D81" s="9">
        <f t="shared" si="6"/>
        <v>3</v>
      </c>
      <c r="E81" s="9">
        <f t="shared" si="7"/>
        <v>42</v>
      </c>
      <c r="F81" s="9">
        <f t="shared" si="8"/>
        <v>38</v>
      </c>
      <c r="G81" s="9" t="str">
        <f t="shared" si="9"/>
        <v>Kalutara (Western Province, Sri Lanka)</v>
      </c>
      <c r="H81" s="17">
        <f>FIND("(",MCR_Cities_Mar2018[[#This Row],[Clean1]],1)</f>
        <v>10</v>
      </c>
      <c r="I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Kalutara </v>
      </c>
      <c r="J81" s="17">
        <f>FIND(")",MCR_Cities_Mar2018[[#This Row],[Clean1]],1)+1</f>
        <v>39</v>
      </c>
      <c r="K81" s="17" t="str">
        <f>RIGHT(MCR_Cities_Mar2018[[#This Row],[Clean1]],MCR_Cities_Mar2018[Second_Bracket_location]-MCR_Cities_Mar2018[[#This Row],[First_Bracket_Location]])</f>
        <v>(Western Province, Sri Lanka)</v>
      </c>
      <c r="L81" s="17" t="s">
        <v>12294</v>
      </c>
      <c r="M81" s="17" t="s">
        <v>25902</v>
      </c>
      <c r="N81" s="11">
        <v>40905</v>
      </c>
    </row>
    <row r="82" spans="1:14">
      <c r="A82" t="str">
        <f>TRIM(MCR_Cities_Mar2018[[#This Row],[City2]])</f>
        <v>Oriental Mindoro Province</v>
      </c>
      <c r="B82">
        <v>78</v>
      </c>
      <c r="C82" s="17" t="s">
        <v>25964</v>
      </c>
      <c r="D82" s="9">
        <f t="shared" si="6"/>
        <v>3</v>
      </c>
      <c r="E82" s="9">
        <f t="shared" si="7"/>
        <v>57</v>
      </c>
      <c r="F82" s="9">
        <f t="shared" si="8"/>
        <v>53</v>
      </c>
      <c r="G82" s="9" t="str">
        <f t="shared" si="9"/>
        <v>Oriental Mindoro Province (Oriental Mindoro Province)</v>
      </c>
      <c r="H82" s="17">
        <f>FIND("(",MCR_Cities_Mar2018[[#This Row],[Clean1]],1)</f>
        <v>27</v>
      </c>
      <c r="I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Oriental Mindoro Province </v>
      </c>
      <c r="J82" s="17">
        <f>FIND(")",MCR_Cities_Mar2018[[#This Row],[Clean1]],1)+1</f>
        <v>54</v>
      </c>
      <c r="K82" s="17" t="str">
        <f>RIGHT(MCR_Cities_Mar2018[[#This Row],[Clean1]],MCR_Cities_Mar2018[Second_Bracket_location]-MCR_Cities_Mar2018[[#This Row],[First_Bracket_Location]])</f>
        <v>(Oriental Mindoro Province)</v>
      </c>
      <c r="L82" s="17" t="s">
        <v>584</v>
      </c>
      <c r="M82" s="17" t="s">
        <v>25902</v>
      </c>
      <c r="N82" s="11">
        <v>40905</v>
      </c>
    </row>
    <row r="83" spans="1:14">
      <c r="A83" t="str">
        <f>TRIM(MCR_Cities_Mar2018[[#This Row],[City2]])</f>
        <v>Palawan Province</v>
      </c>
      <c r="B83">
        <v>79</v>
      </c>
      <c r="C83" s="17" t="s">
        <v>25965</v>
      </c>
      <c r="D83" s="9">
        <f t="shared" si="6"/>
        <v>3</v>
      </c>
      <c r="E83" s="9">
        <f t="shared" si="7"/>
        <v>30</v>
      </c>
      <c r="F83" s="9">
        <f t="shared" si="8"/>
        <v>26</v>
      </c>
      <c r="G83" s="9" t="str">
        <f t="shared" si="9"/>
        <v>Palawan Province (Palawan)</v>
      </c>
      <c r="H83" s="17">
        <f>FIND("(",MCR_Cities_Mar2018[[#This Row],[Clean1]],1)</f>
        <v>18</v>
      </c>
      <c r="I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Palawan Province </v>
      </c>
      <c r="J83" s="17">
        <f>FIND(")",MCR_Cities_Mar2018[[#This Row],[Clean1]],1)+1</f>
        <v>27</v>
      </c>
      <c r="K83" s="17" t="str">
        <f>RIGHT(MCR_Cities_Mar2018[[#This Row],[Clean1]],MCR_Cities_Mar2018[Second_Bracket_location]-MCR_Cities_Mar2018[[#This Row],[First_Bracket_Location]])</f>
        <v>(Palawan)</v>
      </c>
      <c r="L83" s="17" t="s">
        <v>584</v>
      </c>
      <c r="M83" s="17" t="s">
        <v>25902</v>
      </c>
      <c r="N83" s="11">
        <v>40905</v>
      </c>
    </row>
    <row r="84" spans="1:14">
      <c r="A84" t="str">
        <f>TRIM(MCR_Cities_Mar2018[[#This Row],[City2]])</f>
        <v>Pasay</v>
      </c>
      <c r="B84">
        <v>80</v>
      </c>
      <c r="C84" s="17" t="s">
        <v>25966</v>
      </c>
      <c r="D84" s="9">
        <f t="shared" si="6"/>
        <v>3</v>
      </c>
      <c r="E84" s="9">
        <f t="shared" si="7"/>
        <v>30</v>
      </c>
      <c r="F84" s="9">
        <f t="shared" si="8"/>
        <v>26</v>
      </c>
      <c r="G84" s="9" t="str">
        <f t="shared" si="9"/>
        <v>Pasay (Pasay, Philippines)</v>
      </c>
      <c r="H84" s="17">
        <f>FIND("(",MCR_Cities_Mar2018[[#This Row],[Clean1]],1)</f>
        <v>7</v>
      </c>
      <c r="I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Pasay </v>
      </c>
      <c r="J84" s="17">
        <f>FIND(")",MCR_Cities_Mar2018[[#This Row],[Clean1]],1)+1</f>
        <v>27</v>
      </c>
      <c r="K84" s="17" t="str">
        <f>RIGHT(MCR_Cities_Mar2018[[#This Row],[Clean1]],MCR_Cities_Mar2018[Second_Bracket_location]-MCR_Cities_Mar2018[[#This Row],[First_Bracket_Location]])</f>
        <v>(Pasay, Philippines)</v>
      </c>
      <c r="L84" s="17" t="s">
        <v>584</v>
      </c>
      <c r="M84" s="17" t="s">
        <v>25902</v>
      </c>
      <c r="N84" s="11">
        <v>40905</v>
      </c>
    </row>
    <row r="85" spans="1:14">
      <c r="A85" t="str">
        <f>TRIM(MCR_Cities_Mar2018[[#This Row],[City2]])</f>
        <v>Pasig</v>
      </c>
      <c r="B85">
        <v>81</v>
      </c>
      <c r="C85" s="17" t="s">
        <v>25967</v>
      </c>
      <c r="D85" s="9">
        <f t="shared" si="6"/>
        <v>3</v>
      </c>
      <c r="E85" s="9">
        <f t="shared" si="7"/>
        <v>30</v>
      </c>
      <c r="F85" s="9">
        <f t="shared" si="8"/>
        <v>26</v>
      </c>
      <c r="G85" s="9" t="str">
        <f t="shared" si="9"/>
        <v>Pasig (Pasig, Philippines)</v>
      </c>
      <c r="H85" s="17">
        <f>FIND("(",MCR_Cities_Mar2018[[#This Row],[Clean1]],1)</f>
        <v>7</v>
      </c>
      <c r="I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Pasig </v>
      </c>
      <c r="J85" s="17">
        <f>FIND(")",MCR_Cities_Mar2018[[#This Row],[Clean1]],1)+1</f>
        <v>27</v>
      </c>
      <c r="K85" s="17" t="str">
        <f>RIGHT(MCR_Cities_Mar2018[[#This Row],[Clean1]],MCR_Cities_Mar2018[Second_Bracket_location]-MCR_Cities_Mar2018[[#This Row],[First_Bracket_Location]])</f>
        <v>(Pasig, Philippines)</v>
      </c>
      <c r="L85" s="17" t="s">
        <v>584</v>
      </c>
      <c r="M85" s="17" t="s">
        <v>25902</v>
      </c>
      <c r="N85" s="11">
        <v>40905</v>
      </c>
    </row>
    <row r="86" spans="1:14">
      <c r="A86" t="str">
        <f>TRIM(MCR_Cities_Mar2018[[#This Row],[City2]])</f>
        <v>Patiala</v>
      </c>
      <c r="B86">
        <v>82</v>
      </c>
      <c r="C86" s="17" t="s">
        <v>25968</v>
      </c>
      <c r="D86" s="9">
        <f t="shared" si="6"/>
        <v>3</v>
      </c>
      <c r="E86" s="9">
        <f t="shared" si="7"/>
        <v>20</v>
      </c>
      <c r="F86" s="9">
        <f t="shared" si="8"/>
        <v>16</v>
      </c>
      <c r="G86" s="9" t="str">
        <f t="shared" si="9"/>
        <v>Patiala (Punjab)</v>
      </c>
      <c r="H86" s="17">
        <f>FIND("(",MCR_Cities_Mar2018[[#This Row],[Clean1]],1)</f>
        <v>9</v>
      </c>
      <c r="I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Patiala </v>
      </c>
      <c r="J86" s="17">
        <f>FIND(")",MCR_Cities_Mar2018[[#This Row],[Clean1]],1)+1</f>
        <v>17</v>
      </c>
      <c r="K86" s="17" t="str">
        <f>RIGHT(MCR_Cities_Mar2018[[#This Row],[Clean1]],MCR_Cities_Mar2018[Second_Bracket_location]-MCR_Cities_Mar2018[[#This Row],[First_Bracket_Location]])</f>
        <v>(Punjab)</v>
      </c>
      <c r="L86" s="17" t="s">
        <v>14508</v>
      </c>
      <c r="M86" s="17" t="s">
        <v>25902</v>
      </c>
      <c r="N86" s="11">
        <v>40905</v>
      </c>
    </row>
    <row r="87" spans="1:14">
      <c r="A87" t="str">
        <f>TRIM(MCR_Cities_Mar2018[[#This Row],[City2]])</f>
        <v>Patong</v>
      </c>
      <c r="B87">
        <v>83</v>
      </c>
      <c r="C87" s="17" t="s">
        <v>25969</v>
      </c>
      <c r="D87" s="9">
        <f t="shared" si="6"/>
        <v>3</v>
      </c>
      <c r="E87" s="9">
        <f t="shared" si="7"/>
        <v>21</v>
      </c>
      <c r="F87" s="9">
        <f t="shared" si="8"/>
        <v>17</v>
      </c>
      <c r="G87" s="9" t="str">
        <f t="shared" si="9"/>
        <v>Patong (Thailand)</v>
      </c>
      <c r="H87" s="17">
        <f>FIND("(",MCR_Cities_Mar2018[[#This Row],[Clean1]],1)</f>
        <v>8</v>
      </c>
      <c r="I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Patong </v>
      </c>
      <c r="J87" s="17">
        <f>FIND(")",MCR_Cities_Mar2018[[#This Row],[Clean1]],1)+1</f>
        <v>18</v>
      </c>
      <c r="K87" s="17" t="str">
        <f>RIGHT(MCR_Cities_Mar2018[[#This Row],[Clean1]],MCR_Cities_Mar2018[Second_Bracket_location]-MCR_Cities_Mar2018[[#This Row],[First_Bracket_Location]])</f>
        <v>(Thailand)</v>
      </c>
      <c r="L87" s="17" t="s">
        <v>6473</v>
      </c>
      <c r="M87" s="17" t="s">
        <v>25902</v>
      </c>
      <c r="N87" s="11">
        <v>40905</v>
      </c>
    </row>
    <row r="88" spans="1:14">
      <c r="A88" t="str">
        <f>TRIM(MCR_Cities_Mar2018[[#This Row],[City2]])</f>
        <v>Kalinga Province</v>
      </c>
      <c r="B88">
        <v>84</v>
      </c>
      <c r="C88" s="17" t="s">
        <v>25970</v>
      </c>
      <c r="D88" s="9">
        <f t="shared" si="6"/>
        <v>3</v>
      </c>
      <c r="E88" s="9">
        <f t="shared" si="7"/>
        <v>34</v>
      </c>
      <c r="F88" s="9">
        <f t="shared" si="8"/>
        <v>30</v>
      </c>
      <c r="G88" s="9" t="str">
        <f t="shared" si="9"/>
        <v>Kalinga Province (Philippines)</v>
      </c>
      <c r="H88" s="17">
        <f>FIND("(",MCR_Cities_Mar2018[[#This Row],[Clean1]],1)</f>
        <v>18</v>
      </c>
      <c r="I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Kalinga Province </v>
      </c>
      <c r="J88" s="17">
        <f>FIND(")",MCR_Cities_Mar2018[[#This Row],[Clean1]],1)+1</f>
        <v>31</v>
      </c>
      <c r="K88" s="17" t="str">
        <f>RIGHT(MCR_Cities_Mar2018[[#This Row],[Clean1]],MCR_Cities_Mar2018[Second_Bracket_location]-MCR_Cities_Mar2018[[#This Row],[First_Bracket_Location]])</f>
        <v>(Philippines)</v>
      </c>
      <c r="L88" s="17" t="s">
        <v>584</v>
      </c>
      <c r="M88" s="17" t="s">
        <v>25902</v>
      </c>
      <c r="N88" s="11">
        <v>40905</v>
      </c>
    </row>
    <row r="89" spans="1:14">
      <c r="A89" t="str">
        <f>TRIM(MCR_Cities_Mar2018[[#This Row],[City2]])</f>
        <v>Poro Municipality</v>
      </c>
      <c r="B89">
        <v>85</v>
      </c>
      <c r="C89" s="17" t="s">
        <v>25971</v>
      </c>
      <c r="D89" s="9">
        <f t="shared" si="6"/>
        <v>3</v>
      </c>
      <c r="E89" s="9">
        <f t="shared" si="7"/>
        <v>37</v>
      </c>
      <c r="F89" s="9">
        <f t="shared" si="8"/>
        <v>33</v>
      </c>
      <c r="G89" s="9" t="str">
        <f t="shared" si="9"/>
        <v>Poro Municipality (Cebu Province)</v>
      </c>
      <c r="H89" s="17">
        <f>FIND("(",MCR_Cities_Mar2018[[#This Row],[Clean1]],1)</f>
        <v>19</v>
      </c>
      <c r="I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Poro Municipality </v>
      </c>
      <c r="J89" s="17">
        <f>FIND(")",MCR_Cities_Mar2018[[#This Row],[Clean1]],1)+1</f>
        <v>34</v>
      </c>
      <c r="K89" s="17" t="str">
        <f>RIGHT(MCR_Cities_Mar2018[[#This Row],[Clean1]],MCR_Cities_Mar2018[Second_Bracket_location]-MCR_Cities_Mar2018[[#This Row],[First_Bracket_Location]])</f>
        <v>(Cebu Province)</v>
      </c>
      <c r="L89" s="17" t="s">
        <v>584</v>
      </c>
      <c r="M89" s="17" t="s">
        <v>25902</v>
      </c>
      <c r="N89" s="11">
        <v>40905</v>
      </c>
    </row>
    <row r="90" spans="1:14">
      <c r="A90" t="str">
        <f>TRIM(MCR_Cities_Mar2018[[#This Row],[City2]])</f>
        <v>Khammam</v>
      </c>
      <c r="B90">
        <v>86</v>
      </c>
      <c r="C90" s="17" t="s">
        <v>25972</v>
      </c>
      <c r="D90" s="9">
        <f t="shared" si="6"/>
        <v>3</v>
      </c>
      <c r="E90" s="9">
        <f t="shared" si="7"/>
        <v>28</v>
      </c>
      <c r="F90" s="9">
        <f t="shared" si="8"/>
        <v>24</v>
      </c>
      <c r="G90" s="9" t="str">
        <f t="shared" si="9"/>
        <v>Khammam (Andhra Pradesh)</v>
      </c>
      <c r="H90" s="17">
        <f>FIND("(",MCR_Cities_Mar2018[[#This Row],[Clean1]],1)</f>
        <v>9</v>
      </c>
      <c r="I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Khammam </v>
      </c>
      <c r="J90" s="17">
        <f>FIND(")",MCR_Cities_Mar2018[[#This Row],[Clean1]],1)+1</f>
        <v>25</v>
      </c>
      <c r="K90" s="17" t="str">
        <f>RIGHT(MCR_Cities_Mar2018[[#This Row],[Clean1]],MCR_Cities_Mar2018[Second_Bracket_location]-MCR_Cities_Mar2018[[#This Row],[First_Bracket_Location]])</f>
        <v>(Andhra Pradesh)</v>
      </c>
      <c r="L90" s="17" t="s">
        <v>14508</v>
      </c>
      <c r="M90" s="17" t="s">
        <v>25902</v>
      </c>
      <c r="N90" s="11">
        <v>40905</v>
      </c>
    </row>
    <row r="91" spans="1:14">
      <c r="A91" t="str">
        <f>TRIM(MCR_Cities_Mar2018[[#This Row],[City2]])</f>
        <v>Rizal Province</v>
      </c>
      <c r="B91">
        <v>87</v>
      </c>
      <c r="C91" s="17" t="s">
        <v>25973</v>
      </c>
      <c r="D91" s="9">
        <f t="shared" si="6"/>
        <v>3</v>
      </c>
      <c r="E91" s="9">
        <f t="shared" si="7"/>
        <v>35</v>
      </c>
      <c r="F91" s="9">
        <f t="shared" si="8"/>
        <v>31</v>
      </c>
      <c r="G91" s="9" t="str">
        <f t="shared" si="9"/>
        <v>Rizal Province (Rizal Province)</v>
      </c>
      <c r="H91" s="17">
        <f>FIND("(",MCR_Cities_Mar2018[[#This Row],[Clean1]],1)</f>
        <v>16</v>
      </c>
      <c r="I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Rizal Province </v>
      </c>
      <c r="J91" s="17">
        <f>FIND(")",MCR_Cities_Mar2018[[#This Row],[Clean1]],1)+1</f>
        <v>32</v>
      </c>
      <c r="K91" s="17" t="str">
        <f>RIGHT(MCR_Cities_Mar2018[[#This Row],[Clean1]],MCR_Cities_Mar2018[Second_Bracket_location]-MCR_Cities_Mar2018[[#This Row],[First_Bracket_Location]])</f>
        <v>(Rizal Province)</v>
      </c>
      <c r="L91" s="17" t="s">
        <v>584</v>
      </c>
      <c r="M91" s="17" t="s">
        <v>25902</v>
      </c>
      <c r="N91" s="11">
        <v>40905</v>
      </c>
    </row>
    <row r="92" spans="1:14">
      <c r="A92" t="str">
        <f>TRIM(MCR_Cities_Mar2018[[#This Row],[City2]])</f>
        <v>Kobe</v>
      </c>
      <c r="B92">
        <v>88</v>
      </c>
      <c r="C92" s="17" t="s">
        <v>25974</v>
      </c>
      <c r="D92" s="9">
        <f t="shared" si="6"/>
        <v>3</v>
      </c>
      <c r="E92" s="9">
        <f t="shared" si="7"/>
        <v>27</v>
      </c>
      <c r="F92" s="9">
        <f t="shared" si="8"/>
        <v>23</v>
      </c>
      <c r="G92" s="9" t="str">
        <f t="shared" si="9"/>
        <v>Kobe (Hyogo Prefecture)</v>
      </c>
      <c r="H92" s="17">
        <f>FIND("(",MCR_Cities_Mar2018[[#This Row],[Clean1]],1)</f>
        <v>6</v>
      </c>
      <c r="I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Kobe </v>
      </c>
      <c r="J92" s="17">
        <f>FIND(")",MCR_Cities_Mar2018[[#This Row],[Clean1]],1)+1</f>
        <v>24</v>
      </c>
      <c r="K92" s="17" t="str">
        <f>RIGHT(MCR_Cities_Mar2018[[#This Row],[Clean1]],MCR_Cities_Mar2018[Second_Bracket_location]-MCR_Cities_Mar2018[[#This Row],[First_Bracket_Location]])</f>
        <v>(Hyogo Prefecture)</v>
      </c>
      <c r="L92" s="17" t="s">
        <v>2473</v>
      </c>
      <c r="M92" s="17" t="s">
        <v>25902</v>
      </c>
      <c r="N92" s="11">
        <v>40905</v>
      </c>
    </row>
    <row r="93" spans="1:14">
      <c r="A93" t="str">
        <f>TRIM(MCR_Cities_Mar2018[[#This Row],[City2]])</f>
        <v>Pune</v>
      </c>
      <c r="B93">
        <v>89</v>
      </c>
      <c r="C93" s="17" t="s">
        <v>25975</v>
      </c>
      <c r="D93" s="9">
        <f t="shared" si="6"/>
        <v>3</v>
      </c>
      <c r="E93" s="9">
        <f t="shared" si="7"/>
        <v>22</v>
      </c>
      <c r="F93" s="9">
        <f t="shared" si="8"/>
        <v>18</v>
      </c>
      <c r="G93" s="9" t="str">
        <f t="shared" si="9"/>
        <v>Pune (Maharashtra)</v>
      </c>
      <c r="H93" s="17">
        <f>FIND("(",MCR_Cities_Mar2018[[#This Row],[Clean1]],1)</f>
        <v>6</v>
      </c>
      <c r="I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Pune </v>
      </c>
      <c r="J93" s="17">
        <f>FIND(")",MCR_Cities_Mar2018[[#This Row],[Clean1]],1)+1</f>
        <v>19</v>
      </c>
      <c r="K93" s="17" t="str">
        <f>RIGHT(MCR_Cities_Mar2018[[#This Row],[Clean1]],MCR_Cities_Mar2018[Second_Bracket_location]-MCR_Cities_Mar2018[[#This Row],[First_Bracket_Location]])</f>
        <v>(Maharashtra)</v>
      </c>
      <c r="L93" s="17" t="s">
        <v>14508</v>
      </c>
      <c r="M93" s="17" t="s">
        <v>25902</v>
      </c>
      <c r="N93" s="11">
        <v>40905</v>
      </c>
    </row>
    <row r="94" spans="1:14">
      <c r="A94" t="str">
        <f>TRIM(MCR_Cities_Mar2018[[#This Row],[City2]])</f>
        <v>Putrajaya</v>
      </c>
      <c r="B94">
        <v>90</v>
      </c>
      <c r="C94" s="17" t="s">
        <v>25976</v>
      </c>
      <c r="D94" s="9">
        <f t="shared" si="6"/>
        <v>3</v>
      </c>
      <c r="E94" s="9">
        <f t="shared" si="7"/>
        <v>37</v>
      </c>
      <c r="F94" s="9">
        <f t="shared" si="8"/>
        <v>33</v>
      </c>
      <c r="G94" s="9" t="str">
        <f t="shared" si="9"/>
        <v>Putrajaya (South of Kuala Lumpur)</v>
      </c>
      <c r="H94" s="17">
        <f>FIND("(",MCR_Cities_Mar2018[[#This Row],[Clean1]],1)</f>
        <v>11</v>
      </c>
      <c r="I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Putrajaya </v>
      </c>
      <c r="J94" s="17">
        <f>FIND(")",MCR_Cities_Mar2018[[#This Row],[Clean1]],1)+1</f>
        <v>34</v>
      </c>
      <c r="K94" s="17" t="str">
        <f>RIGHT(MCR_Cities_Mar2018[[#This Row],[Clean1]],MCR_Cities_Mar2018[Second_Bracket_location]-MCR_Cities_Mar2018[[#This Row],[First_Bracket_Location]])</f>
        <v>(South of Kuala Lumpur)</v>
      </c>
      <c r="L94" s="17" t="s">
        <v>10947</v>
      </c>
      <c r="M94" s="17" t="s">
        <v>25902</v>
      </c>
      <c r="N94" s="11">
        <v>40905</v>
      </c>
    </row>
    <row r="95" spans="1:14">
      <c r="A95" t="str">
        <f>TRIM(MCR_Cities_Mar2018[[#This Row],[City2]])</f>
        <v>Saijo</v>
      </c>
      <c r="B95">
        <v>91</v>
      </c>
      <c r="C95" s="17" t="s">
        <v>25977</v>
      </c>
      <c r="D95" s="9">
        <f t="shared" si="6"/>
        <v>3</v>
      </c>
      <c r="E95" s="9">
        <f t="shared" si="7"/>
        <v>28</v>
      </c>
      <c r="F95" s="9">
        <f t="shared" si="8"/>
        <v>24</v>
      </c>
      <c r="G95" s="9" t="str">
        <f t="shared" si="9"/>
        <v>Saijo (Ehime Prefecture)</v>
      </c>
      <c r="H95" s="17">
        <f>FIND("(",MCR_Cities_Mar2018[[#This Row],[Clean1]],1)</f>
        <v>7</v>
      </c>
      <c r="I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Saijo </v>
      </c>
      <c r="J95" s="17">
        <f>FIND(")",MCR_Cities_Mar2018[[#This Row],[Clean1]],1)+1</f>
        <v>25</v>
      </c>
      <c r="K95" s="17" t="str">
        <f>RIGHT(MCR_Cities_Mar2018[[#This Row],[Clean1]],MCR_Cities_Mar2018[Second_Bracket_location]-MCR_Cities_Mar2018[[#This Row],[First_Bracket_Location]])</f>
        <v>(Ehime Prefecture)</v>
      </c>
      <c r="L95" s="17" t="s">
        <v>2473</v>
      </c>
      <c r="M95" s="17" t="s">
        <v>25902</v>
      </c>
      <c r="N95" s="11">
        <v>40905</v>
      </c>
    </row>
    <row r="96" spans="1:14">
      <c r="A96" t="str">
        <f>TRIM(MCR_Cities_Mar2018[[#This Row],[City2]])</f>
        <v>Ranggen</v>
      </c>
      <c r="B96">
        <v>92</v>
      </c>
      <c r="C96" s="17" t="s">
        <v>29624</v>
      </c>
      <c r="D96" s="9">
        <f t="shared" si="6"/>
        <v>3</v>
      </c>
      <c r="E96" s="9">
        <f t="shared" si="7"/>
        <v>28</v>
      </c>
      <c r="F96" s="9">
        <f t="shared" si="8"/>
        <v>24</v>
      </c>
      <c r="G96" s="9" t="str">
        <f t="shared" si="9"/>
        <v>Ranggen (Tyrol (Austria)</v>
      </c>
      <c r="H96" s="17">
        <f>FIND("(",MCR_Cities_Mar2018[[#This Row],[Clean1]],1)</f>
        <v>9</v>
      </c>
      <c r="I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Ranggen </v>
      </c>
      <c r="J96" s="17">
        <f>FIND(")",MCR_Cities_Mar2018[[#This Row],[Clean1]],1)+1</f>
        <v>25</v>
      </c>
      <c r="K96" s="17" t="str">
        <f>RIGHT(MCR_Cities_Mar2018[[#This Row],[Clean1]],MCR_Cities_Mar2018[Second_Bracket_location]-MCR_Cities_Mar2018[[#This Row],[First_Bracket_Location]])</f>
        <v>(Tyrol (Austria)</v>
      </c>
      <c r="L96" s="17" t="s">
        <v>25404</v>
      </c>
      <c r="M96" s="17" t="s">
        <v>586</v>
      </c>
      <c r="N96" s="11">
        <v>40905</v>
      </c>
    </row>
    <row r="97" spans="1:14">
      <c r="A97" t="str">
        <f>TRIM(MCR_Cities_Mar2018[[#This Row],[City2]])</f>
        <v>Rattenberg</v>
      </c>
      <c r="B97">
        <v>93</v>
      </c>
      <c r="C97" s="17" t="s">
        <v>29625</v>
      </c>
      <c r="D97" s="9">
        <f t="shared" si="6"/>
        <v>3</v>
      </c>
      <c r="E97" s="9">
        <f t="shared" si="7"/>
        <v>31</v>
      </c>
      <c r="F97" s="9">
        <f t="shared" si="8"/>
        <v>27</v>
      </c>
      <c r="G97" s="9" t="str">
        <f t="shared" si="9"/>
        <v>Rattenberg (Tyrol (Austria)</v>
      </c>
      <c r="H97" s="17">
        <f>FIND("(",MCR_Cities_Mar2018[[#This Row],[Clean1]],1)</f>
        <v>12</v>
      </c>
      <c r="I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Rattenberg </v>
      </c>
      <c r="J97" s="17">
        <f>FIND(")",MCR_Cities_Mar2018[[#This Row],[Clean1]],1)+1</f>
        <v>28</v>
      </c>
      <c r="K97" s="17" t="str">
        <f>RIGHT(MCR_Cities_Mar2018[[#This Row],[Clean1]],MCR_Cities_Mar2018[Second_Bracket_location]-MCR_Cities_Mar2018[[#This Row],[First_Bracket_Location]])</f>
        <v>(Tyrol (Austria)</v>
      </c>
      <c r="L97" s="17" t="s">
        <v>25404</v>
      </c>
      <c r="M97" s="17" t="s">
        <v>586</v>
      </c>
      <c r="N97" s="11">
        <v>40905</v>
      </c>
    </row>
    <row r="98" spans="1:14">
      <c r="A98" t="str">
        <f>TRIM(MCR_Cities_Mar2018[[#This Row],[City2]])</f>
        <v>Reith bei Seefeld</v>
      </c>
      <c r="B98">
        <v>94</v>
      </c>
      <c r="C98" s="17" t="s">
        <v>25978</v>
      </c>
      <c r="D98" s="9">
        <f t="shared" si="6"/>
        <v>3</v>
      </c>
      <c r="E98" s="9">
        <f t="shared" si="7"/>
        <v>40</v>
      </c>
      <c r="F98" s="9">
        <f t="shared" si="8"/>
        <v>36</v>
      </c>
      <c r="G98" s="9" t="str">
        <f t="shared" si="9"/>
        <v>Reith bei Seefeld (Innsbruck, Tyrol)</v>
      </c>
      <c r="H98" s="17">
        <f>FIND("(",MCR_Cities_Mar2018[[#This Row],[Clean1]],1)</f>
        <v>19</v>
      </c>
      <c r="I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Reith bei Seefeld </v>
      </c>
      <c r="J98" s="17">
        <f>FIND(")",MCR_Cities_Mar2018[[#This Row],[Clean1]],1)+1</f>
        <v>37</v>
      </c>
      <c r="K98" s="17" t="str">
        <f>RIGHT(MCR_Cities_Mar2018[[#This Row],[Clean1]],MCR_Cities_Mar2018[Second_Bracket_location]-MCR_Cities_Mar2018[[#This Row],[First_Bracket_Location]])</f>
        <v>(Innsbruck, Tyrol)</v>
      </c>
      <c r="L98" s="17" t="s">
        <v>25404</v>
      </c>
      <c r="M98" s="17" t="s">
        <v>586</v>
      </c>
      <c r="N98" s="11">
        <v>40905</v>
      </c>
    </row>
    <row r="99" spans="1:14">
      <c r="A99" t="str">
        <f>TRIM(MCR_Cities_Mar2018[[#This Row],[City2]])</f>
        <v>Reith im Alpbachtal</v>
      </c>
      <c r="B99">
        <v>95</v>
      </c>
      <c r="C99" s="17" t="s">
        <v>29626</v>
      </c>
      <c r="D99" s="9">
        <f t="shared" si="6"/>
        <v>3</v>
      </c>
      <c r="E99" s="9">
        <f t="shared" si="7"/>
        <v>40</v>
      </c>
      <c r="F99" s="9">
        <f t="shared" si="8"/>
        <v>36</v>
      </c>
      <c r="G99" s="9" t="str">
        <f t="shared" si="9"/>
        <v>Reith im Alpbachtal (Tyrol (Austria)</v>
      </c>
      <c r="H99" s="17">
        <f>FIND("(",MCR_Cities_Mar2018[[#This Row],[Clean1]],1)</f>
        <v>21</v>
      </c>
      <c r="I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Reith im Alpbachtal </v>
      </c>
      <c r="J99" s="17">
        <f>FIND(")",MCR_Cities_Mar2018[[#This Row],[Clean1]],1)+1</f>
        <v>37</v>
      </c>
      <c r="K99" s="17" t="str">
        <f>RIGHT(MCR_Cities_Mar2018[[#This Row],[Clean1]],MCR_Cities_Mar2018[Second_Bracket_location]-MCR_Cities_Mar2018[[#This Row],[First_Bracket_Location]])</f>
        <v>(Tyrol (Austria)</v>
      </c>
      <c r="L99" s="17" t="s">
        <v>25404</v>
      </c>
      <c r="M99" s="17" t="s">
        <v>586</v>
      </c>
      <c r="N99" s="11">
        <v>40905</v>
      </c>
    </row>
    <row r="100" spans="1:14">
      <c r="A100" t="str">
        <f>TRIM(MCR_Cities_Mar2018[[#This Row],[City2]])</f>
        <v>Reith im Kitzbühel</v>
      </c>
      <c r="B100">
        <v>96</v>
      </c>
      <c r="C100" s="17" t="s">
        <v>29627</v>
      </c>
      <c r="D100" s="9">
        <f t="shared" si="6"/>
        <v>3</v>
      </c>
      <c r="E100" s="9">
        <f t="shared" si="7"/>
        <v>39</v>
      </c>
      <c r="F100" s="9">
        <f t="shared" si="8"/>
        <v>35</v>
      </c>
      <c r="G100" s="9" t="str">
        <f t="shared" si="9"/>
        <v>Reith im Kitzbühel (Tyrol (Austria)</v>
      </c>
      <c r="H100" s="17">
        <f>FIND("(",MCR_Cities_Mar2018[[#This Row],[Clean1]],1)</f>
        <v>20</v>
      </c>
      <c r="I1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Reith im Kitzbühel </v>
      </c>
      <c r="J100" s="17">
        <f>FIND(")",MCR_Cities_Mar2018[[#This Row],[Clean1]],1)+1</f>
        <v>36</v>
      </c>
      <c r="K100" s="17" t="str">
        <f>RIGHT(MCR_Cities_Mar2018[[#This Row],[Clean1]],MCR_Cities_Mar2018[Second_Bracket_location]-MCR_Cities_Mar2018[[#This Row],[First_Bracket_Location]])</f>
        <v>(Tyrol (Austria)</v>
      </c>
      <c r="L100" s="17" t="s">
        <v>25404</v>
      </c>
      <c r="M100" s="17" t="s">
        <v>586</v>
      </c>
      <c r="N100" s="11">
        <v>40905</v>
      </c>
    </row>
    <row r="101" spans="1:14">
      <c r="A101" t="str">
        <f>TRIM(MCR_Cities_Mar2018[[#This Row],[City2]])</f>
        <v>Rettenschoess</v>
      </c>
      <c r="B101">
        <v>97</v>
      </c>
      <c r="C101" s="17" t="s">
        <v>29628</v>
      </c>
      <c r="D101" s="9">
        <f t="shared" si="6"/>
        <v>3</v>
      </c>
      <c r="E101" s="9">
        <f t="shared" si="7"/>
        <v>34</v>
      </c>
      <c r="F101" s="9">
        <f t="shared" si="8"/>
        <v>30</v>
      </c>
      <c r="G101" s="9" t="str">
        <f t="shared" si="9"/>
        <v>Rettenschoess (Tyrol (Austria)</v>
      </c>
      <c r="H101" s="17">
        <f>FIND("(",MCR_Cities_Mar2018[[#This Row],[Clean1]],1)</f>
        <v>15</v>
      </c>
      <c r="I1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Rettenschoess </v>
      </c>
      <c r="J101" s="17">
        <f>FIND(")",MCR_Cities_Mar2018[[#This Row],[Clean1]],1)+1</f>
        <v>31</v>
      </c>
      <c r="K101" s="17" t="str">
        <f>RIGHT(MCR_Cities_Mar2018[[#This Row],[Clean1]],MCR_Cities_Mar2018[Second_Bracket_location]-MCR_Cities_Mar2018[[#This Row],[First_Bracket_Location]])</f>
        <v>(Tyrol (Austria)</v>
      </c>
      <c r="L101" s="17" t="s">
        <v>25404</v>
      </c>
      <c r="M101" s="17" t="s">
        <v>586</v>
      </c>
      <c r="N101" s="11">
        <v>40905</v>
      </c>
    </row>
    <row r="102" spans="1:14">
      <c r="A102" t="str">
        <f>TRIM(MCR_Cities_Mar2018[[#This Row],[City2]])</f>
        <v>Reutte</v>
      </c>
      <c r="B102">
        <v>98</v>
      </c>
      <c r="C102" s="17" t="s">
        <v>25979</v>
      </c>
      <c r="D102" s="9">
        <f t="shared" si="6"/>
        <v>3</v>
      </c>
      <c r="E102" s="9">
        <f t="shared" si="7"/>
        <v>18</v>
      </c>
      <c r="F102" s="9">
        <f t="shared" si="8"/>
        <v>14</v>
      </c>
      <c r="G102" s="9" t="str">
        <f t="shared" si="9"/>
        <v>Reutte (Tyrol)</v>
      </c>
      <c r="H102" s="17">
        <f>FIND("(",MCR_Cities_Mar2018[[#This Row],[Clean1]],1)</f>
        <v>8</v>
      </c>
      <c r="I1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Reutte </v>
      </c>
      <c r="J102" s="17">
        <f>FIND(")",MCR_Cities_Mar2018[[#This Row],[Clean1]],1)+1</f>
        <v>15</v>
      </c>
      <c r="K102" s="17" t="str">
        <f>RIGHT(MCR_Cities_Mar2018[[#This Row],[Clean1]],MCR_Cities_Mar2018[Second_Bracket_location]-MCR_Cities_Mar2018[[#This Row],[First_Bracket_Location]])</f>
        <v>(Tyrol)</v>
      </c>
      <c r="L102" s="17" t="s">
        <v>25404</v>
      </c>
      <c r="M102" s="17" t="s">
        <v>586</v>
      </c>
      <c r="N102" s="11">
        <v>40905</v>
      </c>
    </row>
    <row r="103" spans="1:14">
      <c r="A103" t="str">
        <f>TRIM(MCR_Cities_Mar2018[[#This Row],[City2]])</f>
        <v>Ried im Oberinntal</v>
      </c>
      <c r="B103">
        <v>99</v>
      </c>
      <c r="C103" s="17" t="s">
        <v>25980</v>
      </c>
      <c r="D103" s="9">
        <f t="shared" si="6"/>
        <v>3</v>
      </c>
      <c r="E103" s="9">
        <f t="shared" si="7"/>
        <v>39</v>
      </c>
      <c r="F103" s="9">
        <f t="shared" si="8"/>
        <v>35</v>
      </c>
      <c r="G103" s="9" t="str">
        <f t="shared" si="9"/>
        <v>Ried im Oberinntal (Landeck, Tyrol)</v>
      </c>
      <c r="H103" s="17">
        <f>FIND("(",MCR_Cities_Mar2018[[#This Row],[Clean1]],1)</f>
        <v>20</v>
      </c>
      <c r="I1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Ried im Oberinntal </v>
      </c>
      <c r="J103" s="17">
        <f>FIND(")",MCR_Cities_Mar2018[[#This Row],[Clean1]],1)+1</f>
        <v>36</v>
      </c>
      <c r="K103" s="17" t="str">
        <f>RIGHT(MCR_Cities_Mar2018[[#This Row],[Clean1]],MCR_Cities_Mar2018[Second_Bracket_location]-MCR_Cities_Mar2018[[#This Row],[First_Bracket_Location]])</f>
        <v>(Landeck, Tyrol)</v>
      </c>
      <c r="L103" s="17" t="s">
        <v>25404</v>
      </c>
      <c r="M103" s="17" t="s">
        <v>586</v>
      </c>
      <c r="N103" s="11">
        <v>40905</v>
      </c>
    </row>
    <row r="104" spans="1:14">
      <c r="A104" t="str">
        <f>TRIM(MCR_Cities_Mar2018[[#This Row],[City2]])</f>
        <v>Ried im Zillertal</v>
      </c>
      <c r="B104">
        <v>100</v>
      </c>
      <c r="C104" s="17" t="s">
        <v>29629</v>
      </c>
      <c r="D104" s="9">
        <f t="shared" si="6"/>
        <v>4</v>
      </c>
      <c r="E104" s="9">
        <f t="shared" si="7"/>
        <v>39</v>
      </c>
      <c r="F104" s="9">
        <f t="shared" si="8"/>
        <v>34</v>
      </c>
      <c r="G104" s="9" t="str">
        <f t="shared" si="9"/>
        <v>Ried im Zillertal (Tyrol (Austria)</v>
      </c>
      <c r="H104" s="17">
        <f>FIND("(",MCR_Cities_Mar2018[[#This Row],[Clean1]],1)</f>
        <v>19</v>
      </c>
      <c r="I1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Ried im Zillertal </v>
      </c>
      <c r="J104" s="17">
        <f>FIND(")",MCR_Cities_Mar2018[[#This Row],[Clean1]],1)+1</f>
        <v>35</v>
      </c>
      <c r="K104" s="17" t="str">
        <f>RIGHT(MCR_Cities_Mar2018[[#This Row],[Clean1]],MCR_Cities_Mar2018[Second_Bracket_location]-MCR_Cities_Mar2018[[#This Row],[First_Bracket_Location]])</f>
        <v>(Tyrol (Austria)</v>
      </c>
      <c r="L104" s="17" t="s">
        <v>25404</v>
      </c>
      <c r="M104" s="17" t="s">
        <v>586</v>
      </c>
      <c r="N104" s="11">
        <v>40905</v>
      </c>
    </row>
    <row r="105" spans="1:14">
      <c r="A105" t="str">
        <f>TRIM(MCR_Cities_Mar2018[[#This Row],[City2]])</f>
        <v>Rietz</v>
      </c>
      <c r="B105">
        <v>101</v>
      </c>
      <c r="C105" s="17" t="s">
        <v>29630</v>
      </c>
      <c r="D105" s="9">
        <f t="shared" si="6"/>
        <v>4</v>
      </c>
      <c r="E105" s="9">
        <f t="shared" si="7"/>
        <v>27</v>
      </c>
      <c r="F105" s="9">
        <f t="shared" si="8"/>
        <v>22</v>
      </c>
      <c r="G105" s="9" t="str">
        <f t="shared" si="9"/>
        <v>Rietz (Tyrol (Austria)</v>
      </c>
      <c r="H105" s="17">
        <f>FIND("(",MCR_Cities_Mar2018[[#This Row],[Clean1]],1)</f>
        <v>7</v>
      </c>
      <c r="I1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Rietz </v>
      </c>
      <c r="J105" s="17">
        <f>FIND(")",MCR_Cities_Mar2018[[#This Row],[Clean1]],1)+1</f>
        <v>23</v>
      </c>
      <c r="K105" s="17" t="str">
        <f>RIGHT(MCR_Cities_Mar2018[[#This Row],[Clean1]],MCR_Cities_Mar2018[Second_Bracket_location]-MCR_Cities_Mar2018[[#This Row],[First_Bracket_Location]])</f>
        <v>(Tyrol (Austria)</v>
      </c>
      <c r="L105" s="17" t="s">
        <v>25404</v>
      </c>
      <c r="M105" s="17" t="s">
        <v>586</v>
      </c>
      <c r="N105" s="11">
        <v>40905</v>
      </c>
    </row>
    <row r="106" spans="1:14">
      <c r="A106" t="str">
        <f>TRIM(MCR_Cities_Mar2018[[#This Row],[City2]])</f>
        <v>Rinn</v>
      </c>
      <c r="B106">
        <v>102</v>
      </c>
      <c r="C106" s="17" t="s">
        <v>29631</v>
      </c>
      <c r="D106" s="9">
        <f t="shared" si="6"/>
        <v>4</v>
      </c>
      <c r="E106" s="9">
        <f t="shared" si="7"/>
        <v>26</v>
      </c>
      <c r="F106" s="9">
        <f t="shared" si="8"/>
        <v>21</v>
      </c>
      <c r="G106" s="9" t="str">
        <f t="shared" si="9"/>
        <v>Rinn (Tyrol (Austria)</v>
      </c>
      <c r="H106" s="17">
        <f>FIND("(",MCR_Cities_Mar2018[[#This Row],[Clean1]],1)</f>
        <v>6</v>
      </c>
      <c r="I1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Rinn </v>
      </c>
      <c r="J106" s="17">
        <f>FIND(")",MCR_Cities_Mar2018[[#This Row],[Clean1]],1)+1</f>
        <v>22</v>
      </c>
      <c r="K106" s="17" t="str">
        <f>RIGHT(MCR_Cities_Mar2018[[#This Row],[Clean1]],MCR_Cities_Mar2018[Second_Bracket_location]-MCR_Cities_Mar2018[[#This Row],[First_Bracket_Location]])</f>
        <v>(Tyrol (Austria)</v>
      </c>
      <c r="L106" s="17" t="s">
        <v>25404</v>
      </c>
      <c r="M106" s="17" t="s">
        <v>586</v>
      </c>
      <c r="N106" s="11">
        <v>40905</v>
      </c>
    </row>
    <row r="107" spans="1:14">
      <c r="A107" t="str">
        <f>TRIM(MCR_Cities_Mar2018[[#This Row],[City2]])</f>
        <v>Rohrberg</v>
      </c>
      <c r="B107">
        <v>103</v>
      </c>
      <c r="C107" s="17" t="s">
        <v>29632</v>
      </c>
      <c r="D107" s="9">
        <f t="shared" si="6"/>
        <v>4</v>
      </c>
      <c r="E107" s="9">
        <f t="shared" si="7"/>
        <v>30</v>
      </c>
      <c r="F107" s="9">
        <f t="shared" si="8"/>
        <v>25</v>
      </c>
      <c r="G107" s="9" t="str">
        <f t="shared" si="9"/>
        <v>Rohrberg (Tyrol (Austria)</v>
      </c>
      <c r="H107" s="17">
        <f>FIND("(",MCR_Cities_Mar2018[[#This Row],[Clean1]],1)</f>
        <v>10</v>
      </c>
      <c r="I1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Rohrberg </v>
      </c>
      <c r="J107" s="17">
        <f>FIND(")",MCR_Cities_Mar2018[[#This Row],[Clean1]],1)+1</f>
        <v>26</v>
      </c>
      <c r="K107" s="17" t="str">
        <f>RIGHT(MCR_Cities_Mar2018[[#This Row],[Clean1]],MCR_Cities_Mar2018[Second_Bracket_location]-MCR_Cities_Mar2018[[#This Row],[First_Bracket_Location]])</f>
        <v>(Tyrol (Austria)</v>
      </c>
      <c r="L107" s="17" t="s">
        <v>25404</v>
      </c>
      <c r="M107" s="17" t="s">
        <v>586</v>
      </c>
      <c r="N107" s="11">
        <v>40905</v>
      </c>
    </row>
    <row r="108" spans="1:14">
      <c r="A108" t="str">
        <f>TRIM(MCR_Cities_Mar2018[[#This Row],[City2]])</f>
        <v>Roppen</v>
      </c>
      <c r="B108">
        <v>104</v>
      </c>
      <c r="C108" s="17" t="s">
        <v>29633</v>
      </c>
      <c r="D108" s="9">
        <f t="shared" si="6"/>
        <v>4</v>
      </c>
      <c r="E108" s="9">
        <f t="shared" si="7"/>
        <v>28</v>
      </c>
      <c r="F108" s="9">
        <f t="shared" si="8"/>
        <v>23</v>
      </c>
      <c r="G108" s="9" t="str">
        <f t="shared" si="9"/>
        <v>Roppen (Tyrol (Austria)</v>
      </c>
      <c r="H108" s="17">
        <f>FIND("(",MCR_Cities_Mar2018[[#This Row],[Clean1]],1)</f>
        <v>8</v>
      </c>
      <c r="I1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Roppen </v>
      </c>
      <c r="J108" s="17">
        <f>FIND(")",MCR_Cities_Mar2018[[#This Row],[Clean1]],1)+1</f>
        <v>24</v>
      </c>
      <c r="K108" s="17" t="str">
        <f>RIGHT(MCR_Cities_Mar2018[[#This Row],[Clean1]],MCR_Cities_Mar2018[Second_Bracket_location]-MCR_Cities_Mar2018[[#This Row],[First_Bracket_Location]])</f>
        <v>(Tyrol (Austria)</v>
      </c>
      <c r="L108" s="17" t="s">
        <v>25404</v>
      </c>
      <c r="M108" s="17" t="s">
        <v>586</v>
      </c>
      <c r="N108" s="11">
        <v>40905</v>
      </c>
    </row>
    <row r="109" spans="1:14">
      <c r="A109" t="str">
        <f>TRIM(MCR_Cities_Mar2018[[#This Row],[City2]])</f>
        <v>San Antonio</v>
      </c>
      <c r="B109">
        <v>105</v>
      </c>
      <c r="C109" s="17" t="s">
        <v>25981</v>
      </c>
      <c r="D109" s="9">
        <f t="shared" si="6"/>
        <v>4</v>
      </c>
      <c r="E109" s="9">
        <f t="shared" si="7"/>
        <v>25</v>
      </c>
      <c r="F109" s="9">
        <f t="shared" si="8"/>
        <v>20</v>
      </c>
      <c r="G109" s="9" t="str">
        <f t="shared" si="9"/>
        <v>San Antonio ( Copan)</v>
      </c>
      <c r="H109" s="17">
        <f>FIND("(",MCR_Cities_Mar2018[[#This Row],[Clean1]],1)</f>
        <v>13</v>
      </c>
      <c r="I1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Antonio </v>
      </c>
      <c r="J109" s="17">
        <f>FIND(")",MCR_Cities_Mar2018[[#This Row],[Clean1]],1)+1</f>
        <v>21</v>
      </c>
      <c r="K109" s="17" t="str">
        <f>RIGHT(MCR_Cities_Mar2018[[#This Row],[Clean1]],MCR_Cities_Mar2018[Second_Bracket_location]-MCR_Cities_Mar2018[[#This Row],[First_Bracket_Location]])</f>
        <v>( Copan)</v>
      </c>
      <c r="L109" s="17" t="s">
        <v>565</v>
      </c>
      <c r="M109" s="17" t="s">
        <v>544</v>
      </c>
      <c r="N109" s="11">
        <v>40905</v>
      </c>
    </row>
    <row r="110" spans="1:14">
      <c r="A110" t="str">
        <f>TRIM(MCR_Cities_Mar2018[[#This Row],[City2]])</f>
        <v>Cantarranas</v>
      </c>
      <c r="B110">
        <v>106</v>
      </c>
      <c r="C110" s="17" t="s">
        <v>25982</v>
      </c>
      <c r="D110" s="9">
        <f t="shared" si="6"/>
        <v>4</v>
      </c>
      <c r="E110" s="9">
        <f t="shared" si="7"/>
        <v>61</v>
      </c>
      <c r="F110" s="9">
        <f t="shared" si="8"/>
        <v>56</v>
      </c>
      <c r="G110" s="9" t="str">
        <f t="shared" si="9"/>
        <v>Cantarranas (San Juan de Flores) (Cantarranas, Honduras)</v>
      </c>
      <c r="H110" s="17">
        <f>FIND("(",MCR_Cities_Mar2018[[#This Row],[Clean1]],1)</f>
        <v>13</v>
      </c>
      <c r="I1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Cantarranas </v>
      </c>
      <c r="J110" s="17">
        <f>FIND(")",MCR_Cities_Mar2018[[#This Row],[Clean1]],1)+1</f>
        <v>33</v>
      </c>
      <c r="K110" s="17" t="str">
        <f>RIGHT(MCR_Cities_Mar2018[[#This Row],[Clean1]],MCR_Cities_Mar2018[Second_Bracket_location]-MCR_Cities_Mar2018[[#This Row],[First_Bracket_Location]])</f>
        <v>ntarranas, Honduras)</v>
      </c>
      <c r="L110" s="17" t="s">
        <v>565</v>
      </c>
      <c r="M110" s="17" t="s">
        <v>544</v>
      </c>
      <c r="N110" s="11">
        <v>40905</v>
      </c>
    </row>
    <row r="111" spans="1:14">
      <c r="A111" t="str">
        <f>TRIM(MCR_Cities_Mar2018[[#This Row],[City2]])</f>
        <v>San Juan de Río Coco</v>
      </c>
      <c r="B111">
        <v>107</v>
      </c>
      <c r="C111" s="17" t="s">
        <v>25983</v>
      </c>
      <c r="D111" s="9">
        <f t="shared" si="6"/>
        <v>4</v>
      </c>
      <c r="E111" s="9">
        <f t="shared" si="7"/>
        <v>37</v>
      </c>
      <c r="F111" s="9">
        <f t="shared" si="8"/>
        <v>32</v>
      </c>
      <c r="G111" s="9" t="str">
        <f t="shared" si="9"/>
        <v>San Juan de Río Coco (Nicaragua)</v>
      </c>
      <c r="H111" s="17">
        <f>FIND("(",MCR_Cities_Mar2018[[#This Row],[Clean1]],1)</f>
        <v>22</v>
      </c>
      <c r="I1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Juan de Río Coco </v>
      </c>
      <c r="J111" s="17">
        <f>FIND(")",MCR_Cities_Mar2018[[#This Row],[Clean1]],1)+1</f>
        <v>33</v>
      </c>
      <c r="K111" s="17" t="str">
        <f>RIGHT(MCR_Cities_Mar2018[[#This Row],[Clean1]],MCR_Cities_Mar2018[Second_Bracket_location]-MCR_Cities_Mar2018[[#This Row],[First_Bracket_Location]])</f>
        <v>(Nicaragua)</v>
      </c>
      <c r="L111" s="17" t="s">
        <v>568</v>
      </c>
      <c r="M111" s="17" t="s">
        <v>544</v>
      </c>
      <c r="N111" s="11">
        <v>40905</v>
      </c>
    </row>
    <row r="112" spans="1:14">
      <c r="A112" t="str">
        <f>TRIM(MCR_Cities_Mar2018[[#This Row],[City2]])</f>
        <v>San Manuel</v>
      </c>
      <c r="B112">
        <v>108</v>
      </c>
      <c r="C112" s="17" t="s">
        <v>25984</v>
      </c>
      <c r="D112" s="9">
        <f t="shared" si="6"/>
        <v>4</v>
      </c>
      <c r="E112" s="9">
        <f t="shared" si="7"/>
        <v>50</v>
      </c>
      <c r="F112" s="9">
        <f t="shared" si="8"/>
        <v>45</v>
      </c>
      <c r="G112" s="9" t="str">
        <f t="shared" si="9"/>
        <v>San Manuel (Departamento de Cortés, Honduras)</v>
      </c>
      <c r="H112" s="17">
        <f>FIND("(",MCR_Cities_Mar2018[[#This Row],[Clean1]],1)</f>
        <v>12</v>
      </c>
      <c r="I1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Manuel </v>
      </c>
      <c r="J112" s="17">
        <f>FIND(")",MCR_Cities_Mar2018[[#This Row],[Clean1]],1)+1</f>
        <v>46</v>
      </c>
      <c r="K112" s="17" t="str">
        <f>RIGHT(MCR_Cities_Mar2018[[#This Row],[Clean1]],MCR_Cities_Mar2018[Second_Bracket_location]-MCR_Cities_Mar2018[[#This Row],[First_Bracket_Location]])</f>
        <v>(Departamento de Cortés, Honduras)</v>
      </c>
      <c r="L112" s="17" t="s">
        <v>565</v>
      </c>
      <c r="M112" s="17" t="s">
        <v>544</v>
      </c>
      <c r="N112" s="11">
        <v>40905</v>
      </c>
    </row>
    <row r="113" spans="1:14">
      <c r="A113" t="str">
        <f>TRIM(MCR_Cities_Mar2018[[#This Row],[City2]])</f>
        <v>San Marcos de Colon</v>
      </c>
      <c r="B113">
        <v>109</v>
      </c>
      <c r="C113" s="17" t="s">
        <v>25985</v>
      </c>
      <c r="D113" s="9">
        <f t="shared" si="6"/>
        <v>4</v>
      </c>
      <c r="E113" s="9">
        <f t="shared" si="7"/>
        <v>35</v>
      </c>
      <c r="F113" s="9">
        <f t="shared" si="8"/>
        <v>30</v>
      </c>
      <c r="G113" s="9" t="str">
        <f t="shared" si="9"/>
        <v>San Marcos de Colon (Honduras)</v>
      </c>
      <c r="H113" s="17">
        <f>FIND("(",MCR_Cities_Mar2018[[#This Row],[Clean1]],1)</f>
        <v>21</v>
      </c>
      <c r="I1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Marcos de Colon </v>
      </c>
      <c r="J113" s="17">
        <f>FIND(")",MCR_Cities_Mar2018[[#This Row],[Clean1]],1)+1</f>
        <v>31</v>
      </c>
      <c r="K113" s="17" t="str">
        <f>RIGHT(MCR_Cities_Mar2018[[#This Row],[Clean1]],MCR_Cities_Mar2018[Second_Bracket_location]-MCR_Cities_Mar2018[[#This Row],[First_Bracket_Location]])</f>
        <v>(Honduras)</v>
      </c>
      <c r="L113" s="17" t="s">
        <v>565</v>
      </c>
      <c r="M113" s="17" t="s">
        <v>544</v>
      </c>
      <c r="N113" s="11">
        <v>40905</v>
      </c>
    </row>
    <row r="114" spans="1:14">
      <c r="A114" t="str">
        <f>TRIM(MCR_Cities_Mar2018[[#This Row],[City2]])</f>
        <v>San Marcos</v>
      </c>
      <c r="B114">
        <v>110</v>
      </c>
      <c r="C114" s="17" t="s">
        <v>25986</v>
      </c>
      <c r="D114" s="9">
        <f t="shared" si="6"/>
        <v>4</v>
      </c>
      <c r="E114" s="9">
        <f t="shared" si="7"/>
        <v>28</v>
      </c>
      <c r="F114" s="9">
        <f t="shared" si="8"/>
        <v>23</v>
      </c>
      <c r="G114" s="9" t="str">
        <f t="shared" si="9"/>
        <v>San Marcos (Ocotepeque)</v>
      </c>
      <c r="H114" s="17">
        <f>FIND("(",MCR_Cities_Mar2018[[#This Row],[Clean1]],1)</f>
        <v>12</v>
      </c>
      <c r="I1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Marcos </v>
      </c>
      <c r="J114" s="17">
        <f>FIND(")",MCR_Cities_Mar2018[[#This Row],[Clean1]],1)+1</f>
        <v>24</v>
      </c>
      <c r="K114" s="17" t="str">
        <f>RIGHT(MCR_Cities_Mar2018[[#This Row],[Clean1]],MCR_Cities_Mar2018[Second_Bracket_location]-MCR_Cities_Mar2018[[#This Row],[First_Bracket_Location]])</f>
        <v>(Ocotepeque)</v>
      </c>
      <c r="L114" s="17" t="s">
        <v>565</v>
      </c>
      <c r="M114" s="17" t="s">
        <v>544</v>
      </c>
      <c r="N114" s="11">
        <v>40905</v>
      </c>
    </row>
    <row r="115" spans="1:14">
      <c r="A115" t="str">
        <f>TRIM(MCR_Cities_Mar2018[[#This Row],[City2]])</f>
        <v>Santa Fe</v>
      </c>
      <c r="B115">
        <v>111</v>
      </c>
      <c r="C115" s="17" t="s">
        <v>25987</v>
      </c>
      <c r="D115" s="9">
        <f t="shared" si="6"/>
        <v>4</v>
      </c>
      <c r="E115" s="9">
        <f t="shared" si="7"/>
        <v>24</v>
      </c>
      <c r="F115" s="9">
        <f t="shared" si="8"/>
        <v>19</v>
      </c>
      <c r="G115" s="9" t="str">
        <f t="shared" si="9"/>
        <v>Santa Fe (Santa Fe)</v>
      </c>
      <c r="H115" s="17">
        <f>FIND("(",MCR_Cities_Mar2018[[#This Row],[Clean1]],1)</f>
        <v>10</v>
      </c>
      <c r="I1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Fe </v>
      </c>
      <c r="J115" s="17">
        <f>FIND(")",MCR_Cities_Mar2018[[#This Row],[Clean1]],1)+1</f>
        <v>20</v>
      </c>
      <c r="K115" s="17" t="str">
        <f>RIGHT(MCR_Cities_Mar2018[[#This Row],[Clean1]],MCR_Cities_Mar2018[Second_Bracket_location]-MCR_Cities_Mar2018[[#This Row],[First_Bracket_Location]])</f>
        <v>(Santa Fe)</v>
      </c>
      <c r="L115" s="17" t="s">
        <v>545</v>
      </c>
      <c r="M115" s="17" t="s">
        <v>544</v>
      </c>
      <c r="N115" s="11">
        <v>40905</v>
      </c>
    </row>
    <row r="116" spans="1:14">
      <c r="A116" t="str">
        <f>TRIM(MCR_Cities_Mar2018[[#This Row],[City2]])</f>
        <v>Siguatepeque</v>
      </c>
      <c r="B116">
        <v>112</v>
      </c>
      <c r="C116" s="17" t="s">
        <v>25988</v>
      </c>
      <c r="D116" s="9">
        <f t="shared" si="6"/>
        <v>4</v>
      </c>
      <c r="E116" s="9">
        <f t="shared" si="7"/>
        <v>55</v>
      </c>
      <c r="F116" s="9">
        <f t="shared" si="8"/>
        <v>50</v>
      </c>
      <c r="G116" s="9" t="str">
        <f t="shared" si="9"/>
        <v>Siguatepeque (Departamento de Comayagua, Honduras)</v>
      </c>
      <c r="H116" s="17">
        <f>FIND("(",MCR_Cities_Mar2018[[#This Row],[Clean1]],1)</f>
        <v>14</v>
      </c>
      <c r="I1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Siguatepeque </v>
      </c>
      <c r="J116" s="17">
        <f>FIND(")",MCR_Cities_Mar2018[[#This Row],[Clean1]],1)+1</f>
        <v>51</v>
      </c>
      <c r="K116" s="17" t="str">
        <f>RIGHT(MCR_Cities_Mar2018[[#This Row],[Clean1]],MCR_Cities_Mar2018[Second_Bracket_location]-MCR_Cities_Mar2018[[#This Row],[First_Bracket_Location]])</f>
        <v>(Departamento de Comayagua, Honduras)</v>
      </c>
      <c r="L116" s="17" t="s">
        <v>565</v>
      </c>
      <c r="M116" s="17" t="s">
        <v>544</v>
      </c>
      <c r="N116" s="11">
        <v>40905</v>
      </c>
    </row>
    <row r="117" spans="1:14">
      <c r="A117" t="str">
        <f>TRIM(MCR_Cities_Mar2018[[#This Row],[City2]])</f>
        <v>Sensenti</v>
      </c>
      <c r="B117">
        <v>113</v>
      </c>
      <c r="C117" s="17" t="s">
        <v>25989</v>
      </c>
      <c r="D117" s="9">
        <f t="shared" si="6"/>
        <v>4</v>
      </c>
      <c r="E117" s="9">
        <f t="shared" si="7"/>
        <v>26</v>
      </c>
      <c r="F117" s="9">
        <f t="shared" si="8"/>
        <v>21</v>
      </c>
      <c r="G117" s="9" t="str">
        <f t="shared" si="9"/>
        <v>Sensenti (Ocotepeque)</v>
      </c>
      <c r="H117" s="17">
        <f>FIND("(",MCR_Cities_Mar2018[[#This Row],[Clean1]],1)</f>
        <v>10</v>
      </c>
      <c r="I1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Sensenti </v>
      </c>
      <c r="J117" s="17">
        <f>FIND(")",MCR_Cities_Mar2018[[#This Row],[Clean1]],1)+1</f>
        <v>22</v>
      </c>
      <c r="K117" s="17" t="str">
        <f>RIGHT(MCR_Cities_Mar2018[[#This Row],[Clean1]],MCR_Cities_Mar2018[Second_Bracket_location]-MCR_Cities_Mar2018[[#This Row],[First_Bracket_Location]])</f>
        <v>(Ocotepeque)</v>
      </c>
      <c r="L117" s="17" t="s">
        <v>565</v>
      </c>
      <c r="M117" s="17" t="s">
        <v>544</v>
      </c>
      <c r="N117" s="11">
        <v>40905</v>
      </c>
    </row>
    <row r="118" spans="1:14">
      <c r="A118" t="str">
        <f>TRIM(MCR_Cities_Mar2018[[#This Row],[City2]])</f>
        <v>Santísima Trinidad</v>
      </c>
      <c r="B118">
        <v>114</v>
      </c>
      <c r="C118" s="17" t="s">
        <v>25990</v>
      </c>
      <c r="D118" s="9">
        <f t="shared" si="6"/>
        <v>4</v>
      </c>
      <c r="E118" s="9">
        <f t="shared" si="7"/>
        <v>33</v>
      </c>
      <c r="F118" s="9">
        <f t="shared" si="8"/>
        <v>28</v>
      </c>
      <c r="G118" s="9" t="str">
        <f t="shared" si="9"/>
        <v>Santísima Trinidad (Bolivia)</v>
      </c>
      <c r="H118" s="17">
        <f>FIND("(",MCR_Cities_Mar2018[[#This Row],[Clean1]],1)</f>
        <v>20</v>
      </c>
      <c r="I1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Santísima Trinidad </v>
      </c>
      <c r="J118" s="17">
        <f>FIND(")",MCR_Cities_Mar2018[[#This Row],[Clean1]],1)+1</f>
        <v>29</v>
      </c>
      <c r="K118" s="17" t="str">
        <f>RIGHT(MCR_Cities_Mar2018[[#This Row],[Clean1]],MCR_Cities_Mar2018[Second_Bracket_location]-MCR_Cities_Mar2018[[#This Row],[First_Bracket_Location]])</f>
        <v>(Bolivia)</v>
      </c>
      <c r="L118" s="17" t="s">
        <v>24633</v>
      </c>
      <c r="M118" s="17" t="s">
        <v>544</v>
      </c>
      <c r="N118" s="11">
        <v>40905</v>
      </c>
    </row>
    <row r="119" spans="1:14">
      <c r="A119" t="str">
        <f>TRIM(MCR_Cities_Mar2018[[#This Row],[City2]])</f>
        <v>Santiago de Cuba</v>
      </c>
      <c r="B119">
        <v>115</v>
      </c>
      <c r="C119" s="17" t="s">
        <v>25991</v>
      </c>
      <c r="D119" s="9">
        <f t="shared" si="6"/>
        <v>4</v>
      </c>
      <c r="E119" s="9">
        <f t="shared" si="7"/>
        <v>46</v>
      </c>
      <c r="F119" s="9">
        <f t="shared" si="8"/>
        <v>41</v>
      </c>
      <c r="G119" s="9" t="str">
        <f t="shared" si="9"/>
        <v>Santiago de Cuba (Santiago de Cuba, Cuba)</v>
      </c>
      <c r="H119" s="17">
        <f>FIND("(",MCR_Cities_Mar2018[[#This Row],[Clean1]],1)</f>
        <v>18</v>
      </c>
      <c r="I1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Santiago de Cuba </v>
      </c>
      <c r="J119" s="17">
        <f>FIND(")",MCR_Cities_Mar2018[[#This Row],[Clean1]],1)+1</f>
        <v>42</v>
      </c>
      <c r="K119" s="17" t="str">
        <f>RIGHT(MCR_Cities_Mar2018[[#This Row],[Clean1]],MCR_Cities_Mar2018[Second_Bracket_location]-MCR_Cities_Mar2018[[#This Row],[First_Bracket_Location]])</f>
        <v>(Santiago de Cuba, Cuba)</v>
      </c>
      <c r="L119" s="17" t="s">
        <v>21668</v>
      </c>
      <c r="M119" s="17" t="s">
        <v>544</v>
      </c>
      <c r="N119" s="11">
        <v>40905</v>
      </c>
    </row>
    <row r="120" spans="1:14">
      <c r="A120" t="str">
        <f>TRIM(MCR_Cities_Mar2018[[#This Row],[City2]])</f>
        <v>Bujumbura</v>
      </c>
      <c r="B120">
        <v>116</v>
      </c>
      <c r="C120" s="17" t="s">
        <v>25992</v>
      </c>
      <c r="D120" s="9">
        <f t="shared" si="6"/>
        <v>4</v>
      </c>
      <c r="E120" s="9">
        <f t="shared" si="7"/>
        <v>35</v>
      </c>
      <c r="F120" s="9">
        <f t="shared" si="8"/>
        <v>30</v>
      </c>
      <c r="G120" s="9" t="str">
        <f t="shared" si="9"/>
        <v>Bujumbura (Bujumbura, Burundi)</v>
      </c>
      <c r="H120" s="17">
        <f>FIND("(",MCR_Cities_Mar2018[[#This Row],[Clean1]],1)</f>
        <v>11</v>
      </c>
      <c r="I1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Bujumbura </v>
      </c>
      <c r="J120" s="17">
        <f>FIND(")",MCR_Cities_Mar2018[[#This Row],[Clean1]],1)+1</f>
        <v>31</v>
      </c>
      <c r="K120" s="17" t="str">
        <f>RIGHT(MCR_Cities_Mar2018[[#This Row],[Clean1]],MCR_Cities_Mar2018[Second_Bracket_location]-MCR_Cities_Mar2018[[#This Row],[First_Bracket_Location]])</f>
        <v>(Bujumbura, Burundi)</v>
      </c>
      <c r="L120" s="17" t="s">
        <v>24712</v>
      </c>
      <c r="M120" s="17" t="s">
        <v>525</v>
      </c>
      <c r="N120" s="11">
        <v>40905</v>
      </c>
    </row>
    <row r="121" spans="1:14">
      <c r="A121" t="str">
        <f>TRIM(MCR_Cities_Mar2018[[#This Row],[City2]])</f>
        <v>Dakar</v>
      </c>
      <c r="B121">
        <v>117</v>
      </c>
      <c r="C121" s="17" t="s">
        <v>25993</v>
      </c>
      <c r="D121" s="9">
        <f t="shared" si="6"/>
        <v>4</v>
      </c>
      <c r="E121" s="9">
        <f t="shared" si="7"/>
        <v>27</v>
      </c>
      <c r="F121" s="9">
        <f t="shared" si="8"/>
        <v>22</v>
      </c>
      <c r="G121" s="9" t="str">
        <f t="shared" si="9"/>
        <v>Dakar (Dakar, Senegal)</v>
      </c>
      <c r="H121" s="17">
        <f>FIND("(",MCR_Cities_Mar2018[[#This Row],[Clean1]],1)</f>
        <v>7</v>
      </c>
      <c r="I1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Dakar </v>
      </c>
      <c r="J121" s="17">
        <f>FIND(")",MCR_Cities_Mar2018[[#This Row],[Clean1]],1)+1</f>
        <v>23</v>
      </c>
      <c r="K121" s="17" t="str">
        <f>RIGHT(MCR_Cities_Mar2018[[#This Row],[Clean1]],MCR_Cities_Mar2018[Second_Bracket_location]-MCR_Cities_Mar2018[[#This Row],[First_Bracket_Location]])</f>
        <v>(Dakar, Senegal)</v>
      </c>
      <c r="L121" s="17" t="s">
        <v>538</v>
      </c>
      <c r="M121" s="17" t="s">
        <v>525</v>
      </c>
      <c r="N121" s="11">
        <v>40905</v>
      </c>
    </row>
    <row r="122" spans="1:14">
      <c r="A122" t="str">
        <f>TRIM(MCR_Cities_Mar2018[[#This Row],[City2]])</f>
        <v>Libreville</v>
      </c>
      <c r="B122">
        <v>118</v>
      </c>
      <c r="C122" s="17" t="s">
        <v>25994</v>
      </c>
      <c r="D122" s="9">
        <f t="shared" si="6"/>
        <v>4</v>
      </c>
      <c r="E122" s="9">
        <f t="shared" si="7"/>
        <v>35</v>
      </c>
      <c r="F122" s="9">
        <f t="shared" si="8"/>
        <v>30</v>
      </c>
      <c r="G122" s="9" t="str">
        <f t="shared" si="9"/>
        <v>Libreville (Libreville, Gabon)</v>
      </c>
      <c r="H122" s="17">
        <f>FIND("(",MCR_Cities_Mar2018[[#This Row],[Clean1]],1)</f>
        <v>12</v>
      </c>
      <c r="I1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Libreville </v>
      </c>
      <c r="J122" s="17">
        <f>FIND(")",MCR_Cities_Mar2018[[#This Row],[Clean1]],1)+1</f>
        <v>31</v>
      </c>
      <c r="K122" s="17" t="str">
        <f>RIGHT(MCR_Cities_Mar2018[[#This Row],[Clean1]],MCR_Cities_Mar2018[Second_Bracket_location]-MCR_Cities_Mar2018[[#This Row],[First_Bracket_Location]])</f>
        <v>(Libreville, Gabon)</v>
      </c>
      <c r="L122" s="17" t="s">
        <v>18492</v>
      </c>
      <c r="M122" s="17" t="s">
        <v>525</v>
      </c>
      <c r="N122" s="11">
        <v>40905</v>
      </c>
    </row>
    <row r="123" spans="1:14">
      <c r="A123" t="str">
        <f>TRIM(MCR_Cities_Mar2018[[#This Row],[City2]])</f>
        <v>Mbarara</v>
      </c>
      <c r="B123">
        <v>119</v>
      </c>
      <c r="C123" s="17" t="s">
        <v>25995</v>
      </c>
      <c r="D123" s="9">
        <f t="shared" si="6"/>
        <v>4</v>
      </c>
      <c r="E123" s="9">
        <f t="shared" si="7"/>
        <v>21</v>
      </c>
      <c r="F123" s="9">
        <f t="shared" si="8"/>
        <v>16</v>
      </c>
      <c r="G123" s="9" t="str">
        <f t="shared" si="9"/>
        <v>Mbarara (Uganda)</v>
      </c>
      <c r="H123" s="17">
        <f>FIND("(",MCR_Cities_Mar2018[[#This Row],[Clean1]],1)</f>
        <v>9</v>
      </c>
      <c r="I1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Mbarara </v>
      </c>
      <c r="J123" s="17">
        <f>FIND(")",MCR_Cities_Mar2018[[#This Row],[Clean1]],1)+1</f>
        <v>17</v>
      </c>
      <c r="K123" s="17" t="str">
        <f>RIGHT(MCR_Cities_Mar2018[[#This Row],[Clean1]],MCR_Cities_Mar2018[Second_Bracket_location]-MCR_Cities_Mar2018[[#This Row],[First_Bracket_Location]])</f>
        <v>(Uganda)</v>
      </c>
      <c r="L123" s="17" t="s">
        <v>542</v>
      </c>
      <c r="M123" s="17" t="s">
        <v>525</v>
      </c>
      <c r="N123" s="11">
        <v>40905</v>
      </c>
    </row>
    <row r="124" spans="1:14">
      <c r="A124" t="str">
        <f>TRIM(MCR_Cities_Mar2018[[#This Row],[City2]])</f>
        <v>Moshi</v>
      </c>
      <c r="B124">
        <v>120</v>
      </c>
      <c r="C124" s="17" t="s">
        <v>25996</v>
      </c>
      <c r="D124" s="9">
        <f t="shared" si="6"/>
        <v>4</v>
      </c>
      <c r="E124" s="9">
        <f t="shared" si="7"/>
        <v>41</v>
      </c>
      <c r="F124" s="9">
        <f t="shared" si="8"/>
        <v>36</v>
      </c>
      <c r="G124" s="9" t="str">
        <f t="shared" si="9"/>
        <v>Moshi (Kilimanjaro Region, Tanzania)</v>
      </c>
      <c r="H124" s="17">
        <f>FIND("(",MCR_Cities_Mar2018[[#This Row],[Clean1]],1)</f>
        <v>7</v>
      </c>
      <c r="I1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Moshi </v>
      </c>
      <c r="J124" s="17">
        <f>FIND(")",MCR_Cities_Mar2018[[#This Row],[Clean1]],1)+1</f>
        <v>37</v>
      </c>
      <c r="K124" s="17" t="str">
        <f>RIGHT(MCR_Cities_Mar2018[[#This Row],[Clean1]],MCR_Cities_Mar2018[Second_Bracket_location]-MCR_Cities_Mar2018[[#This Row],[First_Bracket_Location]])</f>
        <v>(Kilimanjaro Region, Tanzania)</v>
      </c>
      <c r="L124" s="17" t="s">
        <v>25997</v>
      </c>
      <c r="M124" s="17" t="s">
        <v>525</v>
      </c>
      <c r="N124" s="11">
        <v>40905</v>
      </c>
    </row>
    <row r="125" spans="1:14">
      <c r="A125" t="str">
        <f>TRIM(MCR_Cities_Mar2018[[#This Row],[City2]])</f>
        <v>Narok</v>
      </c>
      <c r="B125">
        <v>121</v>
      </c>
      <c r="C125" s="17" t="s">
        <v>25998</v>
      </c>
      <c r="D125" s="9">
        <f t="shared" si="6"/>
        <v>4</v>
      </c>
      <c r="E125" s="9">
        <f t="shared" si="7"/>
        <v>31</v>
      </c>
      <c r="F125" s="9">
        <f t="shared" si="8"/>
        <v>26</v>
      </c>
      <c r="G125" s="9" t="str">
        <f t="shared" si="9"/>
        <v>Narok (Rift Valley, Kenya)</v>
      </c>
      <c r="H125" s="17">
        <f>FIND("(",MCR_Cities_Mar2018[[#This Row],[Clean1]],1)</f>
        <v>7</v>
      </c>
      <c r="I1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Narok </v>
      </c>
      <c r="J125" s="17">
        <f>FIND(")",MCR_Cities_Mar2018[[#This Row],[Clean1]],1)+1</f>
        <v>27</v>
      </c>
      <c r="K125" s="17" t="str">
        <f>RIGHT(MCR_Cities_Mar2018[[#This Row],[Clean1]],MCR_Cities_Mar2018[Second_Bracket_location]-MCR_Cities_Mar2018[[#This Row],[First_Bracket_Location]])</f>
        <v>(Rift Valley, Kenya)</v>
      </c>
      <c r="L125" s="17" t="s">
        <v>536</v>
      </c>
      <c r="M125" s="17" t="s">
        <v>525</v>
      </c>
      <c r="N125" s="11">
        <v>40905</v>
      </c>
    </row>
    <row r="126" spans="1:14">
      <c r="A126" t="str">
        <f>TRIM(MCR_Cities_Mar2018[[#This Row],[City2]])</f>
        <v>Saldanha Bay</v>
      </c>
      <c r="B126">
        <v>122</v>
      </c>
      <c r="C126" s="17" t="s">
        <v>25999</v>
      </c>
      <c r="D126" s="9">
        <f t="shared" si="6"/>
        <v>4</v>
      </c>
      <c r="E126" s="9">
        <f t="shared" si="7"/>
        <v>46</v>
      </c>
      <c r="F126" s="9">
        <f t="shared" si="8"/>
        <v>41</v>
      </c>
      <c r="G126" s="9" t="str">
        <f t="shared" si="9"/>
        <v>Saldanha Bay (Western Cape, South Africa)</v>
      </c>
      <c r="H126" s="17">
        <f>FIND("(",MCR_Cities_Mar2018[[#This Row],[Clean1]],1)</f>
        <v>14</v>
      </c>
      <c r="I1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Saldanha Bay </v>
      </c>
      <c r="J126" s="17">
        <f>FIND(")",MCR_Cities_Mar2018[[#This Row],[Clean1]],1)+1</f>
        <v>42</v>
      </c>
      <c r="K126" s="17" t="str">
        <f>RIGHT(MCR_Cities_Mar2018[[#This Row],[Clean1]],MCR_Cities_Mar2018[Second_Bracket_location]-MCR_Cities_Mar2018[[#This Row],[First_Bracket_Location]])</f>
        <v>(Western Cape, South Africa)</v>
      </c>
      <c r="L126" s="17" t="s">
        <v>540</v>
      </c>
      <c r="M126" s="17" t="s">
        <v>525</v>
      </c>
      <c r="N126" s="11">
        <v>40905</v>
      </c>
    </row>
    <row r="127" spans="1:14">
      <c r="A127" t="str">
        <f>TRIM(MCR_Cities_Mar2018[[#This Row],[City2]])</f>
        <v>Yaoundé</v>
      </c>
      <c r="B127">
        <v>123</v>
      </c>
      <c r="C127" s="17" t="s">
        <v>26000</v>
      </c>
      <c r="D127" s="9">
        <f t="shared" si="6"/>
        <v>4</v>
      </c>
      <c r="E127" s="9">
        <f t="shared" si="7"/>
        <v>32</v>
      </c>
      <c r="F127" s="9">
        <f t="shared" si="8"/>
        <v>27</v>
      </c>
      <c r="G127" s="9" t="str">
        <f t="shared" si="9"/>
        <v>Yaoundé (Yaounde, Cameroon)</v>
      </c>
      <c r="H127" s="17">
        <f>FIND("(",MCR_Cities_Mar2018[[#This Row],[Clean1]],1)</f>
        <v>9</v>
      </c>
      <c r="I1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Yaoundé </v>
      </c>
      <c r="J127" s="17">
        <f>FIND(")",MCR_Cities_Mar2018[[#This Row],[Clean1]],1)+1</f>
        <v>28</v>
      </c>
      <c r="K127" s="17" t="str">
        <f>RIGHT(MCR_Cities_Mar2018[[#This Row],[Clean1]],MCR_Cities_Mar2018[Second_Bracket_location]-MCR_Cities_Mar2018[[#This Row],[First_Bracket_Location]])</f>
        <v>(Yaounde, Cameroon)</v>
      </c>
      <c r="L127" s="17" t="s">
        <v>526</v>
      </c>
      <c r="M127" s="17" t="s">
        <v>525</v>
      </c>
      <c r="N127" s="11">
        <v>40905</v>
      </c>
    </row>
    <row r="128" spans="1:14">
      <c r="A128" t="str">
        <f>TRIM(MCR_Cities_Mar2018[[#This Row],[City2]])</f>
        <v>Douala</v>
      </c>
      <c r="B128">
        <v>124</v>
      </c>
      <c r="C128" s="17" t="s">
        <v>26001</v>
      </c>
      <c r="D128" s="9">
        <f t="shared" si="6"/>
        <v>4</v>
      </c>
      <c r="E128" s="9">
        <f t="shared" si="7"/>
        <v>39</v>
      </c>
      <c r="F128" s="9">
        <f t="shared" si="8"/>
        <v>34</v>
      </c>
      <c r="G128" s="9" t="str">
        <f t="shared" si="9"/>
        <v>Douala (Littoral Region, Cameroon)</v>
      </c>
      <c r="H128" s="17">
        <f>FIND("(",MCR_Cities_Mar2018[[#This Row],[Clean1]],1)</f>
        <v>8</v>
      </c>
      <c r="I1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Douala </v>
      </c>
      <c r="J128" s="17">
        <f>FIND(")",MCR_Cities_Mar2018[[#This Row],[Clean1]],1)+1</f>
        <v>35</v>
      </c>
      <c r="K128" s="17" t="str">
        <f>RIGHT(MCR_Cities_Mar2018[[#This Row],[Clean1]],MCR_Cities_Mar2018[Second_Bracket_location]-MCR_Cities_Mar2018[[#This Row],[First_Bracket_Location]])</f>
        <v>(Littoral Region, Cameroon)</v>
      </c>
      <c r="L128" s="17" t="s">
        <v>526</v>
      </c>
      <c r="M128" s="17" t="s">
        <v>525</v>
      </c>
      <c r="N128" s="11">
        <v>40905</v>
      </c>
    </row>
    <row r="129" spans="1:14">
      <c r="A129" t="str">
        <f>TRIM(MCR_Cities_Mar2018[[#This Row],[City2]])</f>
        <v>Entebbe</v>
      </c>
      <c r="B129">
        <v>125</v>
      </c>
      <c r="C129" s="17" t="s">
        <v>26002</v>
      </c>
      <c r="D129" s="9">
        <f t="shared" si="6"/>
        <v>4</v>
      </c>
      <c r="E129" s="9">
        <f t="shared" si="7"/>
        <v>37</v>
      </c>
      <c r="F129" s="9">
        <f t="shared" si="8"/>
        <v>32</v>
      </c>
      <c r="G129" s="9" t="str">
        <f t="shared" si="9"/>
        <v>Entebbe (Central Region, Uganda)</v>
      </c>
      <c r="H129" s="17">
        <f>FIND("(",MCR_Cities_Mar2018[[#This Row],[Clean1]],1)</f>
        <v>9</v>
      </c>
      <c r="I1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Entebbe </v>
      </c>
      <c r="J129" s="17">
        <f>FIND(")",MCR_Cities_Mar2018[[#This Row],[Clean1]],1)+1</f>
        <v>33</v>
      </c>
      <c r="K129" s="17" t="str">
        <f>RIGHT(MCR_Cities_Mar2018[[#This Row],[Clean1]],MCR_Cities_Mar2018[Second_Bracket_location]-MCR_Cities_Mar2018[[#This Row],[First_Bracket_Location]])</f>
        <v>(Central Region, Uganda)</v>
      </c>
      <c r="L129" s="17" t="s">
        <v>542</v>
      </c>
      <c r="M129" s="17" t="s">
        <v>525</v>
      </c>
      <c r="N129" s="11">
        <v>40905</v>
      </c>
    </row>
    <row r="130" spans="1:14">
      <c r="A130" t="str">
        <f>TRIM(MCR_Cities_Mar2018[[#This Row],[City2]])</f>
        <v>Walvis Bay</v>
      </c>
      <c r="B130">
        <v>126</v>
      </c>
      <c r="C130" s="17" t="s">
        <v>26003</v>
      </c>
      <c r="D130" s="9">
        <f t="shared" si="6"/>
        <v>4</v>
      </c>
      <c r="E130" s="9">
        <f t="shared" si="7"/>
        <v>33</v>
      </c>
      <c r="F130" s="9">
        <f t="shared" si="8"/>
        <v>28</v>
      </c>
      <c r="G130" s="9" t="str">
        <f t="shared" si="9"/>
        <v>Walvis Bay (Erongo, Namibia)</v>
      </c>
      <c r="H130" s="17">
        <f>FIND("(",MCR_Cities_Mar2018[[#This Row],[Clean1]],1)</f>
        <v>12</v>
      </c>
      <c r="I1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Walvis Bay </v>
      </c>
      <c r="J130" s="17">
        <f>FIND(")",MCR_Cities_Mar2018[[#This Row],[Clean1]],1)+1</f>
        <v>29</v>
      </c>
      <c r="K130" s="17" t="str">
        <f>RIGHT(MCR_Cities_Mar2018[[#This Row],[Clean1]],MCR_Cities_Mar2018[Second_Bracket_location]-MCR_Cities_Mar2018[[#This Row],[First_Bracket_Location]])</f>
        <v>(Erongo, Namibia)</v>
      </c>
      <c r="L130" s="17" t="s">
        <v>10892</v>
      </c>
      <c r="M130" s="17" t="s">
        <v>525</v>
      </c>
      <c r="N130" s="11">
        <v>40905</v>
      </c>
    </row>
    <row r="131" spans="1:14">
      <c r="A131" t="str">
        <f>TRIM(MCR_Cities_Mar2018[[#This Row],[City2]])</f>
        <v>Nioro Du Rip</v>
      </c>
      <c r="B131">
        <v>127</v>
      </c>
      <c r="C131" s="17" t="s">
        <v>26004</v>
      </c>
      <c r="D131" s="9">
        <f t="shared" si="6"/>
        <v>4</v>
      </c>
      <c r="E131" s="9">
        <f t="shared" si="7"/>
        <v>36</v>
      </c>
      <c r="F131" s="9">
        <f t="shared" si="8"/>
        <v>31</v>
      </c>
      <c r="G131" s="9" t="str">
        <f t="shared" si="9"/>
        <v>Nioro Du Rip (Kaolack, Senegal)</v>
      </c>
      <c r="H131" s="17">
        <f>FIND("(",MCR_Cities_Mar2018[[#This Row],[Clean1]],1)</f>
        <v>14</v>
      </c>
      <c r="I1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Nioro Du Rip </v>
      </c>
      <c r="J131" s="17">
        <f>FIND(")",MCR_Cities_Mar2018[[#This Row],[Clean1]],1)+1</f>
        <v>32</v>
      </c>
      <c r="K131" s="17" t="str">
        <f>RIGHT(MCR_Cities_Mar2018[[#This Row],[Clean1]],MCR_Cities_Mar2018[Second_Bracket_location]-MCR_Cities_Mar2018[[#This Row],[First_Bracket_Location]])</f>
        <v>(Kaolack, Senegal)</v>
      </c>
      <c r="L131" s="17" t="s">
        <v>538</v>
      </c>
      <c r="M131" s="17" t="s">
        <v>525</v>
      </c>
      <c r="N131" s="11">
        <v>40905</v>
      </c>
    </row>
    <row r="132" spans="1:14">
      <c r="A132" t="str">
        <f>TRIM(MCR_Cities_Mar2018[[#This Row],[City2]])</f>
        <v>Kisumu</v>
      </c>
      <c r="B132">
        <v>128</v>
      </c>
      <c r="C132" s="17" t="s">
        <v>26005</v>
      </c>
      <c r="D132" s="9">
        <f t="shared" si="6"/>
        <v>4</v>
      </c>
      <c r="E132" s="9">
        <f t="shared" si="7"/>
        <v>29</v>
      </c>
      <c r="F132" s="9">
        <f t="shared" si="8"/>
        <v>24</v>
      </c>
      <c r="G132" s="9" t="str">
        <f t="shared" si="9"/>
        <v>Kisumu (Nyanza Province)</v>
      </c>
      <c r="H132" s="17">
        <f>FIND("(",MCR_Cities_Mar2018[[#This Row],[Clean1]],1)</f>
        <v>8</v>
      </c>
      <c r="I1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Kisumu </v>
      </c>
      <c r="J132" s="17">
        <f>FIND(")",MCR_Cities_Mar2018[[#This Row],[Clean1]],1)+1</f>
        <v>25</v>
      </c>
      <c r="K132" s="17" t="str">
        <f>RIGHT(MCR_Cities_Mar2018[[#This Row],[Clean1]],MCR_Cities_Mar2018[Second_Bracket_location]-MCR_Cities_Mar2018[[#This Row],[First_Bracket_Location]])</f>
        <v>(Nyanza Province)</v>
      </c>
      <c r="L132" s="17" t="s">
        <v>536</v>
      </c>
      <c r="M132" s="17" t="s">
        <v>525</v>
      </c>
      <c r="N132" s="11">
        <v>40905</v>
      </c>
    </row>
    <row r="133" spans="1:14">
      <c r="A133" t="str">
        <f>TRIM(MCR_Cities_Mar2018[[#This Row],[City2]])</f>
        <v>Maputo</v>
      </c>
      <c r="B133">
        <v>129</v>
      </c>
      <c r="C133" s="17" t="s">
        <v>26006</v>
      </c>
      <c r="D133" s="9">
        <f t="shared" si="6"/>
        <v>4</v>
      </c>
      <c r="E133" s="9">
        <f t="shared" si="7"/>
        <v>32</v>
      </c>
      <c r="F133" s="9">
        <f t="shared" si="8"/>
        <v>27</v>
      </c>
      <c r="G133" s="9" t="str">
        <f t="shared" si="9"/>
        <v>Maputo (Maputo, Mozambique)</v>
      </c>
      <c r="H133" s="17">
        <f>FIND("(",MCR_Cities_Mar2018[[#This Row],[Clean1]],1)</f>
        <v>8</v>
      </c>
      <c r="I1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Maputo </v>
      </c>
      <c r="J133" s="17">
        <f>FIND(")",MCR_Cities_Mar2018[[#This Row],[Clean1]],1)+1</f>
        <v>28</v>
      </c>
      <c r="K133" s="17" t="str">
        <f>RIGHT(MCR_Cities_Mar2018[[#This Row],[Clean1]],MCR_Cities_Mar2018[Second_Bracket_location]-MCR_Cities_Mar2018[[#This Row],[First_Bracket_Location]])</f>
        <v>(Maputo, Mozambique)</v>
      </c>
      <c r="L133" s="17" t="s">
        <v>10915</v>
      </c>
      <c r="M133" s="17" t="s">
        <v>525</v>
      </c>
      <c r="N133" s="11">
        <v>40905</v>
      </c>
    </row>
    <row r="134" spans="1:14">
      <c r="A134" t="str">
        <f>TRIM(MCR_Cities_Mar2018[[#This Row],[City2]])</f>
        <v>Nairobi</v>
      </c>
      <c r="B134">
        <v>130</v>
      </c>
      <c r="C134" s="17" t="s">
        <v>26007</v>
      </c>
      <c r="D134" s="9">
        <f t="shared" ref="D134:D197" si="10">FIND(".",C134,1)</f>
        <v>4</v>
      </c>
      <c r="E134" s="9">
        <f t="shared" ref="E134:E197" si="11">LEN(C134)</f>
        <v>29</v>
      </c>
      <c r="F134" s="9">
        <f t="shared" ref="F134:F197" si="12">+E134-D134-1</f>
        <v>24</v>
      </c>
      <c r="G134" s="9" t="str">
        <f t="shared" si="9"/>
        <v>Nairobi (Nairobi, Kenya)</v>
      </c>
      <c r="H134" s="17">
        <f>FIND("(",MCR_Cities_Mar2018[[#This Row],[Clean1]],1)</f>
        <v>9</v>
      </c>
      <c r="I1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Nairobi </v>
      </c>
      <c r="J134" s="17">
        <f>FIND(")",MCR_Cities_Mar2018[[#This Row],[Clean1]],1)+1</f>
        <v>25</v>
      </c>
      <c r="K134" s="17" t="str">
        <f>RIGHT(MCR_Cities_Mar2018[[#This Row],[Clean1]],MCR_Cities_Mar2018[Second_Bracket_location]-MCR_Cities_Mar2018[[#This Row],[First_Bracket_Location]])</f>
        <v>(Nairobi, Kenya)</v>
      </c>
      <c r="L134" s="17" t="s">
        <v>536</v>
      </c>
      <c r="M134" s="17" t="s">
        <v>525</v>
      </c>
      <c r="N134" s="11">
        <v>40905</v>
      </c>
    </row>
    <row r="135" spans="1:14">
      <c r="A135" t="str">
        <f>TRIM(MCR_Cities_Mar2018[[#This Row],[City2]])</f>
        <v>Hinterhornbach</v>
      </c>
      <c r="B135">
        <v>131</v>
      </c>
      <c r="C135" s="17" t="s">
        <v>29634</v>
      </c>
      <c r="D135" s="9">
        <f t="shared" si="10"/>
        <v>4</v>
      </c>
      <c r="E135" s="9">
        <f t="shared" si="11"/>
        <v>36</v>
      </c>
      <c r="F135" s="9">
        <f t="shared" si="12"/>
        <v>31</v>
      </c>
      <c r="G135" s="9" t="str">
        <f t="shared" si="9"/>
        <v>Hinterhornbach (Tyrol (Austria)</v>
      </c>
      <c r="H135" s="17">
        <f>FIND("(",MCR_Cities_Mar2018[[#This Row],[Clean1]],1)</f>
        <v>16</v>
      </c>
      <c r="I1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Hinterhornbach </v>
      </c>
      <c r="J135" s="17">
        <f>FIND(")",MCR_Cities_Mar2018[[#This Row],[Clean1]],1)+1</f>
        <v>32</v>
      </c>
      <c r="K135" s="17" t="str">
        <f>RIGHT(MCR_Cities_Mar2018[[#This Row],[Clean1]],MCR_Cities_Mar2018[Second_Bracket_location]-MCR_Cities_Mar2018[[#This Row],[First_Bracket_Location]])</f>
        <v>(Tyrol (Austria)</v>
      </c>
      <c r="L135" s="17" t="s">
        <v>25404</v>
      </c>
      <c r="M135" s="17" t="s">
        <v>586</v>
      </c>
      <c r="N135" s="11">
        <v>40906</v>
      </c>
    </row>
    <row r="136" spans="1:14">
      <c r="A136" t="str">
        <f>TRIM(MCR_Cities_Mar2018[[#This Row],[City2]])</f>
        <v>Hippach</v>
      </c>
      <c r="B136">
        <v>132</v>
      </c>
      <c r="C136" s="17" t="s">
        <v>29635</v>
      </c>
      <c r="D136" s="9">
        <f t="shared" si="10"/>
        <v>4</v>
      </c>
      <c r="E136" s="9">
        <f t="shared" si="11"/>
        <v>29</v>
      </c>
      <c r="F136" s="9">
        <f t="shared" si="12"/>
        <v>24</v>
      </c>
      <c r="G136" s="9" t="str">
        <f t="shared" si="9"/>
        <v>Hippach (Tyrol (Austria)</v>
      </c>
      <c r="H136" s="17">
        <f>FIND("(",MCR_Cities_Mar2018[[#This Row],[Clean1]],1)</f>
        <v>9</v>
      </c>
      <c r="I1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Hippach </v>
      </c>
      <c r="J136" s="17">
        <f>FIND(")",MCR_Cities_Mar2018[[#This Row],[Clean1]],1)+1</f>
        <v>25</v>
      </c>
      <c r="K136" s="17" t="str">
        <f>RIGHT(MCR_Cities_Mar2018[[#This Row],[Clean1]],MCR_Cities_Mar2018[Second_Bracket_location]-MCR_Cities_Mar2018[[#This Row],[First_Bracket_Location]])</f>
        <v>(Tyrol (Austria)</v>
      </c>
      <c r="L136" s="17" t="s">
        <v>25404</v>
      </c>
      <c r="M136" s="17" t="s">
        <v>586</v>
      </c>
      <c r="N136" s="11">
        <v>40906</v>
      </c>
    </row>
    <row r="137" spans="1:14">
      <c r="A137" t="str">
        <f>TRIM(MCR_Cities_Mar2018[[#This Row],[City2]])</f>
        <v>Hochfilzen</v>
      </c>
      <c r="B137">
        <v>133</v>
      </c>
      <c r="C137" s="17" t="s">
        <v>26008</v>
      </c>
      <c r="D137" s="9">
        <f t="shared" si="10"/>
        <v>4</v>
      </c>
      <c r="E137" s="9">
        <f t="shared" si="11"/>
        <v>34</v>
      </c>
      <c r="F137" s="9">
        <f t="shared" si="12"/>
        <v>29</v>
      </c>
      <c r="G137" s="9" t="str">
        <f t="shared" si="9"/>
        <v>Hochfilzen (Kitzbühel, Tyrol)</v>
      </c>
      <c r="H137" s="17">
        <f>FIND("(",MCR_Cities_Mar2018[[#This Row],[Clean1]],1)</f>
        <v>12</v>
      </c>
      <c r="I1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Hochfilzen </v>
      </c>
      <c r="J137" s="17">
        <f>FIND(")",MCR_Cities_Mar2018[[#This Row],[Clean1]],1)+1</f>
        <v>30</v>
      </c>
      <c r="K137" s="17" t="str">
        <f>RIGHT(MCR_Cities_Mar2018[[#This Row],[Clean1]],MCR_Cities_Mar2018[Second_Bracket_location]-MCR_Cities_Mar2018[[#This Row],[First_Bracket_Location]])</f>
        <v>(Kitzbühel, Tyrol)</v>
      </c>
      <c r="L137" s="17" t="s">
        <v>25404</v>
      </c>
      <c r="M137" s="17" t="s">
        <v>586</v>
      </c>
      <c r="N137" s="11">
        <v>40906</v>
      </c>
    </row>
    <row r="138" spans="1:14">
      <c r="A138" t="str">
        <f>TRIM(MCR_Cities_Mar2018[[#This Row],[City2]])</f>
        <v>Hoefen</v>
      </c>
      <c r="B138">
        <v>134</v>
      </c>
      <c r="C138" s="17" t="s">
        <v>29636</v>
      </c>
      <c r="D138" s="9">
        <f t="shared" si="10"/>
        <v>4</v>
      </c>
      <c r="E138" s="9">
        <f t="shared" si="11"/>
        <v>28</v>
      </c>
      <c r="F138" s="9">
        <f t="shared" si="12"/>
        <v>23</v>
      </c>
      <c r="G138" s="9" t="str">
        <f t="shared" si="9"/>
        <v>Hoefen (Tyrol (Austria)</v>
      </c>
      <c r="H138" s="17">
        <f>FIND("(",MCR_Cities_Mar2018[[#This Row],[Clean1]],1)</f>
        <v>8</v>
      </c>
      <c r="I1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Hoefen </v>
      </c>
      <c r="J138" s="17">
        <f>FIND(")",MCR_Cities_Mar2018[[#This Row],[Clean1]],1)+1</f>
        <v>24</v>
      </c>
      <c r="K138" s="17" t="str">
        <f>RIGHT(MCR_Cities_Mar2018[[#This Row],[Clean1]],MCR_Cities_Mar2018[Second_Bracket_location]-MCR_Cities_Mar2018[[#This Row],[First_Bracket_Location]])</f>
        <v>(Tyrol (Austria)</v>
      </c>
      <c r="L138" s="17" t="s">
        <v>25404</v>
      </c>
      <c r="M138" s="17" t="s">
        <v>586</v>
      </c>
      <c r="N138" s="11">
        <v>40906</v>
      </c>
    </row>
    <row r="139" spans="1:14">
      <c r="A139" t="str">
        <f>TRIM(MCR_Cities_Mar2018[[#This Row],[City2]])</f>
        <v>Holzgau</v>
      </c>
      <c r="B139">
        <v>135</v>
      </c>
      <c r="C139" s="17" t="s">
        <v>29637</v>
      </c>
      <c r="D139" s="9">
        <f t="shared" si="10"/>
        <v>4</v>
      </c>
      <c r="E139" s="9">
        <f t="shared" si="11"/>
        <v>29</v>
      </c>
      <c r="F139" s="9">
        <f t="shared" si="12"/>
        <v>24</v>
      </c>
      <c r="G139" s="9" t="str">
        <f t="shared" si="9"/>
        <v>Holzgau (Tyrol (Austria)</v>
      </c>
      <c r="H139" s="17">
        <f>FIND("(",MCR_Cities_Mar2018[[#This Row],[Clean1]],1)</f>
        <v>9</v>
      </c>
      <c r="I1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Holzgau </v>
      </c>
      <c r="J139" s="17">
        <f>FIND(")",MCR_Cities_Mar2018[[#This Row],[Clean1]],1)+1</f>
        <v>25</v>
      </c>
      <c r="K139" s="17" t="str">
        <f>RIGHT(MCR_Cities_Mar2018[[#This Row],[Clean1]],MCR_Cities_Mar2018[Second_Bracket_location]-MCR_Cities_Mar2018[[#This Row],[First_Bracket_Location]])</f>
        <v>(Tyrol (Austria)</v>
      </c>
      <c r="L139" s="17" t="s">
        <v>25404</v>
      </c>
      <c r="M139" s="17" t="s">
        <v>586</v>
      </c>
      <c r="N139" s="11">
        <v>40906</v>
      </c>
    </row>
    <row r="140" spans="1:14">
      <c r="A140" t="str">
        <f>TRIM(MCR_Cities_Mar2018[[#This Row],[City2]])</f>
        <v>Hopfgarten im Brixental</v>
      </c>
      <c r="B140">
        <v>136</v>
      </c>
      <c r="C140" s="17" t="s">
        <v>26009</v>
      </c>
      <c r="D140" s="9">
        <f t="shared" si="10"/>
        <v>4</v>
      </c>
      <c r="E140" s="9">
        <f t="shared" si="11"/>
        <v>47</v>
      </c>
      <c r="F140" s="9">
        <f t="shared" si="12"/>
        <v>42</v>
      </c>
      <c r="G140" s="9" t="str">
        <f t="shared" si="9"/>
        <v>Hopfgarten im Brixental (Kitzbühel, Tyrol)</v>
      </c>
      <c r="H140" s="17">
        <f>FIND("(",MCR_Cities_Mar2018[[#This Row],[Clean1]],1)</f>
        <v>25</v>
      </c>
      <c r="I1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Hopfgarten im Brixental </v>
      </c>
      <c r="J140" s="17">
        <f>FIND(")",MCR_Cities_Mar2018[[#This Row],[Clean1]],1)+1</f>
        <v>43</v>
      </c>
      <c r="K140" s="17" t="str">
        <f>RIGHT(MCR_Cities_Mar2018[[#This Row],[Clean1]],MCR_Cities_Mar2018[Second_Bracket_location]-MCR_Cities_Mar2018[[#This Row],[First_Bracket_Location]])</f>
        <v>(Kitzbühel, Tyrol)</v>
      </c>
      <c r="L140" s="17" t="s">
        <v>25404</v>
      </c>
      <c r="M140" s="17" t="s">
        <v>586</v>
      </c>
      <c r="N140" s="11">
        <v>40906</v>
      </c>
    </row>
    <row r="141" spans="1:14">
      <c r="A141" t="str">
        <f>TRIM(MCR_Cities_Mar2018[[#This Row],[City2]])</f>
        <v>Hopfgarten in Defereggen</v>
      </c>
      <c r="B141">
        <v>137</v>
      </c>
      <c r="C141" s="17" t="s">
        <v>26010</v>
      </c>
      <c r="D141" s="9">
        <f t="shared" si="10"/>
        <v>4</v>
      </c>
      <c r="E141" s="9">
        <f t="shared" si="11"/>
        <v>44</v>
      </c>
      <c r="F141" s="9">
        <f t="shared" si="12"/>
        <v>39</v>
      </c>
      <c r="G141" s="9" t="str">
        <f t="shared" si="9"/>
        <v>Hopfgarten in Defereggen (Lienz, Tyrol)</v>
      </c>
      <c r="H141" s="17">
        <f>FIND("(",MCR_Cities_Mar2018[[#This Row],[Clean1]],1)</f>
        <v>26</v>
      </c>
      <c r="I1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Hopfgarten in Defereggen </v>
      </c>
      <c r="J141" s="17">
        <f>FIND(")",MCR_Cities_Mar2018[[#This Row],[Clean1]],1)+1</f>
        <v>40</v>
      </c>
      <c r="K141" s="17" t="str">
        <f>RIGHT(MCR_Cities_Mar2018[[#This Row],[Clean1]],MCR_Cities_Mar2018[Second_Bracket_location]-MCR_Cities_Mar2018[[#This Row],[First_Bracket_Location]])</f>
        <v>(Lienz, Tyrol)</v>
      </c>
      <c r="L141" s="17" t="s">
        <v>25404</v>
      </c>
      <c r="M141" s="17" t="s">
        <v>586</v>
      </c>
      <c r="N141" s="11">
        <v>40906</v>
      </c>
    </row>
    <row r="142" spans="1:14">
      <c r="A142" t="str">
        <f>TRIM(MCR_Cities_Mar2018[[#This Row],[City2]])</f>
        <v>Imst</v>
      </c>
      <c r="B142">
        <v>138</v>
      </c>
      <c r="C142" s="17" t="s">
        <v>26011</v>
      </c>
      <c r="D142" s="9">
        <f t="shared" si="10"/>
        <v>4</v>
      </c>
      <c r="E142" s="9">
        <f t="shared" si="11"/>
        <v>17</v>
      </c>
      <c r="F142" s="9">
        <f t="shared" si="12"/>
        <v>12</v>
      </c>
      <c r="G142" s="9" t="str">
        <f t="shared" si="9"/>
        <v>Imst (Tyrol)</v>
      </c>
      <c r="H142" s="17">
        <f>FIND("(",MCR_Cities_Mar2018[[#This Row],[Clean1]],1)</f>
        <v>6</v>
      </c>
      <c r="I1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Imst </v>
      </c>
      <c r="J142" s="17">
        <f>FIND(")",MCR_Cities_Mar2018[[#This Row],[Clean1]],1)+1</f>
        <v>13</v>
      </c>
      <c r="K142" s="17" t="str">
        <f>RIGHT(MCR_Cities_Mar2018[[#This Row],[Clean1]],MCR_Cities_Mar2018[Second_Bracket_location]-MCR_Cities_Mar2018[[#This Row],[First_Bracket_Location]])</f>
        <v>(Tyrol)</v>
      </c>
      <c r="L142" s="17" t="s">
        <v>25404</v>
      </c>
      <c r="M142" s="17" t="s">
        <v>586</v>
      </c>
      <c r="N142" s="11">
        <v>40906</v>
      </c>
    </row>
    <row r="143" spans="1:14">
      <c r="A143" t="str">
        <f>TRIM(MCR_Cities_Mar2018[[#This Row],[City2]])</f>
        <v>Imsterberg</v>
      </c>
      <c r="B143">
        <v>139</v>
      </c>
      <c r="C143" s="17" t="s">
        <v>29638</v>
      </c>
      <c r="D143" s="9">
        <f t="shared" si="10"/>
        <v>4</v>
      </c>
      <c r="E143" s="9">
        <f t="shared" si="11"/>
        <v>32</v>
      </c>
      <c r="F143" s="9">
        <f t="shared" si="12"/>
        <v>27</v>
      </c>
      <c r="G143" s="9" t="str">
        <f t="shared" ref="G143:G206" si="13">RIGHT(C143,F143)</f>
        <v>Imsterberg (Tyrol (Austria)</v>
      </c>
      <c r="H143" s="17">
        <f>FIND("(",MCR_Cities_Mar2018[[#This Row],[Clean1]],1)</f>
        <v>12</v>
      </c>
      <c r="I1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Imsterberg </v>
      </c>
      <c r="J143" s="17">
        <f>FIND(")",MCR_Cities_Mar2018[[#This Row],[Clean1]],1)+1</f>
        <v>28</v>
      </c>
      <c r="K143" s="17" t="str">
        <f>RIGHT(MCR_Cities_Mar2018[[#This Row],[Clean1]],MCR_Cities_Mar2018[Second_Bracket_location]-MCR_Cities_Mar2018[[#This Row],[First_Bracket_Location]])</f>
        <v>(Tyrol (Austria)</v>
      </c>
      <c r="L143" s="17" t="s">
        <v>25404</v>
      </c>
      <c r="M143" s="17" t="s">
        <v>586</v>
      </c>
      <c r="N143" s="11">
        <v>40906</v>
      </c>
    </row>
    <row r="144" spans="1:14">
      <c r="A144" t="str">
        <f>TRIM(MCR_Cities_Mar2018[[#This Row],[City2]])</f>
        <v>Innervillgraten</v>
      </c>
      <c r="B144">
        <v>140</v>
      </c>
      <c r="C144" s="17" t="s">
        <v>26012</v>
      </c>
      <c r="D144" s="9">
        <f t="shared" si="10"/>
        <v>4</v>
      </c>
      <c r="E144" s="9">
        <f t="shared" si="11"/>
        <v>35</v>
      </c>
      <c r="F144" s="9">
        <f t="shared" si="12"/>
        <v>30</v>
      </c>
      <c r="G144" s="9" t="str">
        <f t="shared" si="13"/>
        <v>Innervillgraten (Lienz, Tyrol)</v>
      </c>
      <c r="H144" s="17">
        <f>FIND("(",MCR_Cities_Mar2018[[#This Row],[Clean1]],1)</f>
        <v>17</v>
      </c>
      <c r="I1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Innervillgraten </v>
      </c>
      <c r="J144" s="17">
        <f>FIND(")",MCR_Cities_Mar2018[[#This Row],[Clean1]],1)+1</f>
        <v>31</v>
      </c>
      <c r="K144" s="17" t="str">
        <f>RIGHT(MCR_Cities_Mar2018[[#This Row],[Clean1]],MCR_Cities_Mar2018[Second_Bracket_location]-MCR_Cities_Mar2018[[#This Row],[First_Bracket_Location]])</f>
        <v>(Lienz, Tyrol)</v>
      </c>
      <c r="L144" s="17" t="s">
        <v>25404</v>
      </c>
      <c r="M144" s="17" t="s">
        <v>586</v>
      </c>
      <c r="N144" s="11">
        <v>40906</v>
      </c>
    </row>
    <row r="145" spans="1:14">
      <c r="A145" t="str">
        <f>TRIM(MCR_Cities_Mar2018[[#This Row],[City2]])</f>
        <v>Innsbruck</v>
      </c>
      <c r="B145">
        <v>141</v>
      </c>
      <c r="C145" s="17" t="s">
        <v>26013</v>
      </c>
      <c r="D145" s="9">
        <f t="shared" si="10"/>
        <v>4</v>
      </c>
      <c r="E145" s="9">
        <f t="shared" si="11"/>
        <v>22</v>
      </c>
      <c r="F145" s="9">
        <f t="shared" si="12"/>
        <v>17</v>
      </c>
      <c r="G145" s="9" t="str">
        <f t="shared" si="13"/>
        <v>Innsbruck (Tyrol)</v>
      </c>
      <c r="H145" s="17">
        <f>FIND("(",MCR_Cities_Mar2018[[#This Row],[Clean1]],1)</f>
        <v>11</v>
      </c>
      <c r="I1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Innsbruck </v>
      </c>
      <c r="J145" s="17">
        <f>FIND(")",MCR_Cities_Mar2018[[#This Row],[Clean1]],1)+1</f>
        <v>18</v>
      </c>
      <c r="K145" s="17" t="str">
        <f>RIGHT(MCR_Cities_Mar2018[[#This Row],[Clean1]],MCR_Cities_Mar2018[Second_Bracket_location]-MCR_Cities_Mar2018[[#This Row],[First_Bracket_Location]])</f>
        <v>(Tyrol)</v>
      </c>
      <c r="L145" s="17" t="s">
        <v>25404</v>
      </c>
      <c r="M145" s="17" t="s">
        <v>586</v>
      </c>
      <c r="N145" s="11">
        <v>40906</v>
      </c>
    </row>
    <row r="146" spans="1:14">
      <c r="A146" t="str">
        <f>TRIM(MCR_Cities_Mar2018[[#This Row],[City2]])</f>
        <v>Inzing</v>
      </c>
      <c r="B146">
        <v>142</v>
      </c>
      <c r="C146" s="17" t="s">
        <v>29639</v>
      </c>
      <c r="D146" s="9">
        <f t="shared" si="10"/>
        <v>4</v>
      </c>
      <c r="E146" s="9">
        <f t="shared" si="11"/>
        <v>28</v>
      </c>
      <c r="F146" s="9">
        <f t="shared" si="12"/>
        <v>23</v>
      </c>
      <c r="G146" s="9" t="str">
        <f t="shared" si="13"/>
        <v>Inzing (Tyrol (Austria)</v>
      </c>
      <c r="H146" s="17">
        <f>FIND("(",MCR_Cities_Mar2018[[#This Row],[Clean1]],1)</f>
        <v>8</v>
      </c>
      <c r="I1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Inzing </v>
      </c>
      <c r="J146" s="17">
        <f>FIND(")",MCR_Cities_Mar2018[[#This Row],[Clean1]],1)+1</f>
        <v>24</v>
      </c>
      <c r="K146" s="17" t="str">
        <f>RIGHT(MCR_Cities_Mar2018[[#This Row],[Clean1]],MCR_Cities_Mar2018[Second_Bracket_location]-MCR_Cities_Mar2018[[#This Row],[First_Bracket_Location]])</f>
        <v>(Tyrol (Austria)</v>
      </c>
      <c r="L146" s="17" t="s">
        <v>25404</v>
      </c>
      <c r="M146" s="17" t="s">
        <v>586</v>
      </c>
      <c r="N146" s="11">
        <v>40906</v>
      </c>
    </row>
    <row r="147" spans="1:14">
      <c r="A147" t="str">
        <f>TRIM(MCR_Cities_Mar2018[[#This Row],[City2]])</f>
        <v>Ischgl</v>
      </c>
      <c r="B147">
        <v>143</v>
      </c>
      <c r="C147" s="17" t="s">
        <v>26014</v>
      </c>
      <c r="D147" s="9">
        <f t="shared" si="10"/>
        <v>4</v>
      </c>
      <c r="E147" s="9">
        <f t="shared" si="11"/>
        <v>28</v>
      </c>
      <c r="F147" s="9">
        <f t="shared" si="12"/>
        <v>23</v>
      </c>
      <c r="G147" s="9" t="str">
        <f t="shared" si="13"/>
        <v>Ischgl (Landeck, Tyrol)</v>
      </c>
      <c r="H147" s="17">
        <f>FIND("(",MCR_Cities_Mar2018[[#This Row],[Clean1]],1)</f>
        <v>8</v>
      </c>
      <c r="I1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Ischgl </v>
      </c>
      <c r="J147" s="17">
        <f>FIND(")",MCR_Cities_Mar2018[[#This Row],[Clean1]],1)+1</f>
        <v>24</v>
      </c>
      <c r="K147" s="17" t="str">
        <f>RIGHT(MCR_Cities_Mar2018[[#This Row],[Clean1]],MCR_Cities_Mar2018[Second_Bracket_location]-MCR_Cities_Mar2018[[#This Row],[First_Bracket_Location]])</f>
        <v>(Landeck, Tyrol)</v>
      </c>
      <c r="L147" s="17" t="s">
        <v>25404</v>
      </c>
      <c r="M147" s="17" t="s">
        <v>586</v>
      </c>
      <c r="N147" s="11">
        <v>40906</v>
      </c>
    </row>
    <row r="148" spans="1:14">
      <c r="A148" t="str">
        <f>TRIM(MCR_Cities_Mar2018[[#This Row],[City2]])</f>
        <v>Sombor</v>
      </c>
      <c r="B148">
        <v>144</v>
      </c>
      <c r="C148" s="17" t="s">
        <v>26015</v>
      </c>
      <c r="D148" s="9">
        <f t="shared" si="10"/>
        <v>4</v>
      </c>
      <c r="E148" s="9">
        <f t="shared" si="11"/>
        <v>31</v>
      </c>
      <c r="F148" s="9">
        <f t="shared" si="12"/>
        <v>26</v>
      </c>
      <c r="G148" s="9" t="str">
        <f t="shared" si="13"/>
        <v>Sombor (Vojvodina, Serbia)</v>
      </c>
      <c r="H148" s="17">
        <f>FIND("(",MCR_Cities_Mar2018[[#This Row],[Clean1]],1)</f>
        <v>8</v>
      </c>
      <c r="I1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Sombor </v>
      </c>
      <c r="J148" s="17">
        <f>FIND(")",MCR_Cities_Mar2018[[#This Row],[Clean1]],1)+1</f>
        <v>27</v>
      </c>
      <c r="K148" s="17" t="str">
        <f>RIGHT(MCR_Cities_Mar2018[[#This Row],[Clean1]],MCR_Cities_Mar2018[Second_Bracket_location]-MCR_Cities_Mar2018[[#This Row],[First_Bracket_Location]])</f>
        <v>(Vojvodina, Serbia)</v>
      </c>
      <c r="L148" s="17" t="s">
        <v>8454</v>
      </c>
      <c r="M148" s="17" t="s">
        <v>586</v>
      </c>
      <c r="N148" s="11">
        <v>40906</v>
      </c>
    </row>
    <row r="149" spans="1:14">
      <c r="A149" t="str">
        <f>TRIM(MCR_Cities_Mar2018[[#This Row],[City2]])</f>
        <v>Spiss</v>
      </c>
      <c r="B149">
        <v>145</v>
      </c>
      <c r="C149" s="17" t="s">
        <v>26016</v>
      </c>
      <c r="D149" s="9">
        <f t="shared" si="10"/>
        <v>4</v>
      </c>
      <c r="E149" s="9">
        <f t="shared" si="11"/>
        <v>27</v>
      </c>
      <c r="F149" s="9">
        <f t="shared" si="12"/>
        <v>22</v>
      </c>
      <c r="G149" s="9" t="str">
        <f t="shared" si="13"/>
        <v>Spiss (Landeck, Tyrol)</v>
      </c>
      <c r="H149" s="17">
        <f>FIND("(",MCR_Cities_Mar2018[[#This Row],[Clean1]],1)</f>
        <v>7</v>
      </c>
      <c r="I1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Spiss </v>
      </c>
      <c r="J149" s="17">
        <f>FIND(")",MCR_Cities_Mar2018[[#This Row],[Clean1]],1)+1</f>
        <v>23</v>
      </c>
      <c r="K149" s="17" t="str">
        <f>RIGHT(MCR_Cities_Mar2018[[#This Row],[Clean1]],MCR_Cities_Mar2018[Second_Bracket_location]-MCR_Cities_Mar2018[[#This Row],[First_Bracket_Location]])</f>
        <v>(Landeck, Tyrol)</v>
      </c>
      <c r="L149" s="17" t="s">
        <v>25404</v>
      </c>
      <c r="M149" s="17" t="s">
        <v>586</v>
      </c>
      <c r="N149" s="11">
        <v>40906</v>
      </c>
    </row>
    <row r="150" spans="1:14">
      <c r="A150" t="str">
        <f>TRIM(MCR_Cities_Mar2018[[#This Row],[City2]])</f>
        <v>Spotorno</v>
      </c>
      <c r="B150">
        <v>146</v>
      </c>
      <c r="C150" s="17" t="s">
        <v>26017</v>
      </c>
      <c r="D150" s="9">
        <f t="shared" si="10"/>
        <v>4</v>
      </c>
      <c r="E150" s="9">
        <f t="shared" si="11"/>
        <v>30</v>
      </c>
      <c r="F150" s="9">
        <f t="shared" si="12"/>
        <v>25</v>
      </c>
      <c r="G150" s="9" t="str">
        <f t="shared" si="13"/>
        <v>Spotorno (Liguria, Italy)</v>
      </c>
      <c r="H150" s="17">
        <f>FIND("(",MCR_Cities_Mar2018[[#This Row],[Clean1]],1)</f>
        <v>10</v>
      </c>
      <c r="I1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Spotorno </v>
      </c>
      <c r="J150" s="17">
        <f>FIND(")",MCR_Cities_Mar2018[[#This Row],[Clean1]],1)+1</f>
        <v>26</v>
      </c>
      <c r="K150" s="17" t="str">
        <f>RIGHT(MCR_Cities_Mar2018[[#This Row],[Clean1]],MCR_Cities_Mar2018[Second_Bracket_location]-MCR_Cities_Mar2018[[#This Row],[First_Bracket_Location]])</f>
        <v>(Liguria, Italy)</v>
      </c>
      <c r="L150" s="17" t="s">
        <v>587</v>
      </c>
      <c r="M150" s="17" t="s">
        <v>586</v>
      </c>
      <c r="N150" s="11">
        <v>40906</v>
      </c>
    </row>
    <row r="151" spans="1:14">
      <c r="A151" t="str">
        <f>TRIM(MCR_Cities_Mar2018[[#This Row],[City2]])</f>
        <v>St. Anton am Arlberg</v>
      </c>
      <c r="B151">
        <v>147</v>
      </c>
      <c r="C151" s="17" t="s">
        <v>26018</v>
      </c>
      <c r="D151" s="9">
        <f t="shared" si="10"/>
        <v>4</v>
      </c>
      <c r="E151" s="9">
        <f t="shared" si="11"/>
        <v>42</v>
      </c>
      <c r="F151" s="9">
        <f t="shared" si="12"/>
        <v>37</v>
      </c>
      <c r="G151" s="9" t="str">
        <f t="shared" si="13"/>
        <v>St. Anton am Arlberg (Landeck, Tyrol)</v>
      </c>
      <c r="H151" s="17">
        <f>FIND("(",MCR_Cities_Mar2018[[#This Row],[Clean1]],1)</f>
        <v>22</v>
      </c>
      <c r="I1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St. Anton am Arlberg </v>
      </c>
      <c r="J151" s="17">
        <f>FIND(")",MCR_Cities_Mar2018[[#This Row],[Clean1]],1)+1</f>
        <v>38</v>
      </c>
      <c r="K151" s="17" t="str">
        <f>RIGHT(MCR_Cities_Mar2018[[#This Row],[Clean1]],MCR_Cities_Mar2018[Second_Bracket_location]-MCR_Cities_Mar2018[[#This Row],[First_Bracket_Location]])</f>
        <v>(Landeck, Tyrol)</v>
      </c>
      <c r="L151" s="17" t="s">
        <v>25404</v>
      </c>
      <c r="M151" s="17" t="s">
        <v>586</v>
      </c>
      <c r="N151" s="11">
        <v>40906</v>
      </c>
    </row>
    <row r="152" spans="1:14">
      <c r="A152" t="str">
        <f>TRIM(MCR_Cities_Mar2018[[#This Row],[City2]])</f>
        <v>St. Jakob in Defereggen</v>
      </c>
      <c r="B152">
        <v>148</v>
      </c>
      <c r="C152" s="17" t="s">
        <v>26019</v>
      </c>
      <c r="D152" s="9">
        <f t="shared" si="10"/>
        <v>4</v>
      </c>
      <c r="E152" s="9">
        <f t="shared" si="11"/>
        <v>43</v>
      </c>
      <c r="F152" s="9">
        <f t="shared" si="12"/>
        <v>38</v>
      </c>
      <c r="G152" s="9" t="str">
        <f t="shared" si="13"/>
        <v>St. Jakob in Defereggen (Lienz, Tyrol)</v>
      </c>
      <c r="H152" s="17">
        <f>FIND("(",MCR_Cities_Mar2018[[#This Row],[Clean1]],1)</f>
        <v>25</v>
      </c>
      <c r="I1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St. Jakob in Defereggen </v>
      </c>
      <c r="J152" s="17">
        <f>FIND(")",MCR_Cities_Mar2018[[#This Row],[Clean1]],1)+1</f>
        <v>39</v>
      </c>
      <c r="K152" s="17" t="str">
        <f>RIGHT(MCR_Cities_Mar2018[[#This Row],[Clean1]],MCR_Cities_Mar2018[Second_Bracket_location]-MCR_Cities_Mar2018[[#This Row],[First_Bracket_Location]])</f>
        <v>(Lienz, Tyrol)</v>
      </c>
      <c r="L152" s="17" t="s">
        <v>25404</v>
      </c>
      <c r="M152" s="17" t="s">
        <v>586</v>
      </c>
      <c r="N152" s="11">
        <v>40906</v>
      </c>
    </row>
    <row r="153" spans="1:14">
      <c r="A153" t="str">
        <f>TRIM(MCR_Cities_Mar2018[[#This Row],[City2]])</f>
        <v>St. Jakob in Haus</v>
      </c>
      <c r="B153">
        <v>149</v>
      </c>
      <c r="C153" s="17" t="s">
        <v>26020</v>
      </c>
      <c r="D153" s="9">
        <f t="shared" si="10"/>
        <v>4</v>
      </c>
      <c r="E153" s="9">
        <f t="shared" si="11"/>
        <v>41</v>
      </c>
      <c r="F153" s="9">
        <f t="shared" si="12"/>
        <v>36</v>
      </c>
      <c r="G153" s="9" t="str">
        <f t="shared" si="13"/>
        <v>St. Jakob in Haus (Kitzbühel, Tyrol)</v>
      </c>
      <c r="H153" s="17">
        <f>FIND("(",MCR_Cities_Mar2018[[#This Row],[Clean1]],1)</f>
        <v>19</v>
      </c>
      <c r="I1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St. Jakob in Haus </v>
      </c>
      <c r="J153" s="17">
        <f>FIND(")",MCR_Cities_Mar2018[[#This Row],[Clean1]],1)+1</f>
        <v>37</v>
      </c>
      <c r="K153" s="17" t="str">
        <f>RIGHT(MCR_Cities_Mar2018[[#This Row],[Clean1]],MCR_Cities_Mar2018[Second_Bracket_location]-MCR_Cities_Mar2018[[#This Row],[First_Bracket_Location]])</f>
        <v>(Kitzbühel, Tyrol)</v>
      </c>
      <c r="L153" s="17" t="s">
        <v>25404</v>
      </c>
      <c r="M153" s="17" t="s">
        <v>586</v>
      </c>
      <c r="N153" s="11">
        <v>40906</v>
      </c>
    </row>
    <row r="154" spans="1:14">
      <c r="A154" t="str">
        <f>TRIM(MCR_Cities_Mar2018[[#This Row],[City2]])</f>
        <v>St. Johann im Walde</v>
      </c>
      <c r="B154">
        <v>150</v>
      </c>
      <c r="C154" s="17" t="s">
        <v>26021</v>
      </c>
      <c r="D154" s="9">
        <f t="shared" si="10"/>
        <v>4</v>
      </c>
      <c r="E154" s="9">
        <f t="shared" si="11"/>
        <v>39</v>
      </c>
      <c r="F154" s="9">
        <f t="shared" si="12"/>
        <v>34</v>
      </c>
      <c r="G154" s="9" t="str">
        <f t="shared" si="13"/>
        <v>St. Johann im Walde (Lienz, Tyrol)</v>
      </c>
      <c r="H154" s="17">
        <f>FIND("(",MCR_Cities_Mar2018[[#This Row],[Clean1]],1)</f>
        <v>21</v>
      </c>
      <c r="I1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St. Johann im Walde </v>
      </c>
      <c r="J154" s="17">
        <f>FIND(")",MCR_Cities_Mar2018[[#This Row],[Clean1]],1)+1</f>
        <v>35</v>
      </c>
      <c r="K154" s="17" t="str">
        <f>RIGHT(MCR_Cities_Mar2018[[#This Row],[Clean1]],MCR_Cities_Mar2018[Second_Bracket_location]-MCR_Cities_Mar2018[[#This Row],[First_Bracket_Location]])</f>
        <v>(Lienz, Tyrol)</v>
      </c>
      <c r="L154" s="17" t="s">
        <v>25404</v>
      </c>
      <c r="M154" s="17" t="s">
        <v>586</v>
      </c>
      <c r="N154" s="11">
        <v>40906</v>
      </c>
    </row>
    <row r="155" spans="1:14">
      <c r="A155" t="str">
        <f>TRIM(MCR_Cities_Mar2018[[#This Row],[City2]])</f>
        <v>St. Johann in Tirol</v>
      </c>
      <c r="B155">
        <v>151</v>
      </c>
      <c r="C155" s="17" t="s">
        <v>26022</v>
      </c>
      <c r="D155" s="9">
        <f t="shared" si="10"/>
        <v>4</v>
      </c>
      <c r="E155" s="9">
        <f t="shared" si="11"/>
        <v>43</v>
      </c>
      <c r="F155" s="9">
        <f t="shared" si="12"/>
        <v>38</v>
      </c>
      <c r="G155" s="9" t="str">
        <f t="shared" si="13"/>
        <v>St. Johann in Tirol (Kitzbühel, Tyrol)</v>
      </c>
      <c r="H155" s="17">
        <f>FIND("(",MCR_Cities_Mar2018[[#This Row],[Clean1]],1)</f>
        <v>21</v>
      </c>
      <c r="I1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St. Johann in Tirol </v>
      </c>
      <c r="J155" s="17">
        <f>FIND(")",MCR_Cities_Mar2018[[#This Row],[Clean1]],1)+1</f>
        <v>39</v>
      </c>
      <c r="K155" s="17" t="str">
        <f>RIGHT(MCR_Cities_Mar2018[[#This Row],[Clean1]],MCR_Cities_Mar2018[Second_Bracket_location]-MCR_Cities_Mar2018[[#This Row],[First_Bracket_Location]])</f>
        <v>(Kitzbühel, Tyrol)</v>
      </c>
      <c r="L155" s="17" t="s">
        <v>25404</v>
      </c>
      <c r="M155" s="17" t="s">
        <v>586</v>
      </c>
      <c r="N155" s="11">
        <v>40906</v>
      </c>
    </row>
    <row r="156" spans="1:14">
      <c r="A156" t="str">
        <f>TRIM(MCR_Cities_Mar2018[[#This Row],[City2]])</f>
        <v>St. Leonhard im Pitztal</v>
      </c>
      <c r="B156">
        <v>152</v>
      </c>
      <c r="C156" s="17" t="s">
        <v>26023</v>
      </c>
      <c r="D156" s="9">
        <f t="shared" si="10"/>
        <v>4</v>
      </c>
      <c r="E156" s="9">
        <f t="shared" si="11"/>
        <v>42</v>
      </c>
      <c r="F156" s="9">
        <f t="shared" si="12"/>
        <v>37</v>
      </c>
      <c r="G156" s="9" t="str">
        <f t="shared" si="13"/>
        <v>St. Leonhard im Pitztal (Imst, Tyrol)</v>
      </c>
      <c r="H156" s="17">
        <f>FIND("(",MCR_Cities_Mar2018[[#This Row],[Clean1]],1)</f>
        <v>25</v>
      </c>
      <c r="I1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St. Leonhard im Pitztal </v>
      </c>
      <c r="J156" s="17">
        <f>FIND(")",MCR_Cities_Mar2018[[#This Row],[Clean1]],1)+1</f>
        <v>38</v>
      </c>
      <c r="K156" s="17" t="str">
        <f>RIGHT(MCR_Cities_Mar2018[[#This Row],[Clean1]],MCR_Cities_Mar2018[Second_Bracket_location]-MCR_Cities_Mar2018[[#This Row],[First_Bracket_Location]])</f>
        <v>(Imst, Tyrol)</v>
      </c>
      <c r="L156" s="17" t="s">
        <v>25404</v>
      </c>
      <c r="M156" s="17" t="s">
        <v>586</v>
      </c>
      <c r="N156" s="11">
        <v>40906</v>
      </c>
    </row>
    <row r="157" spans="1:14">
      <c r="A157" t="str">
        <f>TRIM(MCR_Cities_Mar2018[[#This Row],[City2]])</f>
        <v>St. Sigmund im Sellrain</v>
      </c>
      <c r="B157">
        <v>153</v>
      </c>
      <c r="C157" s="17" t="s">
        <v>26024</v>
      </c>
      <c r="D157" s="9">
        <f t="shared" si="10"/>
        <v>4</v>
      </c>
      <c r="E157" s="9">
        <f t="shared" si="11"/>
        <v>47</v>
      </c>
      <c r="F157" s="9">
        <f t="shared" si="12"/>
        <v>42</v>
      </c>
      <c r="G157" s="9" t="str">
        <f t="shared" si="13"/>
        <v>St. Sigmund im Sellrain (Innsbruck, Tyrol)</v>
      </c>
      <c r="H157" s="17">
        <f>FIND("(",MCR_Cities_Mar2018[[#This Row],[Clean1]],1)</f>
        <v>25</v>
      </c>
      <c r="I1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St. Sigmund im Sellrain </v>
      </c>
      <c r="J157" s="17">
        <f>FIND(")",MCR_Cities_Mar2018[[#This Row],[Clean1]],1)+1</f>
        <v>43</v>
      </c>
      <c r="K157" s="17" t="str">
        <f>RIGHT(MCR_Cities_Mar2018[[#This Row],[Clean1]],MCR_Cities_Mar2018[Second_Bracket_location]-MCR_Cities_Mar2018[[#This Row],[First_Bracket_Location]])</f>
        <v>(Innsbruck, Tyrol)</v>
      </c>
      <c r="L157" s="17" t="s">
        <v>25404</v>
      </c>
      <c r="M157" s="17" t="s">
        <v>586</v>
      </c>
      <c r="N157" s="11">
        <v>40906</v>
      </c>
    </row>
    <row r="158" spans="1:14">
      <c r="A158" t="str">
        <f>TRIM(MCR_Cities_Mar2018[[#This Row],[City2]])</f>
        <v>St. Ulrich am Pillersee</v>
      </c>
      <c r="B158">
        <v>154</v>
      </c>
      <c r="C158" s="17" t="s">
        <v>29640</v>
      </c>
      <c r="D158" s="9">
        <f t="shared" si="10"/>
        <v>4</v>
      </c>
      <c r="E158" s="9">
        <f t="shared" si="11"/>
        <v>45</v>
      </c>
      <c r="F158" s="9">
        <f t="shared" si="12"/>
        <v>40</v>
      </c>
      <c r="G158" s="9" t="str">
        <f t="shared" si="13"/>
        <v>St. Ulrich am Pillersee (Tyrol (Austria)</v>
      </c>
      <c r="H158" s="17">
        <f>FIND("(",MCR_Cities_Mar2018[[#This Row],[Clean1]],1)</f>
        <v>25</v>
      </c>
      <c r="I1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St. Ulrich am Pillersee </v>
      </c>
      <c r="J158" s="17">
        <f>FIND(")",MCR_Cities_Mar2018[[#This Row],[Clean1]],1)+1</f>
        <v>41</v>
      </c>
      <c r="K158" s="17" t="str">
        <f>RIGHT(MCR_Cities_Mar2018[[#This Row],[Clean1]],MCR_Cities_Mar2018[Second_Bracket_location]-MCR_Cities_Mar2018[[#This Row],[First_Bracket_Location]])</f>
        <v>(Tyrol (Austria)</v>
      </c>
      <c r="L158" s="17" t="s">
        <v>25404</v>
      </c>
      <c r="M158" s="17" t="s">
        <v>586</v>
      </c>
      <c r="N158" s="11">
        <v>40906</v>
      </c>
    </row>
    <row r="159" spans="1:14">
      <c r="A159" t="str">
        <f>TRIM(MCR_Cities_Mar2018[[#This Row],[City2]])</f>
        <v>St. Veit in Defereggen</v>
      </c>
      <c r="B159">
        <v>155</v>
      </c>
      <c r="C159" s="17" t="s">
        <v>26025</v>
      </c>
      <c r="D159" s="9">
        <f t="shared" si="10"/>
        <v>4</v>
      </c>
      <c r="E159" s="9">
        <f t="shared" si="11"/>
        <v>42</v>
      </c>
      <c r="F159" s="9">
        <f t="shared" si="12"/>
        <v>37</v>
      </c>
      <c r="G159" s="9" t="str">
        <f t="shared" si="13"/>
        <v>St. Veit in Defereggen (Lienz, Tyrol)</v>
      </c>
      <c r="H159" s="17">
        <f>FIND("(",MCR_Cities_Mar2018[[#This Row],[Clean1]],1)</f>
        <v>24</v>
      </c>
      <c r="I1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St. Veit in Defereggen </v>
      </c>
      <c r="J159" s="17">
        <f>FIND(")",MCR_Cities_Mar2018[[#This Row],[Clean1]],1)+1</f>
        <v>38</v>
      </c>
      <c r="K159" s="17" t="str">
        <f>RIGHT(MCR_Cities_Mar2018[[#This Row],[Clean1]],MCR_Cities_Mar2018[Second_Bracket_location]-MCR_Cities_Mar2018[[#This Row],[First_Bracket_Location]])</f>
        <v>(Lienz, Tyrol)</v>
      </c>
      <c r="L159" s="17" t="s">
        <v>25404</v>
      </c>
      <c r="M159" s="17" t="s">
        <v>586</v>
      </c>
      <c r="N159" s="11">
        <v>40906</v>
      </c>
    </row>
    <row r="160" spans="1:14">
      <c r="A160" t="str">
        <f>TRIM(MCR_Cities_Mar2018[[#This Row],[City2]])</f>
        <v>Stams</v>
      </c>
      <c r="B160">
        <v>156</v>
      </c>
      <c r="C160" s="17" t="s">
        <v>29641</v>
      </c>
      <c r="D160" s="9">
        <f t="shared" si="10"/>
        <v>4</v>
      </c>
      <c r="E160" s="9">
        <f t="shared" si="11"/>
        <v>27</v>
      </c>
      <c r="F160" s="9">
        <f t="shared" si="12"/>
        <v>22</v>
      </c>
      <c r="G160" s="9" t="str">
        <f t="shared" si="13"/>
        <v>Stams (Tyrol (Austria)</v>
      </c>
      <c r="H160" s="17">
        <f>FIND("(",MCR_Cities_Mar2018[[#This Row],[Clean1]],1)</f>
        <v>7</v>
      </c>
      <c r="I1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Stams </v>
      </c>
      <c r="J160" s="17">
        <f>FIND(")",MCR_Cities_Mar2018[[#This Row],[Clean1]],1)+1</f>
        <v>23</v>
      </c>
      <c r="K160" s="17" t="str">
        <f>RIGHT(MCR_Cities_Mar2018[[#This Row],[Clean1]],MCR_Cities_Mar2018[Second_Bracket_location]-MCR_Cities_Mar2018[[#This Row],[First_Bracket_Location]])</f>
        <v>(Tyrol (Austria)</v>
      </c>
      <c r="L160" s="17" t="s">
        <v>25404</v>
      </c>
      <c r="M160" s="17" t="s">
        <v>586</v>
      </c>
      <c r="N160" s="11">
        <v>40906</v>
      </c>
    </row>
    <row r="161" spans="1:14">
      <c r="A161" t="str">
        <f>TRIM(MCR_Cities_Mar2018[[#This Row],[City2]])</f>
        <v>Stans</v>
      </c>
      <c r="B161">
        <v>157</v>
      </c>
      <c r="C161" s="17" t="s">
        <v>29642</v>
      </c>
      <c r="D161" s="9">
        <f t="shared" si="10"/>
        <v>4</v>
      </c>
      <c r="E161" s="9">
        <f t="shared" si="11"/>
        <v>27</v>
      </c>
      <c r="F161" s="9">
        <f t="shared" si="12"/>
        <v>22</v>
      </c>
      <c r="G161" s="9" t="str">
        <f t="shared" si="13"/>
        <v>Stans (Tyrol (Austria)</v>
      </c>
      <c r="H161" s="17">
        <f>FIND("(",MCR_Cities_Mar2018[[#This Row],[Clean1]],1)</f>
        <v>7</v>
      </c>
      <c r="I1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Stans </v>
      </c>
      <c r="J161" s="17">
        <f>FIND(")",MCR_Cities_Mar2018[[#This Row],[Clean1]],1)+1</f>
        <v>23</v>
      </c>
      <c r="K161" s="17" t="str">
        <f>RIGHT(MCR_Cities_Mar2018[[#This Row],[Clean1]],MCR_Cities_Mar2018[Second_Bracket_location]-MCR_Cities_Mar2018[[#This Row],[First_Bracket_Location]])</f>
        <v>(Tyrol (Austria)</v>
      </c>
      <c r="L161" s="17" t="s">
        <v>25404</v>
      </c>
      <c r="M161" s="17" t="s">
        <v>586</v>
      </c>
      <c r="N161" s="11">
        <v>40906</v>
      </c>
    </row>
    <row r="162" spans="1:14">
      <c r="A162" t="str">
        <f>TRIM(MCR_Cities_Mar2018[[#This Row],[City2]])</f>
        <v>Stanz bei Landeck</v>
      </c>
      <c r="B162">
        <v>158</v>
      </c>
      <c r="C162" s="17" t="s">
        <v>29643</v>
      </c>
      <c r="D162" s="9">
        <f t="shared" si="10"/>
        <v>4</v>
      </c>
      <c r="E162" s="9">
        <f t="shared" si="11"/>
        <v>39</v>
      </c>
      <c r="F162" s="9">
        <f t="shared" si="12"/>
        <v>34</v>
      </c>
      <c r="G162" s="9" t="str">
        <f t="shared" si="13"/>
        <v>Stanz bei Landeck (Tyrol (Austria)</v>
      </c>
      <c r="H162" s="17">
        <f>FIND("(",MCR_Cities_Mar2018[[#This Row],[Clean1]],1)</f>
        <v>19</v>
      </c>
      <c r="I1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Stanz bei Landeck </v>
      </c>
      <c r="J162" s="17">
        <f>FIND(")",MCR_Cities_Mar2018[[#This Row],[Clean1]],1)+1</f>
        <v>35</v>
      </c>
      <c r="K162" s="17" t="str">
        <f>RIGHT(MCR_Cities_Mar2018[[#This Row],[Clean1]],MCR_Cities_Mar2018[Second_Bracket_location]-MCR_Cities_Mar2018[[#This Row],[First_Bracket_Location]])</f>
        <v>(Tyrol (Austria)</v>
      </c>
      <c r="L162" s="17" t="s">
        <v>25404</v>
      </c>
      <c r="M162" s="17" t="s">
        <v>586</v>
      </c>
      <c r="N162" s="11">
        <v>40906</v>
      </c>
    </row>
    <row r="163" spans="1:14">
      <c r="A163" t="str">
        <f>TRIM(MCR_Cities_Mar2018[[#This Row],[City2]])</f>
        <v>Stanzach</v>
      </c>
      <c r="B163">
        <v>159</v>
      </c>
      <c r="C163" s="17" t="s">
        <v>29644</v>
      </c>
      <c r="D163" s="9">
        <f t="shared" si="10"/>
        <v>4</v>
      </c>
      <c r="E163" s="9">
        <f t="shared" si="11"/>
        <v>30</v>
      </c>
      <c r="F163" s="9">
        <f t="shared" si="12"/>
        <v>25</v>
      </c>
      <c r="G163" s="9" t="str">
        <f t="shared" si="13"/>
        <v>Stanzach (Tyrol (Austria)</v>
      </c>
      <c r="H163" s="17">
        <f>FIND("(",MCR_Cities_Mar2018[[#This Row],[Clean1]],1)</f>
        <v>10</v>
      </c>
      <c r="I1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Stanzach </v>
      </c>
      <c r="J163" s="17">
        <f>FIND(")",MCR_Cities_Mar2018[[#This Row],[Clean1]],1)+1</f>
        <v>26</v>
      </c>
      <c r="K163" s="17" t="str">
        <f>RIGHT(MCR_Cities_Mar2018[[#This Row],[Clean1]],MCR_Cities_Mar2018[Second_Bracket_location]-MCR_Cities_Mar2018[[#This Row],[First_Bracket_Location]])</f>
        <v>(Tyrol (Austria)</v>
      </c>
      <c r="L163" s="17" t="s">
        <v>25404</v>
      </c>
      <c r="M163" s="17" t="s">
        <v>586</v>
      </c>
      <c r="N163" s="11">
        <v>40906</v>
      </c>
    </row>
    <row r="164" spans="1:14">
      <c r="A164" t="str">
        <f>TRIM(MCR_Cities_Mar2018[[#This Row],[City2]])</f>
        <v>Tyrol</v>
      </c>
      <c r="B164">
        <v>160</v>
      </c>
      <c r="C164" s="17" t="s">
        <v>26026</v>
      </c>
      <c r="D164" s="9">
        <f t="shared" si="10"/>
        <v>4</v>
      </c>
      <c r="E164" s="9">
        <f t="shared" si="11"/>
        <v>20</v>
      </c>
      <c r="F164" s="9">
        <f t="shared" si="12"/>
        <v>15</v>
      </c>
      <c r="G164" s="9" t="str">
        <f t="shared" si="13"/>
        <v>Tyrol (Austria)</v>
      </c>
      <c r="H164" s="17">
        <f>FIND("(",MCR_Cities_Mar2018[[#This Row],[Clean1]],1)</f>
        <v>7</v>
      </c>
      <c r="I1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Tyrol </v>
      </c>
      <c r="J164" s="17">
        <f>FIND(")",MCR_Cities_Mar2018[[#This Row],[Clean1]],1)+1</f>
        <v>16</v>
      </c>
      <c r="K164" s="17" t="str">
        <f>RIGHT(MCR_Cities_Mar2018[[#This Row],[Clean1]],MCR_Cities_Mar2018[Second_Bracket_location]-MCR_Cities_Mar2018[[#This Row],[First_Bracket_Location]])</f>
        <v>(Austria)</v>
      </c>
      <c r="L164" s="17" t="s">
        <v>25404</v>
      </c>
      <c r="M164" s="17" t="s">
        <v>586</v>
      </c>
      <c r="N164" s="11">
        <v>40906</v>
      </c>
    </row>
    <row r="165" spans="1:14">
      <c r="A165" t="str">
        <f>TRIM(MCR_Cities_Mar2018[[#This Row],[City2]])</f>
        <v>Steeg</v>
      </c>
      <c r="B165">
        <v>161</v>
      </c>
      <c r="C165" s="17" t="s">
        <v>29645</v>
      </c>
      <c r="D165" s="9">
        <f t="shared" si="10"/>
        <v>4</v>
      </c>
      <c r="E165" s="9">
        <f t="shared" si="11"/>
        <v>27</v>
      </c>
      <c r="F165" s="9">
        <f t="shared" si="12"/>
        <v>22</v>
      </c>
      <c r="G165" s="9" t="str">
        <f t="shared" si="13"/>
        <v>Steeg (Tyrol (Austria)</v>
      </c>
      <c r="H165" s="17">
        <f>FIND("(",MCR_Cities_Mar2018[[#This Row],[Clean1]],1)</f>
        <v>7</v>
      </c>
      <c r="I1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Steeg </v>
      </c>
      <c r="J165" s="17">
        <f>FIND(")",MCR_Cities_Mar2018[[#This Row],[Clean1]],1)+1</f>
        <v>23</v>
      </c>
      <c r="K165" s="17" t="str">
        <f>RIGHT(MCR_Cities_Mar2018[[#This Row],[Clean1]],MCR_Cities_Mar2018[Second_Bracket_location]-MCR_Cities_Mar2018[[#This Row],[First_Bracket_Location]])</f>
        <v>(Tyrol (Austria)</v>
      </c>
      <c r="L165" s="17" t="s">
        <v>25404</v>
      </c>
      <c r="M165" s="17" t="s">
        <v>586</v>
      </c>
      <c r="N165" s="11">
        <v>40906</v>
      </c>
    </row>
    <row r="166" spans="1:14">
      <c r="A166" t="str">
        <f>TRIM(MCR_Cities_Mar2018[[#This Row],[City2]])</f>
        <v>Steinach am Brenner</v>
      </c>
      <c r="B166">
        <v>162</v>
      </c>
      <c r="C166" s="17" t="s">
        <v>29646</v>
      </c>
      <c r="D166" s="9">
        <f t="shared" si="10"/>
        <v>4</v>
      </c>
      <c r="E166" s="9">
        <f t="shared" si="11"/>
        <v>41</v>
      </c>
      <c r="F166" s="9">
        <f t="shared" si="12"/>
        <v>36</v>
      </c>
      <c r="G166" s="9" t="str">
        <f t="shared" si="13"/>
        <v>Steinach am Brenner (Tyrol (Austria)</v>
      </c>
      <c r="H166" s="17">
        <f>FIND("(",MCR_Cities_Mar2018[[#This Row],[Clean1]],1)</f>
        <v>21</v>
      </c>
      <c r="I1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Steinach am Brenner </v>
      </c>
      <c r="J166" s="17">
        <f>FIND(")",MCR_Cities_Mar2018[[#This Row],[Clean1]],1)+1</f>
        <v>37</v>
      </c>
      <c r="K166" s="17" t="str">
        <f>RIGHT(MCR_Cities_Mar2018[[#This Row],[Clean1]],MCR_Cities_Mar2018[Second_Bracket_location]-MCR_Cities_Mar2018[[#This Row],[First_Bracket_Location]])</f>
        <v>(Tyrol (Austria)</v>
      </c>
      <c r="L166" s="17" t="s">
        <v>25404</v>
      </c>
      <c r="M166" s="17" t="s">
        <v>586</v>
      </c>
      <c r="N166" s="11">
        <v>40906</v>
      </c>
    </row>
    <row r="167" spans="1:14">
      <c r="A167" t="str">
        <f>TRIM(MCR_Cities_Mar2018[[#This Row],[City2]])</f>
        <v>Steinberg am Rofan</v>
      </c>
      <c r="B167">
        <v>163</v>
      </c>
      <c r="C167" s="17" t="s">
        <v>26027</v>
      </c>
      <c r="D167" s="9">
        <f t="shared" si="10"/>
        <v>4</v>
      </c>
      <c r="E167" s="9">
        <f t="shared" si="11"/>
        <v>39</v>
      </c>
      <c r="F167" s="9">
        <f t="shared" si="12"/>
        <v>34</v>
      </c>
      <c r="G167" s="9" t="str">
        <f t="shared" si="13"/>
        <v>Steinberg am Rofan (Schwaz, Tyrol)</v>
      </c>
      <c r="H167" s="17">
        <f>FIND("(",MCR_Cities_Mar2018[[#This Row],[Clean1]],1)</f>
        <v>20</v>
      </c>
      <c r="I1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Steinberg am Rofan </v>
      </c>
      <c r="J167" s="17">
        <f>FIND(")",MCR_Cities_Mar2018[[#This Row],[Clean1]],1)+1</f>
        <v>35</v>
      </c>
      <c r="K167" s="17" t="str">
        <f>RIGHT(MCR_Cities_Mar2018[[#This Row],[Clean1]],MCR_Cities_Mar2018[Second_Bracket_location]-MCR_Cities_Mar2018[[#This Row],[First_Bracket_Location]])</f>
        <v>(Schwaz, Tyrol)</v>
      </c>
      <c r="L167" s="17" t="s">
        <v>25404</v>
      </c>
      <c r="M167" s="17" t="s">
        <v>586</v>
      </c>
      <c r="N167" s="11">
        <v>40906</v>
      </c>
    </row>
    <row r="168" spans="1:14">
      <c r="A168" t="str">
        <f>TRIM(MCR_Cities_Mar2018[[#This Row],[City2]])</f>
        <v>Strass im Zillertal</v>
      </c>
      <c r="B168">
        <v>164</v>
      </c>
      <c r="C168" s="17" t="s">
        <v>29647</v>
      </c>
      <c r="D168" s="9">
        <f t="shared" si="10"/>
        <v>4</v>
      </c>
      <c r="E168" s="9">
        <f t="shared" si="11"/>
        <v>41</v>
      </c>
      <c r="F168" s="9">
        <f t="shared" si="12"/>
        <v>36</v>
      </c>
      <c r="G168" s="9" t="str">
        <f t="shared" si="13"/>
        <v>Strass im Zillertal (Tyrol (Austria)</v>
      </c>
      <c r="H168" s="17">
        <f>FIND("(",MCR_Cities_Mar2018[[#This Row],[Clean1]],1)</f>
        <v>21</v>
      </c>
      <c r="I1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Strass im Zillertal </v>
      </c>
      <c r="J168" s="17">
        <f>FIND(")",MCR_Cities_Mar2018[[#This Row],[Clean1]],1)+1</f>
        <v>37</v>
      </c>
      <c r="K168" s="17" t="str">
        <f>RIGHT(MCR_Cities_Mar2018[[#This Row],[Clean1]],MCR_Cities_Mar2018[Second_Bracket_location]-MCR_Cities_Mar2018[[#This Row],[First_Bracket_Location]])</f>
        <v>(Tyrol (Austria)</v>
      </c>
      <c r="L168" s="17" t="s">
        <v>25404</v>
      </c>
      <c r="M168" s="17" t="s">
        <v>586</v>
      </c>
      <c r="N168" s="11">
        <v>40906</v>
      </c>
    </row>
    <row r="169" spans="1:14">
      <c r="A169" t="str">
        <f>TRIM(MCR_Cities_Mar2018[[#This Row],[City2]])</f>
        <v>Strassen</v>
      </c>
      <c r="B169">
        <v>165</v>
      </c>
      <c r="C169" s="17" t="s">
        <v>29648</v>
      </c>
      <c r="D169" s="9">
        <f t="shared" si="10"/>
        <v>4</v>
      </c>
      <c r="E169" s="9">
        <f t="shared" si="11"/>
        <v>30</v>
      </c>
      <c r="F169" s="9">
        <f t="shared" si="12"/>
        <v>25</v>
      </c>
      <c r="G169" s="9" t="str">
        <f t="shared" si="13"/>
        <v>Strassen (Tyrol (Austria)</v>
      </c>
      <c r="H169" s="17">
        <f>FIND("(",MCR_Cities_Mar2018[[#This Row],[Clean1]],1)</f>
        <v>10</v>
      </c>
      <c r="I1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Strassen </v>
      </c>
      <c r="J169" s="17">
        <f>FIND(")",MCR_Cities_Mar2018[[#This Row],[Clean1]],1)+1</f>
        <v>26</v>
      </c>
      <c r="K169" s="17" t="str">
        <f>RIGHT(MCR_Cities_Mar2018[[#This Row],[Clean1]],MCR_Cities_Mar2018[Second_Bracket_location]-MCR_Cities_Mar2018[[#This Row],[First_Bracket_Location]])</f>
        <v>(Tyrol (Austria)</v>
      </c>
      <c r="L169" s="17" t="s">
        <v>25404</v>
      </c>
      <c r="M169" s="17" t="s">
        <v>586</v>
      </c>
      <c r="N169" s="11">
        <v>40906</v>
      </c>
    </row>
    <row r="170" spans="1:14">
      <c r="A170" t="str">
        <f>TRIM(MCR_Cities_Mar2018[[#This Row],[City2]])</f>
        <v>Strengen</v>
      </c>
      <c r="B170">
        <v>166</v>
      </c>
      <c r="C170" s="17" t="s">
        <v>26028</v>
      </c>
      <c r="D170" s="9">
        <f t="shared" si="10"/>
        <v>4</v>
      </c>
      <c r="E170" s="9">
        <f t="shared" si="11"/>
        <v>30</v>
      </c>
      <c r="F170" s="9">
        <f t="shared" si="12"/>
        <v>25</v>
      </c>
      <c r="G170" s="9" t="str">
        <f t="shared" si="13"/>
        <v>Strengen (Landeck, Tyrol)</v>
      </c>
      <c r="H170" s="17">
        <f>FIND("(",MCR_Cities_Mar2018[[#This Row],[Clean1]],1)</f>
        <v>10</v>
      </c>
      <c r="I1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Strengen </v>
      </c>
      <c r="J170" s="17">
        <f>FIND(")",MCR_Cities_Mar2018[[#This Row],[Clean1]],1)+1</f>
        <v>26</v>
      </c>
      <c r="K170" s="17" t="str">
        <f>RIGHT(MCR_Cities_Mar2018[[#This Row],[Clean1]],MCR_Cities_Mar2018[Second_Bracket_location]-MCR_Cities_Mar2018[[#This Row],[First_Bracket_Location]])</f>
        <v>(Landeck, Tyrol)</v>
      </c>
      <c r="L170" s="17" t="s">
        <v>25404</v>
      </c>
      <c r="M170" s="17" t="s">
        <v>586</v>
      </c>
      <c r="N170" s="11">
        <v>40906</v>
      </c>
    </row>
    <row r="171" spans="1:14">
      <c r="A171" t="str">
        <f>TRIM(MCR_Cities_Mar2018[[#This Row],[City2]])</f>
        <v>Stumm</v>
      </c>
      <c r="B171">
        <v>167</v>
      </c>
      <c r="C171" s="17" t="s">
        <v>29649</v>
      </c>
      <c r="D171" s="9">
        <f t="shared" si="10"/>
        <v>4</v>
      </c>
      <c r="E171" s="9">
        <f t="shared" si="11"/>
        <v>27</v>
      </c>
      <c r="F171" s="9">
        <f t="shared" si="12"/>
        <v>22</v>
      </c>
      <c r="G171" s="9" t="str">
        <f t="shared" si="13"/>
        <v>Stumm (Tyrol (Austria)</v>
      </c>
      <c r="H171" s="17">
        <f>FIND("(",MCR_Cities_Mar2018[[#This Row],[Clean1]],1)</f>
        <v>7</v>
      </c>
      <c r="I1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Stumm </v>
      </c>
      <c r="J171" s="17">
        <f>FIND(")",MCR_Cities_Mar2018[[#This Row],[Clean1]],1)+1</f>
        <v>23</v>
      </c>
      <c r="K171" s="17" t="str">
        <f>RIGHT(MCR_Cities_Mar2018[[#This Row],[Clean1]],MCR_Cities_Mar2018[Second_Bracket_location]-MCR_Cities_Mar2018[[#This Row],[First_Bracket_Location]])</f>
        <v>(Tyrol (Austria)</v>
      </c>
      <c r="L171" s="17" t="s">
        <v>25404</v>
      </c>
      <c r="M171" s="17" t="s">
        <v>586</v>
      </c>
      <c r="N171" s="11">
        <v>40906</v>
      </c>
    </row>
    <row r="172" spans="1:14">
      <c r="A172" t="str">
        <f>TRIM(MCR_Cities_Mar2018[[#This Row],[City2]])</f>
        <v>Stummerberg</v>
      </c>
      <c r="B172">
        <v>168</v>
      </c>
      <c r="C172" s="17" t="s">
        <v>29650</v>
      </c>
      <c r="D172" s="9">
        <f t="shared" si="10"/>
        <v>4</v>
      </c>
      <c r="E172" s="9">
        <f t="shared" si="11"/>
        <v>33</v>
      </c>
      <c r="F172" s="9">
        <f t="shared" si="12"/>
        <v>28</v>
      </c>
      <c r="G172" s="9" t="str">
        <f t="shared" si="13"/>
        <v>Stummerberg (Tyrol (Austria)</v>
      </c>
      <c r="H172" s="17">
        <f>FIND("(",MCR_Cities_Mar2018[[#This Row],[Clean1]],1)</f>
        <v>13</v>
      </c>
      <c r="I1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Stummerberg </v>
      </c>
      <c r="J172" s="17">
        <f>FIND(")",MCR_Cities_Mar2018[[#This Row],[Clean1]],1)+1</f>
        <v>29</v>
      </c>
      <c r="K172" s="17" t="str">
        <f>RIGHT(MCR_Cities_Mar2018[[#This Row],[Clean1]],MCR_Cities_Mar2018[Second_Bracket_location]-MCR_Cities_Mar2018[[#This Row],[First_Bracket_Location]])</f>
        <v>(Tyrol (Austria)</v>
      </c>
      <c r="L172" s="17" t="s">
        <v>25404</v>
      </c>
      <c r="M172" s="17" t="s">
        <v>586</v>
      </c>
      <c r="N172" s="11">
        <v>40906</v>
      </c>
    </row>
    <row r="173" spans="1:14">
      <c r="A173" t="str">
        <f>TRIM(MCR_Cities_Mar2018[[#This Row],[City2]])</f>
        <v>Svrljig</v>
      </c>
      <c r="B173">
        <v>169</v>
      </c>
      <c r="C173" s="17" t="s">
        <v>26029</v>
      </c>
      <c r="D173" s="9">
        <f t="shared" si="10"/>
        <v>4</v>
      </c>
      <c r="E173" s="9">
        <f t="shared" si="11"/>
        <v>21</v>
      </c>
      <c r="F173" s="9">
        <f t="shared" si="12"/>
        <v>16</v>
      </c>
      <c r="G173" s="9" t="str">
        <f t="shared" si="13"/>
        <v>Svrljig (Serbia)</v>
      </c>
      <c r="H173" s="17">
        <f>FIND("(",MCR_Cities_Mar2018[[#This Row],[Clean1]],1)</f>
        <v>9</v>
      </c>
      <c r="I1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Svrljig </v>
      </c>
      <c r="J173" s="17">
        <f>FIND(")",MCR_Cities_Mar2018[[#This Row],[Clean1]],1)+1</f>
        <v>17</v>
      </c>
      <c r="K173" s="17" t="str">
        <f>RIGHT(MCR_Cities_Mar2018[[#This Row],[Clean1]],MCR_Cities_Mar2018[Second_Bracket_location]-MCR_Cities_Mar2018[[#This Row],[First_Bracket_Location]])</f>
        <v>(Serbia)</v>
      </c>
      <c r="L173" s="17" t="s">
        <v>8454</v>
      </c>
      <c r="M173" s="17" t="s">
        <v>586</v>
      </c>
      <c r="N173" s="11">
        <v>40906</v>
      </c>
    </row>
    <row r="174" spans="1:14">
      <c r="A174" t="str">
        <f>TRIM(MCR_Cities_Mar2018[[#This Row],[City2]])</f>
        <v>Davos</v>
      </c>
      <c r="B174">
        <v>170</v>
      </c>
      <c r="C174" s="17" t="s">
        <v>29590</v>
      </c>
      <c r="D174" s="9">
        <f t="shared" si="10"/>
        <v>4</v>
      </c>
      <c r="E174" s="9">
        <f t="shared" si="11"/>
        <v>13</v>
      </c>
      <c r="F174" s="9">
        <f t="shared" si="12"/>
        <v>8</v>
      </c>
      <c r="G174" s="9" t="str">
        <f t="shared" si="13"/>
        <v>Davos ()</v>
      </c>
      <c r="H174" s="17">
        <f>FIND("(",MCR_Cities_Mar2018[[#This Row],[Clean1]],1)</f>
        <v>7</v>
      </c>
      <c r="I1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Davos </v>
      </c>
      <c r="J174" s="17">
        <f>FIND(")",MCR_Cities_Mar2018[[#This Row],[Clean1]],1)+1</f>
        <v>9</v>
      </c>
      <c r="K174" s="17" t="str">
        <f>RIGHT(MCR_Cities_Mar2018[[#This Row],[Clean1]],MCR_Cities_Mar2018[Second_Bracket_location]-MCR_Cities_Mar2018[[#This Row],[First_Bracket_Location]])</f>
        <v>()</v>
      </c>
      <c r="L174" s="17" t="s">
        <v>2477</v>
      </c>
      <c r="M174" s="17" t="s">
        <v>586</v>
      </c>
      <c r="N174" s="11">
        <v>40906</v>
      </c>
    </row>
    <row r="175" spans="1:14">
      <c r="A175" t="str">
        <f>TRIM(MCR_Cities_Mar2018[[#This Row],[City2]])</f>
        <v>Dublin</v>
      </c>
      <c r="B175">
        <v>171</v>
      </c>
      <c r="C175" s="17" t="s">
        <v>26030</v>
      </c>
      <c r="D175" s="9">
        <f t="shared" si="10"/>
        <v>4</v>
      </c>
      <c r="E175" s="9">
        <f t="shared" si="11"/>
        <v>44</v>
      </c>
      <c r="F175" s="9">
        <f t="shared" si="12"/>
        <v>39</v>
      </c>
      <c r="G175" s="9" t="str">
        <f t="shared" si="13"/>
        <v>Dublin (DUBLIN, COUNTY DUBLIN, Ireland)</v>
      </c>
      <c r="H175" s="17">
        <f>FIND("(",MCR_Cities_Mar2018[[#This Row],[Clean1]],1)</f>
        <v>8</v>
      </c>
      <c r="I1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Dublin </v>
      </c>
      <c r="J175" s="17">
        <f>FIND(")",MCR_Cities_Mar2018[[#This Row],[Clean1]],1)+1</f>
        <v>40</v>
      </c>
      <c r="K175" s="17" t="str">
        <f>RIGHT(MCR_Cities_Mar2018[[#This Row],[Clean1]],MCR_Cities_Mar2018[Second_Bracket_location]-MCR_Cities_Mar2018[[#This Row],[First_Bracket_Location]])</f>
        <v>(DUBLIN, COUNTY DUBLIN, Ireland)</v>
      </c>
      <c r="L175" s="17" t="s">
        <v>16978</v>
      </c>
      <c r="M175" s="17" t="s">
        <v>586</v>
      </c>
      <c r="N175" s="11">
        <v>40906</v>
      </c>
    </row>
    <row r="176" spans="1:14">
      <c r="A176" t="str">
        <f>TRIM(MCR_Cities_Mar2018[[#This Row],[City2]])</f>
        <v>Dushanbe</v>
      </c>
      <c r="B176">
        <v>172</v>
      </c>
      <c r="C176" s="17" t="s">
        <v>26031</v>
      </c>
      <c r="D176" s="9">
        <f t="shared" si="10"/>
        <v>4</v>
      </c>
      <c r="E176" s="9">
        <f t="shared" si="11"/>
        <v>40</v>
      </c>
      <c r="F176" s="9">
        <f t="shared" si="12"/>
        <v>35</v>
      </c>
      <c r="G176" s="9" t="str">
        <f t="shared" si="13"/>
        <v>Dushanbe (734 Dushanbe, Tajikistan)</v>
      </c>
      <c r="H176" s="17">
        <f>FIND("(",MCR_Cities_Mar2018[[#This Row],[Clean1]],1)</f>
        <v>10</v>
      </c>
      <c r="I1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Dushanbe </v>
      </c>
      <c r="J176" s="17">
        <f>FIND(")",MCR_Cities_Mar2018[[#This Row],[Clean1]],1)+1</f>
        <v>36</v>
      </c>
      <c r="K176" s="17" t="str">
        <f>RIGHT(MCR_Cities_Mar2018[[#This Row],[Clean1]],MCR_Cities_Mar2018[Second_Bracket_location]-MCR_Cities_Mar2018[[#This Row],[First_Bracket_Location]])</f>
        <v>(734 Dushanbe, Tajikistan)</v>
      </c>
      <c r="L176" s="17" t="s">
        <v>6443</v>
      </c>
      <c r="M176" s="17" t="s">
        <v>25902</v>
      </c>
      <c r="N176" s="11">
        <v>40906</v>
      </c>
    </row>
    <row r="177" spans="1:14">
      <c r="A177" t="str">
        <f>TRIM(MCR_Cities_Mar2018[[#This Row],[City2]])</f>
        <v>Florence</v>
      </c>
      <c r="B177">
        <v>173</v>
      </c>
      <c r="C177" s="17" t="s">
        <v>26032</v>
      </c>
      <c r="D177" s="9">
        <f t="shared" si="10"/>
        <v>4</v>
      </c>
      <c r="E177" s="9">
        <f t="shared" si="11"/>
        <v>23</v>
      </c>
      <c r="F177" s="9">
        <f t="shared" si="12"/>
        <v>18</v>
      </c>
      <c r="G177" s="9" t="str">
        <f t="shared" si="13"/>
        <v>Florence (Tuscany)</v>
      </c>
      <c r="H177" s="17">
        <f>FIND("(",MCR_Cities_Mar2018[[#This Row],[Clean1]],1)</f>
        <v>10</v>
      </c>
      <c r="I1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Florence </v>
      </c>
      <c r="J177" s="17">
        <f>FIND(")",MCR_Cities_Mar2018[[#This Row],[Clean1]],1)+1</f>
        <v>19</v>
      </c>
      <c r="K177" s="17" t="str">
        <f>RIGHT(MCR_Cities_Mar2018[[#This Row],[Clean1]],MCR_Cities_Mar2018[Second_Bracket_location]-MCR_Cities_Mar2018[[#This Row],[First_Bracket_Location]])</f>
        <v>(Tuscany)</v>
      </c>
      <c r="L177" s="17" t="s">
        <v>587</v>
      </c>
      <c r="M177" s="17" t="s">
        <v>586</v>
      </c>
      <c r="N177" s="11">
        <v>40906</v>
      </c>
    </row>
    <row r="178" spans="1:14">
      <c r="A178" t="str">
        <f>TRIM(MCR_Cities_Mar2018[[#This Row],[City2]])</f>
        <v>Istanbul</v>
      </c>
      <c r="B178">
        <v>174</v>
      </c>
      <c r="C178" s="17" t="s">
        <v>26033</v>
      </c>
      <c r="D178" s="9">
        <f t="shared" si="10"/>
        <v>4</v>
      </c>
      <c r="E178" s="9">
        <f t="shared" si="11"/>
        <v>32</v>
      </c>
      <c r="F178" s="9">
        <f t="shared" si="12"/>
        <v>27</v>
      </c>
      <c r="G178" s="9" t="str">
        <f t="shared" si="13"/>
        <v>Istanbul (Istanbul, Turkey)</v>
      </c>
      <c r="H178" s="17">
        <f>FIND("(",MCR_Cities_Mar2018[[#This Row],[Clean1]],1)</f>
        <v>10</v>
      </c>
      <c r="I1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Istanbul </v>
      </c>
      <c r="J178" s="17">
        <f>FIND(")",MCR_Cities_Mar2018[[#This Row],[Clean1]],1)+1</f>
        <v>28</v>
      </c>
      <c r="K178" s="17" t="str">
        <f>RIGHT(MCR_Cities_Mar2018[[#This Row],[Clean1]],MCR_Cities_Mar2018[Second_Bracket_location]-MCR_Cities_Mar2018[[#This Row],[First_Bracket_Location]])</f>
        <v>(Istanbul, Turkey)</v>
      </c>
      <c r="L178" s="17" t="s">
        <v>5913</v>
      </c>
      <c r="M178" s="17" t="s">
        <v>586</v>
      </c>
      <c r="N178" s="11">
        <v>40906</v>
      </c>
    </row>
    <row r="179" spans="1:14">
      <c r="A179" t="str">
        <f>TRIM(MCR_Cities_Mar2018[[#This Row],[City2]])</f>
        <v>Kanjiza, Vojvodina</v>
      </c>
      <c r="B179">
        <v>175</v>
      </c>
      <c r="C179" s="17" t="s">
        <v>26034</v>
      </c>
      <c r="D179" s="9">
        <f t="shared" si="10"/>
        <v>4</v>
      </c>
      <c r="E179" s="9">
        <f t="shared" si="11"/>
        <v>32</v>
      </c>
      <c r="F179" s="9">
        <f t="shared" si="12"/>
        <v>27</v>
      </c>
      <c r="G179" s="9" t="str">
        <f t="shared" si="13"/>
        <v>Kanjiza, Vojvodina (Serbia)</v>
      </c>
      <c r="H179" s="17">
        <f>FIND("(",MCR_Cities_Mar2018[[#This Row],[Clean1]],1)</f>
        <v>20</v>
      </c>
      <c r="I1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Kanjiza, Vojvodina </v>
      </c>
      <c r="J179" s="17">
        <f>FIND(")",MCR_Cities_Mar2018[[#This Row],[Clean1]],1)+1</f>
        <v>28</v>
      </c>
      <c r="K179" s="17" t="str">
        <f>RIGHT(MCR_Cities_Mar2018[[#This Row],[Clean1]],MCR_Cities_Mar2018[Second_Bracket_location]-MCR_Cities_Mar2018[[#This Row],[First_Bracket_Location]])</f>
        <v>(Serbia)</v>
      </c>
      <c r="L179" s="17" t="s">
        <v>8454</v>
      </c>
      <c r="M179" s="17" t="s">
        <v>586</v>
      </c>
      <c r="N179" s="11">
        <v>40906</v>
      </c>
    </row>
    <row r="180" spans="1:14">
      <c r="A180" t="str">
        <f>TRIM(MCR_Cities_Mar2018[[#This Row],[City2]])</f>
        <v>Karlstad</v>
      </c>
      <c r="B180">
        <v>176</v>
      </c>
      <c r="C180" s="17" t="s">
        <v>26035</v>
      </c>
      <c r="D180" s="9">
        <f t="shared" si="10"/>
        <v>4</v>
      </c>
      <c r="E180" s="9">
        <f t="shared" si="11"/>
        <v>22</v>
      </c>
      <c r="F180" s="9">
        <f t="shared" si="12"/>
        <v>17</v>
      </c>
      <c r="G180" s="9" t="str">
        <f t="shared" si="13"/>
        <v>Karlstad (Sweden)</v>
      </c>
      <c r="H180" s="17">
        <f>FIND("(",MCR_Cities_Mar2018[[#This Row],[Clean1]],1)</f>
        <v>10</v>
      </c>
      <c r="I1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Karlstad </v>
      </c>
      <c r="J180" s="17">
        <f>FIND(")",MCR_Cities_Mar2018[[#This Row],[Clean1]],1)+1</f>
        <v>18</v>
      </c>
      <c r="K180" s="17" t="str">
        <f>RIGHT(MCR_Cities_Mar2018[[#This Row],[Clean1]],MCR_Cities_Mar2018[Second_Bracket_location]-MCR_Cities_Mar2018[[#This Row],[First_Bracket_Location]])</f>
        <v>(Sweden)</v>
      </c>
      <c r="L180" s="17" t="s">
        <v>592</v>
      </c>
      <c r="M180" s="17" t="s">
        <v>586</v>
      </c>
      <c r="N180" s="11">
        <v>40906</v>
      </c>
    </row>
    <row r="181" spans="1:14">
      <c r="A181" t="str">
        <f>TRIM(MCR_Cities_Mar2018[[#This Row],[City2]])</f>
        <v>Kragujevac</v>
      </c>
      <c r="B181">
        <v>177</v>
      </c>
      <c r="C181" s="17" t="s">
        <v>26036</v>
      </c>
      <c r="D181" s="9">
        <f t="shared" si="10"/>
        <v>4</v>
      </c>
      <c r="E181" s="9">
        <f t="shared" si="11"/>
        <v>24</v>
      </c>
      <c r="F181" s="9">
        <f t="shared" si="12"/>
        <v>19</v>
      </c>
      <c r="G181" s="9" t="str">
        <f t="shared" si="13"/>
        <v>Kragujevac (Serbia)</v>
      </c>
      <c r="H181" s="17">
        <f>FIND("(",MCR_Cities_Mar2018[[#This Row],[Clean1]],1)</f>
        <v>12</v>
      </c>
      <c r="I1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Kragujevac </v>
      </c>
      <c r="J181" s="17">
        <f>FIND(")",MCR_Cities_Mar2018[[#This Row],[Clean1]],1)+1</f>
        <v>20</v>
      </c>
      <c r="K181" s="17" t="str">
        <f>RIGHT(MCR_Cities_Mar2018[[#This Row],[Clean1]],MCR_Cities_Mar2018[Second_Bracket_location]-MCR_Cities_Mar2018[[#This Row],[First_Bracket_Location]])</f>
        <v>(Serbia)</v>
      </c>
      <c r="L181" s="17" t="s">
        <v>8454</v>
      </c>
      <c r="M181" s="17" t="s">
        <v>586</v>
      </c>
      <c r="N181" s="11">
        <v>40906</v>
      </c>
    </row>
    <row r="182" spans="1:14">
      <c r="A182" t="str">
        <f>TRIM(MCR_Cities_Mar2018[[#This Row],[City2]])</f>
        <v>Kristianstad</v>
      </c>
      <c r="B182">
        <v>178</v>
      </c>
      <c r="C182" s="17" t="s">
        <v>26037</v>
      </c>
      <c r="D182" s="9">
        <f t="shared" si="10"/>
        <v>4</v>
      </c>
      <c r="E182" s="9">
        <f t="shared" si="11"/>
        <v>26</v>
      </c>
      <c r="F182" s="9">
        <f t="shared" si="12"/>
        <v>21</v>
      </c>
      <c r="G182" s="9" t="str">
        <f t="shared" si="13"/>
        <v>Kristianstad (Sweden)</v>
      </c>
      <c r="H182" s="17">
        <f>FIND("(",MCR_Cities_Mar2018[[#This Row],[Clean1]],1)</f>
        <v>14</v>
      </c>
      <c r="I1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Kristianstad </v>
      </c>
      <c r="J182" s="17">
        <f>FIND(")",MCR_Cities_Mar2018[[#This Row],[Clean1]],1)+1</f>
        <v>22</v>
      </c>
      <c r="K182" s="17" t="str">
        <f>RIGHT(MCR_Cities_Mar2018[[#This Row],[Clean1]],MCR_Cities_Mar2018[Second_Bracket_location]-MCR_Cities_Mar2018[[#This Row],[First_Bracket_Location]])</f>
        <v>(Sweden)</v>
      </c>
      <c r="L182" s="17" t="s">
        <v>592</v>
      </c>
      <c r="M182" s="17" t="s">
        <v>586</v>
      </c>
      <c r="N182" s="11">
        <v>40906</v>
      </c>
    </row>
    <row r="183" spans="1:14">
      <c r="A183" t="str">
        <f>TRIM(MCR_Cities_Mar2018[[#This Row],[City2]])</f>
        <v>Krusevac</v>
      </c>
      <c r="B183">
        <v>179</v>
      </c>
      <c r="C183" s="17" t="s">
        <v>26038</v>
      </c>
      <c r="D183" s="9">
        <f t="shared" si="10"/>
        <v>4</v>
      </c>
      <c r="E183" s="9">
        <f t="shared" si="11"/>
        <v>22</v>
      </c>
      <c r="F183" s="9">
        <f t="shared" si="12"/>
        <v>17</v>
      </c>
      <c r="G183" s="9" t="str">
        <f t="shared" si="13"/>
        <v>Krusevac (Serbia)</v>
      </c>
      <c r="H183" s="17">
        <f>FIND("(",MCR_Cities_Mar2018[[#This Row],[Clean1]],1)</f>
        <v>10</v>
      </c>
      <c r="I1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Krusevac </v>
      </c>
      <c r="J183" s="17">
        <f>FIND(")",MCR_Cities_Mar2018[[#This Row],[Clean1]],1)+1</f>
        <v>18</v>
      </c>
      <c r="K183" s="17" t="str">
        <f>RIGHT(MCR_Cities_Mar2018[[#This Row],[Clean1]],MCR_Cities_Mar2018[Second_Bracket_location]-MCR_Cities_Mar2018[[#This Row],[First_Bracket_Location]])</f>
        <v>(Serbia)</v>
      </c>
      <c r="L183" s="17" t="s">
        <v>8454</v>
      </c>
      <c r="M183" s="17" t="s">
        <v>586</v>
      </c>
      <c r="N183" s="11">
        <v>40906</v>
      </c>
    </row>
    <row r="184" spans="1:14">
      <c r="A184" t="str">
        <f>TRIM(MCR_Cities_Mar2018[[#This Row],[City2]])</f>
        <v>Leskovac</v>
      </c>
      <c r="B184">
        <v>180</v>
      </c>
      <c r="C184" s="17" t="s">
        <v>26039</v>
      </c>
      <c r="D184" s="9">
        <f t="shared" si="10"/>
        <v>4</v>
      </c>
      <c r="E184" s="9">
        <f t="shared" si="11"/>
        <v>22</v>
      </c>
      <c r="F184" s="9">
        <f t="shared" si="12"/>
        <v>17</v>
      </c>
      <c r="G184" s="9" t="str">
        <f t="shared" si="13"/>
        <v>Leskovac (Serbia)</v>
      </c>
      <c r="H184" s="17">
        <f>FIND("(",MCR_Cities_Mar2018[[#This Row],[Clean1]],1)</f>
        <v>10</v>
      </c>
      <c r="I1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Leskovac </v>
      </c>
      <c r="J184" s="17">
        <f>FIND(")",MCR_Cities_Mar2018[[#This Row],[Clean1]],1)+1</f>
        <v>18</v>
      </c>
      <c r="K184" s="17" t="str">
        <f>RIGHT(MCR_Cities_Mar2018[[#This Row],[Clean1]],MCR_Cities_Mar2018[Second_Bracket_location]-MCR_Cities_Mar2018[[#This Row],[First_Bracket_Location]])</f>
        <v>(Serbia)</v>
      </c>
      <c r="L184" s="17" t="s">
        <v>8454</v>
      </c>
      <c r="M184" s="17" t="s">
        <v>586</v>
      </c>
      <c r="N184" s="11">
        <v>40906</v>
      </c>
    </row>
    <row r="185" spans="1:14">
      <c r="A185" t="str">
        <f>TRIM(MCR_Cities_Mar2018[[#This Row],[City2]])</f>
        <v>Lisbon</v>
      </c>
      <c r="B185">
        <v>181</v>
      </c>
      <c r="C185" s="17" t="s">
        <v>26040</v>
      </c>
      <c r="D185" s="9">
        <f t="shared" si="10"/>
        <v>4</v>
      </c>
      <c r="E185" s="9">
        <f t="shared" si="11"/>
        <v>30</v>
      </c>
      <c r="F185" s="9">
        <f t="shared" si="12"/>
        <v>25</v>
      </c>
      <c r="G185" s="9" t="str">
        <f t="shared" si="13"/>
        <v>Lisbon (Lisbon, Portugal)</v>
      </c>
      <c r="H185" s="17">
        <f>FIND("(",MCR_Cities_Mar2018[[#This Row],[Clean1]],1)</f>
        <v>8</v>
      </c>
      <c r="I1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Lisbon </v>
      </c>
      <c r="J185" s="17">
        <f>FIND(")",MCR_Cities_Mar2018[[#This Row],[Clean1]],1)+1</f>
        <v>26</v>
      </c>
      <c r="K185" s="17" t="str">
        <f>RIGHT(MCR_Cities_Mar2018[[#This Row],[Clean1]],MCR_Cities_Mar2018[Second_Bracket_location]-MCR_Cities_Mar2018[[#This Row],[First_Bracket_Location]])</f>
        <v>(Lisbon, Portugal)</v>
      </c>
      <c r="L185" s="17" t="s">
        <v>589</v>
      </c>
      <c r="M185" s="17" t="s">
        <v>586</v>
      </c>
      <c r="N185" s="11">
        <v>40906</v>
      </c>
    </row>
    <row r="186" spans="1:14">
      <c r="A186" t="str">
        <f>TRIM(MCR_Cities_Mar2018[[#This Row],[City2]])</f>
        <v>Madrid</v>
      </c>
      <c r="B186">
        <v>182</v>
      </c>
      <c r="C186" s="17" t="s">
        <v>26041</v>
      </c>
      <c r="D186" s="9">
        <f t="shared" si="10"/>
        <v>4</v>
      </c>
      <c r="E186" s="9">
        <f t="shared" si="11"/>
        <v>36</v>
      </c>
      <c r="F186" s="9">
        <f t="shared" si="12"/>
        <v>31</v>
      </c>
      <c r="G186" s="9" t="str">
        <f t="shared" si="13"/>
        <v>Madrid (Madrid (Madrid), Spain)</v>
      </c>
      <c r="H186" s="17">
        <f>FIND("(",MCR_Cities_Mar2018[[#This Row],[Clean1]],1)</f>
        <v>8</v>
      </c>
      <c r="I1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Madrid </v>
      </c>
      <c r="J186" s="17">
        <f>FIND(")",MCR_Cities_Mar2018[[#This Row],[Clean1]],1)+1</f>
        <v>24</v>
      </c>
      <c r="K186" s="17" t="str">
        <f>RIGHT(MCR_Cities_Mar2018[[#This Row],[Clean1]],MCR_Cities_Mar2018[Second_Bracket_location]-MCR_Cities_Mar2018[[#This Row],[First_Bracket_Location]])</f>
        <v>(Madrid), Spain)</v>
      </c>
      <c r="L186" s="17" t="s">
        <v>19323</v>
      </c>
      <c r="M186" s="17" t="s">
        <v>586</v>
      </c>
      <c r="N186" s="11">
        <v>40906</v>
      </c>
    </row>
    <row r="187" spans="1:14">
      <c r="A187" t="str">
        <f>TRIM(MCR_Cities_Mar2018[[#This Row],[City2]])</f>
        <v>Kartitsch</v>
      </c>
      <c r="B187">
        <v>183</v>
      </c>
      <c r="C187" s="17" t="s">
        <v>29651</v>
      </c>
      <c r="D187" s="9">
        <f t="shared" si="10"/>
        <v>4</v>
      </c>
      <c r="E187" s="9">
        <f t="shared" si="11"/>
        <v>31</v>
      </c>
      <c r="F187" s="9">
        <f t="shared" si="12"/>
        <v>26</v>
      </c>
      <c r="G187" s="9" t="str">
        <f t="shared" si="13"/>
        <v>Kartitsch (Tyrol (Austria)</v>
      </c>
      <c r="H187" s="17">
        <f>FIND("(",MCR_Cities_Mar2018[[#This Row],[Clean1]],1)</f>
        <v>11</v>
      </c>
      <c r="I1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Kartitsch </v>
      </c>
      <c r="J187" s="17">
        <f>FIND(")",MCR_Cities_Mar2018[[#This Row],[Clean1]],1)+1</f>
        <v>27</v>
      </c>
      <c r="K187" s="17" t="str">
        <f>RIGHT(MCR_Cities_Mar2018[[#This Row],[Clean1]],MCR_Cities_Mar2018[Second_Bracket_location]-MCR_Cities_Mar2018[[#This Row],[First_Bracket_Location]])</f>
        <v>(Tyrol (Austria)</v>
      </c>
      <c r="L187" s="17" t="s">
        <v>25404</v>
      </c>
      <c r="M187" s="17" t="s">
        <v>586</v>
      </c>
      <c r="N187" s="11">
        <v>40906</v>
      </c>
    </row>
    <row r="188" spans="1:14">
      <c r="A188" t="str">
        <f>TRIM(MCR_Cities_Mar2018[[#This Row],[City2]])</f>
        <v>Kaunerberg</v>
      </c>
      <c r="B188">
        <v>184</v>
      </c>
      <c r="C188" s="17" t="s">
        <v>26042</v>
      </c>
      <c r="D188" s="9">
        <f t="shared" si="10"/>
        <v>4</v>
      </c>
      <c r="E188" s="9">
        <f t="shared" si="11"/>
        <v>32</v>
      </c>
      <c r="F188" s="9">
        <f t="shared" si="12"/>
        <v>27</v>
      </c>
      <c r="G188" s="9" t="str">
        <f t="shared" si="13"/>
        <v>Kaunerberg (Landeck, Tyrol)</v>
      </c>
      <c r="H188" s="17">
        <f>FIND("(",MCR_Cities_Mar2018[[#This Row],[Clean1]],1)</f>
        <v>12</v>
      </c>
      <c r="I1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Kaunerberg </v>
      </c>
      <c r="J188" s="17">
        <f>FIND(")",MCR_Cities_Mar2018[[#This Row],[Clean1]],1)+1</f>
        <v>28</v>
      </c>
      <c r="K188" s="17" t="str">
        <f>RIGHT(MCR_Cities_Mar2018[[#This Row],[Clean1]],MCR_Cities_Mar2018[Second_Bracket_location]-MCR_Cities_Mar2018[[#This Row],[First_Bracket_Location]])</f>
        <v>(Landeck, Tyrol)</v>
      </c>
      <c r="L188" s="17" t="s">
        <v>25404</v>
      </c>
      <c r="M188" s="17" t="s">
        <v>586</v>
      </c>
      <c r="N188" s="11">
        <v>40906</v>
      </c>
    </row>
    <row r="189" spans="1:14">
      <c r="A189" t="str">
        <f>TRIM(MCR_Cities_Mar2018[[#This Row],[City2]])</f>
        <v>Kaunertal</v>
      </c>
      <c r="B189">
        <v>185</v>
      </c>
      <c r="C189" s="17" t="s">
        <v>29652</v>
      </c>
      <c r="D189" s="9">
        <f t="shared" si="10"/>
        <v>4</v>
      </c>
      <c r="E189" s="9">
        <f t="shared" si="11"/>
        <v>31</v>
      </c>
      <c r="F189" s="9">
        <f t="shared" si="12"/>
        <v>26</v>
      </c>
      <c r="G189" s="9" t="str">
        <f t="shared" si="13"/>
        <v>Kaunertal (Tyrol (AUSTRIA)</v>
      </c>
      <c r="H189" s="17">
        <f>FIND("(",MCR_Cities_Mar2018[[#This Row],[Clean1]],1)</f>
        <v>11</v>
      </c>
      <c r="I1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Kaunertal </v>
      </c>
      <c r="J189" s="17">
        <f>FIND(")",MCR_Cities_Mar2018[[#This Row],[Clean1]],1)+1</f>
        <v>27</v>
      </c>
      <c r="K189" s="17" t="str">
        <f>RIGHT(MCR_Cities_Mar2018[[#This Row],[Clean1]],MCR_Cities_Mar2018[Second_Bracket_location]-MCR_Cities_Mar2018[[#This Row],[First_Bracket_Location]])</f>
        <v>(Tyrol (AUSTRIA)</v>
      </c>
      <c r="L189" s="17" t="s">
        <v>25404</v>
      </c>
      <c r="M189" s="17" t="s">
        <v>586</v>
      </c>
      <c r="N189" s="11">
        <v>40906</v>
      </c>
    </row>
    <row r="190" spans="1:14">
      <c r="A190" t="str">
        <f>TRIM(MCR_Cities_Mar2018[[#This Row],[City2]])</f>
        <v>Kauns</v>
      </c>
      <c r="B190">
        <v>186</v>
      </c>
      <c r="C190" s="17" t="s">
        <v>26043</v>
      </c>
      <c r="D190" s="9">
        <f t="shared" si="10"/>
        <v>4</v>
      </c>
      <c r="E190" s="9">
        <f t="shared" si="11"/>
        <v>27</v>
      </c>
      <c r="F190" s="9">
        <f t="shared" si="12"/>
        <v>22</v>
      </c>
      <c r="G190" s="9" t="str">
        <f t="shared" si="13"/>
        <v>Kauns (Landeck, Tyrol)</v>
      </c>
      <c r="H190" s="17">
        <f>FIND("(",MCR_Cities_Mar2018[[#This Row],[Clean1]],1)</f>
        <v>7</v>
      </c>
      <c r="I1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Kauns </v>
      </c>
      <c r="J190" s="17">
        <f>FIND(")",MCR_Cities_Mar2018[[#This Row],[Clean1]],1)+1</f>
        <v>23</v>
      </c>
      <c r="K190" s="17" t="str">
        <f>RIGHT(MCR_Cities_Mar2018[[#This Row],[Clean1]],MCR_Cities_Mar2018[Second_Bracket_location]-MCR_Cities_Mar2018[[#This Row],[First_Bracket_Location]])</f>
        <v>(Landeck, Tyrol)</v>
      </c>
      <c r="L190" s="17" t="s">
        <v>25404</v>
      </c>
      <c r="M190" s="17" t="s">
        <v>586</v>
      </c>
      <c r="N190" s="11">
        <v>40906</v>
      </c>
    </row>
    <row r="191" spans="1:14">
      <c r="A191" t="str">
        <f>TRIM(MCR_Cities_Mar2018[[#This Row],[City2]])</f>
        <v>Kematen in Tirol</v>
      </c>
      <c r="B191">
        <v>187</v>
      </c>
      <c r="C191" s="17" t="s">
        <v>29653</v>
      </c>
      <c r="D191" s="9">
        <f t="shared" si="10"/>
        <v>4</v>
      </c>
      <c r="E191" s="9">
        <f t="shared" si="11"/>
        <v>38</v>
      </c>
      <c r="F191" s="9">
        <f t="shared" si="12"/>
        <v>33</v>
      </c>
      <c r="G191" s="9" t="str">
        <f t="shared" si="13"/>
        <v>Kematen in Tirol (Tyrol (Austria)</v>
      </c>
      <c r="H191" s="17">
        <f>FIND("(",MCR_Cities_Mar2018[[#This Row],[Clean1]],1)</f>
        <v>18</v>
      </c>
      <c r="I1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Kematen in Tirol </v>
      </c>
      <c r="J191" s="17">
        <f>FIND(")",MCR_Cities_Mar2018[[#This Row],[Clean1]],1)+1</f>
        <v>34</v>
      </c>
      <c r="K191" s="17" t="str">
        <f>RIGHT(MCR_Cities_Mar2018[[#This Row],[Clean1]],MCR_Cities_Mar2018[Second_Bracket_location]-MCR_Cities_Mar2018[[#This Row],[First_Bracket_Location]])</f>
        <v>(Tyrol (Austria)</v>
      </c>
      <c r="L191" s="17" t="s">
        <v>25404</v>
      </c>
      <c r="M191" s="17" t="s">
        <v>586</v>
      </c>
      <c r="N191" s="11">
        <v>40906</v>
      </c>
    </row>
    <row r="192" spans="1:14">
      <c r="A192" t="str">
        <f>TRIM(MCR_Cities_Mar2018[[#This Row],[City2]])</f>
        <v>Kirchberg in Tirol</v>
      </c>
      <c r="B192">
        <v>188</v>
      </c>
      <c r="C192" s="17" t="s">
        <v>26044</v>
      </c>
      <c r="D192" s="9">
        <f t="shared" si="10"/>
        <v>4</v>
      </c>
      <c r="E192" s="9">
        <f t="shared" si="11"/>
        <v>42</v>
      </c>
      <c r="F192" s="9">
        <f t="shared" si="12"/>
        <v>37</v>
      </c>
      <c r="G192" s="9" t="str">
        <f t="shared" si="13"/>
        <v>Kirchberg in Tirol (Kitzbühel, Tyrol)</v>
      </c>
      <c r="H192" s="17">
        <f>FIND("(",MCR_Cities_Mar2018[[#This Row],[Clean1]],1)</f>
        <v>20</v>
      </c>
      <c r="I1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Kirchberg in Tirol </v>
      </c>
      <c r="J192" s="17">
        <f>FIND(")",MCR_Cities_Mar2018[[#This Row],[Clean1]],1)+1</f>
        <v>38</v>
      </c>
      <c r="K192" s="17" t="str">
        <f>RIGHT(MCR_Cities_Mar2018[[#This Row],[Clean1]],MCR_Cities_Mar2018[Second_Bracket_location]-MCR_Cities_Mar2018[[#This Row],[First_Bracket_Location]])</f>
        <v>(Kitzbühel, Tyrol)</v>
      </c>
      <c r="L192" s="17" t="s">
        <v>25404</v>
      </c>
      <c r="M192" s="17" t="s">
        <v>586</v>
      </c>
      <c r="N192" s="11">
        <v>40906</v>
      </c>
    </row>
    <row r="193" spans="1:14">
      <c r="A193" t="str">
        <f>TRIM(MCR_Cities_Mar2018[[#This Row],[City2]])</f>
        <v>Kirchbichl</v>
      </c>
      <c r="B193">
        <v>189</v>
      </c>
      <c r="C193" s="17" t="s">
        <v>26045</v>
      </c>
      <c r="D193" s="9">
        <f t="shared" si="10"/>
        <v>4</v>
      </c>
      <c r="E193" s="9">
        <f t="shared" si="11"/>
        <v>33</v>
      </c>
      <c r="F193" s="9">
        <f t="shared" si="12"/>
        <v>28</v>
      </c>
      <c r="G193" s="9" t="str">
        <f t="shared" si="13"/>
        <v>Kirchbichl (Kufstein, Tyrol)</v>
      </c>
      <c r="H193" s="17">
        <f>FIND("(",MCR_Cities_Mar2018[[#This Row],[Clean1]],1)</f>
        <v>12</v>
      </c>
      <c r="I1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Kirchbichl </v>
      </c>
      <c r="J193" s="17">
        <f>FIND(")",MCR_Cities_Mar2018[[#This Row],[Clean1]],1)+1</f>
        <v>29</v>
      </c>
      <c r="K193" s="17" t="str">
        <f>RIGHT(MCR_Cities_Mar2018[[#This Row],[Clean1]],MCR_Cities_Mar2018[Second_Bracket_location]-MCR_Cities_Mar2018[[#This Row],[First_Bracket_Location]])</f>
        <v>(Kufstein, Tyrol)</v>
      </c>
      <c r="L193" s="17" t="s">
        <v>25404</v>
      </c>
      <c r="M193" s="17" t="s">
        <v>586</v>
      </c>
      <c r="N193" s="11">
        <v>40906</v>
      </c>
    </row>
    <row r="194" spans="1:14">
      <c r="A194" t="str">
        <f>TRIM(MCR_Cities_Mar2018[[#This Row],[City2]])</f>
        <v>Kirchdorf in Tirol</v>
      </c>
      <c r="B194">
        <v>190</v>
      </c>
      <c r="C194" s="17" t="s">
        <v>26046</v>
      </c>
      <c r="D194" s="9">
        <f t="shared" si="10"/>
        <v>4</v>
      </c>
      <c r="E194" s="9">
        <f t="shared" si="11"/>
        <v>42</v>
      </c>
      <c r="F194" s="9">
        <f t="shared" si="12"/>
        <v>37</v>
      </c>
      <c r="G194" s="9" t="str">
        <f t="shared" si="13"/>
        <v>Kirchdorf in Tirol (Kitzbühel, Tyrol)</v>
      </c>
      <c r="H194" s="17">
        <f>FIND("(",MCR_Cities_Mar2018[[#This Row],[Clean1]],1)</f>
        <v>20</v>
      </c>
      <c r="I1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Kirchdorf in Tirol </v>
      </c>
      <c r="J194" s="17">
        <f>FIND(")",MCR_Cities_Mar2018[[#This Row],[Clean1]],1)+1</f>
        <v>38</v>
      </c>
      <c r="K194" s="17" t="str">
        <f>RIGHT(MCR_Cities_Mar2018[[#This Row],[Clean1]],MCR_Cities_Mar2018[Second_Bracket_location]-MCR_Cities_Mar2018[[#This Row],[First_Bracket_Location]])</f>
        <v>(Kitzbühel, Tyrol)</v>
      </c>
      <c r="L194" s="17" t="s">
        <v>25404</v>
      </c>
      <c r="M194" s="17" t="s">
        <v>586</v>
      </c>
      <c r="N194" s="11">
        <v>40906</v>
      </c>
    </row>
    <row r="195" spans="1:14">
      <c r="A195" t="str">
        <f>TRIM(MCR_Cities_Mar2018[[#This Row],[City2]])</f>
        <v>Kitzbuehel</v>
      </c>
      <c r="B195">
        <v>191</v>
      </c>
      <c r="C195" s="17" t="s">
        <v>26047</v>
      </c>
      <c r="D195" s="9">
        <f t="shared" si="10"/>
        <v>4</v>
      </c>
      <c r="E195" s="9">
        <f t="shared" si="11"/>
        <v>23</v>
      </c>
      <c r="F195" s="9">
        <f t="shared" si="12"/>
        <v>18</v>
      </c>
      <c r="G195" s="9" t="str">
        <f t="shared" si="13"/>
        <v>Kitzbuehel (Tyrol)</v>
      </c>
      <c r="H195" s="17">
        <f>FIND("(",MCR_Cities_Mar2018[[#This Row],[Clean1]],1)</f>
        <v>12</v>
      </c>
      <c r="I1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Kitzbuehel </v>
      </c>
      <c r="J195" s="17">
        <f>FIND(")",MCR_Cities_Mar2018[[#This Row],[Clean1]],1)+1</f>
        <v>19</v>
      </c>
      <c r="K195" s="17" t="str">
        <f>RIGHT(MCR_Cities_Mar2018[[#This Row],[Clean1]],MCR_Cities_Mar2018[Second_Bracket_location]-MCR_Cities_Mar2018[[#This Row],[First_Bracket_Location]])</f>
        <v>(Tyrol)</v>
      </c>
      <c r="L195" s="17" t="s">
        <v>25404</v>
      </c>
      <c r="M195" s="17" t="s">
        <v>586</v>
      </c>
      <c r="N195" s="11">
        <v>40906</v>
      </c>
    </row>
    <row r="196" spans="1:14">
      <c r="A196" t="str">
        <f>TRIM(MCR_Cities_Mar2018[[#This Row],[City2]])</f>
        <v>Kolsassberg</v>
      </c>
      <c r="B196">
        <v>192</v>
      </c>
      <c r="C196" s="17" t="s">
        <v>26048</v>
      </c>
      <c r="D196" s="9">
        <f t="shared" si="10"/>
        <v>4</v>
      </c>
      <c r="E196" s="9">
        <f t="shared" si="11"/>
        <v>35</v>
      </c>
      <c r="F196" s="9">
        <f t="shared" si="12"/>
        <v>30</v>
      </c>
      <c r="G196" s="9" t="str">
        <f t="shared" si="13"/>
        <v>Kolsassberg (Innsbruck, Tyrol)</v>
      </c>
      <c r="H196" s="17">
        <f>FIND("(",MCR_Cities_Mar2018[[#This Row],[Clean1]],1)</f>
        <v>13</v>
      </c>
      <c r="I1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Kolsassberg </v>
      </c>
      <c r="J196" s="17">
        <f>FIND(")",MCR_Cities_Mar2018[[#This Row],[Clean1]],1)+1</f>
        <v>31</v>
      </c>
      <c r="K196" s="17" t="str">
        <f>RIGHT(MCR_Cities_Mar2018[[#This Row],[Clean1]],MCR_Cities_Mar2018[Second_Bracket_location]-MCR_Cities_Mar2018[[#This Row],[First_Bracket_Location]])</f>
        <v>(Innsbruck, Tyrol)</v>
      </c>
      <c r="L196" s="17" t="s">
        <v>25404</v>
      </c>
      <c r="M196" s="17" t="s">
        <v>586</v>
      </c>
      <c r="N196" s="11">
        <v>40906</v>
      </c>
    </row>
    <row r="197" spans="1:14">
      <c r="A197" t="str">
        <f>TRIM(MCR_Cities_Mar2018[[#This Row],[City2]])</f>
        <v>Kolsass</v>
      </c>
      <c r="B197">
        <v>193</v>
      </c>
      <c r="C197" s="17" t="s">
        <v>29654</v>
      </c>
      <c r="D197" s="9">
        <f t="shared" si="10"/>
        <v>4</v>
      </c>
      <c r="E197" s="9">
        <f t="shared" si="11"/>
        <v>29</v>
      </c>
      <c r="F197" s="9">
        <f t="shared" si="12"/>
        <v>24</v>
      </c>
      <c r="G197" s="9" t="str">
        <f t="shared" si="13"/>
        <v>Kolsass (Tyrol (Austria)</v>
      </c>
      <c r="H197" s="17">
        <f>FIND("(",MCR_Cities_Mar2018[[#This Row],[Clean1]],1)</f>
        <v>9</v>
      </c>
      <c r="I1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Kolsass </v>
      </c>
      <c r="J197" s="17">
        <f>FIND(")",MCR_Cities_Mar2018[[#This Row],[Clean1]],1)+1</f>
        <v>25</v>
      </c>
      <c r="K197" s="17" t="str">
        <f>RIGHT(MCR_Cities_Mar2018[[#This Row],[Clean1]],MCR_Cities_Mar2018[Second_Bracket_location]-MCR_Cities_Mar2018[[#This Row],[First_Bracket_Location]])</f>
        <v>(Tyrol (Austria)</v>
      </c>
      <c r="L197" s="17" t="s">
        <v>25404</v>
      </c>
      <c r="M197" s="17" t="s">
        <v>586</v>
      </c>
      <c r="N197" s="11">
        <v>40906</v>
      </c>
    </row>
    <row r="198" spans="1:14">
      <c r="A198" t="str">
        <f>TRIM(MCR_Cities_Mar2018[[#This Row],[City2]])</f>
        <v>Knjazevac</v>
      </c>
      <c r="B198">
        <v>194</v>
      </c>
      <c r="C198" s="17" t="s">
        <v>26049</v>
      </c>
      <c r="D198" s="9">
        <f t="shared" ref="D198:D261" si="14">FIND(".",C198,1)</f>
        <v>4</v>
      </c>
      <c r="E198" s="9">
        <f t="shared" ref="E198:E261" si="15">LEN(C198)</f>
        <v>23</v>
      </c>
      <c r="F198" s="9">
        <f t="shared" ref="F198:F261" si="16">+E198-D198-1</f>
        <v>18</v>
      </c>
      <c r="G198" s="9" t="str">
        <f t="shared" si="13"/>
        <v>Knjazevac (Serbia)</v>
      </c>
      <c r="H198" s="17">
        <f>FIND("(",MCR_Cities_Mar2018[[#This Row],[Clean1]],1)</f>
        <v>11</v>
      </c>
      <c r="I1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Knjazevac </v>
      </c>
      <c r="J198" s="17">
        <f>FIND(")",MCR_Cities_Mar2018[[#This Row],[Clean1]],1)+1</f>
        <v>19</v>
      </c>
      <c r="K198" s="17" t="str">
        <f>RIGHT(MCR_Cities_Mar2018[[#This Row],[Clean1]],MCR_Cities_Mar2018[Second_Bracket_location]-MCR_Cities_Mar2018[[#This Row],[First_Bracket_Location]])</f>
        <v>(Serbia)</v>
      </c>
      <c r="L198" s="17" t="s">
        <v>8454</v>
      </c>
      <c r="M198" s="17" t="s">
        <v>586</v>
      </c>
      <c r="N198" s="11">
        <v>40906</v>
      </c>
    </row>
    <row r="199" spans="1:14">
      <c r="A199" t="str">
        <f>TRIM(MCR_Cities_Mar2018[[#This Row],[City2]])</f>
        <v>Koceljeva</v>
      </c>
      <c r="B199">
        <v>195</v>
      </c>
      <c r="C199" s="17" t="s">
        <v>26050</v>
      </c>
      <c r="D199" s="9">
        <f t="shared" si="14"/>
        <v>4</v>
      </c>
      <c r="E199" s="9">
        <f t="shared" si="15"/>
        <v>23</v>
      </c>
      <c r="F199" s="9">
        <f t="shared" si="16"/>
        <v>18</v>
      </c>
      <c r="G199" s="9" t="str">
        <f t="shared" si="13"/>
        <v>Koceljeva (Serbia)</v>
      </c>
      <c r="H199" s="17">
        <f>FIND("(",MCR_Cities_Mar2018[[#This Row],[Clean1]],1)</f>
        <v>11</v>
      </c>
      <c r="I1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Koceljeva </v>
      </c>
      <c r="J199" s="17">
        <f>FIND(")",MCR_Cities_Mar2018[[#This Row],[Clean1]],1)+1</f>
        <v>19</v>
      </c>
      <c r="K199" s="17" t="str">
        <f>RIGHT(MCR_Cities_Mar2018[[#This Row],[Clean1]],MCR_Cities_Mar2018[Second_Bracket_location]-MCR_Cities_Mar2018[[#This Row],[First_Bracket_Location]])</f>
        <v>(Serbia)</v>
      </c>
      <c r="L199" s="17" t="s">
        <v>8454</v>
      </c>
      <c r="M199" s="17" t="s">
        <v>586</v>
      </c>
      <c r="N199" s="11">
        <v>40906</v>
      </c>
    </row>
    <row r="200" spans="1:14">
      <c r="A200" t="str">
        <f>TRIM(MCR_Cities_Mar2018[[#This Row],[City2]])</f>
        <v>Binika</v>
      </c>
      <c r="B200">
        <v>196</v>
      </c>
      <c r="C200" s="17" t="s">
        <v>26051</v>
      </c>
      <c r="D200" s="9">
        <f t="shared" si="14"/>
        <v>4</v>
      </c>
      <c r="E200" s="9">
        <f t="shared" si="15"/>
        <v>20</v>
      </c>
      <c r="F200" s="9">
        <f t="shared" si="16"/>
        <v>15</v>
      </c>
      <c r="G200" s="9" t="str">
        <f t="shared" si="13"/>
        <v>Binika (Orissa)</v>
      </c>
      <c r="H200" s="17">
        <f>FIND("(",MCR_Cities_Mar2018[[#This Row],[Clean1]],1)</f>
        <v>8</v>
      </c>
      <c r="I2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Binika </v>
      </c>
      <c r="J200" s="17">
        <f>FIND(")",MCR_Cities_Mar2018[[#This Row],[Clean1]],1)+1</f>
        <v>16</v>
      </c>
      <c r="K200" s="17" t="str">
        <f>RIGHT(MCR_Cities_Mar2018[[#This Row],[Clean1]],MCR_Cities_Mar2018[Second_Bracket_location]-MCR_Cities_Mar2018[[#This Row],[First_Bracket_Location]])</f>
        <v>(Orissa)</v>
      </c>
      <c r="L200" s="17" t="s">
        <v>14508</v>
      </c>
      <c r="M200" s="17" t="s">
        <v>25902</v>
      </c>
      <c r="N200" s="11">
        <v>40906</v>
      </c>
    </row>
    <row r="201" spans="1:14">
      <c r="A201" t="str">
        <f>TRIM(MCR_Cities_Mar2018[[#This Row],[City2]])</f>
        <v>Biramitrapur</v>
      </c>
      <c r="B201">
        <v>197</v>
      </c>
      <c r="C201" s="17" t="s">
        <v>26052</v>
      </c>
      <c r="D201" s="9">
        <f t="shared" si="14"/>
        <v>4</v>
      </c>
      <c r="E201" s="9">
        <f t="shared" si="15"/>
        <v>26</v>
      </c>
      <c r="F201" s="9">
        <f t="shared" si="16"/>
        <v>21</v>
      </c>
      <c r="G201" s="9" t="str">
        <f t="shared" si="13"/>
        <v>Biramitrapur (Orissa)</v>
      </c>
      <c r="H201" s="17">
        <f>FIND("(",MCR_Cities_Mar2018[[#This Row],[Clean1]],1)</f>
        <v>14</v>
      </c>
      <c r="I2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Biramitrapur </v>
      </c>
      <c r="J201" s="17">
        <f>FIND(")",MCR_Cities_Mar2018[[#This Row],[Clean1]],1)+1</f>
        <v>22</v>
      </c>
      <c r="K201" s="17" t="str">
        <f>RIGHT(MCR_Cities_Mar2018[[#This Row],[Clean1]],MCR_Cities_Mar2018[Second_Bracket_location]-MCR_Cities_Mar2018[[#This Row],[First_Bracket_Location]])</f>
        <v>(Orissa)</v>
      </c>
      <c r="L201" s="17" t="s">
        <v>14508</v>
      </c>
      <c r="M201" s="17" t="s">
        <v>25902</v>
      </c>
      <c r="N201" s="11">
        <v>40906</v>
      </c>
    </row>
    <row r="202" spans="1:14">
      <c r="A202" t="str">
        <f>TRIM(MCR_Cities_Mar2018[[#This Row],[City2]])</f>
        <v>Brajarajnagar</v>
      </c>
      <c r="B202">
        <v>198</v>
      </c>
      <c r="C202" s="17" t="s">
        <v>26053</v>
      </c>
      <c r="D202" s="9">
        <f t="shared" si="14"/>
        <v>4</v>
      </c>
      <c r="E202" s="9">
        <f t="shared" si="15"/>
        <v>27</v>
      </c>
      <c r="F202" s="9">
        <f t="shared" si="16"/>
        <v>22</v>
      </c>
      <c r="G202" s="9" t="str">
        <f t="shared" si="13"/>
        <v>Brajarajnagar (Orissa)</v>
      </c>
      <c r="H202" s="17">
        <f>FIND("(",MCR_Cities_Mar2018[[#This Row],[Clean1]],1)</f>
        <v>15</v>
      </c>
      <c r="I2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Brajarajnagar </v>
      </c>
      <c r="J202" s="17">
        <f>FIND(")",MCR_Cities_Mar2018[[#This Row],[Clean1]],1)+1</f>
        <v>23</v>
      </c>
      <c r="K202" s="17" t="str">
        <f>RIGHT(MCR_Cities_Mar2018[[#This Row],[Clean1]],MCR_Cities_Mar2018[Second_Bracket_location]-MCR_Cities_Mar2018[[#This Row],[First_Bracket_Location]])</f>
        <v>(Orissa)</v>
      </c>
      <c r="L202" s="17" t="s">
        <v>14508</v>
      </c>
      <c r="M202" s="17" t="s">
        <v>25902</v>
      </c>
      <c r="N202" s="11">
        <v>40906</v>
      </c>
    </row>
    <row r="203" spans="1:14">
      <c r="A203" t="str">
        <f>TRIM(MCR_Cities_Mar2018[[#This Row],[City2]])</f>
        <v>Buguda</v>
      </c>
      <c r="B203">
        <v>199</v>
      </c>
      <c r="C203" s="17" t="s">
        <v>26054</v>
      </c>
      <c r="D203" s="9">
        <f t="shared" si="14"/>
        <v>4</v>
      </c>
      <c r="E203" s="9">
        <f t="shared" si="15"/>
        <v>20</v>
      </c>
      <c r="F203" s="9">
        <f t="shared" si="16"/>
        <v>15</v>
      </c>
      <c r="G203" s="9" t="str">
        <f t="shared" si="13"/>
        <v>Buguda (Odisha)</v>
      </c>
      <c r="H203" s="17">
        <f>FIND("(",MCR_Cities_Mar2018[[#This Row],[Clean1]],1)</f>
        <v>8</v>
      </c>
      <c r="I2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Buguda </v>
      </c>
      <c r="J203" s="17">
        <f>FIND(")",MCR_Cities_Mar2018[[#This Row],[Clean1]],1)+1</f>
        <v>16</v>
      </c>
      <c r="K203" s="17" t="str">
        <f>RIGHT(MCR_Cities_Mar2018[[#This Row],[Clean1]],MCR_Cities_Mar2018[Second_Bracket_location]-MCR_Cities_Mar2018[[#This Row],[First_Bracket_Location]])</f>
        <v>(Odisha)</v>
      </c>
      <c r="L203" s="17" t="s">
        <v>14508</v>
      </c>
      <c r="M203" s="17" t="s">
        <v>25902</v>
      </c>
      <c r="N203" s="11">
        <v>40906</v>
      </c>
    </row>
    <row r="204" spans="1:14">
      <c r="A204" t="str">
        <f>TRIM(MCR_Cities_Mar2018[[#This Row],[City2]])</f>
        <v>Burla</v>
      </c>
      <c r="B204">
        <v>200</v>
      </c>
      <c r="C204" s="17" t="s">
        <v>26055</v>
      </c>
      <c r="D204" s="9">
        <f t="shared" si="14"/>
        <v>4</v>
      </c>
      <c r="E204" s="9">
        <f t="shared" si="15"/>
        <v>19</v>
      </c>
      <c r="F204" s="9">
        <f t="shared" si="16"/>
        <v>14</v>
      </c>
      <c r="G204" s="9" t="str">
        <f t="shared" si="13"/>
        <v>Burla (Orissa)</v>
      </c>
      <c r="H204" s="17">
        <f>FIND("(",MCR_Cities_Mar2018[[#This Row],[Clean1]],1)</f>
        <v>7</v>
      </c>
      <c r="I2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Burla </v>
      </c>
      <c r="J204" s="17">
        <f>FIND(")",MCR_Cities_Mar2018[[#This Row],[Clean1]],1)+1</f>
        <v>15</v>
      </c>
      <c r="K204" s="17" t="str">
        <f>RIGHT(MCR_Cities_Mar2018[[#This Row],[Clean1]],MCR_Cities_Mar2018[Second_Bracket_location]-MCR_Cities_Mar2018[[#This Row],[First_Bracket_Location]])</f>
        <v>(Orissa)</v>
      </c>
      <c r="L204" s="17" t="s">
        <v>14508</v>
      </c>
      <c r="M204" s="17" t="s">
        <v>25902</v>
      </c>
      <c r="N204" s="11">
        <v>40906</v>
      </c>
    </row>
    <row r="205" spans="1:14">
      <c r="A205" t="str">
        <f>TRIM(MCR_Cities_Mar2018[[#This Row],[City2]])</f>
        <v>Byasanagar</v>
      </c>
      <c r="B205">
        <v>201</v>
      </c>
      <c r="C205" s="17" t="s">
        <v>26056</v>
      </c>
      <c r="D205" s="9">
        <f t="shared" si="14"/>
        <v>4</v>
      </c>
      <c r="E205" s="9">
        <f t="shared" si="15"/>
        <v>24</v>
      </c>
      <c r="F205" s="9">
        <f t="shared" si="16"/>
        <v>19</v>
      </c>
      <c r="G205" s="9" t="str">
        <f t="shared" si="13"/>
        <v>Byasanagar (Orissa)</v>
      </c>
      <c r="H205" s="17">
        <f>FIND("(",MCR_Cities_Mar2018[[#This Row],[Clean1]],1)</f>
        <v>12</v>
      </c>
      <c r="I2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Byasanagar </v>
      </c>
      <c r="J205" s="17">
        <f>FIND(")",MCR_Cities_Mar2018[[#This Row],[Clean1]],1)+1</f>
        <v>20</v>
      </c>
      <c r="K205" s="17" t="str">
        <f>RIGHT(MCR_Cities_Mar2018[[#This Row],[Clean1]],MCR_Cities_Mar2018[Second_Bracket_location]-MCR_Cities_Mar2018[[#This Row],[First_Bracket_Location]])</f>
        <v>(Orissa)</v>
      </c>
      <c r="L205" s="17" t="s">
        <v>14508</v>
      </c>
      <c r="M205" s="17" t="s">
        <v>25902</v>
      </c>
      <c r="N205" s="11">
        <v>40906</v>
      </c>
    </row>
    <row r="206" spans="1:14">
      <c r="A206" t="str">
        <f>TRIM(MCR_Cities_Mar2018[[#This Row],[City2]])</f>
        <v>Carmen Municipality</v>
      </c>
      <c r="B206">
        <v>202</v>
      </c>
      <c r="C206" s="17" t="s">
        <v>26057</v>
      </c>
      <c r="D206" s="9">
        <f t="shared" si="14"/>
        <v>4</v>
      </c>
      <c r="E206" s="9">
        <f t="shared" si="15"/>
        <v>40</v>
      </c>
      <c r="F206" s="9">
        <f t="shared" si="16"/>
        <v>35</v>
      </c>
      <c r="G206" s="9" t="str">
        <f t="shared" si="13"/>
        <v>Carmen Municipality (Cebu Province)</v>
      </c>
      <c r="H206" s="17">
        <f>FIND("(",MCR_Cities_Mar2018[[#This Row],[Clean1]],1)</f>
        <v>21</v>
      </c>
      <c r="I2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Carmen Municipality </v>
      </c>
      <c r="J206" s="17">
        <f>FIND(")",MCR_Cities_Mar2018[[#This Row],[Clean1]],1)+1</f>
        <v>36</v>
      </c>
      <c r="K206" s="17" t="str">
        <f>RIGHT(MCR_Cities_Mar2018[[#This Row],[Clean1]],MCR_Cities_Mar2018[Second_Bracket_location]-MCR_Cities_Mar2018[[#This Row],[First_Bracket_Location]])</f>
        <v>(Cebu Province)</v>
      </c>
      <c r="L206" s="17" t="s">
        <v>584</v>
      </c>
      <c r="M206" s="17" t="s">
        <v>25902</v>
      </c>
      <c r="N206" s="11">
        <v>40906</v>
      </c>
    </row>
    <row r="207" spans="1:14">
      <c r="A207" t="str">
        <f>TRIM(MCR_Cities_Mar2018[[#This Row],[City2]])</f>
        <v>Catmon Municipality</v>
      </c>
      <c r="B207">
        <v>203</v>
      </c>
      <c r="C207" s="17" t="s">
        <v>26058</v>
      </c>
      <c r="D207" s="9">
        <f t="shared" si="14"/>
        <v>4</v>
      </c>
      <c r="E207" s="9">
        <f t="shared" si="15"/>
        <v>40</v>
      </c>
      <c r="F207" s="9">
        <f t="shared" si="16"/>
        <v>35</v>
      </c>
      <c r="G207" s="9" t="str">
        <f t="shared" ref="G207:G270" si="17">RIGHT(C207,F207)</f>
        <v>Catmon Municipality (Cebu Province)</v>
      </c>
      <c r="H207" s="17">
        <f>FIND("(",MCR_Cities_Mar2018[[#This Row],[Clean1]],1)</f>
        <v>21</v>
      </c>
      <c r="I2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Catmon Municipality </v>
      </c>
      <c r="J207" s="17">
        <f>FIND(")",MCR_Cities_Mar2018[[#This Row],[Clean1]],1)+1</f>
        <v>36</v>
      </c>
      <c r="K207" s="17" t="str">
        <f>RIGHT(MCR_Cities_Mar2018[[#This Row],[Clean1]],MCR_Cities_Mar2018[Second_Bracket_location]-MCR_Cities_Mar2018[[#This Row],[First_Bracket_Location]])</f>
        <v>(Cebu Province)</v>
      </c>
      <c r="L207" s="17" t="s">
        <v>584</v>
      </c>
      <c r="M207" s="17" t="s">
        <v>25902</v>
      </c>
      <c r="N207" s="11">
        <v>40906</v>
      </c>
    </row>
    <row r="208" spans="1:14">
      <c r="A208" t="str">
        <f>TRIM(MCR_Cities_Mar2018[[#This Row],[City2]])</f>
        <v>Charsadda</v>
      </c>
      <c r="B208">
        <v>204</v>
      </c>
      <c r="C208" s="17" t="s">
        <v>26059</v>
      </c>
      <c r="D208" s="9">
        <f t="shared" si="14"/>
        <v>4</v>
      </c>
      <c r="E208" s="9">
        <f t="shared" si="15"/>
        <v>35</v>
      </c>
      <c r="F208" s="9">
        <f t="shared" si="16"/>
        <v>30</v>
      </c>
      <c r="G208" s="9" t="str">
        <f t="shared" si="17"/>
        <v>Charsadda (Khyber-Pakhtunkhwa)</v>
      </c>
      <c r="H208" s="17">
        <f>FIND("(",MCR_Cities_Mar2018[[#This Row],[Clean1]],1)</f>
        <v>11</v>
      </c>
      <c r="I2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Charsadda </v>
      </c>
      <c r="J208" s="17">
        <f>FIND(")",MCR_Cities_Mar2018[[#This Row],[Clean1]],1)+1</f>
        <v>31</v>
      </c>
      <c r="K208" s="17" t="str">
        <f>RIGHT(MCR_Cities_Mar2018[[#This Row],[Clean1]],MCR_Cities_Mar2018[Second_Bracket_location]-MCR_Cities_Mar2018[[#This Row],[First_Bracket_Location]])</f>
        <v>(Khyber-Pakhtunkhwa)</v>
      </c>
      <c r="L208" s="17" t="s">
        <v>9239</v>
      </c>
      <c r="M208" s="17" t="s">
        <v>25902</v>
      </c>
      <c r="N208" s="11">
        <v>40906</v>
      </c>
    </row>
    <row r="209" spans="1:14">
      <c r="A209" t="str">
        <f>TRIM(MCR_Cities_Mar2018[[#This Row],[City2]])</f>
        <v>Central Province</v>
      </c>
      <c r="B209">
        <v>205</v>
      </c>
      <c r="C209" s="17" t="s">
        <v>26060</v>
      </c>
      <c r="D209" s="9">
        <f t="shared" si="14"/>
        <v>4</v>
      </c>
      <c r="E209" s="9">
        <f t="shared" si="15"/>
        <v>33</v>
      </c>
      <c r="F209" s="9">
        <f t="shared" si="16"/>
        <v>28</v>
      </c>
      <c r="G209" s="9" t="str">
        <f t="shared" si="17"/>
        <v>Central Province (Sri Lanka)</v>
      </c>
      <c r="H209" s="17">
        <f>FIND("(",MCR_Cities_Mar2018[[#This Row],[Clean1]],1)</f>
        <v>18</v>
      </c>
      <c r="I2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Central Province </v>
      </c>
      <c r="J209" s="17">
        <f>FIND(")",MCR_Cities_Mar2018[[#This Row],[Clean1]],1)+1</f>
        <v>29</v>
      </c>
      <c r="K209" s="17" t="str">
        <f>RIGHT(MCR_Cities_Mar2018[[#This Row],[Clean1]],MCR_Cities_Mar2018[Second_Bracket_location]-MCR_Cities_Mar2018[[#This Row],[First_Bracket_Location]])</f>
        <v>(Sri Lanka)</v>
      </c>
      <c r="L209" s="17" t="s">
        <v>12294</v>
      </c>
      <c r="M209" s="17" t="s">
        <v>25902</v>
      </c>
      <c r="N209" s="11">
        <v>40906</v>
      </c>
    </row>
    <row r="210" spans="1:14">
      <c r="A210" t="str">
        <f>TRIM(MCR_Cities_Mar2018[[#This Row],[City2]])</f>
        <v>Boralesgamuwa</v>
      </c>
      <c r="B210">
        <v>206</v>
      </c>
      <c r="C210" s="17" t="s">
        <v>26061</v>
      </c>
      <c r="D210" s="9">
        <f t="shared" si="14"/>
        <v>4</v>
      </c>
      <c r="E210" s="9">
        <f t="shared" si="15"/>
        <v>48</v>
      </c>
      <c r="F210" s="9">
        <f t="shared" si="16"/>
        <v>43</v>
      </c>
      <c r="G210" s="9" t="str">
        <f t="shared" si="17"/>
        <v>Boralesgamuwa (Western Province, Sri Lanka)</v>
      </c>
      <c r="H210" s="17">
        <f>FIND("(",MCR_Cities_Mar2018[[#This Row],[Clean1]],1)</f>
        <v>15</v>
      </c>
      <c r="I2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Boralesgamuwa </v>
      </c>
      <c r="J210" s="17">
        <f>FIND(")",MCR_Cities_Mar2018[[#This Row],[Clean1]],1)+1</f>
        <v>44</v>
      </c>
      <c r="K210" s="17" t="str">
        <f>RIGHT(MCR_Cities_Mar2018[[#This Row],[Clean1]],MCR_Cities_Mar2018[Second_Bracket_location]-MCR_Cities_Mar2018[[#This Row],[First_Bracket_Location]])</f>
        <v>(Western Province, Sri Lanka)</v>
      </c>
      <c r="L210" s="17" t="s">
        <v>12294</v>
      </c>
      <c r="M210" s="17" t="s">
        <v>25902</v>
      </c>
      <c r="N210" s="11">
        <v>40906</v>
      </c>
    </row>
    <row r="211" spans="1:14">
      <c r="A211" t="str">
        <f>TRIM(MCR_Cities_Mar2018[[#This Row],[City2]])</f>
        <v>Birgunj Sub metropolitan</v>
      </c>
      <c r="B211">
        <v>207</v>
      </c>
      <c r="C211" s="17" t="s">
        <v>29502</v>
      </c>
      <c r="D211" s="9">
        <f t="shared" si="14"/>
        <v>4</v>
      </c>
      <c r="E211" s="9">
        <f t="shared" si="15"/>
        <v>37</v>
      </c>
      <c r="F211" s="9">
        <f t="shared" si="16"/>
        <v>32</v>
      </c>
      <c r="G211" s="9" t="str">
        <f t="shared" si="17"/>
        <v>Birgunj Sub metropolitan (Nepal)</v>
      </c>
      <c r="H211" s="17">
        <f>FIND("(",MCR_Cities_Mar2018[[#This Row],[Clean1]],1)</f>
        <v>26</v>
      </c>
      <c r="I2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Birgunj Sub metropolitan </v>
      </c>
      <c r="J211" s="17">
        <f>FIND(")",MCR_Cities_Mar2018[[#This Row],[Clean1]],1)+1</f>
        <v>33</v>
      </c>
      <c r="K211" s="17" t="str">
        <f>RIGHT(MCR_Cities_Mar2018[[#This Row],[Clean1]],MCR_Cities_Mar2018[Second_Bracket_location]-MCR_Cities_Mar2018[[#This Row],[First_Bracket_Location]])</f>
        <v>(Nepal)</v>
      </c>
      <c r="L211" s="17" t="s">
        <v>583</v>
      </c>
      <c r="M211" s="17" t="s">
        <v>25902</v>
      </c>
      <c r="N211" s="11">
        <v>40906</v>
      </c>
    </row>
    <row r="212" spans="1:14">
      <c r="A212" t="str">
        <f>TRIM(MCR_Cities_Mar2018[[#This Row],[City2]])</f>
        <v>Kinniya</v>
      </c>
      <c r="B212">
        <v>208</v>
      </c>
      <c r="C212" s="17" t="s">
        <v>26062</v>
      </c>
      <c r="D212" s="9">
        <f t="shared" si="14"/>
        <v>4</v>
      </c>
      <c r="E212" s="9">
        <f t="shared" si="15"/>
        <v>31</v>
      </c>
      <c r="F212" s="9">
        <f t="shared" si="16"/>
        <v>26</v>
      </c>
      <c r="G212" s="9" t="str">
        <f t="shared" si="17"/>
        <v>Kinniya (Eastern Province)</v>
      </c>
      <c r="H212" s="17">
        <f>FIND("(",MCR_Cities_Mar2018[[#This Row],[Clean1]],1)</f>
        <v>9</v>
      </c>
      <c r="I2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Kinniya </v>
      </c>
      <c r="J212" s="17">
        <f>FIND(")",MCR_Cities_Mar2018[[#This Row],[Clean1]],1)+1</f>
        <v>27</v>
      </c>
      <c r="K212" s="17" t="str">
        <f>RIGHT(MCR_Cities_Mar2018[[#This Row],[Clean1]],MCR_Cities_Mar2018[Second_Bracket_location]-MCR_Cities_Mar2018[[#This Row],[First_Bracket_Location]])</f>
        <v>(Eastern Province)</v>
      </c>
      <c r="L212" s="17" t="s">
        <v>12294</v>
      </c>
      <c r="M212" s="17" t="s">
        <v>25902</v>
      </c>
      <c r="N212" s="11">
        <v>40907</v>
      </c>
    </row>
    <row r="213" spans="1:14">
      <c r="A213" t="str">
        <f>TRIM(MCR_Cities_Mar2018[[#This Row],[City2]])</f>
        <v>Kirtipur Municipality</v>
      </c>
      <c r="B213">
        <v>209</v>
      </c>
      <c r="C213" s="17" t="s">
        <v>26063</v>
      </c>
      <c r="D213" s="9">
        <f t="shared" si="14"/>
        <v>4</v>
      </c>
      <c r="E213" s="9">
        <f t="shared" si="15"/>
        <v>43</v>
      </c>
      <c r="F213" s="9">
        <f t="shared" si="16"/>
        <v>38</v>
      </c>
      <c r="G213" s="9" t="str">
        <f t="shared" si="17"/>
        <v>Kirtipur Municipality (Bagmati, Nepal)</v>
      </c>
      <c r="H213" s="17">
        <f>FIND("(",MCR_Cities_Mar2018[[#This Row],[Clean1]],1)</f>
        <v>23</v>
      </c>
      <c r="I2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Kirtipur Municipality </v>
      </c>
      <c r="J213" s="17">
        <f>FIND(")",MCR_Cities_Mar2018[[#This Row],[Clean1]],1)+1</f>
        <v>39</v>
      </c>
      <c r="K213" s="17" t="str">
        <f>RIGHT(MCR_Cities_Mar2018[[#This Row],[Clean1]],MCR_Cities_Mar2018[Second_Bracket_location]-MCR_Cities_Mar2018[[#This Row],[First_Bracket_Location]])</f>
        <v>(Bagmati, Nepal)</v>
      </c>
      <c r="L213" s="17" t="s">
        <v>583</v>
      </c>
      <c r="M213" s="17" t="s">
        <v>25902</v>
      </c>
      <c r="N213" s="11">
        <v>40907</v>
      </c>
    </row>
    <row r="214" spans="1:14">
      <c r="A214" t="str">
        <f>TRIM(MCR_Cities_Mar2018[[#This Row],[City2]])</f>
        <v>Kodala</v>
      </c>
      <c r="B214">
        <v>210</v>
      </c>
      <c r="C214" s="17" t="s">
        <v>26064</v>
      </c>
      <c r="D214" s="9">
        <f t="shared" si="14"/>
        <v>4</v>
      </c>
      <c r="E214" s="9">
        <f t="shared" si="15"/>
        <v>20</v>
      </c>
      <c r="F214" s="9">
        <f t="shared" si="16"/>
        <v>15</v>
      </c>
      <c r="G214" s="9" t="str">
        <f t="shared" si="17"/>
        <v>Kodala (Orissa)</v>
      </c>
      <c r="H214" s="17">
        <f>FIND("(",MCR_Cities_Mar2018[[#This Row],[Clean1]],1)</f>
        <v>8</v>
      </c>
      <c r="I2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Kodala </v>
      </c>
      <c r="J214" s="17">
        <f>FIND(")",MCR_Cities_Mar2018[[#This Row],[Clean1]],1)+1</f>
        <v>16</v>
      </c>
      <c r="K214" s="17" t="str">
        <f>RIGHT(MCR_Cities_Mar2018[[#This Row],[Clean1]],MCR_Cities_Mar2018[Second_Bracket_location]-MCR_Cities_Mar2018[[#This Row],[First_Bracket_Location]])</f>
        <v>(Orissa)</v>
      </c>
      <c r="L214" s="17" t="s">
        <v>14508</v>
      </c>
      <c r="M214" s="17" t="s">
        <v>25902</v>
      </c>
      <c r="N214" s="11">
        <v>40907</v>
      </c>
    </row>
    <row r="215" spans="1:14">
      <c r="A215" t="str">
        <f>TRIM(MCR_Cities_Mar2018[[#This Row],[City2]])</f>
        <v>Konark</v>
      </c>
      <c r="B215">
        <v>211</v>
      </c>
      <c r="C215" s="17" t="s">
        <v>26065</v>
      </c>
      <c r="D215" s="9">
        <f t="shared" si="14"/>
        <v>4</v>
      </c>
      <c r="E215" s="9">
        <f t="shared" si="15"/>
        <v>20</v>
      </c>
      <c r="F215" s="9">
        <f t="shared" si="16"/>
        <v>15</v>
      </c>
      <c r="G215" s="9" t="str">
        <f t="shared" si="17"/>
        <v>Konark (Orissa)</v>
      </c>
      <c r="H215" s="17">
        <f>FIND("(",MCR_Cities_Mar2018[[#This Row],[Clean1]],1)</f>
        <v>8</v>
      </c>
      <c r="I2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Konark </v>
      </c>
      <c r="J215" s="17">
        <f>FIND(")",MCR_Cities_Mar2018[[#This Row],[Clean1]],1)+1</f>
        <v>16</v>
      </c>
      <c r="K215" s="17" t="str">
        <f>RIGHT(MCR_Cities_Mar2018[[#This Row],[Clean1]],MCR_Cities_Mar2018[Second_Bracket_location]-MCR_Cities_Mar2018[[#This Row],[First_Bracket_Location]])</f>
        <v>(Orissa)</v>
      </c>
      <c r="L215" s="17" t="s">
        <v>14508</v>
      </c>
      <c r="M215" s="17" t="s">
        <v>25902</v>
      </c>
      <c r="N215" s="11">
        <v>40907</v>
      </c>
    </row>
    <row r="216" spans="1:14">
      <c r="A216" t="str">
        <f>TRIM(MCR_Cities_Mar2018[[#This Row],[City2]])</f>
        <v>Koraput</v>
      </c>
      <c r="B216">
        <v>212</v>
      </c>
      <c r="C216" s="17" t="s">
        <v>26066</v>
      </c>
      <c r="D216" s="9">
        <f t="shared" si="14"/>
        <v>4</v>
      </c>
      <c r="E216" s="9">
        <f t="shared" si="15"/>
        <v>21</v>
      </c>
      <c r="F216" s="9">
        <f t="shared" si="16"/>
        <v>16</v>
      </c>
      <c r="G216" s="9" t="str">
        <f t="shared" si="17"/>
        <v>Koraput (Orissa)</v>
      </c>
      <c r="H216" s="17">
        <f>FIND("(",MCR_Cities_Mar2018[[#This Row],[Clean1]],1)</f>
        <v>9</v>
      </c>
      <c r="I2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Koraput </v>
      </c>
      <c r="J216" s="17">
        <f>FIND(")",MCR_Cities_Mar2018[[#This Row],[Clean1]],1)+1</f>
        <v>17</v>
      </c>
      <c r="K216" s="17" t="str">
        <f>RIGHT(MCR_Cities_Mar2018[[#This Row],[Clean1]],MCR_Cities_Mar2018[Second_Bracket_location]-MCR_Cities_Mar2018[[#This Row],[First_Bracket_Location]])</f>
        <v>(Orissa)</v>
      </c>
      <c r="L216" s="17" t="s">
        <v>14508</v>
      </c>
      <c r="M216" s="17" t="s">
        <v>25902</v>
      </c>
      <c r="N216" s="11">
        <v>40907</v>
      </c>
    </row>
    <row r="217" spans="1:14">
      <c r="A217" t="str">
        <f>TRIM(MCR_Cities_Mar2018[[#This Row],[City2]])</f>
        <v>Luoyang</v>
      </c>
      <c r="B217">
        <v>213</v>
      </c>
      <c r="C217" s="17" t="s">
        <v>26067</v>
      </c>
      <c r="D217" s="9">
        <f t="shared" si="14"/>
        <v>4</v>
      </c>
      <c r="E217" s="9">
        <f t="shared" si="15"/>
        <v>32</v>
      </c>
      <c r="F217" s="9">
        <f t="shared" si="16"/>
        <v>27</v>
      </c>
      <c r="G217" s="9" t="str">
        <f t="shared" si="17"/>
        <v>Luoyang (4710 Henan, China)</v>
      </c>
      <c r="H217" s="17">
        <f>FIND("(",MCR_Cities_Mar2018[[#This Row],[Clean1]],1)</f>
        <v>9</v>
      </c>
      <c r="I2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Luoyang </v>
      </c>
      <c r="J217" s="17">
        <f>FIND(")",MCR_Cities_Mar2018[[#This Row],[Clean1]],1)+1</f>
        <v>28</v>
      </c>
      <c r="K217" s="17" t="str">
        <f>RIGHT(MCR_Cities_Mar2018[[#This Row],[Clean1]],MCR_Cities_Mar2018[Second_Bracket_location]-MCR_Cities_Mar2018[[#This Row],[First_Bracket_Location]])</f>
        <v>(4710 Henan, China)</v>
      </c>
      <c r="L217" s="17" t="s">
        <v>2480</v>
      </c>
      <c r="M217" s="17" t="s">
        <v>25902</v>
      </c>
      <c r="N217" s="11">
        <v>40907</v>
      </c>
    </row>
    <row r="218" spans="1:14">
      <c r="A218" t="str">
        <f>TRIM(MCR_Cities_Mar2018[[#This Row],[City2]])</f>
        <v>Loralai</v>
      </c>
      <c r="B218">
        <v>214</v>
      </c>
      <c r="C218" s="17" t="s">
        <v>26068</v>
      </c>
      <c r="D218" s="9">
        <f t="shared" si="14"/>
        <v>4</v>
      </c>
      <c r="E218" s="9">
        <f t="shared" si="15"/>
        <v>36</v>
      </c>
      <c r="F218" s="9">
        <f t="shared" si="16"/>
        <v>31</v>
      </c>
      <c r="G218" s="9" t="str">
        <f t="shared" si="17"/>
        <v>Loralai (Balochistan, Pakistan)</v>
      </c>
      <c r="H218" s="17">
        <f>FIND("(",MCR_Cities_Mar2018[[#This Row],[Clean1]],1)</f>
        <v>9</v>
      </c>
      <c r="I2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Loralai </v>
      </c>
      <c r="J218" s="17">
        <f>FIND(")",MCR_Cities_Mar2018[[#This Row],[Clean1]],1)+1</f>
        <v>32</v>
      </c>
      <c r="K218" s="17" t="str">
        <f>RIGHT(MCR_Cities_Mar2018[[#This Row],[Clean1]],MCR_Cities_Mar2018[Second_Bracket_location]-MCR_Cities_Mar2018[[#This Row],[First_Bracket_Location]])</f>
        <v>(Balochistan, Pakistan)</v>
      </c>
      <c r="L218" s="17" t="s">
        <v>9239</v>
      </c>
      <c r="M218" s="17" t="s">
        <v>25902</v>
      </c>
      <c r="N218" s="11">
        <v>40907</v>
      </c>
    </row>
    <row r="219" spans="1:14">
      <c r="A219" t="str">
        <f>TRIM(MCR_Cities_Mar2018[[#This Row],[City2]])</f>
        <v>Liloan Municipality</v>
      </c>
      <c r="B219">
        <v>215</v>
      </c>
      <c r="C219" s="17" t="s">
        <v>26069</v>
      </c>
      <c r="D219" s="9">
        <f t="shared" si="14"/>
        <v>4</v>
      </c>
      <c r="E219" s="9">
        <f t="shared" si="15"/>
        <v>40</v>
      </c>
      <c r="F219" s="9">
        <f t="shared" si="16"/>
        <v>35</v>
      </c>
      <c r="G219" s="9" t="str">
        <f t="shared" si="17"/>
        <v>Liloan Municipality (Cebu Province)</v>
      </c>
      <c r="H219" s="17">
        <f>FIND("(",MCR_Cities_Mar2018[[#This Row],[Clean1]],1)</f>
        <v>21</v>
      </c>
      <c r="I2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Liloan Municipality </v>
      </c>
      <c r="J219" s="17">
        <f>FIND(")",MCR_Cities_Mar2018[[#This Row],[Clean1]],1)+1</f>
        <v>36</v>
      </c>
      <c r="K219" s="17" t="str">
        <f>RIGHT(MCR_Cities_Mar2018[[#This Row],[Clean1]],MCR_Cities_Mar2018[Second_Bracket_location]-MCR_Cities_Mar2018[[#This Row],[First_Bracket_Location]])</f>
        <v>(Cebu Province)</v>
      </c>
      <c r="L219" s="17" t="s">
        <v>584</v>
      </c>
      <c r="M219" s="17" t="s">
        <v>25902</v>
      </c>
      <c r="N219" s="11">
        <v>40907</v>
      </c>
    </row>
    <row r="220" spans="1:14">
      <c r="A220" t="str">
        <f>TRIM(MCR_Cities_Mar2018[[#This Row],[City2]])</f>
        <v>Kulmunei</v>
      </c>
      <c r="B220">
        <v>216</v>
      </c>
      <c r="C220" s="17" t="s">
        <v>26070</v>
      </c>
      <c r="D220" s="9">
        <f t="shared" si="14"/>
        <v>4</v>
      </c>
      <c r="E220" s="9">
        <f t="shared" si="15"/>
        <v>25</v>
      </c>
      <c r="F220" s="9">
        <f t="shared" si="16"/>
        <v>20</v>
      </c>
      <c r="G220" s="9" t="str">
        <f t="shared" si="17"/>
        <v>Kulmunei (Sri Lanka)</v>
      </c>
      <c r="H220" s="17">
        <f>FIND("(",MCR_Cities_Mar2018[[#This Row],[Clean1]],1)</f>
        <v>10</v>
      </c>
      <c r="I2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Kulmunei </v>
      </c>
      <c r="J220" s="17">
        <f>FIND(")",MCR_Cities_Mar2018[[#This Row],[Clean1]],1)+1</f>
        <v>21</v>
      </c>
      <c r="K220" s="17" t="str">
        <f>RIGHT(MCR_Cities_Mar2018[[#This Row],[Clean1]],MCR_Cities_Mar2018[Second_Bracket_location]-MCR_Cities_Mar2018[[#This Row],[First_Bracket_Location]])</f>
        <v>(Sri Lanka)</v>
      </c>
      <c r="L220" s="17" t="s">
        <v>12294</v>
      </c>
      <c r="M220" s="17" t="s">
        <v>25902</v>
      </c>
      <c r="N220" s="11">
        <v>40907</v>
      </c>
    </row>
    <row r="221" spans="1:14">
      <c r="A221" t="str">
        <f>TRIM(MCR_Cities_Mar2018[[#This Row],[City2]])</f>
        <v>Kuliyapitiya</v>
      </c>
      <c r="B221">
        <v>217</v>
      </c>
      <c r="C221" s="17" t="s">
        <v>26071</v>
      </c>
      <c r="D221" s="9">
        <f t="shared" si="14"/>
        <v>4</v>
      </c>
      <c r="E221" s="9">
        <f t="shared" si="15"/>
        <v>42</v>
      </c>
      <c r="F221" s="9">
        <f t="shared" si="16"/>
        <v>37</v>
      </c>
      <c r="G221" s="9" t="str">
        <f t="shared" si="17"/>
        <v>Kuliyapitiya (North Western Province)</v>
      </c>
      <c r="H221" s="17">
        <f>FIND("(",MCR_Cities_Mar2018[[#This Row],[Clean1]],1)</f>
        <v>14</v>
      </c>
      <c r="I2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Kuliyapitiya </v>
      </c>
      <c r="J221" s="17">
        <f>FIND(")",MCR_Cities_Mar2018[[#This Row],[Clean1]],1)+1</f>
        <v>38</v>
      </c>
      <c r="K221" s="17" t="str">
        <f>RIGHT(MCR_Cities_Mar2018[[#This Row],[Clean1]],MCR_Cities_Mar2018[Second_Bracket_location]-MCR_Cities_Mar2018[[#This Row],[First_Bracket_Location]])</f>
        <v>(North Western Province)</v>
      </c>
      <c r="L221" s="17" t="s">
        <v>12294</v>
      </c>
      <c r="M221" s="17" t="s">
        <v>25902</v>
      </c>
      <c r="N221" s="11">
        <v>40907</v>
      </c>
    </row>
    <row r="222" spans="1:14">
      <c r="A222" t="str">
        <f>TRIM(MCR_Cities_Mar2018[[#This Row],[City2]])</f>
        <v>Kuchinda</v>
      </c>
      <c r="B222">
        <v>218</v>
      </c>
      <c r="C222" s="17" t="s">
        <v>26072</v>
      </c>
      <c r="D222" s="9">
        <f t="shared" si="14"/>
        <v>4</v>
      </c>
      <c r="E222" s="9">
        <f t="shared" si="15"/>
        <v>22</v>
      </c>
      <c r="F222" s="9">
        <f t="shared" si="16"/>
        <v>17</v>
      </c>
      <c r="G222" s="9" t="str">
        <f t="shared" si="17"/>
        <v>Kuchinda (Orissa)</v>
      </c>
      <c r="H222" s="17">
        <f>FIND("(",MCR_Cities_Mar2018[[#This Row],[Clean1]],1)</f>
        <v>10</v>
      </c>
      <c r="I2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Kuchinda </v>
      </c>
      <c r="J222" s="17">
        <f>FIND(")",MCR_Cities_Mar2018[[#This Row],[Clean1]],1)+1</f>
        <v>18</v>
      </c>
      <c r="K222" s="17" t="str">
        <f>RIGHT(MCR_Cities_Mar2018[[#This Row],[Clean1]],MCR_Cities_Mar2018[Second_Bracket_location]-MCR_Cities_Mar2018[[#This Row],[First_Bracket_Location]])</f>
        <v>(Orissa)</v>
      </c>
      <c r="L222" s="17" t="s">
        <v>14508</v>
      </c>
      <c r="M222" s="17" t="s">
        <v>25902</v>
      </c>
      <c r="N222" s="11">
        <v>40907</v>
      </c>
    </row>
    <row r="223" spans="1:14">
      <c r="A223" t="str">
        <f>TRIM(MCR_Cities_Mar2018[[#This Row],[City2]])</f>
        <v>Kotpad</v>
      </c>
      <c r="B223">
        <v>219</v>
      </c>
      <c r="C223" s="17" t="s">
        <v>26073</v>
      </c>
      <c r="D223" s="9">
        <f t="shared" si="14"/>
        <v>4</v>
      </c>
      <c r="E223" s="9">
        <f t="shared" si="15"/>
        <v>20</v>
      </c>
      <c r="F223" s="9">
        <f t="shared" si="16"/>
        <v>15</v>
      </c>
      <c r="G223" s="9" t="str">
        <f t="shared" si="17"/>
        <v>Kotpad (Orissa)</v>
      </c>
      <c r="H223" s="17">
        <f>FIND("(",MCR_Cities_Mar2018[[#This Row],[Clean1]],1)</f>
        <v>8</v>
      </c>
      <c r="I2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Kotpad </v>
      </c>
      <c r="J223" s="17">
        <f>FIND(")",MCR_Cities_Mar2018[[#This Row],[Clean1]],1)+1</f>
        <v>16</v>
      </c>
      <c r="K223" s="17" t="str">
        <f>RIGHT(MCR_Cities_Mar2018[[#This Row],[Clean1]],MCR_Cities_Mar2018[Second_Bracket_location]-MCR_Cities_Mar2018[[#This Row],[First_Bracket_Location]])</f>
        <v>(Orissa)</v>
      </c>
      <c r="L223" s="17" t="s">
        <v>14508</v>
      </c>
      <c r="M223" s="17" t="s">
        <v>25902</v>
      </c>
      <c r="N223" s="11">
        <v>40907</v>
      </c>
    </row>
    <row r="224" spans="1:14">
      <c r="A224" t="str">
        <f>TRIM(MCR_Cities_Mar2018[[#This Row],[City2]])</f>
        <v>Kotli</v>
      </c>
      <c r="B224">
        <v>220</v>
      </c>
      <c r="C224" s="17" t="s">
        <v>29503</v>
      </c>
      <c r="D224" s="9">
        <f t="shared" si="14"/>
        <v>4</v>
      </c>
      <c r="E224" s="9">
        <f t="shared" si="15"/>
        <v>35</v>
      </c>
      <c r="F224" s="9">
        <f t="shared" si="16"/>
        <v>30</v>
      </c>
      <c r="G224" s="9" t="str">
        <f t="shared" si="17"/>
        <v>Kotli (Azad Jammu and Kashmir)</v>
      </c>
      <c r="H224" s="17">
        <f>FIND("(",MCR_Cities_Mar2018[[#This Row],[Clean1]],1)</f>
        <v>7</v>
      </c>
      <c r="I2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Kotli </v>
      </c>
      <c r="J224" s="17">
        <f>FIND(")",MCR_Cities_Mar2018[[#This Row],[Clean1]],1)+1</f>
        <v>31</v>
      </c>
      <c r="K224" s="17" t="str">
        <f>RIGHT(MCR_Cities_Mar2018[[#This Row],[Clean1]],MCR_Cities_Mar2018[Second_Bracket_location]-MCR_Cities_Mar2018[[#This Row],[First_Bracket_Location]])</f>
        <v>(Azad Jammu and Kashmir)</v>
      </c>
      <c r="L224" s="17" t="s">
        <v>9239</v>
      </c>
      <c r="M224" s="17" t="s">
        <v>25902</v>
      </c>
      <c r="N224" s="11">
        <v>40907</v>
      </c>
    </row>
    <row r="225" spans="1:14">
      <c r="A225" t="str">
        <f>TRIM(MCR_Cities_Mar2018[[#This Row],[City2]])</f>
        <v>Pfunds</v>
      </c>
      <c r="B225">
        <v>221</v>
      </c>
      <c r="C225" s="17" t="s">
        <v>29655</v>
      </c>
      <c r="D225" s="9">
        <f t="shared" si="14"/>
        <v>4</v>
      </c>
      <c r="E225" s="9">
        <f t="shared" si="15"/>
        <v>28</v>
      </c>
      <c r="F225" s="9">
        <f t="shared" si="16"/>
        <v>23</v>
      </c>
      <c r="G225" s="9" t="str">
        <f t="shared" si="17"/>
        <v>Pfunds (Tyrol (Austria)</v>
      </c>
      <c r="H225" s="17">
        <f>FIND("(",MCR_Cities_Mar2018[[#This Row],[Clean1]],1)</f>
        <v>8</v>
      </c>
      <c r="I2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Pfunds </v>
      </c>
      <c r="J225" s="17">
        <f>FIND(")",MCR_Cities_Mar2018[[#This Row],[Clean1]],1)+1</f>
        <v>24</v>
      </c>
      <c r="K225" s="17" t="str">
        <f>RIGHT(MCR_Cities_Mar2018[[#This Row],[Clean1]],MCR_Cities_Mar2018[Second_Bracket_location]-MCR_Cities_Mar2018[[#This Row],[First_Bracket_Location]])</f>
        <v>(Tyrol (Austria)</v>
      </c>
      <c r="L225" s="17" t="s">
        <v>25404</v>
      </c>
      <c r="M225" s="17" t="s">
        <v>586</v>
      </c>
      <c r="N225" s="11">
        <v>40907</v>
      </c>
    </row>
    <row r="226" spans="1:14">
      <c r="A226" t="str">
        <f>TRIM(MCR_Cities_Mar2018[[#This Row],[City2]])</f>
        <v>Pians</v>
      </c>
      <c r="B226">
        <v>222</v>
      </c>
      <c r="C226" s="17" t="s">
        <v>29656</v>
      </c>
      <c r="D226" s="9">
        <f t="shared" si="14"/>
        <v>4</v>
      </c>
      <c r="E226" s="9">
        <f t="shared" si="15"/>
        <v>27</v>
      </c>
      <c r="F226" s="9">
        <f t="shared" si="16"/>
        <v>22</v>
      </c>
      <c r="G226" s="9" t="str">
        <f t="shared" si="17"/>
        <v>Pians (Tyrol (Austria)</v>
      </c>
      <c r="H226" s="17">
        <f>FIND("(",MCR_Cities_Mar2018[[#This Row],[Clean1]],1)</f>
        <v>7</v>
      </c>
      <c r="I2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Pians </v>
      </c>
      <c r="J226" s="17">
        <f>FIND(")",MCR_Cities_Mar2018[[#This Row],[Clean1]],1)+1</f>
        <v>23</v>
      </c>
      <c r="K226" s="17" t="str">
        <f>RIGHT(MCR_Cities_Mar2018[[#This Row],[Clean1]],MCR_Cities_Mar2018[Second_Bracket_location]-MCR_Cities_Mar2018[[#This Row],[First_Bracket_Location]])</f>
        <v>(Tyrol (Austria)</v>
      </c>
      <c r="L226" s="17" t="s">
        <v>25404</v>
      </c>
      <c r="M226" s="17" t="s">
        <v>586</v>
      </c>
      <c r="N226" s="11">
        <v>40907</v>
      </c>
    </row>
    <row r="227" spans="1:14">
      <c r="A227" t="str">
        <f>TRIM(MCR_Cities_Mar2018[[#This Row],[City2]])</f>
        <v>Pill</v>
      </c>
      <c r="B227">
        <v>223</v>
      </c>
      <c r="C227" s="17" t="s">
        <v>29657</v>
      </c>
      <c r="D227" s="9">
        <f t="shared" si="14"/>
        <v>4</v>
      </c>
      <c r="E227" s="9">
        <f t="shared" si="15"/>
        <v>26</v>
      </c>
      <c r="F227" s="9">
        <f t="shared" si="16"/>
        <v>21</v>
      </c>
      <c r="G227" s="9" t="str">
        <f t="shared" si="17"/>
        <v>Pill (Tyrol (Austria)</v>
      </c>
      <c r="H227" s="17">
        <f>FIND("(",MCR_Cities_Mar2018[[#This Row],[Clean1]],1)</f>
        <v>6</v>
      </c>
      <c r="I2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Pill </v>
      </c>
      <c r="J227" s="17">
        <f>FIND(")",MCR_Cities_Mar2018[[#This Row],[Clean1]],1)+1</f>
        <v>22</v>
      </c>
      <c r="K227" s="17" t="str">
        <f>RIGHT(MCR_Cities_Mar2018[[#This Row],[Clean1]],MCR_Cities_Mar2018[Second_Bracket_location]-MCR_Cities_Mar2018[[#This Row],[First_Bracket_Location]])</f>
        <v>(Tyrol (Austria)</v>
      </c>
      <c r="L227" s="17" t="s">
        <v>25404</v>
      </c>
      <c r="M227" s="17" t="s">
        <v>586</v>
      </c>
      <c r="N227" s="11">
        <v>40907</v>
      </c>
    </row>
    <row r="228" spans="1:14">
      <c r="A228" t="str">
        <f>TRIM(MCR_Cities_Mar2018[[#This Row],[City2]])</f>
        <v>Pinswang</v>
      </c>
      <c r="B228">
        <v>224</v>
      </c>
      <c r="C228" s="17" t="s">
        <v>29658</v>
      </c>
      <c r="D228" s="9">
        <f t="shared" si="14"/>
        <v>4</v>
      </c>
      <c r="E228" s="9">
        <f t="shared" si="15"/>
        <v>30</v>
      </c>
      <c r="F228" s="9">
        <f t="shared" si="16"/>
        <v>25</v>
      </c>
      <c r="G228" s="9" t="str">
        <f t="shared" si="17"/>
        <v>Pinswang (Tyrol (Austria)</v>
      </c>
      <c r="H228" s="17">
        <f>FIND("(",MCR_Cities_Mar2018[[#This Row],[Clean1]],1)</f>
        <v>10</v>
      </c>
      <c r="I2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Pinswang </v>
      </c>
      <c r="J228" s="17">
        <f>FIND(")",MCR_Cities_Mar2018[[#This Row],[Clean1]],1)+1</f>
        <v>26</v>
      </c>
      <c r="K228" s="17" t="str">
        <f>RIGHT(MCR_Cities_Mar2018[[#This Row],[Clean1]],MCR_Cities_Mar2018[Second_Bracket_location]-MCR_Cities_Mar2018[[#This Row],[First_Bracket_Location]])</f>
        <v>(Tyrol (Austria)</v>
      </c>
      <c r="L228" s="17" t="s">
        <v>25404</v>
      </c>
      <c r="M228" s="17" t="s">
        <v>586</v>
      </c>
      <c r="N228" s="11">
        <v>40907</v>
      </c>
    </row>
    <row r="229" spans="1:14">
      <c r="A229" t="str">
        <f>TRIM(MCR_Cities_Mar2018[[#This Row],[City2]])</f>
        <v>Polling in Tirol</v>
      </c>
      <c r="B229">
        <v>225</v>
      </c>
      <c r="C229" s="17" t="s">
        <v>29659</v>
      </c>
      <c r="D229" s="9">
        <f t="shared" si="14"/>
        <v>4</v>
      </c>
      <c r="E229" s="9">
        <f t="shared" si="15"/>
        <v>38</v>
      </c>
      <c r="F229" s="9">
        <f t="shared" si="16"/>
        <v>33</v>
      </c>
      <c r="G229" s="9" t="str">
        <f t="shared" si="17"/>
        <v>Polling in Tirol (Tyrol (Austria)</v>
      </c>
      <c r="H229" s="17">
        <f>FIND("(",MCR_Cities_Mar2018[[#This Row],[Clean1]],1)</f>
        <v>18</v>
      </c>
      <c r="I2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Polling in Tirol </v>
      </c>
      <c r="J229" s="17">
        <f>FIND(")",MCR_Cities_Mar2018[[#This Row],[Clean1]],1)+1</f>
        <v>34</v>
      </c>
      <c r="K229" s="17" t="str">
        <f>RIGHT(MCR_Cities_Mar2018[[#This Row],[Clean1]],MCR_Cities_Mar2018[Second_Bracket_location]-MCR_Cities_Mar2018[[#This Row],[First_Bracket_Location]])</f>
        <v>(Tyrol (Austria)</v>
      </c>
      <c r="L229" s="17" t="s">
        <v>25404</v>
      </c>
      <c r="M229" s="17" t="s">
        <v>586</v>
      </c>
      <c r="N229" s="11">
        <v>40907</v>
      </c>
    </row>
    <row r="230" spans="1:14">
      <c r="A230" t="str">
        <f>TRIM(MCR_Cities_Mar2018[[#This Row],[City2]])</f>
        <v>Povero</v>
      </c>
      <c r="B230">
        <v>226</v>
      </c>
      <c r="C230" s="17" t="s">
        <v>26074</v>
      </c>
      <c r="D230" s="9">
        <f t="shared" si="14"/>
        <v>4</v>
      </c>
      <c r="E230" s="9">
        <f t="shared" si="15"/>
        <v>19</v>
      </c>
      <c r="F230" s="9">
        <f t="shared" si="16"/>
        <v>14</v>
      </c>
      <c r="G230" s="9" t="str">
        <f t="shared" si="17"/>
        <v>Povero (Italy)</v>
      </c>
      <c r="H230" s="17">
        <f>FIND("(",MCR_Cities_Mar2018[[#This Row],[Clean1]],1)</f>
        <v>8</v>
      </c>
      <c r="I2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Povero </v>
      </c>
      <c r="J230" s="17">
        <f>FIND(")",MCR_Cities_Mar2018[[#This Row],[Clean1]],1)+1</f>
        <v>15</v>
      </c>
      <c r="K230" s="17" t="str">
        <f>RIGHT(MCR_Cities_Mar2018[[#This Row],[Clean1]],MCR_Cities_Mar2018[Second_Bracket_location]-MCR_Cities_Mar2018[[#This Row],[First_Bracket_Location]])</f>
        <v>(Italy)</v>
      </c>
      <c r="L230" s="17" t="s">
        <v>587</v>
      </c>
      <c r="M230" s="17" t="s">
        <v>586</v>
      </c>
      <c r="N230" s="11">
        <v>40907</v>
      </c>
    </row>
    <row r="231" spans="1:14">
      <c r="A231" t="str">
        <f>TRIM(MCR_Cities_Mar2018[[#This Row],[City2]])</f>
        <v>Pozzuolo del Friuli</v>
      </c>
      <c r="B231">
        <v>227</v>
      </c>
      <c r="C231" s="17" t="s">
        <v>26075</v>
      </c>
      <c r="D231" s="9">
        <f t="shared" si="14"/>
        <v>4</v>
      </c>
      <c r="E231" s="9">
        <f t="shared" si="15"/>
        <v>55</v>
      </c>
      <c r="F231" s="9">
        <f t="shared" si="16"/>
        <v>50</v>
      </c>
      <c r="G231" s="9" t="str">
        <f t="shared" si="17"/>
        <v>Pozzuolo del Friuli (Friuli Venezia Giulia, Italy)</v>
      </c>
      <c r="H231" s="17">
        <f>FIND("(",MCR_Cities_Mar2018[[#This Row],[Clean1]],1)</f>
        <v>21</v>
      </c>
      <c r="I2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Pozzuolo del Friuli </v>
      </c>
      <c r="J231" s="17">
        <f>FIND(")",MCR_Cities_Mar2018[[#This Row],[Clean1]],1)+1</f>
        <v>51</v>
      </c>
      <c r="K231" s="17" t="str">
        <f>RIGHT(MCR_Cities_Mar2018[[#This Row],[Clean1]],MCR_Cities_Mar2018[Second_Bracket_location]-MCR_Cities_Mar2018[[#This Row],[First_Bracket_Location]])</f>
        <v>(Friuli Venezia Giulia, Italy)</v>
      </c>
      <c r="L231" s="17" t="s">
        <v>587</v>
      </c>
      <c r="M231" s="17" t="s">
        <v>586</v>
      </c>
      <c r="N231" s="11">
        <v>40907</v>
      </c>
    </row>
    <row r="232" spans="1:14">
      <c r="A232" t="str">
        <f>TRIM(MCR_Cities_Mar2018[[#This Row],[City2]])</f>
        <v>Ramsau im Zillertal</v>
      </c>
      <c r="B232">
        <v>228</v>
      </c>
      <c r="C232" s="17" t="s">
        <v>29660</v>
      </c>
      <c r="D232" s="9">
        <f t="shared" si="14"/>
        <v>4</v>
      </c>
      <c r="E232" s="9">
        <f t="shared" si="15"/>
        <v>41</v>
      </c>
      <c r="F232" s="9">
        <f t="shared" si="16"/>
        <v>36</v>
      </c>
      <c r="G232" s="9" t="str">
        <f t="shared" si="17"/>
        <v>Ramsau im Zillertal (Tyrol (Austria)</v>
      </c>
      <c r="H232" s="17">
        <f>FIND("(",MCR_Cities_Mar2018[[#This Row],[Clean1]],1)</f>
        <v>21</v>
      </c>
      <c r="I2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Ramsau im Zillertal </v>
      </c>
      <c r="J232" s="17">
        <f>FIND(")",MCR_Cities_Mar2018[[#This Row],[Clean1]],1)+1</f>
        <v>37</v>
      </c>
      <c r="K232" s="17" t="str">
        <f>RIGHT(MCR_Cities_Mar2018[[#This Row],[Clean1]],MCR_Cities_Mar2018[Second_Bracket_location]-MCR_Cities_Mar2018[[#This Row],[First_Bracket_Location]])</f>
        <v>(Tyrol (Austria)</v>
      </c>
      <c r="L232" s="17" t="s">
        <v>25404</v>
      </c>
      <c r="M232" s="17" t="s">
        <v>586</v>
      </c>
      <c r="N232" s="11">
        <v>40907</v>
      </c>
    </row>
    <row r="233" spans="1:14">
      <c r="A233" t="str">
        <f>TRIM(MCR_Cities_Mar2018[[#This Row],[City2]])</f>
        <v>Radfeld</v>
      </c>
      <c r="B233">
        <v>229</v>
      </c>
      <c r="C233" s="17" t="s">
        <v>29661</v>
      </c>
      <c r="D233" s="9">
        <f t="shared" si="14"/>
        <v>4</v>
      </c>
      <c r="E233" s="9">
        <f t="shared" si="15"/>
        <v>29</v>
      </c>
      <c r="F233" s="9">
        <f t="shared" si="16"/>
        <v>24</v>
      </c>
      <c r="G233" s="9" t="str">
        <f t="shared" si="17"/>
        <v>Radfeld (Tyrol (Austria)</v>
      </c>
      <c r="H233" s="17">
        <f>FIND("(",MCR_Cities_Mar2018[[#This Row],[Clean1]],1)</f>
        <v>9</v>
      </c>
      <c r="I2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Radfeld </v>
      </c>
      <c r="J233" s="17">
        <f>FIND(")",MCR_Cities_Mar2018[[#This Row],[Clean1]],1)+1</f>
        <v>25</v>
      </c>
      <c r="K233" s="17" t="str">
        <f>RIGHT(MCR_Cities_Mar2018[[#This Row],[Clean1]],MCR_Cities_Mar2018[Second_Bracket_location]-MCR_Cities_Mar2018[[#This Row],[First_Bracket_Location]])</f>
        <v>(Tyrol (Austria)</v>
      </c>
      <c r="L233" s="17" t="s">
        <v>25404</v>
      </c>
      <c r="M233" s="17" t="s">
        <v>586</v>
      </c>
      <c r="N233" s="11">
        <v>40907</v>
      </c>
    </row>
    <row r="234" spans="1:14">
      <c r="A234" t="str">
        <f>TRIM(MCR_Cities_Mar2018[[#This Row],[City2]])</f>
        <v>Prutz</v>
      </c>
      <c r="B234">
        <v>230</v>
      </c>
      <c r="C234" s="17" t="s">
        <v>29662</v>
      </c>
      <c r="D234" s="9">
        <f t="shared" si="14"/>
        <v>4</v>
      </c>
      <c r="E234" s="9">
        <f t="shared" si="15"/>
        <v>27</v>
      </c>
      <c r="F234" s="9">
        <f t="shared" si="16"/>
        <v>22</v>
      </c>
      <c r="G234" s="9" t="str">
        <f t="shared" si="17"/>
        <v>Prutz (Tyrol (Austria)</v>
      </c>
      <c r="H234" s="17">
        <f>FIND("(",MCR_Cities_Mar2018[[#This Row],[Clean1]],1)</f>
        <v>7</v>
      </c>
      <c r="I2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Prutz </v>
      </c>
      <c r="J234" s="17">
        <f>FIND(")",MCR_Cities_Mar2018[[#This Row],[Clean1]],1)+1</f>
        <v>23</v>
      </c>
      <c r="K234" s="17" t="str">
        <f>RIGHT(MCR_Cities_Mar2018[[#This Row],[Clean1]],MCR_Cities_Mar2018[Second_Bracket_location]-MCR_Cities_Mar2018[[#This Row],[First_Bracket_Location]])</f>
        <v>(Tyrol (Austria)</v>
      </c>
      <c r="L234" s="17" t="s">
        <v>25404</v>
      </c>
      <c r="M234" s="17" t="s">
        <v>586</v>
      </c>
      <c r="N234" s="11">
        <v>40907</v>
      </c>
    </row>
    <row r="235" spans="1:14">
      <c r="A235" t="str">
        <f>TRIM(MCR_Cities_Mar2018[[#This Row],[City2]])</f>
        <v>Praegraten am Großvenediger</v>
      </c>
      <c r="B235">
        <v>231</v>
      </c>
      <c r="C235" s="17" t="s">
        <v>29663</v>
      </c>
      <c r="D235" s="9">
        <f t="shared" si="14"/>
        <v>4</v>
      </c>
      <c r="E235" s="9">
        <f t="shared" si="15"/>
        <v>49</v>
      </c>
      <c r="F235" s="9">
        <f t="shared" si="16"/>
        <v>44</v>
      </c>
      <c r="G235" s="9" t="str">
        <f t="shared" si="17"/>
        <v>Praegraten am Großvenediger (Tyrol (Austria)</v>
      </c>
      <c r="H235" s="17">
        <f>FIND("(",MCR_Cities_Mar2018[[#This Row],[Clean1]],1)</f>
        <v>29</v>
      </c>
      <c r="I2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Praegraten am Großvenediger </v>
      </c>
      <c r="J235" s="17">
        <f>FIND(")",MCR_Cities_Mar2018[[#This Row],[Clean1]],1)+1</f>
        <v>45</v>
      </c>
      <c r="K235" s="17" t="str">
        <f>RIGHT(MCR_Cities_Mar2018[[#This Row],[Clean1]],MCR_Cities_Mar2018[Second_Bracket_location]-MCR_Cities_Mar2018[[#This Row],[First_Bracket_Location]])</f>
        <v>(Tyrol (Austria)</v>
      </c>
      <c r="L235" s="17" t="s">
        <v>25404</v>
      </c>
      <c r="M235" s="17" t="s">
        <v>586</v>
      </c>
      <c r="N235" s="11">
        <v>40907</v>
      </c>
    </row>
    <row r="236" spans="1:14">
      <c r="A236" t="str">
        <f>TRIM(MCR_Cities_Mar2018[[#This Row],[City2]])</f>
        <v>Pozarevac</v>
      </c>
      <c r="B236">
        <v>232</v>
      </c>
      <c r="C236" s="17" t="s">
        <v>26076</v>
      </c>
      <c r="D236" s="9">
        <f t="shared" si="14"/>
        <v>4</v>
      </c>
      <c r="E236" s="9">
        <f t="shared" si="15"/>
        <v>39</v>
      </c>
      <c r="F236" s="9">
        <f t="shared" si="16"/>
        <v>34</v>
      </c>
      <c r="G236" s="9" t="str">
        <f t="shared" si="17"/>
        <v>Pozarevac (Central Region, Serbia)</v>
      </c>
      <c r="H236" s="17">
        <f>FIND("(",MCR_Cities_Mar2018[[#This Row],[Clean1]],1)</f>
        <v>11</v>
      </c>
      <c r="I2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Pozarevac </v>
      </c>
      <c r="J236" s="17">
        <f>FIND(")",MCR_Cities_Mar2018[[#This Row],[Clean1]],1)+1</f>
        <v>35</v>
      </c>
      <c r="K236" s="17" t="str">
        <f>RIGHT(MCR_Cities_Mar2018[[#This Row],[Clean1]],MCR_Cities_Mar2018[Second_Bracket_location]-MCR_Cities_Mar2018[[#This Row],[First_Bracket_Location]])</f>
        <v>(Central Region, Serbia)</v>
      </c>
      <c r="L236" s="17" t="s">
        <v>8454</v>
      </c>
      <c r="M236" s="17" t="s">
        <v>586</v>
      </c>
      <c r="N236" s="11">
        <v>40907</v>
      </c>
    </row>
    <row r="237" spans="1:14">
      <c r="A237" t="str">
        <f>TRIM(MCR_Cities_Mar2018[[#This Row],[City2]])</f>
        <v>Presevo</v>
      </c>
      <c r="B237">
        <v>233</v>
      </c>
      <c r="C237" s="17" t="s">
        <v>26077</v>
      </c>
      <c r="D237" s="9">
        <f t="shared" si="14"/>
        <v>4</v>
      </c>
      <c r="E237" s="9">
        <f t="shared" si="15"/>
        <v>37</v>
      </c>
      <c r="F237" s="9">
        <f t="shared" si="16"/>
        <v>32</v>
      </c>
      <c r="G237" s="9" t="str">
        <f t="shared" si="17"/>
        <v>Presevo (Central Region, Serbia)</v>
      </c>
      <c r="H237" s="17">
        <f>FIND("(",MCR_Cities_Mar2018[[#This Row],[Clean1]],1)</f>
        <v>9</v>
      </c>
      <c r="I2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Presevo </v>
      </c>
      <c r="J237" s="17">
        <f>FIND(")",MCR_Cities_Mar2018[[#This Row],[Clean1]],1)+1</f>
        <v>33</v>
      </c>
      <c r="K237" s="17" t="str">
        <f>RIGHT(MCR_Cities_Mar2018[[#This Row],[Clean1]],MCR_Cities_Mar2018[Second_Bracket_location]-MCR_Cities_Mar2018[[#This Row],[First_Bracket_Location]])</f>
        <v>(Central Region, Serbia)</v>
      </c>
      <c r="L237" s="17" t="s">
        <v>8454</v>
      </c>
      <c r="M237" s="17" t="s">
        <v>586</v>
      </c>
      <c r="N237" s="11">
        <v>40907</v>
      </c>
    </row>
    <row r="238" spans="1:14">
      <c r="A238" t="str">
        <f>TRIM(MCR_Cities_Mar2018[[#This Row],[City2]])</f>
        <v>Schwendau</v>
      </c>
      <c r="B238">
        <v>234</v>
      </c>
      <c r="C238" s="17" t="s">
        <v>29664</v>
      </c>
      <c r="D238" s="9">
        <f t="shared" si="14"/>
        <v>4</v>
      </c>
      <c r="E238" s="9">
        <f t="shared" si="15"/>
        <v>31</v>
      </c>
      <c r="F238" s="9">
        <f t="shared" si="16"/>
        <v>26</v>
      </c>
      <c r="G238" s="9" t="str">
        <f t="shared" si="17"/>
        <v>Schwendau (Tyrol (Austria)</v>
      </c>
      <c r="H238" s="17">
        <f>FIND("(",MCR_Cities_Mar2018[[#This Row],[Clean1]],1)</f>
        <v>11</v>
      </c>
      <c r="I2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Schwendau </v>
      </c>
      <c r="J238" s="17">
        <f>FIND(")",MCR_Cities_Mar2018[[#This Row],[Clean1]],1)+1</f>
        <v>27</v>
      </c>
      <c r="K238" s="17" t="str">
        <f>RIGHT(MCR_Cities_Mar2018[[#This Row],[Clean1]],MCR_Cities_Mar2018[Second_Bracket_location]-MCR_Cities_Mar2018[[#This Row],[First_Bracket_Location]])</f>
        <v>(Tyrol (Austria)</v>
      </c>
      <c r="L238" s="17" t="s">
        <v>25404</v>
      </c>
      <c r="M238" s="17" t="s">
        <v>586</v>
      </c>
      <c r="N238" s="11">
        <v>40907</v>
      </c>
    </row>
    <row r="239" spans="1:14">
      <c r="A239" t="str">
        <f>TRIM(MCR_Cities_Mar2018[[#This Row],[City2]])</f>
        <v>Schwendt</v>
      </c>
      <c r="B239">
        <v>235</v>
      </c>
      <c r="C239" s="17" t="s">
        <v>29665</v>
      </c>
      <c r="D239" s="9">
        <f t="shared" si="14"/>
        <v>4</v>
      </c>
      <c r="E239" s="9">
        <f t="shared" si="15"/>
        <v>30</v>
      </c>
      <c r="F239" s="9">
        <f t="shared" si="16"/>
        <v>25</v>
      </c>
      <c r="G239" s="9" t="str">
        <f t="shared" si="17"/>
        <v>Schwendt (Tyrol (Austria)</v>
      </c>
      <c r="H239" s="17">
        <f>FIND("(",MCR_Cities_Mar2018[[#This Row],[Clean1]],1)</f>
        <v>10</v>
      </c>
      <c r="I2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Schwendt </v>
      </c>
      <c r="J239" s="17">
        <f>FIND(")",MCR_Cities_Mar2018[[#This Row],[Clean1]],1)+1</f>
        <v>26</v>
      </c>
      <c r="K239" s="17" t="str">
        <f>RIGHT(MCR_Cities_Mar2018[[#This Row],[Clean1]],MCR_Cities_Mar2018[Second_Bracket_location]-MCR_Cities_Mar2018[[#This Row],[First_Bracket_Location]])</f>
        <v>(Tyrol (Austria)</v>
      </c>
      <c r="L239" s="17" t="s">
        <v>25404</v>
      </c>
      <c r="M239" s="17" t="s">
        <v>586</v>
      </c>
      <c r="N239" s="11">
        <v>40907</v>
      </c>
    </row>
    <row r="240" spans="1:14">
      <c r="A240" t="str">
        <f>TRIM(MCR_Cities_Mar2018[[#This Row],[City2]])</f>
        <v>Schwoich</v>
      </c>
      <c r="B240">
        <v>236</v>
      </c>
      <c r="C240" s="17" t="s">
        <v>29666</v>
      </c>
      <c r="D240" s="9">
        <f t="shared" si="14"/>
        <v>4</v>
      </c>
      <c r="E240" s="9">
        <f t="shared" si="15"/>
        <v>30</v>
      </c>
      <c r="F240" s="9">
        <f t="shared" si="16"/>
        <v>25</v>
      </c>
      <c r="G240" s="9" t="str">
        <f t="shared" si="17"/>
        <v>Schwoich (Tyrol (Austria)</v>
      </c>
      <c r="H240" s="17">
        <f>FIND("(",MCR_Cities_Mar2018[[#This Row],[Clean1]],1)</f>
        <v>10</v>
      </c>
      <c r="I2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Schwoich </v>
      </c>
      <c r="J240" s="17">
        <f>FIND(")",MCR_Cities_Mar2018[[#This Row],[Clean1]],1)+1</f>
        <v>26</v>
      </c>
      <c r="K240" s="17" t="str">
        <f>RIGHT(MCR_Cities_Mar2018[[#This Row],[Clean1]],MCR_Cities_Mar2018[Second_Bracket_location]-MCR_Cities_Mar2018[[#This Row],[First_Bracket_Location]])</f>
        <v>(Tyrol (Austria)</v>
      </c>
      <c r="L240" s="17" t="s">
        <v>25404</v>
      </c>
      <c r="M240" s="17" t="s">
        <v>586</v>
      </c>
      <c r="N240" s="11">
        <v>40907</v>
      </c>
    </row>
    <row r="241" spans="1:14">
      <c r="A241" t="str">
        <f>TRIM(MCR_Cities_Mar2018[[#This Row],[City2]])</f>
        <v>See</v>
      </c>
      <c r="B241">
        <v>237</v>
      </c>
      <c r="C241" s="17" t="s">
        <v>29667</v>
      </c>
      <c r="D241" s="9">
        <f t="shared" si="14"/>
        <v>4</v>
      </c>
      <c r="E241" s="9">
        <f t="shared" si="15"/>
        <v>25</v>
      </c>
      <c r="F241" s="9">
        <f t="shared" si="16"/>
        <v>20</v>
      </c>
      <c r="G241" s="9" t="str">
        <f t="shared" si="17"/>
        <v>See (Tyrol (Austria)</v>
      </c>
      <c r="H241" s="17">
        <f>FIND("(",MCR_Cities_Mar2018[[#This Row],[Clean1]],1)</f>
        <v>5</v>
      </c>
      <c r="I2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See </v>
      </c>
      <c r="J241" s="17">
        <f>FIND(")",MCR_Cities_Mar2018[[#This Row],[Clean1]],1)+1</f>
        <v>21</v>
      </c>
      <c r="K241" s="17" t="str">
        <f>RIGHT(MCR_Cities_Mar2018[[#This Row],[Clean1]],MCR_Cities_Mar2018[Second_Bracket_location]-MCR_Cities_Mar2018[[#This Row],[First_Bracket_Location]])</f>
        <v>(Tyrol (Austria)</v>
      </c>
      <c r="L241" s="17" t="s">
        <v>25404</v>
      </c>
      <c r="M241" s="17" t="s">
        <v>586</v>
      </c>
      <c r="N241" s="11">
        <v>40907</v>
      </c>
    </row>
    <row r="242" spans="1:14">
      <c r="A242" t="str">
        <f>TRIM(MCR_Cities_Mar2018[[#This Row],[City2]])</f>
        <v>Seefeld in Tirol</v>
      </c>
      <c r="B242">
        <v>238</v>
      </c>
      <c r="C242" s="17" t="s">
        <v>26078</v>
      </c>
      <c r="D242" s="9">
        <f t="shared" si="14"/>
        <v>4</v>
      </c>
      <c r="E242" s="9">
        <f t="shared" si="15"/>
        <v>40</v>
      </c>
      <c r="F242" s="9">
        <f t="shared" si="16"/>
        <v>35</v>
      </c>
      <c r="G242" s="9" t="str">
        <f t="shared" si="17"/>
        <v>Seefeld in Tirol (Innsbruck, Tyrol)</v>
      </c>
      <c r="H242" s="17">
        <f>FIND("(",MCR_Cities_Mar2018[[#This Row],[Clean1]],1)</f>
        <v>18</v>
      </c>
      <c r="I2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Seefeld in Tirol </v>
      </c>
      <c r="J242" s="17">
        <f>FIND(")",MCR_Cities_Mar2018[[#This Row],[Clean1]],1)+1</f>
        <v>36</v>
      </c>
      <c r="K242" s="17" t="str">
        <f>RIGHT(MCR_Cities_Mar2018[[#This Row],[Clean1]],MCR_Cities_Mar2018[Second_Bracket_location]-MCR_Cities_Mar2018[[#This Row],[First_Bracket_Location]])</f>
        <v>(Innsbruck, Tyrol)</v>
      </c>
      <c r="L242" s="17" t="s">
        <v>25404</v>
      </c>
      <c r="M242" s="17" t="s">
        <v>586</v>
      </c>
      <c r="N242" s="11">
        <v>40907</v>
      </c>
    </row>
    <row r="243" spans="1:14">
      <c r="A243" t="str">
        <f>TRIM(MCR_Cities_Mar2018[[#This Row],[City2]])</f>
        <v>Sellrain</v>
      </c>
      <c r="B243">
        <v>239</v>
      </c>
      <c r="C243" s="17" t="s">
        <v>26079</v>
      </c>
      <c r="D243" s="9">
        <f t="shared" si="14"/>
        <v>4</v>
      </c>
      <c r="E243" s="9">
        <f t="shared" si="15"/>
        <v>32</v>
      </c>
      <c r="F243" s="9">
        <f t="shared" si="16"/>
        <v>27</v>
      </c>
      <c r="G243" s="9" t="str">
        <f t="shared" si="17"/>
        <v>Sellrain (Innsbruck, Tyrol)</v>
      </c>
      <c r="H243" s="17">
        <f>FIND("(",MCR_Cities_Mar2018[[#This Row],[Clean1]],1)</f>
        <v>10</v>
      </c>
      <c r="I2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Sellrain </v>
      </c>
      <c r="J243" s="17">
        <f>FIND(")",MCR_Cities_Mar2018[[#This Row],[Clean1]],1)+1</f>
        <v>28</v>
      </c>
      <c r="K243" s="17" t="str">
        <f>RIGHT(MCR_Cities_Mar2018[[#This Row],[Clean1]],MCR_Cities_Mar2018[Second_Bracket_location]-MCR_Cities_Mar2018[[#This Row],[First_Bracket_Location]])</f>
        <v>(Innsbruck, Tyrol)</v>
      </c>
      <c r="L243" s="17" t="s">
        <v>25404</v>
      </c>
      <c r="M243" s="17" t="s">
        <v>586</v>
      </c>
      <c r="N243" s="11">
        <v>40907</v>
      </c>
    </row>
    <row r="244" spans="1:14">
      <c r="A244" t="str">
        <f>TRIM(MCR_Cities_Mar2018[[#This Row],[City2]])</f>
        <v>Soelden</v>
      </c>
      <c r="B244">
        <v>240</v>
      </c>
      <c r="C244" s="17" t="s">
        <v>26080</v>
      </c>
      <c r="D244" s="9">
        <f t="shared" si="14"/>
        <v>4</v>
      </c>
      <c r="E244" s="9">
        <f t="shared" si="15"/>
        <v>26</v>
      </c>
      <c r="F244" s="9">
        <f t="shared" si="16"/>
        <v>21</v>
      </c>
      <c r="G244" s="9" t="str">
        <f t="shared" si="17"/>
        <v>Soelden (Imst, Tyrol)</v>
      </c>
      <c r="H244" s="17">
        <f>FIND("(",MCR_Cities_Mar2018[[#This Row],[Clean1]],1)</f>
        <v>9</v>
      </c>
      <c r="I2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Soelden </v>
      </c>
      <c r="J244" s="17">
        <f>FIND(")",MCR_Cities_Mar2018[[#This Row],[Clean1]],1)+1</f>
        <v>22</v>
      </c>
      <c r="K244" s="17" t="str">
        <f>RIGHT(MCR_Cities_Mar2018[[#This Row],[Clean1]],MCR_Cities_Mar2018[Second_Bracket_location]-MCR_Cities_Mar2018[[#This Row],[First_Bracket_Location]])</f>
        <v>(Imst, Tyrol)</v>
      </c>
      <c r="L244" s="17" t="s">
        <v>25404</v>
      </c>
      <c r="M244" s="17" t="s">
        <v>586</v>
      </c>
      <c r="N244" s="11">
        <v>40907</v>
      </c>
    </row>
    <row r="245" spans="1:14">
      <c r="A245" t="str">
        <f>TRIM(MCR_Cities_Mar2018[[#This Row],[City2]])</f>
        <v>Silz</v>
      </c>
      <c r="B245">
        <v>241</v>
      </c>
      <c r="C245" s="17" t="s">
        <v>29668</v>
      </c>
      <c r="D245" s="9">
        <f t="shared" si="14"/>
        <v>4</v>
      </c>
      <c r="E245" s="9">
        <f t="shared" si="15"/>
        <v>26</v>
      </c>
      <c r="F245" s="9">
        <f t="shared" si="16"/>
        <v>21</v>
      </c>
      <c r="G245" s="9" t="str">
        <f t="shared" si="17"/>
        <v>Silz (Tyrol (Austria)</v>
      </c>
      <c r="H245" s="17">
        <f>FIND("(",MCR_Cities_Mar2018[[#This Row],[Clean1]],1)</f>
        <v>6</v>
      </c>
      <c r="I2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Silz </v>
      </c>
      <c r="J245" s="17">
        <f>FIND(")",MCR_Cities_Mar2018[[#This Row],[Clean1]],1)+1</f>
        <v>22</v>
      </c>
      <c r="K245" s="17" t="str">
        <f>RIGHT(MCR_Cities_Mar2018[[#This Row],[Clean1]],MCR_Cities_Mar2018[Second_Bracket_location]-MCR_Cities_Mar2018[[#This Row],[First_Bracket_Location]])</f>
        <v>(Tyrol (Austria)</v>
      </c>
      <c r="L245" s="17" t="s">
        <v>25404</v>
      </c>
      <c r="M245" s="17" t="s">
        <v>586</v>
      </c>
      <c r="N245" s="11">
        <v>40907</v>
      </c>
    </row>
    <row r="246" spans="1:14">
      <c r="A246" t="str">
        <f>TRIM(MCR_Cities_Mar2018[[#This Row],[City2]])</f>
        <v>Serfaus</v>
      </c>
      <c r="B246">
        <v>242</v>
      </c>
      <c r="C246" s="17" t="s">
        <v>26081</v>
      </c>
      <c r="D246" s="9">
        <f t="shared" si="14"/>
        <v>4</v>
      </c>
      <c r="E246" s="9">
        <f t="shared" si="15"/>
        <v>29</v>
      </c>
      <c r="F246" s="9">
        <f t="shared" si="16"/>
        <v>24</v>
      </c>
      <c r="G246" s="9" t="str">
        <f t="shared" si="17"/>
        <v>Serfaus (Landeck, Tyrol)</v>
      </c>
      <c r="H246" s="17">
        <f>FIND("(",MCR_Cities_Mar2018[[#This Row],[Clean1]],1)</f>
        <v>9</v>
      </c>
      <c r="I2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Serfaus </v>
      </c>
      <c r="J246" s="17">
        <f>FIND(")",MCR_Cities_Mar2018[[#This Row],[Clean1]],1)+1</f>
        <v>25</v>
      </c>
      <c r="K246" s="17" t="str">
        <f>RIGHT(MCR_Cities_Mar2018[[#This Row],[Clean1]],MCR_Cities_Mar2018[Second_Bracket_location]-MCR_Cities_Mar2018[[#This Row],[First_Bracket_Location]])</f>
        <v>(Landeck, Tyrol)</v>
      </c>
      <c r="L246" s="17" t="s">
        <v>25404</v>
      </c>
      <c r="M246" s="17" t="s">
        <v>586</v>
      </c>
      <c r="N246" s="11">
        <v>40907</v>
      </c>
    </row>
    <row r="247" spans="1:14">
      <c r="A247" t="str">
        <f>TRIM(MCR_Cities_Mar2018[[#This Row],[City2]])</f>
        <v>Sillian</v>
      </c>
      <c r="B247">
        <v>243</v>
      </c>
      <c r="C247" s="17" t="s">
        <v>29669</v>
      </c>
      <c r="D247" s="9">
        <f t="shared" si="14"/>
        <v>4</v>
      </c>
      <c r="E247" s="9">
        <f t="shared" si="15"/>
        <v>29</v>
      </c>
      <c r="F247" s="9">
        <f t="shared" si="16"/>
        <v>24</v>
      </c>
      <c r="G247" s="9" t="str">
        <f t="shared" si="17"/>
        <v>Sillian (Tyrol (Austria)</v>
      </c>
      <c r="H247" s="17">
        <f>FIND("(",MCR_Cities_Mar2018[[#This Row],[Clean1]],1)</f>
        <v>9</v>
      </c>
      <c r="I2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Sillian </v>
      </c>
      <c r="J247" s="17">
        <f>FIND(")",MCR_Cities_Mar2018[[#This Row],[Clean1]],1)+1</f>
        <v>25</v>
      </c>
      <c r="K247" s="17" t="str">
        <f>RIGHT(MCR_Cities_Mar2018[[#This Row],[Clean1]],MCR_Cities_Mar2018[Second_Bracket_location]-MCR_Cities_Mar2018[[#This Row],[First_Bracket_Location]])</f>
        <v>(Tyrol (Austria)</v>
      </c>
      <c r="L247" s="17" t="s">
        <v>25404</v>
      </c>
      <c r="M247" s="17" t="s">
        <v>586</v>
      </c>
      <c r="N247" s="11">
        <v>40907</v>
      </c>
    </row>
    <row r="248" spans="1:14">
      <c r="A248" t="str">
        <f>TRIM(MCR_Cities_Mar2018[[#This Row],[City2]])</f>
        <v>Soell</v>
      </c>
      <c r="B248">
        <v>244</v>
      </c>
      <c r="C248" s="17" t="s">
        <v>26082</v>
      </c>
      <c r="D248" s="9">
        <f t="shared" si="14"/>
        <v>4</v>
      </c>
      <c r="E248" s="9">
        <f t="shared" si="15"/>
        <v>28</v>
      </c>
      <c r="F248" s="9">
        <f t="shared" si="16"/>
        <v>23</v>
      </c>
      <c r="G248" s="9" t="str">
        <f t="shared" si="17"/>
        <v>Soell (Kufstein, Tyrol)</v>
      </c>
      <c r="H248" s="17">
        <f>FIND("(",MCR_Cities_Mar2018[[#This Row],[Clean1]],1)</f>
        <v>7</v>
      </c>
      <c r="I2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Soell </v>
      </c>
      <c r="J248" s="17">
        <f>FIND(")",MCR_Cities_Mar2018[[#This Row],[Clean1]],1)+1</f>
        <v>24</v>
      </c>
      <c r="K248" s="17" t="str">
        <f>RIGHT(MCR_Cities_Mar2018[[#This Row],[Clean1]],MCR_Cities_Mar2018[Second_Bracket_location]-MCR_Cities_Mar2018[[#This Row],[First_Bracket_Location]])</f>
        <v>(Kufstein, Tyrol)</v>
      </c>
      <c r="L248" s="17" t="s">
        <v>25404</v>
      </c>
      <c r="M248" s="17" t="s">
        <v>586</v>
      </c>
      <c r="N248" s="11">
        <v>40907</v>
      </c>
    </row>
    <row r="249" spans="1:14">
      <c r="A249" t="str">
        <f>TRIM(MCR_Cities_Mar2018[[#This Row],[City2]])</f>
        <v>Sistrans</v>
      </c>
      <c r="B249">
        <v>245</v>
      </c>
      <c r="C249" s="17" t="s">
        <v>29670</v>
      </c>
      <c r="D249" s="9">
        <f t="shared" si="14"/>
        <v>4</v>
      </c>
      <c r="E249" s="9">
        <f t="shared" si="15"/>
        <v>30</v>
      </c>
      <c r="F249" s="9">
        <f t="shared" si="16"/>
        <v>25</v>
      </c>
      <c r="G249" s="9" t="str">
        <f t="shared" si="17"/>
        <v>Sistrans (Tyrol (Austria)</v>
      </c>
      <c r="H249" s="17">
        <f>FIND("(",MCR_Cities_Mar2018[[#This Row],[Clean1]],1)</f>
        <v>10</v>
      </c>
      <c r="I2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Sistrans </v>
      </c>
      <c r="J249" s="17">
        <f>FIND(")",MCR_Cities_Mar2018[[#This Row],[Clean1]],1)+1</f>
        <v>26</v>
      </c>
      <c r="K249" s="17" t="str">
        <f>RIGHT(MCR_Cities_Mar2018[[#This Row],[Clean1]],MCR_Cities_Mar2018[Second_Bracket_location]-MCR_Cities_Mar2018[[#This Row],[First_Bracket_Location]])</f>
        <v>(Tyrol (Austria)</v>
      </c>
      <c r="L249" s="17" t="s">
        <v>25404</v>
      </c>
      <c r="M249" s="17" t="s">
        <v>586</v>
      </c>
      <c r="N249" s="11">
        <v>40907</v>
      </c>
    </row>
    <row r="250" spans="1:14">
      <c r="A250" t="str">
        <f>TRIM(MCR_Cities_Mar2018[[#This Row],[City2]])</f>
        <v>Sjenica, Central Region</v>
      </c>
      <c r="B250">
        <v>246</v>
      </c>
      <c r="C250" s="17" t="s">
        <v>26083</v>
      </c>
      <c r="D250" s="9">
        <f t="shared" si="14"/>
        <v>4</v>
      </c>
      <c r="E250" s="9">
        <f t="shared" si="15"/>
        <v>37</v>
      </c>
      <c r="F250" s="9">
        <f t="shared" si="16"/>
        <v>32</v>
      </c>
      <c r="G250" s="9" t="str">
        <f t="shared" si="17"/>
        <v>Sjenica, Central Region (Serbia)</v>
      </c>
      <c r="H250" s="17">
        <f>FIND("(",MCR_Cities_Mar2018[[#This Row],[Clean1]],1)</f>
        <v>25</v>
      </c>
      <c r="I2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Sjenica, Central Region </v>
      </c>
      <c r="J250" s="17">
        <f>FIND(")",MCR_Cities_Mar2018[[#This Row],[Clean1]],1)+1</f>
        <v>33</v>
      </c>
      <c r="K250" s="17" t="str">
        <f>RIGHT(MCR_Cities_Mar2018[[#This Row],[Clean1]],MCR_Cities_Mar2018[Second_Bracket_location]-MCR_Cities_Mar2018[[#This Row],[First_Bracket_Location]])</f>
        <v>(Serbia)</v>
      </c>
      <c r="L250" s="17" t="s">
        <v>8454</v>
      </c>
      <c r="M250" s="17" t="s">
        <v>586</v>
      </c>
      <c r="N250" s="11">
        <v>40907</v>
      </c>
    </row>
    <row r="251" spans="1:14">
      <c r="A251" t="str">
        <f>TRIM(MCR_Cities_Mar2018[[#This Row],[City2]])</f>
        <v>Xining</v>
      </c>
      <c r="B251">
        <v>247</v>
      </c>
      <c r="C251" s="17" t="s">
        <v>26084</v>
      </c>
      <c r="D251" s="9">
        <f t="shared" si="14"/>
        <v>4</v>
      </c>
      <c r="E251" s="9">
        <f t="shared" si="15"/>
        <v>30</v>
      </c>
      <c r="F251" s="9">
        <f t="shared" si="16"/>
        <v>25</v>
      </c>
      <c r="G251" s="9" t="str">
        <f t="shared" si="17"/>
        <v>Xining (Qinghai Province)</v>
      </c>
      <c r="H251" s="17">
        <f>FIND("(",MCR_Cities_Mar2018[[#This Row],[Clean1]],1)</f>
        <v>8</v>
      </c>
      <c r="I2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Xining </v>
      </c>
      <c r="J251" s="17">
        <f>FIND(")",MCR_Cities_Mar2018[[#This Row],[Clean1]],1)+1</f>
        <v>26</v>
      </c>
      <c r="K251" s="17" t="str">
        <f>RIGHT(MCR_Cities_Mar2018[[#This Row],[Clean1]],MCR_Cities_Mar2018[Second_Bracket_location]-MCR_Cities_Mar2018[[#This Row],[First_Bracket_Location]])</f>
        <v>(Qinghai Province)</v>
      </c>
      <c r="L251" s="17" t="s">
        <v>2480</v>
      </c>
      <c r="M251" s="17" t="s">
        <v>25902</v>
      </c>
      <c r="N251" s="11">
        <v>40911</v>
      </c>
    </row>
    <row r="252" spans="1:14">
      <c r="A252" t="str">
        <f>TRIM(MCR_Cities_Mar2018[[#This Row],[City2]])</f>
        <v>Heiterwang</v>
      </c>
      <c r="B252">
        <v>248</v>
      </c>
      <c r="C252" s="17" t="s">
        <v>29671</v>
      </c>
      <c r="D252" s="9">
        <f t="shared" si="14"/>
        <v>4</v>
      </c>
      <c r="E252" s="9">
        <f t="shared" si="15"/>
        <v>32</v>
      </c>
      <c r="F252" s="9">
        <f t="shared" si="16"/>
        <v>27</v>
      </c>
      <c r="G252" s="9" t="str">
        <f t="shared" si="17"/>
        <v>Heiterwang (Tyrol (Austria)</v>
      </c>
      <c r="H252" s="17">
        <f>FIND("(",MCR_Cities_Mar2018[[#This Row],[Clean1]],1)</f>
        <v>12</v>
      </c>
      <c r="I2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Heiterwang </v>
      </c>
      <c r="J252" s="17">
        <f>FIND(")",MCR_Cities_Mar2018[[#This Row],[Clean1]],1)+1</f>
        <v>28</v>
      </c>
      <c r="K252" s="17" t="str">
        <f>RIGHT(MCR_Cities_Mar2018[[#This Row],[Clean1]],MCR_Cities_Mar2018[Second_Bracket_location]-MCR_Cities_Mar2018[[#This Row],[First_Bracket_Location]])</f>
        <v>(Tyrol (Austria)</v>
      </c>
      <c r="L252" s="17" t="s">
        <v>25404</v>
      </c>
      <c r="M252" s="17" t="s">
        <v>586</v>
      </c>
      <c r="N252" s="11">
        <v>40912</v>
      </c>
    </row>
    <row r="253" spans="1:14">
      <c r="A253" t="str">
        <f>TRIM(MCR_Cities_Mar2018[[#This Row],[City2]])</f>
        <v>Heinfels</v>
      </c>
      <c r="B253">
        <v>249</v>
      </c>
      <c r="C253" s="17" t="s">
        <v>29672</v>
      </c>
      <c r="D253" s="9">
        <f t="shared" si="14"/>
        <v>4</v>
      </c>
      <c r="E253" s="9">
        <f t="shared" si="15"/>
        <v>30</v>
      </c>
      <c r="F253" s="9">
        <f t="shared" si="16"/>
        <v>25</v>
      </c>
      <c r="G253" s="9" t="str">
        <f t="shared" si="17"/>
        <v>Heinfels (Tyrol (Austria)</v>
      </c>
      <c r="H253" s="17">
        <f>FIND("(",MCR_Cities_Mar2018[[#This Row],[Clean1]],1)</f>
        <v>10</v>
      </c>
      <c r="I2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Heinfels </v>
      </c>
      <c r="J253" s="17">
        <f>FIND(")",MCR_Cities_Mar2018[[#This Row],[Clean1]],1)+1</f>
        <v>26</v>
      </c>
      <c r="K253" s="17" t="str">
        <f>RIGHT(MCR_Cities_Mar2018[[#This Row],[Clean1]],MCR_Cities_Mar2018[Second_Bracket_location]-MCR_Cities_Mar2018[[#This Row],[First_Bracket_Location]])</f>
        <v>(Tyrol (Austria)</v>
      </c>
      <c r="L253" s="17" t="s">
        <v>25404</v>
      </c>
      <c r="M253" s="17" t="s">
        <v>586</v>
      </c>
      <c r="N253" s="11">
        <v>40912</v>
      </c>
    </row>
    <row r="254" spans="1:14">
      <c r="A254" t="str">
        <f>TRIM(MCR_Cities_Mar2018[[#This Row],[City2]])</f>
        <v>Hatting</v>
      </c>
      <c r="B254">
        <v>250</v>
      </c>
      <c r="C254" s="17" t="s">
        <v>29673</v>
      </c>
      <c r="D254" s="9">
        <f t="shared" si="14"/>
        <v>4</v>
      </c>
      <c r="E254" s="9">
        <f t="shared" si="15"/>
        <v>29</v>
      </c>
      <c r="F254" s="9">
        <f t="shared" si="16"/>
        <v>24</v>
      </c>
      <c r="G254" s="9" t="str">
        <f t="shared" si="17"/>
        <v>Hatting (Tyrol (Austria)</v>
      </c>
      <c r="H254" s="17">
        <f>FIND("(",MCR_Cities_Mar2018[[#This Row],[Clean1]],1)</f>
        <v>9</v>
      </c>
      <c r="I2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Hatting </v>
      </c>
      <c r="J254" s="17">
        <f>FIND(")",MCR_Cities_Mar2018[[#This Row],[Clean1]],1)+1</f>
        <v>25</v>
      </c>
      <c r="K254" s="17" t="str">
        <f>RIGHT(MCR_Cities_Mar2018[[#This Row],[Clean1]],MCR_Cities_Mar2018[Second_Bracket_location]-MCR_Cities_Mar2018[[#This Row],[First_Bracket_Location]])</f>
        <v>(Tyrol (Austria)</v>
      </c>
      <c r="L254" s="17" t="s">
        <v>25404</v>
      </c>
      <c r="M254" s="17" t="s">
        <v>586</v>
      </c>
      <c r="N254" s="11">
        <v>40912</v>
      </c>
    </row>
    <row r="255" spans="1:14">
      <c r="A255" t="str">
        <f>TRIM(MCR_Cities_Mar2018[[#This Row],[City2]])</f>
        <v>Hart im Zillertal</v>
      </c>
      <c r="B255">
        <v>251</v>
      </c>
      <c r="C255" s="17" t="s">
        <v>29674</v>
      </c>
      <c r="D255" s="9">
        <f t="shared" si="14"/>
        <v>4</v>
      </c>
      <c r="E255" s="9">
        <f t="shared" si="15"/>
        <v>39</v>
      </c>
      <c r="F255" s="9">
        <f t="shared" si="16"/>
        <v>34</v>
      </c>
      <c r="G255" s="9" t="str">
        <f t="shared" si="17"/>
        <v>Hart im Zillertal (Tyrol (Austria)</v>
      </c>
      <c r="H255" s="17">
        <f>FIND("(",MCR_Cities_Mar2018[[#This Row],[Clean1]],1)</f>
        <v>19</v>
      </c>
      <c r="I2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Hart im Zillertal </v>
      </c>
      <c r="J255" s="17">
        <f>FIND(")",MCR_Cities_Mar2018[[#This Row],[Clean1]],1)+1</f>
        <v>35</v>
      </c>
      <c r="K255" s="17" t="str">
        <f>RIGHT(MCR_Cities_Mar2018[[#This Row],[Clean1]],MCR_Cities_Mar2018[Second_Bracket_location]-MCR_Cities_Mar2018[[#This Row],[First_Bracket_Location]])</f>
        <v>(Tyrol (Austria)</v>
      </c>
      <c r="L255" s="17" t="s">
        <v>25404</v>
      </c>
      <c r="M255" s="17" t="s">
        <v>586</v>
      </c>
      <c r="N255" s="11">
        <v>40912</v>
      </c>
    </row>
    <row r="256" spans="1:14">
      <c r="A256" t="str">
        <f>TRIM(MCR_Cities_Mar2018[[#This Row],[City2]])</f>
        <v>Hall in Tirol</v>
      </c>
      <c r="B256">
        <v>252</v>
      </c>
      <c r="C256" s="17" t="s">
        <v>29675</v>
      </c>
      <c r="D256" s="9">
        <f t="shared" si="14"/>
        <v>4</v>
      </c>
      <c r="E256" s="9">
        <f t="shared" si="15"/>
        <v>35</v>
      </c>
      <c r="F256" s="9">
        <f t="shared" si="16"/>
        <v>30</v>
      </c>
      <c r="G256" s="9" t="str">
        <f t="shared" si="17"/>
        <v>Hall in Tirol (Tyrol (Austria)</v>
      </c>
      <c r="H256" s="17">
        <f>FIND("(",MCR_Cities_Mar2018[[#This Row],[Clean1]],1)</f>
        <v>15</v>
      </c>
      <c r="I2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Hall in Tirol </v>
      </c>
      <c r="J256" s="17">
        <f>FIND(")",MCR_Cities_Mar2018[[#This Row],[Clean1]],1)+1</f>
        <v>31</v>
      </c>
      <c r="K256" s="17" t="str">
        <f>RIGHT(MCR_Cities_Mar2018[[#This Row],[Clean1]],MCR_Cities_Mar2018[Second_Bracket_location]-MCR_Cities_Mar2018[[#This Row],[First_Bracket_Location]])</f>
        <v>(Tyrol (Austria)</v>
      </c>
      <c r="L256" s="17" t="s">
        <v>25404</v>
      </c>
      <c r="M256" s="17" t="s">
        <v>586</v>
      </c>
      <c r="N256" s="11">
        <v>40912</v>
      </c>
    </row>
    <row r="257" spans="1:14">
      <c r="A257" t="str">
        <f>TRIM(MCR_Cities_Mar2018[[#This Row],[City2]])</f>
        <v>Hainzenberg</v>
      </c>
      <c r="B257">
        <v>253</v>
      </c>
      <c r="C257" s="17" t="s">
        <v>29676</v>
      </c>
      <c r="D257" s="9">
        <f t="shared" si="14"/>
        <v>4</v>
      </c>
      <c r="E257" s="9">
        <f t="shared" si="15"/>
        <v>33</v>
      </c>
      <c r="F257" s="9">
        <f t="shared" si="16"/>
        <v>28</v>
      </c>
      <c r="G257" s="9" t="str">
        <f t="shared" si="17"/>
        <v>Hainzenberg (Tyrol (Austria)</v>
      </c>
      <c r="H257" s="17">
        <f>FIND("(",MCR_Cities_Mar2018[[#This Row],[Clean1]],1)</f>
        <v>13</v>
      </c>
      <c r="I2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Hainzenberg </v>
      </c>
      <c r="J257" s="17">
        <f>FIND(")",MCR_Cities_Mar2018[[#This Row],[Clean1]],1)+1</f>
        <v>29</v>
      </c>
      <c r="K257" s="17" t="str">
        <f>RIGHT(MCR_Cities_Mar2018[[#This Row],[Clean1]],MCR_Cities_Mar2018[Second_Bracket_location]-MCR_Cities_Mar2018[[#This Row],[First_Bracket_Location]])</f>
        <v>(Tyrol (Austria)</v>
      </c>
      <c r="L257" s="17" t="s">
        <v>25404</v>
      </c>
      <c r="M257" s="17" t="s">
        <v>586</v>
      </c>
      <c r="N257" s="11">
        <v>40912</v>
      </c>
    </row>
    <row r="258" spans="1:14">
      <c r="A258" t="str">
        <f>TRIM(MCR_Cities_Mar2018[[#This Row],[City2]])</f>
        <v>Haiming</v>
      </c>
      <c r="B258">
        <v>254</v>
      </c>
      <c r="C258" s="17" t="s">
        <v>29677</v>
      </c>
      <c r="D258" s="9">
        <f t="shared" si="14"/>
        <v>4</v>
      </c>
      <c r="E258" s="9">
        <f t="shared" si="15"/>
        <v>29</v>
      </c>
      <c r="F258" s="9">
        <f t="shared" si="16"/>
        <v>24</v>
      </c>
      <c r="G258" s="9" t="str">
        <f t="shared" si="17"/>
        <v>Haiming (Tyrol (Austria)</v>
      </c>
      <c r="H258" s="17">
        <f>FIND("(",MCR_Cities_Mar2018[[#This Row],[Clean1]],1)</f>
        <v>9</v>
      </c>
      <c r="I2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Haiming </v>
      </c>
      <c r="J258" s="17">
        <f>FIND(")",MCR_Cities_Mar2018[[#This Row],[Clean1]],1)+1</f>
        <v>25</v>
      </c>
      <c r="K258" s="17" t="str">
        <f>RIGHT(MCR_Cities_Mar2018[[#This Row],[Clean1]],MCR_Cities_Mar2018[Second_Bracket_location]-MCR_Cities_Mar2018[[#This Row],[First_Bracket_Location]])</f>
        <v>(Tyrol (Austria)</v>
      </c>
      <c r="L258" s="17" t="s">
        <v>25404</v>
      </c>
      <c r="M258" s="17" t="s">
        <v>586</v>
      </c>
      <c r="N258" s="11">
        <v>40912</v>
      </c>
    </row>
    <row r="259" spans="1:14">
      <c r="A259" t="str">
        <f>TRIM(MCR_Cities_Mar2018[[#This Row],[City2]])</f>
        <v>Haeselgehr</v>
      </c>
      <c r="B259">
        <v>255</v>
      </c>
      <c r="C259" s="17" t="s">
        <v>29678</v>
      </c>
      <c r="D259" s="9">
        <f t="shared" si="14"/>
        <v>4</v>
      </c>
      <c r="E259" s="9">
        <f t="shared" si="15"/>
        <v>32</v>
      </c>
      <c r="F259" s="9">
        <f t="shared" si="16"/>
        <v>27</v>
      </c>
      <c r="G259" s="9" t="str">
        <f t="shared" si="17"/>
        <v>Haeselgehr (Tyrol (Austria)</v>
      </c>
      <c r="H259" s="17">
        <f>FIND("(",MCR_Cities_Mar2018[[#This Row],[Clean1]],1)</f>
        <v>12</v>
      </c>
      <c r="I2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Haeselgehr </v>
      </c>
      <c r="J259" s="17">
        <f>FIND(")",MCR_Cities_Mar2018[[#This Row],[Clean1]],1)+1</f>
        <v>28</v>
      </c>
      <c r="K259" s="17" t="str">
        <f>RIGHT(MCR_Cities_Mar2018[[#This Row],[Clean1]],MCR_Cities_Mar2018[Second_Bracket_location]-MCR_Cities_Mar2018[[#This Row],[First_Bracket_Location]])</f>
        <v>(Tyrol (Austria)</v>
      </c>
      <c r="L259" s="17" t="s">
        <v>25404</v>
      </c>
      <c r="M259" s="17" t="s">
        <v>586</v>
      </c>
      <c r="N259" s="11">
        <v>40912</v>
      </c>
    </row>
    <row r="260" spans="1:14">
      <c r="A260" t="str">
        <f>TRIM(MCR_Cities_Mar2018[[#This Row],[City2]])</f>
        <v>Gyumri</v>
      </c>
      <c r="B260">
        <v>256</v>
      </c>
      <c r="C260" s="17" t="s">
        <v>26085</v>
      </c>
      <c r="D260" s="9">
        <f t="shared" si="14"/>
        <v>4</v>
      </c>
      <c r="E260" s="9">
        <f t="shared" si="15"/>
        <v>15</v>
      </c>
      <c r="F260" s="9">
        <f t="shared" si="16"/>
        <v>10</v>
      </c>
      <c r="G260" s="9" t="str">
        <f t="shared" si="17"/>
        <v>Gyumri (-)</v>
      </c>
      <c r="H260" s="17">
        <f>FIND("(",MCR_Cities_Mar2018[[#This Row],[Clean1]],1)</f>
        <v>8</v>
      </c>
      <c r="I2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Gyumri </v>
      </c>
      <c r="J260" s="17">
        <f>FIND(")",MCR_Cities_Mar2018[[#This Row],[Clean1]],1)+1</f>
        <v>11</v>
      </c>
      <c r="K260" s="17" t="str">
        <f>RIGHT(MCR_Cities_Mar2018[[#This Row],[Clean1]],MCR_Cities_Mar2018[Second_Bracket_location]-MCR_Cities_Mar2018[[#This Row],[First_Bracket_Location]])</f>
        <v>(-)</v>
      </c>
      <c r="L260" s="17" t="s">
        <v>21839</v>
      </c>
      <c r="M260" s="17" t="s">
        <v>25902</v>
      </c>
      <c r="N260" s="11">
        <v>40912</v>
      </c>
    </row>
    <row r="261" spans="1:14">
      <c r="A261" t="str">
        <f>TRIM(MCR_Cities_Mar2018[[#This Row],[City2]])</f>
        <v>Guardia Perticara</v>
      </c>
      <c r="B261">
        <v>257</v>
      </c>
      <c r="C261" s="17" t="s">
        <v>26086</v>
      </c>
      <c r="D261" s="9">
        <f t="shared" si="14"/>
        <v>4</v>
      </c>
      <c r="E261" s="9">
        <f t="shared" si="15"/>
        <v>28</v>
      </c>
      <c r="F261" s="9">
        <f t="shared" si="16"/>
        <v>23</v>
      </c>
      <c r="G261" s="9" t="str">
        <f t="shared" si="17"/>
        <v>Guardia Perticara (xxx)</v>
      </c>
      <c r="H261" s="17">
        <f>FIND("(",MCR_Cities_Mar2018[[#This Row],[Clean1]],1)</f>
        <v>19</v>
      </c>
      <c r="I2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Guardia Perticara </v>
      </c>
      <c r="J261" s="17">
        <f>FIND(")",MCR_Cities_Mar2018[[#This Row],[Clean1]],1)+1</f>
        <v>24</v>
      </c>
      <c r="K261" s="17" t="str">
        <f>RIGHT(MCR_Cities_Mar2018[[#This Row],[Clean1]],MCR_Cities_Mar2018[Second_Bracket_location]-MCR_Cities_Mar2018[[#This Row],[First_Bracket_Location]])</f>
        <v>(xxx)</v>
      </c>
      <c r="L261" s="17" t="s">
        <v>587</v>
      </c>
      <c r="M261" s="17" t="s">
        <v>586</v>
      </c>
      <c r="N261" s="11">
        <v>40912</v>
      </c>
    </row>
    <row r="262" spans="1:14">
      <c r="A262" t="str">
        <f>TRIM(MCR_Cities_Mar2018[[#This Row],[City2]])</f>
        <v>Gschnitz</v>
      </c>
      <c r="B262">
        <v>258</v>
      </c>
      <c r="C262" s="17" t="s">
        <v>26087</v>
      </c>
      <c r="D262" s="9">
        <f t="shared" ref="D262:D325" si="18">FIND(".",C262,1)</f>
        <v>4</v>
      </c>
      <c r="E262" s="9">
        <f t="shared" ref="E262:E325" si="19">LEN(C262)</f>
        <v>32</v>
      </c>
      <c r="F262" s="9">
        <f t="shared" ref="F262:F325" si="20">+E262-D262-1</f>
        <v>27</v>
      </c>
      <c r="G262" s="9" t="str">
        <f t="shared" si="17"/>
        <v>Gschnitz (Innsbruck, Tyrol)</v>
      </c>
      <c r="H262" s="17">
        <f>FIND("(",MCR_Cities_Mar2018[[#This Row],[Clean1]],1)</f>
        <v>10</v>
      </c>
      <c r="I2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Gschnitz </v>
      </c>
      <c r="J262" s="17">
        <f>FIND(")",MCR_Cities_Mar2018[[#This Row],[Clean1]],1)+1</f>
        <v>28</v>
      </c>
      <c r="K262" s="17" t="str">
        <f>RIGHT(MCR_Cities_Mar2018[[#This Row],[Clean1]],MCR_Cities_Mar2018[Second_Bracket_location]-MCR_Cities_Mar2018[[#This Row],[First_Bracket_Location]])</f>
        <v>(Innsbruck, Tyrol)</v>
      </c>
      <c r="L262" s="17" t="s">
        <v>25404</v>
      </c>
      <c r="M262" s="17" t="s">
        <v>586</v>
      </c>
      <c r="N262" s="11">
        <v>40912</v>
      </c>
    </row>
    <row r="263" spans="1:14">
      <c r="A263" t="str">
        <f>TRIM(MCR_Cities_Mar2018[[#This Row],[City2]])</f>
        <v>Grinzenz</v>
      </c>
      <c r="B263">
        <v>259</v>
      </c>
      <c r="C263" s="17" t="s">
        <v>29679</v>
      </c>
      <c r="D263" s="9">
        <f t="shared" si="18"/>
        <v>4</v>
      </c>
      <c r="E263" s="9">
        <f t="shared" si="19"/>
        <v>30</v>
      </c>
      <c r="F263" s="9">
        <f t="shared" si="20"/>
        <v>25</v>
      </c>
      <c r="G263" s="9" t="str">
        <f t="shared" si="17"/>
        <v>Grinzenz (Tyrol (Austria)</v>
      </c>
      <c r="H263" s="17">
        <f>FIND("(",MCR_Cities_Mar2018[[#This Row],[Clean1]],1)</f>
        <v>10</v>
      </c>
      <c r="I2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Grinzenz </v>
      </c>
      <c r="J263" s="17">
        <f>FIND(")",MCR_Cities_Mar2018[[#This Row],[Clean1]],1)+1</f>
        <v>26</v>
      </c>
      <c r="K263" s="17" t="str">
        <f>RIGHT(MCR_Cities_Mar2018[[#This Row],[Clean1]],MCR_Cities_Mar2018[Second_Bracket_location]-MCR_Cities_Mar2018[[#This Row],[First_Bracket_Location]])</f>
        <v>(Tyrol (Austria)</v>
      </c>
      <c r="L263" s="17" t="s">
        <v>25404</v>
      </c>
      <c r="M263" s="17" t="s">
        <v>586</v>
      </c>
      <c r="N263" s="11">
        <v>40912</v>
      </c>
    </row>
    <row r="264" spans="1:14">
      <c r="A264" t="str">
        <f>TRIM(MCR_Cities_Mar2018[[#This Row],[City2]])</f>
        <v>Grins</v>
      </c>
      <c r="B264">
        <v>260</v>
      </c>
      <c r="C264" s="17" t="s">
        <v>29680</v>
      </c>
      <c r="D264" s="9">
        <f t="shared" si="18"/>
        <v>4</v>
      </c>
      <c r="E264" s="9">
        <f t="shared" si="19"/>
        <v>27</v>
      </c>
      <c r="F264" s="9">
        <f t="shared" si="20"/>
        <v>22</v>
      </c>
      <c r="G264" s="9" t="str">
        <f t="shared" si="17"/>
        <v>Grins (Tyrol (Austria)</v>
      </c>
      <c r="H264" s="17">
        <f>FIND("(",MCR_Cities_Mar2018[[#This Row],[Clean1]],1)</f>
        <v>7</v>
      </c>
      <c r="I2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Grins </v>
      </c>
      <c r="J264" s="17">
        <f>FIND(")",MCR_Cities_Mar2018[[#This Row],[Clean1]],1)+1</f>
        <v>23</v>
      </c>
      <c r="K264" s="17" t="str">
        <f>RIGHT(MCR_Cities_Mar2018[[#This Row],[Clean1]],MCR_Cities_Mar2018[Second_Bracket_location]-MCR_Cities_Mar2018[[#This Row],[First_Bracket_Location]])</f>
        <v>(Tyrol (Austria)</v>
      </c>
      <c r="L264" s="17" t="s">
        <v>25404</v>
      </c>
      <c r="M264" s="17" t="s">
        <v>586</v>
      </c>
      <c r="N264" s="11">
        <v>40912</v>
      </c>
    </row>
    <row r="265" spans="1:14">
      <c r="A265" t="str">
        <f>TRIM(MCR_Cities_Mar2018[[#This Row],[City2]])</f>
        <v>Normandy</v>
      </c>
      <c r="B265">
        <v>261</v>
      </c>
      <c r="C265" s="17" t="s">
        <v>26088</v>
      </c>
      <c r="D265" s="9">
        <f t="shared" si="18"/>
        <v>4</v>
      </c>
      <c r="E265" s="9">
        <f t="shared" si="19"/>
        <v>29</v>
      </c>
      <c r="F265" s="9">
        <f t="shared" si="20"/>
        <v>24</v>
      </c>
      <c r="G265" s="9" t="str">
        <f t="shared" si="17"/>
        <v>Normandy (United States)</v>
      </c>
      <c r="H265" s="17">
        <f>FIND("(",MCR_Cities_Mar2018[[#This Row],[Clean1]],1)</f>
        <v>10</v>
      </c>
      <c r="I2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Normandy </v>
      </c>
      <c r="J265" s="17">
        <f>FIND(")",MCR_Cities_Mar2018[[#This Row],[Clean1]],1)+1</f>
        <v>25</v>
      </c>
      <c r="K265" s="17" t="str">
        <f>RIGHT(MCR_Cities_Mar2018[[#This Row],[Clean1]],MCR_Cities_Mar2018[Second_Bracket_location]-MCR_Cities_Mar2018[[#This Row],[First_Bracket_Location]])</f>
        <v>(United States)</v>
      </c>
      <c r="L265" s="17" t="s">
        <v>26089</v>
      </c>
      <c r="M265" s="17" t="s">
        <v>544</v>
      </c>
      <c r="N265" s="11">
        <v>40914</v>
      </c>
    </row>
    <row r="266" spans="1:14">
      <c r="A266" t="str">
        <f>TRIM(MCR_Cities_Mar2018[[#This Row],[City2]])</f>
        <v>North Little Rock</v>
      </c>
      <c r="B266">
        <v>262</v>
      </c>
      <c r="C266" s="17" t="s">
        <v>26090</v>
      </c>
      <c r="D266" s="9">
        <f t="shared" si="18"/>
        <v>4</v>
      </c>
      <c r="E266" s="9">
        <f t="shared" si="19"/>
        <v>48</v>
      </c>
      <c r="F266" s="9">
        <f t="shared" si="20"/>
        <v>43</v>
      </c>
      <c r="G266" s="9" t="str">
        <f t="shared" si="17"/>
        <v>North Little Rock (Arkansas, United States)</v>
      </c>
      <c r="H266" s="17">
        <f>FIND("(",MCR_Cities_Mar2018[[#This Row],[Clean1]],1)</f>
        <v>19</v>
      </c>
      <c r="I2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North Little Rock </v>
      </c>
      <c r="J266" s="17">
        <f>FIND(")",MCR_Cities_Mar2018[[#This Row],[Clean1]],1)+1</f>
        <v>44</v>
      </c>
      <c r="K266" s="17" t="str">
        <f>RIGHT(MCR_Cities_Mar2018[[#This Row],[Clean1]],MCR_Cities_Mar2018[Second_Bracket_location]-MCR_Cities_Mar2018[[#This Row],[First_Bracket_Location]])</f>
        <v>(Arkansas, United States)</v>
      </c>
      <c r="L266" s="17" t="s">
        <v>26089</v>
      </c>
      <c r="M266" s="17" t="s">
        <v>544</v>
      </c>
      <c r="N266" s="11">
        <v>40914</v>
      </c>
    </row>
    <row r="267" spans="1:14">
      <c r="A267" t="str">
        <f>TRIM(MCR_Cities_Mar2018[[#This Row],[City2]])</f>
        <v>Nueva Arcadia</v>
      </c>
      <c r="B267">
        <v>263</v>
      </c>
      <c r="C267" s="17" t="s">
        <v>26091</v>
      </c>
      <c r="D267" s="9">
        <f t="shared" si="18"/>
        <v>4</v>
      </c>
      <c r="E267" s="9">
        <f t="shared" si="19"/>
        <v>29</v>
      </c>
      <c r="F267" s="9">
        <f t="shared" si="20"/>
        <v>24</v>
      </c>
      <c r="G267" s="9" t="str">
        <f t="shared" si="17"/>
        <v>Nueva Arcadia (Honduras)</v>
      </c>
      <c r="H267" s="17">
        <f>FIND("(",MCR_Cities_Mar2018[[#This Row],[Clean1]],1)</f>
        <v>15</v>
      </c>
      <c r="I2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Nueva Arcadia </v>
      </c>
      <c r="J267" s="17">
        <f>FIND(")",MCR_Cities_Mar2018[[#This Row],[Clean1]],1)+1</f>
        <v>25</v>
      </c>
      <c r="K267" s="17" t="str">
        <f>RIGHT(MCR_Cities_Mar2018[[#This Row],[Clean1]],MCR_Cities_Mar2018[Second_Bracket_location]-MCR_Cities_Mar2018[[#This Row],[First_Bracket_Location]])</f>
        <v>(Honduras)</v>
      </c>
      <c r="L267" s="17" t="s">
        <v>565</v>
      </c>
      <c r="M267" s="17" t="s">
        <v>544</v>
      </c>
      <c r="N267" s="11">
        <v>40914</v>
      </c>
    </row>
    <row r="268" spans="1:14">
      <c r="A268" t="str">
        <f>TRIM(MCR_Cities_Mar2018[[#This Row],[City2]])</f>
        <v>North Vancouver</v>
      </c>
      <c r="B268">
        <v>264</v>
      </c>
      <c r="C268" s="17" t="s">
        <v>26092</v>
      </c>
      <c r="D268" s="9">
        <f t="shared" si="18"/>
        <v>4</v>
      </c>
      <c r="E268" s="9">
        <f t="shared" si="19"/>
        <v>38</v>
      </c>
      <c r="F268" s="9">
        <f t="shared" si="20"/>
        <v>33</v>
      </c>
      <c r="G268" s="9" t="str">
        <f t="shared" si="17"/>
        <v>North Vancouver (North Vancouver)</v>
      </c>
      <c r="H268" s="17">
        <f>FIND("(",MCR_Cities_Mar2018[[#This Row],[Clean1]],1)</f>
        <v>17</v>
      </c>
      <c r="I2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North Vancouver </v>
      </c>
      <c r="J268" s="17">
        <f>FIND(")",MCR_Cities_Mar2018[[#This Row],[Clean1]],1)+1</f>
        <v>34</v>
      </c>
      <c r="K268" s="17" t="str">
        <f>RIGHT(MCR_Cities_Mar2018[[#This Row],[Clean1]],MCR_Cities_Mar2018[Second_Bracket_location]-MCR_Cities_Mar2018[[#This Row],[First_Bracket_Location]])</f>
        <v>(North Vancouver)</v>
      </c>
      <c r="L268" s="17" t="s">
        <v>23236</v>
      </c>
      <c r="M268" s="17" t="s">
        <v>544</v>
      </c>
      <c r="N268" s="11">
        <v>40914</v>
      </c>
    </row>
    <row r="269" spans="1:14">
      <c r="A269" t="str">
        <f>TRIM(MCR_Cities_Mar2018[[#This Row],[City2]])</f>
        <v>El Paraiso</v>
      </c>
      <c r="B269">
        <v>265</v>
      </c>
      <c r="C269" s="17" t="s">
        <v>26093</v>
      </c>
      <c r="D269" s="9">
        <f t="shared" si="18"/>
        <v>4</v>
      </c>
      <c r="E269" s="9">
        <f t="shared" si="19"/>
        <v>23</v>
      </c>
      <c r="F269" s="9">
        <f t="shared" si="20"/>
        <v>18</v>
      </c>
      <c r="G269" s="9" t="str">
        <f t="shared" si="17"/>
        <v>El Paraiso (Copan)</v>
      </c>
      <c r="H269" s="17">
        <f>FIND("(",MCR_Cities_Mar2018[[#This Row],[Clean1]],1)</f>
        <v>12</v>
      </c>
      <c r="I2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Paraiso </v>
      </c>
      <c r="J269" s="17">
        <f>FIND(")",MCR_Cities_Mar2018[[#This Row],[Clean1]],1)+1</f>
        <v>19</v>
      </c>
      <c r="K269" s="17" t="str">
        <f>RIGHT(MCR_Cities_Mar2018[[#This Row],[Clean1]],MCR_Cities_Mar2018[Second_Bracket_location]-MCR_Cities_Mar2018[[#This Row],[First_Bracket_Location]])</f>
        <v>(Copan)</v>
      </c>
      <c r="L269" s="17" t="s">
        <v>565</v>
      </c>
      <c r="M269" s="17" t="s">
        <v>544</v>
      </c>
      <c r="N269" s="11">
        <v>40914</v>
      </c>
    </row>
    <row r="270" spans="1:14">
      <c r="A270" t="str">
        <f>TRIM(MCR_Cities_Mar2018[[#This Row],[City2]])</f>
        <v>Port-au-Prince</v>
      </c>
      <c r="B270">
        <v>266</v>
      </c>
      <c r="C270" s="17" t="s">
        <v>26094</v>
      </c>
      <c r="D270" s="9">
        <f t="shared" si="18"/>
        <v>4</v>
      </c>
      <c r="E270" s="9">
        <f t="shared" si="19"/>
        <v>43</v>
      </c>
      <c r="F270" s="9">
        <f t="shared" si="20"/>
        <v>38</v>
      </c>
      <c r="G270" s="9" t="str">
        <f t="shared" si="17"/>
        <v>Port-au-Prince (Port-au-Prince, Haiti)</v>
      </c>
      <c r="H270" s="17">
        <f>FIND("(",MCR_Cities_Mar2018[[#This Row],[Clean1]],1)</f>
        <v>16</v>
      </c>
      <c r="I2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Port-au-Prince </v>
      </c>
      <c r="J270" s="17">
        <f>FIND(")",MCR_Cities_Mar2018[[#This Row],[Clean1]],1)+1</f>
        <v>39</v>
      </c>
      <c r="K270" s="17" t="str">
        <f>RIGHT(MCR_Cities_Mar2018[[#This Row],[Clean1]],MCR_Cities_Mar2018[Second_Bracket_location]-MCR_Cities_Mar2018[[#This Row],[First_Bracket_Location]])</f>
        <v>(Port-au-Prince, Haiti)</v>
      </c>
      <c r="L270" s="17" t="s">
        <v>17536</v>
      </c>
      <c r="M270" s="17" t="s">
        <v>544</v>
      </c>
      <c r="N270" s="11">
        <v>40914</v>
      </c>
    </row>
    <row r="271" spans="1:14">
      <c r="A271" t="str">
        <f>TRIM(MCR_Cities_Mar2018[[#This Row],[City2]])</f>
        <v>Portmore</v>
      </c>
      <c r="B271">
        <v>267</v>
      </c>
      <c r="C271" s="17" t="s">
        <v>26095</v>
      </c>
      <c r="D271" s="9">
        <f t="shared" si="18"/>
        <v>4</v>
      </c>
      <c r="E271" s="9">
        <f t="shared" si="19"/>
        <v>23</v>
      </c>
      <c r="F271" s="9">
        <f t="shared" si="20"/>
        <v>18</v>
      </c>
      <c r="G271" s="9" t="str">
        <f t="shared" ref="G271:G334" si="21">RIGHT(C271,F271)</f>
        <v>Portmore (Jamaica)</v>
      </c>
      <c r="H271" s="17">
        <f>FIND("(",MCR_Cities_Mar2018[[#This Row],[Clean1]],1)</f>
        <v>10</v>
      </c>
      <c r="I2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Portmore </v>
      </c>
      <c r="J271" s="17">
        <f>FIND(")",MCR_Cities_Mar2018[[#This Row],[Clean1]],1)+1</f>
        <v>19</v>
      </c>
      <c r="K271" s="17" t="str">
        <f>RIGHT(MCR_Cities_Mar2018[[#This Row],[Clean1]],MCR_Cities_Mar2018[Second_Bracket_location]-MCR_Cities_Mar2018[[#This Row],[First_Bracket_Location]])</f>
        <v>(Jamaica)</v>
      </c>
      <c r="L271" s="17" t="s">
        <v>4189</v>
      </c>
      <c r="M271" s="17" t="s">
        <v>544</v>
      </c>
      <c r="N271" s="11">
        <v>40914</v>
      </c>
    </row>
    <row r="272" spans="1:14">
      <c r="A272" t="str">
        <f>TRIM(MCR_Cities_Mar2018[[#This Row],[City2]])</f>
        <v>Posadas</v>
      </c>
      <c r="B272">
        <v>268</v>
      </c>
      <c r="C272" s="17" t="s">
        <v>26096</v>
      </c>
      <c r="D272" s="9">
        <f t="shared" si="18"/>
        <v>4</v>
      </c>
      <c r="E272" s="9">
        <f t="shared" si="19"/>
        <v>24</v>
      </c>
      <c r="F272" s="9">
        <f t="shared" si="20"/>
        <v>19</v>
      </c>
      <c r="G272" s="9" t="str">
        <f t="shared" si="21"/>
        <v>Posadas (Argentina)</v>
      </c>
      <c r="H272" s="17">
        <f>FIND("(",MCR_Cities_Mar2018[[#This Row],[Clean1]],1)</f>
        <v>9</v>
      </c>
      <c r="I2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Posadas </v>
      </c>
      <c r="J272" s="17">
        <f>FIND(")",MCR_Cities_Mar2018[[#This Row],[Clean1]],1)+1</f>
        <v>20</v>
      </c>
      <c r="K272" s="17" t="str">
        <f>RIGHT(MCR_Cities_Mar2018[[#This Row],[Clean1]],MCR_Cities_Mar2018[Second_Bracket_location]-MCR_Cities_Mar2018[[#This Row],[First_Bracket_Location]])</f>
        <v>(Argentina)</v>
      </c>
      <c r="L272" s="17" t="s">
        <v>545</v>
      </c>
      <c r="M272" s="17" t="s">
        <v>544</v>
      </c>
      <c r="N272" s="11">
        <v>40914</v>
      </c>
    </row>
    <row r="273" spans="1:14">
      <c r="A273" t="str">
        <f>TRIM(MCR_Cities_Mar2018[[#This Row],[City2]])</f>
        <v>Quezalguaque</v>
      </c>
      <c r="B273">
        <v>269</v>
      </c>
      <c r="C273" s="17" t="s">
        <v>26097</v>
      </c>
      <c r="D273" s="9">
        <f t="shared" si="18"/>
        <v>4</v>
      </c>
      <c r="E273" s="9">
        <f t="shared" si="19"/>
        <v>29</v>
      </c>
      <c r="F273" s="9">
        <f t="shared" si="20"/>
        <v>24</v>
      </c>
      <c r="G273" s="9" t="str">
        <f t="shared" si="21"/>
        <v>Quezalguaque (Nicaragua)</v>
      </c>
      <c r="H273" s="17">
        <f>FIND("(",MCR_Cities_Mar2018[[#This Row],[Clean1]],1)</f>
        <v>14</v>
      </c>
      <c r="I2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Quezalguaque </v>
      </c>
      <c r="J273" s="17">
        <f>FIND(")",MCR_Cities_Mar2018[[#This Row],[Clean1]],1)+1</f>
        <v>25</v>
      </c>
      <c r="K273" s="17" t="str">
        <f>RIGHT(MCR_Cities_Mar2018[[#This Row],[Clean1]],MCR_Cities_Mar2018[Second_Bracket_location]-MCR_Cities_Mar2018[[#This Row],[First_Bracket_Location]])</f>
        <v>(Nicaragua)</v>
      </c>
      <c r="L273" s="17" t="s">
        <v>568</v>
      </c>
      <c r="M273" s="17" t="s">
        <v>544</v>
      </c>
      <c r="N273" s="11">
        <v>40914</v>
      </c>
    </row>
    <row r="274" spans="1:14">
      <c r="A274" t="str">
        <f>TRIM(MCR_Cities_Mar2018[[#This Row],[City2]])</f>
        <v>Rio Claro</v>
      </c>
      <c r="B274">
        <v>270</v>
      </c>
      <c r="C274" s="17" t="s">
        <v>26098</v>
      </c>
      <c r="D274" s="9">
        <f t="shared" si="18"/>
        <v>4</v>
      </c>
      <c r="E274" s="9">
        <f t="shared" si="19"/>
        <v>22</v>
      </c>
      <c r="F274" s="9">
        <f t="shared" si="20"/>
        <v>17</v>
      </c>
      <c r="G274" s="9" t="str">
        <f t="shared" si="21"/>
        <v>Rio Claro (Chile)</v>
      </c>
      <c r="H274" s="17">
        <f>FIND("(",MCR_Cities_Mar2018[[#This Row],[Clean1]],1)</f>
        <v>11</v>
      </c>
      <c r="I2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Rio Claro </v>
      </c>
      <c r="J274" s="17">
        <f>FIND(")",MCR_Cities_Mar2018[[#This Row],[Clean1]],1)+1</f>
        <v>18</v>
      </c>
      <c r="K274" s="17" t="str">
        <f>RIGHT(MCR_Cities_Mar2018[[#This Row],[Clean1]],MCR_Cities_Mar2018[Second_Bracket_location]-MCR_Cities_Mar2018[[#This Row],[First_Bracket_Location]])</f>
        <v>(Chile)</v>
      </c>
      <c r="L274" s="17" t="s">
        <v>22852</v>
      </c>
      <c r="M274" s="17" t="s">
        <v>544</v>
      </c>
      <c r="N274" s="11">
        <v>40914</v>
      </c>
    </row>
    <row r="275" spans="1:14">
      <c r="A275" t="str">
        <f>TRIM(MCR_Cities_Mar2018[[#This Row],[City2]])</f>
        <v>Saba</v>
      </c>
      <c r="B275">
        <v>271</v>
      </c>
      <c r="C275" s="17" t="s">
        <v>26099</v>
      </c>
      <c r="D275" s="9">
        <f t="shared" si="18"/>
        <v>4</v>
      </c>
      <c r="E275" s="9">
        <f t="shared" si="19"/>
        <v>20</v>
      </c>
      <c r="F275" s="9">
        <f t="shared" si="20"/>
        <v>15</v>
      </c>
      <c r="G275" s="9" t="str">
        <f t="shared" si="21"/>
        <v>Saba (Honduras)</v>
      </c>
      <c r="H275" s="17">
        <f>FIND("(",MCR_Cities_Mar2018[[#This Row],[Clean1]],1)</f>
        <v>6</v>
      </c>
      <c r="I2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Saba </v>
      </c>
      <c r="J275" s="17">
        <f>FIND(")",MCR_Cities_Mar2018[[#This Row],[Clean1]],1)+1</f>
        <v>16</v>
      </c>
      <c r="K275" s="17" t="str">
        <f>RIGHT(MCR_Cities_Mar2018[[#This Row],[Clean1]],MCR_Cities_Mar2018[Second_Bracket_location]-MCR_Cities_Mar2018[[#This Row],[First_Bracket_Location]])</f>
        <v>(Honduras)</v>
      </c>
      <c r="L275" s="17" t="s">
        <v>565</v>
      </c>
      <c r="M275" s="17" t="s">
        <v>544</v>
      </c>
      <c r="N275" s="11">
        <v>40914</v>
      </c>
    </row>
    <row r="276" spans="1:14">
      <c r="A276" t="str">
        <f>TRIM(MCR_Cities_Mar2018[[#This Row],[City2]])</f>
        <v>Sampacho</v>
      </c>
      <c r="B276">
        <v>272</v>
      </c>
      <c r="C276" s="17" t="s">
        <v>26100</v>
      </c>
      <c r="D276" s="9">
        <f t="shared" si="18"/>
        <v>4</v>
      </c>
      <c r="E276" s="9">
        <f t="shared" si="19"/>
        <v>35</v>
      </c>
      <c r="F276" s="9">
        <f t="shared" si="20"/>
        <v>30</v>
      </c>
      <c r="G276" s="9" t="str">
        <f t="shared" si="21"/>
        <v>Sampacho (Rio Cuarto, Cordoba)</v>
      </c>
      <c r="H276" s="17">
        <f>FIND("(",MCR_Cities_Mar2018[[#This Row],[Clean1]],1)</f>
        <v>10</v>
      </c>
      <c r="I2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Sampacho </v>
      </c>
      <c r="J276" s="17">
        <f>FIND(")",MCR_Cities_Mar2018[[#This Row],[Clean1]],1)+1</f>
        <v>31</v>
      </c>
      <c r="K276" s="17" t="str">
        <f>RIGHT(MCR_Cities_Mar2018[[#This Row],[Clean1]],MCR_Cities_Mar2018[Second_Bracket_location]-MCR_Cities_Mar2018[[#This Row],[First_Bracket_Location]])</f>
        <v>(Rio Cuarto, Cordoba)</v>
      </c>
      <c r="L276" s="17" t="s">
        <v>545</v>
      </c>
      <c r="M276" s="17" t="s">
        <v>544</v>
      </c>
      <c r="N276" s="11">
        <v>40914</v>
      </c>
    </row>
    <row r="277" spans="1:14">
      <c r="A277" t="str">
        <f>TRIM(MCR_Cities_Mar2018[[#This Row],[City2]])</f>
        <v>Badian Municipality</v>
      </c>
      <c r="B277">
        <v>273</v>
      </c>
      <c r="C277" s="17" t="s">
        <v>26101</v>
      </c>
      <c r="D277" s="9">
        <f t="shared" si="18"/>
        <v>4</v>
      </c>
      <c r="E277" s="9">
        <f t="shared" si="19"/>
        <v>40</v>
      </c>
      <c r="F277" s="9">
        <f t="shared" si="20"/>
        <v>35</v>
      </c>
      <c r="G277" s="9" t="str">
        <f t="shared" si="21"/>
        <v>Badian Municipality (Cebu Province)</v>
      </c>
      <c r="H277" s="17">
        <f>FIND("(",MCR_Cities_Mar2018[[#This Row],[Clean1]],1)</f>
        <v>21</v>
      </c>
      <c r="I2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Badian Municipality </v>
      </c>
      <c r="J277" s="17">
        <f>FIND(")",MCR_Cities_Mar2018[[#This Row],[Clean1]],1)+1</f>
        <v>36</v>
      </c>
      <c r="K277" s="17" t="str">
        <f>RIGHT(MCR_Cities_Mar2018[[#This Row],[Clean1]],MCR_Cities_Mar2018[Second_Bracket_location]-MCR_Cities_Mar2018[[#This Row],[First_Bracket_Location]])</f>
        <v>(Cebu Province)</v>
      </c>
      <c r="L277" s="17" t="s">
        <v>584</v>
      </c>
      <c r="M277" s="17" t="s">
        <v>25902</v>
      </c>
      <c r="N277" s="11">
        <v>40914</v>
      </c>
    </row>
    <row r="278" spans="1:14">
      <c r="A278" t="str">
        <f>TRIM(MCR_Cities_Mar2018[[#This Row],[City2]])</f>
        <v>Weligama</v>
      </c>
      <c r="B278">
        <v>274</v>
      </c>
      <c r="C278" s="17" t="s">
        <v>26102</v>
      </c>
      <c r="D278" s="9">
        <f t="shared" si="18"/>
        <v>4</v>
      </c>
      <c r="E278" s="9">
        <f t="shared" si="19"/>
        <v>33</v>
      </c>
      <c r="F278" s="9">
        <f t="shared" si="20"/>
        <v>28</v>
      </c>
      <c r="G278" s="9" t="str">
        <f t="shared" si="21"/>
        <v>Weligama (Southern Province)</v>
      </c>
      <c r="H278" s="17">
        <f>FIND("(",MCR_Cities_Mar2018[[#This Row],[Clean1]],1)</f>
        <v>10</v>
      </c>
      <c r="I2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Weligama </v>
      </c>
      <c r="J278" s="17">
        <f>FIND(")",MCR_Cities_Mar2018[[#This Row],[Clean1]],1)+1</f>
        <v>29</v>
      </c>
      <c r="K278" s="17" t="str">
        <f>RIGHT(MCR_Cities_Mar2018[[#This Row],[Clean1]],MCR_Cities_Mar2018[Second_Bracket_location]-MCR_Cities_Mar2018[[#This Row],[First_Bracket_Location]])</f>
        <v>(Southern Province)</v>
      </c>
      <c r="L278" s="17" t="s">
        <v>12294</v>
      </c>
      <c r="M278" s="17" t="s">
        <v>25902</v>
      </c>
      <c r="N278" s="11">
        <v>40914</v>
      </c>
    </row>
    <row r="279" spans="1:14">
      <c r="A279" t="str">
        <f>TRIM(MCR_Cities_Mar2018[[#This Row],[City2]])</f>
        <v>Western Province</v>
      </c>
      <c r="B279">
        <v>275</v>
      </c>
      <c r="C279" s="17" t="s">
        <v>26103</v>
      </c>
      <c r="D279" s="9">
        <f t="shared" si="18"/>
        <v>4</v>
      </c>
      <c r="E279" s="9">
        <f t="shared" si="19"/>
        <v>33</v>
      </c>
      <c r="F279" s="9">
        <f t="shared" si="20"/>
        <v>28</v>
      </c>
      <c r="G279" s="9" t="str">
        <f t="shared" si="21"/>
        <v>Western Province (Sri Lanka)</v>
      </c>
      <c r="H279" s="17">
        <f>FIND("(",MCR_Cities_Mar2018[[#This Row],[Clean1]],1)</f>
        <v>18</v>
      </c>
      <c r="I2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Western Province </v>
      </c>
      <c r="J279" s="17">
        <f>FIND(")",MCR_Cities_Mar2018[[#This Row],[Clean1]],1)+1</f>
        <v>29</v>
      </c>
      <c r="K279" s="17" t="str">
        <f>RIGHT(MCR_Cities_Mar2018[[#This Row],[Clean1]],MCR_Cities_Mar2018[Second_Bracket_location]-MCR_Cities_Mar2018[[#This Row],[First_Bracket_Location]])</f>
        <v>(Sri Lanka)</v>
      </c>
      <c r="L279" s="17" t="s">
        <v>12294</v>
      </c>
      <c r="M279" s="17" t="s">
        <v>25902</v>
      </c>
      <c r="N279" s="11">
        <v>40914</v>
      </c>
    </row>
    <row r="280" spans="1:14">
      <c r="A280" t="str">
        <f>TRIM(MCR_Cities_Mar2018[[#This Row],[City2]])</f>
        <v>Xianyang</v>
      </c>
      <c r="B280">
        <v>276</v>
      </c>
      <c r="C280" s="17" t="s">
        <v>29504</v>
      </c>
      <c r="D280" s="9">
        <f t="shared" si="18"/>
        <v>4</v>
      </c>
      <c r="E280" s="9">
        <f t="shared" si="19"/>
        <v>32</v>
      </c>
      <c r="F280" s="9">
        <f t="shared" si="20"/>
        <v>27</v>
      </c>
      <c r="G280" s="9" t="str">
        <f t="shared" si="21"/>
        <v>Xianyang (Shan'Xi Province)</v>
      </c>
      <c r="H280" s="17">
        <f>FIND("(",MCR_Cities_Mar2018[[#This Row],[Clean1]],1)</f>
        <v>10</v>
      </c>
      <c r="I2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Xianyang </v>
      </c>
      <c r="J280" s="17">
        <f>FIND(")",MCR_Cities_Mar2018[[#This Row],[Clean1]],1)+1</f>
        <v>28</v>
      </c>
      <c r="K280" s="17" t="str">
        <f>RIGHT(MCR_Cities_Mar2018[[#This Row],[Clean1]],MCR_Cities_Mar2018[Second_Bracket_location]-MCR_Cities_Mar2018[[#This Row],[First_Bracket_Location]])</f>
        <v>(Shan'Xi Province)</v>
      </c>
      <c r="L280" s="17" t="s">
        <v>2480</v>
      </c>
      <c r="M280" s="17" t="s">
        <v>25902</v>
      </c>
      <c r="N280" s="11">
        <v>40914</v>
      </c>
    </row>
    <row r="281" spans="1:14">
      <c r="A281" t="str">
        <f>TRIM(MCR_Cities_Mar2018[[#This Row],[City2]])</f>
        <v>Abra Province</v>
      </c>
      <c r="B281">
        <v>277</v>
      </c>
      <c r="C281" s="17" t="s">
        <v>26104</v>
      </c>
      <c r="D281" s="9">
        <f t="shared" si="18"/>
        <v>4</v>
      </c>
      <c r="E281" s="9">
        <f t="shared" si="19"/>
        <v>32</v>
      </c>
      <c r="F281" s="9">
        <f t="shared" si="20"/>
        <v>27</v>
      </c>
      <c r="G281" s="9" t="str">
        <f t="shared" si="21"/>
        <v>Abra Province (Philippines)</v>
      </c>
      <c r="H281" s="17">
        <f>FIND("(",MCR_Cities_Mar2018[[#This Row],[Clean1]],1)</f>
        <v>15</v>
      </c>
      <c r="I2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Abra Province </v>
      </c>
      <c r="J281" s="17">
        <f>FIND(")",MCR_Cities_Mar2018[[#This Row],[Clean1]],1)+1</f>
        <v>28</v>
      </c>
      <c r="K281" s="17" t="str">
        <f>RIGHT(MCR_Cities_Mar2018[[#This Row],[Clean1]],MCR_Cities_Mar2018[Second_Bracket_location]-MCR_Cities_Mar2018[[#This Row],[First_Bracket_Location]])</f>
        <v>(Philippines)</v>
      </c>
      <c r="L281" s="17" t="s">
        <v>584</v>
      </c>
      <c r="M281" s="17" t="s">
        <v>25902</v>
      </c>
      <c r="N281" s="11">
        <v>40914</v>
      </c>
    </row>
    <row r="282" spans="1:14">
      <c r="A282" t="str">
        <f>TRIM(MCR_Cities_Mar2018[[#This Row],[City2]])</f>
        <v>Albay Province</v>
      </c>
      <c r="B282">
        <v>278</v>
      </c>
      <c r="C282" s="17" t="s">
        <v>26105</v>
      </c>
      <c r="D282" s="9">
        <f t="shared" si="18"/>
        <v>4</v>
      </c>
      <c r="E282" s="9">
        <f t="shared" si="19"/>
        <v>33</v>
      </c>
      <c r="F282" s="9">
        <f t="shared" si="20"/>
        <v>28</v>
      </c>
      <c r="G282" s="9" t="str">
        <f t="shared" si="21"/>
        <v>Albay Province (Philippines)</v>
      </c>
      <c r="H282" s="17">
        <f>FIND("(",MCR_Cities_Mar2018[[#This Row],[Clean1]],1)</f>
        <v>16</v>
      </c>
      <c r="I2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Albay Province </v>
      </c>
      <c r="J282" s="17">
        <f>FIND(")",MCR_Cities_Mar2018[[#This Row],[Clean1]],1)+1</f>
        <v>29</v>
      </c>
      <c r="K282" s="17" t="str">
        <f>RIGHT(MCR_Cities_Mar2018[[#This Row],[Clean1]],MCR_Cities_Mar2018[Second_Bracket_location]-MCR_Cities_Mar2018[[#This Row],[First_Bracket_Location]])</f>
        <v>(Philippines)</v>
      </c>
      <c r="L282" s="17" t="s">
        <v>584</v>
      </c>
      <c r="M282" s="17" t="s">
        <v>25902</v>
      </c>
      <c r="N282" s="11">
        <v>40914</v>
      </c>
    </row>
    <row r="283" spans="1:14">
      <c r="A283" t="str">
        <f>TRIM(MCR_Cities_Mar2018[[#This Row],[City2]])</f>
        <v>Alcantara Municipality</v>
      </c>
      <c r="B283">
        <v>279</v>
      </c>
      <c r="C283" s="17" t="s">
        <v>26106</v>
      </c>
      <c r="D283" s="9">
        <f t="shared" si="18"/>
        <v>4</v>
      </c>
      <c r="E283" s="9">
        <f t="shared" si="19"/>
        <v>41</v>
      </c>
      <c r="F283" s="9">
        <f t="shared" si="20"/>
        <v>36</v>
      </c>
      <c r="G283" s="9" t="str">
        <f t="shared" si="21"/>
        <v>Alcantara Municipality (Philippines)</v>
      </c>
      <c r="H283" s="17">
        <f>FIND("(",MCR_Cities_Mar2018[[#This Row],[Clean1]],1)</f>
        <v>24</v>
      </c>
      <c r="I2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Alcantara Municipality </v>
      </c>
      <c r="J283" s="17">
        <f>FIND(")",MCR_Cities_Mar2018[[#This Row],[Clean1]],1)+1</f>
        <v>37</v>
      </c>
      <c r="K283" s="17" t="str">
        <f>RIGHT(MCR_Cities_Mar2018[[#This Row],[Clean1]],MCR_Cities_Mar2018[Second_Bracket_location]-MCR_Cities_Mar2018[[#This Row],[First_Bracket_Location]])</f>
        <v>(Philippines)</v>
      </c>
      <c r="L283" s="17" t="s">
        <v>584</v>
      </c>
      <c r="M283" s="17" t="s">
        <v>25902</v>
      </c>
      <c r="N283" s="11">
        <v>40914</v>
      </c>
    </row>
    <row r="284" spans="1:14">
      <c r="A284" t="str">
        <f>TRIM(MCR_Cities_Mar2018[[#This Row],[City2]])</f>
        <v>Alcoy Municipality</v>
      </c>
      <c r="B284">
        <v>280</v>
      </c>
      <c r="C284" s="17" t="s">
        <v>29592</v>
      </c>
      <c r="D284" s="9">
        <f t="shared" si="18"/>
        <v>4</v>
      </c>
      <c r="E284" s="9">
        <f t="shared" si="19"/>
        <v>26</v>
      </c>
      <c r="F284" s="9">
        <f t="shared" si="20"/>
        <v>21</v>
      </c>
      <c r="G284" s="9" t="str">
        <f t="shared" si="21"/>
        <v>Alcoy Municipality ()</v>
      </c>
      <c r="H284" s="17">
        <f>FIND("(",MCR_Cities_Mar2018[[#This Row],[Clean1]],1)</f>
        <v>20</v>
      </c>
      <c r="I2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Alcoy Municipality </v>
      </c>
      <c r="J284" s="17">
        <f>FIND(")",MCR_Cities_Mar2018[[#This Row],[Clean1]],1)+1</f>
        <v>22</v>
      </c>
      <c r="K284" s="17" t="str">
        <f>RIGHT(MCR_Cities_Mar2018[[#This Row],[Clean1]],MCR_Cities_Mar2018[Second_Bracket_location]-MCR_Cities_Mar2018[[#This Row],[First_Bracket_Location]])</f>
        <v>()</v>
      </c>
      <c r="L284" s="17" t="s">
        <v>584</v>
      </c>
      <c r="M284" s="17" t="s">
        <v>25902</v>
      </c>
      <c r="N284" s="11">
        <v>40914</v>
      </c>
    </row>
    <row r="285" spans="1:14">
      <c r="A285" t="str">
        <f>TRIM(MCR_Cities_Mar2018[[#This Row],[City2]])</f>
        <v>Alegria Municipality</v>
      </c>
      <c r="B285">
        <v>281</v>
      </c>
      <c r="C285" s="17" t="s">
        <v>26107</v>
      </c>
      <c r="D285" s="9">
        <f t="shared" si="18"/>
        <v>4</v>
      </c>
      <c r="E285" s="9">
        <f t="shared" si="19"/>
        <v>39</v>
      </c>
      <c r="F285" s="9">
        <f t="shared" si="20"/>
        <v>34</v>
      </c>
      <c r="G285" s="9" t="str">
        <f t="shared" si="21"/>
        <v>Alegria Municipality (Philippines)</v>
      </c>
      <c r="H285" s="17">
        <f>FIND("(",MCR_Cities_Mar2018[[#This Row],[Clean1]],1)</f>
        <v>22</v>
      </c>
      <c r="I2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Alegria Municipality </v>
      </c>
      <c r="J285" s="17">
        <f>FIND(")",MCR_Cities_Mar2018[[#This Row],[Clean1]],1)+1</f>
        <v>35</v>
      </c>
      <c r="K285" s="17" t="str">
        <f>RIGHT(MCR_Cities_Mar2018[[#This Row],[Clean1]],MCR_Cities_Mar2018[Second_Bracket_location]-MCR_Cities_Mar2018[[#This Row],[First_Bracket_Location]])</f>
        <v>(Philippines)</v>
      </c>
      <c r="L285" s="17" t="s">
        <v>584</v>
      </c>
      <c r="M285" s="17" t="s">
        <v>25902</v>
      </c>
      <c r="N285" s="11">
        <v>40914</v>
      </c>
    </row>
    <row r="286" spans="1:14">
      <c r="A286" t="str">
        <f>TRIM(MCR_Cities_Mar2018[[#This Row],[City2]])</f>
        <v>Aloguinsan Municipality</v>
      </c>
      <c r="B286">
        <v>282</v>
      </c>
      <c r="C286" s="17" t="s">
        <v>26108</v>
      </c>
      <c r="D286" s="9">
        <f t="shared" si="18"/>
        <v>4</v>
      </c>
      <c r="E286" s="9">
        <f t="shared" si="19"/>
        <v>42</v>
      </c>
      <c r="F286" s="9">
        <f t="shared" si="20"/>
        <v>37</v>
      </c>
      <c r="G286" s="9" t="str">
        <f t="shared" si="21"/>
        <v>Aloguinsan Municipality (Philippines)</v>
      </c>
      <c r="H286" s="17">
        <f>FIND("(",MCR_Cities_Mar2018[[#This Row],[Clean1]],1)</f>
        <v>25</v>
      </c>
      <c r="I2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Aloguinsan Municipality </v>
      </c>
      <c r="J286" s="17">
        <f>FIND(")",MCR_Cities_Mar2018[[#This Row],[Clean1]],1)+1</f>
        <v>38</v>
      </c>
      <c r="K286" s="17" t="str">
        <f>RIGHT(MCR_Cities_Mar2018[[#This Row],[Clean1]],MCR_Cities_Mar2018[Second_Bracket_location]-MCR_Cities_Mar2018[[#This Row],[First_Bracket_Location]])</f>
        <v>(Philippines)</v>
      </c>
      <c r="L286" s="17" t="s">
        <v>584</v>
      </c>
      <c r="M286" s="17" t="s">
        <v>25902</v>
      </c>
      <c r="N286" s="11">
        <v>40914</v>
      </c>
    </row>
    <row r="287" spans="1:14">
      <c r="A287" t="str">
        <f>TRIM(MCR_Cities_Mar2018[[#This Row],[City2]])</f>
        <v>Antipolo</v>
      </c>
      <c r="B287">
        <v>283</v>
      </c>
      <c r="C287" s="17" t="s">
        <v>29505</v>
      </c>
      <c r="D287" s="9">
        <f t="shared" si="18"/>
        <v>4</v>
      </c>
      <c r="E287" s="9">
        <f t="shared" si="19"/>
        <v>27</v>
      </c>
      <c r="F287" s="9">
        <f t="shared" si="20"/>
        <v>22</v>
      </c>
      <c r="G287" s="9" t="str">
        <f t="shared" si="21"/>
        <v>Antipolo (Philippines)</v>
      </c>
      <c r="H287" s="17">
        <f>FIND("(",MCR_Cities_Mar2018[[#This Row],[Clean1]],1)</f>
        <v>10</v>
      </c>
      <c r="I2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Antipolo </v>
      </c>
      <c r="J287" s="17">
        <f>FIND(")",MCR_Cities_Mar2018[[#This Row],[Clean1]],1)+1</f>
        <v>23</v>
      </c>
      <c r="K287" s="17" t="str">
        <f>RIGHT(MCR_Cities_Mar2018[[#This Row],[Clean1]],MCR_Cities_Mar2018[Second_Bracket_location]-MCR_Cities_Mar2018[[#This Row],[First_Bracket_Location]])</f>
        <v>(Philippines)</v>
      </c>
      <c r="L287" s="17" t="s">
        <v>584</v>
      </c>
      <c r="M287" s="17" t="s">
        <v>25902</v>
      </c>
      <c r="N287" s="11">
        <v>40914</v>
      </c>
    </row>
    <row r="288" spans="1:14">
      <c r="A288" t="str">
        <f>TRIM(MCR_Cities_Mar2018[[#This Row],[City2]])</f>
        <v>Asturias Municipality</v>
      </c>
      <c r="B288">
        <v>284</v>
      </c>
      <c r="C288" s="17" t="s">
        <v>26109</v>
      </c>
      <c r="D288" s="9">
        <f t="shared" si="18"/>
        <v>4</v>
      </c>
      <c r="E288" s="9">
        <f t="shared" si="19"/>
        <v>40</v>
      </c>
      <c r="F288" s="9">
        <f t="shared" si="20"/>
        <v>35</v>
      </c>
      <c r="G288" s="9" t="str">
        <f t="shared" si="21"/>
        <v>Asturias Municipality (Philippines)</v>
      </c>
      <c r="H288" s="17">
        <f>FIND("(",MCR_Cities_Mar2018[[#This Row],[Clean1]],1)</f>
        <v>23</v>
      </c>
      <c r="I2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Asturias Municipality </v>
      </c>
      <c r="J288" s="17">
        <f>FIND(")",MCR_Cities_Mar2018[[#This Row],[Clean1]],1)+1</f>
        <v>36</v>
      </c>
      <c r="K288" s="17" t="str">
        <f>RIGHT(MCR_Cities_Mar2018[[#This Row],[Clean1]],MCR_Cities_Mar2018[Second_Bracket_location]-MCR_Cities_Mar2018[[#This Row],[First_Bracket_Location]])</f>
        <v>(Philippines)</v>
      </c>
      <c r="L288" s="17" t="s">
        <v>584</v>
      </c>
      <c r="M288" s="17" t="s">
        <v>25902</v>
      </c>
      <c r="N288" s="11">
        <v>40914</v>
      </c>
    </row>
    <row r="289" spans="1:14">
      <c r="A289" t="str">
        <f>TRIM(MCR_Cities_Mar2018[[#This Row],[City2]])</f>
        <v>Del Campillo</v>
      </c>
      <c r="B289">
        <v>285</v>
      </c>
      <c r="C289" s="17" t="s">
        <v>26110</v>
      </c>
      <c r="D289" s="9">
        <f t="shared" si="18"/>
        <v>4</v>
      </c>
      <c r="E289" s="9">
        <f t="shared" si="19"/>
        <v>27</v>
      </c>
      <c r="F289" s="9">
        <f t="shared" si="20"/>
        <v>22</v>
      </c>
      <c r="G289" s="9" t="str">
        <f t="shared" si="21"/>
        <v>Del Campillo (Cordoba)</v>
      </c>
      <c r="H289" s="17">
        <f>FIND("(",MCR_Cities_Mar2018[[#This Row],[Clean1]],1)</f>
        <v>14</v>
      </c>
      <c r="I2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Del Campillo </v>
      </c>
      <c r="J289" s="17">
        <f>FIND(")",MCR_Cities_Mar2018[[#This Row],[Clean1]],1)+1</f>
        <v>23</v>
      </c>
      <c r="K289" s="17" t="str">
        <f>RIGHT(MCR_Cities_Mar2018[[#This Row],[Clean1]],MCR_Cities_Mar2018[Second_Bracket_location]-MCR_Cities_Mar2018[[#This Row],[First_Bracket_Location]])</f>
        <v>(Cordoba)</v>
      </c>
      <c r="L289" s="17" t="s">
        <v>545</v>
      </c>
      <c r="M289" s="17" t="s">
        <v>544</v>
      </c>
      <c r="N289" s="11">
        <v>40914</v>
      </c>
    </row>
    <row r="290" spans="1:14">
      <c r="A290" t="str">
        <f>TRIM(MCR_Cities_Mar2018[[#This Row],[City2]])</f>
        <v>District of Oak Bay, North Vancouver</v>
      </c>
      <c r="B290">
        <v>286</v>
      </c>
      <c r="C290" s="17" t="s">
        <v>26111</v>
      </c>
      <c r="D290" s="9">
        <f t="shared" si="18"/>
        <v>4</v>
      </c>
      <c r="E290" s="9">
        <f t="shared" si="19"/>
        <v>50</v>
      </c>
      <c r="F290" s="9">
        <f t="shared" si="20"/>
        <v>45</v>
      </c>
      <c r="G290" s="9" t="str">
        <f t="shared" si="21"/>
        <v>District of Oak Bay, North Vancouver (Canada)</v>
      </c>
      <c r="H290" s="17">
        <f>FIND("(",MCR_Cities_Mar2018[[#This Row],[Clean1]],1)</f>
        <v>38</v>
      </c>
      <c r="I2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District of Oak Bay, North Vancouver </v>
      </c>
      <c r="J290" s="17">
        <f>FIND(")",MCR_Cities_Mar2018[[#This Row],[Clean1]],1)+1</f>
        <v>46</v>
      </c>
      <c r="K290" s="17" t="str">
        <f>RIGHT(MCR_Cities_Mar2018[[#This Row],[Clean1]],MCR_Cities_Mar2018[Second_Bracket_location]-MCR_Cities_Mar2018[[#This Row],[First_Bracket_Location]])</f>
        <v>(Canada)</v>
      </c>
      <c r="L290" s="17" t="s">
        <v>23236</v>
      </c>
      <c r="M290" s="17" t="s">
        <v>544</v>
      </c>
      <c r="N290" s="11">
        <v>40914</v>
      </c>
    </row>
    <row r="291" spans="1:14">
      <c r="A291" t="str">
        <f>TRIM(MCR_Cities_Mar2018[[#This Row],[City2]])</f>
        <v>Guayaquil</v>
      </c>
      <c r="B291">
        <v>287</v>
      </c>
      <c r="C291" s="17" t="s">
        <v>26112</v>
      </c>
      <c r="D291" s="9">
        <f t="shared" si="18"/>
        <v>4</v>
      </c>
      <c r="E291" s="9">
        <f t="shared" si="19"/>
        <v>23</v>
      </c>
      <c r="F291" s="9">
        <f t="shared" si="20"/>
        <v>18</v>
      </c>
      <c r="G291" s="9" t="str">
        <f t="shared" si="21"/>
        <v>Guayaquil (Guayas)</v>
      </c>
      <c r="H291" s="17">
        <f>FIND("(",MCR_Cities_Mar2018[[#This Row],[Clean1]],1)</f>
        <v>11</v>
      </c>
      <c r="I2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Guayaquil </v>
      </c>
      <c r="J291" s="17">
        <f>FIND(")",MCR_Cities_Mar2018[[#This Row],[Clean1]],1)+1</f>
        <v>19</v>
      </c>
      <c r="K291" s="17" t="str">
        <f>RIGHT(MCR_Cities_Mar2018[[#This Row],[Clean1]],MCR_Cities_Mar2018[Second_Bracket_location]-MCR_Cities_Mar2018[[#This Row],[First_Bracket_Location]])</f>
        <v>(Guayas)</v>
      </c>
      <c r="L291" s="17" t="s">
        <v>560</v>
      </c>
      <c r="M291" s="17" t="s">
        <v>544</v>
      </c>
      <c r="N291" s="11">
        <v>40914</v>
      </c>
    </row>
    <row r="292" spans="1:14">
      <c r="A292" t="str">
        <f>TRIM(MCR_Cities_Mar2018[[#This Row],[City2]])</f>
        <v>Esquias</v>
      </c>
      <c r="B292">
        <v>288</v>
      </c>
      <c r="C292" s="17" t="s">
        <v>26113</v>
      </c>
      <c r="D292" s="9">
        <f t="shared" si="18"/>
        <v>4</v>
      </c>
      <c r="E292" s="9">
        <f t="shared" si="19"/>
        <v>35</v>
      </c>
      <c r="F292" s="9">
        <f t="shared" si="20"/>
        <v>30</v>
      </c>
      <c r="G292" s="9" t="str">
        <f t="shared" si="21"/>
        <v>Esquias (Comayagua) (Honduras)</v>
      </c>
      <c r="H292" s="17">
        <f>FIND("(",MCR_Cities_Mar2018[[#This Row],[Clean1]],1)</f>
        <v>9</v>
      </c>
      <c r="I2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Esquias </v>
      </c>
      <c r="J292" s="17">
        <f>FIND(")",MCR_Cities_Mar2018[[#This Row],[Clean1]],1)+1</f>
        <v>20</v>
      </c>
      <c r="K292" s="17" t="str">
        <f>RIGHT(MCR_Cities_Mar2018[[#This Row],[Clean1]],MCR_Cities_Mar2018[Second_Bracket_location]-MCR_Cities_Mar2018[[#This Row],[First_Bracket_Location]])</f>
        <v xml:space="preserve"> (Honduras)</v>
      </c>
      <c r="L292" s="17" t="s">
        <v>565</v>
      </c>
      <c r="M292" s="17" t="s">
        <v>544</v>
      </c>
      <c r="N292" s="11">
        <v>40914</v>
      </c>
    </row>
    <row r="293" spans="1:14">
      <c r="A293" t="str">
        <f>TRIM(MCR_Cities_Mar2018[[#This Row],[City2]])</f>
        <v>Gracias</v>
      </c>
      <c r="B293">
        <v>289</v>
      </c>
      <c r="C293" s="17" t="s">
        <v>26114</v>
      </c>
      <c r="D293" s="9">
        <f t="shared" si="18"/>
        <v>4</v>
      </c>
      <c r="E293" s="9">
        <f t="shared" si="19"/>
        <v>33</v>
      </c>
      <c r="F293" s="9">
        <f t="shared" si="20"/>
        <v>28</v>
      </c>
      <c r="G293" s="9" t="str">
        <f t="shared" si="21"/>
        <v>Gracias (Lempira) (Honduras)</v>
      </c>
      <c r="H293" s="17">
        <f>FIND("(",MCR_Cities_Mar2018[[#This Row],[Clean1]],1)</f>
        <v>9</v>
      </c>
      <c r="I2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Gracias </v>
      </c>
      <c r="J293" s="17">
        <f>FIND(")",MCR_Cities_Mar2018[[#This Row],[Clean1]],1)+1</f>
        <v>18</v>
      </c>
      <c r="K293" s="17" t="str">
        <f>RIGHT(MCR_Cities_Mar2018[[#This Row],[Clean1]],MCR_Cities_Mar2018[Second_Bracket_location]-MCR_Cities_Mar2018[[#This Row],[First_Bracket_Location]])</f>
        <v>Honduras)</v>
      </c>
      <c r="L293" s="17" t="s">
        <v>565</v>
      </c>
      <c r="M293" s="17" t="s">
        <v>544</v>
      </c>
      <c r="N293" s="11">
        <v>40914</v>
      </c>
    </row>
    <row r="294" spans="1:14">
      <c r="A294" t="str">
        <f>TRIM(MCR_Cities_Mar2018[[#This Row],[City2]])</f>
        <v>Graneros</v>
      </c>
      <c r="B294">
        <v>290</v>
      </c>
      <c r="C294" s="17" t="s">
        <v>26115</v>
      </c>
      <c r="D294" s="9">
        <f t="shared" si="18"/>
        <v>4</v>
      </c>
      <c r="E294" s="9">
        <f t="shared" si="19"/>
        <v>21</v>
      </c>
      <c r="F294" s="9">
        <f t="shared" si="20"/>
        <v>16</v>
      </c>
      <c r="G294" s="9" t="str">
        <f t="shared" si="21"/>
        <v>Graneros (Chile)</v>
      </c>
      <c r="H294" s="17">
        <f>FIND("(",MCR_Cities_Mar2018[[#This Row],[Clean1]],1)</f>
        <v>10</v>
      </c>
      <c r="I2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Graneros </v>
      </c>
      <c r="J294" s="17">
        <f>FIND(")",MCR_Cities_Mar2018[[#This Row],[Clean1]],1)+1</f>
        <v>17</v>
      </c>
      <c r="K294" s="17" t="str">
        <f>RIGHT(MCR_Cities_Mar2018[[#This Row],[Clean1]],MCR_Cities_Mar2018[Second_Bracket_location]-MCR_Cities_Mar2018[[#This Row],[First_Bracket_Location]])</f>
        <v>(Chile)</v>
      </c>
      <c r="L294" s="17" t="s">
        <v>22852</v>
      </c>
      <c r="M294" s="17" t="s">
        <v>544</v>
      </c>
      <c r="N294" s="11">
        <v>40914</v>
      </c>
    </row>
    <row r="295" spans="1:14">
      <c r="A295" t="str">
        <f>TRIM(MCR_Cities_Mar2018[[#This Row],[City2]])</f>
        <v>Gualala</v>
      </c>
      <c r="B295">
        <v>291</v>
      </c>
      <c r="C295" s="17" t="s">
        <v>26116</v>
      </c>
      <c r="D295" s="9">
        <f t="shared" si="18"/>
        <v>4</v>
      </c>
      <c r="E295" s="9">
        <f t="shared" si="19"/>
        <v>23</v>
      </c>
      <c r="F295" s="9">
        <f t="shared" si="20"/>
        <v>18</v>
      </c>
      <c r="G295" s="9" t="str">
        <f t="shared" si="21"/>
        <v>Gualala (Honduras)</v>
      </c>
      <c r="H295" s="17">
        <f>FIND("(",MCR_Cities_Mar2018[[#This Row],[Clean1]],1)</f>
        <v>9</v>
      </c>
      <c r="I2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Gualala </v>
      </c>
      <c r="J295" s="17">
        <f>FIND(")",MCR_Cities_Mar2018[[#This Row],[Clean1]],1)+1</f>
        <v>19</v>
      </c>
      <c r="K295" s="17" t="str">
        <f>RIGHT(MCR_Cities_Mar2018[[#This Row],[Clean1]],MCR_Cities_Mar2018[Second_Bracket_location]-MCR_Cities_Mar2018[[#This Row],[First_Bracket_Location]])</f>
        <v>(Honduras)</v>
      </c>
      <c r="L295" s="17" t="s">
        <v>565</v>
      </c>
      <c r="M295" s="17" t="s">
        <v>544</v>
      </c>
      <c r="N295" s="11">
        <v>40914</v>
      </c>
    </row>
    <row r="296" spans="1:14">
      <c r="A296" t="str">
        <f>TRIM(MCR_Cities_Mar2018[[#This Row],[City2]])</f>
        <v>Hualpén</v>
      </c>
      <c r="B296">
        <v>292</v>
      </c>
      <c r="C296" s="17" t="s">
        <v>26117</v>
      </c>
      <c r="D296" s="9">
        <f t="shared" si="18"/>
        <v>4</v>
      </c>
      <c r="E296" s="9">
        <f t="shared" si="19"/>
        <v>32</v>
      </c>
      <c r="F296" s="9">
        <f t="shared" si="20"/>
        <v>27</v>
      </c>
      <c r="G296" s="9" t="str">
        <f t="shared" si="21"/>
        <v>Hualpén (Region of Bío-Bío)</v>
      </c>
      <c r="H296" s="17">
        <f>FIND("(",MCR_Cities_Mar2018[[#This Row],[Clean1]],1)</f>
        <v>9</v>
      </c>
      <c r="I2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Hualpén </v>
      </c>
      <c r="J296" s="17">
        <f>FIND(")",MCR_Cities_Mar2018[[#This Row],[Clean1]],1)+1</f>
        <v>28</v>
      </c>
      <c r="K296" s="17" t="str">
        <f>RIGHT(MCR_Cities_Mar2018[[#This Row],[Clean1]],MCR_Cities_Mar2018[Second_Bracket_location]-MCR_Cities_Mar2018[[#This Row],[First_Bracket_Location]])</f>
        <v>(Region of Bío-Bío)</v>
      </c>
      <c r="L296" s="17" t="s">
        <v>22852</v>
      </c>
      <c r="M296" s="17" t="s">
        <v>544</v>
      </c>
      <c r="N296" s="11">
        <v>40914</v>
      </c>
    </row>
    <row r="297" spans="1:14">
      <c r="A297" t="str">
        <f>TRIM(MCR_Cities_Mar2018[[#This Row],[City2]])</f>
        <v>Huinca Renanco</v>
      </c>
      <c r="B297">
        <v>293</v>
      </c>
      <c r="C297" s="17" t="s">
        <v>26118</v>
      </c>
      <c r="D297" s="9">
        <f t="shared" si="18"/>
        <v>4</v>
      </c>
      <c r="E297" s="9">
        <f t="shared" si="19"/>
        <v>43</v>
      </c>
      <c r="F297" s="9">
        <f t="shared" si="20"/>
        <v>38</v>
      </c>
      <c r="G297" s="9" t="str">
        <f t="shared" si="21"/>
        <v>Huinca Renanco (General Roca, Córdoba)</v>
      </c>
      <c r="H297" s="17">
        <f>FIND("(",MCR_Cities_Mar2018[[#This Row],[Clean1]],1)</f>
        <v>16</v>
      </c>
      <c r="I2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Huinca Renanco </v>
      </c>
      <c r="J297" s="17">
        <f>FIND(")",MCR_Cities_Mar2018[[#This Row],[Clean1]],1)+1</f>
        <v>39</v>
      </c>
      <c r="K297" s="17" t="str">
        <f>RIGHT(MCR_Cities_Mar2018[[#This Row],[Clean1]],MCR_Cities_Mar2018[Second_Bracket_location]-MCR_Cities_Mar2018[[#This Row],[First_Bracket_Location]])</f>
        <v>(General Roca, Córdoba)</v>
      </c>
      <c r="L297" s="17" t="s">
        <v>545</v>
      </c>
      <c r="M297" s="17" t="s">
        <v>544</v>
      </c>
      <c r="N297" s="11">
        <v>40914</v>
      </c>
    </row>
    <row r="298" spans="1:14">
      <c r="A298" t="str">
        <f>TRIM(MCR_Cities_Mar2018[[#This Row],[City2]])</f>
        <v>La Jigua</v>
      </c>
      <c r="B298">
        <v>294</v>
      </c>
      <c r="C298" s="17" t="s">
        <v>26119</v>
      </c>
      <c r="D298" s="9">
        <f t="shared" si="18"/>
        <v>4</v>
      </c>
      <c r="E298" s="9">
        <f t="shared" si="19"/>
        <v>21</v>
      </c>
      <c r="F298" s="9">
        <f t="shared" si="20"/>
        <v>16</v>
      </c>
      <c r="G298" s="9" t="str">
        <f t="shared" si="21"/>
        <v>La Jigua (Copan)</v>
      </c>
      <c r="H298" s="17">
        <f>FIND("(",MCR_Cities_Mar2018[[#This Row],[Clean1]],1)</f>
        <v>10</v>
      </c>
      <c r="I2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Jigua </v>
      </c>
      <c r="J298" s="17">
        <f>FIND(")",MCR_Cities_Mar2018[[#This Row],[Clean1]],1)+1</f>
        <v>17</v>
      </c>
      <c r="K298" s="17" t="str">
        <f>RIGHT(MCR_Cities_Mar2018[[#This Row],[Clean1]],MCR_Cities_Mar2018[Second_Bracket_location]-MCR_Cities_Mar2018[[#This Row],[First_Bracket_Location]])</f>
        <v>(Copan)</v>
      </c>
      <c r="L298" s="17" t="s">
        <v>565</v>
      </c>
      <c r="M298" s="17" t="s">
        <v>544</v>
      </c>
      <c r="N298" s="11">
        <v>40914</v>
      </c>
    </row>
    <row r="299" spans="1:14">
      <c r="A299" t="str">
        <f>TRIM(MCR_Cities_Mar2018[[#This Row],[City2]])</f>
        <v>La Cautiva</v>
      </c>
      <c r="B299">
        <v>295</v>
      </c>
      <c r="C299" s="17" t="s">
        <v>26120</v>
      </c>
      <c r="D299" s="9">
        <f t="shared" si="18"/>
        <v>4</v>
      </c>
      <c r="E299" s="9">
        <f t="shared" si="19"/>
        <v>37</v>
      </c>
      <c r="F299" s="9">
        <f t="shared" si="20"/>
        <v>32</v>
      </c>
      <c r="G299" s="9" t="str">
        <f t="shared" si="21"/>
        <v>La Cautiva (Rio Cuarto, Cordoba)</v>
      </c>
      <c r="H299" s="17">
        <f>FIND("(",MCR_Cities_Mar2018[[#This Row],[Clean1]],1)</f>
        <v>12</v>
      </c>
      <c r="I2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Cautiva </v>
      </c>
      <c r="J299" s="17">
        <f>FIND(")",MCR_Cities_Mar2018[[#This Row],[Clean1]],1)+1</f>
        <v>33</v>
      </c>
      <c r="K299" s="17" t="str">
        <f>RIGHT(MCR_Cities_Mar2018[[#This Row],[Clean1]],MCR_Cities_Mar2018[Second_Bracket_location]-MCR_Cities_Mar2018[[#This Row],[First_Bracket_Location]])</f>
        <v>(Rio Cuarto, Cordoba)</v>
      </c>
      <c r="L299" s="17" t="s">
        <v>545</v>
      </c>
      <c r="M299" s="17" t="s">
        <v>544</v>
      </c>
      <c r="N299" s="11">
        <v>40914</v>
      </c>
    </row>
    <row r="300" spans="1:14">
      <c r="A300" t="str">
        <f>TRIM(MCR_Cities_Mar2018[[#This Row],[City2]])</f>
        <v>La Paz</v>
      </c>
      <c r="B300">
        <v>296</v>
      </c>
      <c r="C300" s="17" t="s">
        <v>26121</v>
      </c>
      <c r="D300" s="9">
        <f t="shared" si="18"/>
        <v>4</v>
      </c>
      <c r="E300" s="9">
        <f t="shared" si="19"/>
        <v>21</v>
      </c>
      <c r="F300" s="9">
        <f t="shared" si="20"/>
        <v>16</v>
      </c>
      <c r="G300" s="9" t="str">
        <f t="shared" si="21"/>
        <v>La Paz (Bolivia)</v>
      </c>
      <c r="H300" s="17">
        <f>FIND("(",MCR_Cities_Mar2018[[#This Row],[Clean1]],1)</f>
        <v>8</v>
      </c>
      <c r="I3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Paz </v>
      </c>
      <c r="J300" s="17">
        <f>FIND(")",MCR_Cities_Mar2018[[#This Row],[Clean1]],1)+1</f>
        <v>17</v>
      </c>
      <c r="K300" s="17" t="str">
        <f>RIGHT(MCR_Cities_Mar2018[[#This Row],[Clean1]],MCR_Cities_Mar2018[Second_Bracket_location]-MCR_Cities_Mar2018[[#This Row],[First_Bracket_Location]])</f>
        <v>(Bolivia)</v>
      </c>
      <c r="L300" s="17" t="s">
        <v>24633</v>
      </c>
      <c r="M300" s="17" t="s">
        <v>544</v>
      </c>
      <c r="N300" s="11">
        <v>40914</v>
      </c>
    </row>
    <row r="301" spans="1:14">
      <c r="A301" t="str">
        <f>TRIM(MCR_Cities_Mar2018[[#This Row],[City2]])</f>
        <v>Balamban Municipality</v>
      </c>
      <c r="B301">
        <v>297</v>
      </c>
      <c r="C301" s="17" t="s">
        <v>26122</v>
      </c>
      <c r="D301" s="9">
        <f t="shared" si="18"/>
        <v>4</v>
      </c>
      <c r="E301" s="9">
        <f t="shared" si="19"/>
        <v>42</v>
      </c>
      <c r="F301" s="9">
        <f t="shared" si="20"/>
        <v>37</v>
      </c>
      <c r="G301" s="9" t="str">
        <f t="shared" si="21"/>
        <v>Balamban Municipality (Cebu Province)</v>
      </c>
      <c r="H301" s="17">
        <f>FIND("(",MCR_Cities_Mar2018[[#This Row],[Clean1]],1)</f>
        <v>23</v>
      </c>
      <c r="I3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Balamban Municipality </v>
      </c>
      <c r="J301" s="17">
        <f>FIND(")",MCR_Cities_Mar2018[[#This Row],[Clean1]],1)+1</f>
        <v>38</v>
      </c>
      <c r="K301" s="17" t="str">
        <f>RIGHT(MCR_Cities_Mar2018[[#This Row],[Clean1]],MCR_Cities_Mar2018[Second_Bracket_location]-MCR_Cities_Mar2018[[#This Row],[First_Bracket_Location]])</f>
        <v>(Cebu Province)</v>
      </c>
      <c r="L301" s="17" t="s">
        <v>584</v>
      </c>
      <c r="M301" s="17" t="s">
        <v>25902</v>
      </c>
      <c r="N301" s="11">
        <v>40914</v>
      </c>
    </row>
    <row r="302" spans="1:14">
      <c r="A302" t="str">
        <f>TRIM(MCR_Cities_Mar2018[[#This Row],[City2]])</f>
        <v>Banda Aceh</v>
      </c>
      <c r="B302">
        <v>298</v>
      </c>
      <c r="C302" s="17" t="s">
        <v>26123</v>
      </c>
      <c r="D302" s="9">
        <f t="shared" si="18"/>
        <v>4</v>
      </c>
      <c r="E302" s="9">
        <f t="shared" si="19"/>
        <v>22</v>
      </c>
      <c r="F302" s="9">
        <f t="shared" si="20"/>
        <v>17</v>
      </c>
      <c r="G302" s="9" t="str">
        <f t="shared" si="21"/>
        <v>Banda Aceh (Aceh)</v>
      </c>
      <c r="H302" s="17">
        <f>FIND("(",MCR_Cities_Mar2018[[#This Row],[Clean1]],1)</f>
        <v>12</v>
      </c>
      <c r="I3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Banda Aceh </v>
      </c>
      <c r="J302" s="17">
        <f>FIND(")",MCR_Cities_Mar2018[[#This Row],[Clean1]],1)+1</f>
        <v>18</v>
      </c>
      <c r="K302" s="17" t="str">
        <f>RIGHT(MCR_Cities_Mar2018[[#This Row],[Clean1]],MCR_Cities_Mar2018[Second_Bracket_location]-MCR_Cities_Mar2018[[#This Row],[First_Bracket_Location]])</f>
        <v>(Aceh)</v>
      </c>
      <c r="L302" s="17" t="s">
        <v>576</v>
      </c>
      <c r="M302" s="17" t="s">
        <v>25902</v>
      </c>
      <c r="N302" s="11">
        <v>40914</v>
      </c>
    </row>
    <row r="303" spans="1:14">
      <c r="A303" t="str">
        <f>TRIM(MCR_Cities_Mar2018[[#This Row],[City2]])</f>
        <v>Bangkok</v>
      </c>
      <c r="B303">
        <v>299</v>
      </c>
      <c r="C303" s="17" t="s">
        <v>26124</v>
      </c>
      <c r="D303" s="9">
        <f t="shared" si="18"/>
        <v>4</v>
      </c>
      <c r="E303" s="9">
        <f t="shared" si="19"/>
        <v>23</v>
      </c>
      <c r="F303" s="9">
        <f t="shared" si="20"/>
        <v>18</v>
      </c>
      <c r="G303" s="9" t="str">
        <f t="shared" si="21"/>
        <v>Bangkok (Thailand)</v>
      </c>
      <c r="H303" s="17">
        <f>FIND("(",MCR_Cities_Mar2018[[#This Row],[Clean1]],1)</f>
        <v>9</v>
      </c>
      <c r="I3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Bangkok </v>
      </c>
      <c r="J303" s="17">
        <f>FIND(")",MCR_Cities_Mar2018[[#This Row],[Clean1]],1)+1</f>
        <v>19</v>
      </c>
      <c r="K303" s="17" t="str">
        <f>RIGHT(MCR_Cities_Mar2018[[#This Row],[Clean1]],MCR_Cities_Mar2018[Second_Bracket_location]-MCR_Cities_Mar2018[[#This Row],[First_Bracket_Location]])</f>
        <v>(Thailand)</v>
      </c>
      <c r="L303" s="17" t="s">
        <v>6473</v>
      </c>
      <c r="M303" s="17" t="s">
        <v>25902</v>
      </c>
      <c r="N303" s="11">
        <v>40914</v>
      </c>
    </row>
    <row r="304" spans="1:14">
      <c r="A304" t="str">
        <f>TRIM(MCR_Cities_Mar2018[[#This Row],[City2]])</f>
        <v>Baofeng County</v>
      </c>
      <c r="B304">
        <v>300</v>
      </c>
      <c r="C304" s="17" t="s">
        <v>26125</v>
      </c>
      <c r="D304" s="9">
        <f t="shared" si="18"/>
        <v>4</v>
      </c>
      <c r="E304" s="9">
        <f t="shared" si="19"/>
        <v>36</v>
      </c>
      <c r="F304" s="9">
        <f t="shared" si="20"/>
        <v>31</v>
      </c>
      <c r="G304" s="9" t="str">
        <f t="shared" si="21"/>
        <v>Baofeng County (Henan Province)</v>
      </c>
      <c r="H304" s="17">
        <f>FIND("(",MCR_Cities_Mar2018[[#This Row],[Clean1]],1)</f>
        <v>16</v>
      </c>
      <c r="I3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Baofeng County </v>
      </c>
      <c r="J304" s="17">
        <f>FIND(")",MCR_Cities_Mar2018[[#This Row],[Clean1]],1)+1</f>
        <v>32</v>
      </c>
      <c r="K304" s="17" t="str">
        <f>RIGHT(MCR_Cities_Mar2018[[#This Row],[Clean1]],MCR_Cities_Mar2018[Second_Bracket_location]-MCR_Cities_Mar2018[[#This Row],[First_Bracket_Location]])</f>
        <v>(Henan Province)</v>
      </c>
      <c r="L304" s="17" t="s">
        <v>2480</v>
      </c>
      <c r="M304" s="17" t="s">
        <v>25902</v>
      </c>
      <c r="N304" s="11">
        <v>40914</v>
      </c>
    </row>
    <row r="305" spans="1:14">
      <c r="A305" t="str">
        <f>TRIM(MCR_Cities_Mar2018[[#This Row],[City2]])</f>
        <v>Barili Municipality</v>
      </c>
      <c r="B305">
        <v>301</v>
      </c>
      <c r="C305" s="17" t="s">
        <v>26126</v>
      </c>
      <c r="D305" s="9">
        <f t="shared" si="18"/>
        <v>4</v>
      </c>
      <c r="E305" s="9">
        <f t="shared" si="19"/>
        <v>40</v>
      </c>
      <c r="F305" s="9">
        <f t="shared" si="20"/>
        <v>35</v>
      </c>
      <c r="G305" s="9" t="str">
        <f t="shared" si="21"/>
        <v>Barili Municipality (Cebu Province)</v>
      </c>
      <c r="H305" s="17">
        <f>FIND("(",MCR_Cities_Mar2018[[#This Row],[Clean1]],1)</f>
        <v>21</v>
      </c>
      <c r="I3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Barili Municipality </v>
      </c>
      <c r="J305" s="17">
        <f>FIND(")",MCR_Cities_Mar2018[[#This Row],[Clean1]],1)+1</f>
        <v>36</v>
      </c>
      <c r="K305" s="17" t="str">
        <f>RIGHT(MCR_Cities_Mar2018[[#This Row],[Clean1]],MCR_Cities_Mar2018[Second_Bracket_location]-MCR_Cities_Mar2018[[#This Row],[First_Bracket_Location]])</f>
        <v>(Cebu Province)</v>
      </c>
      <c r="L305" s="17" t="s">
        <v>584</v>
      </c>
      <c r="M305" s="17" t="s">
        <v>25902</v>
      </c>
      <c r="N305" s="11">
        <v>40914</v>
      </c>
    </row>
    <row r="306" spans="1:14">
      <c r="A306" t="str">
        <f>TRIM(MCR_Cities_Mar2018[[#This Row],[City2]])</f>
        <v>Barishal</v>
      </c>
      <c r="B306">
        <v>302</v>
      </c>
      <c r="C306" s="17" t="s">
        <v>26127</v>
      </c>
      <c r="D306" s="9">
        <f t="shared" si="18"/>
        <v>4</v>
      </c>
      <c r="E306" s="9">
        <f t="shared" si="19"/>
        <v>26</v>
      </c>
      <c r="F306" s="9">
        <f t="shared" si="20"/>
        <v>21</v>
      </c>
      <c r="G306" s="9" t="str">
        <f t="shared" si="21"/>
        <v>Barishal (Bangladesh)</v>
      </c>
      <c r="H306" s="17">
        <f>FIND("(",MCR_Cities_Mar2018[[#This Row],[Clean1]],1)</f>
        <v>10</v>
      </c>
      <c r="I3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Barishal </v>
      </c>
      <c r="J306" s="17">
        <f>FIND(")",MCR_Cities_Mar2018[[#This Row],[Clean1]],1)+1</f>
        <v>22</v>
      </c>
      <c r="K306" s="17" t="str">
        <f>RIGHT(MCR_Cities_Mar2018[[#This Row],[Clean1]],MCR_Cities_Mar2018[Second_Bracket_location]-MCR_Cities_Mar2018[[#This Row],[First_Bracket_Location]])</f>
        <v>(Bangladesh)</v>
      </c>
      <c r="L306" s="17" t="s">
        <v>575</v>
      </c>
      <c r="M306" s="17" t="s">
        <v>25902</v>
      </c>
      <c r="N306" s="11">
        <v>40914</v>
      </c>
    </row>
    <row r="307" spans="1:14">
      <c r="A307" t="str">
        <f>TRIM(MCR_Cities_Mar2018[[#This Row],[City2]])</f>
        <v>Bayawan</v>
      </c>
      <c r="B307">
        <v>303</v>
      </c>
      <c r="C307" s="17" t="s">
        <v>29506</v>
      </c>
      <c r="D307" s="9">
        <f t="shared" si="18"/>
        <v>4</v>
      </c>
      <c r="E307" s="9">
        <f t="shared" si="19"/>
        <v>28</v>
      </c>
      <c r="F307" s="9">
        <f t="shared" si="20"/>
        <v>23</v>
      </c>
      <c r="G307" s="9" t="str">
        <f t="shared" si="21"/>
        <v>Bayawan (Cebu Province)</v>
      </c>
      <c r="H307" s="17">
        <f>FIND("(",MCR_Cities_Mar2018[[#This Row],[Clean1]],1)</f>
        <v>9</v>
      </c>
      <c r="I3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Bayawan </v>
      </c>
      <c r="J307" s="17">
        <f>FIND(")",MCR_Cities_Mar2018[[#This Row],[Clean1]],1)+1</f>
        <v>24</v>
      </c>
      <c r="K307" s="17" t="str">
        <f>RIGHT(MCR_Cities_Mar2018[[#This Row],[Clean1]],MCR_Cities_Mar2018[Second_Bracket_location]-MCR_Cities_Mar2018[[#This Row],[First_Bracket_Location]])</f>
        <v>(Cebu Province)</v>
      </c>
      <c r="L307" s="17" t="s">
        <v>584</v>
      </c>
      <c r="M307" s="17" t="s">
        <v>25902</v>
      </c>
      <c r="N307" s="11">
        <v>40914</v>
      </c>
    </row>
    <row r="308" spans="1:14">
      <c r="A308" t="str">
        <f>TRIM(MCR_Cities_Mar2018[[#This Row],[City2]])</f>
        <v>Bhatinda</v>
      </c>
      <c r="B308">
        <v>304</v>
      </c>
      <c r="C308" s="17" t="s">
        <v>26128</v>
      </c>
      <c r="D308" s="9">
        <f t="shared" si="18"/>
        <v>4</v>
      </c>
      <c r="E308" s="9">
        <f t="shared" si="19"/>
        <v>22</v>
      </c>
      <c r="F308" s="9">
        <f t="shared" si="20"/>
        <v>17</v>
      </c>
      <c r="G308" s="9" t="str">
        <f t="shared" si="21"/>
        <v>Bhatinda (Punjab)</v>
      </c>
      <c r="H308" s="17">
        <f>FIND("(",MCR_Cities_Mar2018[[#This Row],[Clean1]],1)</f>
        <v>10</v>
      </c>
      <c r="I3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Bhatinda </v>
      </c>
      <c r="J308" s="17">
        <f>FIND(")",MCR_Cities_Mar2018[[#This Row],[Clean1]],1)+1</f>
        <v>18</v>
      </c>
      <c r="K308" s="17" t="str">
        <f>RIGHT(MCR_Cities_Mar2018[[#This Row],[Clean1]],MCR_Cities_Mar2018[Second_Bracket_location]-MCR_Cities_Mar2018[[#This Row],[First_Bracket_Location]])</f>
        <v>(Punjab)</v>
      </c>
      <c r="L308" s="17" t="s">
        <v>14508</v>
      </c>
      <c r="M308" s="17" t="s">
        <v>25902</v>
      </c>
      <c r="N308" s="11">
        <v>40914</v>
      </c>
    </row>
    <row r="309" spans="1:14">
      <c r="A309" t="str">
        <f>TRIM(MCR_Cities_Mar2018[[#This Row],[City2]])</f>
        <v>Bhubaneswar</v>
      </c>
      <c r="B309">
        <v>305</v>
      </c>
      <c r="C309" s="17" t="s">
        <v>26129</v>
      </c>
      <c r="D309" s="9">
        <f t="shared" si="18"/>
        <v>4</v>
      </c>
      <c r="E309" s="9">
        <f t="shared" si="19"/>
        <v>25</v>
      </c>
      <c r="F309" s="9">
        <f t="shared" si="20"/>
        <v>20</v>
      </c>
      <c r="G309" s="9" t="str">
        <f t="shared" si="21"/>
        <v>Bhubaneswar (Odisha)</v>
      </c>
      <c r="H309" s="17">
        <f>FIND("(",MCR_Cities_Mar2018[[#This Row],[Clean1]],1)</f>
        <v>13</v>
      </c>
      <c r="I3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Bhubaneswar </v>
      </c>
      <c r="J309" s="17">
        <f>FIND(")",MCR_Cities_Mar2018[[#This Row],[Clean1]],1)+1</f>
        <v>21</v>
      </c>
      <c r="K309" s="17" t="str">
        <f>RIGHT(MCR_Cities_Mar2018[[#This Row],[Clean1]],MCR_Cities_Mar2018[Second_Bracket_location]-MCR_Cities_Mar2018[[#This Row],[First_Bracket_Location]])</f>
        <v>(Odisha)</v>
      </c>
      <c r="L309" s="17" t="s">
        <v>14508</v>
      </c>
      <c r="M309" s="17" t="s">
        <v>25902</v>
      </c>
      <c r="N309" s="11">
        <v>40914</v>
      </c>
    </row>
    <row r="310" spans="1:14">
      <c r="A310" t="str">
        <f>TRIM(MCR_Cities_Mar2018[[#This Row],[City2]])</f>
        <v>Bogo Municipality</v>
      </c>
      <c r="B310">
        <v>306</v>
      </c>
      <c r="C310" s="17" t="s">
        <v>26130</v>
      </c>
      <c r="D310" s="9">
        <f t="shared" si="18"/>
        <v>4</v>
      </c>
      <c r="E310" s="9">
        <f t="shared" si="19"/>
        <v>38</v>
      </c>
      <c r="F310" s="9">
        <f t="shared" si="20"/>
        <v>33</v>
      </c>
      <c r="G310" s="9" t="str">
        <f t="shared" si="21"/>
        <v>Bogo Municipality (Cebu Province)</v>
      </c>
      <c r="H310" s="17">
        <f>FIND("(",MCR_Cities_Mar2018[[#This Row],[Clean1]],1)</f>
        <v>19</v>
      </c>
      <c r="I3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Bogo Municipality </v>
      </c>
      <c r="J310" s="17">
        <f>FIND(")",MCR_Cities_Mar2018[[#This Row],[Clean1]],1)+1</f>
        <v>34</v>
      </c>
      <c r="K310" s="17" t="str">
        <f>RIGHT(MCR_Cities_Mar2018[[#This Row],[Clean1]],MCR_Cities_Mar2018[Second_Bracket_location]-MCR_Cities_Mar2018[[#This Row],[First_Bracket_Location]])</f>
        <v>(Cebu Province)</v>
      </c>
      <c r="L310" s="17" t="s">
        <v>584</v>
      </c>
      <c r="M310" s="17" t="s">
        <v>25902</v>
      </c>
      <c r="N310" s="11">
        <v>40914</v>
      </c>
    </row>
    <row r="311" spans="1:14">
      <c r="A311" t="str">
        <f>TRIM(MCR_Cities_Mar2018[[#This Row],[City2]])</f>
        <v>Boljoon Municipality</v>
      </c>
      <c r="B311">
        <v>307</v>
      </c>
      <c r="C311" s="17" t="s">
        <v>26131</v>
      </c>
      <c r="D311" s="9">
        <f t="shared" si="18"/>
        <v>4</v>
      </c>
      <c r="E311" s="9">
        <f t="shared" si="19"/>
        <v>41</v>
      </c>
      <c r="F311" s="9">
        <f t="shared" si="20"/>
        <v>36</v>
      </c>
      <c r="G311" s="9" t="str">
        <f t="shared" si="21"/>
        <v>Boljoon Municipality (Cebu Province)</v>
      </c>
      <c r="H311" s="17">
        <f>FIND("(",MCR_Cities_Mar2018[[#This Row],[Clean1]],1)</f>
        <v>22</v>
      </c>
      <c r="I3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Boljoon Municipality </v>
      </c>
      <c r="J311" s="17">
        <f>FIND(")",MCR_Cities_Mar2018[[#This Row],[Clean1]],1)+1</f>
        <v>37</v>
      </c>
      <c r="K311" s="17" t="str">
        <f>RIGHT(MCR_Cities_Mar2018[[#This Row],[Clean1]],MCR_Cities_Mar2018[Second_Bracket_location]-MCR_Cities_Mar2018[[#This Row],[First_Bracket_Location]])</f>
        <v>(Cebu Province)</v>
      </c>
      <c r="L311" s="17" t="s">
        <v>584</v>
      </c>
      <c r="M311" s="17" t="s">
        <v>25902</v>
      </c>
      <c r="N311" s="11">
        <v>40914</v>
      </c>
    </row>
    <row r="312" spans="1:14">
      <c r="A312" t="str">
        <f>TRIM(MCR_Cities_Mar2018[[#This Row],[City2]])</f>
        <v>Bukidnon Province</v>
      </c>
      <c r="B312">
        <v>308</v>
      </c>
      <c r="C312" s="17" t="s">
        <v>26132</v>
      </c>
      <c r="D312" s="9">
        <f t="shared" si="18"/>
        <v>4</v>
      </c>
      <c r="E312" s="9">
        <f t="shared" si="19"/>
        <v>36</v>
      </c>
      <c r="F312" s="9">
        <f t="shared" si="20"/>
        <v>31</v>
      </c>
      <c r="G312" s="9" t="str">
        <f t="shared" si="21"/>
        <v>Bukidnon Province (Philippines)</v>
      </c>
      <c r="H312" s="17">
        <f>FIND("(",MCR_Cities_Mar2018[[#This Row],[Clean1]],1)</f>
        <v>19</v>
      </c>
      <c r="I3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Bukidnon Province </v>
      </c>
      <c r="J312" s="17">
        <f>FIND(")",MCR_Cities_Mar2018[[#This Row],[Clean1]],1)+1</f>
        <v>32</v>
      </c>
      <c r="K312" s="17" t="str">
        <f>RIGHT(MCR_Cities_Mar2018[[#This Row],[Clean1]],MCR_Cities_Mar2018[Second_Bracket_location]-MCR_Cities_Mar2018[[#This Row],[First_Bracket_Location]])</f>
        <v>(Philippines)</v>
      </c>
      <c r="L312" s="17" t="s">
        <v>584</v>
      </c>
      <c r="M312" s="17" t="s">
        <v>25902</v>
      </c>
      <c r="N312" s="11">
        <v>40914</v>
      </c>
    </row>
    <row r="313" spans="1:14">
      <c r="A313" t="str">
        <f>TRIM(MCR_Cities_Mar2018[[#This Row],[City2]])</f>
        <v>Cagayan Province</v>
      </c>
      <c r="B313">
        <v>309</v>
      </c>
      <c r="C313" s="17" t="s">
        <v>26133</v>
      </c>
      <c r="D313" s="9">
        <f t="shared" si="18"/>
        <v>4</v>
      </c>
      <c r="E313" s="9">
        <f t="shared" si="19"/>
        <v>35</v>
      </c>
      <c r="F313" s="9">
        <f t="shared" si="20"/>
        <v>30</v>
      </c>
      <c r="G313" s="9" t="str">
        <f t="shared" si="21"/>
        <v>Cagayan Province (Philippines)</v>
      </c>
      <c r="H313" s="17">
        <f>FIND("(",MCR_Cities_Mar2018[[#This Row],[Clean1]],1)</f>
        <v>18</v>
      </c>
      <c r="I3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Cagayan Province </v>
      </c>
      <c r="J313" s="17">
        <f>FIND(")",MCR_Cities_Mar2018[[#This Row],[Clean1]],1)+1</f>
        <v>31</v>
      </c>
      <c r="K313" s="17" t="str">
        <f>RIGHT(MCR_Cities_Mar2018[[#This Row],[Clean1]],MCR_Cities_Mar2018[Second_Bracket_location]-MCR_Cities_Mar2018[[#This Row],[First_Bracket_Location]])</f>
        <v>(Philippines)</v>
      </c>
      <c r="L313" s="17" t="s">
        <v>584</v>
      </c>
      <c r="M313" s="17" t="s">
        <v>25902</v>
      </c>
      <c r="N313" s="11">
        <v>40914</v>
      </c>
    </row>
    <row r="314" spans="1:14">
      <c r="A314" t="str">
        <f>TRIM(MCR_Cities_Mar2018[[#This Row],[City2]])</f>
        <v>Baalbeck, Beeka</v>
      </c>
      <c r="B314">
        <v>310</v>
      </c>
      <c r="C314" s="17" t="s">
        <v>26134</v>
      </c>
      <c r="D314" s="9">
        <f t="shared" si="18"/>
        <v>4</v>
      </c>
      <c r="E314" s="9">
        <f t="shared" si="19"/>
        <v>28</v>
      </c>
      <c r="F314" s="9">
        <f t="shared" si="20"/>
        <v>23</v>
      </c>
      <c r="G314" s="9" t="str">
        <f t="shared" si="21"/>
        <v>Baalbeck, Beeka (Beeka)</v>
      </c>
      <c r="H314" s="17">
        <f>FIND("(",MCR_Cities_Mar2018[[#This Row],[Clean1]],1)</f>
        <v>17</v>
      </c>
      <c r="I3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Baalbeck, Beeka </v>
      </c>
      <c r="J314" s="17">
        <f>FIND(")",MCR_Cities_Mar2018[[#This Row],[Clean1]],1)+1</f>
        <v>24</v>
      </c>
      <c r="K314" s="17" t="str">
        <f>RIGHT(MCR_Cities_Mar2018[[#This Row],[Clean1]],MCR_Cities_Mar2018[Second_Bracket_location]-MCR_Cities_Mar2018[[#This Row],[First_Bracket_Location]])</f>
        <v>(Beeka)</v>
      </c>
      <c r="L314" s="17" t="s">
        <v>1540</v>
      </c>
      <c r="M314" s="17" t="s">
        <v>25929</v>
      </c>
      <c r="N314" s="11">
        <v>40917</v>
      </c>
    </row>
    <row r="315" spans="1:14">
      <c r="A315" t="str">
        <f>TRIM(MCR_Cities_Mar2018[[#This Row],[City2]])</f>
        <v>Byblos</v>
      </c>
      <c r="B315">
        <v>311</v>
      </c>
      <c r="C315" s="17" t="s">
        <v>26135</v>
      </c>
      <c r="D315" s="9">
        <f t="shared" si="18"/>
        <v>4</v>
      </c>
      <c r="E315" s="9">
        <f t="shared" si="19"/>
        <v>21</v>
      </c>
      <c r="F315" s="9">
        <f t="shared" si="20"/>
        <v>16</v>
      </c>
      <c r="G315" s="9" t="str">
        <f t="shared" si="21"/>
        <v>Byblos (Lebanon)</v>
      </c>
      <c r="H315" s="17">
        <f>FIND("(",MCR_Cities_Mar2018[[#This Row],[Clean1]],1)</f>
        <v>8</v>
      </c>
      <c r="I3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Byblos </v>
      </c>
      <c r="J315" s="17">
        <f>FIND(")",MCR_Cities_Mar2018[[#This Row],[Clean1]],1)+1</f>
        <v>17</v>
      </c>
      <c r="K315" s="17" t="str">
        <f>RIGHT(MCR_Cities_Mar2018[[#This Row],[Clean1]],MCR_Cities_Mar2018[Second_Bracket_location]-MCR_Cities_Mar2018[[#This Row],[First_Bracket_Location]])</f>
        <v>(Lebanon)</v>
      </c>
      <c r="L315" s="17" t="s">
        <v>1540</v>
      </c>
      <c r="M315" s="17" t="s">
        <v>25929</v>
      </c>
      <c r="N315" s="11">
        <v>40917</v>
      </c>
    </row>
    <row r="316" spans="1:14">
      <c r="A316" t="str">
        <f>TRIM(MCR_Cities_Mar2018[[#This Row],[City2]])</f>
        <v>Tripoli</v>
      </c>
      <c r="B316">
        <v>312</v>
      </c>
      <c r="C316" s="17" t="s">
        <v>26136</v>
      </c>
      <c r="D316" s="9">
        <f t="shared" si="18"/>
        <v>4</v>
      </c>
      <c r="E316" s="9">
        <f t="shared" si="19"/>
        <v>22</v>
      </c>
      <c r="F316" s="9">
        <f t="shared" si="20"/>
        <v>17</v>
      </c>
      <c r="G316" s="9" t="str">
        <f t="shared" si="21"/>
        <v>Tripoli (Lebanon)</v>
      </c>
      <c r="H316" s="17">
        <f>FIND("(",MCR_Cities_Mar2018[[#This Row],[Clean1]],1)</f>
        <v>9</v>
      </c>
      <c r="I3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Tripoli </v>
      </c>
      <c r="J316" s="17">
        <f>FIND(")",MCR_Cities_Mar2018[[#This Row],[Clean1]],1)+1</f>
        <v>18</v>
      </c>
      <c r="K316" s="17" t="str">
        <f>RIGHT(MCR_Cities_Mar2018[[#This Row],[Clean1]],MCR_Cities_Mar2018[Second_Bracket_location]-MCR_Cities_Mar2018[[#This Row],[First_Bracket_Location]])</f>
        <v>(Lebanon)</v>
      </c>
      <c r="L316" s="17" t="s">
        <v>1540</v>
      </c>
      <c r="M316" s="17" t="s">
        <v>25929</v>
      </c>
      <c r="N316" s="11">
        <v>40917</v>
      </c>
    </row>
    <row r="317" spans="1:14">
      <c r="A317" t="str">
        <f>TRIM(MCR_Cities_Mar2018[[#This Row],[City2]])</f>
        <v>Tyre</v>
      </c>
      <c r="B317">
        <v>313</v>
      </c>
      <c r="C317" s="17" t="s">
        <v>26137</v>
      </c>
      <c r="D317" s="9">
        <f t="shared" si="18"/>
        <v>4</v>
      </c>
      <c r="E317" s="9">
        <f t="shared" si="19"/>
        <v>19</v>
      </c>
      <c r="F317" s="9">
        <f t="shared" si="20"/>
        <v>14</v>
      </c>
      <c r="G317" s="9" t="str">
        <f t="shared" si="21"/>
        <v>Tyre (Lebanon)</v>
      </c>
      <c r="H317" s="17">
        <f>FIND("(",MCR_Cities_Mar2018[[#This Row],[Clean1]],1)</f>
        <v>6</v>
      </c>
      <c r="I3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Tyre </v>
      </c>
      <c r="J317" s="17">
        <f>FIND(")",MCR_Cities_Mar2018[[#This Row],[Clean1]],1)+1</f>
        <v>15</v>
      </c>
      <c r="K317" s="17" t="str">
        <f>RIGHT(MCR_Cities_Mar2018[[#This Row],[Clean1]],MCR_Cities_Mar2018[Second_Bracket_location]-MCR_Cities_Mar2018[[#This Row],[First_Bracket_Location]])</f>
        <v>(Lebanon)</v>
      </c>
      <c r="L317" s="17" t="s">
        <v>1540</v>
      </c>
      <c r="M317" s="17" t="s">
        <v>25929</v>
      </c>
      <c r="N317" s="11">
        <v>40917</v>
      </c>
    </row>
    <row r="318" spans="1:14">
      <c r="A318" t="str">
        <f>TRIM(MCR_Cities_Mar2018[[#This Row],[City2]])</f>
        <v>Cairo</v>
      </c>
      <c r="B318">
        <v>314</v>
      </c>
      <c r="C318" s="17" t="s">
        <v>26138</v>
      </c>
      <c r="D318" s="9">
        <f t="shared" si="18"/>
        <v>4</v>
      </c>
      <c r="E318" s="9">
        <f t="shared" si="19"/>
        <v>18</v>
      </c>
      <c r="F318" s="9">
        <f t="shared" si="20"/>
        <v>13</v>
      </c>
      <c r="G318" s="9" t="str">
        <f t="shared" si="21"/>
        <v>Cairo (Egypt)</v>
      </c>
      <c r="H318" s="17">
        <f>FIND("(",MCR_Cities_Mar2018[[#This Row],[Clean1]],1)</f>
        <v>7</v>
      </c>
      <c r="I3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Cairo </v>
      </c>
      <c r="J318" s="17">
        <f>FIND(")",MCR_Cities_Mar2018[[#This Row],[Clean1]],1)+1</f>
        <v>14</v>
      </c>
      <c r="K318" s="17" t="str">
        <f>RIGHT(MCR_Cities_Mar2018[[#This Row],[Clean1]],MCR_Cities_Mar2018[Second_Bracket_location]-MCR_Cities_Mar2018[[#This Row],[First_Bracket_Location]])</f>
        <v>(Egypt)</v>
      </c>
      <c r="L318" s="17" t="s">
        <v>19887</v>
      </c>
      <c r="M318" s="17" t="s">
        <v>25929</v>
      </c>
      <c r="N318" s="11">
        <v>40917</v>
      </c>
    </row>
    <row r="319" spans="1:14">
      <c r="A319" t="str">
        <f>TRIM(MCR_Cities_Mar2018[[#This Row],[City2]])</f>
        <v>Homs</v>
      </c>
      <c r="B319">
        <v>315</v>
      </c>
      <c r="C319" s="17" t="s">
        <v>29507</v>
      </c>
      <c r="D319" s="9">
        <f t="shared" si="18"/>
        <v>4</v>
      </c>
      <c r="E319" s="9">
        <f t="shared" si="19"/>
        <v>17</v>
      </c>
      <c r="F319" s="9">
        <f t="shared" si="20"/>
        <v>12</v>
      </c>
      <c r="G319" s="9" t="str">
        <f t="shared" si="21"/>
        <v>Homs (Syria)</v>
      </c>
      <c r="H319" s="17">
        <f>FIND("(",MCR_Cities_Mar2018[[#This Row],[Clean1]],1)</f>
        <v>6</v>
      </c>
      <c r="I3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Homs </v>
      </c>
      <c r="J319" s="17">
        <f>FIND(")",MCR_Cities_Mar2018[[#This Row],[Clean1]],1)+1</f>
        <v>13</v>
      </c>
      <c r="K319" s="17" t="str">
        <f>RIGHT(MCR_Cities_Mar2018[[#This Row],[Clean1]],MCR_Cities_Mar2018[Second_Bracket_location]-MCR_Cities_Mar2018[[#This Row],[First_Bracket_Location]])</f>
        <v>(Syria)</v>
      </c>
      <c r="L319" s="17" t="s">
        <v>26139</v>
      </c>
      <c r="M319" s="17" t="s">
        <v>25929</v>
      </c>
      <c r="N319" s="11">
        <v>40917</v>
      </c>
    </row>
    <row r="320" spans="1:14">
      <c r="A320" t="str">
        <f>TRIM(MCR_Cities_Mar2018[[#This Row],[City2]])</f>
        <v>Ismailia</v>
      </c>
      <c r="B320">
        <v>316</v>
      </c>
      <c r="C320" s="17" t="s">
        <v>26140</v>
      </c>
      <c r="D320" s="9">
        <f t="shared" si="18"/>
        <v>4</v>
      </c>
      <c r="E320" s="9">
        <f t="shared" si="19"/>
        <v>21</v>
      </c>
      <c r="F320" s="9">
        <f t="shared" si="20"/>
        <v>16</v>
      </c>
      <c r="G320" s="9" t="str">
        <f t="shared" si="21"/>
        <v>Ismailia (Egypt)</v>
      </c>
      <c r="H320" s="17">
        <f>FIND("(",MCR_Cities_Mar2018[[#This Row],[Clean1]],1)</f>
        <v>10</v>
      </c>
      <c r="I3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Ismailia </v>
      </c>
      <c r="J320" s="17">
        <f>FIND(")",MCR_Cities_Mar2018[[#This Row],[Clean1]],1)+1</f>
        <v>17</v>
      </c>
      <c r="K320" s="17" t="str">
        <f>RIGHT(MCR_Cities_Mar2018[[#This Row],[Clean1]],MCR_Cities_Mar2018[Second_Bracket_location]-MCR_Cities_Mar2018[[#This Row],[First_Bracket_Location]])</f>
        <v>(Egypt)</v>
      </c>
      <c r="L320" s="17" t="s">
        <v>19887</v>
      </c>
      <c r="M320" s="17" t="s">
        <v>25929</v>
      </c>
      <c r="N320" s="11">
        <v>40917</v>
      </c>
    </row>
    <row r="321" spans="1:14">
      <c r="A321" t="str">
        <f>TRIM(MCR_Cities_Mar2018[[#This Row],[City2]])</f>
        <v>Moroni</v>
      </c>
      <c r="B321">
        <v>317</v>
      </c>
      <c r="C321" s="17" t="s">
        <v>26141</v>
      </c>
      <c r="D321" s="9">
        <f t="shared" si="18"/>
        <v>4</v>
      </c>
      <c r="E321" s="9">
        <f t="shared" si="19"/>
        <v>21</v>
      </c>
      <c r="F321" s="9">
        <f t="shared" si="20"/>
        <v>16</v>
      </c>
      <c r="G321" s="9" t="str">
        <f t="shared" si="21"/>
        <v>Moroni (Comoros)</v>
      </c>
      <c r="H321" s="17">
        <f>FIND("(",MCR_Cities_Mar2018[[#This Row],[Clean1]],1)</f>
        <v>8</v>
      </c>
      <c r="I3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Moroni </v>
      </c>
      <c r="J321" s="17">
        <f>FIND(")",MCR_Cities_Mar2018[[#This Row],[Clean1]],1)+1</f>
        <v>17</v>
      </c>
      <c r="K321" s="17" t="str">
        <f>RIGHT(MCR_Cities_Mar2018[[#This Row],[Clean1]],MCR_Cities_Mar2018[Second_Bracket_location]-MCR_Cities_Mar2018[[#This Row],[First_Bracket_Location]])</f>
        <v>(Comoros)</v>
      </c>
      <c r="L321" s="17" t="s">
        <v>12713</v>
      </c>
      <c r="M321" s="17" t="s">
        <v>25929</v>
      </c>
      <c r="N321" s="11">
        <v>40917</v>
      </c>
    </row>
    <row r="322" spans="1:14">
      <c r="A322" t="str">
        <f>TRIM(MCR_Cities_Mar2018[[#This Row],[City2]])</f>
        <v>Saida</v>
      </c>
      <c r="B322">
        <v>318</v>
      </c>
      <c r="C322" s="17" t="s">
        <v>26142</v>
      </c>
      <c r="D322" s="9">
        <f t="shared" si="18"/>
        <v>4</v>
      </c>
      <c r="E322" s="9">
        <f t="shared" si="19"/>
        <v>20</v>
      </c>
      <c r="F322" s="9">
        <f t="shared" si="20"/>
        <v>15</v>
      </c>
      <c r="G322" s="9" t="str">
        <f t="shared" si="21"/>
        <v>Saida (Lebanon)</v>
      </c>
      <c r="H322" s="17">
        <f>FIND("(",MCR_Cities_Mar2018[[#This Row],[Clean1]],1)</f>
        <v>7</v>
      </c>
      <c r="I3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Saida </v>
      </c>
      <c r="J322" s="17">
        <f>FIND(")",MCR_Cities_Mar2018[[#This Row],[Clean1]],1)+1</f>
        <v>16</v>
      </c>
      <c r="K322" s="17" t="str">
        <f>RIGHT(MCR_Cities_Mar2018[[#This Row],[Clean1]],MCR_Cities_Mar2018[Second_Bracket_location]-MCR_Cities_Mar2018[[#This Row],[First_Bracket_Location]])</f>
        <v>(Lebanon)</v>
      </c>
      <c r="L322" s="17" t="s">
        <v>1540</v>
      </c>
      <c r="M322" s="17" t="s">
        <v>25929</v>
      </c>
      <c r="N322" s="11">
        <v>40917</v>
      </c>
    </row>
    <row r="323" spans="1:14">
      <c r="A323" t="str">
        <f>TRIM(MCR_Cities_Mar2018[[#This Row],[City2]])</f>
        <v>Sharm Al-Sheikh</v>
      </c>
      <c r="B323">
        <v>319</v>
      </c>
      <c r="C323" s="17" t="s">
        <v>26143</v>
      </c>
      <c r="D323" s="9">
        <f t="shared" si="18"/>
        <v>4</v>
      </c>
      <c r="E323" s="9">
        <f t="shared" si="19"/>
        <v>46</v>
      </c>
      <c r="F323" s="9">
        <f t="shared" si="20"/>
        <v>41</v>
      </c>
      <c r="G323" s="9" t="str">
        <f t="shared" si="21"/>
        <v>Sharm Al-Sheikh (South Sinai Governorate)</v>
      </c>
      <c r="H323" s="17">
        <f>FIND("(",MCR_Cities_Mar2018[[#This Row],[Clean1]],1)</f>
        <v>17</v>
      </c>
      <c r="I3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Sharm Al-Sheikh </v>
      </c>
      <c r="J323" s="17">
        <f>FIND(")",MCR_Cities_Mar2018[[#This Row],[Clean1]],1)+1</f>
        <v>42</v>
      </c>
      <c r="K323" s="17" t="str">
        <f>RIGHT(MCR_Cities_Mar2018[[#This Row],[Clean1]],MCR_Cities_Mar2018[Second_Bracket_location]-MCR_Cities_Mar2018[[#This Row],[First_Bracket_Location]])</f>
        <v>(South Sinai Governorate)</v>
      </c>
      <c r="L323" s="17" t="s">
        <v>19887</v>
      </c>
      <c r="M323" s="17" t="s">
        <v>25929</v>
      </c>
      <c r="N323" s="11">
        <v>40917</v>
      </c>
    </row>
    <row r="324" spans="1:14">
      <c r="A324" t="str">
        <f>TRIM(MCR_Cities_Mar2018[[#This Row],[City2]])</f>
        <v>Madhyapur Thimi Municipality</v>
      </c>
      <c r="B324">
        <v>320</v>
      </c>
      <c r="C324" s="17" t="s">
        <v>26144</v>
      </c>
      <c r="D324" s="9">
        <f t="shared" si="18"/>
        <v>4</v>
      </c>
      <c r="E324" s="9">
        <f t="shared" si="19"/>
        <v>41</v>
      </c>
      <c r="F324" s="9">
        <f t="shared" si="20"/>
        <v>36</v>
      </c>
      <c r="G324" s="9" t="str">
        <f t="shared" si="21"/>
        <v>Madhyapur Thimi Municipality (Nepal)</v>
      </c>
      <c r="H324" s="17">
        <f>FIND("(",MCR_Cities_Mar2018[[#This Row],[Clean1]],1)</f>
        <v>30</v>
      </c>
      <c r="I3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Madhyapur Thimi Municipality </v>
      </c>
      <c r="J324" s="17">
        <f>FIND(")",MCR_Cities_Mar2018[[#This Row],[Clean1]],1)+1</f>
        <v>37</v>
      </c>
      <c r="K324" s="17" t="str">
        <f>RIGHT(MCR_Cities_Mar2018[[#This Row],[Clean1]],MCR_Cities_Mar2018[Second_Bracket_location]-MCR_Cities_Mar2018[[#This Row],[First_Bracket_Location]])</f>
        <v>(Nepal)</v>
      </c>
      <c r="L324" s="17" t="s">
        <v>583</v>
      </c>
      <c r="M324" s="17" t="s">
        <v>25902</v>
      </c>
      <c r="N324" s="11">
        <v>40917</v>
      </c>
    </row>
    <row r="325" spans="1:14">
      <c r="A325" t="str">
        <f>TRIM(MCR_Cities_Mar2018[[#This Row],[City2]])</f>
        <v>Malabuyoc Municipality</v>
      </c>
      <c r="B325">
        <v>321</v>
      </c>
      <c r="C325" s="17" t="s">
        <v>26145</v>
      </c>
      <c r="D325" s="9">
        <f t="shared" si="18"/>
        <v>4</v>
      </c>
      <c r="E325" s="9">
        <f t="shared" si="19"/>
        <v>43</v>
      </c>
      <c r="F325" s="9">
        <f t="shared" si="20"/>
        <v>38</v>
      </c>
      <c r="G325" s="9" t="str">
        <f t="shared" si="21"/>
        <v>Malabuyoc Municipality (Cebu Province)</v>
      </c>
      <c r="H325" s="17">
        <f>FIND("(",MCR_Cities_Mar2018[[#This Row],[Clean1]],1)</f>
        <v>24</v>
      </c>
      <c r="I3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Malabuyoc Municipality </v>
      </c>
      <c r="J325" s="17">
        <f>FIND(")",MCR_Cities_Mar2018[[#This Row],[Clean1]],1)+1</f>
        <v>39</v>
      </c>
      <c r="K325" s="17" t="str">
        <f>RIGHT(MCR_Cities_Mar2018[[#This Row],[Clean1]],MCR_Cities_Mar2018[Second_Bracket_location]-MCR_Cities_Mar2018[[#This Row],[First_Bracket_Location]])</f>
        <v>(Cebu Province)</v>
      </c>
      <c r="L325" s="17" t="s">
        <v>584</v>
      </c>
      <c r="M325" s="17" t="s">
        <v>25902</v>
      </c>
      <c r="N325" s="11">
        <v>40917</v>
      </c>
    </row>
    <row r="326" spans="1:14">
      <c r="A326" t="str">
        <f>TRIM(MCR_Cities_Mar2018[[#This Row],[City2]])</f>
        <v>Finkenberg</v>
      </c>
      <c r="B326">
        <v>322</v>
      </c>
      <c r="C326" s="17" t="s">
        <v>26146</v>
      </c>
      <c r="D326" s="9">
        <f t="shared" ref="D326:D389" si="22">FIND(".",C326,1)</f>
        <v>4</v>
      </c>
      <c r="E326" s="9">
        <f t="shared" ref="E326:E389" si="23">LEN(C326)</f>
        <v>31</v>
      </c>
      <c r="F326" s="9">
        <f t="shared" ref="F326:F389" si="24">+E326-D326-1</f>
        <v>26</v>
      </c>
      <c r="G326" s="9" t="str">
        <f t="shared" si="21"/>
        <v>Finkenberg (Schwaz, Tyrol)</v>
      </c>
      <c r="H326" s="17">
        <f>FIND("(",MCR_Cities_Mar2018[[#This Row],[Clean1]],1)</f>
        <v>12</v>
      </c>
      <c r="I3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Finkenberg </v>
      </c>
      <c r="J326" s="17">
        <f>FIND(")",MCR_Cities_Mar2018[[#This Row],[Clean1]],1)+1</f>
        <v>27</v>
      </c>
      <c r="K326" s="17" t="str">
        <f>RIGHT(MCR_Cities_Mar2018[[#This Row],[Clean1]],MCR_Cities_Mar2018[Second_Bracket_location]-MCR_Cities_Mar2018[[#This Row],[First_Bracket_Location]])</f>
        <v>(Schwaz, Tyrol)</v>
      </c>
      <c r="L326" s="17" t="s">
        <v>25404</v>
      </c>
      <c r="M326" s="17" t="s">
        <v>586</v>
      </c>
      <c r="N326" s="11">
        <v>40917</v>
      </c>
    </row>
    <row r="327" spans="1:14">
      <c r="A327" t="str">
        <f>TRIM(MCR_Cities_Mar2018[[#This Row],[City2]])</f>
        <v>Colombo</v>
      </c>
      <c r="B327">
        <v>323</v>
      </c>
      <c r="C327" s="17" t="s">
        <v>26147</v>
      </c>
      <c r="D327" s="9">
        <f t="shared" si="22"/>
        <v>4</v>
      </c>
      <c r="E327" s="9">
        <f t="shared" si="23"/>
        <v>33</v>
      </c>
      <c r="F327" s="9">
        <f t="shared" si="24"/>
        <v>28</v>
      </c>
      <c r="G327" s="9" t="str">
        <f t="shared" si="21"/>
        <v>Colombo (Colombo, Sri Lanka)</v>
      </c>
      <c r="H327" s="17">
        <f>FIND("(",MCR_Cities_Mar2018[[#This Row],[Clean1]],1)</f>
        <v>9</v>
      </c>
      <c r="I3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Colombo </v>
      </c>
      <c r="J327" s="17">
        <f>FIND(")",MCR_Cities_Mar2018[[#This Row],[Clean1]],1)+1</f>
        <v>29</v>
      </c>
      <c r="K327" s="17" t="str">
        <f>RIGHT(MCR_Cities_Mar2018[[#This Row],[Clean1]],MCR_Cities_Mar2018[Second_Bracket_location]-MCR_Cities_Mar2018[[#This Row],[First_Bracket_Location]])</f>
        <v>(Colombo, Sri Lanka)</v>
      </c>
      <c r="L327" s="17" t="s">
        <v>12294</v>
      </c>
      <c r="M327" s="17" t="s">
        <v>25902</v>
      </c>
      <c r="N327" s="11">
        <v>40917</v>
      </c>
    </row>
    <row r="328" spans="1:14">
      <c r="A328" t="str">
        <f>TRIM(MCR_Cities_Mar2018[[#This Row],[City2]])</f>
        <v>Malkangiri</v>
      </c>
      <c r="B328">
        <v>324</v>
      </c>
      <c r="C328" s="17" t="s">
        <v>26148</v>
      </c>
      <c r="D328" s="9">
        <f t="shared" si="22"/>
        <v>4</v>
      </c>
      <c r="E328" s="9">
        <f t="shared" si="23"/>
        <v>24</v>
      </c>
      <c r="F328" s="9">
        <f t="shared" si="24"/>
        <v>19</v>
      </c>
      <c r="G328" s="9" t="str">
        <f t="shared" si="21"/>
        <v>Malkangiri (Orissa)</v>
      </c>
      <c r="H328" s="17">
        <f>FIND("(",MCR_Cities_Mar2018[[#This Row],[Clean1]],1)</f>
        <v>12</v>
      </c>
      <c r="I3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Malkangiri </v>
      </c>
      <c r="J328" s="17">
        <f>FIND(")",MCR_Cities_Mar2018[[#This Row],[Clean1]],1)+1</f>
        <v>20</v>
      </c>
      <c r="K328" s="17" t="str">
        <f>RIGHT(MCR_Cities_Mar2018[[#This Row],[Clean1]],MCR_Cities_Mar2018[Second_Bracket_location]-MCR_Cities_Mar2018[[#This Row],[First_Bracket_Location]])</f>
        <v>(Orissa)</v>
      </c>
      <c r="L328" s="17" t="s">
        <v>14508</v>
      </c>
      <c r="M328" s="17" t="s">
        <v>25902</v>
      </c>
      <c r="N328" s="11">
        <v>40917</v>
      </c>
    </row>
    <row r="329" spans="1:14">
      <c r="A329" t="str">
        <f>TRIM(MCR_Cities_Mar2018[[#This Row],[City2]])</f>
        <v>Flaurling</v>
      </c>
      <c r="B329">
        <v>325</v>
      </c>
      <c r="C329" s="17" t="s">
        <v>29681</v>
      </c>
      <c r="D329" s="9">
        <f t="shared" si="22"/>
        <v>4</v>
      </c>
      <c r="E329" s="9">
        <f t="shared" si="23"/>
        <v>31</v>
      </c>
      <c r="F329" s="9">
        <f t="shared" si="24"/>
        <v>26</v>
      </c>
      <c r="G329" s="9" t="str">
        <f t="shared" si="21"/>
        <v>Flaurling (Tyrol (Austria)</v>
      </c>
      <c r="H329" s="17">
        <f>FIND("(",MCR_Cities_Mar2018[[#This Row],[Clean1]],1)</f>
        <v>11</v>
      </c>
      <c r="I3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Flaurling </v>
      </c>
      <c r="J329" s="17">
        <f>FIND(")",MCR_Cities_Mar2018[[#This Row],[Clean1]],1)+1</f>
        <v>27</v>
      </c>
      <c r="K329" s="17" t="str">
        <f>RIGHT(MCR_Cities_Mar2018[[#This Row],[Clean1]],MCR_Cities_Mar2018[Second_Bracket_location]-MCR_Cities_Mar2018[[#This Row],[First_Bracket_Location]])</f>
        <v>(Tyrol (Austria)</v>
      </c>
      <c r="L329" s="17" t="s">
        <v>25404</v>
      </c>
      <c r="M329" s="17" t="s">
        <v>586</v>
      </c>
      <c r="N329" s="11">
        <v>40917</v>
      </c>
    </row>
    <row r="330" spans="1:14">
      <c r="A330" t="str">
        <f>TRIM(MCR_Cities_Mar2018[[#This Row],[City2]])</f>
        <v>Fiss</v>
      </c>
      <c r="B330">
        <v>326</v>
      </c>
      <c r="C330" s="17" t="s">
        <v>26149</v>
      </c>
      <c r="D330" s="9">
        <f t="shared" si="22"/>
        <v>4</v>
      </c>
      <c r="E330" s="9">
        <f t="shared" si="23"/>
        <v>26</v>
      </c>
      <c r="F330" s="9">
        <f t="shared" si="24"/>
        <v>21</v>
      </c>
      <c r="G330" s="9" t="str">
        <f t="shared" si="21"/>
        <v>Fiss (Landeck, Tyrol)</v>
      </c>
      <c r="H330" s="17">
        <f>FIND("(",MCR_Cities_Mar2018[[#This Row],[Clean1]],1)</f>
        <v>6</v>
      </c>
      <c r="I3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Fiss </v>
      </c>
      <c r="J330" s="17">
        <f>FIND(")",MCR_Cities_Mar2018[[#This Row],[Clean1]],1)+1</f>
        <v>22</v>
      </c>
      <c r="K330" s="17" t="str">
        <f>RIGHT(MCR_Cities_Mar2018[[#This Row],[Clean1]],MCR_Cities_Mar2018[Second_Bracket_location]-MCR_Cities_Mar2018[[#This Row],[First_Bracket_Location]])</f>
        <v>(Landeck, Tyrol)</v>
      </c>
      <c r="L330" s="17" t="s">
        <v>25404</v>
      </c>
      <c r="M330" s="17" t="s">
        <v>586</v>
      </c>
      <c r="N330" s="11">
        <v>40917</v>
      </c>
    </row>
    <row r="331" spans="1:14">
      <c r="A331" t="str">
        <f>TRIM(MCR_Cities_Mar2018[[#This Row],[City2]])</f>
        <v>Gallzein</v>
      </c>
      <c r="B331">
        <v>327</v>
      </c>
      <c r="C331" s="17" t="s">
        <v>29682</v>
      </c>
      <c r="D331" s="9">
        <f t="shared" si="22"/>
        <v>4</v>
      </c>
      <c r="E331" s="9">
        <f t="shared" si="23"/>
        <v>30</v>
      </c>
      <c r="F331" s="9">
        <f t="shared" si="24"/>
        <v>25</v>
      </c>
      <c r="G331" s="9" t="str">
        <f t="shared" si="21"/>
        <v>Gallzein (Tyrol (Austria)</v>
      </c>
      <c r="H331" s="17">
        <f>FIND("(",MCR_Cities_Mar2018[[#This Row],[Clean1]],1)</f>
        <v>10</v>
      </c>
      <c r="I3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Gallzein </v>
      </c>
      <c r="J331" s="17">
        <f>FIND(")",MCR_Cities_Mar2018[[#This Row],[Clean1]],1)+1</f>
        <v>26</v>
      </c>
      <c r="K331" s="17" t="str">
        <f>RIGHT(MCR_Cities_Mar2018[[#This Row],[Clean1]],MCR_Cities_Mar2018[Second_Bracket_location]-MCR_Cities_Mar2018[[#This Row],[First_Bracket_Location]])</f>
        <v>(Tyrol (Austria)</v>
      </c>
      <c r="L331" s="17" t="s">
        <v>25404</v>
      </c>
      <c r="M331" s="17" t="s">
        <v>586</v>
      </c>
      <c r="N331" s="11">
        <v>40917</v>
      </c>
    </row>
    <row r="332" spans="1:14">
      <c r="A332" t="str">
        <f>TRIM(MCR_Cities_Mar2018[[#This Row],[City2]])</f>
        <v>Mingora / Saidu Sharif</v>
      </c>
      <c r="B332">
        <v>328</v>
      </c>
      <c r="C332" s="17" t="s">
        <v>26150</v>
      </c>
      <c r="D332" s="9">
        <f t="shared" si="22"/>
        <v>4</v>
      </c>
      <c r="E332" s="9">
        <f t="shared" si="23"/>
        <v>48</v>
      </c>
      <c r="F332" s="9">
        <f t="shared" si="24"/>
        <v>43</v>
      </c>
      <c r="G332" s="9" t="str">
        <f t="shared" si="21"/>
        <v>Mingora / Saidu Sharif (Khyber-Pakhtunkhwa)</v>
      </c>
      <c r="H332" s="17">
        <f>FIND("(",MCR_Cities_Mar2018[[#This Row],[Clean1]],1)</f>
        <v>24</v>
      </c>
      <c r="I3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Mingora / Saidu Sharif </v>
      </c>
      <c r="J332" s="17">
        <f>FIND(")",MCR_Cities_Mar2018[[#This Row],[Clean1]],1)+1</f>
        <v>44</v>
      </c>
      <c r="K332" s="17" t="str">
        <f>RIGHT(MCR_Cities_Mar2018[[#This Row],[Clean1]],MCR_Cities_Mar2018[Second_Bracket_location]-MCR_Cities_Mar2018[[#This Row],[First_Bracket_Location]])</f>
        <v>(Khyber-Pakhtunkhwa)</v>
      </c>
      <c r="L332" s="17" t="s">
        <v>9239</v>
      </c>
      <c r="M332" s="17" t="s">
        <v>25902</v>
      </c>
      <c r="N332" s="11">
        <v>40917</v>
      </c>
    </row>
    <row r="333" spans="1:14">
      <c r="A333" t="str">
        <f>TRIM(MCR_Cities_Mar2018[[#This Row],[City2]])</f>
        <v>Gaimberg</v>
      </c>
      <c r="B333">
        <v>329</v>
      </c>
      <c r="C333" s="17" t="s">
        <v>29683</v>
      </c>
      <c r="D333" s="9">
        <f t="shared" si="22"/>
        <v>4</v>
      </c>
      <c r="E333" s="9">
        <f t="shared" si="23"/>
        <v>30</v>
      </c>
      <c r="F333" s="9">
        <f t="shared" si="24"/>
        <v>25</v>
      </c>
      <c r="G333" s="9" t="str">
        <f t="shared" si="21"/>
        <v>Gaimberg (Tyrol (Austria)</v>
      </c>
      <c r="H333" s="17">
        <f>FIND("(",MCR_Cities_Mar2018[[#This Row],[Clean1]],1)</f>
        <v>10</v>
      </c>
      <c r="I3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Gaimberg </v>
      </c>
      <c r="J333" s="17">
        <f>FIND(")",MCR_Cities_Mar2018[[#This Row],[Clean1]],1)+1</f>
        <v>26</v>
      </c>
      <c r="K333" s="17" t="str">
        <f>RIGHT(MCR_Cities_Mar2018[[#This Row],[Clean1]],MCR_Cities_Mar2018[Second_Bracket_location]-MCR_Cities_Mar2018[[#This Row],[First_Bracket_Location]])</f>
        <v>(Tyrol (Austria)</v>
      </c>
      <c r="L333" s="17" t="s">
        <v>25404</v>
      </c>
      <c r="M333" s="17" t="s">
        <v>586</v>
      </c>
      <c r="N333" s="11">
        <v>40917</v>
      </c>
    </row>
    <row r="334" spans="1:14">
      <c r="A334" t="str">
        <f>TRIM(MCR_Cities_Mar2018[[#This Row],[City2]])</f>
        <v>Fulpmes</v>
      </c>
      <c r="B334">
        <v>330</v>
      </c>
      <c r="C334" s="17" t="s">
        <v>29684</v>
      </c>
      <c r="D334" s="9">
        <f t="shared" si="22"/>
        <v>4</v>
      </c>
      <c r="E334" s="9">
        <f t="shared" si="23"/>
        <v>29</v>
      </c>
      <c r="F334" s="9">
        <f t="shared" si="24"/>
        <v>24</v>
      </c>
      <c r="G334" s="9" t="str">
        <f t="shared" si="21"/>
        <v>Fulpmes (Tyrol (Austria)</v>
      </c>
      <c r="H334" s="17">
        <f>FIND("(",MCR_Cities_Mar2018[[#This Row],[Clean1]],1)</f>
        <v>9</v>
      </c>
      <c r="I3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Fulpmes </v>
      </c>
      <c r="J334" s="17">
        <f>FIND(")",MCR_Cities_Mar2018[[#This Row],[Clean1]],1)+1</f>
        <v>25</v>
      </c>
      <c r="K334" s="17" t="str">
        <f>RIGHT(MCR_Cities_Mar2018[[#This Row],[Clean1]],MCR_Cities_Mar2018[Second_Bracket_location]-MCR_Cities_Mar2018[[#This Row],[First_Bracket_Location]])</f>
        <v>(Tyrol (Austria)</v>
      </c>
      <c r="L334" s="17" t="s">
        <v>25404</v>
      </c>
      <c r="M334" s="17" t="s">
        <v>586</v>
      </c>
      <c r="N334" s="11">
        <v>40917</v>
      </c>
    </row>
    <row r="335" spans="1:14">
      <c r="A335" t="str">
        <f>TRIM(MCR_Cities_Mar2018[[#This Row],[City2]])</f>
        <v>Fügenberg</v>
      </c>
      <c r="B335">
        <v>331</v>
      </c>
      <c r="C335" s="17" t="s">
        <v>26151</v>
      </c>
      <c r="D335" s="9">
        <f t="shared" si="22"/>
        <v>4</v>
      </c>
      <c r="E335" s="9">
        <f t="shared" si="23"/>
        <v>30</v>
      </c>
      <c r="F335" s="9">
        <f t="shared" si="24"/>
        <v>25</v>
      </c>
      <c r="G335" s="9" t="str">
        <f t="shared" ref="G335:G398" si="25">RIGHT(C335,F335)</f>
        <v>Fügenberg (Schwaz, Tyrol)</v>
      </c>
      <c r="H335" s="17">
        <f>FIND("(",MCR_Cities_Mar2018[[#This Row],[Clean1]],1)</f>
        <v>11</v>
      </c>
      <c r="I3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Fügenberg </v>
      </c>
      <c r="J335" s="17">
        <f>FIND(")",MCR_Cities_Mar2018[[#This Row],[Clean1]],1)+1</f>
        <v>26</v>
      </c>
      <c r="K335" s="17" t="str">
        <f>RIGHT(MCR_Cities_Mar2018[[#This Row],[Clean1]],MCR_Cities_Mar2018[Second_Bracket_location]-MCR_Cities_Mar2018[[#This Row],[First_Bracket_Location]])</f>
        <v>(Schwaz, Tyrol)</v>
      </c>
      <c r="L335" s="17" t="s">
        <v>25404</v>
      </c>
      <c r="M335" s="17" t="s">
        <v>586</v>
      </c>
      <c r="N335" s="11">
        <v>40917</v>
      </c>
    </row>
    <row r="336" spans="1:14">
      <c r="A336" t="str">
        <f>TRIM(MCR_Cities_Mar2018[[#This Row],[City2]])</f>
        <v>Fügen</v>
      </c>
      <c r="B336">
        <v>332</v>
      </c>
      <c r="C336" s="17" t="s">
        <v>26152</v>
      </c>
      <c r="D336" s="9">
        <f t="shared" si="22"/>
        <v>4</v>
      </c>
      <c r="E336" s="9">
        <f t="shared" si="23"/>
        <v>26</v>
      </c>
      <c r="F336" s="9">
        <f t="shared" si="24"/>
        <v>21</v>
      </c>
      <c r="G336" s="9" t="str">
        <f t="shared" si="25"/>
        <v>Fügen (Schwaz, Tyrol)</v>
      </c>
      <c r="H336" s="17">
        <f>FIND("(",MCR_Cities_Mar2018[[#This Row],[Clean1]],1)</f>
        <v>7</v>
      </c>
      <c r="I3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Fügen </v>
      </c>
      <c r="J336" s="17">
        <f>FIND(")",MCR_Cities_Mar2018[[#This Row],[Clean1]],1)+1</f>
        <v>22</v>
      </c>
      <c r="K336" s="17" t="str">
        <f>RIGHT(MCR_Cities_Mar2018[[#This Row],[Clean1]],MCR_Cities_Mar2018[Second_Bracket_location]-MCR_Cities_Mar2018[[#This Row],[First_Bracket_Location]])</f>
        <v>(Schwaz, Tyrol)</v>
      </c>
      <c r="L336" s="17" t="s">
        <v>25404</v>
      </c>
      <c r="M336" s="17" t="s">
        <v>586</v>
      </c>
      <c r="N336" s="11">
        <v>40917</v>
      </c>
    </row>
    <row r="337" spans="1:14">
      <c r="A337" t="str">
        <f>TRIM(MCR_Cities_Mar2018[[#This Row],[City2]])</f>
        <v>Mannar</v>
      </c>
      <c r="B337">
        <v>333</v>
      </c>
      <c r="C337" s="17" t="s">
        <v>29591</v>
      </c>
      <c r="D337" s="9">
        <f t="shared" si="22"/>
        <v>4</v>
      </c>
      <c r="E337" s="9">
        <f t="shared" si="23"/>
        <v>14</v>
      </c>
      <c r="F337" s="9">
        <f t="shared" si="24"/>
        <v>9</v>
      </c>
      <c r="G337" s="9" t="str">
        <f t="shared" si="25"/>
        <v>Mannar ()</v>
      </c>
      <c r="H337" s="17">
        <f>FIND("(",MCR_Cities_Mar2018[[#This Row],[Clean1]],1)</f>
        <v>8</v>
      </c>
      <c r="I3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Mannar </v>
      </c>
      <c r="J337" s="17">
        <f>FIND(")",MCR_Cities_Mar2018[[#This Row],[Clean1]],1)+1</f>
        <v>10</v>
      </c>
      <c r="K337" s="17" t="str">
        <f>RIGHT(MCR_Cities_Mar2018[[#This Row],[Clean1]],MCR_Cities_Mar2018[Second_Bracket_location]-MCR_Cities_Mar2018[[#This Row],[First_Bracket_Location]])</f>
        <v>()</v>
      </c>
      <c r="L337" s="17" t="s">
        <v>12294</v>
      </c>
      <c r="M337" s="17" t="s">
        <v>25902</v>
      </c>
      <c r="N337" s="11">
        <v>40917</v>
      </c>
    </row>
    <row r="338" spans="1:14">
      <c r="A338" t="str">
        <f>TRIM(MCR_Cities_Mar2018[[#This Row],[City2]])</f>
        <v>Fritzens</v>
      </c>
      <c r="B338">
        <v>334</v>
      </c>
      <c r="C338" s="17" t="s">
        <v>29685</v>
      </c>
      <c r="D338" s="9">
        <f t="shared" si="22"/>
        <v>4</v>
      </c>
      <c r="E338" s="9">
        <f t="shared" si="23"/>
        <v>30</v>
      </c>
      <c r="F338" s="9">
        <f t="shared" si="24"/>
        <v>25</v>
      </c>
      <c r="G338" s="9" t="str">
        <f t="shared" si="25"/>
        <v>Fritzens (Tyrol (Austria)</v>
      </c>
      <c r="H338" s="17">
        <f>FIND("(",MCR_Cities_Mar2018[[#This Row],[Clean1]],1)</f>
        <v>10</v>
      </c>
      <c r="I3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Fritzens </v>
      </c>
      <c r="J338" s="17">
        <f>FIND(")",MCR_Cities_Mar2018[[#This Row],[Clean1]],1)+1</f>
        <v>26</v>
      </c>
      <c r="K338" s="17" t="str">
        <f>RIGHT(MCR_Cities_Mar2018[[#This Row],[Clean1]],MCR_Cities_Mar2018[Second_Bracket_location]-MCR_Cities_Mar2018[[#This Row],[First_Bracket_Location]])</f>
        <v>(Tyrol (Austria)</v>
      </c>
      <c r="L338" s="17" t="s">
        <v>25404</v>
      </c>
      <c r="M338" s="17" t="s">
        <v>586</v>
      </c>
      <c r="N338" s="11">
        <v>40917</v>
      </c>
    </row>
    <row r="339" spans="1:14">
      <c r="A339" t="str">
        <f>TRIM(MCR_Cities_Mar2018[[#This Row],[City2]])</f>
        <v>Medellin Municipality</v>
      </c>
      <c r="B339">
        <v>335</v>
      </c>
      <c r="C339" s="17" t="s">
        <v>26153</v>
      </c>
      <c r="D339" s="9">
        <f t="shared" si="22"/>
        <v>4</v>
      </c>
      <c r="E339" s="9">
        <f t="shared" si="23"/>
        <v>42</v>
      </c>
      <c r="F339" s="9">
        <f t="shared" si="24"/>
        <v>37</v>
      </c>
      <c r="G339" s="9" t="str">
        <f t="shared" si="25"/>
        <v>Medellin Municipality (Cebu Province)</v>
      </c>
      <c r="H339" s="17">
        <f>FIND("(",MCR_Cities_Mar2018[[#This Row],[Clean1]],1)</f>
        <v>23</v>
      </c>
      <c r="I3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Medellin Municipality </v>
      </c>
      <c r="J339" s="17">
        <f>FIND(")",MCR_Cities_Mar2018[[#This Row],[Clean1]],1)+1</f>
        <v>38</v>
      </c>
      <c r="K339" s="17" t="str">
        <f>RIGHT(MCR_Cities_Mar2018[[#This Row],[Clean1]],MCR_Cities_Mar2018[Second_Bracket_location]-MCR_Cities_Mar2018[[#This Row],[First_Bracket_Location]])</f>
        <v>(Cebu Province)</v>
      </c>
      <c r="L339" s="17" t="s">
        <v>584</v>
      </c>
      <c r="M339" s="17" t="s">
        <v>25902</v>
      </c>
      <c r="N339" s="11">
        <v>40917</v>
      </c>
    </row>
    <row r="340" spans="1:14">
      <c r="A340" t="str">
        <f>TRIM(MCR_Cities_Mar2018[[#This Row],[City2]])</f>
        <v>Mianwali</v>
      </c>
      <c r="B340">
        <v>336</v>
      </c>
      <c r="C340" s="17" t="s">
        <v>26154</v>
      </c>
      <c r="D340" s="9">
        <f t="shared" si="22"/>
        <v>4</v>
      </c>
      <c r="E340" s="9">
        <f t="shared" si="23"/>
        <v>22</v>
      </c>
      <c r="F340" s="9">
        <f t="shared" si="24"/>
        <v>17</v>
      </c>
      <c r="G340" s="9" t="str">
        <f t="shared" si="25"/>
        <v>Mianwali (Punjab)</v>
      </c>
      <c r="H340" s="17">
        <f>FIND("(",MCR_Cities_Mar2018[[#This Row],[Clean1]],1)</f>
        <v>10</v>
      </c>
      <c r="I3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Mianwali </v>
      </c>
      <c r="J340" s="17">
        <f>FIND(")",MCR_Cities_Mar2018[[#This Row],[Clean1]],1)+1</f>
        <v>18</v>
      </c>
      <c r="K340" s="17" t="str">
        <f>RIGHT(MCR_Cities_Mar2018[[#This Row],[Clean1]],MCR_Cities_Mar2018[Second_Bracket_location]-MCR_Cities_Mar2018[[#This Row],[First_Bracket_Location]])</f>
        <v>(Punjab)</v>
      </c>
      <c r="L340" s="17" t="s">
        <v>9239</v>
      </c>
      <c r="M340" s="17" t="s">
        <v>25902</v>
      </c>
      <c r="N340" s="11">
        <v>40917</v>
      </c>
    </row>
    <row r="341" spans="1:14">
      <c r="A341" t="str">
        <f>TRIM(MCR_Cities_Mar2018[[#This Row],[City2]])</f>
        <v>Forchach</v>
      </c>
      <c r="B341">
        <v>337</v>
      </c>
      <c r="C341" s="17" t="s">
        <v>29686</v>
      </c>
      <c r="D341" s="9">
        <f t="shared" si="22"/>
        <v>4</v>
      </c>
      <c r="E341" s="9">
        <f t="shared" si="23"/>
        <v>30</v>
      </c>
      <c r="F341" s="9">
        <f t="shared" si="24"/>
        <v>25</v>
      </c>
      <c r="G341" s="9" t="str">
        <f t="shared" si="25"/>
        <v>Forchach (Tyrol (Austria)</v>
      </c>
      <c r="H341" s="17">
        <f>FIND("(",MCR_Cities_Mar2018[[#This Row],[Clean1]],1)</f>
        <v>10</v>
      </c>
      <c r="I3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Forchach </v>
      </c>
      <c r="J341" s="17">
        <f>FIND(")",MCR_Cities_Mar2018[[#This Row],[Clean1]],1)+1</f>
        <v>26</v>
      </c>
      <c r="K341" s="17" t="str">
        <f>RIGHT(MCR_Cities_Mar2018[[#This Row],[Clean1]],MCR_Cities_Mar2018[Second_Bracket_location]-MCR_Cities_Mar2018[[#This Row],[First_Bracket_Location]])</f>
        <v>(Tyrol (Austria)</v>
      </c>
      <c r="L341" s="17" t="s">
        <v>25404</v>
      </c>
      <c r="M341" s="17" t="s">
        <v>586</v>
      </c>
      <c r="N341" s="11">
        <v>40917</v>
      </c>
    </row>
    <row r="342" spans="1:14">
      <c r="A342" t="str">
        <f>TRIM(MCR_Cities_Mar2018[[#This Row],[City2]])</f>
        <v>Kössen</v>
      </c>
      <c r="B342">
        <v>338</v>
      </c>
      <c r="C342" s="17" t="s">
        <v>29687</v>
      </c>
      <c r="D342" s="9">
        <f t="shared" si="22"/>
        <v>4</v>
      </c>
      <c r="E342" s="9">
        <f t="shared" si="23"/>
        <v>28</v>
      </c>
      <c r="F342" s="9">
        <f t="shared" si="24"/>
        <v>23</v>
      </c>
      <c r="G342" s="9" t="str">
        <f t="shared" si="25"/>
        <v>Kössen (Tyrol (Austria)</v>
      </c>
      <c r="H342" s="17">
        <f>FIND("(",MCR_Cities_Mar2018[[#This Row],[Clean1]],1)</f>
        <v>8</v>
      </c>
      <c r="I3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Kössen </v>
      </c>
      <c r="J342" s="17">
        <f>FIND(")",MCR_Cities_Mar2018[[#This Row],[Clean1]],1)+1</f>
        <v>24</v>
      </c>
      <c r="K342" s="17" t="str">
        <f>RIGHT(MCR_Cities_Mar2018[[#This Row],[Clean1]],MCR_Cities_Mar2018[Second_Bracket_location]-MCR_Cities_Mar2018[[#This Row],[First_Bracket_Location]])</f>
        <v>(Tyrol (Austria)</v>
      </c>
      <c r="L342" s="17" t="s">
        <v>25404</v>
      </c>
      <c r="M342" s="17" t="s">
        <v>586</v>
      </c>
      <c r="N342" s="11">
        <v>40917</v>
      </c>
    </row>
    <row r="343" spans="1:14">
      <c r="A343" t="str">
        <f>TRIM(MCR_Cities_Mar2018[[#This Row],[City2]])</f>
        <v>Kovacica</v>
      </c>
      <c r="B343">
        <v>339</v>
      </c>
      <c r="C343" s="17" t="s">
        <v>29593</v>
      </c>
      <c r="D343" s="9">
        <f t="shared" si="22"/>
        <v>4</v>
      </c>
      <c r="E343" s="9">
        <f t="shared" si="23"/>
        <v>16</v>
      </c>
      <c r="F343" s="9">
        <f t="shared" si="24"/>
        <v>11</v>
      </c>
      <c r="G343" s="9" t="str">
        <f t="shared" si="25"/>
        <v>Kovacica ()</v>
      </c>
      <c r="H343" s="17">
        <f>FIND("(",MCR_Cities_Mar2018[[#This Row],[Clean1]],1)</f>
        <v>10</v>
      </c>
      <c r="I3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Kovacica </v>
      </c>
      <c r="J343" s="17">
        <f>FIND(")",MCR_Cities_Mar2018[[#This Row],[Clean1]],1)+1</f>
        <v>12</v>
      </c>
      <c r="K343" s="17" t="str">
        <f>RIGHT(MCR_Cities_Mar2018[[#This Row],[Clean1]],MCR_Cities_Mar2018[Second_Bracket_location]-MCR_Cities_Mar2018[[#This Row],[First_Bracket_Location]])</f>
        <v>()</v>
      </c>
      <c r="L343" s="17" t="s">
        <v>8454</v>
      </c>
      <c r="M343" s="17" t="s">
        <v>586</v>
      </c>
      <c r="N343" s="11">
        <v>40917</v>
      </c>
    </row>
    <row r="344" spans="1:14">
      <c r="A344" t="str">
        <f>TRIM(MCR_Cities_Mar2018[[#This Row],[City2]])</f>
        <v>Kraljevo</v>
      </c>
      <c r="B344">
        <v>340</v>
      </c>
      <c r="C344" s="17" t="s">
        <v>29594</v>
      </c>
      <c r="D344" s="9">
        <f t="shared" si="22"/>
        <v>4</v>
      </c>
      <c r="E344" s="9">
        <f t="shared" si="23"/>
        <v>16</v>
      </c>
      <c r="F344" s="9">
        <f t="shared" si="24"/>
        <v>11</v>
      </c>
      <c r="G344" s="9" t="str">
        <f t="shared" si="25"/>
        <v>Kraljevo ()</v>
      </c>
      <c r="H344" s="17">
        <f>FIND("(",MCR_Cities_Mar2018[[#This Row],[Clean1]],1)</f>
        <v>10</v>
      </c>
      <c r="I3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Kraljevo </v>
      </c>
      <c r="J344" s="17">
        <f>FIND(")",MCR_Cities_Mar2018[[#This Row],[Clean1]],1)+1</f>
        <v>12</v>
      </c>
      <c r="K344" s="17" t="str">
        <f>RIGHT(MCR_Cities_Mar2018[[#This Row],[Clean1]],MCR_Cities_Mar2018[Second_Bracket_location]-MCR_Cities_Mar2018[[#This Row],[First_Bracket_Location]])</f>
        <v>()</v>
      </c>
      <c r="L344" s="17" t="s">
        <v>8454</v>
      </c>
      <c r="M344" s="17" t="s">
        <v>586</v>
      </c>
      <c r="N344" s="11">
        <v>40917</v>
      </c>
    </row>
    <row r="345" spans="1:14">
      <c r="A345" t="str">
        <f>TRIM(MCR_Cities_Mar2018[[#This Row],[City2]])</f>
        <v>Kramsach</v>
      </c>
      <c r="B345">
        <v>341</v>
      </c>
      <c r="C345" s="17" t="s">
        <v>26155</v>
      </c>
      <c r="D345" s="9">
        <f t="shared" si="22"/>
        <v>4</v>
      </c>
      <c r="E345" s="9">
        <f t="shared" si="23"/>
        <v>31</v>
      </c>
      <c r="F345" s="9">
        <f t="shared" si="24"/>
        <v>26</v>
      </c>
      <c r="G345" s="9" t="str">
        <f t="shared" si="25"/>
        <v>Kramsach (Kufstein, Tyrol)</v>
      </c>
      <c r="H345" s="17">
        <f>FIND("(",MCR_Cities_Mar2018[[#This Row],[Clean1]],1)</f>
        <v>10</v>
      </c>
      <c r="I3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Kramsach </v>
      </c>
      <c r="J345" s="17">
        <f>FIND(")",MCR_Cities_Mar2018[[#This Row],[Clean1]],1)+1</f>
        <v>27</v>
      </c>
      <c r="K345" s="17" t="str">
        <f>RIGHT(MCR_Cities_Mar2018[[#This Row],[Clean1]],MCR_Cities_Mar2018[Second_Bracket_location]-MCR_Cities_Mar2018[[#This Row],[First_Bracket_Location]])</f>
        <v>(Kufstein, Tyrol)</v>
      </c>
      <c r="L345" s="17" t="s">
        <v>25404</v>
      </c>
      <c r="M345" s="17" t="s">
        <v>586</v>
      </c>
      <c r="N345" s="11">
        <v>40917</v>
      </c>
    </row>
    <row r="346" spans="1:14">
      <c r="A346" t="str">
        <f>TRIM(MCR_Cities_Mar2018[[#This Row],[City2]])</f>
        <v>Schwaz</v>
      </c>
      <c r="B346">
        <v>342</v>
      </c>
      <c r="C346" s="17" t="s">
        <v>26156</v>
      </c>
      <c r="D346" s="9">
        <f t="shared" si="22"/>
        <v>4</v>
      </c>
      <c r="E346" s="9">
        <f t="shared" si="23"/>
        <v>19</v>
      </c>
      <c r="F346" s="9">
        <f t="shared" si="24"/>
        <v>14</v>
      </c>
      <c r="G346" s="9" t="str">
        <f t="shared" si="25"/>
        <v>Schwaz (Tyrol)</v>
      </c>
      <c r="H346" s="17">
        <f>FIND("(",MCR_Cities_Mar2018[[#This Row],[Clean1]],1)</f>
        <v>8</v>
      </c>
      <c r="I3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Schwaz </v>
      </c>
      <c r="J346" s="17">
        <f>FIND(")",MCR_Cities_Mar2018[[#This Row],[Clean1]],1)+1</f>
        <v>15</v>
      </c>
      <c r="K346" s="17" t="str">
        <f>RIGHT(MCR_Cities_Mar2018[[#This Row],[Clean1]],MCR_Cities_Mar2018[Second_Bracket_location]-MCR_Cities_Mar2018[[#This Row],[First_Bracket_Location]])</f>
        <v>(Tyrol)</v>
      </c>
      <c r="L346" s="17" t="s">
        <v>25404</v>
      </c>
      <c r="M346" s="17" t="s">
        <v>586</v>
      </c>
      <c r="N346" s="11">
        <v>40917</v>
      </c>
    </row>
    <row r="347" spans="1:14">
      <c r="A347" t="str">
        <f>TRIM(MCR_Cities_Mar2018[[#This Row],[City2]])</f>
        <v>Schoenwies</v>
      </c>
      <c r="B347">
        <v>343</v>
      </c>
      <c r="C347" s="17" t="s">
        <v>29688</v>
      </c>
      <c r="D347" s="9">
        <f t="shared" si="22"/>
        <v>4</v>
      </c>
      <c r="E347" s="9">
        <f t="shared" si="23"/>
        <v>32</v>
      </c>
      <c r="F347" s="9">
        <f t="shared" si="24"/>
        <v>27</v>
      </c>
      <c r="G347" s="9" t="str">
        <f t="shared" si="25"/>
        <v>Schoenwies (Tyrol (Austria)</v>
      </c>
      <c r="H347" s="17">
        <f>FIND("(",MCR_Cities_Mar2018[[#This Row],[Clean1]],1)</f>
        <v>12</v>
      </c>
      <c r="I3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Schoenwies </v>
      </c>
      <c r="J347" s="17">
        <f>FIND(")",MCR_Cities_Mar2018[[#This Row],[Clean1]],1)+1</f>
        <v>28</v>
      </c>
      <c r="K347" s="17" t="str">
        <f>RIGHT(MCR_Cities_Mar2018[[#This Row],[Clean1]],MCR_Cities_Mar2018[Second_Bracket_location]-MCR_Cities_Mar2018[[#This Row],[First_Bracket_Location]])</f>
        <v>(Tyrol (Austria)</v>
      </c>
      <c r="L347" s="17" t="s">
        <v>25404</v>
      </c>
      <c r="M347" s="17" t="s">
        <v>586</v>
      </c>
      <c r="N347" s="11">
        <v>40917</v>
      </c>
    </row>
    <row r="348" spans="1:14">
      <c r="A348" t="str">
        <f>TRIM(MCR_Cities_Mar2018[[#This Row],[City2]])</f>
        <v>Schoenberg im Stubaital</v>
      </c>
      <c r="B348">
        <v>344</v>
      </c>
      <c r="C348" s="17" t="s">
        <v>29689</v>
      </c>
      <c r="D348" s="9">
        <f t="shared" si="22"/>
        <v>4</v>
      </c>
      <c r="E348" s="9">
        <f t="shared" si="23"/>
        <v>45</v>
      </c>
      <c r="F348" s="9">
        <f t="shared" si="24"/>
        <v>40</v>
      </c>
      <c r="G348" s="9" t="str">
        <f t="shared" si="25"/>
        <v>Schoenberg im Stubaital (Tyrol (Austria)</v>
      </c>
      <c r="H348" s="17">
        <f>FIND("(",MCR_Cities_Mar2018[[#This Row],[Clean1]],1)</f>
        <v>25</v>
      </c>
      <c r="I3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Schoenberg im Stubaital </v>
      </c>
      <c r="J348" s="17">
        <f>FIND(")",MCR_Cities_Mar2018[[#This Row],[Clean1]],1)+1</f>
        <v>41</v>
      </c>
      <c r="K348" s="17" t="str">
        <f>RIGHT(MCR_Cities_Mar2018[[#This Row],[Clean1]],MCR_Cities_Mar2018[Second_Bracket_location]-MCR_Cities_Mar2018[[#This Row],[First_Bracket_Location]])</f>
        <v>(Tyrol (Austria)</v>
      </c>
      <c r="L348" s="17" t="s">
        <v>25404</v>
      </c>
      <c r="M348" s="17" t="s">
        <v>586</v>
      </c>
      <c r="N348" s="11">
        <v>40917</v>
      </c>
    </row>
    <row r="349" spans="1:14">
      <c r="A349" t="str">
        <f>TRIM(MCR_Cities_Mar2018[[#This Row],[City2]])</f>
        <v>Krupanj</v>
      </c>
      <c r="B349">
        <v>345</v>
      </c>
      <c r="C349" s="17" t="s">
        <v>29595</v>
      </c>
      <c r="D349" s="9">
        <f t="shared" si="22"/>
        <v>4</v>
      </c>
      <c r="E349" s="9">
        <f t="shared" si="23"/>
        <v>15</v>
      </c>
      <c r="F349" s="9">
        <f t="shared" si="24"/>
        <v>10</v>
      </c>
      <c r="G349" s="9" t="str">
        <f t="shared" si="25"/>
        <v>Krupanj ()</v>
      </c>
      <c r="H349" s="17">
        <f>FIND("(",MCR_Cities_Mar2018[[#This Row],[Clean1]],1)</f>
        <v>9</v>
      </c>
      <c r="I3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Krupanj </v>
      </c>
      <c r="J349" s="17">
        <f>FIND(")",MCR_Cities_Mar2018[[#This Row],[Clean1]],1)+1</f>
        <v>11</v>
      </c>
      <c r="K349" s="17" t="str">
        <f>RIGHT(MCR_Cities_Mar2018[[#This Row],[Clean1]],MCR_Cities_Mar2018[Second_Bracket_location]-MCR_Cities_Mar2018[[#This Row],[First_Bracket_Location]])</f>
        <v>()</v>
      </c>
      <c r="L349" s="17" t="s">
        <v>8454</v>
      </c>
      <c r="M349" s="17" t="s">
        <v>586</v>
      </c>
      <c r="N349" s="11">
        <v>40917</v>
      </c>
    </row>
    <row r="350" spans="1:14">
      <c r="A350" t="str">
        <f>TRIM(MCR_Cities_Mar2018[[#This Row],[City2]])</f>
        <v>Schmirn</v>
      </c>
      <c r="B350">
        <v>346</v>
      </c>
      <c r="C350" s="17" t="s">
        <v>26157</v>
      </c>
      <c r="D350" s="9">
        <f t="shared" si="22"/>
        <v>4</v>
      </c>
      <c r="E350" s="9">
        <f t="shared" si="23"/>
        <v>31</v>
      </c>
      <c r="F350" s="9">
        <f t="shared" si="24"/>
        <v>26</v>
      </c>
      <c r="G350" s="9" t="str">
        <f t="shared" si="25"/>
        <v>Schmirn (Innsbruck, Tyrol)</v>
      </c>
      <c r="H350" s="17">
        <f>FIND("(",MCR_Cities_Mar2018[[#This Row],[Clean1]],1)</f>
        <v>9</v>
      </c>
      <c r="I3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Schmirn </v>
      </c>
      <c r="J350" s="17">
        <f>FIND(")",MCR_Cities_Mar2018[[#This Row],[Clean1]],1)+1</f>
        <v>27</v>
      </c>
      <c r="K350" s="17" t="str">
        <f>RIGHT(MCR_Cities_Mar2018[[#This Row],[Clean1]],MCR_Cities_Mar2018[Second_Bracket_location]-MCR_Cities_Mar2018[[#This Row],[First_Bracket_Location]])</f>
        <v>(Innsbruck, Tyrol)</v>
      </c>
      <c r="L350" s="17" t="s">
        <v>25404</v>
      </c>
      <c r="M350" s="17" t="s">
        <v>586</v>
      </c>
      <c r="N350" s="11">
        <v>40917</v>
      </c>
    </row>
    <row r="351" spans="1:14">
      <c r="A351" t="str">
        <f>TRIM(MCR_Cities_Mar2018[[#This Row],[City2]])</f>
        <v>Schlitters</v>
      </c>
      <c r="B351">
        <v>347</v>
      </c>
      <c r="C351" s="17" t="s">
        <v>29690</v>
      </c>
      <c r="D351" s="9">
        <f t="shared" si="22"/>
        <v>4</v>
      </c>
      <c r="E351" s="9">
        <f t="shared" si="23"/>
        <v>32</v>
      </c>
      <c r="F351" s="9">
        <f t="shared" si="24"/>
        <v>27</v>
      </c>
      <c r="G351" s="9" t="str">
        <f t="shared" si="25"/>
        <v>Schlitters (Tyrol (Austria)</v>
      </c>
      <c r="H351" s="17">
        <f>FIND("(",MCR_Cities_Mar2018[[#This Row],[Clean1]],1)</f>
        <v>12</v>
      </c>
      <c r="I3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Schlitters </v>
      </c>
      <c r="J351" s="17">
        <f>FIND(")",MCR_Cities_Mar2018[[#This Row],[Clean1]],1)+1</f>
        <v>28</v>
      </c>
      <c r="K351" s="17" t="str">
        <f>RIGHT(MCR_Cities_Mar2018[[#This Row],[Clean1]],MCR_Cities_Mar2018[Second_Bracket_location]-MCR_Cities_Mar2018[[#This Row],[First_Bracket_Location]])</f>
        <v>(Tyrol (Austria)</v>
      </c>
      <c r="L351" s="17" t="s">
        <v>25404</v>
      </c>
      <c r="M351" s="17" t="s">
        <v>586</v>
      </c>
      <c r="N351" s="11">
        <v>40917</v>
      </c>
    </row>
    <row r="352" spans="1:14">
      <c r="A352" t="str">
        <f>TRIM(MCR_Cities_Mar2018[[#This Row],[City2]])</f>
        <v>Schlaiten. Lienz</v>
      </c>
      <c r="B352">
        <v>348</v>
      </c>
      <c r="C352" s="17" t="s">
        <v>29691</v>
      </c>
      <c r="D352" s="9">
        <f t="shared" si="22"/>
        <v>4</v>
      </c>
      <c r="E352" s="9">
        <f t="shared" si="23"/>
        <v>38</v>
      </c>
      <c r="F352" s="9">
        <f t="shared" si="24"/>
        <v>33</v>
      </c>
      <c r="G352" s="9" t="str">
        <f t="shared" si="25"/>
        <v>Schlaiten. Lienz (Tyrol (Austria)</v>
      </c>
      <c r="H352" s="17">
        <f>FIND("(",MCR_Cities_Mar2018[[#This Row],[Clean1]],1)</f>
        <v>18</v>
      </c>
      <c r="I3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Schlaiten. Lienz </v>
      </c>
      <c r="J352" s="17">
        <f>FIND(")",MCR_Cities_Mar2018[[#This Row],[Clean1]],1)+1</f>
        <v>34</v>
      </c>
      <c r="K352" s="17" t="str">
        <f>RIGHT(MCR_Cities_Mar2018[[#This Row],[Clean1]],MCR_Cities_Mar2018[Second_Bracket_location]-MCR_Cities_Mar2018[[#This Row],[First_Bracket_Location]])</f>
        <v>(Tyrol (Austria)</v>
      </c>
      <c r="L352" s="17" t="s">
        <v>25404</v>
      </c>
      <c r="M352" s="17" t="s">
        <v>586</v>
      </c>
      <c r="N352" s="11">
        <v>40917</v>
      </c>
    </row>
    <row r="353" spans="1:14">
      <c r="A353" t="str">
        <f>TRIM(MCR_Cities_Mar2018[[#This Row],[City2]])</f>
        <v>Kufstein</v>
      </c>
      <c r="B353">
        <v>349</v>
      </c>
      <c r="C353" s="17" t="s">
        <v>29692</v>
      </c>
      <c r="D353" s="9">
        <f t="shared" si="22"/>
        <v>4</v>
      </c>
      <c r="E353" s="9">
        <f t="shared" si="23"/>
        <v>30</v>
      </c>
      <c r="F353" s="9">
        <f t="shared" si="24"/>
        <v>25</v>
      </c>
      <c r="G353" s="9" t="str">
        <f t="shared" si="25"/>
        <v>Kufstein (Tyrol (Austria)</v>
      </c>
      <c r="H353" s="17">
        <f>FIND("(",MCR_Cities_Mar2018[[#This Row],[Clean1]],1)</f>
        <v>10</v>
      </c>
      <c r="I3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Kufstein </v>
      </c>
      <c r="J353" s="17">
        <f>FIND(")",MCR_Cities_Mar2018[[#This Row],[Clean1]],1)+1</f>
        <v>26</v>
      </c>
      <c r="K353" s="17" t="str">
        <f>RIGHT(MCR_Cities_Mar2018[[#This Row],[Clean1]],MCR_Cities_Mar2018[Second_Bracket_location]-MCR_Cities_Mar2018[[#This Row],[First_Bracket_Location]])</f>
        <v>(Tyrol (Austria)</v>
      </c>
      <c r="L353" s="17" t="s">
        <v>25404</v>
      </c>
      <c r="M353" s="17" t="s">
        <v>586</v>
      </c>
      <c r="N353" s="11">
        <v>40917</v>
      </c>
    </row>
    <row r="354" spans="1:14">
      <c r="A354" t="str">
        <f>TRIM(MCR_Cities_Mar2018[[#This Row],[City2]])</f>
        <v>Scheffau am Wilden Kaiser</v>
      </c>
      <c r="B354">
        <v>350</v>
      </c>
      <c r="C354" s="17" t="s">
        <v>26158</v>
      </c>
      <c r="D354" s="9">
        <f t="shared" si="22"/>
        <v>4</v>
      </c>
      <c r="E354" s="9">
        <f t="shared" si="23"/>
        <v>48</v>
      </c>
      <c r="F354" s="9">
        <f t="shared" si="24"/>
        <v>43</v>
      </c>
      <c r="G354" s="9" t="str">
        <f t="shared" si="25"/>
        <v>Scheffau am Wilden Kaiser (Kufstein, Tyrol)</v>
      </c>
      <c r="H354" s="17">
        <f>FIND("(",MCR_Cities_Mar2018[[#This Row],[Clean1]],1)</f>
        <v>27</v>
      </c>
      <c r="I3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Scheffau am Wilden Kaiser </v>
      </c>
      <c r="J354" s="17">
        <f>FIND(")",MCR_Cities_Mar2018[[#This Row],[Clean1]],1)+1</f>
        <v>44</v>
      </c>
      <c r="K354" s="17" t="str">
        <f>RIGHT(MCR_Cities_Mar2018[[#This Row],[Clean1]],MCR_Cities_Mar2018[Second_Bracket_location]-MCR_Cities_Mar2018[[#This Row],[First_Bracket_Location]])</f>
        <v>(Kufstein, Tyrol)</v>
      </c>
      <c r="L354" s="17" t="s">
        <v>25404</v>
      </c>
      <c r="M354" s="17" t="s">
        <v>586</v>
      </c>
      <c r="N354" s="11">
        <v>40917</v>
      </c>
    </row>
    <row r="355" spans="1:14">
      <c r="A355" t="str">
        <f>TRIM(MCR_Cities_Mar2018[[#This Row],[City2]])</f>
        <v>Schattwald</v>
      </c>
      <c r="B355">
        <v>351</v>
      </c>
      <c r="C355" s="17" t="s">
        <v>29693</v>
      </c>
      <c r="D355" s="9">
        <f t="shared" si="22"/>
        <v>4</v>
      </c>
      <c r="E355" s="9">
        <f t="shared" si="23"/>
        <v>32</v>
      </c>
      <c r="F355" s="9">
        <f t="shared" si="24"/>
        <v>27</v>
      </c>
      <c r="G355" s="9" t="str">
        <f t="shared" si="25"/>
        <v>Schattwald (Tyrol (Austria)</v>
      </c>
      <c r="H355" s="17">
        <f>FIND("(",MCR_Cities_Mar2018[[#This Row],[Clean1]],1)</f>
        <v>12</v>
      </c>
      <c r="I3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Schattwald </v>
      </c>
      <c r="J355" s="17">
        <f>FIND(")",MCR_Cities_Mar2018[[#This Row],[Clean1]],1)+1</f>
        <v>28</v>
      </c>
      <c r="K355" s="17" t="str">
        <f>RIGHT(MCR_Cities_Mar2018[[#This Row],[Clean1]],MCR_Cities_Mar2018[Second_Bracket_location]-MCR_Cities_Mar2018[[#This Row],[First_Bracket_Location]])</f>
        <v>(Tyrol (Austria)</v>
      </c>
      <c r="L355" s="17" t="s">
        <v>25404</v>
      </c>
      <c r="M355" s="17" t="s">
        <v>586</v>
      </c>
      <c r="N355" s="11">
        <v>40917</v>
      </c>
    </row>
    <row r="356" spans="1:14">
      <c r="A356" t="str">
        <f>TRIM(MCR_Cities_Mar2018[[#This Row],[City2]])</f>
        <v>Scharnitz</v>
      </c>
      <c r="B356">
        <v>352</v>
      </c>
      <c r="C356" s="17" t="s">
        <v>26159</v>
      </c>
      <c r="D356" s="9">
        <f t="shared" si="22"/>
        <v>4</v>
      </c>
      <c r="E356" s="9">
        <f t="shared" si="23"/>
        <v>33</v>
      </c>
      <c r="F356" s="9">
        <f t="shared" si="24"/>
        <v>28</v>
      </c>
      <c r="G356" s="9" t="str">
        <f t="shared" si="25"/>
        <v>Scharnitz (Innsbruck, Tyrol)</v>
      </c>
      <c r="H356" s="17">
        <f>FIND("(",MCR_Cities_Mar2018[[#This Row],[Clean1]],1)</f>
        <v>11</v>
      </c>
      <c r="I3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Scharnitz </v>
      </c>
      <c r="J356" s="17">
        <f>FIND(")",MCR_Cities_Mar2018[[#This Row],[Clean1]],1)+1</f>
        <v>29</v>
      </c>
      <c r="K356" s="17" t="str">
        <f>RIGHT(MCR_Cities_Mar2018[[#This Row],[Clean1]],MCR_Cities_Mar2018[Second_Bracket_location]-MCR_Cities_Mar2018[[#This Row],[First_Bracket_Location]])</f>
        <v>(Innsbruck, Tyrol)</v>
      </c>
      <c r="L356" s="17" t="s">
        <v>25404</v>
      </c>
      <c r="M356" s="17" t="s">
        <v>586</v>
      </c>
      <c r="N356" s="11">
        <v>40917</v>
      </c>
    </row>
    <row r="357" spans="1:14">
      <c r="A357" t="str">
        <f>TRIM(MCR_Cities_Mar2018[[#This Row],[City2]])</f>
        <v>Savona</v>
      </c>
      <c r="B357">
        <v>353</v>
      </c>
      <c r="C357" s="17" t="s">
        <v>26160</v>
      </c>
      <c r="D357" s="9">
        <f t="shared" si="22"/>
        <v>4</v>
      </c>
      <c r="E357" s="9">
        <f t="shared" si="23"/>
        <v>19</v>
      </c>
      <c r="F357" s="9">
        <f t="shared" si="24"/>
        <v>14</v>
      </c>
      <c r="G357" s="9" t="str">
        <f t="shared" si="25"/>
        <v>Savona (Italy)</v>
      </c>
      <c r="H357" s="17">
        <f>FIND("(",MCR_Cities_Mar2018[[#This Row],[Clean1]],1)</f>
        <v>8</v>
      </c>
      <c r="I3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Savona </v>
      </c>
      <c r="J357" s="17">
        <f>FIND(")",MCR_Cities_Mar2018[[#This Row],[Clean1]],1)+1</f>
        <v>15</v>
      </c>
      <c r="K357" s="17" t="str">
        <f>RIGHT(MCR_Cities_Mar2018[[#This Row],[Clean1]],MCR_Cities_Mar2018[Second_Bracket_location]-MCR_Cities_Mar2018[[#This Row],[First_Bracket_Location]])</f>
        <v>(Italy)</v>
      </c>
      <c r="L357" s="17" t="s">
        <v>587</v>
      </c>
      <c r="M357" s="17" t="s">
        <v>586</v>
      </c>
      <c r="N357" s="11">
        <v>40917</v>
      </c>
    </row>
    <row r="358" spans="1:14">
      <c r="A358" t="str">
        <f>TRIM(MCR_Cities_Mar2018[[#This Row],[City2]])</f>
        <v>Sautens</v>
      </c>
      <c r="B358">
        <v>354</v>
      </c>
      <c r="C358" s="17" t="s">
        <v>29694</v>
      </c>
      <c r="D358" s="9">
        <f t="shared" si="22"/>
        <v>4</v>
      </c>
      <c r="E358" s="9">
        <f t="shared" si="23"/>
        <v>29</v>
      </c>
      <c r="F358" s="9">
        <f t="shared" si="24"/>
        <v>24</v>
      </c>
      <c r="G358" s="9" t="str">
        <f t="shared" si="25"/>
        <v>Sautens (Tyrol (Austria)</v>
      </c>
      <c r="H358" s="17">
        <f>FIND("(",MCR_Cities_Mar2018[[#This Row],[Clean1]],1)</f>
        <v>9</v>
      </c>
      <c r="I3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Sautens </v>
      </c>
      <c r="J358" s="17">
        <f>FIND(")",MCR_Cities_Mar2018[[#This Row],[Clean1]],1)+1</f>
        <v>25</v>
      </c>
      <c r="K358" s="17" t="str">
        <f>RIGHT(MCR_Cities_Mar2018[[#This Row],[Clean1]],MCR_Cities_Mar2018[Second_Bracket_location]-MCR_Cities_Mar2018[[#This Row],[First_Bracket_Location]])</f>
        <v>(Tyrol (Austria)</v>
      </c>
      <c r="L358" s="17" t="s">
        <v>25404</v>
      </c>
      <c r="M358" s="17" t="s">
        <v>586</v>
      </c>
      <c r="N358" s="11">
        <v>40917</v>
      </c>
    </row>
    <row r="359" spans="1:14">
      <c r="A359" t="str">
        <f>TRIM(MCR_Cities_Mar2018[[#This Row],[City2]])</f>
        <v>Salandra</v>
      </c>
      <c r="B359">
        <v>355</v>
      </c>
      <c r="C359" s="17" t="s">
        <v>26161</v>
      </c>
      <c r="D359" s="9">
        <f t="shared" si="22"/>
        <v>4</v>
      </c>
      <c r="E359" s="9">
        <f t="shared" si="23"/>
        <v>21</v>
      </c>
      <c r="F359" s="9">
        <f t="shared" si="24"/>
        <v>16</v>
      </c>
      <c r="G359" s="9" t="str">
        <f t="shared" si="25"/>
        <v>Salandra (Italy)</v>
      </c>
      <c r="H359" s="17">
        <f>FIND("(",MCR_Cities_Mar2018[[#This Row],[Clean1]],1)</f>
        <v>10</v>
      </c>
      <c r="I3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Salandra </v>
      </c>
      <c r="J359" s="17">
        <f>FIND(")",MCR_Cities_Mar2018[[#This Row],[Clean1]],1)+1</f>
        <v>17</v>
      </c>
      <c r="K359" s="17" t="str">
        <f>RIGHT(MCR_Cities_Mar2018[[#This Row],[Clean1]],MCR_Cities_Mar2018[Second_Bracket_location]-MCR_Cities_Mar2018[[#This Row],[First_Bracket_Location]])</f>
        <v>(Italy)</v>
      </c>
      <c r="L359" s="17" t="s">
        <v>587</v>
      </c>
      <c r="M359" s="17" t="s">
        <v>586</v>
      </c>
      <c r="N359" s="11">
        <v>40917</v>
      </c>
    </row>
    <row r="360" spans="1:14">
      <c r="A360" t="str">
        <f>TRIM(MCR_Cities_Mar2018[[#This Row],[City2]])</f>
        <v>Rum</v>
      </c>
      <c r="B360">
        <v>356</v>
      </c>
      <c r="C360" s="17" t="s">
        <v>29695</v>
      </c>
      <c r="D360" s="9">
        <f t="shared" si="22"/>
        <v>4</v>
      </c>
      <c r="E360" s="9">
        <f t="shared" si="23"/>
        <v>25</v>
      </c>
      <c r="F360" s="9">
        <f t="shared" si="24"/>
        <v>20</v>
      </c>
      <c r="G360" s="9" t="str">
        <f t="shared" si="25"/>
        <v>Rum (Tyrol (Austria)</v>
      </c>
      <c r="H360" s="17">
        <f>FIND("(",MCR_Cities_Mar2018[[#This Row],[Clean1]],1)</f>
        <v>5</v>
      </c>
      <c r="I3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Rum </v>
      </c>
      <c r="J360" s="17">
        <f>FIND(")",MCR_Cities_Mar2018[[#This Row],[Clean1]],1)+1</f>
        <v>21</v>
      </c>
      <c r="K360" s="17" t="str">
        <f>RIGHT(MCR_Cities_Mar2018[[#This Row],[Clean1]],MCR_Cities_Mar2018[Second_Bracket_location]-MCR_Cities_Mar2018[[#This Row],[First_Bracket_Location]])</f>
        <v>(Tyrol (Austria)</v>
      </c>
      <c r="L360" s="17" t="s">
        <v>25404</v>
      </c>
      <c r="M360" s="17" t="s">
        <v>586</v>
      </c>
      <c r="N360" s="11">
        <v>40917</v>
      </c>
    </row>
    <row r="361" spans="1:14">
      <c r="A361" t="str">
        <f>TRIM(MCR_Cities_Mar2018[[#This Row],[City2]])</f>
        <v>Kula</v>
      </c>
      <c r="B361">
        <v>357</v>
      </c>
      <c r="C361" s="17" t="s">
        <v>29596</v>
      </c>
      <c r="D361" s="9">
        <f t="shared" si="22"/>
        <v>4</v>
      </c>
      <c r="E361" s="9">
        <f t="shared" si="23"/>
        <v>12</v>
      </c>
      <c r="F361" s="9">
        <f t="shared" si="24"/>
        <v>7</v>
      </c>
      <c r="G361" s="9" t="str">
        <f t="shared" si="25"/>
        <v>Kula ()</v>
      </c>
      <c r="H361" s="17">
        <f>FIND("(",MCR_Cities_Mar2018[[#This Row],[Clean1]],1)</f>
        <v>6</v>
      </c>
      <c r="I3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Kula </v>
      </c>
      <c r="J361" s="17">
        <f>FIND(")",MCR_Cities_Mar2018[[#This Row],[Clean1]],1)+1</f>
        <v>8</v>
      </c>
      <c r="K361" s="17" t="str">
        <f>RIGHT(MCR_Cities_Mar2018[[#This Row],[Clean1]],MCR_Cities_Mar2018[Second_Bracket_location]-MCR_Cities_Mar2018[[#This Row],[First_Bracket_Location]])</f>
        <v>()</v>
      </c>
      <c r="L361" s="17" t="s">
        <v>8454</v>
      </c>
      <c r="M361" s="17" t="s">
        <v>586</v>
      </c>
      <c r="N361" s="11">
        <v>40917</v>
      </c>
    </row>
    <row r="362" spans="1:14">
      <c r="A362" t="str">
        <f>TRIM(MCR_Cities_Mar2018[[#This Row],[City2]])</f>
        <v>Fliess</v>
      </c>
      <c r="B362">
        <v>358</v>
      </c>
      <c r="C362" s="17" t="s">
        <v>29696</v>
      </c>
      <c r="D362" s="9">
        <f t="shared" si="22"/>
        <v>4</v>
      </c>
      <c r="E362" s="9">
        <f t="shared" si="23"/>
        <v>28</v>
      </c>
      <c r="F362" s="9">
        <f t="shared" si="24"/>
        <v>23</v>
      </c>
      <c r="G362" s="9" t="str">
        <f t="shared" si="25"/>
        <v>Fliess (Tyrol (Austria)</v>
      </c>
      <c r="H362" s="17">
        <f>FIND("(",MCR_Cities_Mar2018[[#This Row],[Clean1]],1)</f>
        <v>8</v>
      </c>
      <c r="I3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Fliess </v>
      </c>
      <c r="J362" s="17">
        <f>FIND(")",MCR_Cities_Mar2018[[#This Row],[Clean1]],1)+1</f>
        <v>24</v>
      </c>
      <c r="K362" s="17" t="str">
        <f>RIGHT(MCR_Cities_Mar2018[[#This Row],[Clean1]],MCR_Cities_Mar2018[Second_Bracket_location]-MCR_Cities_Mar2018[[#This Row],[First_Bracket_Location]])</f>
        <v>(Tyrol (Austria)</v>
      </c>
      <c r="L362" s="17" t="s">
        <v>25404</v>
      </c>
      <c r="M362" s="17" t="s">
        <v>586</v>
      </c>
      <c r="N362" s="11">
        <v>40917</v>
      </c>
    </row>
    <row r="363" spans="1:14">
      <c r="A363" t="str">
        <f>TRIM(MCR_Cities_Mar2018[[#This Row],[City2]])</f>
        <v>Flirsch</v>
      </c>
      <c r="B363">
        <v>359</v>
      </c>
      <c r="C363" s="17" t="s">
        <v>29697</v>
      </c>
      <c r="D363" s="9">
        <f t="shared" si="22"/>
        <v>4</v>
      </c>
      <c r="E363" s="9">
        <f t="shared" si="23"/>
        <v>29</v>
      </c>
      <c r="F363" s="9">
        <f t="shared" si="24"/>
        <v>24</v>
      </c>
      <c r="G363" s="9" t="str">
        <f t="shared" si="25"/>
        <v>Flirsch (Tyrol (Austria)</v>
      </c>
      <c r="H363" s="17">
        <f>FIND("(",MCR_Cities_Mar2018[[#This Row],[Clean1]],1)</f>
        <v>9</v>
      </c>
      <c r="I3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Flirsch </v>
      </c>
      <c r="J363" s="17">
        <f>FIND(")",MCR_Cities_Mar2018[[#This Row],[Clean1]],1)+1</f>
        <v>25</v>
      </c>
      <c r="K363" s="17" t="str">
        <f>RIGHT(MCR_Cities_Mar2018[[#This Row],[Clean1]],MCR_Cities_Mar2018[Second_Bracket_location]-MCR_Cities_Mar2018[[#This Row],[First_Bracket_Location]])</f>
        <v>(Tyrol (Austria)</v>
      </c>
      <c r="L363" s="17" t="s">
        <v>25404</v>
      </c>
      <c r="M363" s="17" t="s">
        <v>586</v>
      </c>
      <c r="N363" s="11">
        <v>40917</v>
      </c>
    </row>
    <row r="364" spans="1:14">
      <c r="A364" t="str">
        <f>TRIM(MCR_Cities_Mar2018[[#This Row],[City2]])</f>
        <v>Kundl</v>
      </c>
      <c r="B364">
        <v>360</v>
      </c>
      <c r="C364" s="17" t="s">
        <v>26162</v>
      </c>
      <c r="D364" s="9">
        <f t="shared" si="22"/>
        <v>4</v>
      </c>
      <c r="E364" s="9">
        <f t="shared" si="23"/>
        <v>28</v>
      </c>
      <c r="F364" s="9">
        <f t="shared" si="24"/>
        <v>23</v>
      </c>
      <c r="G364" s="9" t="str">
        <f t="shared" si="25"/>
        <v>Kundl (Kufstein, Tyrol)</v>
      </c>
      <c r="H364" s="17">
        <f>FIND("(",MCR_Cities_Mar2018[[#This Row],[Clean1]],1)</f>
        <v>7</v>
      </c>
      <c r="I3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Kundl </v>
      </c>
      <c r="J364" s="17">
        <f>FIND(")",MCR_Cities_Mar2018[[#This Row],[Clean1]],1)+1</f>
        <v>24</v>
      </c>
      <c r="K364" s="17" t="str">
        <f>RIGHT(MCR_Cities_Mar2018[[#This Row],[Clean1]],MCR_Cities_Mar2018[Second_Bracket_location]-MCR_Cities_Mar2018[[#This Row],[First_Bracket_Location]])</f>
        <v>(Kufstein, Tyrol)</v>
      </c>
      <c r="L364" s="17" t="s">
        <v>25404</v>
      </c>
      <c r="M364" s="17" t="s">
        <v>586</v>
      </c>
      <c r="N364" s="11">
        <v>40918</v>
      </c>
    </row>
    <row r="365" spans="1:14">
      <c r="A365" t="str">
        <f>TRIM(MCR_Cities_Mar2018[[#This Row],[City2]])</f>
        <v>Ladis</v>
      </c>
      <c r="B365">
        <v>361</v>
      </c>
      <c r="C365" s="17" t="s">
        <v>29698</v>
      </c>
      <c r="D365" s="9">
        <f t="shared" si="22"/>
        <v>4</v>
      </c>
      <c r="E365" s="9">
        <f t="shared" si="23"/>
        <v>27</v>
      </c>
      <c r="F365" s="9">
        <f t="shared" si="24"/>
        <v>22</v>
      </c>
      <c r="G365" s="9" t="str">
        <f t="shared" si="25"/>
        <v>Ladis (Tyrol (Austria)</v>
      </c>
      <c r="H365" s="17">
        <f>FIND("(",MCR_Cities_Mar2018[[#This Row],[Clean1]],1)</f>
        <v>7</v>
      </c>
      <c r="I3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Ladis </v>
      </c>
      <c r="J365" s="17">
        <f>FIND(")",MCR_Cities_Mar2018[[#This Row],[Clean1]],1)+1</f>
        <v>23</v>
      </c>
      <c r="K365" s="17" t="str">
        <f>RIGHT(MCR_Cities_Mar2018[[#This Row],[Clean1]],MCR_Cities_Mar2018[Second_Bracket_location]-MCR_Cities_Mar2018[[#This Row],[First_Bracket_Location]])</f>
        <v>(Tyrol (Austria)</v>
      </c>
      <c r="L365" s="17" t="s">
        <v>25404</v>
      </c>
      <c r="M365" s="17" t="s">
        <v>586</v>
      </c>
      <c r="N365" s="11">
        <v>40918</v>
      </c>
    </row>
    <row r="366" spans="1:14">
      <c r="A366" t="str">
        <f>TRIM(MCR_Cities_Mar2018[[#This Row],[City2]])</f>
        <v>Laengenfeld</v>
      </c>
      <c r="B366">
        <v>362</v>
      </c>
      <c r="C366" s="17" t="s">
        <v>26163</v>
      </c>
      <c r="D366" s="9">
        <f t="shared" si="22"/>
        <v>4</v>
      </c>
      <c r="E366" s="9">
        <f t="shared" si="23"/>
        <v>30</v>
      </c>
      <c r="F366" s="9">
        <f t="shared" si="24"/>
        <v>25</v>
      </c>
      <c r="G366" s="9" t="str">
        <f t="shared" si="25"/>
        <v>Laengenfeld (Imst, Tyrol)</v>
      </c>
      <c r="H366" s="17">
        <f>FIND("(",MCR_Cities_Mar2018[[#This Row],[Clean1]],1)</f>
        <v>13</v>
      </c>
      <c r="I3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Laengenfeld </v>
      </c>
      <c r="J366" s="17">
        <f>FIND(")",MCR_Cities_Mar2018[[#This Row],[Clean1]],1)+1</f>
        <v>26</v>
      </c>
      <c r="K366" s="17" t="str">
        <f>RIGHT(MCR_Cities_Mar2018[[#This Row],[Clean1]],MCR_Cities_Mar2018[Second_Bracket_location]-MCR_Cities_Mar2018[[#This Row],[First_Bracket_Location]])</f>
        <v>(Imst, Tyrol)</v>
      </c>
      <c r="L366" s="17" t="s">
        <v>25404</v>
      </c>
      <c r="M366" s="17" t="s">
        <v>586</v>
      </c>
      <c r="N366" s="11">
        <v>40918</v>
      </c>
    </row>
    <row r="367" spans="1:14">
      <c r="A367" t="str">
        <f>TRIM(MCR_Cities_Mar2018[[#This Row],[City2]])</f>
        <v>Landeck</v>
      </c>
      <c r="B367">
        <v>363</v>
      </c>
      <c r="C367" s="17" t="s">
        <v>26164</v>
      </c>
      <c r="D367" s="9">
        <f t="shared" si="22"/>
        <v>4</v>
      </c>
      <c r="E367" s="9">
        <f t="shared" si="23"/>
        <v>20</v>
      </c>
      <c r="F367" s="9">
        <f t="shared" si="24"/>
        <v>15</v>
      </c>
      <c r="G367" s="9" t="str">
        <f t="shared" si="25"/>
        <v>Landeck (Tyrol)</v>
      </c>
      <c r="H367" s="17">
        <f>FIND("(",MCR_Cities_Mar2018[[#This Row],[Clean1]],1)</f>
        <v>9</v>
      </c>
      <c r="I3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Landeck </v>
      </c>
      <c r="J367" s="17">
        <f>FIND(")",MCR_Cities_Mar2018[[#This Row],[Clean1]],1)+1</f>
        <v>16</v>
      </c>
      <c r="K367" s="17" t="str">
        <f>RIGHT(MCR_Cities_Mar2018[[#This Row],[Clean1]],MCR_Cities_Mar2018[Second_Bracket_location]-MCR_Cities_Mar2018[[#This Row],[First_Bracket_Location]])</f>
        <v>(Tyrol)</v>
      </c>
      <c r="L367" s="17" t="s">
        <v>25404</v>
      </c>
      <c r="M367" s="17" t="s">
        <v>586</v>
      </c>
      <c r="N367" s="11">
        <v>40918</v>
      </c>
    </row>
    <row r="368" spans="1:14">
      <c r="A368" t="str">
        <f>TRIM(MCR_Cities_Mar2018[[#This Row],[City2]])</f>
        <v>Langkampfen</v>
      </c>
      <c r="B368">
        <v>364</v>
      </c>
      <c r="C368" s="17" t="s">
        <v>29699</v>
      </c>
      <c r="D368" s="9">
        <f t="shared" si="22"/>
        <v>4</v>
      </c>
      <c r="E368" s="9">
        <f t="shared" si="23"/>
        <v>33</v>
      </c>
      <c r="F368" s="9">
        <f t="shared" si="24"/>
        <v>28</v>
      </c>
      <c r="G368" s="9" t="str">
        <f t="shared" si="25"/>
        <v>Langkampfen (Tyrol (Austria)</v>
      </c>
      <c r="H368" s="17">
        <f>FIND("(",MCR_Cities_Mar2018[[#This Row],[Clean1]],1)</f>
        <v>13</v>
      </c>
      <c r="I3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Langkampfen </v>
      </c>
      <c r="J368" s="17">
        <f>FIND(")",MCR_Cities_Mar2018[[#This Row],[Clean1]],1)+1</f>
        <v>29</v>
      </c>
      <c r="K368" s="17" t="str">
        <f>RIGHT(MCR_Cities_Mar2018[[#This Row],[Clean1]],MCR_Cities_Mar2018[Second_Bracket_location]-MCR_Cities_Mar2018[[#This Row],[First_Bracket_Location]])</f>
        <v>(Tyrol (Austria)</v>
      </c>
      <c r="L368" s="17" t="s">
        <v>25404</v>
      </c>
      <c r="M368" s="17" t="s">
        <v>586</v>
      </c>
      <c r="N368" s="11">
        <v>40918</v>
      </c>
    </row>
    <row r="369" spans="1:14">
      <c r="A369" t="str">
        <f>TRIM(MCR_Cities_Mar2018[[#This Row],[City2]])</f>
        <v>Lans</v>
      </c>
      <c r="B369">
        <v>365</v>
      </c>
      <c r="C369" s="17" t="s">
        <v>29700</v>
      </c>
      <c r="D369" s="9">
        <f t="shared" si="22"/>
        <v>4</v>
      </c>
      <c r="E369" s="9">
        <f t="shared" si="23"/>
        <v>26</v>
      </c>
      <c r="F369" s="9">
        <f t="shared" si="24"/>
        <v>21</v>
      </c>
      <c r="G369" s="9" t="str">
        <f t="shared" si="25"/>
        <v>Lans (Tyrol (Austria)</v>
      </c>
      <c r="H369" s="17">
        <f>FIND("(",MCR_Cities_Mar2018[[#This Row],[Clean1]],1)</f>
        <v>6</v>
      </c>
      <c r="I3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Lans </v>
      </c>
      <c r="J369" s="17">
        <f>FIND(")",MCR_Cities_Mar2018[[#This Row],[Clean1]],1)+1</f>
        <v>22</v>
      </c>
      <c r="K369" s="17" t="str">
        <f>RIGHT(MCR_Cities_Mar2018[[#This Row],[Clean1]],MCR_Cities_Mar2018[Second_Bracket_location]-MCR_Cities_Mar2018[[#This Row],[First_Bracket_Location]])</f>
        <v>(Tyrol (Austria)</v>
      </c>
      <c r="L369" s="17" t="s">
        <v>25404</v>
      </c>
      <c r="M369" s="17" t="s">
        <v>586</v>
      </c>
      <c r="N369" s="11">
        <v>40918</v>
      </c>
    </row>
    <row r="370" spans="1:14">
      <c r="A370" t="str">
        <f>TRIM(MCR_Cities_Mar2018[[#This Row],[City2]])</f>
        <v>Moradabad</v>
      </c>
      <c r="B370">
        <v>366</v>
      </c>
      <c r="C370" s="17" t="s">
        <v>26165</v>
      </c>
      <c r="D370" s="9">
        <f t="shared" si="22"/>
        <v>4</v>
      </c>
      <c r="E370" s="9">
        <f t="shared" si="23"/>
        <v>30</v>
      </c>
      <c r="F370" s="9">
        <f t="shared" si="24"/>
        <v>25</v>
      </c>
      <c r="G370" s="9" t="str">
        <f t="shared" si="25"/>
        <v>Moradabad (Uttar Pradesh)</v>
      </c>
      <c r="H370" s="17">
        <f>FIND("(",MCR_Cities_Mar2018[[#This Row],[Clean1]],1)</f>
        <v>11</v>
      </c>
      <c r="I3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Moradabad </v>
      </c>
      <c r="J370" s="17">
        <f>FIND(")",MCR_Cities_Mar2018[[#This Row],[Clean1]],1)+1</f>
        <v>26</v>
      </c>
      <c r="K370" s="17" t="str">
        <f>RIGHT(MCR_Cities_Mar2018[[#This Row],[Clean1]],MCR_Cities_Mar2018[Second_Bracket_location]-MCR_Cities_Mar2018[[#This Row],[First_Bracket_Location]])</f>
        <v>(Uttar Pradesh)</v>
      </c>
      <c r="L370" s="17" t="s">
        <v>14508</v>
      </c>
      <c r="M370" s="17" t="s">
        <v>25902</v>
      </c>
      <c r="N370" s="11">
        <v>40918</v>
      </c>
    </row>
    <row r="371" spans="1:14">
      <c r="A371" t="str">
        <f>TRIM(MCR_Cities_Mar2018[[#This Row],[City2]])</f>
        <v>Mountain Province</v>
      </c>
      <c r="B371">
        <v>367</v>
      </c>
      <c r="C371" s="17" t="s">
        <v>26166</v>
      </c>
      <c r="D371" s="9">
        <f t="shared" si="22"/>
        <v>4</v>
      </c>
      <c r="E371" s="9">
        <f t="shared" si="23"/>
        <v>36</v>
      </c>
      <c r="F371" s="9">
        <f t="shared" si="24"/>
        <v>31</v>
      </c>
      <c r="G371" s="9" t="str">
        <f t="shared" si="25"/>
        <v>Mountain Province (Philippines)</v>
      </c>
      <c r="H371" s="17">
        <f>FIND("(",MCR_Cities_Mar2018[[#This Row],[Clean1]],1)</f>
        <v>19</v>
      </c>
      <c r="I3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Mountain Province </v>
      </c>
      <c r="J371" s="17">
        <f>FIND(")",MCR_Cities_Mar2018[[#This Row],[Clean1]],1)+1</f>
        <v>32</v>
      </c>
      <c r="K371" s="17" t="str">
        <f>RIGHT(MCR_Cities_Mar2018[[#This Row],[Clean1]],MCR_Cities_Mar2018[Second_Bracket_location]-MCR_Cities_Mar2018[[#This Row],[First_Bracket_Location]])</f>
        <v>(Philippines)</v>
      </c>
      <c r="L371" s="17" t="s">
        <v>584</v>
      </c>
      <c r="M371" s="17" t="s">
        <v>25902</v>
      </c>
      <c r="N371" s="11">
        <v>40918</v>
      </c>
    </row>
    <row r="372" spans="1:14">
      <c r="A372" t="str">
        <f>TRIM(MCR_Cities_Mar2018[[#This Row],[City2]])</f>
        <v>Muang Chiang Rai Municipality</v>
      </c>
      <c r="B372">
        <v>368</v>
      </c>
      <c r="C372" s="17" t="s">
        <v>26167</v>
      </c>
      <c r="D372" s="9">
        <f t="shared" si="22"/>
        <v>4</v>
      </c>
      <c r="E372" s="9">
        <f t="shared" si="23"/>
        <v>45</v>
      </c>
      <c r="F372" s="9">
        <f t="shared" si="24"/>
        <v>40</v>
      </c>
      <c r="G372" s="9" t="str">
        <f t="shared" si="25"/>
        <v>Muang Chiang Rai Municipality (Thailand)</v>
      </c>
      <c r="H372" s="17">
        <f>FIND("(",MCR_Cities_Mar2018[[#This Row],[Clean1]],1)</f>
        <v>31</v>
      </c>
      <c r="I3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Muang Chiang Rai Municipality </v>
      </c>
      <c r="J372" s="17">
        <f>FIND(")",MCR_Cities_Mar2018[[#This Row],[Clean1]],1)+1</f>
        <v>41</v>
      </c>
      <c r="K372" s="17" t="str">
        <f>RIGHT(MCR_Cities_Mar2018[[#This Row],[Clean1]],MCR_Cities_Mar2018[Second_Bracket_location]-MCR_Cities_Mar2018[[#This Row],[First_Bracket_Location]])</f>
        <v>(Thailand)</v>
      </c>
      <c r="L372" s="17" t="s">
        <v>6473</v>
      </c>
      <c r="M372" s="17" t="s">
        <v>25902</v>
      </c>
      <c r="N372" s="11">
        <v>40918</v>
      </c>
    </row>
    <row r="373" spans="1:14">
      <c r="A373" t="str">
        <f>TRIM(MCR_Cities_Mar2018[[#This Row],[City2]])</f>
        <v>Muang</v>
      </c>
      <c r="B373">
        <v>369</v>
      </c>
      <c r="C373" s="17" t="s">
        <v>29602</v>
      </c>
      <c r="D373" s="9">
        <f t="shared" si="22"/>
        <v>4</v>
      </c>
      <c r="E373" s="9">
        <f t="shared" si="23"/>
        <v>22</v>
      </c>
      <c r="F373" s="9">
        <f t="shared" si="24"/>
        <v>17</v>
      </c>
      <c r="G373" s="9" t="str">
        <f t="shared" si="25"/>
        <v>Muang (Udonthani)</v>
      </c>
      <c r="H373" s="17">
        <f>FIND("(",MCR_Cities_Mar2018[[#This Row],[Clean1]],1)</f>
        <v>7</v>
      </c>
      <c r="I3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Muang </v>
      </c>
      <c r="J373" s="17">
        <f>FIND(")",MCR_Cities_Mar2018[[#This Row],[Clean1]],1)+1</f>
        <v>18</v>
      </c>
      <c r="K373" s="17" t="str">
        <f>RIGHT(MCR_Cities_Mar2018[[#This Row],[Clean1]],MCR_Cities_Mar2018[Second_Bracket_location]-MCR_Cities_Mar2018[[#This Row],[First_Bracket_Location]])</f>
        <v>(Udonthani)</v>
      </c>
      <c r="L373" s="17" t="s">
        <v>6473</v>
      </c>
      <c r="M373" s="17" t="s">
        <v>25902</v>
      </c>
      <c r="N373" s="11">
        <v>40918</v>
      </c>
    </row>
    <row r="374" spans="1:14">
      <c r="A374" t="str">
        <f>TRIM(MCR_Cities_Mar2018[[#This Row],[City2]])</f>
        <v>Muang Had Yai Municipality</v>
      </c>
      <c r="B374">
        <v>370</v>
      </c>
      <c r="C374" s="17" t="s">
        <v>26168</v>
      </c>
      <c r="D374" s="9">
        <f t="shared" si="22"/>
        <v>4</v>
      </c>
      <c r="E374" s="9">
        <f t="shared" si="23"/>
        <v>42</v>
      </c>
      <c r="F374" s="9">
        <f t="shared" si="24"/>
        <v>37</v>
      </c>
      <c r="G374" s="9" t="str">
        <f t="shared" si="25"/>
        <v>Muang Had Yai Municipality (Songkhla)</v>
      </c>
      <c r="H374" s="17">
        <f>FIND("(",MCR_Cities_Mar2018[[#This Row],[Clean1]],1)</f>
        <v>28</v>
      </c>
      <c r="I3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Muang Had Yai Municipality </v>
      </c>
      <c r="J374" s="17">
        <f>FIND(")",MCR_Cities_Mar2018[[#This Row],[Clean1]],1)+1</f>
        <v>38</v>
      </c>
      <c r="K374" s="17" t="str">
        <f>RIGHT(MCR_Cities_Mar2018[[#This Row],[Clean1]],MCR_Cities_Mar2018[Second_Bracket_location]-MCR_Cities_Mar2018[[#This Row],[First_Bracket_Location]])</f>
        <v>(Songkhla)</v>
      </c>
      <c r="L374" s="17" t="s">
        <v>6473</v>
      </c>
      <c r="M374" s="17" t="s">
        <v>25902</v>
      </c>
      <c r="N374" s="11">
        <v>40918</v>
      </c>
    </row>
    <row r="375" spans="1:14">
      <c r="A375" t="str">
        <f>TRIM(MCR_Cities_Mar2018[[#This Row],[City2]])</f>
        <v>Muang Samutprakarn</v>
      </c>
      <c r="B375">
        <v>371</v>
      </c>
      <c r="C375" s="17" t="s">
        <v>26169</v>
      </c>
      <c r="D375" s="9">
        <f t="shared" si="22"/>
        <v>4</v>
      </c>
      <c r="E375" s="9">
        <f t="shared" si="23"/>
        <v>38</v>
      </c>
      <c r="F375" s="9">
        <f t="shared" si="24"/>
        <v>33</v>
      </c>
      <c r="G375" s="9" t="str">
        <f t="shared" si="25"/>
        <v>Muang Samutprakarn (Samutprakarn)</v>
      </c>
      <c r="H375" s="17">
        <f>FIND("(",MCR_Cities_Mar2018[[#This Row],[Clean1]],1)</f>
        <v>20</v>
      </c>
      <c r="I3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Muang Samutprakarn </v>
      </c>
      <c r="J375" s="17">
        <f>FIND(")",MCR_Cities_Mar2018[[#This Row],[Clean1]],1)+1</f>
        <v>34</v>
      </c>
      <c r="K375" s="17" t="str">
        <f>RIGHT(MCR_Cities_Mar2018[[#This Row],[Clean1]],MCR_Cities_Mar2018[Second_Bracket_location]-MCR_Cities_Mar2018[[#This Row],[First_Bracket_Location]])</f>
        <v>(Samutprakarn)</v>
      </c>
      <c r="L375" s="17" t="s">
        <v>6473</v>
      </c>
      <c r="M375" s="17" t="s">
        <v>25902</v>
      </c>
      <c r="N375" s="11">
        <v>40918</v>
      </c>
    </row>
    <row r="376" spans="1:14">
      <c r="A376" t="str">
        <f>TRIM(MCR_Cities_Mar2018[[#This Row],[City2]])</f>
        <v>Mumbai</v>
      </c>
      <c r="B376">
        <v>372</v>
      </c>
      <c r="C376" s="17" t="s">
        <v>26170</v>
      </c>
      <c r="D376" s="9">
        <f t="shared" si="22"/>
        <v>4</v>
      </c>
      <c r="E376" s="9">
        <f t="shared" si="23"/>
        <v>25</v>
      </c>
      <c r="F376" s="9">
        <f t="shared" si="24"/>
        <v>20</v>
      </c>
      <c r="G376" s="9" t="str">
        <f t="shared" si="25"/>
        <v>Mumbai (Maharashtra)</v>
      </c>
      <c r="H376" s="17">
        <f>FIND("(",MCR_Cities_Mar2018[[#This Row],[Clean1]],1)</f>
        <v>8</v>
      </c>
      <c r="I3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Mumbai </v>
      </c>
      <c r="J376" s="17">
        <f>FIND(")",MCR_Cities_Mar2018[[#This Row],[Clean1]],1)+1</f>
        <v>21</v>
      </c>
      <c r="K376" s="17" t="str">
        <f>RIGHT(MCR_Cities_Mar2018[[#This Row],[Clean1]],MCR_Cities_Mar2018[Second_Bracket_location]-MCR_Cities_Mar2018[[#This Row],[First_Bracket_Location]])</f>
        <v>(Maharashtra)</v>
      </c>
      <c r="L376" s="17" t="s">
        <v>14508</v>
      </c>
      <c r="M376" s="17" t="s">
        <v>25902</v>
      </c>
      <c r="N376" s="11">
        <v>40918</v>
      </c>
    </row>
    <row r="377" spans="1:14">
      <c r="A377" t="str">
        <f>TRIM(MCR_Cities_Mar2018[[#This Row],[City2]])</f>
        <v>Nagaoka</v>
      </c>
      <c r="B377">
        <v>373</v>
      </c>
      <c r="C377" s="17" t="s">
        <v>26171</v>
      </c>
      <c r="D377" s="9">
        <f t="shared" si="22"/>
        <v>4</v>
      </c>
      <c r="E377" s="9">
        <f t="shared" si="23"/>
        <v>33</v>
      </c>
      <c r="F377" s="9">
        <f t="shared" si="24"/>
        <v>28</v>
      </c>
      <c r="G377" s="9" t="str">
        <f t="shared" si="25"/>
        <v>Nagaoka (Niigata Prefecture)</v>
      </c>
      <c r="H377" s="17">
        <f>FIND("(",MCR_Cities_Mar2018[[#This Row],[Clean1]],1)</f>
        <v>9</v>
      </c>
      <c r="I3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Nagaoka </v>
      </c>
      <c r="J377" s="17">
        <f>FIND(")",MCR_Cities_Mar2018[[#This Row],[Clean1]],1)+1</f>
        <v>29</v>
      </c>
      <c r="K377" s="17" t="str">
        <f>RIGHT(MCR_Cities_Mar2018[[#This Row],[Clean1]],MCR_Cities_Mar2018[Second_Bracket_location]-MCR_Cities_Mar2018[[#This Row],[First_Bracket_Location]])</f>
        <v>(Niigata Prefecture)</v>
      </c>
      <c r="L377" s="17" t="s">
        <v>2473</v>
      </c>
      <c r="M377" s="17" t="s">
        <v>25902</v>
      </c>
      <c r="N377" s="11">
        <v>40918</v>
      </c>
    </row>
    <row r="378" spans="1:14">
      <c r="A378" t="str">
        <f>TRIM(MCR_Cities_Mar2018[[#This Row],[City2]])</f>
        <v>Chhatrapur</v>
      </c>
      <c r="B378">
        <v>374</v>
      </c>
      <c r="C378" s="17" t="s">
        <v>26172</v>
      </c>
      <c r="D378" s="9">
        <f t="shared" si="22"/>
        <v>4</v>
      </c>
      <c r="E378" s="9">
        <f t="shared" si="23"/>
        <v>24</v>
      </c>
      <c r="F378" s="9">
        <f t="shared" si="24"/>
        <v>19</v>
      </c>
      <c r="G378" s="9" t="str">
        <f t="shared" si="25"/>
        <v>Chhatrapur (Orissa)</v>
      </c>
      <c r="H378" s="17">
        <f>FIND("(",MCR_Cities_Mar2018[[#This Row],[Clean1]],1)</f>
        <v>12</v>
      </c>
      <c r="I3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Chhatrapur </v>
      </c>
      <c r="J378" s="17">
        <f>FIND(")",MCR_Cities_Mar2018[[#This Row],[Clean1]],1)+1</f>
        <v>20</v>
      </c>
      <c r="K378" s="17" t="str">
        <f>RIGHT(MCR_Cities_Mar2018[[#This Row],[Clean1]],MCR_Cities_Mar2018[Second_Bracket_location]-MCR_Cities_Mar2018[[#This Row],[First_Bracket_Location]])</f>
        <v>(Orissa)</v>
      </c>
      <c r="L378" s="17" t="s">
        <v>14508</v>
      </c>
      <c r="M378" s="17" t="s">
        <v>25902</v>
      </c>
      <c r="N378" s="11">
        <v>40918</v>
      </c>
    </row>
    <row r="379" spans="1:14">
      <c r="A379" t="str">
        <f>TRIM(MCR_Cities_Mar2018[[#This Row],[City2]])</f>
        <v>Nanded</v>
      </c>
      <c r="B379">
        <v>375</v>
      </c>
      <c r="C379" s="17" t="s">
        <v>26173</v>
      </c>
      <c r="D379" s="9">
        <f t="shared" si="22"/>
        <v>4</v>
      </c>
      <c r="E379" s="9">
        <f t="shared" si="23"/>
        <v>25</v>
      </c>
      <c r="F379" s="9">
        <f t="shared" si="24"/>
        <v>20</v>
      </c>
      <c r="G379" s="9" t="str">
        <f t="shared" si="25"/>
        <v>Nanded (Maharashtra)</v>
      </c>
      <c r="H379" s="17">
        <f>FIND("(",MCR_Cities_Mar2018[[#This Row],[Clean1]],1)</f>
        <v>8</v>
      </c>
      <c r="I3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Nanded </v>
      </c>
      <c r="J379" s="17">
        <f>FIND(")",MCR_Cities_Mar2018[[#This Row],[Clean1]],1)+1</f>
        <v>21</v>
      </c>
      <c r="K379" s="17" t="str">
        <f>RIGHT(MCR_Cities_Mar2018[[#This Row],[Clean1]],MCR_Cities_Mar2018[Second_Bracket_location]-MCR_Cities_Mar2018[[#This Row],[First_Bracket_Location]])</f>
        <v>(Maharashtra)</v>
      </c>
      <c r="L379" s="17" t="s">
        <v>14508</v>
      </c>
      <c r="M379" s="17" t="s">
        <v>25902</v>
      </c>
      <c r="N379" s="11">
        <v>40918</v>
      </c>
    </row>
    <row r="380" spans="1:14">
      <c r="A380" t="str">
        <f>TRIM(MCR_Cities_Mar2018[[#This Row],[City2]])</f>
        <v>Chikiti</v>
      </c>
      <c r="B380">
        <v>376</v>
      </c>
      <c r="C380" s="17" t="s">
        <v>26174</v>
      </c>
      <c r="D380" s="9">
        <f t="shared" si="22"/>
        <v>4</v>
      </c>
      <c r="E380" s="9">
        <f t="shared" si="23"/>
        <v>21</v>
      </c>
      <c r="F380" s="9">
        <f t="shared" si="24"/>
        <v>16</v>
      </c>
      <c r="G380" s="9" t="str">
        <f t="shared" si="25"/>
        <v>Chikiti (Orissa)</v>
      </c>
      <c r="H380" s="17">
        <f>FIND("(",MCR_Cities_Mar2018[[#This Row],[Clean1]],1)</f>
        <v>9</v>
      </c>
      <c r="I3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Chikiti </v>
      </c>
      <c r="J380" s="17">
        <f>FIND(")",MCR_Cities_Mar2018[[#This Row],[Clean1]],1)+1</f>
        <v>17</v>
      </c>
      <c r="K380" s="17" t="str">
        <f>RIGHT(MCR_Cities_Mar2018[[#This Row],[Clean1]],MCR_Cities_Mar2018[Second_Bracket_location]-MCR_Cities_Mar2018[[#This Row],[First_Bracket_Location]])</f>
        <v>(Orissa)</v>
      </c>
      <c r="L380" s="17" t="s">
        <v>14508</v>
      </c>
      <c r="M380" s="17" t="s">
        <v>25902</v>
      </c>
      <c r="N380" s="11">
        <v>40918</v>
      </c>
    </row>
    <row r="381" spans="1:14">
      <c r="A381" t="str">
        <f>TRIM(MCR_Cities_Mar2018[[#This Row],[City2]])</f>
        <v>Choudwar</v>
      </c>
      <c r="B381">
        <v>377</v>
      </c>
      <c r="C381" s="17" t="s">
        <v>26175</v>
      </c>
      <c r="D381" s="9">
        <f t="shared" si="22"/>
        <v>4</v>
      </c>
      <c r="E381" s="9">
        <f t="shared" si="23"/>
        <v>21</v>
      </c>
      <c r="F381" s="9">
        <f t="shared" si="24"/>
        <v>16</v>
      </c>
      <c r="G381" s="9" t="str">
        <f t="shared" si="25"/>
        <v>Choudwar (Oriss)</v>
      </c>
      <c r="H381" s="17">
        <f>FIND("(",MCR_Cities_Mar2018[[#This Row],[Clean1]],1)</f>
        <v>10</v>
      </c>
      <c r="I3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Choudwar </v>
      </c>
      <c r="J381" s="17">
        <f>FIND(")",MCR_Cities_Mar2018[[#This Row],[Clean1]],1)+1</f>
        <v>17</v>
      </c>
      <c r="K381" s="17" t="str">
        <f>RIGHT(MCR_Cities_Mar2018[[#This Row],[Clean1]],MCR_Cities_Mar2018[Second_Bracket_location]-MCR_Cities_Mar2018[[#This Row],[First_Bracket_Location]])</f>
        <v>(Oriss)</v>
      </c>
      <c r="L381" s="17" t="s">
        <v>14508</v>
      </c>
      <c r="M381" s="17" t="s">
        <v>25902</v>
      </c>
      <c r="N381" s="11">
        <v>40918</v>
      </c>
    </row>
    <row r="382" spans="1:14">
      <c r="A382" t="str">
        <f>TRIM(MCR_Cities_Mar2018[[#This Row],[City2]])</f>
        <v>Nawalparasi</v>
      </c>
      <c r="B382">
        <v>378</v>
      </c>
      <c r="C382" s="17" t="s">
        <v>29603</v>
      </c>
      <c r="D382" s="9">
        <f t="shared" si="22"/>
        <v>4</v>
      </c>
      <c r="E382" s="9">
        <f t="shared" si="23"/>
        <v>26</v>
      </c>
      <c r="F382" s="9">
        <f t="shared" si="24"/>
        <v>21</v>
      </c>
      <c r="G382" s="9" t="str">
        <f t="shared" si="25"/>
        <v>Nawalparasi (Lumbini)</v>
      </c>
      <c r="H382" s="17">
        <f>FIND("(",MCR_Cities_Mar2018[[#This Row],[Clean1]],1)</f>
        <v>13</v>
      </c>
      <c r="I3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Nawalparasi </v>
      </c>
      <c r="J382" s="17">
        <f>FIND(")",MCR_Cities_Mar2018[[#This Row],[Clean1]],1)+1</f>
        <v>22</v>
      </c>
      <c r="K382" s="17" t="str">
        <f>RIGHT(MCR_Cities_Mar2018[[#This Row],[Clean1]],MCR_Cities_Mar2018[Second_Bracket_location]-MCR_Cities_Mar2018[[#This Row],[First_Bracket_Location]])</f>
        <v>(Lumbini)</v>
      </c>
      <c r="L382" s="17" t="s">
        <v>583</v>
      </c>
      <c r="M382" s="17" t="s">
        <v>25902</v>
      </c>
      <c r="N382" s="11">
        <v>40918</v>
      </c>
    </row>
    <row r="383" spans="1:14">
      <c r="A383" t="str">
        <f>TRIM(MCR_Cities_Mar2018[[#This Row],[City2]])</f>
        <v>Compostela Municipality</v>
      </c>
      <c r="B383">
        <v>379</v>
      </c>
      <c r="C383" s="17" t="s">
        <v>26176</v>
      </c>
      <c r="D383" s="9">
        <f t="shared" si="22"/>
        <v>4</v>
      </c>
      <c r="E383" s="9">
        <f t="shared" si="23"/>
        <v>44</v>
      </c>
      <c r="F383" s="9">
        <f t="shared" si="24"/>
        <v>39</v>
      </c>
      <c r="G383" s="9" t="str">
        <f t="shared" si="25"/>
        <v>Compostela Municipality (Cebu Province)</v>
      </c>
      <c r="H383" s="17">
        <f>FIND("(",MCR_Cities_Mar2018[[#This Row],[Clean1]],1)</f>
        <v>25</v>
      </c>
      <c r="I3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Compostela Municipality </v>
      </c>
      <c r="J383" s="17">
        <f>FIND(")",MCR_Cities_Mar2018[[#This Row],[Clean1]],1)+1</f>
        <v>40</v>
      </c>
      <c r="K383" s="17" t="str">
        <f>RIGHT(MCR_Cities_Mar2018[[#This Row],[Clean1]],MCR_Cities_Mar2018[Second_Bracket_location]-MCR_Cities_Mar2018[[#This Row],[First_Bracket_Location]])</f>
        <v>(Cebu Province)</v>
      </c>
      <c r="L383" s="17" t="s">
        <v>584</v>
      </c>
      <c r="M383" s="17" t="s">
        <v>25902</v>
      </c>
      <c r="N383" s="11">
        <v>40918</v>
      </c>
    </row>
    <row r="384" spans="1:14">
      <c r="A384" t="str">
        <f>TRIM(MCR_Cities_Mar2018[[#This Row],[City2]])</f>
        <v>Consolacion Municipality</v>
      </c>
      <c r="B384">
        <v>380</v>
      </c>
      <c r="C384" s="17" t="s">
        <v>26177</v>
      </c>
      <c r="D384" s="9">
        <f t="shared" si="22"/>
        <v>4</v>
      </c>
      <c r="E384" s="9">
        <f t="shared" si="23"/>
        <v>45</v>
      </c>
      <c r="F384" s="9">
        <f t="shared" si="24"/>
        <v>40</v>
      </c>
      <c r="G384" s="9" t="str">
        <f t="shared" si="25"/>
        <v>Consolacion Municipality (Cebu Province)</v>
      </c>
      <c r="H384" s="17">
        <f>FIND("(",MCR_Cities_Mar2018[[#This Row],[Clean1]],1)</f>
        <v>26</v>
      </c>
      <c r="I3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Consolacion Municipality </v>
      </c>
      <c r="J384" s="17">
        <f>FIND(")",MCR_Cities_Mar2018[[#This Row],[Clean1]],1)+1</f>
        <v>41</v>
      </c>
      <c r="K384" s="17" t="str">
        <f>RIGHT(MCR_Cities_Mar2018[[#This Row],[Clean1]],MCR_Cities_Mar2018[Second_Bracket_location]-MCR_Cities_Mar2018[[#This Row],[First_Bracket_Location]])</f>
        <v>(Cebu Province)</v>
      </c>
      <c r="L384" s="17" t="s">
        <v>584</v>
      </c>
      <c r="M384" s="17" t="s">
        <v>25902</v>
      </c>
      <c r="N384" s="11">
        <v>40918</v>
      </c>
    </row>
    <row r="385" spans="1:14">
      <c r="A385" t="str">
        <f>TRIM(MCR_Cities_Mar2018[[#This Row],[City2]])</f>
        <v>Cordova Municipality</v>
      </c>
      <c r="B385">
        <v>381</v>
      </c>
      <c r="C385" s="17" t="s">
        <v>26178</v>
      </c>
      <c r="D385" s="9">
        <f t="shared" si="22"/>
        <v>4</v>
      </c>
      <c r="E385" s="9">
        <f t="shared" si="23"/>
        <v>41</v>
      </c>
      <c r="F385" s="9">
        <f t="shared" si="24"/>
        <v>36</v>
      </c>
      <c r="G385" s="9" t="str">
        <f t="shared" si="25"/>
        <v>Cordova Municipality (Cebu Province)</v>
      </c>
      <c r="H385" s="17">
        <f>FIND("(",MCR_Cities_Mar2018[[#This Row],[Clean1]],1)</f>
        <v>22</v>
      </c>
      <c r="I3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Cordova Municipality </v>
      </c>
      <c r="J385" s="17">
        <f>FIND(")",MCR_Cities_Mar2018[[#This Row],[Clean1]],1)+1</f>
        <v>37</v>
      </c>
      <c r="K385" s="17" t="str">
        <f>RIGHT(MCR_Cities_Mar2018[[#This Row],[Clean1]],MCR_Cities_Mar2018[Second_Bracket_location]-MCR_Cities_Mar2018[[#This Row],[First_Bracket_Location]])</f>
        <v>(Cebu Province)</v>
      </c>
      <c r="L385" s="17" t="s">
        <v>584</v>
      </c>
      <c r="M385" s="17" t="s">
        <v>25902</v>
      </c>
      <c r="N385" s="11">
        <v>40918</v>
      </c>
    </row>
    <row r="386" spans="1:14">
      <c r="A386" t="str">
        <f>TRIM(MCR_Cities_Mar2018[[#This Row],[City2]])</f>
        <v>Cuttack</v>
      </c>
      <c r="B386">
        <v>382</v>
      </c>
      <c r="C386" s="17" t="s">
        <v>26179</v>
      </c>
      <c r="D386" s="9">
        <f t="shared" si="22"/>
        <v>4</v>
      </c>
      <c r="E386" s="9">
        <f t="shared" si="23"/>
        <v>21</v>
      </c>
      <c r="F386" s="9">
        <f t="shared" si="24"/>
        <v>16</v>
      </c>
      <c r="G386" s="9" t="str">
        <f t="shared" si="25"/>
        <v>Cuttack (Orissa)</v>
      </c>
      <c r="H386" s="17">
        <f>FIND("(",MCR_Cities_Mar2018[[#This Row],[Clean1]],1)</f>
        <v>9</v>
      </c>
      <c r="I3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Cuttack </v>
      </c>
      <c r="J386" s="17">
        <f>FIND(")",MCR_Cities_Mar2018[[#This Row],[Clean1]],1)+1</f>
        <v>17</v>
      </c>
      <c r="K386" s="17" t="str">
        <f>RIGHT(MCR_Cities_Mar2018[[#This Row],[Clean1]],MCR_Cities_Mar2018[Second_Bracket_location]-MCR_Cities_Mar2018[[#This Row],[First_Bracket_Location]])</f>
        <v>(Orissa)</v>
      </c>
      <c r="L386" s="17" t="s">
        <v>14508</v>
      </c>
      <c r="M386" s="17" t="s">
        <v>25902</v>
      </c>
      <c r="N386" s="11">
        <v>40918</v>
      </c>
    </row>
    <row r="387" spans="1:14">
      <c r="A387" t="str">
        <f>TRIM(MCR_Cities_Mar2018[[#This Row],[City2]])</f>
        <v>San Francisco de Marcoris</v>
      </c>
      <c r="B387">
        <v>383</v>
      </c>
      <c r="C387" s="17" t="s">
        <v>26180</v>
      </c>
      <c r="D387" s="9">
        <f t="shared" si="22"/>
        <v>4</v>
      </c>
      <c r="E387" s="9">
        <f t="shared" si="23"/>
        <v>51</v>
      </c>
      <c r="F387" s="9">
        <f t="shared" si="24"/>
        <v>46</v>
      </c>
      <c r="G387" s="9" t="str">
        <f t="shared" si="25"/>
        <v>San Francisco de Marcoris (Dominican Republic)</v>
      </c>
      <c r="H387" s="17">
        <f>FIND("(",MCR_Cities_Mar2018[[#This Row],[Clean1]],1)</f>
        <v>27</v>
      </c>
      <c r="I3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Francisco de Marcoris </v>
      </c>
      <c r="J387" s="17">
        <f>FIND(")",MCR_Cities_Mar2018[[#This Row],[Clean1]],1)+1</f>
        <v>47</v>
      </c>
      <c r="K387" s="17" t="str">
        <f>RIGHT(MCR_Cities_Mar2018[[#This Row],[Clean1]],MCR_Cities_Mar2018[Second_Bracket_location]-MCR_Cities_Mar2018[[#This Row],[First_Bracket_Location]])</f>
        <v>(Dominican Republic)</v>
      </c>
      <c r="L387" s="17" t="s">
        <v>559</v>
      </c>
      <c r="M387" s="17" t="s">
        <v>544</v>
      </c>
      <c r="N387" s="11">
        <v>40918</v>
      </c>
    </row>
    <row r="388" spans="1:14">
      <c r="A388" t="str">
        <f>TRIM(MCR_Cities_Mar2018[[#This Row],[City2]])</f>
        <v>Dadu</v>
      </c>
      <c r="B388">
        <v>384</v>
      </c>
      <c r="C388" s="17" t="s">
        <v>26181</v>
      </c>
      <c r="D388" s="9">
        <f t="shared" si="22"/>
        <v>4</v>
      </c>
      <c r="E388" s="9">
        <f t="shared" si="23"/>
        <v>17</v>
      </c>
      <c r="F388" s="9">
        <f t="shared" si="24"/>
        <v>12</v>
      </c>
      <c r="G388" s="9" t="str">
        <f t="shared" si="25"/>
        <v>Dadu (Sindh)</v>
      </c>
      <c r="H388" s="17">
        <f>FIND("(",MCR_Cities_Mar2018[[#This Row],[Clean1]],1)</f>
        <v>6</v>
      </c>
      <c r="I3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Dadu </v>
      </c>
      <c r="J388" s="17">
        <f>FIND(")",MCR_Cities_Mar2018[[#This Row],[Clean1]],1)+1</f>
        <v>13</v>
      </c>
      <c r="K388" s="17" t="str">
        <f>RIGHT(MCR_Cities_Mar2018[[#This Row],[Clean1]],MCR_Cities_Mar2018[Second_Bracket_location]-MCR_Cities_Mar2018[[#This Row],[First_Bracket_Location]])</f>
        <v>(Sindh)</v>
      </c>
      <c r="L388" s="17" t="s">
        <v>9239</v>
      </c>
      <c r="M388" s="17" t="s">
        <v>25902</v>
      </c>
      <c r="N388" s="11">
        <v>40918</v>
      </c>
    </row>
    <row r="389" spans="1:14">
      <c r="A389" t="str">
        <f>TRIM(MCR_Cities_Mar2018[[#This Row],[City2]])</f>
        <v>San Pedro de Ycuamandyyú</v>
      </c>
      <c r="B389">
        <v>385</v>
      </c>
      <c r="C389" s="17" t="s">
        <v>26182</v>
      </c>
      <c r="D389" s="9">
        <f t="shared" si="22"/>
        <v>4</v>
      </c>
      <c r="E389" s="9">
        <f t="shared" si="23"/>
        <v>40</v>
      </c>
      <c r="F389" s="9">
        <f t="shared" si="24"/>
        <v>35</v>
      </c>
      <c r="G389" s="9" t="str">
        <f t="shared" si="25"/>
        <v>San Pedro de Ycuamandyyú (Paraguay)</v>
      </c>
      <c r="H389" s="17">
        <f>FIND("(",MCR_Cities_Mar2018[[#This Row],[Clean1]],1)</f>
        <v>26</v>
      </c>
      <c r="I3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Pedro de Ycuamandyyú </v>
      </c>
      <c r="J389" s="17">
        <f>FIND(")",MCR_Cities_Mar2018[[#This Row],[Clean1]],1)+1</f>
        <v>36</v>
      </c>
      <c r="K389" s="17" t="str">
        <f>RIGHT(MCR_Cities_Mar2018[[#This Row],[Clean1]],MCR_Cities_Mar2018[Second_Bracket_location]-MCR_Cities_Mar2018[[#This Row],[First_Bracket_Location]])</f>
        <v>(Paraguay)</v>
      </c>
      <c r="L389" s="17" t="s">
        <v>8689</v>
      </c>
      <c r="M389" s="17" t="s">
        <v>544</v>
      </c>
      <c r="N389" s="11">
        <v>40918</v>
      </c>
    </row>
    <row r="390" spans="1:14">
      <c r="A390" t="str">
        <f>TRIM(MCR_Cities_Mar2018[[#This Row],[City2]])</f>
        <v>Dalaguete Municipality</v>
      </c>
      <c r="B390">
        <v>386</v>
      </c>
      <c r="C390" s="17" t="s">
        <v>26183</v>
      </c>
      <c r="D390" s="9">
        <f t="shared" ref="D390:D453" si="26">FIND(".",C390,1)</f>
        <v>4</v>
      </c>
      <c r="E390" s="9">
        <f t="shared" ref="E390:E453" si="27">LEN(C390)</f>
        <v>43</v>
      </c>
      <c r="F390" s="9">
        <f t="shared" ref="F390:F453" si="28">+E390-D390-1</f>
        <v>38</v>
      </c>
      <c r="G390" s="9" t="str">
        <f t="shared" si="25"/>
        <v>Dalaguete Municipality (Cebu Province)</v>
      </c>
      <c r="H390" s="17">
        <f>FIND("(",MCR_Cities_Mar2018[[#This Row],[Clean1]],1)</f>
        <v>24</v>
      </c>
      <c r="I3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Dalaguete Municipality </v>
      </c>
      <c r="J390" s="17">
        <f>FIND(")",MCR_Cities_Mar2018[[#This Row],[Clean1]],1)+1</f>
        <v>39</v>
      </c>
      <c r="K390" s="17" t="str">
        <f>RIGHT(MCR_Cities_Mar2018[[#This Row],[Clean1]],MCR_Cities_Mar2018[Second_Bracket_location]-MCR_Cities_Mar2018[[#This Row],[First_Bracket_Location]])</f>
        <v>(Cebu Province)</v>
      </c>
      <c r="L390" s="17" t="s">
        <v>584</v>
      </c>
      <c r="M390" s="17" t="s">
        <v>25902</v>
      </c>
      <c r="N390" s="11">
        <v>40918</v>
      </c>
    </row>
    <row r="391" spans="1:14">
      <c r="A391" t="str">
        <f>TRIM(MCR_Cities_Mar2018[[#This Row],[City2]])</f>
        <v>Dambulla</v>
      </c>
      <c r="B391">
        <v>387</v>
      </c>
      <c r="C391" s="17" t="s">
        <v>29597</v>
      </c>
      <c r="D391" s="9">
        <f t="shared" si="26"/>
        <v>4</v>
      </c>
      <c r="E391" s="9">
        <f t="shared" si="27"/>
        <v>16</v>
      </c>
      <c r="F391" s="9">
        <f t="shared" si="28"/>
        <v>11</v>
      </c>
      <c r="G391" s="9" t="str">
        <f t="shared" si="25"/>
        <v>Dambulla ()</v>
      </c>
      <c r="H391" s="17">
        <f>FIND("(",MCR_Cities_Mar2018[[#This Row],[Clean1]],1)</f>
        <v>10</v>
      </c>
      <c r="I3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Dambulla </v>
      </c>
      <c r="J391" s="17">
        <f>FIND(")",MCR_Cities_Mar2018[[#This Row],[Clean1]],1)+1</f>
        <v>12</v>
      </c>
      <c r="K391" s="17" t="str">
        <f>RIGHT(MCR_Cities_Mar2018[[#This Row],[Clean1]],MCR_Cities_Mar2018[Second_Bracket_location]-MCR_Cities_Mar2018[[#This Row],[First_Bracket_Location]])</f>
        <v>()</v>
      </c>
      <c r="L391" s="17" t="s">
        <v>12294</v>
      </c>
      <c r="M391" s="17" t="s">
        <v>25902</v>
      </c>
      <c r="N391" s="11">
        <v>40918</v>
      </c>
    </row>
    <row r="392" spans="1:14">
      <c r="A392" t="str">
        <f>TRIM(MCR_Cities_Mar2018[[#This Row],[City2]])</f>
        <v>Aden</v>
      </c>
      <c r="B392">
        <v>388</v>
      </c>
      <c r="C392" s="17" t="s">
        <v>26184</v>
      </c>
      <c r="D392" s="9">
        <f t="shared" si="26"/>
        <v>4</v>
      </c>
      <c r="E392" s="9">
        <f t="shared" si="27"/>
        <v>17</v>
      </c>
      <c r="F392" s="9">
        <f t="shared" si="28"/>
        <v>12</v>
      </c>
      <c r="G392" s="9" t="str">
        <f t="shared" si="25"/>
        <v>Aden (Yemen)</v>
      </c>
      <c r="H392" s="17">
        <f>FIND("(",MCR_Cities_Mar2018[[#This Row],[Clean1]],1)</f>
        <v>6</v>
      </c>
      <c r="I3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Aden </v>
      </c>
      <c r="J392" s="17">
        <f>FIND(")",MCR_Cities_Mar2018[[#This Row],[Clean1]],1)+1</f>
        <v>13</v>
      </c>
      <c r="K392" s="17" t="str">
        <f>RIGHT(MCR_Cities_Mar2018[[#This Row],[Clean1]],MCR_Cities_Mar2018[Second_Bracket_location]-MCR_Cities_Mar2018[[#This Row],[First_Bracket_Location]])</f>
        <v>(Yemen)</v>
      </c>
      <c r="L392" s="17" t="s">
        <v>2797</v>
      </c>
      <c r="M392" s="17" t="s">
        <v>25929</v>
      </c>
      <c r="N392" s="11">
        <v>40918</v>
      </c>
    </row>
    <row r="393" spans="1:14">
      <c r="A393" t="str">
        <f>TRIM(MCR_Cities_Mar2018[[#This Row],[City2]])</f>
        <v>Debagarh</v>
      </c>
      <c r="B393">
        <v>389</v>
      </c>
      <c r="C393" s="17" t="s">
        <v>26185</v>
      </c>
      <c r="D393" s="9">
        <f t="shared" si="26"/>
        <v>4</v>
      </c>
      <c r="E393" s="9">
        <f t="shared" si="27"/>
        <v>22</v>
      </c>
      <c r="F393" s="9">
        <f t="shared" si="28"/>
        <v>17</v>
      </c>
      <c r="G393" s="9" t="str">
        <f t="shared" si="25"/>
        <v>Debagarh (Orissa)</v>
      </c>
      <c r="H393" s="17">
        <f>FIND("(",MCR_Cities_Mar2018[[#This Row],[Clean1]],1)</f>
        <v>10</v>
      </c>
      <c r="I3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Debagarh </v>
      </c>
      <c r="J393" s="17">
        <f>FIND(")",MCR_Cities_Mar2018[[#This Row],[Clean1]],1)+1</f>
        <v>18</v>
      </c>
      <c r="K393" s="17" t="str">
        <f>RIGHT(MCR_Cities_Mar2018[[#This Row],[Clean1]],MCR_Cities_Mar2018[Second_Bracket_location]-MCR_Cities_Mar2018[[#This Row],[First_Bracket_Location]])</f>
        <v>(Orissa)</v>
      </c>
      <c r="L393" s="17" t="s">
        <v>14508</v>
      </c>
      <c r="M393" s="17" t="s">
        <v>25902</v>
      </c>
      <c r="N393" s="11">
        <v>40918</v>
      </c>
    </row>
    <row r="394" spans="1:14">
      <c r="A394" t="str">
        <f>TRIM(MCR_Cities_Mar2018[[#This Row],[City2]])</f>
        <v>Rekovac</v>
      </c>
      <c r="B394">
        <v>390</v>
      </c>
      <c r="C394" s="17" t="s">
        <v>26186</v>
      </c>
      <c r="D394" s="9">
        <f t="shared" si="26"/>
        <v>4</v>
      </c>
      <c r="E394" s="9">
        <f t="shared" si="27"/>
        <v>21</v>
      </c>
      <c r="F394" s="9">
        <f t="shared" si="28"/>
        <v>16</v>
      </c>
      <c r="G394" s="9" t="str">
        <f t="shared" si="25"/>
        <v>Rekovac (Serbia)</v>
      </c>
      <c r="H394" s="17">
        <f>FIND("(",MCR_Cities_Mar2018[[#This Row],[Clean1]],1)</f>
        <v>9</v>
      </c>
      <c r="I3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Rekovac </v>
      </c>
      <c r="J394" s="17">
        <f>FIND(")",MCR_Cities_Mar2018[[#This Row],[Clean1]],1)+1</f>
        <v>17</v>
      </c>
      <c r="K394" s="17" t="str">
        <f>RIGHT(MCR_Cities_Mar2018[[#This Row],[Clean1]],MCR_Cities_Mar2018[Second_Bracket_location]-MCR_Cities_Mar2018[[#This Row],[First_Bracket_Location]])</f>
        <v>(Serbia)</v>
      </c>
      <c r="L394" s="17" t="s">
        <v>8454</v>
      </c>
      <c r="M394" s="17" t="s">
        <v>586</v>
      </c>
      <c r="N394" s="11">
        <v>40918</v>
      </c>
    </row>
    <row r="395" spans="1:14">
      <c r="A395" t="str">
        <f>TRIM(MCR_Cities_Mar2018[[#This Row],[City2]])</f>
        <v>Plandiste</v>
      </c>
      <c r="B395">
        <v>391</v>
      </c>
      <c r="C395" s="17" t="s">
        <v>26187</v>
      </c>
      <c r="D395" s="9">
        <f t="shared" si="26"/>
        <v>4</v>
      </c>
      <c r="E395" s="9">
        <f t="shared" si="27"/>
        <v>23</v>
      </c>
      <c r="F395" s="9">
        <f t="shared" si="28"/>
        <v>18</v>
      </c>
      <c r="G395" s="9" t="str">
        <f t="shared" si="25"/>
        <v>Plandiste (Serbia)</v>
      </c>
      <c r="H395" s="17">
        <f>FIND("(",MCR_Cities_Mar2018[[#This Row],[Clean1]],1)</f>
        <v>11</v>
      </c>
      <c r="I3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Plandiste </v>
      </c>
      <c r="J395" s="17">
        <f>FIND(")",MCR_Cities_Mar2018[[#This Row],[Clean1]],1)+1</f>
        <v>19</v>
      </c>
      <c r="K395" s="17" t="str">
        <f>RIGHT(MCR_Cities_Mar2018[[#This Row],[Clean1]],MCR_Cities_Mar2018[Second_Bracket_location]-MCR_Cities_Mar2018[[#This Row],[First_Bracket_Location]])</f>
        <v>(Serbia)</v>
      </c>
      <c r="L395" s="17" t="s">
        <v>8454</v>
      </c>
      <c r="M395" s="17" t="s">
        <v>586</v>
      </c>
      <c r="N395" s="11">
        <v>40918</v>
      </c>
    </row>
    <row r="396" spans="1:14">
      <c r="A396" t="str">
        <f>TRIM(MCR_Cities_Mar2018[[#This Row],[City2]])</f>
        <v>Pirot</v>
      </c>
      <c r="B396">
        <v>392</v>
      </c>
      <c r="C396" s="17" t="s">
        <v>26188</v>
      </c>
      <c r="D396" s="9">
        <f t="shared" si="26"/>
        <v>4</v>
      </c>
      <c r="E396" s="9">
        <f t="shared" si="27"/>
        <v>19</v>
      </c>
      <c r="F396" s="9">
        <f t="shared" si="28"/>
        <v>14</v>
      </c>
      <c r="G396" s="9" t="str">
        <f t="shared" si="25"/>
        <v>Pirot (Serbia)</v>
      </c>
      <c r="H396" s="17">
        <f>FIND("(",MCR_Cities_Mar2018[[#This Row],[Clean1]],1)</f>
        <v>7</v>
      </c>
      <c r="I3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Pirot </v>
      </c>
      <c r="J396" s="17">
        <f>FIND(")",MCR_Cities_Mar2018[[#This Row],[Clean1]],1)+1</f>
        <v>15</v>
      </c>
      <c r="K396" s="17" t="str">
        <f>RIGHT(MCR_Cities_Mar2018[[#This Row],[Clean1]],MCR_Cities_Mar2018[Second_Bracket_location]-MCR_Cities_Mar2018[[#This Row],[First_Bracket_Location]])</f>
        <v>(Serbia)</v>
      </c>
      <c r="L396" s="17" t="s">
        <v>8454</v>
      </c>
      <c r="M396" s="17" t="s">
        <v>586</v>
      </c>
      <c r="N396" s="11">
        <v>40918</v>
      </c>
    </row>
    <row r="397" spans="1:14">
      <c r="A397" t="str">
        <f>TRIM(MCR_Cities_Mar2018[[#This Row],[City2]])</f>
        <v>Patrass</v>
      </c>
      <c r="B397">
        <v>393</v>
      </c>
      <c r="C397" s="17" t="s">
        <v>26189</v>
      </c>
      <c r="D397" s="9">
        <f t="shared" si="26"/>
        <v>4</v>
      </c>
      <c r="E397" s="9">
        <f t="shared" si="27"/>
        <v>21</v>
      </c>
      <c r="F397" s="9">
        <f t="shared" si="28"/>
        <v>16</v>
      </c>
      <c r="G397" s="9" t="str">
        <f t="shared" si="25"/>
        <v>Patrass (Greece)</v>
      </c>
      <c r="H397" s="17">
        <f>FIND("(",MCR_Cities_Mar2018[[#This Row],[Clean1]],1)</f>
        <v>9</v>
      </c>
      <c r="I3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Patrass </v>
      </c>
      <c r="J397" s="17">
        <f>FIND(")",MCR_Cities_Mar2018[[#This Row],[Clean1]],1)+1</f>
        <v>17</v>
      </c>
      <c r="K397" s="17" t="str">
        <f>RIGHT(MCR_Cities_Mar2018[[#This Row],[Clean1]],MCR_Cities_Mar2018[Second_Bracket_location]-MCR_Cities_Mar2018[[#This Row],[First_Bracket_Location]])</f>
        <v>(Greece)</v>
      </c>
      <c r="L397" s="17" t="s">
        <v>17761</v>
      </c>
      <c r="M397" s="17" t="s">
        <v>586</v>
      </c>
      <c r="N397" s="11">
        <v>40918</v>
      </c>
    </row>
    <row r="398" spans="1:14">
      <c r="A398" t="str">
        <f>TRIM(MCR_Cities_Mar2018[[#This Row],[City2]])</f>
        <v>Nis</v>
      </c>
      <c r="B398">
        <v>394</v>
      </c>
      <c r="C398" s="17" t="s">
        <v>26190</v>
      </c>
      <c r="D398" s="9">
        <f t="shared" si="26"/>
        <v>4</v>
      </c>
      <c r="E398" s="9">
        <f t="shared" si="27"/>
        <v>17</v>
      </c>
      <c r="F398" s="9">
        <f t="shared" si="28"/>
        <v>12</v>
      </c>
      <c r="G398" s="9" t="str">
        <f t="shared" si="25"/>
        <v>Nis (Serbia)</v>
      </c>
      <c r="H398" s="17">
        <f>FIND("(",MCR_Cities_Mar2018[[#This Row],[Clean1]],1)</f>
        <v>5</v>
      </c>
      <c r="I3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Nis </v>
      </c>
      <c r="J398" s="17">
        <f>FIND(")",MCR_Cities_Mar2018[[#This Row],[Clean1]],1)+1</f>
        <v>13</v>
      </c>
      <c r="K398" s="17" t="str">
        <f>RIGHT(MCR_Cities_Mar2018[[#This Row],[Clean1]],MCR_Cities_Mar2018[Second_Bracket_location]-MCR_Cities_Mar2018[[#This Row],[First_Bracket_Location]])</f>
        <v>(Serbia)</v>
      </c>
      <c r="L398" s="17" t="s">
        <v>8454</v>
      </c>
      <c r="M398" s="17" t="s">
        <v>586</v>
      </c>
      <c r="N398" s="11">
        <v>40918</v>
      </c>
    </row>
    <row r="399" spans="1:14">
      <c r="A399" t="str">
        <f>TRIM(MCR_Cities_Mar2018[[#This Row],[City2]])</f>
        <v>Novi Pazar</v>
      </c>
      <c r="B399">
        <v>395</v>
      </c>
      <c r="C399" s="17" t="s">
        <v>26191</v>
      </c>
      <c r="D399" s="9">
        <f t="shared" si="26"/>
        <v>4</v>
      </c>
      <c r="E399" s="9">
        <f t="shared" si="27"/>
        <v>24</v>
      </c>
      <c r="F399" s="9">
        <f t="shared" si="28"/>
        <v>19</v>
      </c>
      <c r="G399" s="9" t="str">
        <f t="shared" ref="G399:G462" si="29">RIGHT(C399,F399)</f>
        <v>Novi Pazar (Serbia)</v>
      </c>
      <c r="H399" s="17">
        <f>FIND("(",MCR_Cities_Mar2018[[#This Row],[Clean1]],1)</f>
        <v>12</v>
      </c>
      <c r="I3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Novi Pazar </v>
      </c>
      <c r="J399" s="17">
        <f>FIND(")",MCR_Cities_Mar2018[[#This Row],[Clean1]],1)+1</f>
        <v>20</v>
      </c>
      <c r="K399" s="17" t="str">
        <f>RIGHT(MCR_Cities_Mar2018[[#This Row],[Clean1]],MCR_Cities_Mar2018[Second_Bracket_location]-MCR_Cities_Mar2018[[#This Row],[First_Bracket_Location]])</f>
        <v>(Serbia)</v>
      </c>
      <c r="L399" s="17" t="s">
        <v>8454</v>
      </c>
      <c r="M399" s="17" t="s">
        <v>586</v>
      </c>
      <c r="N399" s="11">
        <v>40918</v>
      </c>
    </row>
    <row r="400" spans="1:14">
      <c r="A400" t="str">
        <f>TRIM(MCR_Cities_Mar2018[[#This Row],[City2]])</f>
        <v>Muro Lucano</v>
      </c>
      <c r="B400">
        <v>396</v>
      </c>
      <c r="C400" s="17" t="s">
        <v>26192</v>
      </c>
      <c r="D400" s="9">
        <f t="shared" si="26"/>
        <v>4</v>
      </c>
      <c r="E400" s="9">
        <f t="shared" si="27"/>
        <v>24</v>
      </c>
      <c r="F400" s="9">
        <f t="shared" si="28"/>
        <v>19</v>
      </c>
      <c r="G400" s="9" t="str">
        <f t="shared" si="29"/>
        <v>Muro Lucano (Italy)</v>
      </c>
      <c r="H400" s="17">
        <f>FIND("(",MCR_Cities_Mar2018[[#This Row],[Clean1]],1)</f>
        <v>13</v>
      </c>
      <c r="I4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Muro Lucano </v>
      </c>
      <c r="J400" s="17">
        <f>FIND(")",MCR_Cities_Mar2018[[#This Row],[Clean1]],1)+1</f>
        <v>20</v>
      </c>
      <c r="K400" s="17" t="str">
        <f>RIGHT(MCR_Cities_Mar2018[[#This Row],[Clean1]],MCR_Cities_Mar2018[Second_Bracket_location]-MCR_Cities_Mar2018[[#This Row],[First_Bracket_Location]])</f>
        <v>(Italy)</v>
      </c>
      <c r="L400" s="17" t="s">
        <v>587</v>
      </c>
      <c r="M400" s="17" t="s">
        <v>586</v>
      </c>
      <c r="N400" s="11">
        <v>40918</v>
      </c>
    </row>
    <row r="401" spans="1:14">
      <c r="A401" t="str">
        <f>TRIM(MCR_Cities_Mar2018[[#This Row],[City2]])</f>
        <v>Ain El Safsaf-Mar Mikhael Bnabil</v>
      </c>
      <c r="B401">
        <v>397</v>
      </c>
      <c r="C401" s="17" t="s">
        <v>26193</v>
      </c>
      <c r="D401" s="9">
        <f t="shared" si="26"/>
        <v>4</v>
      </c>
      <c r="E401" s="9">
        <f t="shared" si="27"/>
        <v>47</v>
      </c>
      <c r="F401" s="9">
        <f t="shared" si="28"/>
        <v>42</v>
      </c>
      <c r="G401" s="9" t="str">
        <f t="shared" si="29"/>
        <v>Ain El Safsaf-Mar Mikhael Bnabil (Lebanon)</v>
      </c>
      <c r="H401" s="17">
        <f>FIND("(",MCR_Cities_Mar2018[[#This Row],[Clean1]],1)</f>
        <v>34</v>
      </c>
      <c r="I4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Ain El Safsaf-Mar Mikhael Bnabil </v>
      </c>
      <c r="J401" s="17">
        <f>FIND(")",MCR_Cities_Mar2018[[#This Row],[Clean1]],1)+1</f>
        <v>43</v>
      </c>
      <c r="K401" s="17" t="str">
        <f>RIGHT(MCR_Cities_Mar2018[[#This Row],[Clean1]],MCR_Cities_Mar2018[Second_Bracket_location]-MCR_Cities_Mar2018[[#This Row],[First_Bracket_Location]])</f>
        <v>(Lebanon)</v>
      </c>
      <c r="L401" s="17" t="s">
        <v>1540</v>
      </c>
      <c r="M401" s="17" t="s">
        <v>25929</v>
      </c>
      <c r="N401" s="11">
        <v>40918</v>
      </c>
    </row>
    <row r="402" spans="1:14">
      <c r="A402" t="str">
        <f>TRIM(MCR_Cities_Mar2018[[#This Row],[City2]])</f>
        <v>Dera Ismail Khan</v>
      </c>
      <c r="B402">
        <v>398</v>
      </c>
      <c r="C402" s="17" t="s">
        <v>26194</v>
      </c>
      <c r="D402" s="9">
        <f t="shared" si="26"/>
        <v>4</v>
      </c>
      <c r="E402" s="9">
        <f t="shared" si="27"/>
        <v>42</v>
      </c>
      <c r="F402" s="9">
        <f t="shared" si="28"/>
        <v>37</v>
      </c>
      <c r="G402" s="9" t="str">
        <f t="shared" si="29"/>
        <v>Dera Ismail Khan (Khyber-Pakhtunkhwa)</v>
      </c>
      <c r="H402" s="17">
        <f>FIND("(",MCR_Cities_Mar2018[[#This Row],[Clean1]],1)</f>
        <v>18</v>
      </c>
      <c r="I4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Dera Ismail Khan </v>
      </c>
      <c r="J402" s="17">
        <f>FIND(")",MCR_Cities_Mar2018[[#This Row],[Clean1]],1)+1</f>
        <v>38</v>
      </c>
      <c r="K402" s="17" t="str">
        <f>RIGHT(MCR_Cities_Mar2018[[#This Row],[Clean1]],MCR_Cities_Mar2018[Second_Bracket_location]-MCR_Cities_Mar2018[[#This Row],[First_Bracket_Location]])</f>
        <v>(Khyber-Pakhtunkhwa)</v>
      </c>
      <c r="L402" s="17" t="s">
        <v>9239</v>
      </c>
      <c r="M402" s="17" t="s">
        <v>25902</v>
      </c>
      <c r="N402" s="11">
        <v>40918</v>
      </c>
    </row>
    <row r="403" spans="1:14">
      <c r="A403" t="str">
        <f>TRIM(MCR_Cities_Mar2018[[#This Row],[City2]])</f>
        <v>Montescaglioso</v>
      </c>
      <c r="B403">
        <v>399</v>
      </c>
      <c r="C403" s="17" t="s">
        <v>26195</v>
      </c>
      <c r="D403" s="9">
        <f t="shared" si="26"/>
        <v>4</v>
      </c>
      <c r="E403" s="9">
        <f t="shared" si="27"/>
        <v>27</v>
      </c>
      <c r="F403" s="9">
        <f t="shared" si="28"/>
        <v>22</v>
      </c>
      <c r="G403" s="9" t="str">
        <f t="shared" si="29"/>
        <v>Montescaglioso (Italy)</v>
      </c>
      <c r="H403" s="17">
        <f>FIND("(",MCR_Cities_Mar2018[[#This Row],[Clean1]],1)</f>
        <v>16</v>
      </c>
      <c r="I4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Montescaglioso </v>
      </c>
      <c r="J403" s="17">
        <f>FIND(")",MCR_Cities_Mar2018[[#This Row],[Clean1]],1)+1</f>
        <v>23</v>
      </c>
      <c r="K403" s="17" t="str">
        <f>RIGHT(MCR_Cities_Mar2018[[#This Row],[Clean1]],MCR_Cities_Mar2018[Second_Bracket_location]-MCR_Cities_Mar2018[[#This Row],[First_Bracket_Location]])</f>
        <v>(Italy)</v>
      </c>
      <c r="L403" s="17" t="s">
        <v>587</v>
      </c>
      <c r="M403" s="17" t="s">
        <v>586</v>
      </c>
      <c r="N403" s="11">
        <v>40918</v>
      </c>
    </row>
    <row r="404" spans="1:14">
      <c r="A404" t="str">
        <f>TRIM(MCR_Cities_Mar2018[[#This Row],[City2]])</f>
        <v>Medveda</v>
      </c>
      <c r="B404">
        <v>400</v>
      </c>
      <c r="C404" s="17" t="s">
        <v>26196</v>
      </c>
      <c r="D404" s="9">
        <f t="shared" si="26"/>
        <v>4</v>
      </c>
      <c r="E404" s="9">
        <f t="shared" si="27"/>
        <v>21</v>
      </c>
      <c r="F404" s="9">
        <f t="shared" si="28"/>
        <v>16</v>
      </c>
      <c r="G404" s="9" t="str">
        <f t="shared" si="29"/>
        <v>Medveda (Serbia)</v>
      </c>
      <c r="H404" s="17">
        <f>FIND("(",MCR_Cities_Mar2018[[#This Row],[Clean1]],1)</f>
        <v>9</v>
      </c>
      <c r="I4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Medveda </v>
      </c>
      <c r="J404" s="17">
        <f>FIND(")",MCR_Cities_Mar2018[[#This Row],[Clean1]],1)+1</f>
        <v>17</v>
      </c>
      <c r="K404" s="17" t="str">
        <f>RIGHT(MCR_Cities_Mar2018[[#This Row],[Clean1]],MCR_Cities_Mar2018[Second_Bracket_location]-MCR_Cities_Mar2018[[#This Row],[First_Bracket_Location]])</f>
        <v>(Serbia)</v>
      </c>
      <c r="L404" s="17" t="s">
        <v>8454</v>
      </c>
      <c r="M404" s="17" t="s">
        <v>586</v>
      </c>
      <c r="N404" s="11">
        <v>40918</v>
      </c>
    </row>
    <row r="405" spans="1:14">
      <c r="A405" t="str">
        <f>TRIM(MCR_Cities_Mar2018[[#This Row],[City2]])</f>
        <v>Ain Saade</v>
      </c>
      <c r="B405">
        <v>401</v>
      </c>
      <c r="C405" s="17" t="s">
        <v>26197</v>
      </c>
      <c r="D405" s="9">
        <f t="shared" si="26"/>
        <v>4</v>
      </c>
      <c r="E405" s="9">
        <f t="shared" si="27"/>
        <v>24</v>
      </c>
      <c r="F405" s="9">
        <f t="shared" si="28"/>
        <v>19</v>
      </c>
      <c r="G405" s="9" t="str">
        <f t="shared" si="29"/>
        <v>Ain Saade (Lebanon)</v>
      </c>
      <c r="H405" s="17">
        <f>FIND("(",MCR_Cities_Mar2018[[#This Row],[Clean1]],1)</f>
        <v>11</v>
      </c>
      <c r="I4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Ain Saade </v>
      </c>
      <c r="J405" s="17">
        <f>FIND(")",MCR_Cities_Mar2018[[#This Row],[Clean1]],1)+1</f>
        <v>20</v>
      </c>
      <c r="K405" s="17" t="str">
        <f>RIGHT(MCR_Cities_Mar2018[[#This Row],[Clean1]],MCR_Cities_Mar2018[Second_Bracket_location]-MCR_Cities_Mar2018[[#This Row],[First_Bracket_Location]])</f>
        <v>(Lebanon)</v>
      </c>
      <c r="L405" s="17" t="s">
        <v>1540</v>
      </c>
      <c r="M405" s="17" t="s">
        <v>25929</v>
      </c>
      <c r="N405" s="11">
        <v>40918</v>
      </c>
    </row>
    <row r="406" spans="1:14">
      <c r="A406" t="str">
        <f>TRIM(MCR_Cities_Mar2018[[#This Row],[City2]])</f>
        <v>Milan</v>
      </c>
      <c r="B406">
        <v>402</v>
      </c>
      <c r="C406" s="17" t="s">
        <v>26198</v>
      </c>
      <c r="D406" s="9">
        <f t="shared" si="26"/>
        <v>4</v>
      </c>
      <c r="E406" s="9">
        <f t="shared" si="27"/>
        <v>28</v>
      </c>
      <c r="F406" s="9">
        <f t="shared" si="28"/>
        <v>23</v>
      </c>
      <c r="G406" s="9" t="str">
        <f t="shared" si="29"/>
        <v>Milan (Milan MI, Italy)</v>
      </c>
      <c r="H406" s="17">
        <f>FIND("(",MCR_Cities_Mar2018[[#This Row],[Clean1]],1)</f>
        <v>7</v>
      </c>
      <c r="I4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Milan </v>
      </c>
      <c r="J406" s="17">
        <f>FIND(")",MCR_Cities_Mar2018[[#This Row],[Clean1]],1)+1</f>
        <v>24</v>
      </c>
      <c r="K406" s="17" t="str">
        <f>RIGHT(MCR_Cities_Mar2018[[#This Row],[Clean1]],MCR_Cities_Mar2018[Second_Bracket_location]-MCR_Cities_Mar2018[[#This Row],[First_Bracket_Location]])</f>
        <v>(Milan MI, Italy)</v>
      </c>
      <c r="L406" s="17" t="s">
        <v>587</v>
      </c>
      <c r="M406" s="17" t="s">
        <v>586</v>
      </c>
      <c r="N406" s="11">
        <v>40918</v>
      </c>
    </row>
    <row r="407" spans="1:14">
      <c r="A407" t="str">
        <f>TRIM(MCR_Cities_Mar2018[[#This Row],[City2]])</f>
        <v>Dhenkanal</v>
      </c>
      <c r="B407">
        <v>403</v>
      </c>
      <c r="C407" s="17" t="s">
        <v>26199</v>
      </c>
      <c r="D407" s="9">
        <f t="shared" si="26"/>
        <v>4</v>
      </c>
      <c r="E407" s="9">
        <f t="shared" si="27"/>
        <v>23</v>
      </c>
      <c r="F407" s="9">
        <f t="shared" si="28"/>
        <v>18</v>
      </c>
      <c r="G407" s="9" t="str">
        <f t="shared" si="29"/>
        <v>Dhenkanal (Odisha)</v>
      </c>
      <c r="H407" s="17">
        <f>FIND("(",MCR_Cities_Mar2018[[#This Row],[Clean1]],1)</f>
        <v>11</v>
      </c>
      <c r="I4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Dhenkanal </v>
      </c>
      <c r="J407" s="17">
        <f>FIND(")",MCR_Cities_Mar2018[[#This Row],[Clean1]],1)+1</f>
        <v>19</v>
      </c>
      <c r="K407" s="17" t="str">
        <f>RIGHT(MCR_Cities_Mar2018[[#This Row],[Clean1]],MCR_Cities_Mar2018[Second_Bracket_location]-MCR_Cities_Mar2018[[#This Row],[First_Bracket_Location]])</f>
        <v>(Odisha)</v>
      </c>
      <c r="L407" s="17" t="s">
        <v>14508</v>
      </c>
      <c r="M407" s="17" t="s">
        <v>25902</v>
      </c>
      <c r="N407" s="11">
        <v>40918</v>
      </c>
    </row>
    <row r="408" spans="1:14">
      <c r="A408" t="str">
        <f>TRIM(MCR_Cities_Mar2018[[#This Row],[City2]])</f>
        <v>Aintoura</v>
      </c>
      <c r="B408">
        <v>404</v>
      </c>
      <c r="C408" s="17" t="s">
        <v>26200</v>
      </c>
      <c r="D408" s="9">
        <f t="shared" si="26"/>
        <v>4</v>
      </c>
      <c r="E408" s="9">
        <f t="shared" si="27"/>
        <v>23</v>
      </c>
      <c r="F408" s="9">
        <f t="shared" si="28"/>
        <v>18</v>
      </c>
      <c r="G408" s="9" t="str">
        <f t="shared" si="29"/>
        <v>Aintoura (Lebanon)</v>
      </c>
      <c r="H408" s="17">
        <f>FIND("(",MCR_Cities_Mar2018[[#This Row],[Clean1]],1)</f>
        <v>10</v>
      </c>
      <c r="I4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Aintoura </v>
      </c>
      <c r="J408" s="17">
        <f>FIND(")",MCR_Cities_Mar2018[[#This Row],[Clean1]],1)+1</f>
        <v>19</v>
      </c>
      <c r="K408" s="17" t="str">
        <f>RIGHT(MCR_Cities_Mar2018[[#This Row],[Clean1]],MCR_Cities_Mar2018[Second_Bracket_location]-MCR_Cities_Mar2018[[#This Row],[First_Bracket_Location]])</f>
        <v>(Lebanon)</v>
      </c>
      <c r="L408" s="17" t="s">
        <v>1540</v>
      </c>
      <c r="M408" s="17" t="s">
        <v>25929</v>
      </c>
      <c r="N408" s="11">
        <v>40918</v>
      </c>
    </row>
    <row r="409" spans="1:14">
      <c r="A409" t="str">
        <f>TRIM(MCR_Cities_Mar2018[[#This Row],[City2]])</f>
        <v>Al Atchaneh</v>
      </c>
      <c r="B409">
        <v>405</v>
      </c>
      <c r="C409" s="17" t="s">
        <v>26201</v>
      </c>
      <c r="D409" s="9">
        <f t="shared" si="26"/>
        <v>4</v>
      </c>
      <c r="E409" s="9">
        <f t="shared" si="27"/>
        <v>26</v>
      </c>
      <c r="F409" s="9">
        <f t="shared" si="28"/>
        <v>21</v>
      </c>
      <c r="G409" s="9" t="str">
        <f t="shared" si="29"/>
        <v>Al Atchaneh (Lebanon)</v>
      </c>
      <c r="H409" s="17">
        <f>FIND("(",MCR_Cities_Mar2018[[#This Row],[Clean1]],1)</f>
        <v>13</v>
      </c>
      <c r="I4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 Atchaneh </v>
      </c>
      <c r="J409" s="17">
        <f>FIND(")",MCR_Cities_Mar2018[[#This Row],[Clean1]],1)+1</f>
        <v>22</v>
      </c>
      <c r="K409" s="17" t="str">
        <f>RIGHT(MCR_Cities_Mar2018[[#This Row],[Clean1]],MCR_Cities_Mar2018[Second_Bracket_location]-MCR_Cities_Mar2018[[#This Row],[First_Bracket_Location]])</f>
        <v>(Lebanon)</v>
      </c>
      <c r="L409" s="17" t="s">
        <v>1540</v>
      </c>
      <c r="M409" s="17" t="s">
        <v>25929</v>
      </c>
      <c r="N409" s="11">
        <v>40918</v>
      </c>
    </row>
    <row r="410" spans="1:14">
      <c r="A410" t="str">
        <f>TRIM(MCR_Cities_Mar2018[[#This Row],[City2]])</f>
        <v>Al Ghabeh</v>
      </c>
      <c r="B410">
        <v>406</v>
      </c>
      <c r="C410" s="17" t="s">
        <v>26202</v>
      </c>
      <c r="D410" s="9">
        <f t="shared" si="26"/>
        <v>4</v>
      </c>
      <c r="E410" s="9">
        <f t="shared" si="27"/>
        <v>24</v>
      </c>
      <c r="F410" s="9">
        <f t="shared" si="28"/>
        <v>19</v>
      </c>
      <c r="G410" s="9" t="str">
        <f t="shared" si="29"/>
        <v>Al Ghabeh (Lebanon)</v>
      </c>
      <c r="H410" s="17">
        <f>FIND("(",MCR_Cities_Mar2018[[#This Row],[Clean1]],1)</f>
        <v>11</v>
      </c>
      <c r="I4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 Ghabeh </v>
      </c>
      <c r="J410" s="17">
        <f>FIND(")",MCR_Cities_Mar2018[[#This Row],[Clean1]],1)+1</f>
        <v>20</v>
      </c>
      <c r="K410" s="17" t="str">
        <f>RIGHT(MCR_Cities_Mar2018[[#This Row],[Clean1]],MCR_Cities_Mar2018[Second_Bracket_location]-MCR_Cities_Mar2018[[#This Row],[First_Bracket_Location]])</f>
        <v>(Lebanon)</v>
      </c>
      <c r="L410" s="17" t="s">
        <v>1540</v>
      </c>
      <c r="M410" s="17" t="s">
        <v>25929</v>
      </c>
      <c r="N410" s="11">
        <v>40918</v>
      </c>
    </row>
    <row r="411" spans="1:14">
      <c r="A411" t="str">
        <f>TRIM(MCR_Cities_Mar2018[[#This Row],[City2]])</f>
        <v>Al Mourouj</v>
      </c>
      <c r="B411">
        <v>407</v>
      </c>
      <c r="C411" s="17" t="s">
        <v>26203</v>
      </c>
      <c r="D411" s="9">
        <f t="shared" si="26"/>
        <v>4</v>
      </c>
      <c r="E411" s="9">
        <f t="shared" si="27"/>
        <v>25</v>
      </c>
      <c r="F411" s="9">
        <f t="shared" si="28"/>
        <v>20</v>
      </c>
      <c r="G411" s="9" t="str">
        <f t="shared" si="29"/>
        <v>Al Mourouj (Lebanon)</v>
      </c>
      <c r="H411" s="17">
        <f>FIND("(",MCR_Cities_Mar2018[[#This Row],[Clean1]],1)</f>
        <v>12</v>
      </c>
      <c r="I4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 Mourouj </v>
      </c>
      <c r="J411" s="17">
        <f>FIND(")",MCR_Cities_Mar2018[[#This Row],[Clean1]],1)+1</f>
        <v>21</v>
      </c>
      <c r="K411" s="17" t="str">
        <f>RIGHT(MCR_Cities_Mar2018[[#This Row],[Clean1]],MCR_Cities_Mar2018[Second_Bracket_location]-MCR_Cities_Mar2018[[#This Row],[First_Bracket_Location]])</f>
        <v>(Lebanon)</v>
      </c>
      <c r="L411" s="17" t="s">
        <v>1540</v>
      </c>
      <c r="M411" s="17" t="s">
        <v>25929</v>
      </c>
      <c r="N411" s="11">
        <v>40918</v>
      </c>
    </row>
    <row r="412" spans="1:14">
      <c r="A412" t="str">
        <f>TRIM(MCR_Cities_Mar2018[[#This Row],[City2]])</f>
        <v>Al Ouyoun</v>
      </c>
      <c r="B412">
        <v>408</v>
      </c>
      <c r="C412" s="17" t="s">
        <v>26204</v>
      </c>
      <c r="D412" s="9">
        <f t="shared" si="26"/>
        <v>4</v>
      </c>
      <c r="E412" s="9">
        <f t="shared" si="27"/>
        <v>24</v>
      </c>
      <c r="F412" s="9">
        <f t="shared" si="28"/>
        <v>19</v>
      </c>
      <c r="G412" s="9" t="str">
        <f t="shared" si="29"/>
        <v>Al Ouyoun (Lebanon)</v>
      </c>
      <c r="H412" s="17">
        <f>FIND("(",MCR_Cities_Mar2018[[#This Row],[Clean1]],1)</f>
        <v>11</v>
      </c>
      <c r="I4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 Ouyoun </v>
      </c>
      <c r="J412" s="17">
        <f>FIND(")",MCR_Cities_Mar2018[[#This Row],[Clean1]],1)+1</f>
        <v>20</v>
      </c>
      <c r="K412" s="17" t="str">
        <f>RIGHT(MCR_Cities_Mar2018[[#This Row],[Clean1]],MCR_Cities_Mar2018[Second_Bracket_location]-MCR_Cities_Mar2018[[#This Row],[First_Bracket_Location]])</f>
        <v>(Lebanon)</v>
      </c>
      <c r="L412" s="17" t="s">
        <v>1540</v>
      </c>
      <c r="M412" s="17" t="s">
        <v>25929</v>
      </c>
      <c r="N412" s="11">
        <v>40918</v>
      </c>
    </row>
    <row r="413" spans="1:14">
      <c r="A413" t="str">
        <f>TRIM(MCR_Cities_Mar2018[[#This Row],[City2]])</f>
        <v>Al-Aairoun</v>
      </c>
      <c r="B413">
        <v>409</v>
      </c>
      <c r="C413" s="17" t="s">
        <v>26205</v>
      </c>
      <c r="D413" s="9">
        <f t="shared" si="26"/>
        <v>4</v>
      </c>
      <c r="E413" s="9">
        <f t="shared" si="27"/>
        <v>25</v>
      </c>
      <c r="F413" s="9">
        <f t="shared" si="28"/>
        <v>20</v>
      </c>
      <c r="G413" s="9" t="str">
        <f t="shared" si="29"/>
        <v>Al-Aairoun (Lebanon)</v>
      </c>
      <c r="H413" s="17">
        <f>FIND("(",MCR_Cities_Mar2018[[#This Row],[Clean1]],1)</f>
        <v>12</v>
      </c>
      <c r="I4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Al-Aairoun </v>
      </c>
      <c r="J413" s="17">
        <f>FIND(")",MCR_Cities_Mar2018[[#This Row],[Clean1]],1)+1</f>
        <v>21</v>
      </c>
      <c r="K413" s="17" t="str">
        <f>RIGHT(MCR_Cities_Mar2018[[#This Row],[Clean1]],MCR_Cities_Mar2018[Second_Bracket_location]-MCR_Cities_Mar2018[[#This Row],[First_Bracket_Location]])</f>
        <v>(Lebanon)</v>
      </c>
      <c r="L413" s="17" t="s">
        <v>1540</v>
      </c>
      <c r="M413" s="17" t="s">
        <v>25929</v>
      </c>
      <c r="N413" s="11">
        <v>40918</v>
      </c>
    </row>
    <row r="414" spans="1:14">
      <c r="A414" t="str">
        <f>TRIM(MCR_Cities_Mar2018[[#This Row],[City2]])</f>
        <v>Antelias-Naccache</v>
      </c>
      <c r="B414">
        <v>410</v>
      </c>
      <c r="C414" s="17" t="s">
        <v>26206</v>
      </c>
      <c r="D414" s="9">
        <f t="shared" si="26"/>
        <v>4</v>
      </c>
      <c r="E414" s="9">
        <f t="shared" si="27"/>
        <v>32</v>
      </c>
      <c r="F414" s="9">
        <f t="shared" si="28"/>
        <v>27</v>
      </c>
      <c r="G414" s="9" t="str">
        <f t="shared" si="29"/>
        <v>Antelias-Naccache (Lebanon)</v>
      </c>
      <c r="H414" s="17">
        <f>FIND("(",MCR_Cities_Mar2018[[#This Row],[Clean1]],1)</f>
        <v>19</v>
      </c>
      <c r="I4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Antelias-Naccache </v>
      </c>
      <c r="J414" s="17">
        <f>FIND(")",MCR_Cities_Mar2018[[#This Row],[Clean1]],1)+1</f>
        <v>28</v>
      </c>
      <c r="K414" s="17" t="str">
        <f>RIGHT(MCR_Cities_Mar2018[[#This Row],[Clean1]],MCR_Cities_Mar2018[Second_Bracket_location]-MCR_Cities_Mar2018[[#This Row],[First_Bracket_Location]])</f>
        <v>(Lebanon)</v>
      </c>
      <c r="L414" s="17" t="s">
        <v>1540</v>
      </c>
      <c r="M414" s="17" t="s">
        <v>25929</v>
      </c>
      <c r="N414" s="11">
        <v>40918</v>
      </c>
    </row>
    <row r="415" spans="1:14">
      <c r="A415" t="str">
        <f>TRIM(MCR_Cities_Mar2018[[#This Row],[City2]])</f>
        <v>Baabdat</v>
      </c>
      <c r="B415">
        <v>411</v>
      </c>
      <c r="C415" s="17" t="s">
        <v>26207</v>
      </c>
      <c r="D415" s="9">
        <f t="shared" si="26"/>
        <v>4</v>
      </c>
      <c r="E415" s="9">
        <f t="shared" si="27"/>
        <v>22</v>
      </c>
      <c r="F415" s="9">
        <f t="shared" si="28"/>
        <v>17</v>
      </c>
      <c r="G415" s="9" t="str">
        <f t="shared" si="29"/>
        <v>Baabdat (Lebanon)</v>
      </c>
      <c r="H415" s="17">
        <f>FIND("(",MCR_Cities_Mar2018[[#This Row],[Clean1]],1)</f>
        <v>9</v>
      </c>
      <c r="I4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Baabdat </v>
      </c>
      <c r="J415" s="17">
        <f>FIND(")",MCR_Cities_Mar2018[[#This Row],[Clean1]],1)+1</f>
        <v>18</v>
      </c>
      <c r="K415" s="17" t="str">
        <f>RIGHT(MCR_Cities_Mar2018[[#This Row],[Clean1]],MCR_Cities_Mar2018[Second_Bracket_location]-MCR_Cities_Mar2018[[#This Row],[First_Bracket_Location]])</f>
        <v>(Lebanon)</v>
      </c>
      <c r="L415" s="17" t="s">
        <v>1540</v>
      </c>
      <c r="M415" s="17" t="s">
        <v>25929</v>
      </c>
      <c r="N415" s="11">
        <v>40918</v>
      </c>
    </row>
    <row r="416" spans="1:14">
      <c r="A416" t="str">
        <f>TRIM(MCR_Cities_Mar2018[[#This Row],[City2]])</f>
        <v>Swakopmund</v>
      </c>
      <c r="B416">
        <v>412</v>
      </c>
      <c r="C416" s="17" t="s">
        <v>26208</v>
      </c>
      <c r="D416" s="9">
        <f t="shared" si="26"/>
        <v>4</v>
      </c>
      <c r="E416" s="9">
        <f t="shared" si="27"/>
        <v>40</v>
      </c>
      <c r="F416" s="9">
        <f t="shared" si="28"/>
        <v>35</v>
      </c>
      <c r="G416" s="9" t="str">
        <f t="shared" si="29"/>
        <v>Swakopmund (Erongo Region, Namibia)</v>
      </c>
      <c r="H416" s="17">
        <f>FIND("(",MCR_Cities_Mar2018[[#This Row],[Clean1]],1)</f>
        <v>12</v>
      </c>
      <c r="I4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Swakopmund </v>
      </c>
      <c r="J416" s="17">
        <f>FIND(")",MCR_Cities_Mar2018[[#This Row],[Clean1]],1)+1</f>
        <v>36</v>
      </c>
      <c r="K416" s="17" t="str">
        <f>RIGHT(MCR_Cities_Mar2018[[#This Row],[Clean1]],MCR_Cities_Mar2018[Second_Bracket_location]-MCR_Cities_Mar2018[[#This Row],[First_Bracket_Location]])</f>
        <v>(Erongo Region, Namibia)</v>
      </c>
      <c r="L416" s="17" t="s">
        <v>10892</v>
      </c>
      <c r="M416" s="17" t="s">
        <v>525</v>
      </c>
      <c r="N416" s="11">
        <v>40918</v>
      </c>
    </row>
    <row r="417" spans="1:14">
      <c r="A417" t="str">
        <f>TRIM(MCR_Cities_Mar2018[[#This Row],[City2]])</f>
        <v>Northern Samar Province</v>
      </c>
      <c r="B417">
        <v>413</v>
      </c>
      <c r="C417" s="17" t="s">
        <v>26209</v>
      </c>
      <c r="D417" s="9">
        <f t="shared" si="26"/>
        <v>4</v>
      </c>
      <c r="E417" s="9">
        <f t="shared" si="27"/>
        <v>42</v>
      </c>
      <c r="F417" s="9">
        <f t="shared" si="28"/>
        <v>37</v>
      </c>
      <c r="G417" s="9" t="str">
        <f t="shared" si="29"/>
        <v>Northern Samar Province (Philippines)</v>
      </c>
      <c r="H417" s="17">
        <f>FIND("(",MCR_Cities_Mar2018[[#This Row],[Clean1]],1)</f>
        <v>25</v>
      </c>
      <c r="I4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Northern Samar Province </v>
      </c>
      <c r="J417" s="17">
        <f>FIND(")",MCR_Cities_Mar2018[[#This Row],[Clean1]],1)+1</f>
        <v>38</v>
      </c>
      <c r="K417" s="17" t="str">
        <f>RIGHT(MCR_Cities_Mar2018[[#This Row],[Clean1]],MCR_Cities_Mar2018[Second_Bracket_location]-MCR_Cities_Mar2018[[#This Row],[First_Bracket_Location]])</f>
        <v>(Philippines)</v>
      </c>
      <c r="L417" s="17" t="s">
        <v>584</v>
      </c>
      <c r="M417" s="17" t="s">
        <v>25902</v>
      </c>
      <c r="N417" s="11">
        <v>40918</v>
      </c>
    </row>
    <row r="418" spans="1:14">
      <c r="A418" t="str">
        <f>TRIM(MCR_Cities_Mar2018[[#This Row],[City2]])</f>
        <v>Nueva Viscaya Province</v>
      </c>
      <c r="B418">
        <v>414</v>
      </c>
      <c r="C418" s="17" t="s">
        <v>26210</v>
      </c>
      <c r="D418" s="9">
        <f t="shared" si="26"/>
        <v>4</v>
      </c>
      <c r="E418" s="9">
        <f t="shared" si="27"/>
        <v>41</v>
      </c>
      <c r="F418" s="9">
        <f t="shared" si="28"/>
        <v>36</v>
      </c>
      <c r="G418" s="9" t="str">
        <f t="shared" si="29"/>
        <v>Nueva Viscaya Province (Philippines)</v>
      </c>
      <c r="H418" s="17">
        <f>FIND("(",MCR_Cities_Mar2018[[#This Row],[Clean1]],1)</f>
        <v>24</v>
      </c>
      <c r="I4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Nueva Viscaya Province </v>
      </c>
      <c r="J418" s="17">
        <f>FIND(")",MCR_Cities_Mar2018[[#This Row],[Clean1]],1)+1</f>
        <v>37</v>
      </c>
      <c r="K418" s="17" t="str">
        <f>RIGHT(MCR_Cities_Mar2018[[#This Row],[Clean1]],MCR_Cities_Mar2018[Second_Bracket_location]-MCR_Cities_Mar2018[[#This Row],[First_Bracket_Location]])</f>
        <v>(Philippines)</v>
      </c>
      <c r="L418" s="17" t="s">
        <v>584</v>
      </c>
      <c r="M418" s="17" t="s">
        <v>25902</v>
      </c>
      <c r="N418" s="11">
        <v>40918</v>
      </c>
    </row>
    <row r="419" spans="1:14">
      <c r="A419" t="str">
        <f>TRIM(MCR_Cities_Mar2018[[#This Row],[City2]])</f>
        <v>Saint Louis</v>
      </c>
      <c r="B419">
        <v>415</v>
      </c>
      <c r="C419" s="17" t="s">
        <v>29598</v>
      </c>
      <c r="D419" s="9">
        <f t="shared" si="26"/>
        <v>4</v>
      </c>
      <c r="E419" s="9">
        <f t="shared" si="27"/>
        <v>19</v>
      </c>
      <c r="F419" s="9">
        <f t="shared" si="28"/>
        <v>14</v>
      </c>
      <c r="G419" s="9" t="str">
        <f t="shared" si="29"/>
        <v>Saint Louis ()</v>
      </c>
      <c r="H419" s="17">
        <f>FIND("(",MCR_Cities_Mar2018[[#This Row],[Clean1]],1)</f>
        <v>13</v>
      </c>
      <c r="I4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Saint Louis </v>
      </c>
      <c r="J419" s="17">
        <f>FIND(")",MCR_Cities_Mar2018[[#This Row],[Clean1]],1)+1</f>
        <v>15</v>
      </c>
      <c r="K419" s="17" t="str">
        <f>RIGHT(MCR_Cities_Mar2018[[#This Row],[Clean1]],MCR_Cities_Mar2018[Second_Bracket_location]-MCR_Cities_Mar2018[[#This Row],[First_Bracket_Location]])</f>
        <v>()</v>
      </c>
      <c r="L419" s="17" t="s">
        <v>538</v>
      </c>
      <c r="M419" s="17" t="s">
        <v>525</v>
      </c>
      <c r="N419" s="11">
        <v>40918</v>
      </c>
    </row>
    <row r="420" spans="1:14">
      <c r="A420" t="str">
        <f>TRIM(MCR_Cities_Mar2018[[#This Row],[City2]])</f>
        <v>Overstrand</v>
      </c>
      <c r="B420">
        <v>416</v>
      </c>
      <c r="C420" s="17" t="s">
        <v>26211</v>
      </c>
      <c r="D420" s="9">
        <f t="shared" si="26"/>
        <v>4</v>
      </c>
      <c r="E420" s="9">
        <f t="shared" si="27"/>
        <v>30</v>
      </c>
      <c r="F420" s="9">
        <f t="shared" si="28"/>
        <v>25</v>
      </c>
      <c r="G420" s="9" t="str">
        <f t="shared" si="29"/>
        <v>Overstrand (South Africa)</v>
      </c>
      <c r="H420" s="17">
        <f>FIND("(",MCR_Cities_Mar2018[[#This Row],[Clean1]],1)</f>
        <v>12</v>
      </c>
      <c r="I4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Overstrand </v>
      </c>
      <c r="J420" s="17">
        <f>FIND(")",MCR_Cities_Mar2018[[#This Row],[Clean1]],1)+1</f>
        <v>26</v>
      </c>
      <c r="K420" s="17" t="str">
        <f>RIGHT(MCR_Cities_Mar2018[[#This Row],[Clean1]],MCR_Cities_Mar2018[Second_Bracket_location]-MCR_Cities_Mar2018[[#This Row],[First_Bracket_Location]])</f>
        <v>(South Africa)</v>
      </c>
      <c r="L420" s="17" t="s">
        <v>540</v>
      </c>
      <c r="M420" s="17" t="s">
        <v>525</v>
      </c>
      <c r="N420" s="11">
        <v>40918</v>
      </c>
    </row>
    <row r="421" spans="1:14">
      <c r="A421" t="str">
        <f>TRIM(MCR_Cities_Mar2018[[#This Row],[City2]])</f>
        <v>Johannesburg</v>
      </c>
      <c r="B421">
        <v>417</v>
      </c>
      <c r="C421" s="17" t="s">
        <v>26212</v>
      </c>
      <c r="D421" s="9">
        <f t="shared" si="26"/>
        <v>4</v>
      </c>
      <c r="E421" s="9">
        <f t="shared" si="27"/>
        <v>27</v>
      </c>
      <c r="F421" s="9">
        <f t="shared" si="28"/>
        <v>22</v>
      </c>
      <c r="G421" s="9" t="str">
        <f t="shared" si="29"/>
        <v>Johannesburg (Gauteng)</v>
      </c>
      <c r="H421" s="17">
        <f>FIND("(",MCR_Cities_Mar2018[[#This Row],[Clean1]],1)</f>
        <v>14</v>
      </c>
      <c r="I4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Johannesburg </v>
      </c>
      <c r="J421" s="17">
        <f>FIND(")",MCR_Cities_Mar2018[[#This Row],[Clean1]],1)+1</f>
        <v>23</v>
      </c>
      <c r="K421" s="17" t="str">
        <f>RIGHT(MCR_Cities_Mar2018[[#This Row],[Clean1]],MCR_Cities_Mar2018[Second_Bracket_location]-MCR_Cities_Mar2018[[#This Row],[First_Bracket_Location]])</f>
        <v>(Gauteng)</v>
      </c>
      <c r="L421" s="17" t="s">
        <v>540</v>
      </c>
      <c r="M421" s="17" t="s">
        <v>525</v>
      </c>
      <c r="N421" s="11">
        <v>40918</v>
      </c>
    </row>
    <row r="422" spans="1:14">
      <c r="A422" t="str">
        <f>TRIM(MCR_Cities_Mar2018[[#This Row],[City2]])</f>
        <v>Muzzaffarabad</v>
      </c>
      <c r="B422">
        <v>418</v>
      </c>
      <c r="C422" s="17" t="s">
        <v>26213</v>
      </c>
      <c r="D422" s="9">
        <f t="shared" si="26"/>
        <v>4</v>
      </c>
      <c r="E422" s="9">
        <f t="shared" si="27"/>
        <v>29</v>
      </c>
      <c r="F422" s="9">
        <f t="shared" si="28"/>
        <v>24</v>
      </c>
      <c r="G422" s="9" t="str">
        <f t="shared" si="29"/>
        <v>Muzzaffarabad (Pakistan)</v>
      </c>
      <c r="H422" s="17">
        <f>FIND("(",MCR_Cities_Mar2018[[#This Row],[Clean1]],1)</f>
        <v>15</v>
      </c>
      <c r="I4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Muzzaffarabad </v>
      </c>
      <c r="J422" s="17">
        <f>FIND(")",MCR_Cities_Mar2018[[#This Row],[Clean1]],1)+1</f>
        <v>25</v>
      </c>
      <c r="K422" s="17" t="str">
        <f>RIGHT(MCR_Cities_Mar2018[[#This Row],[Clean1]],MCR_Cities_Mar2018[Second_Bracket_location]-MCR_Cities_Mar2018[[#This Row],[First_Bracket_Location]])</f>
        <v>(Pakistan)</v>
      </c>
      <c r="L422" s="17" t="s">
        <v>9239</v>
      </c>
      <c r="M422" s="17" t="s">
        <v>25902</v>
      </c>
      <c r="N422" s="11">
        <v>40918</v>
      </c>
    </row>
    <row r="423" spans="1:14">
      <c r="A423" t="str">
        <f>TRIM(MCR_Cities_Mar2018[[#This Row],[City2]])</f>
        <v>Port Louis</v>
      </c>
      <c r="B423">
        <v>419</v>
      </c>
      <c r="C423" s="17" t="s">
        <v>26214</v>
      </c>
      <c r="D423" s="9">
        <f t="shared" si="26"/>
        <v>4</v>
      </c>
      <c r="E423" s="9">
        <f t="shared" si="27"/>
        <v>39</v>
      </c>
      <c r="F423" s="9">
        <f t="shared" si="28"/>
        <v>34</v>
      </c>
      <c r="G423" s="9" t="str">
        <f t="shared" si="29"/>
        <v>Port Louis (Port Louis, Mauritius)</v>
      </c>
      <c r="H423" s="17">
        <f>FIND("(",MCR_Cities_Mar2018[[#This Row],[Clean1]],1)</f>
        <v>12</v>
      </c>
      <c r="I4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Port Louis </v>
      </c>
      <c r="J423" s="17">
        <f>FIND(")",MCR_Cities_Mar2018[[#This Row],[Clean1]],1)+1</f>
        <v>35</v>
      </c>
      <c r="K423" s="17" t="str">
        <f>RIGHT(MCR_Cities_Mar2018[[#This Row],[Clean1]],MCR_Cities_Mar2018[Second_Bracket_location]-MCR_Cities_Mar2018[[#This Row],[First_Bracket_Location]])</f>
        <v>(Port Louis, Mauritius)</v>
      </c>
      <c r="L423" s="17" t="s">
        <v>11663</v>
      </c>
      <c r="M423" s="17" t="s">
        <v>525</v>
      </c>
      <c r="N423" s="11">
        <v>40918</v>
      </c>
    </row>
    <row r="424" spans="1:14">
      <c r="A424" t="str">
        <f>TRIM(MCR_Cities_Mar2018[[#This Row],[City2]])</f>
        <v>Ville d'Oyem</v>
      </c>
      <c r="B424">
        <v>420</v>
      </c>
      <c r="C424" s="17" t="s">
        <v>26215</v>
      </c>
      <c r="D424" s="9">
        <f t="shared" si="26"/>
        <v>4</v>
      </c>
      <c r="E424" s="9">
        <f t="shared" si="27"/>
        <v>25</v>
      </c>
      <c r="F424" s="9">
        <f t="shared" si="28"/>
        <v>20</v>
      </c>
      <c r="G424" s="9" t="str">
        <f t="shared" si="29"/>
        <v>Ville d'Oyem (Gabon)</v>
      </c>
      <c r="H424" s="17">
        <f>FIND("(",MCR_Cities_Mar2018[[#This Row],[Clean1]],1)</f>
        <v>14</v>
      </c>
      <c r="I4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Ville d'Oyem </v>
      </c>
      <c r="J424" s="17">
        <f>FIND(")",MCR_Cities_Mar2018[[#This Row],[Clean1]],1)+1</f>
        <v>21</v>
      </c>
      <c r="K424" s="17" t="str">
        <f>RIGHT(MCR_Cities_Mar2018[[#This Row],[Clean1]],MCR_Cities_Mar2018[Second_Bracket_location]-MCR_Cities_Mar2018[[#This Row],[First_Bracket_Location]])</f>
        <v>(Gabon)</v>
      </c>
      <c r="L424" s="17" t="s">
        <v>18492</v>
      </c>
      <c r="M424" s="17" t="s">
        <v>525</v>
      </c>
      <c r="N424" s="11">
        <v>40918</v>
      </c>
    </row>
    <row r="425" spans="1:14">
      <c r="A425" t="str">
        <f>TRIM(MCR_Cities_Mar2018[[#This Row],[City2]])</f>
        <v>Cape Town</v>
      </c>
      <c r="B425">
        <v>421</v>
      </c>
      <c r="C425" s="17" t="s">
        <v>26216</v>
      </c>
      <c r="D425" s="9">
        <f t="shared" si="26"/>
        <v>4</v>
      </c>
      <c r="E425" s="9">
        <f t="shared" si="27"/>
        <v>14</v>
      </c>
      <c r="F425" s="9">
        <f t="shared" si="28"/>
        <v>9</v>
      </c>
      <c r="G425" s="9" t="str">
        <f t="shared" si="29"/>
        <v>Cape Town</v>
      </c>
      <c r="H425" s="17" t="e">
        <f>FIND("(",MCR_Cities_Mar2018[[#This Row],[Clean1]],1)</f>
        <v>#VALUE!</v>
      </c>
      <c r="I425" s="17" t="str">
        <f>IF(ISERROR(MCR_Cities_Mar2018[[#This Row],[First_Bracket_Location]]),MCR_Cities_Mar2018[[#This Row],[Clean1]],LEFT(MCR_Cities_Mar2018[[#This Row],[Clean1]],MCR_Cities_Mar2018[[#This Row],[First_Bracket_Location]]-1))</f>
        <v>Cape Town</v>
      </c>
      <c r="J425" s="17" t="e">
        <f>FIND(")",MCR_Cities_Mar2018[[#This Row],[Clean1]],1)+1</f>
        <v>#VALUE!</v>
      </c>
      <c r="K425" s="17" t="e">
        <f>RIGHT(MCR_Cities_Mar2018[[#This Row],[Clean1]],MCR_Cities_Mar2018[Second_Bracket_location]-MCR_Cities_Mar2018[[#This Row],[First_Bracket_Location]])</f>
        <v>#VALUE!</v>
      </c>
      <c r="L425" s="17" t="s">
        <v>540</v>
      </c>
      <c r="M425" s="17" t="s">
        <v>525</v>
      </c>
      <c r="N425" s="11">
        <v>40918</v>
      </c>
    </row>
    <row r="426" spans="1:14">
      <c r="A426" t="str">
        <f>TRIM(MCR_Cities_Mar2018[[#This Row],[City2]])</f>
        <v>Kampala</v>
      </c>
      <c r="B426">
        <v>422</v>
      </c>
      <c r="C426" s="17" t="s">
        <v>26217</v>
      </c>
      <c r="D426" s="9">
        <f t="shared" si="26"/>
        <v>4</v>
      </c>
      <c r="E426" s="9">
        <f t="shared" si="27"/>
        <v>30</v>
      </c>
      <c r="F426" s="9">
        <f t="shared" si="28"/>
        <v>25</v>
      </c>
      <c r="G426" s="9" t="str">
        <f t="shared" si="29"/>
        <v>Kampala (Kampala, Uganda)</v>
      </c>
      <c r="H426" s="17">
        <f>FIND("(",MCR_Cities_Mar2018[[#This Row],[Clean1]],1)</f>
        <v>9</v>
      </c>
      <c r="I4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Kampala </v>
      </c>
      <c r="J426" s="17">
        <f>FIND(")",MCR_Cities_Mar2018[[#This Row],[Clean1]],1)+1</f>
        <v>26</v>
      </c>
      <c r="K426" s="17" t="str">
        <f>RIGHT(MCR_Cities_Mar2018[[#This Row],[Clean1]],MCR_Cities_Mar2018[Second_Bracket_location]-MCR_Cities_Mar2018[[#This Row],[First_Bracket_Location]])</f>
        <v>(Kampala, Uganda)</v>
      </c>
      <c r="L426" s="17" t="s">
        <v>542</v>
      </c>
      <c r="M426" s="17" t="s">
        <v>525</v>
      </c>
      <c r="N426" s="11">
        <v>40918</v>
      </c>
    </row>
    <row r="427" spans="1:14">
      <c r="A427" t="str">
        <f>TRIM(MCR_Cities_Mar2018[[#This Row],[City2]])</f>
        <v>Durban</v>
      </c>
      <c r="B427">
        <v>423</v>
      </c>
      <c r="C427" s="17" t="s">
        <v>26218</v>
      </c>
      <c r="D427" s="9">
        <f t="shared" si="26"/>
        <v>4</v>
      </c>
      <c r="E427" s="9">
        <f t="shared" si="27"/>
        <v>11</v>
      </c>
      <c r="F427" s="9">
        <f t="shared" si="28"/>
        <v>6</v>
      </c>
      <c r="G427" s="9" t="str">
        <f t="shared" si="29"/>
        <v>Durban</v>
      </c>
      <c r="H427" s="17" t="e">
        <f>FIND("(",MCR_Cities_Mar2018[[#This Row],[Clean1]],1)</f>
        <v>#VALUE!</v>
      </c>
      <c r="I427" s="17" t="str">
        <f>IF(ISERROR(MCR_Cities_Mar2018[[#This Row],[First_Bracket_Location]]),MCR_Cities_Mar2018[[#This Row],[Clean1]],LEFT(MCR_Cities_Mar2018[[#This Row],[Clean1]],MCR_Cities_Mar2018[[#This Row],[First_Bracket_Location]]-1))</f>
        <v>Durban</v>
      </c>
      <c r="J427" s="17" t="e">
        <f>FIND(")",MCR_Cities_Mar2018[[#This Row],[Clean1]],1)+1</f>
        <v>#VALUE!</v>
      </c>
      <c r="K427" s="17" t="e">
        <f>RIGHT(MCR_Cities_Mar2018[[#This Row],[Clean1]],MCR_Cities_Mar2018[Second_Bracket_location]-MCR_Cities_Mar2018[[#This Row],[First_Bracket_Location]])</f>
        <v>#VALUE!</v>
      </c>
      <c r="L427" s="17" t="s">
        <v>540</v>
      </c>
      <c r="M427" s="17" t="s">
        <v>525</v>
      </c>
      <c r="N427" s="11">
        <v>40918</v>
      </c>
    </row>
    <row r="428" spans="1:14">
      <c r="A428" t="str">
        <f>TRIM(MCR_Cities_Mar2018[[#This Row],[City2]])</f>
        <v>Madridejos Municipality, Cebu Province</v>
      </c>
      <c r="B428">
        <v>424</v>
      </c>
      <c r="C428" s="17" t="s">
        <v>26219</v>
      </c>
      <c r="D428" s="9">
        <f t="shared" si="26"/>
        <v>4</v>
      </c>
      <c r="E428" s="9">
        <f t="shared" si="27"/>
        <v>57</v>
      </c>
      <c r="F428" s="9">
        <f t="shared" si="28"/>
        <v>52</v>
      </c>
      <c r="G428" s="9" t="str">
        <f t="shared" si="29"/>
        <v>Madridejos Municipality, Cebu Province (Phillipines)</v>
      </c>
      <c r="H428" s="17">
        <f>FIND("(",MCR_Cities_Mar2018[[#This Row],[Clean1]],1)</f>
        <v>40</v>
      </c>
      <c r="I4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Madridejos Municipality, Cebu Province </v>
      </c>
      <c r="J428" s="17">
        <f>FIND(")",MCR_Cities_Mar2018[[#This Row],[Clean1]],1)+1</f>
        <v>53</v>
      </c>
      <c r="K428" s="17" t="str">
        <f>RIGHT(MCR_Cities_Mar2018[[#This Row],[Clean1]],MCR_Cities_Mar2018[Second_Bracket_location]-MCR_Cities_Mar2018[[#This Row],[First_Bracket_Location]])</f>
        <v>(Phillipines)</v>
      </c>
      <c r="L428" s="17" t="s">
        <v>584</v>
      </c>
      <c r="M428" s="17" t="s">
        <v>25902</v>
      </c>
      <c r="N428" s="11">
        <v>40918</v>
      </c>
    </row>
    <row r="429" spans="1:14">
      <c r="A429" t="str">
        <f>TRIM(MCR_Cities_Mar2018[[#This Row],[City2]])</f>
        <v>Minglanilla Municipality</v>
      </c>
      <c r="B429">
        <v>425</v>
      </c>
      <c r="C429" s="17" t="s">
        <v>26220</v>
      </c>
      <c r="D429" s="9">
        <f t="shared" si="26"/>
        <v>4</v>
      </c>
      <c r="E429" s="9">
        <f t="shared" si="27"/>
        <v>45</v>
      </c>
      <c r="F429" s="9">
        <f t="shared" si="28"/>
        <v>40</v>
      </c>
      <c r="G429" s="9" t="str">
        <f t="shared" si="29"/>
        <v>Minglanilla Municipality (Cebu Province)</v>
      </c>
      <c r="H429" s="17">
        <f>FIND("(",MCR_Cities_Mar2018[[#This Row],[Clean1]],1)</f>
        <v>26</v>
      </c>
      <c r="I4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Minglanilla Municipality </v>
      </c>
      <c r="J429" s="17">
        <f>FIND(")",MCR_Cities_Mar2018[[#This Row],[Clean1]],1)+1</f>
        <v>41</v>
      </c>
      <c r="K429" s="17" t="str">
        <f>RIGHT(MCR_Cities_Mar2018[[#This Row],[Clean1]],MCR_Cities_Mar2018[Second_Bracket_location]-MCR_Cities_Mar2018[[#This Row],[First_Bracket_Location]])</f>
        <v>(Cebu Province)</v>
      </c>
      <c r="L429" s="17" t="s">
        <v>584</v>
      </c>
      <c r="M429" s="17" t="s">
        <v>25902</v>
      </c>
      <c r="N429" s="11">
        <v>40918</v>
      </c>
    </row>
    <row r="430" spans="1:14">
      <c r="A430" t="str">
        <f>TRIM(MCR_Cities_Mar2018[[#This Row],[City2]])</f>
        <v>Nabarangpur</v>
      </c>
      <c r="B430">
        <v>426</v>
      </c>
      <c r="C430" s="17" t="s">
        <v>26221</v>
      </c>
      <c r="D430" s="9">
        <f t="shared" si="26"/>
        <v>4</v>
      </c>
      <c r="E430" s="9">
        <f t="shared" si="27"/>
        <v>25</v>
      </c>
      <c r="F430" s="9">
        <f t="shared" si="28"/>
        <v>20</v>
      </c>
      <c r="G430" s="9" t="str">
        <f t="shared" si="29"/>
        <v>Nabarangpur (Orissa)</v>
      </c>
      <c r="H430" s="17">
        <f>FIND("(",MCR_Cities_Mar2018[[#This Row],[Clean1]],1)</f>
        <v>13</v>
      </c>
      <c r="I4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Nabarangpur </v>
      </c>
      <c r="J430" s="17">
        <f>FIND(")",MCR_Cities_Mar2018[[#This Row],[Clean1]],1)+1</f>
        <v>21</v>
      </c>
      <c r="K430" s="17" t="str">
        <f>RIGHT(MCR_Cities_Mar2018[[#This Row],[Clean1]],MCR_Cities_Mar2018[Second_Bracket_location]-MCR_Cities_Mar2018[[#This Row],[First_Bracket_Location]])</f>
        <v>(Orissa)</v>
      </c>
      <c r="L430" s="17" t="s">
        <v>14508</v>
      </c>
      <c r="M430" s="17" t="s">
        <v>25902</v>
      </c>
      <c r="N430" s="11">
        <v>40918</v>
      </c>
    </row>
    <row r="431" spans="1:14">
      <c r="A431" t="str">
        <f>TRIM(MCR_Cities_Mar2018[[#This Row],[City2]])</f>
        <v>Moalboal Municipality</v>
      </c>
      <c r="B431">
        <v>427</v>
      </c>
      <c r="C431" s="17" t="s">
        <v>26222</v>
      </c>
      <c r="D431" s="9">
        <f t="shared" si="26"/>
        <v>4</v>
      </c>
      <c r="E431" s="9">
        <f t="shared" si="27"/>
        <v>42</v>
      </c>
      <c r="F431" s="9">
        <f t="shared" si="28"/>
        <v>37</v>
      </c>
      <c r="G431" s="9" t="str">
        <f t="shared" si="29"/>
        <v>Moalboal Municipality (Cebu Province)</v>
      </c>
      <c r="H431" s="17">
        <f>FIND("(",MCR_Cities_Mar2018[[#This Row],[Clean1]],1)</f>
        <v>23</v>
      </c>
      <c r="I4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Moalboal Municipality </v>
      </c>
      <c r="J431" s="17">
        <f>FIND(")",MCR_Cities_Mar2018[[#This Row],[Clean1]],1)+1</f>
        <v>38</v>
      </c>
      <c r="K431" s="17" t="str">
        <f>RIGHT(MCR_Cities_Mar2018[[#This Row],[Clean1]],MCR_Cities_Mar2018[Second_Bracket_location]-MCR_Cities_Mar2018[[#This Row],[First_Bracket_Location]])</f>
        <v>(Cebu Province)</v>
      </c>
      <c r="L431" s="17" t="s">
        <v>584</v>
      </c>
      <c r="M431" s="17" t="s">
        <v>25902</v>
      </c>
      <c r="N431" s="11">
        <v>40918</v>
      </c>
    </row>
    <row r="432" spans="1:14">
      <c r="A432" t="str">
        <f>TRIM(MCR_Cities_Mar2018[[#This Row],[City2]])</f>
        <v>Nayagarh</v>
      </c>
      <c r="B432">
        <v>428</v>
      </c>
      <c r="C432" s="17" t="s">
        <v>26223</v>
      </c>
      <c r="D432" s="9">
        <f t="shared" si="26"/>
        <v>4</v>
      </c>
      <c r="E432" s="9">
        <f t="shared" si="27"/>
        <v>22</v>
      </c>
      <c r="F432" s="9">
        <f t="shared" si="28"/>
        <v>17</v>
      </c>
      <c r="G432" s="9" t="str">
        <f t="shared" si="29"/>
        <v>Nayagarh (Orissa)</v>
      </c>
      <c r="H432" s="17">
        <f>FIND("(",MCR_Cities_Mar2018[[#This Row],[Clean1]],1)</f>
        <v>10</v>
      </c>
      <c r="I4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Nayagarh </v>
      </c>
      <c r="J432" s="17">
        <f>FIND(")",MCR_Cities_Mar2018[[#This Row],[Clean1]],1)+1</f>
        <v>18</v>
      </c>
      <c r="K432" s="17" t="str">
        <f>RIGHT(MCR_Cities_Mar2018[[#This Row],[Clean1]],MCR_Cities_Mar2018[Second_Bracket_location]-MCR_Cities_Mar2018[[#This Row],[First_Bracket_Location]])</f>
        <v>(Orissa)</v>
      </c>
      <c r="L432" s="17" t="s">
        <v>14508</v>
      </c>
      <c r="M432" s="17" t="s">
        <v>25902</v>
      </c>
      <c r="N432" s="11">
        <v>40918</v>
      </c>
    </row>
    <row r="433" spans="1:14">
      <c r="A433" t="str">
        <f>TRIM(MCR_Cities_Mar2018[[#This Row],[City2]])</f>
        <v>Zitiste</v>
      </c>
      <c r="B433">
        <v>429</v>
      </c>
      <c r="C433" s="17" t="s">
        <v>26224</v>
      </c>
      <c r="D433" s="9">
        <f t="shared" si="26"/>
        <v>4</v>
      </c>
      <c r="E433" s="9">
        <f t="shared" si="27"/>
        <v>21</v>
      </c>
      <c r="F433" s="9">
        <f t="shared" si="28"/>
        <v>16</v>
      </c>
      <c r="G433" s="9" t="str">
        <f t="shared" si="29"/>
        <v>Zitiste (Serbia)</v>
      </c>
      <c r="H433" s="17">
        <f>FIND("(",MCR_Cities_Mar2018[[#This Row],[Clean1]],1)</f>
        <v>9</v>
      </c>
      <c r="I4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Zitiste </v>
      </c>
      <c r="J433" s="17">
        <f>FIND(")",MCR_Cities_Mar2018[[#This Row],[Clean1]],1)+1</f>
        <v>17</v>
      </c>
      <c r="K433" s="17" t="str">
        <f>RIGHT(MCR_Cities_Mar2018[[#This Row],[Clean1]],MCR_Cities_Mar2018[Second_Bracket_location]-MCR_Cities_Mar2018[[#This Row],[First_Bracket_Location]])</f>
        <v>(Serbia)</v>
      </c>
      <c r="L433" s="17" t="s">
        <v>8454</v>
      </c>
      <c r="M433" s="17" t="s">
        <v>586</v>
      </c>
      <c r="N433" s="11">
        <v>40918</v>
      </c>
    </row>
    <row r="434" spans="1:14">
      <c r="A434" t="str">
        <f>TRIM(MCR_Cities_Mar2018[[#This Row],[City2]])</f>
        <v>Zoeblen</v>
      </c>
      <c r="B434">
        <v>430</v>
      </c>
      <c r="C434" s="17" t="s">
        <v>29701</v>
      </c>
      <c r="D434" s="9">
        <f t="shared" si="26"/>
        <v>4</v>
      </c>
      <c r="E434" s="9">
        <f t="shared" si="27"/>
        <v>29</v>
      </c>
      <c r="F434" s="9">
        <f t="shared" si="28"/>
        <v>24</v>
      </c>
      <c r="G434" s="9" t="str">
        <f t="shared" si="29"/>
        <v>Zoeblen (Tyrol (Austria)</v>
      </c>
      <c r="H434" s="17">
        <f>FIND("(",MCR_Cities_Mar2018[[#This Row],[Clean1]],1)</f>
        <v>9</v>
      </c>
      <c r="I4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Zoeblen </v>
      </c>
      <c r="J434" s="17">
        <f>FIND(")",MCR_Cities_Mar2018[[#This Row],[Clean1]],1)+1</f>
        <v>25</v>
      </c>
      <c r="K434" s="17" t="str">
        <f>RIGHT(MCR_Cities_Mar2018[[#This Row],[Clean1]],MCR_Cities_Mar2018[Second_Bracket_location]-MCR_Cities_Mar2018[[#This Row],[First_Bracket_Location]])</f>
        <v>(Tyrol (Austria)</v>
      </c>
      <c r="L434" s="17" t="s">
        <v>25404</v>
      </c>
      <c r="M434" s="17" t="s">
        <v>586</v>
      </c>
      <c r="N434" s="11">
        <v>40918</v>
      </c>
    </row>
    <row r="435" spans="1:14">
      <c r="A435" t="str">
        <f>TRIM(MCR_Cities_Mar2018[[#This Row],[City2]])</f>
        <v>Zrenjanin</v>
      </c>
      <c r="B435">
        <v>431</v>
      </c>
      <c r="C435" s="17" t="s">
        <v>26225</v>
      </c>
      <c r="D435" s="9">
        <f t="shared" si="26"/>
        <v>4</v>
      </c>
      <c r="E435" s="9">
        <f t="shared" si="27"/>
        <v>23</v>
      </c>
      <c r="F435" s="9">
        <f t="shared" si="28"/>
        <v>18</v>
      </c>
      <c r="G435" s="9" t="str">
        <f t="shared" si="29"/>
        <v>Zrenjanin (Serbia)</v>
      </c>
      <c r="H435" s="17">
        <f>FIND("(",MCR_Cities_Mar2018[[#This Row],[Clean1]],1)</f>
        <v>11</v>
      </c>
      <c r="I4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Zrenjanin </v>
      </c>
      <c r="J435" s="17">
        <f>FIND(")",MCR_Cities_Mar2018[[#This Row],[Clean1]],1)+1</f>
        <v>19</v>
      </c>
      <c r="K435" s="17" t="str">
        <f>RIGHT(MCR_Cities_Mar2018[[#This Row],[Clean1]],MCR_Cities_Mar2018[Second_Bracket_location]-MCR_Cities_Mar2018[[#This Row],[First_Bracket_Location]])</f>
        <v>(Serbia)</v>
      </c>
      <c r="L435" s="17" t="s">
        <v>8454</v>
      </c>
      <c r="M435" s="17" t="s">
        <v>586</v>
      </c>
      <c r="N435" s="11">
        <v>40918</v>
      </c>
    </row>
    <row r="436" spans="1:14">
      <c r="A436" t="str">
        <f>TRIM(MCR_Cities_Mar2018[[#This Row],[City2]])</f>
        <v>Amadora</v>
      </c>
      <c r="B436">
        <v>432</v>
      </c>
      <c r="C436" s="17" t="s">
        <v>26226</v>
      </c>
      <c r="D436" s="9">
        <f t="shared" si="26"/>
        <v>4</v>
      </c>
      <c r="E436" s="9">
        <f t="shared" si="27"/>
        <v>23</v>
      </c>
      <c r="F436" s="9">
        <f t="shared" si="28"/>
        <v>18</v>
      </c>
      <c r="G436" s="9" t="str">
        <f t="shared" si="29"/>
        <v>Amadora (Portugal)</v>
      </c>
      <c r="H436" s="17">
        <f>FIND("(",MCR_Cities_Mar2018[[#This Row],[Clean1]],1)</f>
        <v>9</v>
      </c>
      <c r="I4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Amadora </v>
      </c>
      <c r="J436" s="17">
        <f>FIND(")",MCR_Cities_Mar2018[[#This Row],[Clean1]],1)+1</f>
        <v>19</v>
      </c>
      <c r="K436" s="17" t="str">
        <f>RIGHT(MCR_Cities_Mar2018[[#This Row],[Clean1]],MCR_Cities_Mar2018[Second_Bracket_location]-MCR_Cities_Mar2018[[#This Row],[First_Bracket_Location]])</f>
        <v>(Portugal)</v>
      </c>
      <c r="L436" s="17" t="s">
        <v>589</v>
      </c>
      <c r="M436" s="17" t="s">
        <v>586</v>
      </c>
      <c r="N436" s="11">
        <v>40918</v>
      </c>
    </row>
    <row r="437" spans="1:14">
      <c r="A437" t="str">
        <f>TRIM(MCR_Cities_Mar2018[[#This Row],[City2]])</f>
        <v>Ancona</v>
      </c>
      <c r="B437">
        <v>433</v>
      </c>
      <c r="C437" s="17" t="s">
        <v>26227</v>
      </c>
      <c r="D437" s="9">
        <f t="shared" si="26"/>
        <v>4</v>
      </c>
      <c r="E437" s="9">
        <f t="shared" si="27"/>
        <v>19</v>
      </c>
      <c r="F437" s="9">
        <f t="shared" si="28"/>
        <v>14</v>
      </c>
      <c r="G437" s="9" t="str">
        <f t="shared" si="29"/>
        <v>Ancona (Italy)</v>
      </c>
      <c r="H437" s="17">
        <f>FIND("(",MCR_Cities_Mar2018[[#This Row],[Clean1]],1)</f>
        <v>8</v>
      </c>
      <c r="I4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Ancona </v>
      </c>
      <c r="J437" s="17">
        <f>FIND(")",MCR_Cities_Mar2018[[#This Row],[Clean1]],1)+1</f>
        <v>15</v>
      </c>
      <c r="K437" s="17" t="str">
        <f>RIGHT(MCR_Cities_Mar2018[[#This Row],[Clean1]],MCR_Cities_Mar2018[Second_Bracket_location]-MCR_Cities_Mar2018[[#This Row],[First_Bracket_Location]])</f>
        <v>(Italy)</v>
      </c>
      <c r="L437" s="17" t="s">
        <v>587</v>
      </c>
      <c r="M437" s="17" t="s">
        <v>586</v>
      </c>
      <c r="N437" s="11">
        <v>40919</v>
      </c>
    </row>
    <row r="438" spans="1:14">
      <c r="A438" t="str">
        <f>TRIM(MCR_Cities_Mar2018[[#This Row],[City2]])</f>
        <v>Antalya</v>
      </c>
      <c r="B438">
        <v>434</v>
      </c>
      <c r="C438" s="17" t="s">
        <v>26228</v>
      </c>
      <c r="D438" s="9">
        <f t="shared" si="26"/>
        <v>4</v>
      </c>
      <c r="E438" s="9">
        <f t="shared" si="27"/>
        <v>21</v>
      </c>
      <c r="F438" s="9">
        <f t="shared" si="28"/>
        <v>16</v>
      </c>
      <c r="G438" s="9" t="str">
        <f t="shared" si="29"/>
        <v>Antalya (Turkey)</v>
      </c>
      <c r="H438" s="17">
        <f>FIND("(",MCR_Cities_Mar2018[[#This Row],[Clean1]],1)</f>
        <v>9</v>
      </c>
      <c r="I4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Antalya </v>
      </c>
      <c r="J438" s="17">
        <f>FIND(")",MCR_Cities_Mar2018[[#This Row],[Clean1]],1)+1</f>
        <v>17</v>
      </c>
      <c r="K438" s="17" t="str">
        <f>RIGHT(MCR_Cities_Mar2018[[#This Row],[Clean1]],MCR_Cities_Mar2018[Second_Bracket_location]-MCR_Cities_Mar2018[[#This Row],[First_Bracket_Location]])</f>
        <v>(Turkey)</v>
      </c>
      <c r="L438" s="17" t="s">
        <v>5913</v>
      </c>
      <c r="M438" s="17" t="s">
        <v>586</v>
      </c>
      <c r="N438" s="11">
        <v>40919</v>
      </c>
    </row>
    <row r="439" spans="1:14">
      <c r="A439" t="str">
        <f>TRIM(MCR_Cities_Mar2018[[#This Row],[City2]])</f>
        <v>Arborg</v>
      </c>
      <c r="B439">
        <v>435</v>
      </c>
      <c r="C439" s="17" t="s">
        <v>26229</v>
      </c>
      <c r="D439" s="9">
        <f t="shared" si="26"/>
        <v>4</v>
      </c>
      <c r="E439" s="9">
        <f t="shared" si="27"/>
        <v>21</v>
      </c>
      <c r="F439" s="9">
        <f t="shared" si="28"/>
        <v>16</v>
      </c>
      <c r="G439" s="9" t="str">
        <f t="shared" si="29"/>
        <v>Arborg (Iceland)</v>
      </c>
      <c r="H439" s="17">
        <f>FIND("(",MCR_Cities_Mar2018[[#This Row],[Clean1]],1)</f>
        <v>8</v>
      </c>
      <c r="I4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Arborg </v>
      </c>
      <c r="J439" s="17">
        <f>FIND(")",MCR_Cities_Mar2018[[#This Row],[Clean1]],1)+1</f>
        <v>17</v>
      </c>
      <c r="K439" s="17" t="str">
        <f>RIGHT(MCR_Cities_Mar2018[[#This Row],[Clean1]],MCR_Cities_Mar2018[Second_Bracket_location]-MCR_Cities_Mar2018[[#This Row],[First_Bracket_Location]])</f>
        <v>(Iceland)</v>
      </c>
      <c r="L439" s="17" t="s">
        <v>14200</v>
      </c>
      <c r="M439" s="17" t="s">
        <v>586</v>
      </c>
      <c r="N439" s="11">
        <v>40919</v>
      </c>
    </row>
    <row r="440" spans="1:14">
      <c r="A440" t="str">
        <f>TRIM(MCR_Cities_Mar2018[[#This Row],[City2]])</f>
        <v>Bjelovar</v>
      </c>
      <c r="B440">
        <v>436</v>
      </c>
      <c r="C440" s="17" t="s">
        <v>26230</v>
      </c>
      <c r="D440" s="9">
        <f t="shared" si="26"/>
        <v>4</v>
      </c>
      <c r="E440" s="9">
        <f t="shared" si="27"/>
        <v>23</v>
      </c>
      <c r="F440" s="9">
        <f t="shared" si="28"/>
        <v>18</v>
      </c>
      <c r="G440" s="9" t="str">
        <f t="shared" si="29"/>
        <v>Bjelovar (Croatia)</v>
      </c>
      <c r="H440" s="17">
        <f>FIND("(",MCR_Cities_Mar2018[[#This Row],[Clean1]],1)</f>
        <v>10</v>
      </c>
      <c r="I4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Bjelovar </v>
      </c>
      <c r="J440" s="17">
        <f>FIND(")",MCR_Cities_Mar2018[[#This Row],[Clean1]],1)+1</f>
        <v>19</v>
      </c>
      <c r="K440" s="17" t="str">
        <f>RIGHT(MCR_Cities_Mar2018[[#This Row],[Clean1]],MCR_Cities_Mar2018[Second_Bracket_location]-MCR_Cities_Mar2018[[#This Row],[First_Bracket_Location]])</f>
        <v>(Croatia)</v>
      </c>
      <c r="L440" s="17" t="s">
        <v>17571</v>
      </c>
      <c r="M440" s="17" t="s">
        <v>586</v>
      </c>
      <c r="N440" s="11">
        <v>40919</v>
      </c>
    </row>
    <row r="441" spans="1:14">
      <c r="A441" t="str">
        <f>TRIM(MCR_Cities_Mar2018[[#This Row],[City2]])</f>
        <v>Bonjnik</v>
      </c>
      <c r="B441">
        <v>437</v>
      </c>
      <c r="C441" s="17" t="s">
        <v>26231</v>
      </c>
      <c r="D441" s="9">
        <f t="shared" si="26"/>
        <v>4</v>
      </c>
      <c r="E441" s="9">
        <f t="shared" si="27"/>
        <v>21</v>
      </c>
      <c r="F441" s="9">
        <f t="shared" si="28"/>
        <v>16</v>
      </c>
      <c r="G441" s="9" t="str">
        <f t="shared" si="29"/>
        <v>Bonjnik (Serbia)</v>
      </c>
      <c r="H441" s="17">
        <f>FIND("(",MCR_Cities_Mar2018[[#This Row],[Clean1]],1)</f>
        <v>9</v>
      </c>
      <c r="I4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Bonjnik </v>
      </c>
      <c r="J441" s="17">
        <f>FIND(")",MCR_Cities_Mar2018[[#This Row],[Clean1]],1)+1</f>
        <v>17</v>
      </c>
      <c r="K441" s="17" t="str">
        <f>RIGHT(MCR_Cities_Mar2018[[#This Row],[Clean1]],MCR_Cities_Mar2018[Second_Bracket_location]-MCR_Cities_Mar2018[[#This Row],[First_Bracket_Location]])</f>
        <v>(Serbia)</v>
      </c>
      <c r="L441" s="17" t="s">
        <v>8454</v>
      </c>
      <c r="M441" s="17" t="s">
        <v>586</v>
      </c>
      <c r="N441" s="11">
        <v>40919</v>
      </c>
    </row>
    <row r="442" spans="1:14">
      <c r="A442" t="str">
        <f>TRIM(MCR_Cities_Mar2018[[#This Row],[City2]])</f>
        <v>Bonn</v>
      </c>
      <c r="B442">
        <v>438</v>
      </c>
      <c r="C442" s="17" t="s">
        <v>26232</v>
      </c>
      <c r="D442" s="9">
        <f t="shared" si="26"/>
        <v>4</v>
      </c>
      <c r="E442" s="9">
        <f t="shared" si="27"/>
        <v>34</v>
      </c>
      <c r="F442" s="9">
        <f t="shared" si="28"/>
        <v>29</v>
      </c>
      <c r="G442" s="9" t="str">
        <f t="shared" si="29"/>
        <v>Bonn (North Rhine-Westphalia)</v>
      </c>
      <c r="H442" s="17">
        <f>FIND("(",MCR_Cities_Mar2018[[#This Row],[Clean1]],1)</f>
        <v>6</v>
      </c>
      <c r="I4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Bonn </v>
      </c>
      <c r="J442" s="17">
        <f>FIND(")",MCR_Cities_Mar2018[[#This Row],[Clean1]],1)+1</f>
        <v>30</v>
      </c>
      <c r="K442" s="17" t="str">
        <f>RIGHT(MCR_Cities_Mar2018[[#This Row],[Clean1]],MCR_Cities_Mar2018[Second_Bracket_location]-MCR_Cities_Mar2018[[#This Row],[First_Bracket_Location]])</f>
        <v>(North Rhine-Westphalia)</v>
      </c>
      <c r="L442" s="17" t="s">
        <v>2474</v>
      </c>
      <c r="M442" s="17" t="s">
        <v>586</v>
      </c>
      <c r="N442" s="11">
        <v>40919</v>
      </c>
    </row>
    <row r="443" spans="1:14">
      <c r="A443" t="str">
        <f>TRIM(MCR_Cities_Mar2018[[#This Row],[City2]])</f>
        <v>Bullas</v>
      </c>
      <c r="B443">
        <v>439</v>
      </c>
      <c r="C443" s="17" t="s">
        <v>26233</v>
      </c>
      <c r="D443" s="9">
        <f t="shared" si="26"/>
        <v>4</v>
      </c>
      <c r="E443" s="9">
        <f t="shared" si="27"/>
        <v>19</v>
      </c>
      <c r="F443" s="9">
        <f t="shared" si="28"/>
        <v>14</v>
      </c>
      <c r="G443" s="9" t="str">
        <f t="shared" si="29"/>
        <v>Bullas (Spain)</v>
      </c>
      <c r="H443" s="17">
        <f>FIND("(",MCR_Cities_Mar2018[[#This Row],[Clean1]],1)</f>
        <v>8</v>
      </c>
      <c r="I4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Bullas </v>
      </c>
      <c r="J443" s="17">
        <f>FIND(")",MCR_Cities_Mar2018[[#This Row],[Clean1]],1)+1</f>
        <v>15</v>
      </c>
      <c r="K443" s="17" t="str">
        <f>RIGHT(MCR_Cities_Mar2018[[#This Row],[Clean1]],MCR_Cities_Mar2018[Second_Bracket_location]-MCR_Cities_Mar2018[[#This Row],[First_Bracket_Location]])</f>
        <v>(Spain)</v>
      </c>
      <c r="L443" s="17" t="s">
        <v>19323</v>
      </c>
      <c r="M443" s="17" t="s">
        <v>586</v>
      </c>
      <c r="N443" s="11">
        <v>40919</v>
      </c>
    </row>
    <row r="444" spans="1:14">
      <c r="A444" t="str">
        <f>TRIM(MCR_Cities_Mar2018[[#This Row],[City2]])</f>
        <v>Colobraro</v>
      </c>
      <c r="B444">
        <v>440</v>
      </c>
      <c r="C444" s="17" t="s">
        <v>26234</v>
      </c>
      <c r="D444" s="9">
        <f t="shared" si="26"/>
        <v>4</v>
      </c>
      <c r="E444" s="9">
        <f t="shared" si="27"/>
        <v>22</v>
      </c>
      <c r="F444" s="9">
        <f t="shared" si="28"/>
        <v>17</v>
      </c>
      <c r="G444" s="9" t="str">
        <f t="shared" si="29"/>
        <v>Colobraro (Italy)</v>
      </c>
      <c r="H444" s="17">
        <f>FIND("(",MCR_Cities_Mar2018[[#This Row],[Clean1]],1)</f>
        <v>11</v>
      </c>
      <c r="I4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Colobraro </v>
      </c>
      <c r="J444" s="17">
        <f>FIND(")",MCR_Cities_Mar2018[[#This Row],[Clean1]],1)+1</f>
        <v>18</v>
      </c>
      <c r="K444" s="17" t="str">
        <f>RIGHT(MCR_Cities_Mar2018[[#This Row],[Clean1]],MCR_Cities_Mar2018[Second_Bracket_location]-MCR_Cities_Mar2018[[#This Row],[First_Bracket_Location]])</f>
        <v>(Italy)</v>
      </c>
      <c r="L444" s="17" t="s">
        <v>587</v>
      </c>
      <c r="M444" s="17" t="s">
        <v>586</v>
      </c>
      <c r="N444" s="11">
        <v>40919</v>
      </c>
    </row>
    <row r="445" spans="1:14">
      <c r="A445" t="str">
        <f>TRIM(MCR_Cities_Mar2018[[#This Row],[City2]])</f>
        <v>Barapali</v>
      </c>
      <c r="B445">
        <v>441</v>
      </c>
      <c r="C445" s="17" t="s">
        <v>26235</v>
      </c>
      <c r="D445" s="9">
        <f t="shared" si="26"/>
        <v>4</v>
      </c>
      <c r="E445" s="9">
        <f t="shared" si="27"/>
        <v>22</v>
      </c>
      <c r="F445" s="9">
        <f t="shared" si="28"/>
        <v>17</v>
      </c>
      <c r="G445" s="9" t="str">
        <f t="shared" si="29"/>
        <v>Barapali (Orissa)</v>
      </c>
      <c r="H445" s="17">
        <f>FIND("(",MCR_Cities_Mar2018[[#This Row],[Clean1]],1)</f>
        <v>10</v>
      </c>
      <c r="I4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Barapali </v>
      </c>
      <c r="J445" s="17">
        <f>FIND(")",MCR_Cities_Mar2018[[#This Row],[Clean1]],1)+1</f>
        <v>18</v>
      </c>
      <c r="K445" s="17" t="str">
        <f>RIGHT(MCR_Cities_Mar2018[[#This Row],[Clean1]],MCR_Cities_Mar2018[Second_Bracket_location]-MCR_Cities_Mar2018[[#This Row],[First_Bracket_Location]])</f>
        <v>(Orissa)</v>
      </c>
      <c r="L445" s="17" t="s">
        <v>14508</v>
      </c>
      <c r="M445" s="17" t="s">
        <v>25902</v>
      </c>
      <c r="N445" s="11">
        <v>40919</v>
      </c>
    </row>
    <row r="446" spans="1:14">
      <c r="A446" t="str">
        <f>TRIM(MCR_Cities_Mar2018[[#This Row],[City2]])</f>
        <v>Banki</v>
      </c>
      <c r="B446">
        <v>442</v>
      </c>
      <c r="C446" s="17" t="s">
        <v>26236</v>
      </c>
      <c r="D446" s="9">
        <f t="shared" si="26"/>
        <v>4</v>
      </c>
      <c r="E446" s="9">
        <f t="shared" si="27"/>
        <v>19</v>
      </c>
      <c r="F446" s="9">
        <f t="shared" si="28"/>
        <v>14</v>
      </c>
      <c r="G446" s="9" t="str">
        <f t="shared" si="29"/>
        <v>Banki (Odisha)</v>
      </c>
      <c r="H446" s="17">
        <f>FIND("(",MCR_Cities_Mar2018[[#This Row],[Clean1]],1)</f>
        <v>7</v>
      </c>
      <c r="I4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Banki </v>
      </c>
      <c r="J446" s="17">
        <f>FIND(")",MCR_Cities_Mar2018[[#This Row],[Clean1]],1)+1</f>
        <v>15</v>
      </c>
      <c r="K446" s="17" t="str">
        <f>RIGHT(MCR_Cities_Mar2018[[#This Row],[Clean1]],MCR_Cities_Mar2018[Second_Bracket_location]-MCR_Cities_Mar2018[[#This Row],[First_Bracket_Location]])</f>
        <v>(Odisha)</v>
      </c>
      <c r="L446" s="17" t="s">
        <v>14508</v>
      </c>
      <c r="M446" s="17" t="s">
        <v>25902</v>
      </c>
      <c r="N446" s="11">
        <v>40919</v>
      </c>
    </row>
    <row r="447" spans="1:14">
      <c r="A447" t="str">
        <f>TRIM(MCR_Cities_Mar2018[[#This Row],[City2]])</f>
        <v>Banepa Municipality</v>
      </c>
      <c r="B447">
        <v>443</v>
      </c>
      <c r="C447" s="17" t="s">
        <v>26237</v>
      </c>
      <c r="D447" s="9">
        <f t="shared" si="26"/>
        <v>4</v>
      </c>
      <c r="E447" s="9">
        <f t="shared" si="27"/>
        <v>32</v>
      </c>
      <c r="F447" s="9">
        <f t="shared" si="28"/>
        <v>27</v>
      </c>
      <c r="G447" s="9" t="str">
        <f t="shared" si="29"/>
        <v>Banepa Municipality (Nepal)</v>
      </c>
      <c r="H447" s="17">
        <f>FIND("(",MCR_Cities_Mar2018[[#This Row],[Clean1]],1)</f>
        <v>21</v>
      </c>
      <c r="I4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Banepa Municipality </v>
      </c>
      <c r="J447" s="17">
        <f>FIND(")",MCR_Cities_Mar2018[[#This Row],[Clean1]],1)+1</f>
        <v>28</v>
      </c>
      <c r="K447" s="17" t="str">
        <f>RIGHT(MCR_Cities_Mar2018[[#This Row],[Clean1]],MCR_Cities_Mar2018[Second_Bracket_location]-MCR_Cities_Mar2018[[#This Row],[First_Bracket_Location]])</f>
        <v>(Nepal)</v>
      </c>
      <c r="L447" s="17" t="s">
        <v>583</v>
      </c>
      <c r="M447" s="17" t="s">
        <v>25902</v>
      </c>
      <c r="N447" s="11">
        <v>40919</v>
      </c>
    </row>
    <row r="448" spans="1:14">
      <c r="A448" t="str">
        <f>TRIM(MCR_Cities_Mar2018[[#This Row],[City2]])</f>
        <v>Bandarawela</v>
      </c>
      <c r="B448">
        <v>444</v>
      </c>
      <c r="C448" s="17" t="s">
        <v>26238</v>
      </c>
      <c r="D448" s="9">
        <f t="shared" si="26"/>
        <v>4</v>
      </c>
      <c r="E448" s="9">
        <f t="shared" si="27"/>
        <v>28</v>
      </c>
      <c r="F448" s="9">
        <f t="shared" si="28"/>
        <v>23</v>
      </c>
      <c r="G448" s="9" t="str">
        <f t="shared" si="29"/>
        <v>Bandarawela (Sri Lanka)</v>
      </c>
      <c r="H448" s="17">
        <f>FIND("(",MCR_Cities_Mar2018[[#This Row],[Clean1]],1)</f>
        <v>13</v>
      </c>
      <c r="I4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Bandarawela </v>
      </c>
      <c r="J448" s="17">
        <f>FIND(")",MCR_Cities_Mar2018[[#This Row],[Clean1]],1)+1</f>
        <v>24</v>
      </c>
      <c r="K448" s="17" t="str">
        <f>RIGHT(MCR_Cities_Mar2018[[#This Row],[Clean1]],MCR_Cities_Mar2018[Second_Bracket_location]-MCR_Cities_Mar2018[[#This Row],[First_Bracket_Location]])</f>
        <v>(Sri Lanka)</v>
      </c>
      <c r="L448" s="17" t="s">
        <v>12294</v>
      </c>
      <c r="M448" s="17" t="s">
        <v>25902</v>
      </c>
      <c r="N448" s="11">
        <v>40919</v>
      </c>
    </row>
    <row r="449" spans="1:14">
      <c r="A449" t="str">
        <f>TRIM(MCR_Cities_Mar2018[[#This Row],[City2]])</f>
        <v>Balugaon</v>
      </c>
      <c r="B449">
        <v>445</v>
      </c>
      <c r="C449" s="17" t="s">
        <v>26239</v>
      </c>
      <c r="D449" s="9">
        <f t="shared" si="26"/>
        <v>4</v>
      </c>
      <c r="E449" s="9">
        <f t="shared" si="27"/>
        <v>22</v>
      </c>
      <c r="F449" s="9">
        <f t="shared" si="28"/>
        <v>17</v>
      </c>
      <c r="G449" s="9" t="str">
        <f t="shared" si="29"/>
        <v>Balugaon (Orissa)</v>
      </c>
      <c r="H449" s="17">
        <f>FIND("(",MCR_Cities_Mar2018[[#This Row],[Clean1]],1)</f>
        <v>10</v>
      </c>
      <c r="I4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Balugaon </v>
      </c>
      <c r="J449" s="17">
        <f>FIND(")",MCR_Cities_Mar2018[[#This Row],[Clean1]],1)+1</f>
        <v>18</v>
      </c>
      <c r="K449" s="17" t="str">
        <f>RIGHT(MCR_Cities_Mar2018[[#This Row],[Clean1]],MCR_Cities_Mar2018[Second_Bracket_location]-MCR_Cities_Mar2018[[#This Row],[First_Bracket_Location]])</f>
        <v>(Orissa)</v>
      </c>
      <c r="L449" s="17" t="s">
        <v>14508</v>
      </c>
      <c r="M449" s="17" t="s">
        <v>25902</v>
      </c>
      <c r="N449" s="11">
        <v>40919</v>
      </c>
    </row>
    <row r="450" spans="1:14">
      <c r="A450" t="str">
        <f>TRIM(MCR_Cities_Mar2018[[#This Row],[City2]])</f>
        <v>Banapur</v>
      </c>
      <c r="B450">
        <v>446</v>
      </c>
      <c r="C450" s="17" t="s">
        <v>26240</v>
      </c>
      <c r="D450" s="9">
        <f t="shared" si="26"/>
        <v>4</v>
      </c>
      <c r="E450" s="9">
        <f t="shared" si="27"/>
        <v>21</v>
      </c>
      <c r="F450" s="9">
        <f t="shared" si="28"/>
        <v>16</v>
      </c>
      <c r="G450" s="9" t="str">
        <f t="shared" si="29"/>
        <v>Banapur (Orissa)</v>
      </c>
      <c r="H450" s="17">
        <f>FIND("(",MCR_Cities_Mar2018[[#This Row],[Clean1]],1)</f>
        <v>9</v>
      </c>
      <c r="I4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Banapur </v>
      </c>
      <c r="J450" s="17">
        <f>FIND(")",MCR_Cities_Mar2018[[#This Row],[Clean1]],1)+1</f>
        <v>17</v>
      </c>
      <c r="K450" s="17" t="str">
        <f>RIGHT(MCR_Cities_Mar2018[[#This Row],[Clean1]],MCR_Cities_Mar2018[Second_Bracket_location]-MCR_Cities_Mar2018[[#This Row],[First_Bracket_Location]])</f>
        <v>(Orissa)</v>
      </c>
      <c r="L450" s="17" t="s">
        <v>14508</v>
      </c>
      <c r="M450" s="17" t="s">
        <v>25902</v>
      </c>
      <c r="N450" s="11">
        <v>40919</v>
      </c>
    </row>
    <row r="451" spans="1:14">
      <c r="A451" t="str">
        <f>TRIM(MCR_Cities_Mar2018[[#This Row],[City2]])</f>
        <v>Weissenbach am Lech</v>
      </c>
      <c r="B451">
        <v>447</v>
      </c>
      <c r="C451" s="17" t="s">
        <v>26241</v>
      </c>
      <c r="D451" s="9">
        <f t="shared" si="26"/>
        <v>4</v>
      </c>
      <c r="E451" s="9">
        <f t="shared" si="27"/>
        <v>40</v>
      </c>
      <c r="F451" s="9">
        <f t="shared" si="28"/>
        <v>35</v>
      </c>
      <c r="G451" s="9" t="str">
        <f t="shared" si="29"/>
        <v>Weissenbach am Lech (Reutte, Tyrol)</v>
      </c>
      <c r="H451" s="17">
        <f>FIND("(",MCR_Cities_Mar2018[[#This Row],[Clean1]],1)</f>
        <v>21</v>
      </c>
      <c r="I4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Weissenbach am Lech </v>
      </c>
      <c r="J451" s="17">
        <f>FIND(")",MCR_Cities_Mar2018[[#This Row],[Clean1]],1)+1</f>
        <v>36</v>
      </c>
      <c r="K451" s="17" t="str">
        <f>RIGHT(MCR_Cities_Mar2018[[#This Row],[Clean1]],MCR_Cities_Mar2018[Second_Bracket_location]-MCR_Cities_Mar2018[[#This Row],[First_Bracket_Location]])</f>
        <v>(Reutte, Tyrol)</v>
      </c>
      <c r="L451" s="17" t="s">
        <v>25404</v>
      </c>
      <c r="M451" s="17" t="s">
        <v>586</v>
      </c>
      <c r="N451" s="11">
        <v>40919</v>
      </c>
    </row>
    <row r="452" spans="1:14">
      <c r="A452" t="str">
        <f>TRIM(MCR_Cities_Mar2018[[#This Row],[City2]])</f>
        <v>Wenns</v>
      </c>
      <c r="B452">
        <v>448</v>
      </c>
      <c r="C452" s="17" t="s">
        <v>29702</v>
      </c>
      <c r="D452" s="9">
        <f t="shared" si="26"/>
        <v>4</v>
      </c>
      <c r="E452" s="9">
        <f t="shared" si="27"/>
        <v>27</v>
      </c>
      <c r="F452" s="9">
        <f t="shared" si="28"/>
        <v>22</v>
      </c>
      <c r="G452" s="9" t="str">
        <f t="shared" si="29"/>
        <v>Wenns (Tyrol (Austria)</v>
      </c>
      <c r="H452" s="17">
        <f>FIND("(",MCR_Cities_Mar2018[[#This Row],[Clean1]],1)</f>
        <v>7</v>
      </c>
      <c r="I4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Wenns </v>
      </c>
      <c r="J452" s="17">
        <f>FIND(")",MCR_Cities_Mar2018[[#This Row],[Clean1]],1)+1</f>
        <v>23</v>
      </c>
      <c r="K452" s="17" t="str">
        <f>RIGHT(MCR_Cities_Mar2018[[#This Row],[Clean1]],MCR_Cities_Mar2018[Second_Bracket_location]-MCR_Cities_Mar2018[[#This Row],[First_Bracket_Location]])</f>
        <v>(Tyrol (Austria)</v>
      </c>
      <c r="L452" s="17" t="s">
        <v>25404</v>
      </c>
      <c r="M452" s="17" t="s">
        <v>586</v>
      </c>
      <c r="N452" s="11">
        <v>40919</v>
      </c>
    </row>
    <row r="453" spans="1:14">
      <c r="A453" t="str">
        <f>TRIM(MCR_Cities_Mar2018[[#This Row],[City2]])</f>
        <v>Westendorf</v>
      </c>
      <c r="B453">
        <v>449</v>
      </c>
      <c r="C453" s="17" t="s">
        <v>26242</v>
      </c>
      <c r="D453" s="9">
        <f t="shared" si="26"/>
        <v>4</v>
      </c>
      <c r="E453" s="9">
        <f t="shared" si="27"/>
        <v>34</v>
      </c>
      <c r="F453" s="9">
        <f t="shared" si="28"/>
        <v>29</v>
      </c>
      <c r="G453" s="9" t="str">
        <f t="shared" si="29"/>
        <v>Westendorf (Kitzbühel, Tyrol)</v>
      </c>
      <c r="H453" s="17">
        <f>FIND("(",MCR_Cities_Mar2018[[#This Row],[Clean1]],1)</f>
        <v>12</v>
      </c>
      <c r="I4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Westendorf </v>
      </c>
      <c r="J453" s="17">
        <f>FIND(")",MCR_Cities_Mar2018[[#This Row],[Clean1]],1)+1</f>
        <v>30</v>
      </c>
      <c r="K453" s="17" t="str">
        <f>RIGHT(MCR_Cities_Mar2018[[#This Row],[Clean1]],MCR_Cities_Mar2018[Second_Bracket_location]-MCR_Cities_Mar2018[[#This Row],[First_Bracket_Location]])</f>
        <v>(Kitzbühel, Tyrol)</v>
      </c>
      <c r="L453" s="17" t="s">
        <v>25404</v>
      </c>
      <c r="M453" s="17" t="s">
        <v>586</v>
      </c>
      <c r="N453" s="11">
        <v>40919</v>
      </c>
    </row>
    <row r="454" spans="1:14">
      <c r="A454" t="str">
        <f>TRIM(MCR_Cities_Mar2018[[#This Row],[City2]])</f>
        <v>Geneva</v>
      </c>
      <c r="B454">
        <v>450</v>
      </c>
      <c r="C454" s="17" t="s">
        <v>26243</v>
      </c>
      <c r="D454" s="9">
        <f t="shared" ref="D454:D517" si="30">FIND(".",C454,1)</f>
        <v>4</v>
      </c>
      <c r="E454" s="9">
        <f t="shared" ref="E454:E517" si="31">LEN(C454)</f>
        <v>33</v>
      </c>
      <c r="F454" s="9">
        <f t="shared" ref="F454:F517" si="32">+E454-D454-1</f>
        <v>28</v>
      </c>
      <c r="G454" s="9" t="str">
        <f t="shared" si="29"/>
        <v>Geneva (Geneva, Switzerland)</v>
      </c>
      <c r="H454" s="17">
        <f>FIND("(",MCR_Cities_Mar2018[[#This Row],[Clean1]],1)</f>
        <v>8</v>
      </c>
      <c r="I4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Geneva </v>
      </c>
      <c r="J454" s="17">
        <f>FIND(")",MCR_Cities_Mar2018[[#This Row],[Clean1]],1)+1</f>
        <v>29</v>
      </c>
      <c r="K454" s="17" t="str">
        <f>RIGHT(MCR_Cities_Mar2018[[#This Row],[Clean1]],MCR_Cities_Mar2018[Second_Bracket_location]-MCR_Cities_Mar2018[[#This Row],[First_Bracket_Location]])</f>
        <v>(Geneva, Switzerland)</v>
      </c>
      <c r="L454" s="17" t="s">
        <v>2477</v>
      </c>
      <c r="M454" s="17" t="s">
        <v>586</v>
      </c>
      <c r="N454" s="11">
        <v>40920</v>
      </c>
    </row>
    <row r="455" spans="1:14">
      <c r="A455" t="str">
        <f>TRIM(MCR_Cities_Mar2018[[#This Row],[City2]])</f>
        <v>Athamallick</v>
      </c>
      <c r="B455">
        <v>451</v>
      </c>
      <c r="C455" s="17" t="s">
        <v>26244</v>
      </c>
      <c r="D455" s="9">
        <f t="shared" si="30"/>
        <v>4</v>
      </c>
      <c r="E455" s="9">
        <f t="shared" si="31"/>
        <v>25</v>
      </c>
      <c r="F455" s="9">
        <f t="shared" si="32"/>
        <v>20</v>
      </c>
      <c r="G455" s="9" t="str">
        <f t="shared" si="29"/>
        <v>Athamallick (Orissa)</v>
      </c>
      <c r="H455" s="17">
        <f>FIND("(",MCR_Cities_Mar2018[[#This Row],[Clean1]],1)</f>
        <v>13</v>
      </c>
      <c r="I4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Athamallick </v>
      </c>
      <c r="J455" s="17">
        <f>FIND(")",MCR_Cities_Mar2018[[#This Row],[Clean1]],1)+1</f>
        <v>21</v>
      </c>
      <c r="K455" s="17" t="str">
        <f>RIGHT(MCR_Cities_Mar2018[[#This Row],[Clean1]],MCR_Cities_Mar2018[Second_Bracket_location]-MCR_Cities_Mar2018[[#This Row],[First_Bracket_Location]])</f>
        <v>(Orissa)</v>
      </c>
      <c r="L455" s="17" t="s">
        <v>14508</v>
      </c>
      <c r="M455" s="17" t="s">
        <v>25902</v>
      </c>
      <c r="N455" s="11">
        <v>40920</v>
      </c>
    </row>
    <row r="456" spans="1:14">
      <c r="A456" t="str">
        <f>TRIM(MCR_Cities_Mar2018[[#This Row],[City2]])</f>
        <v>Galtuer</v>
      </c>
      <c r="B456">
        <v>452</v>
      </c>
      <c r="C456" s="17" t="s">
        <v>26245</v>
      </c>
      <c r="D456" s="9">
        <f t="shared" si="30"/>
        <v>4</v>
      </c>
      <c r="E456" s="9">
        <f t="shared" si="31"/>
        <v>29</v>
      </c>
      <c r="F456" s="9">
        <f t="shared" si="32"/>
        <v>24</v>
      </c>
      <c r="G456" s="9" t="str">
        <f t="shared" si="29"/>
        <v>Galtuer (Landeck, Tyrol)</v>
      </c>
      <c r="H456" s="17">
        <f>FIND("(",MCR_Cities_Mar2018[[#This Row],[Clean1]],1)</f>
        <v>9</v>
      </c>
      <c r="I4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Galtuer </v>
      </c>
      <c r="J456" s="17">
        <f>FIND(")",MCR_Cities_Mar2018[[#This Row],[Clean1]],1)+1</f>
        <v>25</v>
      </c>
      <c r="K456" s="17" t="str">
        <f>RIGHT(MCR_Cities_Mar2018[[#This Row],[Clean1]],MCR_Cities_Mar2018[Second_Bracket_location]-MCR_Cities_Mar2018[[#This Row],[First_Bracket_Location]])</f>
        <v>(Landeck, Tyrol)</v>
      </c>
      <c r="L456" s="17" t="s">
        <v>25404</v>
      </c>
      <c r="M456" s="17" t="s">
        <v>586</v>
      </c>
      <c r="N456" s="11">
        <v>40920</v>
      </c>
    </row>
    <row r="457" spans="1:14">
      <c r="A457" t="str">
        <f>TRIM(MCR_Cities_Mar2018[[#This Row],[City2]])</f>
        <v>Genzano di Lucania</v>
      </c>
      <c r="B457">
        <v>453</v>
      </c>
      <c r="C457" s="17" t="s">
        <v>26246</v>
      </c>
      <c r="D457" s="9">
        <f t="shared" si="30"/>
        <v>4</v>
      </c>
      <c r="E457" s="9">
        <f t="shared" si="31"/>
        <v>27</v>
      </c>
      <c r="F457" s="9">
        <f t="shared" si="32"/>
        <v>22</v>
      </c>
      <c r="G457" s="9" t="str">
        <f t="shared" si="29"/>
        <v>Genzano di Lucania (-)</v>
      </c>
      <c r="H457" s="17">
        <f>FIND("(",MCR_Cities_Mar2018[[#This Row],[Clean1]],1)</f>
        <v>20</v>
      </c>
      <c r="I4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Genzano di Lucania </v>
      </c>
      <c r="J457" s="17">
        <f>FIND(")",MCR_Cities_Mar2018[[#This Row],[Clean1]],1)+1</f>
        <v>23</v>
      </c>
      <c r="K457" s="17" t="str">
        <f>RIGHT(MCR_Cities_Mar2018[[#This Row],[Clean1]],MCR_Cities_Mar2018[Second_Bracket_location]-MCR_Cities_Mar2018[[#This Row],[First_Bracket_Location]])</f>
        <v>(-)</v>
      </c>
      <c r="L457" s="17" t="s">
        <v>587</v>
      </c>
      <c r="M457" s="17" t="s">
        <v>586</v>
      </c>
      <c r="N457" s="11">
        <v>40920</v>
      </c>
    </row>
    <row r="458" spans="1:14">
      <c r="A458" t="str">
        <f>TRIM(MCR_Cities_Mar2018[[#This Row],[City2]])</f>
        <v>Authmuqam</v>
      </c>
      <c r="B458">
        <v>454</v>
      </c>
      <c r="C458" s="17" t="s">
        <v>26247</v>
      </c>
      <c r="D458" s="9">
        <f t="shared" si="30"/>
        <v>4</v>
      </c>
      <c r="E458" s="9">
        <f t="shared" si="31"/>
        <v>49</v>
      </c>
      <c r="F458" s="9">
        <f t="shared" si="32"/>
        <v>44</v>
      </c>
      <c r="G458" s="9" t="str">
        <f t="shared" si="29"/>
        <v>Authmuqam (Azad Jammu and Kashmir, Pakistan)</v>
      </c>
      <c r="H458" s="17">
        <f>FIND("(",MCR_Cities_Mar2018[[#This Row],[Clean1]],1)</f>
        <v>11</v>
      </c>
      <c r="I4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Authmuqam </v>
      </c>
      <c r="J458" s="17">
        <f>FIND(")",MCR_Cities_Mar2018[[#This Row],[Clean1]],1)+1</f>
        <v>45</v>
      </c>
      <c r="K458" s="17" t="str">
        <f>RIGHT(MCR_Cities_Mar2018[[#This Row],[Clean1]],MCR_Cities_Mar2018[Second_Bracket_location]-MCR_Cities_Mar2018[[#This Row],[First_Bracket_Location]])</f>
        <v>(Azad Jammu and Kashmir, Pakistan)</v>
      </c>
      <c r="L458" s="17" t="s">
        <v>9239</v>
      </c>
      <c r="M458" s="17" t="s">
        <v>25902</v>
      </c>
      <c r="N458" s="11">
        <v>40920</v>
      </c>
    </row>
    <row r="459" spans="1:14">
      <c r="A459" t="str">
        <f>TRIM(MCR_Cities_Mar2018[[#This Row],[City2]])</f>
        <v>Gerlos</v>
      </c>
      <c r="B459">
        <v>455</v>
      </c>
      <c r="C459" s="17" t="s">
        <v>26248</v>
      </c>
      <c r="D459" s="9">
        <f t="shared" si="30"/>
        <v>4</v>
      </c>
      <c r="E459" s="9">
        <f t="shared" si="31"/>
        <v>27</v>
      </c>
      <c r="F459" s="9">
        <f t="shared" si="32"/>
        <v>22</v>
      </c>
      <c r="G459" s="9" t="str">
        <f t="shared" si="29"/>
        <v>Gerlos (Schwaz, Tyrol)</v>
      </c>
      <c r="H459" s="17">
        <f>FIND("(",MCR_Cities_Mar2018[[#This Row],[Clean1]],1)</f>
        <v>8</v>
      </c>
      <c r="I4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Gerlos </v>
      </c>
      <c r="J459" s="17">
        <f>FIND(")",MCR_Cities_Mar2018[[#This Row],[Clean1]],1)+1</f>
        <v>23</v>
      </c>
      <c r="K459" s="17" t="str">
        <f>RIGHT(MCR_Cities_Mar2018[[#This Row],[Clean1]],MCR_Cities_Mar2018[Second_Bracket_location]-MCR_Cities_Mar2018[[#This Row],[First_Bracket_Location]])</f>
        <v>(Schwaz, Tyrol)</v>
      </c>
      <c r="L459" s="17" t="s">
        <v>25404</v>
      </c>
      <c r="M459" s="17" t="s">
        <v>586</v>
      </c>
      <c r="N459" s="11">
        <v>40920</v>
      </c>
    </row>
    <row r="460" spans="1:14">
      <c r="A460" t="str">
        <f>TRIM(MCR_Cities_Mar2018[[#This Row],[City2]])</f>
        <v>Badin</v>
      </c>
      <c r="B460">
        <v>456</v>
      </c>
      <c r="C460" s="17" t="s">
        <v>26249</v>
      </c>
      <c r="D460" s="9">
        <f t="shared" si="30"/>
        <v>4</v>
      </c>
      <c r="E460" s="9">
        <f t="shared" si="31"/>
        <v>28</v>
      </c>
      <c r="F460" s="9">
        <f t="shared" si="32"/>
        <v>23</v>
      </c>
      <c r="G460" s="9" t="str">
        <f t="shared" si="29"/>
        <v>Badin (Sindh, Pakistan)</v>
      </c>
      <c r="H460" s="17">
        <f>FIND("(",MCR_Cities_Mar2018[[#This Row],[Clean1]],1)</f>
        <v>7</v>
      </c>
      <c r="I4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Badin </v>
      </c>
      <c r="J460" s="17">
        <f>FIND(")",MCR_Cities_Mar2018[[#This Row],[Clean1]],1)+1</f>
        <v>24</v>
      </c>
      <c r="K460" s="17" t="str">
        <f>RIGHT(MCR_Cities_Mar2018[[#This Row],[Clean1]],MCR_Cities_Mar2018[Second_Bracket_location]-MCR_Cities_Mar2018[[#This Row],[First_Bracket_Location]])</f>
        <v>(Sindh, Pakistan)</v>
      </c>
      <c r="L460" s="17" t="s">
        <v>9239</v>
      </c>
      <c r="M460" s="17" t="s">
        <v>25902</v>
      </c>
      <c r="N460" s="11">
        <v>40920</v>
      </c>
    </row>
    <row r="461" spans="1:14">
      <c r="A461" t="str">
        <f>TRIM(MCR_Cities_Mar2018[[#This Row],[City2]])</f>
        <v>Gerlosberg</v>
      </c>
      <c r="B461">
        <v>457</v>
      </c>
      <c r="C461" s="17" t="s">
        <v>26250</v>
      </c>
      <c r="D461" s="9">
        <f t="shared" si="30"/>
        <v>4</v>
      </c>
      <c r="E461" s="9">
        <f t="shared" si="31"/>
        <v>31</v>
      </c>
      <c r="F461" s="9">
        <f t="shared" si="32"/>
        <v>26</v>
      </c>
      <c r="G461" s="9" t="str">
        <f t="shared" si="29"/>
        <v>Gerlosberg (Schwaz, Tyrol)</v>
      </c>
      <c r="H461" s="17">
        <f>FIND("(",MCR_Cities_Mar2018[[#This Row],[Clean1]],1)</f>
        <v>12</v>
      </c>
      <c r="I4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Gerlosberg </v>
      </c>
      <c r="J461" s="17">
        <f>FIND(")",MCR_Cities_Mar2018[[#This Row],[Clean1]],1)+1</f>
        <v>27</v>
      </c>
      <c r="K461" s="17" t="str">
        <f>RIGHT(MCR_Cities_Mar2018[[#This Row],[Clean1]],MCR_Cities_Mar2018[Second_Bracket_location]-MCR_Cities_Mar2018[[#This Row],[First_Bracket_Location]])</f>
        <v>(Schwaz, Tyrol)</v>
      </c>
      <c r="L461" s="17" t="s">
        <v>25404</v>
      </c>
      <c r="M461" s="17" t="s">
        <v>586</v>
      </c>
      <c r="N461" s="11">
        <v>40920</v>
      </c>
    </row>
    <row r="462" spans="1:14">
      <c r="A462" t="str">
        <f>TRIM(MCR_Cities_Mar2018[[#This Row],[City2]])</f>
        <v>Balangir</v>
      </c>
      <c r="B462">
        <v>458</v>
      </c>
      <c r="C462" s="17" t="s">
        <v>26251</v>
      </c>
      <c r="D462" s="9">
        <f t="shared" si="30"/>
        <v>4</v>
      </c>
      <c r="E462" s="9">
        <f t="shared" si="31"/>
        <v>22</v>
      </c>
      <c r="F462" s="9">
        <f t="shared" si="32"/>
        <v>17</v>
      </c>
      <c r="G462" s="9" t="str">
        <f t="shared" si="29"/>
        <v>Balangir (Orissa)</v>
      </c>
      <c r="H462" s="17">
        <f>FIND("(",MCR_Cities_Mar2018[[#This Row],[Clean1]],1)</f>
        <v>10</v>
      </c>
      <c r="I4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Balangir </v>
      </c>
      <c r="J462" s="17">
        <f>FIND(")",MCR_Cities_Mar2018[[#This Row],[Clean1]],1)+1</f>
        <v>18</v>
      </c>
      <c r="K462" s="17" t="str">
        <f>RIGHT(MCR_Cities_Mar2018[[#This Row],[Clean1]],MCR_Cities_Mar2018[Second_Bracket_location]-MCR_Cities_Mar2018[[#This Row],[First_Bracket_Location]])</f>
        <v>(Orissa)</v>
      </c>
      <c r="L462" s="17" t="s">
        <v>14508</v>
      </c>
      <c r="M462" s="17" t="s">
        <v>25902</v>
      </c>
      <c r="N462" s="11">
        <v>40920</v>
      </c>
    </row>
    <row r="463" spans="1:14">
      <c r="A463" t="str">
        <f>TRIM(MCR_Cities_Mar2018[[#This Row],[City2]])</f>
        <v>Balangoda</v>
      </c>
      <c r="B463">
        <v>459</v>
      </c>
      <c r="C463" s="17" t="s">
        <v>26252</v>
      </c>
      <c r="D463" s="9">
        <f t="shared" si="30"/>
        <v>4</v>
      </c>
      <c r="E463" s="9">
        <f t="shared" si="31"/>
        <v>14</v>
      </c>
      <c r="F463" s="9">
        <f t="shared" si="32"/>
        <v>9</v>
      </c>
      <c r="G463" s="9" t="str">
        <f t="shared" ref="G463:G526" si="33">RIGHT(C463,F463)</f>
        <v>Balangoda</v>
      </c>
      <c r="H463" s="17" t="e">
        <f>FIND("(",MCR_Cities_Mar2018[[#This Row],[Clean1]],1)</f>
        <v>#VALUE!</v>
      </c>
      <c r="I463" s="17" t="str">
        <f>IF(ISERROR(MCR_Cities_Mar2018[[#This Row],[First_Bracket_Location]]),MCR_Cities_Mar2018[[#This Row],[Clean1]],LEFT(MCR_Cities_Mar2018[[#This Row],[Clean1]],MCR_Cities_Mar2018[[#This Row],[First_Bracket_Location]]-1))</f>
        <v>Balangoda</v>
      </c>
      <c r="J463" s="17" t="e">
        <f>FIND(")",MCR_Cities_Mar2018[[#This Row],[Clean1]],1)+1</f>
        <v>#VALUE!</v>
      </c>
      <c r="K463" s="17" t="e">
        <f>RIGHT(MCR_Cities_Mar2018[[#This Row],[Clean1]],MCR_Cities_Mar2018[Second_Bracket_location]-MCR_Cities_Mar2018[[#This Row],[First_Bracket_Location]])</f>
        <v>#VALUE!</v>
      </c>
      <c r="L463" s="17" t="s">
        <v>12294</v>
      </c>
      <c r="M463" s="17" t="s">
        <v>25902</v>
      </c>
      <c r="N463" s="11">
        <v>40920</v>
      </c>
    </row>
    <row r="464" spans="1:14">
      <c r="A464" t="str">
        <f>TRIM(MCR_Cities_Mar2018[[#This Row],[City2]])</f>
        <v>Gnadenwald</v>
      </c>
      <c r="B464">
        <v>460</v>
      </c>
      <c r="C464" s="17" t="s">
        <v>29703</v>
      </c>
      <c r="D464" s="9">
        <f t="shared" si="30"/>
        <v>4</v>
      </c>
      <c r="E464" s="9">
        <f t="shared" si="31"/>
        <v>32</v>
      </c>
      <c r="F464" s="9">
        <f t="shared" si="32"/>
        <v>27</v>
      </c>
      <c r="G464" s="9" t="str">
        <f t="shared" si="33"/>
        <v>Gnadenwald (Tyrol (Austria)</v>
      </c>
      <c r="H464" s="17">
        <f>FIND("(",MCR_Cities_Mar2018[[#This Row],[Clean1]],1)</f>
        <v>12</v>
      </c>
      <c r="I4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Gnadenwald </v>
      </c>
      <c r="J464" s="17">
        <f>FIND(")",MCR_Cities_Mar2018[[#This Row],[Clean1]],1)+1</f>
        <v>28</v>
      </c>
      <c r="K464" s="17" t="str">
        <f>RIGHT(MCR_Cities_Mar2018[[#This Row],[Clean1]],MCR_Cities_Mar2018[Second_Bracket_location]-MCR_Cities_Mar2018[[#This Row],[First_Bracket_Location]])</f>
        <v>(Tyrol (Austria)</v>
      </c>
      <c r="L464" s="17" t="s">
        <v>25404</v>
      </c>
      <c r="M464" s="17" t="s">
        <v>586</v>
      </c>
      <c r="N464" s="11">
        <v>40920</v>
      </c>
    </row>
    <row r="465" spans="1:14">
      <c r="A465" t="str">
        <f>TRIM(MCR_Cities_Mar2018[[#This Row],[City2]])</f>
        <v>Goetzens</v>
      </c>
      <c r="B465">
        <v>461</v>
      </c>
      <c r="C465" s="17" t="s">
        <v>29704</v>
      </c>
      <c r="D465" s="9">
        <f t="shared" si="30"/>
        <v>4</v>
      </c>
      <c r="E465" s="9">
        <f t="shared" si="31"/>
        <v>30</v>
      </c>
      <c r="F465" s="9">
        <f t="shared" si="32"/>
        <v>25</v>
      </c>
      <c r="G465" s="9" t="str">
        <f t="shared" si="33"/>
        <v>Goetzens (Tyrol (Austria)</v>
      </c>
      <c r="H465" s="17">
        <f>FIND("(",MCR_Cities_Mar2018[[#This Row],[Clean1]],1)</f>
        <v>10</v>
      </c>
      <c r="I4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Goetzens </v>
      </c>
      <c r="J465" s="17">
        <f>FIND(")",MCR_Cities_Mar2018[[#This Row],[Clean1]],1)+1</f>
        <v>26</v>
      </c>
      <c r="K465" s="17" t="str">
        <f>RIGHT(MCR_Cities_Mar2018[[#This Row],[Clean1]],MCR_Cities_Mar2018[Second_Bracket_location]-MCR_Cities_Mar2018[[#This Row],[First_Bracket_Location]])</f>
        <v>(Tyrol (Austria)</v>
      </c>
      <c r="L465" s="17" t="s">
        <v>25404</v>
      </c>
      <c r="M465" s="17" t="s">
        <v>586</v>
      </c>
      <c r="N465" s="11">
        <v>40920</v>
      </c>
    </row>
    <row r="466" spans="1:14">
      <c r="A466" t="str">
        <f>TRIM(MCR_Cities_Mar2018[[#This Row],[City2]])</f>
        <v>Balasore</v>
      </c>
      <c r="B466">
        <v>462</v>
      </c>
      <c r="C466" s="17" t="s">
        <v>26253</v>
      </c>
      <c r="D466" s="9">
        <f t="shared" si="30"/>
        <v>4</v>
      </c>
      <c r="E466" s="9">
        <f t="shared" si="31"/>
        <v>22</v>
      </c>
      <c r="F466" s="9">
        <f t="shared" si="32"/>
        <v>17</v>
      </c>
      <c r="G466" s="9" t="str">
        <f t="shared" si="33"/>
        <v>Balasore (Orissa)</v>
      </c>
      <c r="H466" s="17">
        <f>FIND("(",MCR_Cities_Mar2018[[#This Row],[Clean1]],1)</f>
        <v>10</v>
      </c>
      <c r="I4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Balasore </v>
      </c>
      <c r="J466" s="17">
        <f>FIND(")",MCR_Cities_Mar2018[[#This Row],[Clean1]],1)+1</f>
        <v>18</v>
      </c>
      <c r="K466" s="17" t="str">
        <f>RIGHT(MCR_Cities_Mar2018[[#This Row],[Clean1]],MCR_Cities_Mar2018[Second_Bracket_location]-MCR_Cities_Mar2018[[#This Row],[First_Bracket_Location]])</f>
        <v>(Orissa)</v>
      </c>
      <c r="L466" s="17" t="s">
        <v>14508</v>
      </c>
      <c r="M466" s="17" t="s">
        <v>25902</v>
      </c>
      <c r="N466" s="11">
        <v>40920</v>
      </c>
    </row>
    <row r="467" spans="1:14">
      <c r="A467" t="str">
        <f>TRIM(MCR_Cities_Mar2018[[#This Row],[City2]])</f>
        <v>Balimela</v>
      </c>
      <c r="B467">
        <v>463</v>
      </c>
      <c r="C467" s="17" t="s">
        <v>26254</v>
      </c>
      <c r="D467" s="9">
        <f t="shared" si="30"/>
        <v>4</v>
      </c>
      <c r="E467" s="9">
        <f t="shared" si="31"/>
        <v>22</v>
      </c>
      <c r="F467" s="9">
        <f t="shared" si="32"/>
        <v>17</v>
      </c>
      <c r="G467" s="9" t="str">
        <f t="shared" si="33"/>
        <v>Balimela (Orissa)</v>
      </c>
      <c r="H467" s="17">
        <f>FIND("(",MCR_Cities_Mar2018[[#This Row],[Clean1]],1)</f>
        <v>10</v>
      </c>
      <c r="I4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Balimela </v>
      </c>
      <c r="J467" s="17">
        <f>FIND(")",MCR_Cities_Mar2018[[#This Row],[Clean1]],1)+1</f>
        <v>18</v>
      </c>
      <c r="K467" s="17" t="str">
        <f>RIGHT(MCR_Cities_Mar2018[[#This Row],[Clean1]],MCR_Cities_Mar2018[Second_Bracket_location]-MCR_Cities_Mar2018[[#This Row],[First_Bracket_Location]])</f>
        <v>(Orissa)</v>
      </c>
      <c r="L467" s="17" t="s">
        <v>14508</v>
      </c>
      <c r="M467" s="17" t="s">
        <v>25902</v>
      </c>
      <c r="N467" s="11">
        <v>40920</v>
      </c>
    </row>
    <row r="468" spans="1:14">
      <c r="A468" t="str">
        <f>TRIM(MCR_Cities_Mar2018[[#This Row],[City2]])</f>
        <v>Going am Wilden Kaiser</v>
      </c>
      <c r="B468">
        <v>464</v>
      </c>
      <c r="C468" s="17" t="s">
        <v>29705</v>
      </c>
      <c r="D468" s="9">
        <f t="shared" si="30"/>
        <v>4</v>
      </c>
      <c r="E468" s="9">
        <f t="shared" si="31"/>
        <v>44</v>
      </c>
      <c r="F468" s="9">
        <f t="shared" si="32"/>
        <v>39</v>
      </c>
      <c r="G468" s="9" t="str">
        <f t="shared" si="33"/>
        <v>Going am Wilden Kaiser (Tyrol (Austria)</v>
      </c>
      <c r="H468" s="17">
        <f>FIND("(",MCR_Cities_Mar2018[[#This Row],[Clean1]],1)</f>
        <v>24</v>
      </c>
      <c r="I4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Going am Wilden Kaiser </v>
      </c>
      <c r="J468" s="17">
        <f>FIND(")",MCR_Cities_Mar2018[[#This Row],[Clean1]],1)+1</f>
        <v>40</v>
      </c>
      <c r="K468" s="17" t="str">
        <f>RIGHT(MCR_Cities_Mar2018[[#This Row],[Clean1]],MCR_Cities_Mar2018[Second_Bracket_location]-MCR_Cities_Mar2018[[#This Row],[First_Bracket_Location]])</f>
        <v>(Tyrol (Austria)</v>
      </c>
      <c r="L468" s="17" t="s">
        <v>25404</v>
      </c>
      <c r="M468" s="17" t="s">
        <v>586</v>
      </c>
      <c r="N468" s="11">
        <v>40920</v>
      </c>
    </row>
    <row r="469" spans="1:14">
      <c r="A469" t="str">
        <f>TRIM(MCR_Cities_Mar2018[[#This Row],[City2]])</f>
        <v>Golubac</v>
      </c>
      <c r="B469">
        <v>465</v>
      </c>
      <c r="C469" s="17" t="s">
        <v>26255</v>
      </c>
      <c r="D469" s="9">
        <f t="shared" si="30"/>
        <v>4</v>
      </c>
      <c r="E469" s="9">
        <f t="shared" si="31"/>
        <v>12</v>
      </c>
      <c r="F469" s="9">
        <f t="shared" si="32"/>
        <v>7</v>
      </c>
      <c r="G469" s="9" t="str">
        <f t="shared" si="33"/>
        <v>Golubac</v>
      </c>
      <c r="H469" s="17" t="e">
        <f>FIND("(",MCR_Cities_Mar2018[[#This Row],[Clean1]],1)</f>
        <v>#VALUE!</v>
      </c>
      <c r="I469" s="17" t="str">
        <f>IF(ISERROR(MCR_Cities_Mar2018[[#This Row],[First_Bracket_Location]]),MCR_Cities_Mar2018[[#This Row],[Clean1]],LEFT(MCR_Cities_Mar2018[[#This Row],[Clean1]],MCR_Cities_Mar2018[[#This Row],[First_Bracket_Location]]-1))</f>
        <v>Golubac</v>
      </c>
      <c r="J469" s="17" t="e">
        <f>FIND(")",MCR_Cities_Mar2018[[#This Row],[Clean1]],1)+1</f>
        <v>#VALUE!</v>
      </c>
      <c r="K469" s="17" t="e">
        <f>RIGHT(MCR_Cities_Mar2018[[#This Row],[Clean1]],MCR_Cities_Mar2018[Second_Bracket_location]-MCR_Cities_Mar2018[[#This Row],[First_Bracket_Location]])</f>
        <v>#VALUE!</v>
      </c>
      <c r="L469" s="17" t="s">
        <v>8454</v>
      </c>
      <c r="M469" s="17" t="s">
        <v>586</v>
      </c>
      <c r="N469" s="11">
        <v>40920</v>
      </c>
    </row>
    <row r="470" spans="1:14">
      <c r="A470" t="str">
        <f>TRIM(MCR_Cities_Mar2018[[#This Row],[City2]])</f>
        <v>Graen</v>
      </c>
      <c r="B470">
        <v>466</v>
      </c>
      <c r="C470" s="17" t="s">
        <v>29706</v>
      </c>
      <c r="D470" s="9">
        <f t="shared" si="30"/>
        <v>4</v>
      </c>
      <c r="E470" s="9">
        <f t="shared" si="31"/>
        <v>27</v>
      </c>
      <c r="F470" s="9">
        <f t="shared" si="32"/>
        <v>22</v>
      </c>
      <c r="G470" s="9" t="str">
        <f t="shared" si="33"/>
        <v>Graen (Tyrol (Austria)</v>
      </c>
      <c r="H470" s="17">
        <f>FIND("(",MCR_Cities_Mar2018[[#This Row],[Clean1]],1)</f>
        <v>7</v>
      </c>
      <c r="I4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Graen </v>
      </c>
      <c r="J470" s="17">
        <f>FIND(")",MCR_Cities_Mar2018[[#This Row],[Clean1]],1)+1</f>
        <v>23</v>
      </c>
      <c r="K470" s="17" t="str">
        <f>RIGHT(MCR_Cities_Mar2018[[#This Row],[Clean1]],MCR_Cities_Mar2018[Second_Bracket_location]-MCR_Cities_Mar2018[[#This Row],[First_Bracket_Location]])</f>
        <v>(Tyrol (Austria)</v>
      </c>
      <c r="L470" s="17" t="s">
        <v>25404</v>
      </c>
      <c r="M470" s="17" t="s">
        <v>586</v>
      </c>
      <c r="N470" s="11">
        <v>40920</v>
      </c>
    </row>
    <row r="471" spans="1:14">
      <c r="A471" t="str">
        <f>TRIM(MCR_Cities_Mar2018[[#This Row],[City2]])</f>
        <v>Gramais</v>
      </c>
      <c r="B471">
        <v>467</v>
      </c>
      <c r="C471" s="17" t="s">
        <v>29707</v>
      </c>
      <c r="D471" s="9">
        <f t="shared" si="30"/>
        <v>4</v>
      </c>
      <c r="E471" s="9">
        <f t="shared" si="31"/>
        <v>29</v>
      </c>
      <c r="F471" s="9">
        <f t="shared" si="32"/>
        <v>24</v>
      </c>
      <c r="G471" s="9" t="str">
        <f t="shared" si="33"/>
        <v>Gramais (Tyrol (Austria)</v>
      </c>
      <c r="H471" s="17">
        <f>FIND("(",MCR_Cities_Mar2018[[#This Row],[Clean1]],1)</f>
        <v>9</v>
      </c>
      <c r="I4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Gramais </v>
      </c>
      <c r="J471" s="17">
        <f>FIND(")",MCR_Cities_Mar2018[[#This Row],[Clean1]],1)+1</f>
        <v>25</v>
      </c>
      <c r="K471" s="17" t="str">
        <f>RIGHT(MCR_Cities_Mar2018[[#This Row],[Clean1]],MCR_Cities_Mar2018[Second_Bracket_location]-MCR_Cities_Mar2018[[#This Row],[First_Bracket_Location]])</f>
        <v>(Tyrol (Austria)</v>
      </c>
      <c r="L471" s="17" t="s">
        <v>25404</v>
      </c>
      <c r="M471" s="17" t="s">
        <v>586</v>
      </c>
      <c r="N471" s="11">
        <v>40920</v>
      </c>
    </row>
    <row r="472" spans="1:14">
      <c r="A472" t="str">
        <f>TRIM(MCR_Cities_Mar2018[[#This Row],[City2]])</f>
        <v>Gries am Brenner</v>
      </c>
      <c r="B472">
        <v>468</v>
      </c>
      <c r="C472" s="17" t="s">
        <v>26256</v>
      </c>
      <c r="D472" s="9">
        <f t="shared" si="30"/>
        <v>4</v>
      </c>
      <c r="E472" s="9">
        <f t="shared" si="31"/>
        <v>40</v>
      </c>
      <c r="F472" s="9">
        <f t="shared" si="32"/>
        <v>35</v>
      </c>
      <c r="G472" s="9" t="str">
        <f t="shared" si="33"/>
        <v>Gries am Brenner (Innsbruck, Tyrol)</v>
      </c>
      <c r="H472" s="17">
        <f>FIND("(",MCR_Cities_Mar2018[[#This Row],[Clean1]],1)</f>
        <v>18</v>
      </c>
      <c r="I4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Gries am Brenner </v>
      </c>
      <c r="J472" s="17">
        <f>FIND(")",MCR_Cities_Mar2018[[#This Row],[Clean1]],1)+1</f>
        <v>36</v>
      </c>
      <c r="K472" s="17" t="str">
        <f>RIGHT(MCR_Cities_Mar2018[[#This Row],[Clean1]],MCR_Cities_Mar2018[Second_Bracket_location]-MCR_Cities_Mar2018[[#This Row],[First_Bracket_Location]])</f>
        <v>(Innsbruck, Tyrol)</v>
      </c>
      <c r="L472" s="17" t="s">
        <v>25404</v>
      </c>
      <c r="M472" s="17" t="s">
        <v>586</v>
      </c>
      <c r="N472" s="11">
        <v>40920</v>
      </c>
    </row>
    <row r="473" spans="1:14">
      <c r="A473" t="str">
        <f>TRIM(MCR_Cities_Mar2018[[#This Row],[City2]])</f>
        <v>Gries im Sellrain</v>
      </c>
      <c r="B473">
        <v>469</v>
      </c>
      <c r="C473" s="17" t="s">
        <v>26257</v>
      </c>
      <c r="D473" s="9">
        <f t="shared" si="30"/>
        <v>4</v>
      </c>
      <c r="E473" s="9">
        <f t="shared" si="31"/>
        <v>41</v>
      </c>
      <c r="F473" s="9">
        <f t="shared" si="32"/>
        <v>36</v>
      </c>
      <c r="G473" s="9" t="str">
        <f t="shared" si="33"/>
        <v>Gries im Sellrain (Innsbruck, Tyrol)</v>
      </c>
      <c r="H473" s="17">
        <f>FIND("(",MCR_Cities_Mar2018[[#This Row],[Clean1]],1)</f>
        <v>19</v>
      </c>
      <c r="I4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Gries im Sellrain </v>
      </c>
      <c r="J473" s="17">
        <f>FIND(")",MCR_Cities_Mar2018[[#This Row],[Clean1]],1)+1</f>
        <v>37</v>
      </c>
      <c r="K473" s="17" t="str">
        <f>RIGHT(MCR_Cities_Mar2018[[#This Row],[Clean1]],MCR_Cities_Mar2018[Second_Bracket_location]-MCR_Cities_Mar2018[[#This Row],[First_Bracket_Location]])</f>
        <v>(Innsbruck, Tyrol)</v>
      </c>
      <c r="L473" s="17" t="s">
        <v>25404</v>
      </c>
      <c r="M473" s="17" t="s">
        <v>586</v>
      </c>
      <c r="N473" s="11">
        <v>40920</v>
      </c>
    </row>
    <row r="474" spans="1:14">
      <c r="A474" t="str">
        <f>TRIM(MCR_Cities_Mar2018[[#This Row],[City2]])</f>
        <v>Sangli</v>
      </c>
      <c r="B474">
        <v>470</v>
      </c>
      <c r="C474" s="17" t="s">
        <v>26258</v>
      </c>
      <c r="D474" s="9">
        <f t="shared" si="30"/>
        <v>4</v>
      </c>
      <c r="E474" s="9">
        <f t="shared" si="31"/>
        <v>25</v>
      </c>
      <c r="F474" s="9">
        <f t="shared" si="32"/>
        <v>20</v>
      </c>
      <c r="G474" s="9" t="str">
        <f t="shared" si="33"/>
        <v>Sangli (Maharashtra)</v>
      </c>
      <c r="H474" s="17">
        <f>FIND("(",MCR_Cities_Mar2018[[#This Row],[Clean1]],1)</f>
        <v>8</v>
      </c>
      <c r="I4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Sangli </v>
      </c>
      <c r="J474" s="17">
        <f>FIND(")",MCR_Cities_Mar2018[[#This Row],[Clean1]],1)+1</f>
        <v>21</v>
      </c>
      <c r="K474" s="17" t="str">
        <f>RIGHT(MCR_Cities_Mar2018[[#This Row],[Clean1]],MCR_Cities_Mar2018[Second_Bracket_location]-MCR_Cities_Mar2018[[#This Row],[First_Bracket_Location]])</f>
        <v>(Maharashtra)</v>
      </c>
      <c r="L474" s="17" t="s">
        <v>14508</v>
      </c>
      <c r="M474" s="17" t="s">
        <v>25902</v>
      </c>
      <c r="N474" s="11">
        <v>40920</v>
      </c>
    </row>
    <row r="475" spans="1:14">
      <c r="A475" t="str">
        <f>TRIM(MCR_Cities_Mar2018[[#This Row],[City2]])</f>
        <v>Shimla</v>
      </c>
      <c r="B475">
        <v>471</v>
      </c>
      <c r="C475" s="17" t="s">
        <v>26259</v>
      </c>
      <c r="D475" s="9">
        <f t="shared" si="30"/>
        <v>4</v>
      </c>
      <c r="E475" s="9">
        <f t="shared" si="31"/>
        <v>30</v>
      </c>
      <c r="F475" s="9">
        <f t="shared" si="32"/>
        <v>25</v>
      </c>
      <c r="G475" s="9" t="str">
        <f t="shared" si="33"/>
        <v>Shimla (Himachal Pradesh)</v>
      </c>
      <c r="H475" s="17">
        <f>FIND("(",MCR_Cities_Mar2018[[#This Row],[Clean1]],1)</f>
        <v>8</v>
      </c>
      <c r="I4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Shimla </v>
      </c>
      <c r="J475" s="17">
        <f>FIND(")",MCR_Cities_Mar2018[[#This Row],[Clean1]],1)+1</f>
        <v>26</v>
      </c>
      <c r="K475" s="17" t="str">
        <f>RIGHT(MCR_Cities_Mar2018[[#This Row],[Clean1]],MCR_Cities_Mar2018[Second_Bracket_location]-MCR_Cities_Mar2018[[#This Row],[First_Bracket_Location]])</f>
        <v>(Himachal Pradesh)</v>
      </c>
      <c r="L475" s="17" t="s">
        <v>14508</v>
      </c>
      <c r="M475" s="17" t="s">
        <v>25902</v>
      </c>
      <c r="N475" s="11">
        <v>40920</v>
      </c>
    </row>
    <row r="476" spans="1:14">
      <c r="A476" t="str">
        <f>TRIM(MCR_Cities_Mar2018[[#This Row],[City2]])</f>
        <v>Tehran</v>
      </c>
      <c r="B476">
        <v>472</v>
      </c>
      <c r="C476" s="17" t="s">
        <v>26260</v>
      </c>
      <c r="D476" s="9">
        <f t="shared" si="30"/>
        <v>4</v>
      </c>
      <c r="E476" s="9">
        <f t="shared" si="31"/>
        <v>11</v>
      </c>
      <c r="F476" s="9">
        <f t="shared" si="32"/>
        <v>6</v>
      </c>
      <c r="G476" s="9" t="str">
        <f t="shared" si="33"/>
        <v>Tehran</v>
      </c>
      <c r="H476" s="17" t="e">
        <f>FIND("(",MCR_Cities_Mar2018[[#This Row],[Clean1]],1)</f>
        <v>#VALUE!</v>
      </c>
      <c r="I476" s="17" t="str">
        <f>IF(ISERROR(MCR_Cities_Mar2018[[#This Row],[First_Bracket_Location]]),MCR_Cities_Mar2018[[#This Row],[Clean1]],LEFT(MCR_Cities_Mar2018[[#This Row],[Clean1]],MCR_Cities_Mar2018[[#This Row],[First_Bracket_Location]]-1))</f>
        <v>Tehran</v>
      </c>
      <c r="J476" s="17" t="e">
        <f>FIND(")",MCR_Cities_Mar2018[[#This Row],[Clean1]],1)+1</f>
        <v>#VALUE!</v>
      </c>
      <c r="K476" s="17" t="e">
        <f>RIGHT(MCR_Cities_Mar2018[[#This Row],[Clean1]],MCR_Cities_Mar2018[Second_Bracket_location]-MCR_Cities_Mar2018[[#This Row],[First_Bracket_Location]])</f>
        <v>#VALUE!</v>
      </c>
      <c r="L476" s="17" t="s">
        <v>26261</v>
      </c>
      <c r="M476" s="17" t="s">
        <v>25902</v>
      </c>
      <c r="N476" s="11">
        <v>40920</v>
      </c>
    </row>
    <row r="477" spans="1:14">
      <c r="A477" t="str">
        <f>TRIM(MCR_Cities_Mar2018[[#This Row],[City2]])</f>
        <v>Saint Bernard Municipality</v>
      </c>
      <c r="B477">
        <v>473</v>
      </c>
      <c r="C477" s="17" t="s">
        <v>26262</v>
      </c>
      <c r="D477" s="9">
        <f t="shared" si="30"/>
        <v>4</v>
      </c>
      <c r="E477" s="9">
        <f t="shared" si="31"/>
        <v>48</v>
      </c>
      <c r="F477" s="9">
        <f t="shared" si="32"/>
        <v>43</v>
      </c>
      <c r="G477" s="9" t="str">
        <f t="shared" si="33"/>
        <v>Saint Bernard Municipality (Southern Leyte)</v>
      </c>
      <c r="H477" s="17">
        <f>FIND("(",MCR_Cities_Mar2018[[#This Row],[Clean1]],1)</f>
        <v>28</v>
      </c>
      <c r="I4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Saint Bernard Municipality </v>
      </c>
      <c r="J477" s="17">
        <f>FIND(")",MCR_Cities_Mar2018[[#This Row],[Clean1]],1)+1</f>
        <v>44</v>
      </c>
      <c r="K477" s="17" t="str">
        <f>RIGHT(MCR_Cities_Mar2018[[#This Row],[Clean1]],MCR_Cities_Mar2018[Second_Bracket_location]-MCR_Cities_Mar2018[[#This Row],[First_Bracket_Location]])</f>
        <v>(Southern Leyte)</v>
      </c>
      <c r="L477" s="17" t="s">
        <v>584</v>
      </c>
      <c r="M477" s="17" t="s">
        <v>25902</v>
      </c>
      <c r="N477" s="11">
        <v>40920</v>
      </c>
    </row>
    <row r="478" spans="1:14">
      <c r="A478" t="str">
        <f>TRIM(MCR_Cities_Mar2018[[#This Row],[City2]])</f>
        <v>San Francisco Municipality</v>
      </c>
      <c r="B478">
        <v>474</v>
      </c>
      <c r="C478" s="17" t="s">
        <v>26263</v>
      </c>
      <c r="D478" s="9">
        <f t="shared" si="30"/>
        <v>4</v>
      </c>
      <c r="E478" s="9">
        <f t="shared" si="31"/>
        <v>47</v>
      </c>
      <c r="F478" s="9">
        <f t="shared" si="32"/>
        <v>42</v>
      </c>
      <c r="G478" s="9" t="str">
        <f t="shared" si="33"/>
        <v>San Francisco Municipality (Cebu Province)</v>
      </c>
      <c r="H478" s="17">
        <f>FIND("(",MCR_Cities_Mar2018[[#This Row],[Clean1]],1)</f>
        <v>28</v>
      </c>
      <c r="I4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Francisco Municipality </v>
      </c>
      <c r="J478" s="17">
        <f>FIND(")",MCR_Cities_Mar2018[[#This Row],[Clean1]],1)+1</f>
        <v>43</v>
      </c>
      <c r="K478" s="17" t="str">
        <f>RIGHT(MCR_Cities_Mar2018[[#This Row],[Clean1]],MCR_Cities_Mar2018[Second_Bracket_location]-MCR_Cities_Mar2018[[#This Row],[First_Bracket_Location]])</f>
        <v>(Cebu Province)</v>
      </c>
      <c r="L478" s="17" t="s">
        <v>584</v>
      </c>
      <c r="M478" s="17" t="s">
        <v>25902</v>
      </c>
      <c r="N478" s="11">
        <v>40920</v>
      </c>
    </row>
    <row r="479" spans="1:14">
      <c r="A479" t="str">
        <f>TRIM(MCR_Cities_Mar2018[[#This Row],[City2]])</f>
        <v>San Mateo</v>
      </c>
      <c r="B479">
        <v>475</v>
      </c>
      <c r="C479" s="17" t="s">
        <v>26264</v>
      </c>
      <c r="D479" s="9">
        <f t="shared" si="30"/>
        <v>4</v>
      </c>
      <c r="E479" s="9">
        <f t="shared" si="31"/>
        <v>31</v>
      </c>
      <c r="F479" s="9">
        <f t="shared" si="32"/>
        <v>26</v>
      </c>
      <c r="G479" s="9" t="str">
        <f t="shared" si="33"/>
        <v>San Mateo (Rizal Province)</v>
      </c>
      <c r="H479" s="17">
        <f>FIND("(",MCR_Cities_Mar2018[[#This Row],[Clean1]],1)</f>
        <v>11</v>
      </c>
      <c r="I4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Mateo </v>
      </c>
      <c r="J479" s="17">
        <f>FIND(")",MCR_Cities_Mar2018[[#This Row],[Clean1]],1)+1</f>
        <v>27</v>
      </c>
      <c r="K479" s="17" t="str">
        <f>RIGHT(MCR_Cities_Mar2018[[#This Row],[Clean1]],MCR_Cities_Mar2018[Second_Bracket_location]-MCR_Cities_Mar2018[[#This Row],[First_Bracket_Location]])</f>
        <v>(Rizal Province)</v>
      </c>
      <c r="L479" s="17" t="s">
        <v>584</v>
      </c>
      <c r="M479" s="17" t="s">
        <v>25902</v>
      </c>
      <c r="N479" s="11">
        <v>40920</v>
      </c>
    </row>
    <row r="480" spans="1:14">
      <c r="A480" t="str">
        <f>TRIM(MCR_Cities_Mar2018[[#This Row],[City2]])</f>
        <v>Sanya</v>
      </c>
      <c r="B480">
        <v>476</v>
      </c>
      <c r="C480" s="17" t="s">
        <v>29508</v>
      </c>
      <c r="D480" s="9">
        <f t="shared" si="30"/>
        <v>4</v>
      </c>
      <c r="E480" s="9">
        <f t="shared" si="31"/>
        <v>28</v>
      </c>
      <c r="F480" s="9">
        <f t="shared" si="32"/>
        <v>23</v>
      </c>
      <c r="G480" s="9" t="str">
        <f t="shared" si="33"/>
        <v>Sanya (Hainan Province)</v>
      </c>
      <c r="H480" s="17">
        <f>FIND("(",MCR_Cities_Mar2018[[#This Row],[Clean1]],1)</f>
        <v>7</v>
      </c>
      <c r="I4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Sanya </v>
      </c>
      <c r="J480" s="17">
        <f>FIND(")",MCR_Cities_Mar2018[[#This Row],[Clean1]],1)+1</f>
        <v>24</v>
      </c>
      <c r="K480" s="17" t="str">
        <f>RIGHT(MCR_Cities_Mar2018[[#This Row],[Clean1]],MCR_Cities_Mar2018[Second_Bracket_location]-MCR_Cities_Mar2018[[#This Row],[First_Bracket_Location]])</f>
        <v>(Hainan Province)</v>
      </c>
      <c r="L480" s="17" t="s">
        <v>2480</v>
      </c>
      <c r="M480" s="17" t="s">
        <v>25902</v>
      </c>
      <c r="N480" s="11">
        <v>40920</v>
      </c>
    </row>
    <row r="481" spans="1:14">
      <c r="A481" t="str">
        <f>TRIM(MCR_Cities_Mar2018[[#This Row],[City2]])</f>
        <v>Siliguri</v>
      </c>
      <c r="B481">
        <v>477</v>
      </c>
      <c r="C481" s="17" t="s">
        <v>26265</v>
      </c>
      <c r="D481" s="9">
        <f t="shared" si="30"/>
        <v>4</v>
      </c>
      <c r="E481" s="9">
        <f t="shared" si="31"/>
        <v>27</v>
      </c>
      <c r="F481" s="9">
        <f t="shared" si="32"/>
        <v>22</v>
      </c>
      <c r="G481" s="9" t="str">
        <f t="shared" si="33"/>
        <v>Siliguri (West Bengal)</v>
      </c>
      <c r="H481" s="17">
        <f>FIND("(",MCR_Cities_Mar2018[[#This Row],[Clean1]],1)</f>
        <v>10</v>
      </c>
      <c r="I4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Siliguri </v>
      </c>
      <c r="J481" s="17">
        <f>FIND(")",MCR_Cities_Mar2018[[#This Row],[Clean1]],1)+1</f>
        <v>23</v>
      </c>
      <c r="K481" s="17" t="str">
        <f>RIGHT(MCR_Cities_Mar2018[[#This Row],[Clean1]],MCR_Cities_Mar2018[Second_Bracket_location]-MCR_Cities_Mar2018[[#This Row],[First_Bracket_Location]])</f>
        <v>(West Bengal)</v>
      </c>
      <c r="L481" s="17" t="s">
        <v>14508</v>
      </c>
      <c r="M481" s="17" t="s">
        <v>25902</v>
      </c>
      <c r="N481" s="11">
        <v>40920</v>
      </c>
    </row>
    <row r="482" spans="1:14">
      <c r="A482" t="str">
        <f>TRIM(MCR_Cities_Mar2018[[#This Row],[City2]])</f>
        <v>South Cotabato Province</v>
      </c>
      <c r="B482">
        <v>478</v>
      </c>
      <c r="C482" s="17" t="s">
        <v>26266</v>
      </c>
      <c r="D482" s="9">
        <f t="shared" si="30"/>
        <v>4</v>
      </c>
      <c r="E482" s="9">
        <f t="shared" si="31"/>
        <v>28</v>
      </c>
      <c r="F482" s="9">
        <f t="shared" si="32"/>
        <v>23</v>
      </c>
      <c r="G482" s="9" t="str">
        <f t="shared" si="33"/>
        <v>South Cotabato Province</v>
      </c>
      <c r="H482" s="17" t="e">
        <f>FIND("(",MCR_Cities_Mar2018[[#This Row],[Clean1]],1)</f>
        <v>#VALUE!</v>
      </c>
      <c r="I482" s="17" t="str">
        <f>IF(ISERROR(MCR_Cities_Mar2018[[#This Row],[First_Bracket_Location]]),MCR_Cities_Mar2018[[#This Row],[Clean1]],LEFT(MCR_Cities_Mar2018[[#This Row],[Clean1]],MCR_Cities_Mar2018[[#This Row],[First_Bracket_Location]]-1))</f>
        <v>South Cotabato Province</v>
      </c>
      <c r="J482" s="17" t="e">
        <f>FIND(")",MCR_Cities_Mar2018[[#This Row],[Clean1]],1)+1</f>
        <v>#VALUE!</v>
      </c>
      <c r="K482" s="17" t="e">
        <f>RIGHT(MCR_Cities_Mar2018[[#This Row],[Clean1]],MCR_Cities_Mar2018[Second_Bracket_location]-MCR_Cities_Mar2018[[#This Row],[First_Bracket_Location]])</f>
        <v>#VALUE!</v>
      </c>
      <c r="L482" s="17" t="s">
        <v>584</v>
      </c>
      <c r="M482" s="17" t="s">
        <v>25902</v>
      </c>
      <c r="N482" s="11">
        <v>40920</v>
      </c>
    </row>
    <row r="483" spans="1:14">
      <c r="A483" t="str">
        <f>TRIM(MCR_Cities_Mar2018[[#This Row],[City2]])</f>
        <v>Southern Leyte Province</v>
      </c>
      <c r="B483">
        <v>479</v>
      </c>
      <c r="C483" s="17" t="s">
        <v>26267</v>
      </c>
      <c r="D483" s="9">
        <f t="shared" si="30"/>
        <v>4</v>
      </c>
      <c r="E483" s="9">
        <f t="shared" si="31"/>
        <v>28</v>
      </c>
      <c r="F483" s="9">
        <f t="shared" si="32"/>
        <v>23</v>
      </c>
      <c r="G483" s="9" t="str">
        <f t="shared" si="33"/>
        <v>Southern Leyte Province</v>
      </c>
      <c r="H483" s="17" t="e">
        <f>FIND("(",MCR_Cities_Mar2018[[#This Row],[Clean1]],1)</f>
        <v>#VALUE!</v>
      </c>
      <c r="I483" s="17" t="str">
        <f>IF(ISERROR(MCR_Cities_Mar2018[[#This Row],[First_Bracket_Location]]),MCR_Cities_Mar2018[[#This Row],[Clean1]],LEFT(MCR_Cities_Mar2018[[#This Row],[Clean1]],MCR_Cities_Mar2018[[#This Row],[First_Bracket_Location]]-1))</f>
        <v>Southern Leyte Province</v>
      </c>
      <c r="J483" s="17" t="e">
        <f>FIND(")",MCR_Cities_Mar2018[[#This Row],[Clean1]],1)+1</f>
        <v>#VALUE!</v>
      </c>
      <c r="K483" s="17" t="e">
        <f>RIGHT(MCR_Cities_Mar2018[[#This Row],[Clean1]],MCR_Cities_Mar2018[Second_Bracket_location]-MCR_Cities_Mar2018[[#This Row],[First_Bracket_Location]])</f>
        <v>#VALUE!</v>
      </c>
      <c r="L483" s="17" t="s">
        <v>584</v>
      </c>
      <c r="M483" s="17" t="s">
        <v>25902</v>
      </c>
      <c r="N483" s="11">
        <v>40920</v>
      </c>
    </row>
    <row r="484" spans="1:14">
      <c r="A484" t="str">
        <f>TRIM(MCR_Cities_Mar2018[[#This Row],[City2]])</f>
        <v>TAO Mae Poon</v>
      </c>
      <c r="B484">
        <v>480</v>
      </c>
      <c r="C484" s="17" t="s">
        <v>26268</v>
      </c>
      <c r="D484" s="9">
        <f t="shared" si="30"/>
        <v>4</v>
      </c>
      <c r="E484" s="9">
        <f t="shared" si="31"/>
        <v>29</v>
      </c>
      <c r="F484" s="9">
        <f t="shared" si="32"/>
        <v>24</v>
      </c>
      <c r="G484" s="9" t="str">
        <f t="shared" si="33"/>
        <v>TAO Mae Poon (Uttaradit)</v>
      </c>
      <c r="H484" s="17">
        <f>FIND("(",MCR_Cities_Mar2018[[#This Row],[Clean1]],1)</f>
        <v>14</v>
      </c>
      <c r="I4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TAO Mae Poon </v>
      </c>
      <c r="J484" s="17">
        <f>FIND(")",MCR_Cities_Mar2018[[#This Row],[Clean1]],1)+1</f>
        <v>25</v>
      </c>
      <c r="K484" s="17" t="str">
        <f>RIGHT(MCR_Cities_Mar2018[[#This Row],[Clean1]],MCR_Cities_Mar2018[Second_Bracket_location]-MCR_Cities_Mar2018[[#This Row],[First_Bracket_Location]])</f>
        <v>(Uttaradit)</v>
      </c>
      <c r="L484" s="17" t="s">
        <v>6473</v>
      </c>
      <c r="M484" s="17" t="s">
        <v>25902</v>
      </c>
      <c r="N484" s="11">
        <v>40920</v>
      </c>
    </row>
    <row r="485" spans="1:14">
      <c r="A485" t="str">
        <f>TRIM(MCR_Cities_Mar2018[[#This Row],[City2]])</f>
        <v>TAO Toong Yang</v>
      </c>
      <c r="B485">
        <v>481</v>
      </c>
      <c r="C485" s="17" t="s">
        <v>26269</v>
      </c>
      <c r="D485" s="9">
        <f t="shared" si="30"/>
        <v>4</v>
      </c>
      <c r="E485" s="9">
        <f t="shared" si="31"/>
        <v>31</v>
      </c>
      <c r="F485" s="9">
        <f t="shared" si="32"/>
        <v>26</v>
      </c>
      <c r="G485" s="9" t="str">
        <f t="shared" si="33"/>
        <v>TAO Toong Yang (Uttaradit)</v>
      </c>
      <c r="H485" s="17">
        <f>FIND("(",MCR_Cities_Mar2018[[#This Row],[Clean1]],1)</f>
        <v>16</v>
      </c>
      <c r="I4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TAO Toong Yang </v>
      </c>
      <c r="J485" s="17">
        <f>FIND(")",MCR_Cities_Mar2018[[#This Row],[Clean1]],1)+1</f>
        <v>27</v>
      </c>
      <c r="K485" s="17" t="str">
        <f>RIGHT(MCR_Cities_Mar2018[[#This Row],[Clean1]],MCR_Cities_Mar2018[Second_Bracket_location]-MCR_Cities_Mar2018[[#This Row],[First_Bracket_Location]])</f>
        <v>(Uttaradit)</v>
      </c>
      <c r="L485" s="17" t="s">
        <v>6473</v>
      </c>
      <c r="M485" s="17" t="s">
        <v>25902</v>
      </c>
      <c r="N485" s="11">
        <v>40920</v>
      </c>
    </row>
    <row r="486" spans="1:14">
      <c r="A486" t="str">
        <f>TRIM(MCR_Cities_Mar2018[[#This Row],[City2]])</f>
        <v>Wiesing</v>
      </c>
      <c r="B486">
        <v>482</v>
      </c>
      <c r="C486" s="17" t="s">
        <v>29708</v>
      </c>
      <c r="D486" s="9">
        <f t="shared" si="30"/>
        <v>4</v>
      </c>
      <c r="E486" s="9">
        <f t="shared" si="31"/>
        <v>29</v>
      </c>
      <c r="F486" s="9">
        <f t="shared" si="32"/>
        <v>24</v>
      </c>
      <c r="G486" s="9" t="str">
        <f t="shared" si="33"/>
        <v>Wiesing (Tyrol (Austria)</v>
      </c>
      <c r="H486" s="17">
        <f>FIND("(",MCR_Cities_Mar2018[[#This Row],[Clean1]],1)</f>
        <v>9</v>
      </c>
      <c r="I4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Wiesing </v>
      </c>
      <c r="J486" s="17">
        <f>FIND(")",MCR_Cities_Mar2018[[#This Row],[Clean1]],1)+1</f>
        <v>25</v>
      </c>
      <c r="K486" s="17" t="str">
        <f>RIGHT(MCR_Cities_Mar2018[[#This Row],[Clean1]],MCR_Cities_Mar2018[Second_Bracket_location]-MCR_Cities_Mar2018[[#This Row],[First_Bracket_Location]])</f>
        <v>(Tyrol (Austria)</v>
      </c>
      <c r="L486" s="17" t="s">
        <v>25404</v>
      </c>
      <c r="M486" s="17" t="s">
        <v>586</v>
      </c>
      <c r="N486" s="11">
        <v>40920</v>
      </c>
    </row>
    <row r="487" spans="1:14">
      <c r="A487" t="str">
        <f>TRIM(MCR_Cities_Mar2018[[#This Row],[City2]])</f>
        <v>Wildermieming</v>
      </c>
      <c r="B487">
        <v>483</v>
      </c>
      <c r="C487" s="17" t="s">
        <v>29709</v>
      </c>
      <c r="D487" s="9">
        <f t="shared" si="30"/>
        <v>4</v>
      </c>
      <c r="E487" s="9">
        <f t="shared" si="31"/>
        <v>35</v>
      </c>
      <c r="F487" s="9">
        <f t="shared" si="32"/>
        <v>30</v>
      </c>
      <c r="G487" s="9" t="str">
        <f t="shared" si="33"/>
        <v>Wildermieming (Tyrol (Austria)</v>
      </c>
      <c r="H487" s="17">
        <f>FIND("(",MCR_Cities_Mar2018[[#This Row],[Clean1]],1)</f>
        <v>15</v>
      </c>
      <c r="I4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Wildermieming </v>
      </c>
      <c r="J487" s="17">
        <f>FIND(")",MCR_Cities_Mar2018[[#This Row],[Clean1]],1)+1</f>
        <v>31</v>
      </c>
      <c r="K487" s="17" t="str">
        <f>RIGHT(MCR_Cities_Mar2018[[#This Row],[Clean1]],MCR_Cities_Mar2018[Second_Bracket_location]-MCR_Cities_Mar2018[[#This Row],[First_Bracket_Location]])</f>
        <v>(Tyrol (Austria)</v>
      </c>
      <c r="L487" s="17" t="s">
        <v>25404</v>
      </c>
      <c r="M487" s="17" t="s">
        <v>586</v>
      </c>
      <c r="N487" s="11">
        <v>40920</v>
      </c>
    </row>
    <row r="488" spans="1:14">
      <c r="A488" t="str">
        <f>TRIM(MCR_Cities_Mar2018[[#This Row],[City2]])</f>
        <v>Wildermieming</v>
      </c>
      <c r="B488">
        <v>484</v>
      </c>
      <c r="C488" s="17" t="s">
        <v>29710</v>
      </c>
      <c r="D488" s="9">
        <f t="shared" si="30"/>
        <v>4</v>
      </c>
      <c r="E488" s="9">
        <f t="shared" si="31"/>
        <v>35</v>
      </c>
      <c r="F488" s="9">
        <f t="shared" si="32"/>
        <v>30</v>
      </c>
      <c r="G488" s="9" t="str">
        <f t="shared" si="33"/>
        <v>Wildermieming (Tyrol (Austria)</v>
      </c>
      <c r="H488" s="17">
        <f>FIND("(",MCR_Cities_Mar2018[[#This Row],[Clean1]],1)</f>
        <v>15</v>
      </c>
      <c r="I4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Wildermieming </v>
      </c>
      <c r="J488" s="17">
        <f>FIND(")",MCR_Cities_Mar2018[[#This Row],[Clean1]],1)+1</f>
        <v>31</v>
      </c>
      <c r="K488" s="17" t="str">
        <f>RIGHT(MCR_Cities_Mar2018[[#This Row],[Clean1]],MCR_Cities_Mar2018[Second_Bracket_location]-MCR_Cities_Mar2018[[#This Row],[First_Bracket_Location]])</f>
        <v>(Tyrol (Austria)</v>
      </c>
      <c r="L488" s="17" t="s">
        <v>25404</v>
      </c>
      <c r="M488" s="17" t="s">
        <v>586</v>
      </c>
      <c r="N488" s="11">
        <v>40920</v>
      </c>
    </row>
    <row r="489" spans="1:14">
      <c r="A489" t="str">
        <f>TRIM(MCR_Cities_Mar2018[[#This Row],[City2]])</f>
        <v>Zagubica</v>
      </c>
      <c r="B489">
        <v>485</v>
      </c>
      <c r="C489" s="17" t="s">
        <v>26270</v>
      </c>
      <c r="D489" s="9">
        <f t="shared" si="30"/>
        <v>4</v>
      </c>
      <c r="E489" s="9">
        <f t="shared" si="31"/>
        <v>22</v>
      </c>
      <c r="F489" s="9">
        <f t="shared" si="32"/>
        <v>17</v>
      </c>
      <c r="G489" s="9" t="str">
        <f t="shared" si="33"/>
        <v>Zagubica (Serbia)</v>
      </c>
      <c r="H489" s="17">
        <f>FIND("(",MCR_Cities_Mar2018[[#This Row],[Clean1]],1)</f>
        <v>10</v>
      </c>
      <c r="I4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Zagubica </v>
      </c>
      <c r="J489" s="17">
        <f>FIND(")",MCR_Cities_Mar2018[[#This Row],[Clean1]],1)+1</f>
        <v>18</v>
      </c>
      <c r="K489" s="17" t="str">
        <f>RIGHT(MCR_Cities_Mar2018[[#This Row],[Clean1]],MCR_Cities_Mar2018[Second_Bracket_location]-MCR_Cities_Mar2018[[#This Row],[First_Bracket_Location]])</f>
        <v>(Serbia)</v>
      </c>
      <c r="L489" s="17" t="s">
        <v>8454</v>
      </c>
      <c r="M489" s="17" t="s">
        <v>586</v>
      </c>
      <c r="N489" s="11">
        <v>40920</v>
      </c>
    </row>
    <row r="490" spans="1:14">
      <c r="A490" t="str">
        <f>TRIM(MCR_Cities_Mar2018[[#This Row],[City2]])</f>
        <v>Zams</v>
      </c>
      <c r="B490">
        <v>486</v>
      </c>
      <c r="C490" s="17" t="s">
        <v>29711</v>
      </c>
      <c r="D490" s="9">
        <f t="shared" si="30"/>
        <v>4</v>
      </c>
      <c r="E490" s="9">
        <f t="shared" si="31"/>
        <v>26</v>
      </c>
      <c r="F490" s="9">
        <f t="shared" si="32"/>
        <v>21</v>
      </c>
      <c r="G490" s="9" t="str">
        <f t="shared" si="33"/>
        <v>Zams (Tyrol (Austria)</v>
      </c>
      <c r="H490" s="17">
        <f>FIND("(",MCR_Cities_Mar2018[[#This Row],[Clean1]],1)</f>
        <v>6</v>
      </c>
      <c r="I4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Zams </v>
      </c>
      <c r="J490" s="17">
        <f>FIND(")",MCR_Cities_Mar2018[[#This Row],[Clean1]],1)+1</f>
        <v>22</v>
      </c>
      <c r="K490" s="17" t="str">
        <f>RIGHT(MCR_Cities_Mar2018[[#This Row],[Clean1]],MCR_Cities_Mar2018[Second_Bracket_location]-MCR_Cities_Mar2018[[#This Row],[First_Bracket_Location]])</f>
        <v>(Tyrol (Austria)</v>
      </c>
      <c r="L490" s="17" t="s">
        <v>25404</v>
      </c>
      <c r="M490" s="17" t="s">
        <v>586</v>
      </c>
      <c r="N490" s="11">
        <v>40920</v>
      </c>
    </row>
    <row r="491" spans="1:14">
      <c r="A491" t="str">
        <f>TRIM(MCR_Cities_Mar2018[[#This Row],[City2]])</f>
        <v>Zell am Ziller</v>
      </c>
      <c r="B491">
        <v>487</v>
      </c>
      <c r="C491" s="17" t="s">
        <v>26271</v>
      </c>
      <c r="D491" s="9">
        <f t="shared" si="30"/>
        <v>4</v>
      </c>
      <c r="E491" s="9">
        <f t="shared" si="31"/>
        <v>35</v>
      </c>
      <c r="F491" s="9">
        <f t="shared" si="32"/>
        <v>30</v>
      </c>
      <c r="G491" s="9" t="str">
        <f t="shared" si="33"/>
        <v>Zell am Ziller (Schwaz, Tyrol)</v>
      </c>
      <c r="H491" s="17">
        <f>FIND("(",MCR_Cities_Mar2018[[#This Row],[Clean1]],1)</f>
        <v>16</v>
      </c>
      <c r="I4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Zell am Ziller </v>
      </c>
      <c r="J491" s="17">
        <f>FIND(")",MCR_Cities_Mar2018[[#This Row],[Clean1]],1)+1</f>
        <v>31</v>
      </c>
      <c r="K491" s="17" t="str">
        <f>RIGHT(MCR_Cities_Mar2018[[#This Row],[Clean1]],MCR_Cities_Mar2018[Second_Bracket_location]-MCR_Cities_Mar2018[[#This Row],[First_Bracket_Location]])</f>
        <v>(Schwaz, Tyrol)</v>
      </c>
      <c r="L491" s="17" t="s">
        <v>25404</v>
      </c>
      <c r="M491" s="17" t="s">
        <v>586</v>
      </c>
      <c r="N491" s="11">
        <v>40920</v>
      </c>
    </row>
    <row r="492" spans="1:14">
      <c r="A492" t="str">
        <f>TRIM(MCR_Cities_Mar2018[[#This Row],[City2]])</f>
        <v>Zellberg</v>
      </c>
      <c r="B492">
        <v>488</v>
      </c>
      <c r="C492" s="17" t="s">
        <v>26272</v>
      </c>
      <c r="D492" s="9">
        <f t="shared" si="30"/>
        <v>4</v>
      </c>
      <c r="E492" s="9">
        <f t="shared" si="31"/>
        <v>29</v>
      </c>
      <c r="F492" s="9">
        <f t="shared" si="32"/>
        <v>24</v>
      </c>
      <c r="G492" s="9" t="str">
        <f t="shared" si="33"/>
        <v>Zellberg (Schwaz, Tyrol)</v>
      </c>
      <c r="H492" s="17">
        <f>FIND("(",MCR_Cities_Mar2018[[#This Row],[Clean1]],1)</f>
        <v>10</v>
      </c>
      <c r="I4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Zellberg </v>
      </c>
      <c r="J492" s="17">
        <f>FIND(")",MCR_Cities_Mar2018[[#This Row],[Clean1]],1)+1</f>
        <v>25</v>
      </c>
      <c r="K492" s="17" t="str">
        <f>RIGHT(MCR_Cities_Mar2018[[#This Row],[Clean1]],MCR_Cities_Mar2018[Second_Bracket_location]-MCR_Cities_Mar2018[[#This Row],[First_Bracket_Location]])</f>
        <v>(Schwaz, Tyrol)</v>
      </c>
      <c r="L492" s="17" t="s">
        <v>25404</v>
      </c>
      <c r="M492" s="17" t="s">
        <v>586</v>
      </c>
      <c r="N492" s="11">
        <v>40920</v>
      </c>
    </row>
    <row r="493" spans="1:14">
      <c r="A493" t="str">
        <f>TRIM(MCR_Cities_Mar2018[[#This Row],[City2]])</f>
        <v>Zirl</v>
      </c>
      <c r="B493">
        <v>489</v>
      </c>
      <c r="C493" s="17" t="s">
        <v>26273</v>
      </c>
      <c r="D493" s="9">
        <f t="shared" si="30"/>
        <v>4</v>
      </c>
      <c r="E493" s="9">
        <f t="shared" si="31"/>
        <v>28</v>
      </c>
      <c r="F493" s="9">
        <f t="shared" si="32"/>
        <v>23</v>
      </c>
      <c r="G493" s="9" t="str">
        <f t="shared" si="33"/>
        <v>Zirl (Innsbruck, Tyrol)</v>
      </c>
      <c r="H493" s="17">
        <f>FIND("(",MCR_Cities_Mar2018[[#This Row],[Clean1]],1)</f>
        <v>6</v>
      </c>
      <c r="I4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Zirl </v>
      </c>
      <c r="J493" s="17">
        <f>FIND(")",MCR_Cities_Mar2018[[#This Row],[Clean1]],1)+1</f>
        <v>24</v>
      </c>
      <c r="K493" s="17" t="str">
        <f>RIGHT(MCR_Cities_Mar2018[[#This Row],[Clean1]],MCR_Cities_Mar2018[Second_Bracket_location]-MCR_Cities_Mar2018[[#This Row],[First_Bracket_Location]])</f>
        <v>(Innsbruck, Tyrol)</v>
      </c>
      <c r="L493" s="17" t="s">
        <v>25404</v>
      </c>
      <c r="M493" s="17" t="s">
        <v>586</v>
      </c>
      <c r="N493" s="11">
        <v>40920</v>
      </c>
    </row>
    <row r="494" spans="1:14">
      <c r="A494" t="str">
        <f>TRIM(MCR_Cities_Mar2018[[#This Row],[City2]])</f>
        <v>Yerevan</v>
      </c>
      <c r="B494">
        <v>490</v>
      </c>
      <c r="C494" s="17" t="s">
        <v>26274</v>
      </c>
      <c r="D494" s="9">
        <f t="shared" si="30"/>
        <v>4</v>
      </c>
      <c r="E494" s="9">
        <f t="shared" si="31"/>
        <v>27</v>
      </c>
      <c r="F494" s="9">
        <f t="shared" si="32"/>
        <v>22</v>
      </c>
      <c r="G494" s="9" t="str">
        <f t="shared" si="33"/>
        <v>Yerevan (Masis Shrjan)</v>
      </c>
      <c r="H494" s="17">
        <f>FIND("(",MCR_Cities_Mar2018[[#This Row],[Clean1]],1)</f>
        <v>9</v>
      </c>
      <c r="I4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Yerevan </v>
      </c>
      <c r="J494" s="17">
        <f>FIND(")",MCR_Cities_Mar2018[[#This Row],[Clean1]],1)+1</f>
        <v>23</v>
      </c>
      <c r="K494" s="17" t="str">
        <f>RIGHT(MCR_Cities_Mar2018[[#This Row],[Clean1]],MCR_Cities_Mar2018[Second_Bracket_location]-MCR_Cities_Mar2018[[#This Row],[First_Bracket_Location]])</f>
        <v>(Masis Shrjan)</v>
      </c>
      <c r="L494" s="17" t="s">
        <v>21839</v>
      </c>
      <c r="M494" s="17" t="s">
        <v>25902</v>
      </c>
      <c r="N494" s="11">
        <v>40920</v>
      </c>
    </row>
    <row r="495" spans="1:14">
      <c r="A495" t="str">
        <f>TRIM(MCR_Cities_Mar2018[[#This Row],[City2]])</f>
        <v>Woergl</v>
      </c>
      <c r="B495">
        <v>491</v>
      </c>
      <c r="C495" s="17" t="s">
        <v>26275</v>
      </c>
      <c r="D495" s="9">
        <f t="shared" si="30"/>
        <v>4</v>
      </c>
      <c r="E495" s="9">
        <f t="shared" si="31"/>
        <v>29</v>
      </c>
      <c r="F495" s="9">
        <f t="shared" si="32"/>
        <v>24</v>
      </c>
      <c r="G495" s="9" t="str">
        <f t="shared" si="33"/>
        <v>Woergl (Kufstein, Tyrol)</v>
      </c>
      <c r="H495" s="17">
        <f>FIND("(",MCR_Cities_Mar2018[[#This Row],[Clean1]],1)</f>
        <v>8</v>
      </c>
      <c r="I4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Woergl </v>
      </c>
      <c r="J495" s="17">
        <f>FIND(")",MCR_Cities_Mar2018[[#This Row],[Clean1]],1)+1</f>
        <v>25</v>
      </c>
      <c r="K495" s="17" t="str">
        <f>RIGHT(MCR_Cities_Mar2018[[#This Row],[Clean1]],MCR_Cities_Mar2018[Second_Bracket_location]-MCR_Cities_Mar2018[[#This Row],[First_Bracket_Location]])</f>
        <v>(Kufstein, Tyrol)</v>
      </c>
      <c r="L495" s="17" t="s">
        <v>25404</v>
      </c>
      <c r="M495" s="17" t="s">
        <v>586</v>
      </c>
      <c r="N495" s="11">
        <v>40920</v>
      </c>
    </row>
    <row r="496" spans="1:14">
      <c r="A496" t="str">
        <f>TRIM(MCR_Cities_Mar2018[[#This Row],[City2]])</f>
        <v>Matrei in Osttirol</v>
      </c>
      <c r="B496">
        <v>492</v>
      </c>
      <c r="C496" s="17" t="s">
        <v>26276</v>
      </c>
      <c r="D496" s="9">
        <f t="shared" si="30"/>
        <v>4</v>
      </c>
      <c r="E496" s="9">
        <f t="shared" si="31"/>
        <v>38</v>
      </c>
      <c r="F496" s="9">
        <f t="shared" si="32"/>
        <v>33</v>
      </c>
      <c r="G496" s="9" t="str">
        <f t="shared" si="33"/>
        <v>Matrei in Osttirol (Lienz, Tyrol)</v>
      </c>
      <c r="H496" s="17">
        <f>FIND("(",MCR_Cities_Mar2018[[#This Row],[Clean1]],1)</f>
        <v>20</v>
      </c>
      <c r="I4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Matrei in Osttirol </v>
      </c>
      <c r="J496" s="17">
        <f>FIND(")",MCR_Cities_Mar2018[[#This Row],[Clean1]],1)+1</f>
        <v>34</v>
      </c>
      <c r="K496" s="17" t="str">
        <f>RIGHT(MCR_Cities_Mar2018[[#This Row],[Clean1]],MCR_Cities_Mar2018[Second_Bracket_location]-MCR_Cities_Mar2018[[#This Row],[First_Bracket_Location]])</f>
        <v>(Lienz, Tyrol)</v>
      </c>
      <c r="L496" s="17" t="s">
        <v>25404</v>
      </c>
      <c r="M496" s="17" t="s">
        <v>586</v>
      </c>
      <c r="N496" s="11">
        <v>40921</v>
      </c>
    </row>
    <row r="497" spans="1:14">
      <c r="A497" t="str">
        <f>TRIM(MCR_Cities_Mar2018[[#This Row],[City2]])</f>
        <v>Mayrhofen</v>
      </c>
      <c r="B497">
        <v>493</v>
      </c>
      <c r="C497" s="17" t="s">
        <v>26277</v>
      </c>
      <c r="D497" s="9">
        <f t="shared" si="30"/>
        <v>4</v>
      </c>
      <c r="E497" s="9">
        <f t="shared" si="31"/>
        <v>30</v>
      </c>
      <c r="F497" s="9">
        <f t="shared" si="32"/>
        <v>25</v>
      </c>
      <c r="G497" s="9" t="str">
        <f t="shared" si="33"/>
        <v>Mayrhofen (Schwaz, Tyrol)</v>
      </c>
      <c r="H497" s="17">
        <f>FIND("(",MCR_Cities_Mar2018[[#This Row],[Clean1]],1)</f>
        <v>11</v>
      </c>
      <c r="I4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Mayrhofen </v>
      </c>
      <c r="J497" s="17">
        <f>FIND(")",MCR_Cities_Mar2018[[#This Row],[Clean1]],1)+1</f>
        <v>26</v>
      </c>
      <c r="K497" s="17" t="str">
        <f>RIGHT(MCR_Cities_Mar2018[[#This Row],[Clean1]],MCR_Cities_Mar2018[Second_Bracket_location]-MCR_Cities_Mar2018[[#This Row],[First_Bracket_Location]])</f>
        <v>(Schwaz, Tyrol)</v>
      </c>
      <c r="L497" s="17" t="s">
        <v>25404</v>
      </c>
      <c r="M497" s="17" t="s">
        <v>586</v>
      </c>
      <c r="N497" s="11">
        <v>40921</v>
      </c>
    </row>
    <row r="498" spans="1:14">
      <c r="A498" t="str">
        <f>TRIM(MCR_Cities_Mar2018[[#This Row],[City2]])</f>
        <v>Mieders</v>
      </c>
      <c r="B498">
        <v>494</v>
      </c>
      <c r="C498" s="17" t="s">
        <v>29712</v>
      </c>
      <c r="D498" s="9">
        <f t="shared" si="30"/>
        <v>4</v>
      </c>
      <c r="E498" s="9">
        <f t="shared" si="31"/>
        <v>29</v>
      </c>
      <c r="F498" s="9">
        <f t="shared" si="32"/>
        <v>24</v>
      </c>
      <c r="G498" s="9" t="str">
        <f t="shared" si="33"/>
        <v>Mieders (Tyrol (Austria)</v>
      </c>
      <c r="H498" s="17">
        <f>FIND("(",MCR_Cities_Mar2018[[#This Row],[Clean1]],1)</f>
        <v>9</v>
      </c>
      <c r="I4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Mieders </v>
      </c>
      <c r="J498" s="17">
        <f>FIND(")",MCR_Cities_Mar2018[[#This Row],[Clean1]],1)+1</f>
        <v>25</v>
      </c>
      <c r="K498" s="17" t="str">
        <f>RIGHT(MCR_Cities_Mar2018[[#This Row],[Clean1]],MCR_Cities_Mar2018[Second_Bracket_location]-MCR_Cities_Mar2018[[#This Row],[First_Bracket_Location]])</f>
        <v>(Tyrol (Austria)</v>
      </c>
      <c r="L498" s="17" t="s">
        <v>25404</v>
      </c>
      <c r="M498" s="17" t="s">
        <v>586</v>
      </c>
      <c r="N498" s="11">
        <v>40921</v>
      </c>
    </row>
    <row r="499" spans="1:14">
      <c r="A499" t="str">
        <f>TRIM(MCR_Cities_Mar2018[[#This Row],[City2]])</f>
        <v>Mieming</v>
      </c>
      <c r="B499">
        <v>495</v>
      </c>
      <c r="C499" s="17" t="s">
        <v>29713</v>
      </c>
      <c r="D499" s="9">
        <f t="shared" si="30"/>
        <v>4</v>
      </c>
      <c r="E499" s="9">
        <f t="shared" si="31"/>
        <v>29</v>
      </c>
      <c r="F499" s="9">
        <f t="shared" si="32"/>
        <v>24</v>
      </c>
      <c r="G499" s="9" t="str">
        <f t="shared" si="33"/>
        <v>Mieming (Tyrol (Austria)</v>
      </c>
      <c r="H499" s="17">
        <f>FIND("(",MCR_Cities_Mar2018[[#This Row],[Clean1]],1)</f>
        <v>9</v>
      </c>
      <c r="I4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Mieming </v>
      </c>
      <c r="J499" s="17">
        <f>FIND(")",MCR_Cities_Mar2018[[#This Row],[Clean1]],1)+1</f>
        <v>25</v>
      </c>
      <c r="K499" s="17" t="str">
        <f>RIGHT(MCR_Cities_Mar2018[[#This Row],[Clean1]],MCR_Cities_Mar2018[Second_Bracket_location]-MCR_Cities_Mar2018[[#This Row],[First_Bracket_Location]])</f>
        <v>(Tyrol (Austria)</v>
      </c>
      <c r="L499" s="17" t="s">
        <v>25404</v>
      </c>
      <c r="M499" s="17" t="s">
        <v>586</v>
      </c>
      <c r="N499" s="11">
        <v>40921</v>
      </c>
    </row>
    <row r="500" spans="1:14">
      <c r="A500" t="str">
        <f>TRIM(MCR_Cities_Mar2018[[#This Row],[City2]])</f>
        <v>Mils bei Imst</v>
      </c>
      <c r="B500">
        <v>496</v>
      </c>
      <c r="C500" s="17" t="s">
        <v>29714</v>
      </c>
      <c r="D500" s="9">
        <f t="shared" si="30"/>
        <v>4</v>
      </c>
      <c r="E500" s="9">
        <f t="shared" si="31"/>
        <v>35</v>
      </c>
      <c r="F500" s="9">
        <f t="shared" si="32"/>
        <v>30</v>
      </c>
      <c r="G500" s="9" t="str">
        <f t="shared" si="33"/>
        <v>Mils bei Imst (Tyrol (Austria)</v>
      </c>
      <c r="H500" s="17">
        <f>FIND("(",MCR_Cities_Mar2018[[#This Row],[Clean1]],1)</f>
        <v>15</v>
      </c>
      <c r="I5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Mils bei Imst </v>
      </c>
      <c r="J500" s="17">
        <f>FIND(")",MCR_Cities_Mar2018[[#This Row],[Clean1]],1)+1</f>
        <v>31</v>
      </c>
      <c r="K500" s="17" t="str">
        <f>RIGHT(MCR_Cities_Mar2018[[#This Row],[Clean1]],MCR_Cities_Mar2018[Second_Bracket_location]-MCR_Cities_Mar2018[[#This Row],[First_Bracket_Location]])</f>
        <v>(Tyrol (Austria)</v>
      </c>
      <c r="L500" s="17" t="s">
        <v>25404</v>
      </c>
      <c r="M500" s="17" t="s">
        <v>586</v>
      </c>
      <c r="N500" s="11">
        <v>40921</v>
      </c>
    </row>
    <row r="501" spans="1:14">
      <c r="A501" t="str">
        <f>TRIM(MCR_Cities_Mar2018[[#This Row],[City2]])</f>
        <v>Mils</v>
      </c>
      <c r="B501">
        <v>497</v>
      </c>
      <c r="C501" s="17" t="s">
        <v>29715</v>
      </c>
      <c r="D501" s="9">
        <f t="shared" si="30"/>
        <v>4</v>
      </c>
      <c r="E501" s="9">
        <f t="shared" si="31"/>
        <v>26</v>
      </c>
      <c r="F501" s="9">
        <f t="shared" si="32"/>
        <v>21</v>
      </c>
      <c r="G501" s="9" t="str">
        <f t="shared" si="33"/>
        <v>Mils (Tyrol (Austria)</v>
      </c>
      <c r="H501" s="17">
        <f>FIND("(",MCR_Cities_Mar2018[[#This Row],[Clean1]],1)</f>
        <v>6</v>
      </c>
      <c r="I5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Mils </v>
      </c>
      <c r="J501" s="17">
        <f>FIND(")",MCR_Cities_Mar2018[[#This Row],[Clean1]],1)+1</f>
        <v>22</v>
      </c>
      <c r="K501" s="17" t="str">
        <f>RIGHT(MCR_Cities_Mar2018[[#This Row],[Clean1]],MCR_Cities_Mar2018[Second_Bracket_location]-MCR_Cities_Mar2018[[#This Row],[First_Bracket_Location]])</f>
        <v>(Tyrol (Austria)</v>
      </c>
      <c r="L501" s="17" t="s">
        <v>25404</v>
      </c>
      <c r="M501" s="17" t="s">
        <v>586</v>
      </c>
      <c r="N501" s="11">
        <v>40921</v>
      </c>
    </row>
    <row r="502" spans="1:14">
      <c r="A502" t="str">
        <f>TRIM(MCR_Cities_Mar2018[[#This Row],[City2]])</f>
        <v>Moetz</v>
      </c>
      <c r="B502">
        <v>498</v>
      </c>
      <c r="C502" s="17" t="s">
        <v>29716</v>
      </c>
      <c r="D502" s="9">
        <f t="shared" si="30"/>
        <v>4</v>
      </c>
      <c r="E502" s="9">
        <f t="shared" si="31"/>
        <v>27</v>
      </c>
      <c r="F502" s="9">
        <f t="shared" si="32"/>
        <v>22</v>
      </c>
      <c r="G502" s="9" t="str">
        <f t="shared" si="33"/>
        <v>Moetz (Tyrol (Austria)</v>
      </c>
      <c r="H502" s="17">
        <f>FIND("(",MCR_Cities_Mar2018[[#This Row],[Clean1]],1)</f>
        <v>7</v>
      </c>
      <c r="I5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Moetz </v>
      </c>
      <c r="J502" s="17">
        <f>FIND(")",MCR_Cities_Mar2018[[#This Row],[Clean1]],1)+1</f>
        <v>23</v>
      </c>
      <c r="K502" s="17" t="str">
        <f>RIGHT(MCR_Cities_Mar2018[[#This Row],[Clean1]],MCR_Cities_Mar2018[Second_Bracket_location]-MCR_Cities_Mar2018[[#This Row],[First_Bracket_Location]])</f>
        <v>(Tyrol (Austria)</v>
      </c>
      <c r="L502" s="17" t="s">
        <v>25404</v>
      </c>
      <c r="M502" s="17" t="s">
        <v>586</v>
      </c>
      <c r="N502" s="11">
        <v>40921</v>
      </c>
    </row>
    <row r="503" spans="1:14">
      <c r="A503" t="str">
        <f>TRIM(MCR_Cities_Mar2018[[#This Row],[City2]])</f>
        <v>Muehlbachl</v>
      </c>
      <c r="B503">
        <v>499</v>
      </c>
      <c r="C503" s="17" t="s">
        <v>29717</v>
      </c>
      <c r="D503" s="9">
        <f t="shared" si="30"/>
        <v>4</v>
      </c>
      <c r="E503" s="9">
        <f t="shared" si="31"/>
        <v>32</v>
      </c>
      <c r="F503" s="9">
        <f t="shared" si="32"/>
        <v>27</v>
      </c>
      <c r="G503" s="9" t="str">
        <f t="shared" si="33"/>
        <v>Muehlbachl (Tyrol (Austria)</v>
      </c>
      <c r="H503" s="17">
        <f>FIND("(",MCR_Cities_Mar2018[[#This Row],[Clean1]],1)</f>
        <v>12</v>
      </c>
      <c r="I5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Muehlbachl </v>
      </c>
      <c r="J503" s="17">
        <f>FIND(")",MCR_Cities_Mar2018[[#This Row],[Clean1]],1)+1</f>
        <v>28</v>
      </c>
      <c r="K503" s="17" t="str">
        <f>RIGHT(MCR_Cities_Mar2018[[#This Row],[Clean1]],MCR_Cities_Mar2018[Second_Bracket_location]-MCR_Cities_Mar2018[[#This Row],[First_Bracket_Location]])</f>
        <v>(Tyrol (Austria)</v>
      </c>
      <c r="L503" s="17" t="s">
        <v>25404</v>
      </c>
      <c r="M503" s="17" t="s">
        <v>586</v>
      </c>
      <c r="N503" s="11">
        <v>40921</v>
      </c>
    </row>
    <row r="504" spans="1:14">
      <c r="A504" t="str">
        <f>TRIM(MCR_Cities_Mar2018[[#This Row],[City2]])</f>
        <v>Muenster</v>
      </c>
      <c r="B504">
        <v>500</v>
      </c>
      <c r="C504" s="17" t="s">
        <v>26278</v>
      </c>
      <c r="D504" s="9">
        <f t="shared" si="30"/>
        <v>4</v>
      </c>
      <c r="E504" s="9">
        <f t="shared" si="31"/>
        <v>31</v>
      </c>
      <c r="F504" s="9">
        <f t="shared" si="32"/>
        <v>26</v>
      </c>
      <c r="G504" s="9" t="str">
        <f t="shared" si="33"/>
        <v>Muenster (Kufstein, Tyrol)</v>
      </c>
      <c r="H504" s="17">
        <f>FIND("(",MCR_Cities_Mar2018[[#This Row],[Clean1]],1)</f>
        <v>10</v>
      </c>
      <c r="I5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Muenster </v>
      </c>
      <c r="J504" s="17">
        <f>FIND(")",MCR_Cities_Mar2018[[#This Row],[Clean1]],1)+1</f>
        <v>27</v>
      </c>
      <c r="K504" s="17" t="str">
        <f>RIGHT(MCR_Cities_Mar2018[[#This Row],[Clean1]],MCR_Cities_Mar2018[Second_Bracket_location]-MCR_Cities_Mar2018[[#This Row],[First_Bracket_Location]])</f>
        <v>(Kufstein, Tyrol)</v>
      </c>
      <c r="L504" s="17" t="s">
        <v>25404</v>
      </c>
      <c r="M504" s="17" t="s">
        <v>586</v>
      </c>
      <c r="N504" s="11">
        <v>40921</v>
      </c>
    </row>
    <row r="505" spans="1:14">
      <c r="A505" t="str">
        <f>TRIM(MCR_Cities_Mar2018[[#This Row],[City2]])</f>
        <v>Musau</v>
      </c>
      <c r="B505">
        <v>501</v>
      </c>
      <c r="C505" s="17" t="s">
        <v>29718</v>
      </c>
      <c r="D505" s="9">
        <f t="shared" si="30"/>
        <v>4</v>
      </c>
      <c r="E505" s="9">
        <f t="shared" si="31"/>
        <v>27</v>
      </c>
      <c r="F505" s="9">
        <f t="shared" si="32"/>
        <v>22</v>
      </c>
      <c r="G505" s="9" t="str">
        <f t="shared" si="33"/>
        <v>Musau (Tyrol (Austria)</v>
      </c>
      <c r="H505" s="17">
        <f>FIND("(",MCR_Cities_Mar2018[[#This Row],[Clean1]],1)</f>
        <v>7</v>
      </c>
      <c r="I5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Musau </v>
      </c>
      <c r="J505" s="17">
        <f>FIND(")",MCR_Cities_Mar2018[[#This Row],[Clean1]],1)+1</f>
        <v>23</v>
      </c>
      <c r="K505" s="17" t="str">
        <f>RIGHT(MCR_Cities_Mar2018[[#This Row],[Clean1]],MCR_Cities_Mar2018[Second_Bracket_location]-MCR_Cities_Mar2018[[#This Row],[First_Bracket_Location]])</f>
        <v>(Tyrol (Austria)</v>
      </c>
      <c r="L505" s="17" t="s">
        <v>25404</v>
      </c>
      <c r="M505" s="17" t="s">
        <v>586</v>
      </c>
      <c r="N505" s="11">
        <v>40921</v>
      </c>
    </row>
    <row r="506" spans="1:14">
      <c r="A506" t="str">
        <f>TRIM(MCR_Cities_Mar2018[[#This Row],[City2]])</f>
        <v>Mutters</v>
      </c>
      <c r="B506">
        <v>502</v>
      </c>
      <c r="C506" s="17" t="s">
        <v>29719</v>
      </c>
      <c r="D506" s="9">
        <f t="shared" si="30"/>
        <v>4</v>
      </c>
      <c r="E506" s="9">
        <f t="shared" si="31"/>
        <v>29</v>
      </c>
      <c r="F506" s="9">
        <f t="shared" si="32"/>
        <v>24</v>
      </c>
      <c r="G506" s="9" t="str">
        <f t="shared" si="33"/>
        <v>Mutters (Tyrol (Austria)</v>
      </c>
      <c r="H506" s="17">
        <f>FIND("(",MCR_Cities_Mar2018[[#This Row],[Clean1]],1)</f>
        <v>9</v>
      </c>
      <c r="I5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Mutters </v>
      </c>
      <c r="J506" s="17">
        <f>FIND(")",MCR_Cities_Mar2018[[#This Row],[Clean1]],1)+1</f>
        <v>25</v>
      </c>
      <c r="K506" s="17" t="str">
        <f>RIGHT(MCR_Cities_Mar2018[[#This Row],[Clean1]],MCR_Cities_Mar2018[Second_Bracket_location]-MCR_Cities_Mar2018[[#This Row],[First_Bracket_Location]])</f>
        <v>(Tyrol (Austria)</v>
      </c>
      <c r="L506" s="17" t="s">
        <v>25404</v>
      </c>
      <c r="M506" s="17" t="s">
        <v>586</v>
      </c>
      <c r="N506" s="11">
        <v>40921</v>
      </c>
    </row>
    <row r="507" spans="1:14">
      <c r="A507" t="str">
        <f>TRIM(MCR_Cities_Mar2018[[#This Row],[City2]])</f>
        <v>Namlos</v>
      </c>
      <c r="B507">
        <v>503</v>
      </c>
      <c r="C507" s="17" t="s">
        <v>29720</v>
      </c>
      <c r="D507" s="9">
        <f t="shared" si="30"/>
        <v>4</v>
      </c>
      <c r="E507" s="9">
        <f t="shared" si="31"/>
        <v>28</v>
      </c>
      <c r="F507" s="9">
        <f t="shared" si="32"/>
        <v>23</v>
      </c>
      <c r="G507" s="9" t="str">
        <f t="shared" si="33"/>
        <v>Namlos (Tyrol (Austria)</v>
      </c>
      <c r="H507" s="17">
        <f>FIND("(",MCR_Cities_Mar2018[[#This Row],[Clean1]],1)</f>
        <v>8</v>
      </c>
      <c r="I5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Namlos </v>
      </c>
      <c r="J507" s="17">
        <f>FIND(")",MCR_Cities_Mar2018[[#This Row],[Clean1]],1)+1</f>
        <v>24</v>
      </c>
      <c r="K507" s="17" t="str">
        <f>RIGHT(MCR_Cities_Mar2018[[#This Row],[Clean1]],MCR_Cities_Mar2018[Second_Bracket_location]-MCR_Cities_Mar2018[[#This Row],[First_Bracket_Location]])</f>
        <v>(Tyrol (Austria)</v>
      </c>
      <c r="L507" s="17" t="s">
        <v>25404</v>
      </c>
      <c r="M507" s="17" t="s">
        <v>586</v>
      </c>
      <c r="N507" s="11">
        <v>40921</v>
      </c>
    </row>
    <row r="508" spans="1:14">
      <c r="A508" t="str">
        <f>TRIM(MCR_Cities_Mar2018[[#This Row],[City2]])</f>
        <v>Nassereith</v>
      </c>
      <c r="B508">
        <v>504</v>
      </c>
      <c r="C508" s="17" t="s">
        <v>29721</v>
      </c>
      <c r="D508" s="9">
        <f t="shared" si="30"/>
        <v>4</v>
      </c>
      <c r="E508" s="9">
        <f t="shared" si="31"/>
        <v>32</v>
      </c>
      <c r="F508" s="9">
        <f t="shared" si="32"/>
        <v>27</v>
      </c>
      <c r="G508" s="9" t="str">
        <f t="shared" si="33"/>
        <v>Nassereith (Tyrol (Austria)</v>
      </c>
      <c r="H508" s="17">
        <f>FIND("(",MCR_Cities_Mar2018[[#This Row],[Clean1]],1)</f>
        <v>12</v>
      </c>
      <c r="I5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Nassereith </v>
      </c>
      <c r="J508" s="17">
        <f>FIND(")",MCR_Cities_Mar2018[[#This Row],[Clean1]],1)+1</f>
        <v>28</v>
      </c>
      <c r="K508" s="17" t="str">
        <f>RIGHT(MCR_Cities_Mar2018[[#This Row],[Clean1]],MCR_Cities_Mar2018[Second_Bracket_location]-MCR_Cities_Mar2018[[#This Row],[First_Bracket_Location]])</f>
        <v>(Tyrol (Austria)</v>
      </c>
      <c r="L508" s="17" t="s">
        <v>25404</v>
      </c>
      <c r="M508" s="17" t="s">
        <v>586</v>
      </c>
      <c r="N508" s="11">
        <v>40921</v>
      </c>
    </row>
    <row r="509" spans="1:14">
      <c r="A509" t="str">
        <f>TRIM(MCR_Cities_Mar2018[[#This Row],[City2]])</f>
        <v>Tannheim</v>
      </c>
      <c r="B509">
        <v>505</v>
      </c>
      <c r="C509" s="17" t="s">
        <v>29722</v>
      </c>
      <c r="D509" s="9">
        <f t="shared" si="30"/>
        <v>4</v>
      </c>
      <c r="E509" s="9">
        <f t="shared" si="31"/>
        <v>30</v>
      </c>
      <c r="F509" s="9">
        <f t="shared" si="32"/>
        <v>25</v>
      </c>
      <c r="G509" s="9" t="str">
        <f t="shared" si="33"/>
        <v>Tannheim (Tyrol (Austria)</v>
      </c>
      <c r="H509" s="17">
        <f>FIND("(",MCR_Cities_Mar2018[[#This Row],[Clean1]],1)</f>
        <v>10</v>
      </c>
      <c r="I5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Tannheim </v>
      </c>
      <c r="J509" s="17">
        <f>FIND(")",MCR_Cities_Mar2018[[#This Row],[Clean1]],1)+1</f>
        <v>26</v>
      </c>
      <c r="K509" s="17" t="str">
        <f>RIGHT(MCR_Cities_Mar2018[[#This Row],[Clean1]],MCR_Cities_Mar2018[Second_Bracket_location]-MCR_Cities_Mar2018[[#This Row],[First_Bracket_Location]])</f>
        <v>(Tyrol (Austria)</v>
      </c>
      <c r="L509" s="17" t="s">
        <v>25404</v>
      </c>
      <c r="M509" s="17" t="s">
        <v>586</v>
      </c>
      <c r="N509" s="11">
        <v>40921</v>
      </c>
    </row>
    <row r="510" spans="1:14">
      <c r="A510" t="str">
        <f>TRIM(MCR_Cities_Mar2018[[#This Row],[City2]])</f>
        <v>Tarrenz</v>
      </c>
      <c r="B510">
        <v>506</v>
      </c>
      <c r="C510" s="17" t="s">
        <v>29723</v>
      </c>
      <c r="D510" s="9">
        <f t="shared" si="30"/>
        <v>4</v>
      </c>
      <c r="E510" s="9">
        <f t="shared" si="31"/>
        <v>29</v>
      </c>
      <c r="F510" s="9">
        <f t="shared" si="32"/>
        <v>24</v>
      </c>
      <c r="G510" s="9" t="str">
        <f t="shared" si="33"/>
        <v>Tarrenz (Tyrol (Austria)</v>
      </c>
      <c r="H510" s="17">
        <f>FIND("(",MCR_Cities_Mar2018[[#This Row],[Clean1]],1)</f>
        <v>9</v>
      </c>
      <c r="I5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Tarrenz </v>
      </c>
      <c r="J510" s="17">
        <f>FIND(")",MCR_Cities_Mar2018[[#This Row],[Clean1]],1)+1</f>
        <v>25</v>
      </c>
      <c r="K510" s="17" t="str">
        <f>RIGHT(MCR_Cities_Mar2018[[#This Row],[Clean1]],MCR_Cities_Mar2018[Second_Bracket_location]-MCR_Cities_Mar2018[[#This Row],[First_Bracket_Location]])</f>
        <v>(Tyrol (Austria)</v>
      </c>
      <c r="L510" s="17" t="s">
        <v>25404</v>
      </c>
      <c r="M510" s="17" t="s">
        <v>586</v>
      </c>
      <c r="N510" s="11">
        <v>40921</v>
      </c>
    </row>
    <row r="511" spans="1:14">
      <c r="A511" t="str">
        <f>TRIM(MCR_Cities_Mar2018[[#This Row],[City2]])</f>
        <v>Telfes im Stubai</v>
      </c>
      <c r="B511">
        <v>507</v>
      </c>
      <c r="C511" s="17" t="s">
        <v>29724</v>
      </c>
      <c r="D511" s="9">
        <f t="shared" si="30"/>
        <v>4</v>
      </c>
      <c r="E511" s="9">
        <f t="shared" si="31"/>
        <v>38</v>
      </c>
      <c r="F511" s="9">
        <f t="shared" si="32"/>
        <v>33</v>
      </c>
      <c r="G511" s="9" t="str">
        <f t="shared" si="33"/>
        <v>Telfes im Stubai (Tyrol (Austria)</v>
      </c>
      <c r="H511" s="17">
        <f>FIND("(",MCR_Cities_Mar2018[[#This Row],[Clean1]],1)</f>
        <v>18</v>
      </c>
      <c r="I5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Telfes im Stubai </v>
      </c>
      <c r="J511" s="17">
        <f>FIND(")",MCR_Cities_Mar2018[[#This Row],[Clean1]],1)+1</f>
        <v>34</v>
      </c>
      <c r="K511" s="17" t="str">
        <f>RIGHT(MCR_Cities_Mar2018[[#This Row],[Clean1]],MCR_Cities_Mar2018[Second_Bracket_location]-MCR_Cities_Mar2018[[#This Row],[First_Bracket_Location]])</f>
        <v>(Tyrol (Austria)</v>
      </c>
      <c r="L511" s="17" t="s">
        <v>25404</v>
      </c>
      <c r="M511" s="17" t="s">
        <v>586</v>
      </c>
      <c r="N511" s="11">
        <v>40921</v>
      </c>
    </row>
    <row r="512" spans="1:14">
      <c r="A512" t="str">
        <f>TRIM(MCR_Cities_Mar2018[[#This Row],[City2]])</f>
        <v>Telfs</v>
      </c>
      <c r="B512">
        <v>508</v>
      </c>
      <c r="C512" s="17" t="s">
        <v>26279</v>
      </c>
      <c r="D512" s="9">
        <f t="shared" si="30"/>
        <v>4</v>
      </c>
      <c r="E512" s="9">
        <f t="shared" si="31"/>
        <v>29</v>
      </c>
      <c r="F512" s="9">
        <f t="shared" si="32"/>
        <v>24</v>
      </c>
      <c r="G512" s="9" t="str">
        <f t="shared" si="33"/>
        <v>Telfs (Innsbruck, Tyrol)</v>
      </c>
      <c r="H512" s="17">
        <f>FIND("(",MCR_Cities_Mar2018[[#This Row],[Clean1]],1)</f>
        <v>7</v>
      </c>
      <c r="I5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Telfs </v>
      </c>
      <c r="J512" s="17">
        <f>FIND(")",MCR_Cities_Mar2018[[#This Row],[Clean1]],1)+1</f>
        <v>25</v>
      </c>
      <c r="K512" s="17" t="str">
        <f>RIGHT(MCR_Cities_Mar2018[[#This Row],[Clean1]],MCR_Cities_Mar2018[Second_Bracket_location]-MCR_Cities_Mar2018[[#This Row],[First_Bracket_Location]])</f>
        <v>(Innsbruck, Tyrol)</v>
      </c>
      <c r="L512" s="17" t="s">
        <v>25404</v>
      </c>
      <c r="M512" s="17" t="s">
        <v>586</v>
      </c>
      <c r="N512" s="11">
        <v>40921</v>
      </c>
    </row>
    <row r="513" spans="1:14">
      <c r="A513" t="str">
        <f>TRIM(MCR_Cities_Mar2018[[#This Row],[City2]])</f>
        <v>Terfens</v>
      </c>
      <c r="B513">
        <v>509</v>
      </c>
      <c r="C513" s="17" t="s">
        <v>29725</v>
      </c>
      <c r="D513" s="9">
        <f t="shared" si="30"/>
        <v>4</v>
      </c>
      <c r="E513" s="9">
        <f t="shared" si="31"/>
        <v>29</v>
      </c>
      <c r="F513" s="9">
        <f t="shared" si="32"/>
        <v>24</v>
      </c>
      <c r="G513" s="9" t="str">
        <f t="shared" si="33"/>
        <v>Terfens (Tyrol (Austria)</v>
      </c>
      <c r="H513" s="17">
        <f>FIND("(",MCR_Cities_Mar2018[[#This Row],[Clean1]],1)</f>
        <v>9</v>
      </c>
      <c r="I5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Terfens </v>
      </c>
      <c r="J513" s="17">
        <f>FIND(")",MCR_Cities_Mar2018[[#This Row],[Clean1]],1)+1</f>
        <v>25</v>
      </c>
      <c r="K513" s="17" t="str">
        <f>RIGHT(MCR_Cities_Mar2018[[#This Row],[Clean1]],MCR_Cities_Mar2018[Second_Bracket_location]-MCR_Cities_Mar2018[[#This Row],[First_Bracket_Location]])</f>
        <v>(Tyrol (Austria)</v>
      </c>
      <c r="L513" s="17" t="s">
        <v>25404</v>
      </c>
      <c r="M513" s="17" t="s">
        <v>586</v>
      </c>
      <c r="N513" s="11">
        <v>40921</v>
      </c>
    </row>
    <row r="514" spans="1:14">
      <c r="A514" t="str">
        <f>TRIM(MCR_Cities_Mar2018[[#This Row],[City2]])</f>
        <v>Thaur</v>
      </c>
      <c r="B514">
        <v>510</v>
      </c>
      <c r="C514" s="17" t="s">
        <v>29726</v>
      </c>
      <c r="D514" s="9">
        <f t="shared" si="30"/>
        <v>4</v>
      </c>
      <c r="E514" s="9">
        <f t="shared" si="31"/>
        <v>27</v>
      </c>
      <c r="F514" s="9">
        <f t="shared" si="32"/>
        <v>22</v>
      </c>
      <c r="G514" s="9" t="str">
        <f t="shared" si="33"/>
        <v>Thaur (Tyrol (Austria)</v>
      </c>
      <c r="H514" s="17">
        <f>FIND("(",MCR_Cities_Mar2018[[#This Row],[Clean1]],1)</f>
        <v>7</v>
      </c>
      <c r="I5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Thaur </v>
      </c>
      <c r="J514" s="17">
        <f>FIND(")",MCR_Cities_Mar2018[[#This Row],[Clean1]],1)+1</f>
        <v>23</v>
      </c>
      <c r="K514" s="17" t="str">
        <f>RIGHT(MCR_Cities_Mar2018[[#This Row],[Clean1]],MCR_Cities_Mar2018[Second_Bracket_location]-MCR_Cities_Mar2018[[#This Row],[First_Bracket_Location]])</f>
        <v>(Tyrol (Austria)</v>
      </c>
      <c r="L514" s="17" t="s">
        <v>25404</v>
      </c>
      <c r="M514" s="17" t="s">
        <v>586</v>
      </c>
      <c r="N514" s="11">
        <v>40921</v>
      </c>
    </row>
    <row r="515" spans="1:14">
      <c r="A515" t="str">
        <f>TRIM(MCR_Cities_Mar2018[[#This Row],[City2]])</f>
        <v>Thiersee</v>
      </c>
      <c r="B515">
        <v>511</v>
      </c>
      <c r="C515" s="17" t="s">
        <v>29727</v>
      </c>
      <c r="D515" s="9">
        <f t="shared" si="30"/>
        <v>4</v>
      </c>
      <c r="E515" s="9">
        <f t="shared" si="31"/>
        <v>30</v>
      </c>
      <c r="F515" s="9">
        <f t="shared" si="32"/>
        <v>25</v>
      </c>
      <c r="G515" s="9" t="str">
        <f t="shared" si="33"/>
        <v>Thiersee (Tyrol (Austria)</v>
      </c>
      <c r="H515" s="17">
        <f>FIND("(",MCR_Cities_Mar2018[[#This Row],[Clean1]],1)</f>
        <v>10</v>
      </c>
      <c r="I5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Thiersee </v>
      </c>
      <c r="J515" s="17">
        <f>FIND(")",MCR_Cities_Mar2018[[#This Row],[Clean1]],1)+1</f>
        <v>26</v>
      </c>
      <c r="K515" s="17" t="str">
        <f>RIGHT(MCR_Cities_Mar2018[[#This Row],[Clean1]],MCR_Cities_Mar2018[Second_Bracket_location]-MCR_Cities_Mar2018[[#This Row],[First_Bracket_Location]])</f>
        <v>(Tyrol (Austria)</v>
      </c>
      <c r="L515" s="17" t="s">
        <v>25404</v>
      </c>
      <c r="M515" s="17" t="s">
        <v>586</v>
      </c>
      <c r="N515" s="11">
        <v>40921</v>
      </c>
    </row>
    <row r="516" spans="1:14">
      <c r="A516" t="str">
        <f>TRIM(MCR_Cities_Mar2018[[#This Row],[City2]])</f>
        <v>Thun</v>
      </c>
      <c r="B516">
        <v>512</v>
      </c>
      <c r="C516" s="17" t="s">
        <v>29728</v>
      </c>
      <c r="D516" s="9">
        <f t="shared" si="30"/>
        <v>4</v>
      </c>
      <c r="E516" s="9">
        <f t="shared" si="31"/>
        <v>26</v>
      </c>
      <c r="F516" s="9">
        <f t="shared" si="32"/>
        <v>21</v>
      </c>
      <c r="G516" s="9" t="str">
        <f t="shared" si="33"/>
        <v>Thun (Tyrol (Austria)</v>
      </c>
      <c r="H516" s="17">
        <f>FIND("(",MCR_Cities_Mar2018[[#This Row],[Clean1]],1)</f>
        <v>6</v>
      </c>
      <c r="I5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Thun </v>
      </c>
      <c r="J516" s="17">
        <f>FIND(")",MCR_Cities_Mar2018[[#This Row],[Clean1]],1)+1</f>
        <v>22</v>
      </c>
      <c r="K516" s="17" t="str">
        <f>RIGHT(MCR_Cities_Mar2018[[#This Row],[Clean1]],MCR_Cities_Mar2018[Second_Bracket_location]-MCR_Cities_Mar2018[[#This Row],[First_Bracket_Location]])</f>
        <v>(Tyrol (Austria)</v>
      </c>
      <c r="L516" s="17" t="s">
        <v>25404</v>
      </c>
      <c r="M516" s="17" t="s">
        <v>586</v>
      </c>
      <c r="N516" s="11">
        <v>40921</v>
      </c>
    </row>
    <row r="517" spans="1:14">
      <c r="A517" t="str">
        <f>TRIM(MCR_Cities_Mar2018[[#This Row],[City2]])</f>
        <v>Tobadill</v>
      </c>
      <c r="B517">
        <v>513</v>
      </c>
      <c r="C517" s="17" t="s">
        <v>29729</v>
      </c>
      <c r="D517" s="9">
        <f t="shared" si="30"/>
        <v>4</v>
      </c>
      <c r="E517" s="9">
        <f t="shared" si="31"/>
        <v>30</v>
      </c>
      <c r="F517" s="9">
        <f t="shared" si="32"/>
        <v>25</v>
      </c>
      <c r="G517" s="9" t="str">
        <f t="shared" si="33"/>
        <v>Tobadill (Tyrol (Austria)</v>
      </c>
      <c r="H517" s="17">
        <f>FIND("(",MCR_Cities_Mar2018[[#This Row],[Clean1]],1)</f>
        <v>10</v>
      </c>
      <c r="I5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Tobadill </v>
      </c>
      <c r="J517" s="17">
        <f>FIND(")",MCR_Cities_Mar2018[[#This Row],[Clean1]],1)+1</f>
        <v>26</v>
      </c>
      <c r="K517" s="17" t="str">
        <f>RIGHT(MCR_Cities_Mar2018[[#This Row],[Clean1]],MCR_Cities_Mar2018[Second_Bracket_location]-MCR_Cities_Mar2018[[#This Row],[First_Bracket_Location]])</f>
        <v>(Tyrol (Austria)</v>
      </c>
      <c r="L517" s="17" t="s">
        <v>25404</v>
      </c>
      <c r="M517" s="17" t="s">
        <v>586</v>
      </c>
      <c r="N517" s="11">
        <v>40921</v>
      </c>
    </row>
    <row r="518" spans="1:14">
      <c r="A518" t="str">
        <f>TRIM(MCR_Cities_Mar2018[[#This Row],[City2]])</f>
        <v>Toesens</v>
      </c>
      <c r="B518">
        <v>514</v>
      </c>
      <c r="C518" s="17" t="s">
        <v>29730</v>
      </c>
      <c r="D518" s="9">
        <f t="shared" ref="D518:D581" si="34">FIND(".",C518,1)</f>
        <v>4</v>
      </c>
      <c r="E518" s="9">
        <f t="shared" ref="E518:E581" si="35">LEN(C518)</f>
        <v>29</v>
      </c>
      <c r="F518" s="9">
        <f t="shared" ref="F518:F581" si="36">+E518-D518-1</f>
        <v>24</v>
      </c>
      <c r="G518" s="9" t="str">
        <f t="shared" si="33"/>
        <v>Toesens (Tyrol (Austria)</v>
      </c>
      <c r="H518" s="17">
        <f>FIND("(",MCR_Cities_Mar2018[[#This Row],[Clean1]],1)</f>
        <v>9</v>
      </c>
      <c r="I5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Toesens </v>
      </c>
      <c r="J518" s="17">
        <f>FIND(")",MCR_Cities_Mar2018[[#This Row],[Clean1]],1)+1</f>
        <v>25</v>
      </c>
      <c r="K518" s="17" t="str">
        <f>RIGHT(MCR_Cities_Mar2018[[#This Row],[Clean1]],MCR_Cities_Mar2018[Second_Bracket_location]-MCR_Cities_Mar2018[[#This Row],[First_Bracket_Location]])</f>
        <v>(Tyrol (Austria)</v>
      </c>
      <c r="L518" s="17" t="s">
        <v>25404</v>
      </c>
      <c r="M518" s="17" t="s">
        <v>586</v>
      </c>
      <c r="N518" s="11">
        <v>40921</v>
      </c>
    </row>
    <row r="519" spans="1:14">
      <c r="A519" t="str">
        <f>TRIM(MCR_Cities_Mar2018[[#This Row],[City2]])</f>
        <v>Tolve</v>
      </c>
      <c r="B519">
        <v>515</v>
      </c>
      <c r="C519" s="17" t="s">
        <v>26280</v>
      </c>
      <c r="D519" s="9">
        <f t="shared" si="34"/>
        <v>4</v>
      </c>
      <c r="E519" s="9">
        <f t="shared" si="35"/>
        <v>14</v>
      </c>
      <c r="F519" s="9">
        <f t="shared" si="36"/>
        <v>9</v>
      </c>
      <c r="G519" s="9" t="str">
        <f t="shared" si="33"/>
        <v>Tolve (-)</v>
      </c>
      <c r="H519" s="17">
        <f>FIND("(",MCR_Cities_Mar2018[[#This Row],[Clean1]],1)</f>
        <v>7</v>
      </c>
      <c r="I5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Tolve </v>
      </c>
      <c r="J519" s="17">
        <f>FIND(")",MCR_Cities_Mar2018[[#This Row],[Clean1]],1)+1</f>
        <v>10</v>
      </c>
      <c r="K519" s="17" t="str">
        <f>RIGHT(MCR_Cities_Mar2018[[#This Row],[Clean1]],MCR_Cities_Mar2018[Second_Bracket_location]-MCR_Cities_Mar2018[[#This Row],[First_Bracket_Location]])</f>
        <v>(-)</v>
      </c>
      <c r="L519" s="17" t="s">
        <v>587</v>
      </c>
      <c r="M519" s="17" t="s">
        <v>586</v>
      </c>
      <c r="N519" s="11">
        <v>40921</v>
      </c>
    </row>
    <row r="520" spans="1:14">
      <c r="A520" t="str">
        <f>TRIM(MCR_Cities_Mar2018[[#This Row],[City2]])</f>
        <v>Trgoviste</v>
      </c>
      <c r="B520">
        <v>516</v>
      </c>
      <c r="C520" s="17" t="s">
        <v>26281</v>
      </c>
      <c r="D520" s="9">
        <f t="shared" si="34"/>
        <v>4</v>
      </c>
      <c r="E520" s="9">
        <f t="shared" si="35"/>
        <v>14</v>
      </c>
      <c r="F520" s="9">
        <f t="shared" si="36"/>
        <v>9</v>
      </c>
      <c r="G520" s="9" t="str">
        <f t="shared" si="33"/>
        <v>Trgoviste</v>
      </c>
      <c r="H520" s="17" t="e">
        <f>FIND("(",MCR_Cities_Mar2018[[#This Row],[Clean1]],1)</f>
        <v>#VALUE!</v>
      </c>
      <c r="I520" s="17" t="str">
        <f>IF(ISERROR(MCR_Cities_Mar2018[[#This Row],[First_Bracket_Location]]),MCR_Cities_Mar2018[[#This Row],[Clean1]],LEFT(MCR_Cities_Mar2018[[#This Row],[Clean1]],MCR_Cities_Mar2018[[#This Row],[First_Bracket_Location]]-1))</f>
        <v>Trgoviste</v>
      </c>
      <c r="J520" s="17" t="e">
        <f>FIND(")",MCR_Cities_Mar2018[[#This Row],[Clean1]],1)+1</f>
        <v>#VALUE!</v>
      </c>
      <c r="K520" s="17" t="e">
        <f>RIGHT(MCR_Cities_Mar2018[[#This Row],[Clean1]],MCR_Cities_Mar2018[Second_Bracket_location]-MCR_Cities_Mar2018[[#This Row],[First_Bracket_Location]])</f>
        <v>#VALUE!</v>
      </c>
      <c r="L520" s="17" t="s">
        <v>8454</v>
      </c>
      <c r="M520" s="17" t="s">
        <v>586</v>
      </c>
      <c r="N520" s="11">
        <v>40921</v>
      </c>
    </row>
    <row r="521" spans="1:14">
      <c r="A521" t="str">
        <f>TRIM(MCR_Cities_Mar2018[[#This Row],[City2]])</f>
        <v>Trins</v>
      </c>
      <c r="B521">
        <v>517</v>
      </c>
      <c r="C521" s="17" t="s">
        <v>29731</v>
      </c>
      <c r="D521" s="9">
        <f t="shared" si="34"/>
        <v>4</v>
      </c>
      <c r="E521" s="9">
        <f t="shared" si="35"/>
        <v>27</v>
      </c>
      <c r="F521" s="9">
        <f t="shared" si="36"/>
        <v>22</v>
      </c>
      <c r="G521" s="9" t="str">
        <f t="shared" si="33"/>
        <v>Trins (Tyrol (Austria)</v>
      </c>
      <c r="H521" s="17">
        <f>FIND("(",MCR_Cities_Mar2018[[#This Row],[Clean1]],1)</f>
        <v>7</v>
      </c>
      <c r="I5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Trins </v>
      </c>
      <c r="J521" s="17">
        <f>FIND(")",MCR_Cities_Mar2018[[#This Row],[Clean1]],1)+1</f>
        <v>23</v>
      </c>
      <c r="K521" s="17" t="str">
        <f>RIGHT(MCR_Cities_Mar2018[[#This Row],[Clean1]],MCR_Cities_Mar2018[Second_Bracket_location]-MCR_Cities_Mar2018[[#This Row],[First_Bracket_Location]])</f>
        <v>(Tyrol (Austria)</v>
      </c>
      <c r="L521" s="17" t="s">
        <v>25404</v>
      </c>
      <c r="M521" s="17" t="s">
        <v>586</v>
      </c>
      <c r="N521" s="11">
        <v>40921</v>
      </c>
    </row>
    <row r="522" spans="1:14">
      <c r="A522" t="str">
        <f>TRIM(MCR_Cities_Mar2018[[#This Row],[City2]])</f>
        <v>Lampa</v>
      </c>
      <c r="B522">
        <v>518</v>
      </c>
      <c r="C522" s="17" t="s">
        <v>26282</v>
      </c>
      <c r="D522" s="9">
        <f t="shared" si="34"/>
        <v>4</v>
      </c>
      <c r="E522" s="9">
        <f t="shared" si="35"/>
        <v>18</v>
      </c>
      <c r="F522" s="9">
        <f t="shared" si="36"/>
        <v>13</v>
      </c>
      <c r="G522" s="9" t="str">
        <f t="shared" si="33"/>
        <v>Lampa (Chile)</v>
      </c>
      <c r="H522" s="17">
        <f>FIND("(",MCR_Cities_Mar2018[[#This Row],[Clean1]],1)</f>
        <v>7</v>
      </c>
      <c r="I5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Lampa </v>
      </c>
      <c r="J522" s="17">
        <f>FIND(")",MCR_Cities_Mar2018[[#This Row],[Clean1]],1)+1</f>
        <v>14</v>
      </c>
      <c r="K522" s="17" t="str">
        <f>RIGHT(MCR_Cities_Mar2018[[#This Row],[Clean1]],MCR_Cities_Mar2018[Second_Bracket_location]-MCR_Cities_Mar2018[[#This Row],[First_Bracket_Location]])</f>
        <v>(Chile)</v>
      </c>
      <c r="L522" s="17" t="s">
        <v>22852</v>
      </c>
      <c r="M522" s="17" t="s">
        <v>544</v>
      </c>
      <c r="N522" s="11">
        <v>40921</v>
      </c>
    </row>
    <row r="523" spans="1:14">
      <c r="A523" t="str">
        <f>TRIM(MCR_Cities_Mar2018[[#This Row],[City2]])</f>
        <v>Lapaera</v>
      </c>
      <c r="B523">
        <v>519</v>
      </c>
      <c r="C523" s="17" t="s">
        <v>26283</v>
      </c>
      <c r="D523" s="9">
        <f t="shared" si="34"/>
        <v>4</v>
      </c>
      <c r="E523" s="9">
        <f t="shared" si="35"/>
        <v>33</v>
      </c>
      <c r="F523" s="9">
        <f t="shared" si="36"/>
        <v>28</v>
      </c>
      <c r="G523" s="9" t="str">
        <f t="shared" si="33"/>
        <v>Lapaera (Lempira) (Honduras)</v>
      </c>
      <c r="H523" s="17">
        <f>FIND("(",MCR_Cities_Mar2018[[#This Row],[Clean1]],1)</f>
        <v>9</v>
      </c>
      <c r="I5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Lapaera </v>
      </c>
      <c r="J523" s="17">
        <f>FIND(")",MCR_Cities_Mar2018[[#This Row],[Clean1]],1)+1</f>
        <v>18</v>
      </c>
      <c r="K523" s="17" t="str">
        <f>RIGHT(MCR_Cities_Mar2018[[#This Row],[Clean1]],MCR_Cities_Mar2018[Second_Bracket_location]-MCR_Cities_Mar2018[[#This Row],[First_Bracket_Location]])</f>
        <v>Honduras)</v>
      </c>
      <c r="L523" s="17" t="s">
        <v>565</v>
      </c>
      <c r="M523" s="17" t="s">
        <v>544</v>
      </c>
      <c r="N523" s="11">
        <v>40921</v>
      </c>
    </row>
    <row r="524" spans="1:14">
      <c r="A524" t="str">
        <f>TRIM(MCR_Cities_Mar2018[[#This Row],[City2]])</f>
        <v>Larreynaga-Malpaisillo</v>
      </c>
      <c r="B524">
        <v>520</v>
      </c>
      <c r="C524" s="17" t="s">
        <v>26284</v>
      </c>
      <c r="D524" s="9">
        <f t="shared" si="34"/>
        <v>4</v>
      </c>
      <c r="E524" s="9">
        <f t="shared" si="35"/>
        <v>39</v>
      </c>
      <c r="F524" s="9">
        <f t="shared" si="36"/>
        <v>34</v>
      </c>
      <c r="G524" s="9" t="str">
        <f t="shared" si="33"/>
        <v>Larreynaga-Malpaisillo (Nicaragua)</v>
      </c>
      <c r="H524" s="17">
        <f>FIND("(",MCR_Cities_Mar2018[[#This Row],[Clean1]],1)</f>
        <v>24</v>
      </c>
      <c r="I5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Larreynaga-Malpaisillo </v>
      </c>
      <c r="J524" s="17">
        <f>FIND(")",MCR_Cities_Mar2018[[#This Row],[Clean1]],1)+1</f>
        <v>35</v>
      </c>
      <c r="K524" s="17" t="str">
        <f>RIGHT(MCR_Cities_Mar2018[[#This Row],[Clean1]],MCR_Cities_Mar2018[Second_Bracket_location]-MCR_Cities_Mar2018[[#This Row],[First_Bracket_Location]])</f>
        <v>(Nicaragua)</v>
      </c>
      <c r="L524" s="17" t="s">
        <v>568</v>
      </c>
      <c r="M524" s="17" t="s">
        <v>544</v>
      </c>
      <c r="N524" s="11">
        <v>40921</v>
      </c>
    </row>
    <row r="525" spans="1:14">
      <c r="A525" t="str">
        <f>TRIM(MCR_Cities_Mar2018[[#This Row],[City2]])</f>
        <v>El Dekwaneh Mar Roukoz</v>
      </c>
      <c r="B525">
        <v>521</v>
      </c>
      <c r="C525" s="17" t="s">
        <v>26285</v>
      </c>
      <c r="D525" s="9">
        <f t="shared" si="34"/>
        <v>4</v>
      </c>
      <c r="E525" s="9">
        <f t="shared" si="35"/>
        <v>37</v>
      </c>
      <c r="F525" s="9">
        <f t="shared" si="36"/>
        <v>32</v>
      </c>
      <c r="G525" s="9" t="str">
        <f t="shared" si="33"/>
        <v>El Dekwaneh Mar Roukoz (Lebanon)</v>
      </c>
      <c r="H525" s="17">
        <f>FIND("(",MCR_Cities_Mar2018[[#This Row],[Clean1]],1)</f>
        <v>24</v>
      </c>
      <c r="I5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Dekwaneh Mar Roukoz </v>
      </c>
      <c r="J525" s="17">
        <f>FIND(")",MCR_Cities_Mar2018[[#This Row],[Clean1]],1)+1</f>
        <v>33</v>
      </c>
      <c r="K525" s="17" t="str">
        <f>RIGHT(MCR_Cities_Mar2018[[#This Row],[Clean1]],MCR_Cities_Mar2018[Second_Bracket_location]-MCR_Cities_Mar2018[[#This Row],[First_Bracket_Location]])</f>
        <v>(Lebanon)</v>
      </c>
      <c r="L525" s="17" t="s">
        <v>1540</v>
      </c>
      <c r="M525" s="17" t="s">
        <v>25929</v>
      </c>
      <c r="N525" s="11">
        <v>40921</v>
      </c>
    </row>
    <row r="526" spans="1:14">
      <c r="A526" t="str">
        <f>TRIM(MCR_Cities_Mar2018[[#This Row],[City2]])</f>
        <v>El Khenshara-El Jouar</v>
      </c>
      <c r="B526">
        <v>522</v>
      </c>
      <c r="C526" s="17" t="s">
        <v>26286</v>
      </c>
      <c r="D526" s="9">
        <f t="shared" si="34"/>
        <v>4</v>
      </c>
      <c r="E526" s="9">
        <f t="shared" si="35"/>
        <v>36</v>
      </c>
      <c r="F526" s="9">
        <f t="shared" si="36"/>
        <v>31</v>
      </c>
      <c r="G526" s="9" t="str">
        <f t="shared" si="33"/>
        <v>El Khenshara-El Jouar (Lebanon)</v>
      </c>
      <c r="H526" s="17">
        <f>FIND("(",MCR_Cities_Mar2018[[#This Row],[Clean1]],1)</f>
        <v>23</v>
      </c>
      <c r="I5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Khenshara-El Jouar </v>
      </c>
      <c r="J526" s="17">
        <f>FIND(")",MCR_Cities_Mar2018[[#This Row],[Clean1]],1)+1</f>
        <v>32</v>
      </c>
      <c r="K526" s="17" t="str">
        <f>RIGHT(MCR_Cities_Mar2018[[#This Row],[Clean1]],MCR_Cities_Mar2018[Second_Bracket_location]-MCR_Cities_Mar2018[[#This Row],[First_Bracket_Location]])</f>
        <v>(Lebanon)</v>
      </c>
      <c r="L526" s="17" t="s">
        <v>1540</v>
      </c>
      <c r="M526" s="17" t="s">
        <v>25929</v>
      </c>
      <c r="N526" s="11">
        <v>40921</v>
      </c>
    </row>
    <row r="527" spans="1:14">
      <c r="A527" t="str">
        <f>TRIM(MCR_Cities_Mar2018[[#This Row],[City2]])</f>
        <v>Las Higueras</v>
      </c>
      <c r="B527">
        <v>523</v>
      </c>
      <c r="C527" s="17" t="s">
        <v>26287</v>
      </c>
      <c r="D527" s="9">
        <f t="shared" si="34"/>
        <v>4</v>
      </c>
      <c r="E527" s="9">
        <f t="shared" si="35"/>
        <v>39</v>
      </c>
      <c r="F527" s="9">
        <f t="shared" si="36"/>
        <v>34</v>
      </c>
      <c r="G527" s="9" t="str">
        <f t="shared" ref="G527:G590" si="37">RIGHT(C527,F527)</f>
        <v>Las Higueras (Rio Cuarto, Córdoba)</v>
      </c>
      <c r="H527" s="17">
        <f>FIND("(",MCR_Cities_Mar2018[[#This Row],[Clean1]],1)</f>
        <v>14</v>
      </c>
      <c r="I5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Las Higueras </v>
      </c>
      <c r="J527" s="17">
        <f>FIND(")",MCR_Cities_Mar2018[[#This Row],[Clean1]],1)+1</f>
        <v>35</v>
      </c>
      <c r="K527" s="17" t="str">
        <f>RIGHT(MCR_Cities_Mar2018[[#This Row],[Clean1]],MCR_Cities_Mar2018[Second_Bracket_location]-MCR_Cities_Mar2018[[#This Row],[First_Bracket_Location]])</f>
        <v>(Rio Cuarto, Córdoba)</v>
      </c>
      <c r="L527" s="17" t="s">
        <v>545</v>
      </c>
      <c r="M527" s="17" t="s">
        <v>544</v>
      </c>
      <c r="N527" s="11">
        <v>40921</v>
      </c>
    </row>
    <row r="528" spans="1:14">
      <c r="A528" t="str">
        <f>TRIM(MCR_Cities_Mar2018[[#This Row],[City2]])</f>
        <v>Kitzbühel</v>
      </c>
      <c r="B528">
        <v>524</v>
      </c>
      <c r="C528" s="17" t="s">
        <v>26288</v>
      </c>
      <c r="D528" s="9">
        <f t="shared" si="34"/>
        <v>4</v>
      </c>
      <c r="E528" s="9">
        <f t="shared" si="35"/>
        <v>33</v>
      </c>
      <c r="F528" s="9">
        <f t="shared" si="36"/>
        <v>28</v>
      </c>
      <c r="G528" s="9" t="str">
        <f t="shared" si="37"/>
        <v>Kitzbühel (Kitzbühel, Tyrol)</v>
      </c>
      <c r="H528" s="17">
        <f>FIND("(",MCR_Cities_Mar2018[[#This Row],[Clean1]],1)</f>
        <v>11</v>
      </c>
      <c r="I5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Kitzbühel </v>
      </c>
      <c r="J528" s="17">
        <f>FIND(")",MCR_Cities_Mar2018[[#This Row],[Clean1]],1)+1</f>
        <v>29</v>
      </c>
      <c r="K528" s="17" t="str">
        <f>RIGHT(MCR_Cities_Mar2018[[#This Row],[Clean1]],MCR_Cities_Mar2018[Second_Bracket_location]-MCR_Cities_Mar2018[[#This Row],[First_Bracket_Location]])</f>
        <v>(Kitzbühel, Tyrol)</v>
      </c>
      <c r="L528" s="17" t="s">
        <v>25404</v>
      </c>
      <c r="M528" s="17" t="s">
        <v>586</v>
      </c>
      <c r="N528" s="11">
        <v>40921</v>
      </c>
    </row>
    <row r="529" spans="1:14">
      <c r="A529" t="str">
        <f>TRIM(MCR_Cities_Mar2018[[#This Row],[City2]])</f>
        <v>Oberperfuss</v>
      </c>
      <c r="B529">
        <v>525</v>
      </c>
      <c r="C529" s="17" t="s">
        <v>29732</v>
      </c>
      <c r="D529" s="9">
        <f t="shared" si="34"/>
        <v>4</v>
      </c>
      <c r="E529" s="9">
        <f t="shared" si="35"/>
        <v>33</v>
      </c>
      <c r="F529" s="9">
        <f t="shared" si="36"/>
        <v>28</v>
      </c>
      <c r="G529" s="9" t="str">
        <f t="shared" si="37"/>
        <v>Oberperfuss (Tyrol (Austria)</v>
      </c>
      <c r="H529" s="17">
        <f>FIND("(",MCR_Cities_Mar2018[[#This Row],[Clean1]],1)</f>
        <v>13</v>
      </c>
      <c r="I5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Oberperfuss </v>
      </c>
      <c r="J529" s="17">
        <f>FIND(")",MCR_Cities_Mar2018[[#This Row],[Clean1]],1)+1</f>
        <v>29</v>
      </c>
      <c r="K529" s="17" t="str">
        <f>RIGHT(MCR_Cities_Mar2018[[#This Row],[Clean1]],MCR_Cities_Mar2018[Second_Bracket_location]-MCR_Cities_Mar2018[[#This Row],[First_Bracket_Location]])</f>
        <v>(Tyrol (Austria)</v>
      </c>
      <c r="L529" s="17" t="s">
        <v>25404</v>
      </c>
      <c r="M529" s="17" t="s">
        <v>586</v>
      </c>
      <c r="N529" s="11">
        <v>40921</v>
      </c>
    </row>
    <row r="530" spans="1:14">
      <c r="A530" t="str">
        <f>TRIM(MCR_Cities_Mar2018[[#This Row],[City2]])</f>
        <v>Obertilliach</v>
      </c>
      <c r="B530">
        <v>526</v>
      </c>
      <c r="C530" s="17" t="s">
        <v>29733</v>
      </c>
      <c r="D530" s="9">
        <f t="shared" si="34"/>
        <v>4</v>
      </c>
      <c r="E530" s="9">
        <f t="shared" si="35"/>
        <v>34</v>
      </c>
      <c r="F530" s="9">
        <f t="shared" si="36"/>
        <v>29</v>
      </c>
      <c r="G530" s="9" t="str">
        <f t="shared" si="37"/>
        <v>Obertilliach (Tyrol (Austria)</v>
      </c>
      <c r="H530" s="17">
        <f>FIND("(",MCR_Cities_Mar2018[[#This Row],[Clean1]],1)</f>
        <v>14</v>
      </c>
      <c r="I5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Obertilliach </v>
      </c>
      <c r="J530" s="17">
        <f>FIND(")",MCR_Cities_Mar2018[[#This Row],[Clean1]],1)+1</f>
        <v>30</v>
      </c>
      <c r="K530" s="17" t="str">
        <f>RIGHT(MCR_Cities_Mar2018[[#This Row],[Clean1]],MCR_Cities_Mar2018[Second_Bracket_location]-MCR_Cities_Mar2018[[#This Row],[First_Bracket_Location]])</f>
        <v>(Tyrol (Austria)</v>
      </c>
      <c r="L530" s="17" t="s">
        <v>25404</v>
      </c>
      <c r="M530" s="17" t="s">
        <v>586</v>
      </c>
      <c r="N530" s="11">
        <v>40921</v>
      </c>
    </row>
    <row r="531" spans="1:14">
      <c r="A531" t="str">
        <f>TRIM(MCR_Cities_Mar2018[[#This Row],[City2]])</f>
        <v>Obsteig</v>
      </c>
      <c r="B531">
        <v>527</v>
      </c>
      <c r="C531" s="17" t="s">
        <v>29734</v>
      </c>
      <c r="D531" s="9">
        <f t="shared" si="34"/>
        <v>4</v>
      </c>
      <c r="E531" s="9">
        <f t="shared" si="35"/>
        <v>29</v>
      </c>
      <c r="F531" s="9">
        <f t="shared" si="36"/>
        <v>24</v>
      </c>
      <c r="G531" s="9" t="str">
        <f t="shared" si="37"/>
        <v>Obsteig (Tyrol (Austria)</v>
      </c>
      <c r="H531" s="17">
        <f>FIND("(",MCR_Cities_Mar2018[[#This Row],[Clean1]],1)</f>
        <v>9</v>
      </c>
      <c r="I5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Obsteig </v>
      </c>
      <c r="J531" s="17">
        <f>FIND(")",MCR_Cities_Mar2018[[#This Row],[Clean1]],1)+1</f>
        <v>25</v>
      </c>
      <c r="K531" s="17" t="str">
        <f>RIGHT(MCR_Cities_Mar2018[[#This Row],[Clean1]],MCR_Cities_Mar2018[Second_Bracket_location]-MCR_Cities_Mar2018[[#This Row],[First_Bracket_Location]])</f>
        <v>(Tyrol (Austria)</v>
      </c>
      <c r="L531" s="17" t="s">
        <v>25404</v>
      </c>
      <c r="M531" s="17" t="s">
        <v>586</v>
      </c>
      <c r="N531" s="11">
        <v>40921</v>
      </c>
    </row>
    <row r="532" spans="1:14">
      <c r="A532" t="str">
        <f>TRIM(MCR_Cities_Mar2018[[#This Row],[City2]])</f>
        <v>Oetz</v>
      </c>
      <c r="B532">
        <v>528</v>
      </c>
      <c r="C532" s="17" t="s">
        <v>29735</v>
      </c>
      <c r="D532" s="9">
        <f t="shared" si="34"/>
        <v>4</v>
      </c>
      <c r="E532" s="9">
        <f t="shared" si="35"/>
        <v>26</v>
      </c>
      <c r="F532" s="9">
        <f t="shared" si="36"/>
        <v>21</v>
      </c>
      <c r="G532" s="9" t="str">
        <f t="shared" si="37"/>
        <v>Oetz (Tyrol (Austria)</v>
      </c>
      <c r="H532" s="17">
        <f>FIND("(",MCR_Cities_Mar2018[[#This Row],[Clean1]],1)</f>
        <v>6</v>
      </c>
      <c r="I5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Oetz </v>
      </c>
      <c r="J532" s="17">
        <f>FIND(")",MCR_Cities_Mar2018[[#This Row],[Clean1]],1)+1</f>
        <v>22</v>
      </c>
      <c r="K532" s="17" t="str">
        <f>RIGHT(MCR_Cities_Mar2018[[#This Row],[Clean1]],MCR_Cities_Mar2018[Second_Bracket_location]-MCR_Cities_Mar2018[[#This Row],[First_Bracket_Location]])</f>
        <v>(Tyrol (Austria)</v>
      </c>
      <c r="L532" s="17" t="s">
        <v>25404</v>
      </c>
      <c r="M532" s="17" t="s">
        <v>586</v>
      </c>
      <c r="N532" s="11">
        <v>40921</v>
      </c>
    </row>
    <row r="533" spans="1:14">
      <c r="A533" t="str">
        <f>TRIM(MCR_Cities_Mar2018[[#This Row],[City2]])</f>
        <v>Patsch</v>
      </c>
      <c r="B533">
        <v>529</v>
      </c>
      <c r="C533" s="17" t="s">
        <v>29736</v>
      </c>
      <c r="D533" s="9">
        <f t="shared" si="34"/>
        <v>4</v>
      </c>
      <c r="E533" s="9">
        <f t="shared" si="35"/>
        <v>28</v>
      </c>
      <c r="F533" s="9">
        <f t="shared" si="36"/>
        <v>23</v>
      </c>
      <c r="G533" s="9" t="str">
        <f t="shared" si="37"/>
        <v>Patsch (Tyrol (Austria)</v>
      </c>
      <c r="H533" s="17">
        <f>FIND("(",MCR_Cities_Mar2018[[#This Row],[Clean1]],1)</f>
        <v>8</v>
      </c>
      <c r="I5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Patsch </v>
      </c>
      <c r="J533" s="17">
        <f>FIND(")",MCR_Cities_Mar2018[[#This Row],[Clean1]],1)+1</f>
        <v>24</v>
      </c>
      <c r="K533" s="17" t="str">
        <f>RIGHT(MCR_Cities_Mar2018[[#This Row],[Clean1]],MCR_Cities_Mar2018[Second_Bracket_location]-MCR_Cities_Mar2018[[#This Row],[First_Bracket_Location]])</f>
        <v>(Tyrol (Austria)</v>
      </c>
      <c r="L533" s="17" t="s">
        <v>25404</v>
      </c>
      <c r="M533" s="17" t="s">
        <v>586</v>
      </c>
      <c r="N533" s="11">
        <v>40921</v>
      </c>
    </row>
    <row r="534" spans="1:14">
      <c r="A534" t="str">
        <f>TRIM(MCR_Cities_Mar2018[[#This Row],[City2]])</f>
        <v>Pettnau</v>
      </c>
      <c r="B534">
        <v>530</v>
      </c>
      <c r="C534" s="17" t="s">
        <v>29737</v>
      </c>
      <c r="D534" s="9">
        <f t="shared" si="34"/>
        <v>4</v>
      </c>
      <c r="E534" s="9">
        <f t="shared" si="35"/>
        <v>29</v>
      </c>
      <c r="F534" s="9">
        <f t="shared" si="36"/>
        <v>24</v>
      </c>
      <c r="G534" s="9" t="str">
        <f t="shared" si="37"/>
        <v>Pettnau (Tyrol (Austria)</v>
      </c>
      <c r="H534" s="17">
        <f>FIND("(",MCR_Cities_Mar2018[[#This Row],[Clean1]],1)</f>
        <v>9</v>
      </c>
      <c r="I5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Pettnau </v>
      </c>
      <c r="J534" s="17">
        <f>FIND(")",MCR_Cities_Mar2018[[#This Row],[Clean1]],1)+1</f>
        <v>25</v>
      </c>
      <c r="K534" s="17" t="str">
        <f>RIGHT(MCR_Cities_Mar2018[[#This Row],[Clean1]],MCR_Cities_Mar2018[Second_Bracket_location]-MCR_Cities_Mar2018[[#This Row],[First_Bracket_Location]])</f>
        <v>(Tyrol (Austria)</v>
      </c>
      <c r="L534" s="17" t="s">
        <v>25404</v>
      </c>
      <c r="M534" s="17" t="s">
        <v>586</v>
      </c>
      <c r="N534" s="11">
        <v>40921</v>
      </c>
    </row>
    <row r="535" spans="1:14">
      <c r="A535" t="str">
        <f>TRIM(MCR_Cities_Mar2018[[#This Row],[City2]])</f>
        <v>Las Vegas</v>
      </c>
      <c r="B535">
        <v>531</v>
      </c>
      <c r="C535" s="17" t="s">
        <v>26289</v>
      </c>
      <c r="D535" s="9">
        <f t="shared" si="34"/>
        <v>4</v>
      </c>
      <c r="E535" s="9">
        <f t="shared" si="35"/>
        <v>25</v>
      </c>
      <c r="F535" s="9">
        <f t="shared" si="36"/>
        <v>20</v>
      </c>
      <c r="G535" s="9" t="str">
        <f t="shared" si="37"/>
        <v>Las Vegas (Honduras)</v>
      </c>
      <c r="H535" s="17">
        <f>FIND("(",MCR_Cities_Mar2018[[#This Row],[Clean1]],1)</f>
        <v>11</v>
      </c>
      <c r="I5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Las Vegas </v>
      </c>
      <c r="J535" s="17">
        <f>FIND(")",MCR_Cities_Mar2018[[#This Row],[Clean1]],1)+1</f>
        <v>21</v>
      </c>
      <c r="K535" s="17" t="str">
        <f>RIGHT(MCR_Cities_Mar2018[[#This Row],[Clean1]],MCR_Cities_Mar2018[Second_Bracket_location]-MCR_Cities_Mar2018[[#This Row],[First_Bracket_Location]])</f>
        <v>(Honduras)</v>
      </c>
      <c r="L535" s="17" t="s">
        <v>565</v>
      </c>
      <c r="M535" s="17" t="s">
        <v>544</v>
      </c>
      <c r="N535" s="11">
        <v>40921</v>
      </c>
    </row>
    <row r="536" spans="1:14">
      <c r="A536" t="str">
        <f>TRIM(MCR_Cities_Mar2018[[#This Row],[City2]])</f>
        <v>Pettneu am Arlberg</v>
      </c>
      <c r="B536">
        <v>532</v>
      </c>
      <c r="C536" s="17" t="s">
        <v>29738</v>
      </c>
      <c r="D536" s="9">
        <f t="shared" si="34"/>
        <v>4</v>
      </c>
      <c r="E536" s="9">
        <f t="shared" si="35"/>
        <v>40</v>
      </c>
      <c r="F536" s="9">
        <f t="shared" si="36"/>
        <v>35</v>
      </c>
      <c r="G536" s="9" t="str">
        <f t="shared" si="37"/>
        <v>Pettneu am Arlberg (Tyrol (Austria)</v>
      </c>
      <c r="H536" s="17">
        <f>FIND("(",MCR_Cities_Mar2018[[#This Row],[Clean1]],1)</f>
        <v>20</v>
      </c>
      <c r="I5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Pettneu am Arlberg </v>
      </c>
      <c r="J536" s="17">
        <f>FIND(")",MCR_Cities_Mar2018[[#This Row],[Clean1]],1)+1</f>
        <v>36</v>
      </c>
      <c r="K536" s="17" t="str">
        <f>RIGHT(MCR_Cities_Mar2018[[#This Row],[Clean1]],MCR_Cities_Mar2018[Second_Bracket_location]-MCR_Cities_Mar2018[[#This Row],[First_Bracket_Location]])</f>
        <v>(Tyrol (Austria)</v>
      </c>
      <c r="L536" s="17" t="s">
        <v>25404</v>
      </c>
      <c r="M536" s="17" t="s">
        <v>586</v>
      </c>
      <c r="N536" s="11">
        <v>40921</v>
      </c>
    </row>
    <row r="537" spans="1:14">
      <c r="A537" t="str">
        <f>TRIM(MCR_Cities_Mar2018[[#This Row],[City2]])</f>
        <v>Pfaffenhofen</v>
      </c>
      <c r="B537">
        <v>533</v>
      </c>
      <c r="C537" s="17" t="s">
        <v>26290</v>
      </c>
      <c r="D537" s="9">
        <f t="shared" si="34"/>
        <v>4</v>
      </c>
      <c r="E537" s="9">
        <f t="shared" si="35"/>
        <v>36</v>
      </c>
      <c r="F537" s="9">
        <f t="shared" si="36"/>
        <v>31</v>
      </c>
      <c r="G537" s="9" t="str">
        <f t="shared" si="37"/>
        <v>Pfaffenhofen (Innsbruck, Tyrol)</v>
      </c>
      <c r="H537" s="17">
        <f>FIND("(",MCR_Cities_Mar2018[[#This Row],[Clean1]],1)</f>
        <v>14</v>
      </c>
      <c r="I5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Pfaffenhofen </v>
      </c>
      <c r="J537" s="17">
        <f>FIND(")",MCR_Cities_Mar2018[[#This Row],[Clean1]],1)+1</f>
        <v>32</v>
      </c>
      <c r="K537" s="17" t="str">
        <f>RIGHT(MCR_Cities_Mar2018[[#This Row],[Clean1]],MCR_Cities_Mar2018[Second_Bracket_location]-MCR_Cities_Mar2018[[#This Row],[First_Bracket_Location]])</f>
        <v>(Innsbruck, Tyrol)</v>
      </c>
      <c r="L537" s="17" t="s">
        <v>25404</v>
      </c>
      <c r="M537" s="17" t="s">
        <v>586</v>
      </c>
      <c r="N537" s="11">
        <v>40921</v>
      </c>
    </row>
    <row r="538" spans="1:14">
      <c r="A538" t="str">
        <f>TRIM(MCR_Cities_Mar2018[[#This Row],[City2]])</f>
        <v>Pfafflar</v>
      </c>
      <c r="B538">
        <v>534</v>
      </c>
      <c r="C538" s="17" t="s">
        <v>29739</v>
      </c>
      <c r="D538" s="9">
        <f t="shared" si="34"/>
        <v>4</v>
      </c>
      <c r="E538" s="9">
        <f t="shared" si="35"/>
        <v>30</v>
      </c>
      <c r="F538" s="9">
        <f t="shared" si="36"/>
        <v>25</v>
      </c>
      <c r="G538" s="9" t="str">
        <f t="shared" si="37"/>
        <v>Pfafflar (Tyrol (Austria)</v>
      </c>
      <c r="H538" s="17">
        <f>FIND("(",MCR_Cities_Mar2018[[#This Row],[Clean1]],1)</f>
        <v>10</v>
      </c>
      <c r="I5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Pfafflar </v>
      </c>
      <c r="J538" s="17">
        <f>FIND(")",MCR_Cities_Mar2018[[#This Row],[Clean1]],1)+1</f>
        <v>26</v>
      </c>
      <c r="K538" s="17" t="str">
        <f>RIGHT(MCR_Cities_Mar2018[[#This Row],[Clean1]],MCR_Cities_Mar2018[Second_Bracket_location]-MCR_Cities_Mar2018[[#This Row],[First_Bracket_Location]])</f>
        <v>(Tyrol (Austria)</v>
      </c>
      <c r="L538" s="17" t="s">
        <v>25404</v>
      </c>
      <c r="M538" s="17" t="s">
        <v>586</v>
      </c>
      <c r="N538" s="11">
        <v>40921</v>
      </c>
    </row>
    <row r="539" spans="1:14">
      <c r="A539" t="str">
        <f>TRIM(MCR_Cities_Mar2018[[#This Row],[City2]])</f>
        <v>Pflach</v>
      </c>
      <c r="B539">
        <v>535</v>
      </c>
      <c r="C539" s="17" t="s">
        <v>26291</v>
      </c>
      <c r="D539" s="9">
        <f t="shared" si="34"/>
        <v>4</v>
      </c>
      <c r="E539" s="9">
        <f t="shared" si="35"/>
        <v>29</v>
      </c>
      <c r="F539" s="9">
        <f t="shared" si="36"/>
        <v>24</v>
      </c>
      <c r="G539" s="9" t="str">
        <f t="shared" si="37"/>
        <v>Pflach (Tyrol (Austria9)</v>
      </c>
      <c r="H539" s="17">
        <f>FIND("(",MCR_Cities_Mar2018[[#This Row],[Clean1]],1)</f>
        <v>8</v>
      </c>
      <c r="I5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Pflach </v>
      </c>
      <c r="J539" s="17">
        <f>FIND(")",MCR_Cities_Mar2018[[#This Row],[Clean1]],1)+1</f>
        <v>25</v>
      </c>
      <c r="K539" s="17" t="str">
        <f>RIGHT(MCR_Cities_Mar2018[[#This Row],[Clean1]],MCR_Cities_Mar2018[Second_Bracket_location]-MCR_Cities_Mar2018[[#This Row],[First_Bracket_Location]])</f>
        <v>(Tyrol (Austria9)</v>
      </c>
      <c r="L539" s="17" t="s">
        <v>25404</v>
      </c>
      <c r="M539" s="17" t="s">
        <v>586</v>
      </c>
      <c r="N539" s="11">
        <v>40921</v>
      </c>
    </row>
    <row r="540" spans="1:14">
      <c r="A540" t="str">
        <f>TRIM(MCR_Cities_Mar2018[[#This Row],[City2]])</f>
        <v>Pfons</v>
      </c>
      <c r="B540">
        <v>536</v>
      </c>
      <c r="C540" s="17" t="s">
        <v>29740</v>
      </c>
      <c r="D540" s="9">
        <f t="shared" si="34"/>
        <v>4</v>
      </c>
      <c r="E540" s="9">
        <f t="shared" si="35"/>
        <v>27</v>
      </c>
      <c r="F540" s="9">
        <f t="shared" si="36"/>
        <v>22</v>
      </c>
      <c r="G540" s="9" t="str">
        <f t="shared" si="37"/>
        <v>Pfons (Tyrol (Austria)</v>
      </c>
      <c r="H540" s="17">
        <f>FIND("(",MCR_Cities_Mar2018[[#This Row],[Clean1]],1)</f>
        <v>7</v>
      </c>
      <c r="I5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Pfons </v>
      </c>
      <c r="J540" s="17">
        <f>FIND(")",MCR_Cities_Mar2018[[#This Row],[Clean1]],1)+1</f>
        <v>23</v>
      </c>
      <c r="K540" s="17" t="str">
        <f>RIGHT(MCR_Cities_Mar2018[[#This Row],[Clean1]],MCR_Cities_Mar2018[Second_Bracket_location]-MCR_Cities_Mar2018[[#This Row],[First_Bracket_Location]])</f>
        <v>(Tyrol (Austria)</v>
      </c>
      <c r="L540" s="17" t="s">
        <v>25404</v>
      </c>
      <c r="M540" s="17" t="s">
        <v>586</v>
      </c>
      <c r="N540" s="11">
        <v>40921</v>
      </c>
    </row>
    <row r="541" spans="1:14">
      <c r="A541" t="str">
        <f>TRIM(MCR_Cities_Mar2018[[#This Row],[City2]])</f>
        <v>Petrovac na Mlavi</v>
      </c>
      <c r="B541">
        <v>537</v>
      </c>
      <c r="C541" s="17" t="s">
        <v>26292</v>
      </c>
      <c r="D541" s="9">
        <f t="shared" si="34"/>
        <v>4</v>
      </c>
      <c r="E541" s="9">
        <f t="shared" si="35"/>
        <v>22</v>
      </c>
      <c r="F541" s="9">
        <f t="shared" si="36"/>
        <v>17</v>
      </c>
      <c r="G541" s="9" t="str">
        <f t="shared" si="37"/>
        <v>Petrovac na Mlavi</v>
      </c>
      <c r="H541" s="17" t="e">
        <f>FIND("(",MCR_Cities_Mar2018[[#This Row],[Clean1]],1)</f>
        <v>#VALUE!</v>
      </c>
      <c r="I541" s="17" t="str">
        <f>IF(ISERROR(MCR_Cities_Mar2018[[#This Row],[First_Bracket_Location]]),MCR_Cities_Mar2018[[#This Row],[Clean1]],LEFT(MCR_Cities_Mar2018[[#This Row],[Clean1]],MCR_Cities_Mar2018[[#This Row],[First_Bracket_Location]]-1))</f>
        <v>Petrovac na Mlavi</v>
      </c>
      <c r="J541" s="17" t="e">
        <f>FIND(")",MCR_Cities_Mar2018[[#This Row],[Clean1]],1)+1</f>
        <v>#VALUE!</v>
      </c>
      <c r="K541" s="17" t="e">
        <f>RIGHT(MCR_Cities_Mar2018[[#This Row],[Clean1]],MCR_Cities_Mar2018[Second_Bracket_location]-MCR_Cities_Mar2018[[#This Row],[First_Bracket_Location]])</f>
        <v>#VALUE!</v>
      </c>
      <c r="L541" s="17" t="s">
        <v>8454</v>
      </c>
      <c r="M541" s="17" t="s">
        <v>586</v>
      </c>
      <c r="N541" s="11">
        <v>40921</v>
      </c>
    </row>
    <row r="542" spans="1:14">
      <c r="A542" t="str">
        <f>TRIM(MCR_Cities_Mar2018[[#This Row],[City2]])</f>
        <v>La Lima</v>
      </c>
      <c r="B542">
        <v>538</v>
      </c>
      <c r="C542" s="17" t="s">
        <v>26293</v>
      </c>
      <c r="D542" s="9">
        <f t="shared" si="34"/>
        <v>4</v>
      </c>
      <c r="E542" s="9">
        <f t="shared" si="35"/>
        <v>21</v>
      </c>
      <c r="F542" s="9">
        <f t="shared" si="36"/>
        <v>16</v>
      </c>
      <c r="G542" s="9" t="str">
        <f t="shared" si="37"/>
        <v>La Lima (Cortes)</v>
      </c>
      <c r="H542" s="17">
        <f>FIND("(",MCR_Cities_Mar2018[[#This Row],[Clean1]],1)</f>
        <v>9</v>
      </c>
      <c r="I5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Lima </v>
      </c>
      <c r="J542" s="17">
        <f>FIND(")",MCR_Cities_Mar2018[[#This Row],[Clean1]],1)+1</f>
        <v>17</v>
      </c>
      <c r="K542" s="17" t="str">
        <f>RIGHT(MCR_Cities_Mar2018[[#This Row],[Clean1]],MCR_Cities_Mar2018[Second_Bracket_location]-MCR_Cities_Mar2018[[#This Row],[First_Bracket_Location]])</f>
        <v>(Cortes)</v>
      </c>
      <c r="L542" s="17" t="s">
        <v>565</v>
      </c>
      <c r="M542" s="17" t="s">
        <v>544</v>
      </c>
      <c r="N542" s="11">
        <v>40921</v>
      </c>
    </row>
    <row r="543" spans="1:14">
      <c r="A543" t="str">
        <f>TRIM(MCR_Cities_Mar2018[[#This Row],[City2]])</f>
        <v>Macuelizo</v>
      </c>
      <c r="B543">
        <v>539</v>
      </c>
      <c r="C543" s="17" t="s">
        <v>26294</v>
      </c>
      <c r="D543" s="9">
        <f t="shared" si="34"/>
        <v>4</v>
      </c>
      <c r="E543" s="9">
        <f t="shared" si="35"/>
        <v>25</v>
      </c>
      <c r="F543" s="9">
        <f t="shared" si="36"/>
        <v>20</v>
      </c>
      <c r="G543" s="9" t="str">
        <f t="shared" si="37"/>
        <v>Macuelizo (Honduras)</v>
      </c>
      <c r="H543" s="17">
        <f>FIND("(",MCR_Cities_Mar2018[[#This Row],[Clean1]],1)</f>
        <v>11</v>
      </c>
      <c r="I5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Macuelizo </v>
      </c>
      <c r="J543" s="17">
        <f>FIND(")",MCR_Cities_Mar2018[[#This Row],[Clean1]],1)+1</f>
        <v>21</v>
      </c>
      <c r="K543" s="17" t="str">
        <f>RIGHT(MCR_Cities_Mar2018[[#This Row],[Clean1]],MCR_Cities_Mar2018[Second_Bracket_location]-MCR_Cities_Mar2018[[#This Row],[First_Bracket_Location]])</f>
        <v>(Honduras)</v>
      </c>
      <c r="L543" s="17" t="s">
        <v>565</v>
      </c>
      <c r="M543" s="17" t="s">
        <v>544</v>
      </c>
      <c r="N543" s="11">
        <v>40921</v>
      </c>
    </row>
    <row r="544" spans="1:14">
      <c r="A544" t="str">
        <f>TRIM(MCR_Cities_Mar2018[[#This Row],[City2]])</f>
        <v>Masaya</v>
      </c>
      <c r="B544">
        <v>540</v>
      </c>
      <c r="C544" s="17" t="s">
        <v>26295</v>
      </c>
      <c r="D544" s="9">
        <f t="shared" si="34"/>
        <v>4</v>
      </c>
      <c r="E544" s="9">
        <f t="shared" si="35"/>
        <v>23</v>
      </c>
      <c r="F544" s="9">
        <f t="shared" si="36"/>
        <v>18</v>
      </c>
      <c r="G544" s="9" t="str">
        <f t="shared" si="37"/>
        <v>Masaya (Nicaragua)</v>
      </c>
      <c r="H544" s="17">
        <f>FIND("(",MCR_Cities_Mar2018[[#This Row],[Clean1]],1)</f>
        <v>8</v>
      </c>
      <c r="I5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Masaya </v>
      </c>
      <c r="J544" s="17">
        <f>FIND(")",MCR_Cities_Mar2018[[#This Row],[Clean1]],1)+1</f>
        <v>19</v>
      </c>
      <c r="K544" s="17" t="str">
        <f>RIGHT(MCR_Cities_Mar2018[[#This Row],[Clean1]],MCR_Cities_Mar2018[Second_Bracket_location]-MCR_Cities_Mar2018[[#This Row],[First_Bracket_Location]])</f>
        <v>(Nicaragua)</v>
      </c>
      <c r="L544" s="17" t="s">
        <v>568</v>
      </c>
      <c r="M544" s="17" t="s">
        <v>544</v>
      </c>
      <c r="N544" s="11">
        <v>40921</v>
      </c>
    </row>
    <row r="545" spans="1:14">
      <c r="A545" t="str">
        <f>TRIM(MCR_Cities_Mar2018[[#This Row],[City2]])</f>
        <v>Mexico</v>
      </c>
      <c r="B545">
        <v>541</v>
      </c>
      <c r="C545" s="17" t="s">
        <v>29509</v>
      </c>
      <c r="D545" s="9">
        <f t="shared" si="34"/>
        <v>4</v>
      </c>
      <c r="E545" s="9">
        <f t="shared" si="35"/>
        <v>20</v>
      </c>
      <c r="F545" s="9">
        <f t="shared" si="36"/>
        <v>15</v>
      </c>
      <c r="G545" s="9" t="str">
        <f t="shared" si="37"/>
        <v>Mexico (Mexico)</v>
      </c>
      <c r="H545" s="17">
        <f>FIND("(",MCR_Cities_Mar2018[[#This Row],[Clean1]],1)</f>
        <v>8</v>
      </c>
      <c r="I5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Mexico </v>
      </c>
      <c r="J545" s="17">
        <f>FIND(")",MCR_Cities_Mar2018[[#This Row],[Clean1]],1)+1</f>
        <v>16</v>
      </c>
      <c r="K545" s="17" t="str">
        <f>RIGHT(MCR_Cities_Mar2018[[#This Row],[Clean1]],MCR_Cities_Mar2018[Second_Bracket_location]-MCR_Cities_Mar2018[[#This Row],[First_Bracket_Location]])</f>
        <v>(Mexico)</v>
      </c>
      <c r="L545" s="17" t="s">
        <v>9817</v>
      </c>
      <c r="M545" s="17" t="s">
        <v>544</v>
      </c>
      <c r="N545" s="11">
        <v>40921</v>
      </c>
    </row>
    <row r="546" spans="1:14">
      <c r="A546" t="str">
        <f>TRIM(MCR_Cities_Mar2018[[#This Row],[City2]])</f>
        <v>Panchimalco</v>
      </c>
      <c r="B546">
        <v>542</v>
      </c>
      <c r="C546" s="17" t="s">
        <v>26296</v>
      </c>
      <c r="D546" s="9">
        <f t="shared" si="34"/>
        <v>4</v>
      </c>
      <c r="E546" s="9">
        <f t="shared" si="35"/>
        <v>30</v>
      </c>
      <c r="F546" s="9">
        <f t="shared" si="36"/>
        <v>25</v>
      </c>
      <c r="G546" s="9" t="str">
        <f t="shared" si="37"/>
        <v>Panchimalco (El Salvador)</v>
      </c>
      <c r="H546" s="17">
        <f>FIND("(",MCR_Cities_Mar2018[[#This Row],[Clean1]],1)</f>
        <v>13</v>
      </c>
      <c r="I5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Panchimalco </v>
      </c>
      <c r="J546" s="17">
        <f>FIND(")",MCR_Cities_Mar2018[[#This Row],[Clean1]],1)+1</f>
        <v>26</v>
      </c>
      <c r="K546" s="17" t="str">
        <f>RIGHT(MCR_Cities_Mar2018[[#This Row],[Clean1]],MCR_Cities_Mar2018[Second_Bracket_location]-MCR_Cities_Mar2018[[#This Row],[First_Bracket_Location]])</f>
        <v>(El Salvador)</v>
      </c>
      <c r="L546" s="17" t="s">
        <v>6858</v>
      </c>
      <c r="M546" s="17" t="s">
        <v>544</v>
      </c>
      <c r="N546" s="11">
        <v>40921</v>
      </c>
    </row>
    <row r="547" spans="1:14">
      <c r="A547" t="str">
        <f>TRIM(MCR_Cities_Mar2018[[#This Row],[City2]])</f>
        <v>Nacaome</v>
      </c>
      <c r="B547">
        <v>543</v>
      </c>
      <c r="C547" s="17" t="s">
        <v>26297</v>
      </c>
      <c r="D547" s="9">
        <f t="shared" si="34"/>
        <v>4</v>
      </c>
      <c r="E547" s="9">
        <f t="shared" si="35"/>
        <v>23</v>
      </c>
      <c r="F547" s="9">
        <f t="shared" si="36"/>
        <v>18</v>
      </c>
      <c r="G547" s="9" t="str">
        <f t="shared" si="37"/>
        <v>Nacaome (Honduras)</v>
      </c>
      <c r="H547" s="17">
        <f>FIND("(",MCR_Cities_Mar2018[[#This Row],[Clean1]],1)</f>
        <v>9</v>
      </c>
      <c r="I5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Nacaome </v>
      </c>
      <c r="J547" s="17">
        <f>FIND(")",MCR_Cities_Mar2018[[#This Row],[Clean1]],1)+1</f>
        <v>19</v>
      </c>
      <c r="K547" s="17" t="str">
        <f>RIGHT(MCR_Cities_Mar2018[[#This Row],[Clean1]],MCR_Cities_Mar2018[Second_Bracket_location]-MCR_Cities_Mar2018[[#This Row],[First_Bracket_Location]])</f>
        <v>(Honduras)</v>
      </c>
      <c r="L547" s="17" t="s">
        <v>565</v>
      </c>
      <c r="M547" s="17" t="s">
        <v>544</v>
      </c>
      <c r="N547" s="11">
        <v>40921</v>
      </c>
    </row>
    <row r="548" spans="1:14">
      <c r="A548" t="str">
        <f>TRIM(MCR_Cities_Mar2018[[#This Row],[City2]])</f>
        <v>Naranjito</v>
      </c>
      <c r="B548">
        <v>544</v>
      </c>
      <c r="C548" s="17" t="s">
        <v>26298</v>
      </c>
      <c r="D548" s="9">
        <f t="shared" si="34"/>
        <v>4</v>
      </c>
      <c r="E548" s="9">
        <f t="shared" si="35"/>
        <v>25</v>
      </c>
      <c r="F548" s="9">
        <f t="shared" si="36"/>
        <v>20</v>
      </c>
      <c r="G548" s="9" t="str">
        <f t="shared" si="37"/>
        <v>Naranjito (Honduras)</v>
      </c>
      <c r="H548" s="17">
        <f>FIND("(",MCR_Cities_Mar2018[[#This Row],[Clean1]],1)</f>
        <v>11</v>
      </c>
      <c r="I5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Naranjito </v>
      </c>
      <c r="J548" s="17">
        <f>FIND(")",MCR_Cities_Mar2018[[#This Row],[Clean1]],1)+1</f>
        <v>21</v>
      </c>
      <c r="K548" s="17" t="str">
        <f>RIGHT(MCR_Cities_Mar2018[[#This Row],[Clean1]],MCR_Cities_Mar2018[Second_Bracket_location]-MCR_Cities_Mar2018[[#This Row],[First_Bracket_Location]])</f>
        <v>(Honduras)</v>
      </c>
      <c r="L548" s="17" t="s">
        <v>565</v>
      </c>
      <c r="M548" s="17" t="s">
        <v>544</v>
      </c>
      <c r="N548" s="11">
        <v>40921</v>
      </c>
    </row>
    <row r="549" spans="1:14">
      <c r="A549" t="str">
        <f>TRIM(MCR_Cities_Mar2018[[#This Row],[City2]])</f>
        <v>Lages</v>
      </c>
      <c r="B549">
        <v>545</v>
      </c>
      <c r="C549" s="17" t="s">
        <v>26299</v>
      </c>
      <c r="D549" s="9">
        <f t="shared" si="34"/>
        <v>4</v>
      </c>
      <c r="E549" s="9">
        <f t="shared" si="35"/>
        <v>44</v>
      </c>
      <c r="F549" s="9">
        <f t="shared" si="36"/>
        <v>39</v>
      </c>
      <c r="G549" s="9" t="str">
        <f t="shared" si="37"/>
        <v>Lages (Santa Catarina) (Santa Catarina)</v>
      </c>
      <c r="H549" s="17">
        <f>FIND("(",MCR_Cities_Mar2018[[#This Row],[Clean1]],1)</f>
        <v>7</v>
      </c>
      <c r="I5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Lages </v>
      </c>
      <c r="J549" s="17">
        <f>FIND(")",MCR_Cities_Mar2018[[#This Row],[Clean1]],1)+1</f>
        <v>23</v>
      </c>
      <c r="K549" s="17" t="str">
        <f>RIGHT(MCR_Cities_Mar2018[[#This Row],[Clean1]],MCR_Cities_Mar2018[Second_Bracket_location]-MCR_Cities_Mar2018[[#This Row],[First_Bracket_Location]])</f>
        <v>(Santa Catarina)</v>
      </c>
      <c r="L549" s="17" t="s">
        <v>549</v>
      </c>
      <c r="M549" s="17" t="s">
        <v>544</v>
      </c>
      <c r="N549" s="11">
        <v>40923</v>
      </c>
    </row>
    <row r="550" spans="1:14">
      <c r="A550" t="str">
        <f>TRIM(MCR_Cities_Mar2018[[#This Row],[City2]])</f>
        <v>Araranguá</v>
      </c>
      <c r="B550">
        <v>546</v>
      </c>
      <c r="C550" s="17" t="s">
        <v>26300</v>
      </c>
      <c r="D550" s="9">
        <f t="shared" si="34"/>
        <v>4</v>
      </c>
      <c r="E550" s="9">
        <f t="shared" si="35"/>
        <v>48</v>
      </c>
      <c r="F550" s="9">
        <f t="shared" si="36"/>
        <v>43</v>
      </c>
      <c r="G550" s="9" t="str">
        <f t="shared" si="37"/>
        <v>Araranguá (Santa Catarina) (Santa Catarina)</v>
      </c>
      <c r="H550" s="17">
        <f>FIND("(",MCR_Cities_Mar2018[[#This Row],[Clean1]],1)</f>
        <v>11</v>
      </c>
      <c r="I5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Araranguá </v>
      </c>
      <c r="J550" s="17">
        <f>FIND(")",MCR_Cities_Mar2018[[#This Row],[Clean1]],1)+1</f>
        <v>27</v>
      </c>
      <c r="K550" s="17" t="str">
        <f>RIGHT(MCR_Cities_Mar2018[[#This Row],[Clean1]],MCR_Cities_Mar2018[Second_Bracket_location]-MCR_Cities_Mar2018[[#This Row],[First_Bracket_Location]])</f>
        <v>(Santa Catarina)</v>
      </c>
      <c r="L550" s="17" t="s">
        <v>549</v>
      </c>
      <c r="M550" s="17" t="s">
        <v>544</v>
      </c>
      <c r="N550" s="11">
        <v>40924</v>
      </c>
    </row>
    <row r="551" spans="1:14">
      <c r="A551" t="str">
        <f>TRIM(MCR_Cities_Mar2018[[#This Row],[City2]])</f>
        <v>Blumenau</v>
      </c>
      <c r="B551">
        <v>547</v>
      </c>
      <c r="C551" s="17" t="s">
        <v>26301</v>
      </c>
      <c r="D551" s="9">
        <f t="shared" si="34"/>
        <v>4</v>
      </c>
      <c r="E551" s="9">
        <f t="shared" si="35"/>
        <v>47</v>
      </c>
      <c r="F551" s="9">
        <f t="shared" si="36"/>
        <v>42</v>
      </c>
      <c r="G551" s="9" t="str">
        <f t="shared" si="37"/>
        <v>Blumenau (Santa Catarina) (Santa Catarina)</v>
      </c>
      <c r="H551" s="17">
        <f>FIND("(",MCR_Cities_Mar2018[[#This Row],[Clean1]],1)</f>
        <v>10</v>
      </c>
      <c r="I5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Blumenau </v>
      </c>
      <c r="J551" s="17">
        <f>FIND(")",MCR_Cities_Mar2018[[#This Row],[Clean1]],1)+1</f>
        <v>26</v>
      </c>
      <c r="K551" s="17" t="str">
        <f>RIGHT(MCR_Cities_Mar2018[[#This Row],[Clean1]],MCR_Cities_Mar2018[Second_Bracket_location]-MCR_Cities_Mar2018[[#This Row],[First_Bracket_Location]])</f>
        <v>(Santa Catarina)</v>
      </c>
      <c r="L551" s="17" t="s">
        <v>549</v>
      </c>
      <c r="M551" s="17" t="s">
        <v>544</v>
      </c>
      <c r="N551" s="11">
        <v>40924</v>
      </c>
    </row>
    <row r="552" spans="1:14">
      <c r="A552" t="str">
        <f>TRIM(MCR_Cities_Mar2018[[#This Row],[City2]])</f>
        <v>Comasagua</v>
      </c>
      <c r="B552">
        <v>548</v>
      </c>
      <c r="C552" s="17" t="s">
        <v>26302</v>
      </c>
      <c r="D552" s="9">
        <f t="shared" si="34"/>
        <v>4</v>
      </c>
      <c r="E552" s="9">
        <f t="shared" si="35"/>
        <v>28</v>
      </c>
      <c r="F552" s="9">
        <f t="shared" si="36"/>
        <v>23</v>
      </c>
      <c r="G552" s="9" t="str">
        <f t="shared" si="37"/>
        <v>Comasagua (El Salvador)</v>
      </c>
      <c r="H552" s="17">
        <f>FIND("(",MCR_Cities_Mar2018[[#This Row],[Clean1]],1)</f>
        <v>11</v>
      </c>
      <c r="I5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Comasagua </v>
      </c>
      <c r="J552" s="17">
        <f>FIND(")",MCR_Cities_Mar2018[[#This Row],[Clean1]],1)+1</f>
        <v>24</v>
      </c>
      <c r="K552" s="17" t="str">
        <f>RIGHT(MCR_Cities_Mar2018[[#This Row],[Clean1]],MCR_Cities_Mar2018[Second_Bracket_location]-MCR_Cities_Mar2018[[#This Row],[First_Bracket_Location]])</f>
        <v>(El Salvador)</v>
      </c>
      <c r="L552" s="17" t="s">
        <v>6858</v>
      </c>
      <c r="M552" s="17" t="s">
        <v>544</v>
      </c>
      <c r="N552" s="11">
        <v>40924</v>
      </c>
    </row>
    <row r="553" spans="1:14">
      <c r="A553" t="str">
        <f>TRIM(MCR_Cities_Mar2018[[#This Row],[City2]])</f>
        <v>Cumanda</v>
      </c>
      <c r="B553">
        <v>549</v>
      </c>
      <c r="C553" s="17" t="s">
        <v>26303</v>
      </c>
      <c r="D553" s="9">
        <f t="shared" si="34"/>
        <v>4</v>
      </c>
      <c r="E553" s="9">
        <f t="shared" si="35"/>
        <v>25</v>
      </c>
      <c r="F553" s="9">
        <f t="shared" si="36"/>
        <v>20</v>
      </c>
      <c r="G553" s="9" t="str">
        <f t="shared" si="37"/>
        <v>Cumanda (Chimborazo)</v>
      </c>
      <c r="H553" s="17">
        <f>FIND("(",MCR_Cities_Mar2018[[#This Row],[Clean1]],1)</f>
        <v>9</v>
      </c>
      <c r="I5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Cumanda </v>
      </c>
      <c r="J553" s="17">
        <f>FIND(")",MCR_Cities_Mar2018[[#This Row],[Clean1]],1)+1</f>
        <v>21</v>
      </c>
      <c r="K553" s="17" t="str">
        <f>RIGHT(MCR_Cities_Mar2018[[#This Row],[Clean1]],MCR_Cities_Mar2018[Second_Bracket_location]-MCR_Cities_Mar2018[[#This Row],[First_Bracket_Location]])</f>
        <v>(Chimborazo)</v>
      </c>
      <c r="L553" s="17" t="s">
        <v>560</v>
      </c>
      <c r="M553" s="17" t="s">
        <v>544</v>
      </c>
      <c r="N553" s="11">
        <v>40924</v>
      </c>
    </row>
    <row r="554" spans="1:14">
      <c r="A554" t="str">
        <f>TRIM(MCR_Cities_Mar2018[[#This Row],[City2]])</f>
        <v>Huysatyai Community</v>
      </c>
      <c r="B554">
        <v>550</v>
      </c>
      <c r="C554" s="17" t="s">
        <v>26304</v>
      </c>
      <c r="D554" s="9">
        <f t="shared" si="34"/>
        <v>4</v>
      </c>
      <c r="E554" s="9">
        <f t="shared" si="35"/>
        <v>45</v>
      </c>
      <c r="F554" s="9">
        <f t="shared" si="36"/>
        <v>40</v>
      </c>
      <c r="G554" s="9" t="str">
        <f t="shared" si="37"/>
        <v>Huysatyai Community (Prachuap Khiri Kha)</v>
      </c>
      <c r="H554" s="17">
        <f>FIND("(",MCR_Cities_Mar2018[[#This Row],[Clean1]],1)</f>
        <v>21</v>
      </c>
      <c r="I5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Huysatyai Community </v>
      </c>
      <c r="J554" s="17">
        <f>FIND(")",MCR_Cities_Mar2018[[#This Row],[Clean1]],1)+1</f>
        <v>41</v>
      </c>
      <c r="K554" s="17" t="str">
        <f>RIGHT(MCR_Cities_Mar2018[[#This Row],[Clean1]],MCR_Cities_Mar2018[Second_Bracket_location]-MCR_Cities_Mar2018[[#This Row],[First_Bracket_Location]])</f>
        <v>(Prachuap Khiri Kha)</v>
      </c>
      <c r="L554" s="17" t="s">
        <v>6473</v>
      </c>
      <c r="M554" s="17" t="s">
        <v>25902</v>
      </c>
      <c r="N554" s="11">
        <v>40924</v>
      </c>
    </row>
    <row r="555" spans="1:14">
      <c r="A555" t="str">
        <f>TRIM(MCR_Cities_Mar2018[[#This Row],[City2]])</f>
        <v>El Qaaqour</v>
      </c>
      <c r="B555">
        <v>551</v>
      </c>
      <c r="C555" s="17" t="s">
        <v>26305</v>
      </c>
      <c r="D555" s="9">
        <f t="shared" si="34"/>
        <v>4</v>
      </c>
      <c r="E555" s="9">
        <f t="shared" si="35"/>
        <v>25</v>
      </c>
      <c r="F555" s="9">
        <f t="shared" si="36"/>
        <v>20</v>
      </c>
      <c r="G555" s="9" t="str">
        <f t="shared" si="37"/>
        <v>El Qaaqour (Lebanon)</v>
      </c>
      <c r="H555" s="17">
        <f>FIND("(",MCR_Cities_Mar2018[[#This Row],[Clean1]],1)</f>
        <v>12</v>
      </c>
      <c r="I5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Qaaqour </v>
      </c>
      <c r="J555" s="17">
        <f>FIND(")",MCR_Cities_Mar2018[[#This Row],[Clean1]],1)+1</f>
        <v>21</v>
      </c>
      <c r="K555" s="17" t="str">
        <f>RIGHT(MCR_Cities_Mar2018[[#This Row],[Clean1]],MCR_Cities_Mar2018[Second_Bracket_location]-MCR_Cities_Mar2018[[#This Row],[First_Bracket_Location]])</f>
        <v>(Lebanon)</v>
      </c>
      <c r="L555" s="17" t="s">
        <v>1540</v>
      </c>
      <c r="M555" s="17" t="s">
        <v>25929</v>
      </c>
      <c r="N555" s="11">
        <v>40924</v>
      </c>
    </row>
    <row r="556" spans="1:14">
      <c r="A556" t="str">
        <f>TRIM(MCR_Cities_Mar2018[[#This Row],[City2]])</f>
        <v>Cuzco</v>
      </c>
      <c r="B556">
        <v>552</v>
      </c>
      <c r="C556" s="17" t="s">
        <v>26306</v>
      </c>
      <c r="D556" s="9">
        <f t="shared" si="34"/>
        <v>4</v>
      </c>
      <c r="E556" s="9">
        <f t="shared" si="35"/>
        <v>18</v>
      </c>
      <c r="F556" s="9">
        <f t="shared" si="36"/>
        <v>13</v>
      </c>
      <c r="G556" s="9" t="str">
        <f t="shared" si="37"/>
        <v>Cuzco (Cuzco)</v>
      </c>
      <c r="H556" s="17">
        <f>FIND("(",MCR_Cities_Mar2018[[#This Row],[Clean1]],1)</f>
        <v>7</v>
      </c>
      <c r="I5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Cuzco </v>
      </c>
      <c r="J556" s="17">
        <f>FIND(")",MCR_Cities_Mar2018[[#This Row],[Clean1]],1)+1</f>
        <v>14</v>
      </c>
      <c r="K556" s="17" t="str">
        <f>RIGHT(MCR_Cities_Mar2018[[#This Row],[Clean1]],MCR_Cities_Mar2018[Second_Bracket_location]-MCR_Cities_Mar2018[[#This Row],[First_Bracket_Location]])</f>
        <v>(Cuzco)</v>
      </c>
      <c r="L556" s="17" t="s">
        <v>569</v>
      </c>
      <c r="M556" s="17" t="s">
        <v>544</v>
      </c>
      <c r="N556" s="11">
        <v>40924</v>
      </c>
    </row>
    <row r="557" spans="1:14">
      <c r="A557" t="str">
        <f>TRIM(MCR_Cities_Mar2018[[#This Row],[City2]])</f>
        <v>El Shwair-Ain El Sendiyene</v>
      </c>
      <c r="B557">
        <v>553</v>
      </c>
      <c r="C557" s="17" t="s">
        <v>26307</v>
      </c>
      <c r="D557" s="9">
        <f t="shared" si="34"/>
        <v>4</v>
      </c>
      <c r="E557" s="9">
        <f t="shared" si="35"/>
        <v>41</v>
      </c>
      <c r="F557" s="9">
        <f t="shared" si="36"/>
        <v>36</v>
      </c>
      <c r="G557" s="9" t="str">
        <f t="shared" si="37"/>
        <v>El Shwair-Ain El Sendiyene (Lebanon)</v>
      </c>
      <c r="H557" s="17">
        <f>FIND("(",MCR_Cities_Mar2018[[#This Row],[Clean1]],1)</f>
        <v>28</v>
      </c>
      <c r="I5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Shwair-Ain El Sendiyene </v>
      </c>
      <c r="J557" s="17">
        <f>FIND(")",MCR_Cities_Mar2018[[#This Row],[Clean1]],1)+1</f>
        <v>37</v>
      </c>
      <c r="K557" s="17" t="str">
        <f>RIGHT(MCR_Cities_Mar2018[[#This Row],[Clean1]],MCR_Cities_Mar2018[Second_Bracket_location]-MCR_Cities_Mar2018[[#This Row],[First_Bracket_Location]])</f>
        <v>(Lebanon)</v>
      </c>
      <c r="L557" s="17" t="s">
        <v>1540</v>
      </c>
      <c r="M557" s="17" t="s">
        <v>25929</v>
      </c>
      <c r="N557" s="11">
        <v>40924</v>
      </c>
    </row>
    <row r="558" spans="1:14">
      <c r="A558" t="str">
        <f>TRIM(MCR_Cities_Mar2018[[#This Row],[City2]])</f>
        <v>Fanar</v>
      </c>
      <c r="B558">
        <v>554</v>
      </c>
      <c r="C558" s="17" t="s">
        <v>26308</v>
      </c>
      <c r="D558" s="9">
        <f t="shared" si="34"/>
        <v>4</v>
      </c>
      <c r="E558" s="9">
        <f t="shared" si="35"/>
        <v>20</v>
      </c>
      <c r="F558" s="9">
        <f t="shared" si="36"/>
        <v>15</v>
      </c>
      <c r="G558" s="9" t="str">
        <f t="shared" si="37"/>
        <v>Fanar (Lebanon)</v>
      </c>
      <c r="H558" s="17">
        <f>FIND("(",MCR_Cities_Mar2018[[#This Row],[Clean1]],1)</f>
        <v>7</v>
      </c>
      <c r="I5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Fanar </v>
      </c>
      <c r="J558" s="17">
        <f>FIND(")",MCR_Cities_Mar2018[[#This Row],[Clean1]],1)+1</f>
        <v>16</v>
      </c>
      <c r="K558" s="17" t="str">
        <f>RIGHT(MCR_Cities_Mar2018[[#This Row],[Clean1]],MCR_Cities_Mar2018[Second_Bracket_location]-MCR_Cities_Mar2018[[#This Row],[First_Bracket_Location]])</f>
        <v>(Lebanon)</v>
      </c>
      <c r="L558" s="17" t="s">
        <v>1540</v>
      </c>
      <c r="M558" s="17" t="s">
        <v>25929</v>
      </c>
      <c r="N558" s="11">
        <v>40924</v>
      </c>
    </row>
    <row r="559" spans="1:14">
      <c r="A559" t="str">
        <f>TRIM(MCR_Cities_Mar2018[[#This Row],[City2]])</f>
        <v>Galle</v>
      </c>
      <c r="B559">
        <v>555</v>
      </c>
      <c r="C559" s="17" t="s">
        <v>26309</v>
      </c>
      <c r="D559" s="9">
        <f t="shared" si="34"/>
        <v>4</v>
      </c>
      <c r="E559" s="9">
        <f t="shared" si="35"/>
        <v>22</v>
      </c>
      <c r="F559" s="9">
        <f t="shared" si="36"/>
        <v>17</v>
      </c>
      <c r="G559" s="9" t="str">
        <f t="shared" si="37"/>
        <v>Galle (Sri Lanka)</v>
      </c>
      <c r="H559" s="17">
        <f>FIND("(",MCR_Cities_Mar2018[[#This Row],[Clean1]],1)</f>
        <v>7</v>
      </c>
      <c r="I5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Galle </v>
      </c>
      <c r="J559" s="17">
        <f>FIND(")",MCR_Cities_Mar2018[[#This Row],[Clean1]],1)+1</f>
        <v>18</v>
      </c>
      <c r="K559" s="17" t="str">
        <f>RIGHT(MCR_Cities_Mar2018[[#This Row],[Clean1]],MCR_Cities_Mar2018[Second_Bracket_location]-MCR_Cities_Mar2018[[#This Row],[First_Bracket_Location]])</f>
        <v>(Sri Lanka)</v>
      </c>
      <c r="L559" s="17" t="s">
        <v>12294</v>
      </c>
      <c r="M559" s="17" t="s">
        <v>25902</v>
      </c>
      <c r="N559" s="11">
        <v>40924</v>
      </c>
    </row>
    <row r="560" spans="1:14">
      <c r="A560" t="str">
        <f>TRIM(MCR_Cities_Mar2018[[#This Row],[City2]])</f>
        <v>Saanich</v>
      </c>
      <c r="B560">
        <v>556</v>
      </c>
      <c r="C560" s="17" t="s">
        <v>26310</v>
      </c>
      <c r="D560" s="9">
        <f t="shared" si="34"/>
        <v>4</v>
      </c>
      <c r="E560" s="9">
        <f t="shared" si="35"/>
        <v>40</v>
      </c>
      <c r="F560" s="9">
        <f t="shared" si="36"/>
        <v>35</v>
      </c>
      <c r="G560" s="9" t="str">
        <f t="shared" si="37"/>
        <v>Saanich (British Columbia) (Canada)</v>
      </c>
      <c r="H560" s="17">
        <f>FIND("(",MCR_Cities_Mar2018[[#This Row],[Clean1]],1)</f>
        <v>9</v>
      </c>
      <c r="I5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Saanich </v>
      </c>
      <c r="J560" s="17">
        <f>FIND(")",MCR_Cities_Mar2018[[#This Row],[Clean1]],1)+1</f>
        <v>27</v>
      </c>
      <c r="K560" s="17" t="str">
        <f>RIGHT(MCR_Cities_Mar2018[[#This Row],[Clean1]],MCR_Cities_Mar2018[Second_Bracket_location]-MCR_Cities_Mar2018[[#This Row],[First_Bracket_Location]])</f>
        <v>Columbia) (Canada)</v>
      </c>
      <c r="L560" s="17" t="s">
        <v>23236</v>
      </c>
      <c r="M560" s="17" t="s">
        <v>544</v>
      </c>
      <c r="N560" s="11">
        <v>40924</v>
      </c>
    </row>
    <row r="561" spans="1:14">
      <c r="A561" t="str">
        <f>TRIM(MCR_Cities_Mar2018[[#This Row],[City2]])</f>
        <v>Itajaí</v>
      </c>
      <c r="B561">
        <v>557</v>
      </c>
      <c r="C561" s="17" t="s">
        <v>26311</v>
      </c>
      <c r="D561" s="9">
        <f t="shared" si="34"/>
        <v>4</v>
      </c>
      <c r="E561" s="9">
        <f t="shared" si="35"/>
        <v>45</v>
      </c>
      <c r="F561" s="9">
        <f t="shared" si="36"/>
        <v>40</v>
      </c>
      <c r="G561" s="9" t="str">
        <f t="shared" si="37"/>
        <v>Itajaí (Santa Catarina) (Santa Catarina)</v>
      </c>
      <c r="H561" s="17">
        <f>FIND("(",MCR_Cities_Mar2018[[#This Row],[Clean1]],1)</f>
        <v>8</v>
      </c>
      <c r="I5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Itajaí </v>
      </c>
      <c r="J561" s="17">
        <f>FIND(")",MCR_Cities_Mar2018[[#This Row],[Clean1]],1)+1</f>
        <v>24</v>
      </c>
      <c r="K561" s="17" t="str">
        <f>RIGHT(MCR_Cities_Mar2018[[#This Row],[Clean1]],MCR_Cities_Mar2018[Second_Bracket_location]-MCR_Cities_Mar2018[[#This Row],[First_Bracket_Location]])</f>
        <v>(Santa Catarina)</v>
      </c>
      <c r="L561" s="17" t="s">
        <v>549</v>
      </c>
      <c r="M561" s="17" t="s">
        <v>544</v>
      </c>
      <c r="N561" s="11">
        <v>40924</v>
      </c>
    </row>
    <row r="562" spans="1:14">
      <c r="A562" t="str">
        <f>TRIM(MCR_Cities_Mar2018[[#This Row],[City2]])</f>
        <v>Jaraguá do Sul</v>
      </c>
      <c r="B562">
        <v>558</v>
      </c>
      <c r="C562" s="17" t="s">
        <v>26312</v>
      </c>
      <c r="D562" s="9">
        <f t="shared" si="34"/>
        <v>4</v>
      </c>
      <c r="E562" s="9">
        <f t="shared" si="35"/>
        <v>53</v>
      </c>
      <c r="F562" s="9">
        <f t="shared" si="36"/>
        <v>48</v>
      </c>
      <c r="G562" s="9" t="str">
        <f t="shared" si="37"/>
        <v>Jaraguá do Sul (Santa Catarina) (Santa Catarina)</v>
      </c>
      <c r="H562" s="17">
        <f>FIND("(",MCR_Cities_Mar2018[[#This Row],[Clean1]],1)</f>
        <v>16</v>
      </c>
      <c r="I5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Jaraguá do Sul </v>
      </c>
      <c r="J562" s="17">
        <f>FIND(")",MCR_Cities_Mar2018[[#This Row],[Clean1]],1)+1</f>
        <v>32</v>
      </c>
      <c r="K562" s="17" t="str">
        <f>RIGHT(MCR_Cities_Mar2018[[#This Row],[Clean1]],MCR_Cities_Mar2018[Second_Bracket_location]-MCR_Cities_Mar2018[[#This Row],[First_Bracket_Location]])</f>
        <v>(Santa Catarina)</v>
      </c>
      <c r="L562" s="17" t="s">
        <v>549</v>
      </c>
      <c r="M562" s="17" t="s">
        <v>544</v>
      </c>
      <c r="N562" s="11">
        <v>40924</v>
      </c>
    </row>
    <row r="563" spans="1:14">
      <c r="A563" t="str">
        <f>TRIM(MCR_Cities_Mar2018[[#This Row],[City2]])</f>
        <v>Joinville</v>
      </c>
      <c r="B563">
        <v>559</v>
      </c>
      <c r="C563" s="17" t="s">
        <v>26313</v>
      </c>
      <c r="D563" s="9">
        <f t="shared" si="34"/>
        <v>4</v>
      </c>
      <c r="E563" s="9">
        <f t="shared" si="35"/>
        <v>48</v>
      </c>
      <c r="F563" s="9">
        <f t="shared" si="36"/>
        <v>43</v>
      </c>
      <c r="G563" s="9" t="str">
        <f t="shared" si="37"/>
        <v>Joinville (Santa Catarina) (Santa Catarina)</v>
      </c>
      <c r="H563" s="17">
        <f>FIND("(",MCR_Cities_Mar2018[[#This Row],[Clean1]],1)</f>
        <v>11</v>
      </c>
      <c r="I5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Joinville </v>
      </c>
      <c r="J563" s="17">
        <f>FIND(")",MCR_Cities_Mar2018[[#This Row],[Clean1]],1)+1</f>
        <v>27</v>
      </c>
      <c r="K563" s="17" t="str">
        <f>RIGHT(MCR_Cities_Mar2018[[#This Row],[Clean1]],MCR_Cities_Mar2018[Second_Bracket_location]-MCR_Cities_Mar2018[[#This Row],[First_Bracket_Location]])</f>
        <v>(Santa Catarina)</v>
      </c>
      <c r="L563" s="17" t="s">
        <v>549</v>
      </c>
      <c r="M563" s="17" t="s">
        <v>544</v>
      </c>
      <c r="N563" s="11">
        <v>40924</v>
      </c>
    </row>
    <row r="564" spans="1:14">
      <c r="A564" t="str">
        <f>TRIM(MCR_Cities_Mar2018[[#This Row],[City2]])</f>
        <v>Ghabet Bolognia-Wata El Marouj</v>
      </c>
      <c r="B564">
        <v>560</v>
      </c>
      <c r="C564" s="17" t="s">
        <v>26314</v>
      </c>
      <c r="D564" s="9">
        <f t="shared" si="34"/>
        <v>4</v>
      </c>
      <c r="E564" s="9">
        <f t="shared" si="35"/>
        <v>45</v>
      </c>
      <c r="F564" s="9">
        <f t="shared" si="36"/>
        <v>40</v>
      </c>
      <c r="G564" s="9" t="str">
        <f t="shared" si="37"/>
        <v>Ghabet Bolognia-Wata El Marouj (Lebanon)</v>
      </c>
      <c r="H564" s="17">
        <f>FIND("(",MCR_Cities_Mar2018[[#This Row],[Clean1]],1)</f>
        <v>32</v>
      </c>
      <c r="I5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Ghabet Bolognia-Wata El Marouj </v>
      </c>
      <c r="J564" s="17">
        <f>FIND(")",MCR_Cities_Mar2018[[#This Row],[Clean1]],1)+1</f>
        <v>41</v>
      </c>
      <c r="K564" s="17" t="str">
        <f>RIGHT(MCR_Cities_Mar2018[[#This Row],[Clean1]],MCR_Cities_Mar2018[Second_Bracket_location]-MCR_Cities_Mar2018[[#This Row],[First_Bracket_Location]])</f>
        <v>(Lebanon)</v>
      </c>
      <c r="L564" s="17" t="s">
        <v>1540</v>
      </c>
      <c r="M564" s="17" t="s">
        <v>25929</v>
      </c>
      <c r="N564" s="11">
        <v>40924</v>
      </c>
    </row>
    <row r="565" spans="1:14">
      <c r="A565" t="str">
        <f>TRIM(MCR_Cities_Mar2018[[#This Row],[City2]])</f>
        <v>Jal El Dib-Bkennaya</v>
      </c>
      <c r="B565">
        <v>561</v>
      </c>
      <c r="C565" s="17" t="s">
        <v>26315</v>
      </c>
      <c r="D565" s="9">
        <f t="shared" si="34"/>
        <v>4</v>
      </c>
      <c r="E565" s="9">
        <f t="shared" si="35"/>
        <v>34</v>
      </c>
      <c r="F565" s="9">
        <f t="shared" si="36"/>
        <v>29</v>
      </c>
      <c r="G565" s="9" t="str">
        <f t="shared" si="37"/>
        <v>Jal El Dib-Bkennaya (Lebanon)</v>
      </c>
      <c r="H565" s="17">
        <f>FIND("(",MCR_Cities_Mar2018[[#This Row],[Clean1]],1)</f>
        <v>21</v>
      </c>
      <c r="I5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Jal El Dib-Bkennaya </v>
      </c>
      <c r="J565" s="17">
        <f>FIND(")",MCR_Cities_Mar2018[[#This Row],[Clean1]],1)+1</f>
        <v>30</v>
      </c>
      <c r="K565" s="17" t="str">
        <f>RIGHT(MCR_Cities_Mar2018[[#This Row],[Clean1]],MCR_Cities_Mar2018[Second_Bracket_location]-MCR_Cities_Mar2018[[#This Row],[First_Bracket_Location]])</f>
        <v>(Lebanon)</v>
      </c>
      <c r="L565" s="17" t="s">
        <v>1540</v>
      </c>
      <c r="M565" s="17" t="s">
        <v>25929</v>
      </c>
      <c r="N565" s="11">
        <v>40924</v>
      </c>
    </row>
    <row r="566" spans="1:14">
      <c r="A566" t="str">
        <f>TRIM(MCR_Cities_Mar2018[[#This Row],[City2]])</f>
        <v>Jdeideh-El Baouchriye- El Sid</v>
      </c>
      <c r="B566">
        <v>562</v>
      </c>
      <c r="C566" s="17" t="s">
        <v>26316</v>
      </c>
      <c r="D566" s="9">
        <f t="shared" si="34"/>
        <v>4</v>
      </c>
      <c r="E566" s="9">
        <f t="shared" si="35"/>
        <v>44</v>
      </c>
      <c r="F566" s="9">
        <f t="shared" si="36"/>
        <v>39</v>
      </c>
      <c r="G566" s="9" t="str">
        <f t="shared" si="37"/>
        <v>Jdeideh-El Baouchriye- El Sid (Lebanon)</v>
      </c>
      <c r="H566" s="17">
        <f>FIND("(",MCR_Cities_Mar2018[[#This Row],[Clean1]],1)</f>
        <v>31</v>
      </c>
      <c r="I5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Jdeideh-El Baouchriye- El Sid </v>
      </c>
      <c r="J566" s="17">
        <f>FIND(")",MCR_Cities_Mar2018[[#This Row],[Clean1]],1)+1</f>
        <v>40</v>
      </c>
      <c r="K566" s="17" t="str">
        <f>RIGHT(MCR_Cities_Mar2018[[#This Row],[Clean1]],MCR_Cities_Mar2018[Second_Bracket_location]-MCR_Cities_Mar2018[[#This Row],[First_Bracket_Location]])</f>
        <v>(Lebanon)</v>
      </c>
      <c r="L566" s="17" t="s">
        <v>1540</v>
      </c>
      <c r="M566" s="17" t="s">
        <v>25929</v>
      </c>
      <c r="N566" s="11">
        <v>40924</v>
      </c>
    </row>
    <row r="567" spans="1:14">
      <c r="A567" t="str">
        <f>TRIM(MCR_Cities_Mar2018[[#This Row],[City2]])</f>
        <v>Kennabet Broumana</v>
      </c>
      <c r="B567">
        <v>563</v>
      </c>
      <c r="C567" s="17" t="s">
        <v>26317</v>
      </c>
      <c r="D567" s="9">
        <f t="shared" si="34"/>
        <v>4</v>
      </c>
      <c r="E567" s="9">
        <f t="shared" si="35"/>
        <v>32</v>
      </c>
      <c r="F567" s="9">
        <f t="shared" si="36"/>
        <v>27</v>
      </c>
      <c r="G567" s="9" t="str">
        <f t="shared" si="37"/>
        <v>Kennabet Broumana (Lebanon)</v>
      </c>
      <c r="H567" s="17">
        <f>FIND("(",MCR_Cities_Mar2018[[#This Row],[Clean1]],1)</f>
        <v>19</v>
      </c>
      <c r="I5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Kennabet Broumana </v>
      </c>
      <c r="J567" s="17">
        <f>FIND(")",MCR_Cities_Mar2018[[#This Row],[Clean1]],1)+1</f>
        <v>28</v>
      </c>
      <c r="K567" s="17" t="str">
        <f>RIGHT(MCR_Cities_Mar2018[[#This Row],[Clean1]],MCR_Cities_Mar2018[Second_Bracket_location]-MCR_Cities_Mar2018[[#This Row],[First_Bracket_Location]])</f>
        <v>(Lebanon)</v>
      </c>
      <c r="L567" s="17" t="s">
        <v>1540</v>
      </c>
      <c r="M567" s="17" t="s">
        <v>25929</v>
      </c>
      <c r="N567" s="11">
        <v>40924</v>
      </c>
    </row>
    <row r="568" spans="1:14">
      <c r="A568" t="str">
        <f>TRIM(MCR_Cities_Mar2018[[#This Row],[City2]])</f>
        <v>Kfaraaqab</v>
      </c>
      <c r="B568">
        <v>564</v>
      </c>
      <c r="C568" s="17" t="s">
        <v>26318</v>
      </c>
      <c r="D568" s="9">
        <f t="shared" si="34"/>
        <v>4</v>
      </c>
      <c r="E568" s="9">
        <f t="shared" si="35"/>
        <v>24</v>
      </c>
      <c r="F568" s="9">
        <f t="shared" si="36"/>
        <v>19</v>
      </c>
      <c r="G568" s="9" t="str">
        <f t="shared" si="37"/>
        <v>Kfaraaqab (Lebanon)</v>
      </c>
      <c r="H568" s="17">
        <f>FIND("(",MCR_Cities_Mar2018[[#This Row],[Clean1]],1)</f>
        <v>11</v>
      </c>
      <c r="I5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Kfaraaqab </v>
      </c>
      <c r="J568" s="17">
        <f>FIND(")",MCR_Cities_Mar2018[[#This Row],[Clean1]],1)+1</f>
        <v>20</v>
      </c>
      <c r="K568" s="17" t="str">
        <f>RIGHT(MCR_Cities_Mar2018[[#This Row],[Clean1]],MCR_Cities_Mar2018[Second_Bracket_location]-MCR_Cities_Mar2018[[#This Row],[First_Bracket_Location]])</f>
        <v>(Lebanon)</v>
      </c>
      <c r="L568" s="17" t="s">
        <v>1540</v>
      </c>
      <c r="M568" s="17" t="s">
        <v>25929</v>
      </c>
      <c r="N568" s="11">
        <v>40924</v>
      </c>
    </row>
    <row r="569" spans="1:14">
      <c r="A569" t="str">
        <f>TRIM(MCR_Cities_Mar2018[[#This Row],[City2]])</f>
        <v>Siquirres</v>
      </c>
      <c r="B569">
        <v>565</v>
      </c>
      <c r="C569" s="17" t="s">
        <v>26319</v>
      </c>
      <c r="D569" s="9">
        <f t="shared" si="34"/>
        <v>4</v>
      </c>
      <c r="E569" s="9">
        <f t="shared" si="35"/>
        <v>27</v>
      </c>
      <c r="F569" s="9">
        <f t="shared" si="36"/>
        <v>22</v>
      </c>
      <c r="G569" s="9" t="str">
        <f t="shared" si="37"/>
        <v>Siquirres (Costa Rica)</v>
      </c>
      <c r="H569" s="17">
        <f>FIND("(",MCR_Cities_Mar2018[[#This Row],[Clean1]],1)</f>
        <v>11</v>
      </c>
      <c r="I5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Siquirres </v>
      </c>
      <c r="J569" s="17">
        <f>FIND(")",MCR_Cities_Mar2018[[#This Row],[Clean1]],1)+1</f>
        <v>23</v>
      </c>
      <c r="K569" s="17" t="str">
        <f>RIGHT(MCR_Cities_Mar2018[[#This Row],[Clean1]],MCR_Cities_Mar2018[Second_Bracket_location]-MCR_Cities_Mar2018[[#This Row],[First_Bracket_Location]])</f>
        <v>(Costa Rica)</v>
      </c>
      <c r="L569" s="17" t="s">
        <v>556</v>
      </c>
      <c r="M569" s="17" t="s">
        <v>544</v>
      </c>
      <c r="N569" s="11">
        <v>40924</v>
      </c>
    </row>
    <row r="570" spans="1:14">
      <c r="A570" t="str">
        <f>TRIM(MCR_Cities_Mar2018[[#This Row],[City2]])</f>
        <v>Suan, Departamento del Atlantico</v>
      </c>
      <c r="B570">
        <v>566</v>
      </c>
      <c r="C570" s="17" t="s">
        <v>26320</v>
      </c>
      <c r="D570" s="9">
        <f t="shared" si="34"/>
        <v>4</v>
      </c>
      <c r="E570" s="9">
        <f t="shared" si="35"/>
        <v>48</v>
      </c>
      <c r="F570" s="9">
        <f t="shared" si="36"/>
        <v>43</v>
      </c>
      <c r="G570" s="9" t="str">
        <f t="shared" si="37"/>
        <v>Suan, Departamento del Atlantico (Colombia)</v>
      </c>
      <c r="H570" s="17">
        <f>FIND("(",MCR_Cities_Mar2018[[#This Row],[Clean1]],1)</f>
        <v>34</v>
      </c>
      <c r="I5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Suan, Departamento del Atlantico </v>
      </c>
      <c r="J570" s="17">
        <f>FIND(")",MCR_Cities_Mar2018[[#This Row],[Clean1]],1)+1</f>
        <v>44</v>
      </c>
      <c r="K570" s="17" t="str">
        <f>RIGHT(MCR_Cities_Mar2018[[#This Row],[Clean1]],MCR_Cities_Mar2018[Second_Bracket_location]-MCR_Cities_Mar2018[[#This Row],[First_Bracket_Location]])</f>
        <v>(Colombia)</v>
      </c>
      <c r="L570" s="17" t="s">
        <v>21713</v>
      </c>
      <c r="M570" s="17" t="s">
        <v>544</v>
      </c>
      <c r="N570" s="11">
        <v>40924</v>
      </c>
    </row>
    <row r="571" spans="1:14">
      <c r="A571" t="str">
        <f>TRIM(MCR_Cities_Mar2018[[#This Row],[City2]])</f>
        <v>Tegucigalpa</v>
      </c>
      <c r="B571">
        <v>567</v>
      </c>
      <c r="C571" s="17" t="s">
        <v>26321</v>
      </c>
      <c r="D571" s="9">
        <f t="shared" si="34"/>
        <v>4</v>
      </c>
      <c r="E571" s="9">
        <f t="shared" si="35"/>
        <v>27</v>
      </c>
      <c r="F571" s="9">
        <f t="shared" si="36"/>
        <v>22</v>
      </c>
      <c r="G571" s="9" t="str">
        <f t="shared" si="37"/>
        <v>Tegucigalpa (Honduras)</v>
      </c>
      <c r="H571" s="17">
        <f>FIND("(",MCR_Cities_Mar2018[[#This Row],[Clean1]],1)</f>
        <v>13</v>
      </c>
      <c r="I5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Tegucigalpa </v>
      </c>
      <c r="J571" s="17">
        <f>FIND(")",MCR_Cities_Mar2018[[#This Row],[Clean1]],1)+1</f>
        <v>23</v>
      </c>
      <c r="K571" s="17" t="str">
        <f>RIGHT(MCR_Cities_Mar2018[[#This Row],[Clean1]],MCR_Cities_Mar2018[Second_Bracket_location]-MCR_Cities_Mar2018[[#This Row],[First_Bracket_Location]])</f>
        <v>(Honduras)</v>
      </c>
      <c r="L571" s="17" t="s">
        <v>565</v>
      </c>
      <c r="M571" s="17" t="s">
        <v>544</v>
      </c>
      <c r="N571" s="11">
        <v>40924</v>
      </c>
    </row>
    <row r="572" spans="1:14">
      <c r="A572" t="str">
        <f>TRIM(MCR_Cities_Mar2018[[#This Row],[City2]])</f>
        <v>Tela</v>
      </c>
      <c r="B572">
        <v>568</v>
      </c>
      <c r="C572" s="17" t="s">
        <v>26322</v>
      </c>
      <c r="D572" s="9">
        <f t="shared" si="34"/>
        <v>4</v>
      </c>
      <c r="E572" s="9">
        <f t="shared" si="35"/>
        <v>20</v>
      </c>
      <c r="F572" s="9">
        <f t="shared" si="36"/>
        <v>15</v>
      </c>
      <c r="G572" s="9" t="str">
        <f t="shared" si="37"/>
        <v>Tela (Honduras)</v>
      </c>
      <c r="H572" s="17">
        <f>FIND("(",MCR_Cities_Mar2018[[#This Row],[Clean1]],1)</f>
        <v>6</v>
      </c>
      <c r="I5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Tela </v>
      </c>
      <c r="J572" s="17">
        <f>FIND(")",MCR_Cities_Mar2018[[#This Row],[Clean1]],1)+1</f>
        <v>16</v>
      </c>
      <c r="K572" s="17" t="str">
        <f>RIGHT(MCR_Cities_Mar2018[[#This Row],[Clean1]],MCR_Cities_Mar2018[Second_Bracket_location]-MCR_Cities_Mar2018[[#This Row],[First_Bracket_Location]])</f>
        <v>(Honduras)</v>
      </c>
      <c r="L572" s="17" t="s">
        <v>565</v>
      </c>
      <c r="M572" s="17" t="s">
        <v>544</v>
      </c>
      <c r="N572" s="11">
        <v>40924</v>
      </c>
    </row>
    <row r="573" spans="1:14">
      <c r="A573" t="str">
        <f>TRIM(MCR_Cities_Mar2018[[#This Row],[City2]])</f>
        <v>Telica</v>
      </c>
      <c r="B573">
        <v>569</v>
      </c>
      <c r="C573" s="17" t="s">
        <v>26323</v>
      </c>
      <c r="D573" s="9">
        <f t="shared" si="34"/>
        <v>4</v>
      </c>
      <c r="E573" s="9">
        <f t="shared" si="35"/>
        <v>18</v>
      </c>
      <c r="F573" s="9">
        <f t="shared" si="36"/>
        <v>13</v>
      </c>
      <c r="G573" s="9" t="str">
        <f t="shared" si="37"/>
        <v>Telica (Leon)</v>
      </c>
      <c r="H573" s="17">
        <f>FIND("(",MCR_Cities_Mar2018[[#This Row],[Clean1]],1)</f>
        <v>8</v>
      </c>
      <c r="I5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Telica </v>
      </c>
      <c r="J573" s="17">
        <f>FIND(")",MCR_Cities_Mar2018[[#This Row],[Clean1]],1)+1</f>
        <v>14</v>
      </c>
      <c r="K573" s="17" t="str">
        <f>RIGHT(MCR_Cities_Mar2018[[#This Row],[Clean1]],MCR_Cities_Mar2018[Second_Bracket_location]-MCR_Cities_Mar2018[[#This Row],[First_Bracket_Location]])</f>
        <v>(Leon)</v>
      </c>
      <c r="L573" s="17" t="s">
        <v>568</v>
      </c>
      <c r="M573" s="17" t="s">
        <v>544</v>
      </c>
      <c r="N573" s="11">
        <v>40924</v>
      </c>
    </row>
    <row r="574" spans="1:14">
      <c r="A574" t="str">
        <f>TRIM(MCR_Cities_Mar2018[[#This Row],[City2]])</f>
        <v>Tevragh Zeina</v>
      </c>
      <c r="B574">
        <v>570</v>
      </c>
      <c r="C574" s="17" t="s">
        <v>26324</v>
      </c>
      <c r="D574" s="9">
        <f t="shared" si="34"/>
        <v>4</v>
      </c>
      <c r="E574" s="9">
        <f t="shared" si="35"/>
        <v>45</v>
      </c>
      <c r="F574" s="9">
        <f t="shared" si="36"/>
        <v>40</v>
      </c>
      <c r="G574" s="9" t="str">
        <f t="shared" si="37"/>
        <v>Tevragh Zeina (COMMUNE DE TEVRAGH ZEINA)</v>
      </c>
      <c r="H574" s="17">
        <f>FIND("(",MCR_Cities_Mar2018[[#This Row],[Clean1]],1)</f>
        <v>15</v>
      </c>
      <c r="I5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Tevragh Zeina </v>
      </c>
      <c r="J574" s="17">
        <f>FIND(")",MCR_Cities_Mar2018[[#This Row],[Clean1]],1)+1</f>
        <v>41</v>
      </c>
      <c r="K574" s="17" t="str">
        <f>RIGHT(MCR_Cities_Mar2018[[#This Row],[Clean1]],MCR_Cities_Mar2018[Second_Bracket_location]-MCR_Cities_Mar2018[[#This Row],[First_Bracket_Location]])</f>
        <v>(COMMUNE DE TEVRAGH ZEINA)</v>
      </c>
      <c r="L574" s="17" t="s">
        <v>11694</v>
      </c>
      <c r="M574" s="17" t="s">
        <v>25929</v>
      </c>
      <c r="N574" s="11">
        <v>40924</v>
      </c>
    </row>
    <row r="575" spans="1:14">
      <c r="A575" t="str">
        <f>TRIM(MCR_Cities_Mar2018[[#This Row],[City2]])</f>
        <v>Zalka-Amarat Chalhou</v>
      </c>
      <c r="B575">
        <v>571</v>
      </c>
      <c r="C575" s="17" t="s">
        <v>26325</v>
      </c>
      <c r="D575" s="9">
        <f t="shared" si="34"/>
        <v>4</v>
      </c>
      <c r="E575" s="9">
        <f t="shared" si="35"/>
        <v>35</v>
      </c>
      <c r="F575" s="9">
        <f t="shared" si="36"/>
        <v>30</v>
      </c>
      <c r="G575" s="9" t="str">
        <f t="shared" si="37"/>
        <v>Zalka-Amarat Chalhou (Lebanon)</v>
      </c>
      <c r="H575" s="17">
        <f>FIND("(",MCR_Cities_Mar2018[[#This Row],[Clean1]],1)</f>
        <v>22</v>
      </c>
      <c r="I5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Zalka-Amarat Chalhou </v>
      </c>
      <c r="J575" s="17">
        <f>FIND(")",MCR_Cities_Mar2018[[#This Row],[Clean1]],1)+1</f>
        <v>31</v>
      </c>
      <c r="K575" s="17" t="str">
        <f>RIGHT(MCR_Cities_Mar2018[[#This Row],[Clean1]],MCR_Cities_Mar2018[Second_Bracket_location]-MCR_Cities_Mar2018[[#This Row],[First_Bracket_Location]])</f>
        <v>(Lebanon)</v>
      </c>
      <c r="L575" s="17" t="s">
        <v>1540</v>
      </c>
      <c r="M575" s="17" t="s">
        <v>25929</v>
      </c>
      <c r="N575" s="11">
        <v>40924</v>
      </c>
    </row>
    <row r="576" spans="1:14">
      <c r="A576" t="str">
        <f>TRIM(MCR_Cities_Mar2018[[#This Row],[City2]])</f>
        <v>Tocoa</v>
      </c>
      <c r="B576">
        <v>572</v>
      </c>
      <c r="C576" s="17" t="s">
        <v>26326</v>
      </c>
      <c r="D576" s="9">
        <f t="shared" si="34"/>
        <v>4</v>
      </c>
      <c r="E576" s="9">
        <f t="shared" si="35"/>
        <v>18</v>
      </c>
      <c r="F576" s="9">
        <f t="shared" si="36"/>
        <v>13</v>
      </c>
      <c r="G576" s="9" t="str">
        <f t="shared" si="37"/>
        <v>Tocoa (Colón)</v>
      </c>
      <c r="H576" s="17">
        <f>FIND("(",MCR_Cities_Mar2018[[#This Row],[Clean1]],1)</f>
        <v>7</v>
      </c>
      <c r="I5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Tocoa </v>
      </c>
      <c r="J576" s="17">
        <f>FIND(")",MCR_Cities_Mar2018[[#This Row],[Clean1]],1)+1</f>
        <v>14</v>
      </c>
      <c r="K576" s="17" t="str">
        <f>RIGHT(MCR_Cities_Mar2018[[#This Row],[Clean1]],MCR_Cities_Mar2018[Second_Bracket_location]-MCR_Cities_Mar2018[[#This Row],[First_Bracket_Location]])</f>
        <v>(Colón)</v>
      </c>
      <c r="L576" s="17" t="s">
        <v>565</v>
      </c>
      <c r="M576" s="17" t="s">
        <v>544</v>
      </c>
      <c r="N576" s="11">
        <v>40924</v>
      </c>
    </row>
    <row r="577" spans="1:14">
      <c r="A577" t="str">
        <f>TRIM(MCR_Cities_Mar2018[[#This Row],[City2]])</f>
        <v>Trinidad de Copán</v>
      </c>
      <c r="B577">
        <v>573</v>
      </c>
      <c r="C577" s="17" t="s">
        <v>26327</v>
      </c>
      <c r="D577" s="9">
        <f t="shared" si="34"/>
        <v>4</v>
      </c>
      <c r="E577" s="9">
        <f t="shared" si="35"/>
        <v>30</v>
      </c>
      <c r="F577" s="9">
        <f t="shared" si="36"/>
        <v>25</v>
      </c>
      <c r="G577" s="9" t="str">
        <f t="shared" si="37"/>
        <v>Trinidad de Copán (Copán)</v>
      </c>
      <c r="H577" s="17">
        <f>FIND("(",MCR_Cities_Mar2018[[#This Row],[Clean1]],1)</f>
        <v>19</v>
      </c>
      <c r="I5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Trinidad de Copán </v>
      </c>
      <c r="J577" s="17">
        <f>FIND(")",MCR_Cities_Mar2018[[#This Row],[Clean1]],1)+1</f>
        <v>26</v>
      </c>
      <c r="K577" s="17" t="str">
        <f>RIGHT(MCR_Cities_Mar2018[[#This Row],[Clean1]],MCR_Cities_Mar2018[Second_Bracket_location]-MCR_Cities_Mar2018[[#This Row],[First_Bracket_Location]])</f>
        <v>(Copán)</v>
      </c>
      <c r="L577" s="17" t="s">
        <v>565</v>
      </c>
      <c r="M577" s="17" t="s">
        <v>544</v>
      </c>
      <c r="N577" s="11">
        <v>40924</v>
      </c>
    </row>
    <row r="578" spans="1:14">
      <c r="A578" t="str">
        <f>TRIM(MCR_Cities_Mar2018[[#This Row],[City2]])</f>
        <v>Vicuña Mackenna</v>
      </c>
      <c r="B578">
        <v>574</v>
      </c>
      <c r="C578" s="17" t="s">
        <v>26328</v>
      </c>
      <c r="D578" s="9">
        <f t="shared" si="34"/>
        <v>4</v>
      </c>
      <c r="E578" s="9">
        <f t="shared" si="35"/>
        <v>42</v>
      </c>
      <c r="F578" s="9">
        <f t="shared" si="36"/>
        <v>37</v>
      </c>
      <c r="G578" s="9" t="str">
        <f t="shared" si="37"/>
        <v>Vicuña Mackenna (Rio Cuarto, Cordoba)</v>
      </c>
      <c r="H578" s="17">
        <f>FIND("(",MCR_Cities_Mar2018[[#This Row],[Clean1]],1)</f>
        <v>17</v>
      </c>
      <c r="I5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Vicuña Mackenna </v>
      </c>
      <c r="J578" s="17">
        <f>FIND(")",MCR_Cities_Mar2018[[#This Row],[Clean1]],1)+1</f>
        <v>38</v>
      </c>
      <c r="K578" s="17" t="str">
        <f>RIGHT(MCR_Cities_Mar2018[[#This Row],[Clean1]],MCR_Cities_Mar2018[Second_Bracket_location]-MCR_Cities_Mar2018[[#This Row],[First_Bracket_Location]])</f>
        <v>(Rio Cuarto, Cordoba)</v>
      </c>
      <c r="L578" s="17" t="s">
        <v>545</v>
      </c>
      <c r="M578" s="17" t="s">
        <v>544</v>
      </c>
      <c r="N578" s="11">
        <v>40924</v>
      </c>
    </row>
    <row r="579" spans="1:14">
      <c r="A579" t="str">
        <f>TRIM(MCR_Cities_Mar2018[[#This Row],[City2]])</f>
        <v>Bani</v>
      </c>
      <c r="B579">
        <v>575</v>
      </c>
      <c r="C579" s="17" t="s">
        <v>26329</v>
      </c>
      <c r="D579" s="9">
        <f t="shared" si="34"/>
        <v>4</v>
      </c>
      <c r="E579" s="9">
        <f t="shared" si="35"/>
        <v>30</v>
      </c>
      <c r="F579" s="9">
        <f t="shared" si="36"/>
        <v>25</v>
      </c>
      <c r="G579" s="9" t="str">
        <f t="shared" si="37"/>
        <v>Bani (Dominican Republic)</v>
      </c>
      <c r="H579" s="17">
        <f>FIND("(",MCR_Cities_Mar2018[[#This Row],[Clean1]],1)</f>
        <v>6</v>
      </c>
      <c r="I5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Bani </v>
      </c>
      <c r="J579" s="17">
        <f>FIND(")",MCR_Cities_Mar2018[[#This Row],[Clean1]],1)+1</f>
        <v>26</v>
      </c>
      <c r="K579" s="17" t="str">
        <f>RIGHT(MCR_Cities_Mar2018[[#This Row],[Clean1]],MCR_Cities_Mar2018[Second_Bracket_location]-MCR_Cities_Mar2018[[#This Row],[First_Bracket_Location]])</f>
        <v>(Dominican Republic)</v>
      </c>
      <c r="L579" s="17" t="s">
        <v>559</v>
      </c>
      <c r="M579" s="17" t="s">
        <v>544</v>
      </c>
      <c r="N579" s="11">
        <v>40924</v>
      </c>
    </row>
    <row r="580" spans="1:14">
      <c r="A580" t="str">
        <f>TRIM(MCR_Cities_Mar2018[[#This Row],[City2]])</f>
        <v>Concepcion</v>
      </c>
      <c r="B580">
        <v>576</v>
      </c>
      <c r="C580" s="17" t="s">
        <v>26330</v>
      </c>
      <c r="D580" s="9">
        <f t="shared" si="34"/>
        <v>4</v>
      </c>
      <c r="E580" s="9">
        <f t="shared" si="35"/>
        <v>26</v>
      </c>
      <c r="F580" s="9">
        <f t="shared" si="36"/>
        <v>21</v>
      </c>
      <c r="G580" s="9" t="str">
        <f t="shared" si="37"/>
        <v>Concepcion (Paraguay)</v>
      </c>
      <c r="H580" s="17">
        <f>FIND("(",MCR_Cities_Mar2018[[#This Row],[Clean1]],1)</f>
        <v>12</v>
      </c>
      <c r="I5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Concepcion </v>
      </c>
      <c r="J580" s="17">
        <f>FIND(")",MCR_Cities_Mar2018[[#This Row],[Clean1]],1)+1</f>
        <v>22</v>
      </c>
      <c r="K580" s="17" t="str">
        <f>RIGHT(MCR_Cities_Mar2018[[#This Row],[Clean1]],MCR_Cities_Mar2018[Second_Bracket_location]-MCR_Cities_Mar2018[[#This Row],[First_Bracket_Location]])</f>
        <v>(Paraguay)</v>
      </c>
      <c r="L580" s="17" t="s">
        <v>8689</v>
      </c>
      <c r="M580" s="17" t="s">
        <v>544</v>
      </c>
      <c r="N580" s="11">
        <v>40924</v>
      </c>
    </row>
    <row r="581" spans="1:14">
      <c r="A581" t="str">
        <f>TRIM(MCR_Cities_Mar2018[[#This Row],[City2]])</f>
        <v>Horqueta</v>
      </c>
      <c r="B581">
        <v>577</v>
      </c>
      <c r="C581" s="17" t="s">
        <v>26331</v>
      </c>
      <c r="D581" s="9">
        <f t="shared" si="34"/>
        <v>4</v>
      </c>
      <c r="E581" s="9">
        <f t="shared" si="35"/>
        <v>24</v>
      </c>
      <c r="F581" s="9">
        <f t="shared" si="36"/>
        <v>19</v>
      </c>
      <c r="G581" s="9" t="str">
        <f t="shared" si="37"/>
        <v>Horqueta (Paraguay)</v>
      </c>
      <c r="H581" s="17">
        <f>FIND("(",MCR_Cities_Mar2018[[#This Row],[Clean1]],1)</f>
        <v>10</v>
      </c>
      <c r="I5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Horqueta </v>
      </c>
      <c r="J581" s="17">
        <f>FIND(")",MCR_Cities_Mar2018[[#This Row],[Clean1]],1)+1</f>
        <v>20</v>
      </c>
      <c r="K581" s="17" t="str">
        <f>RIGHT(MCR_Cities_Mar2018[[#This Row],[Clean1]],MCR_Cities_Mar2018[Second_Bracket_location]-MCR_Cities_Mar2018[[#This Row],[First_Bracket_Location]])</f>
        <v>(Paraguay)</v>
      </c>
      <c r="L581" s="17" t="s">
        <v>8689</v>
      </c>
      <c r="M581" s="17" t="s">
        <v>544</v>
      </c>
      <c r="N581" s="11">
        <v>40924</v>
      </c>
    </row>
    <row r="582" spans="1:14">
      <c r="A582" t="str">
        <f>TRIM(MCR_Cities_Mar2018[[#This Row],[City2]])</f>
        <v>Lautaro</v>
      </c>
      <c r="B582">
        <v>578</v>
      </c>
      <c r="C582" s="17" t="s">
        <v>26332</v>
      </c>
      <c r="D582" s="9">
        <f t="shared" ref="D582:D645" si="38">FIND(".",C582,1)</f>
        <v>4</v>
      </c>
      <c r="E582" s="9">
        <f t="shared" ref="E582:E645" si="39">LEN(C582)</f>
        <v>20</v>
      </c>
      <c r="F582" s="9">
        <f t="shared" ref="F582:F645" si="40">+E582-D582-1</f>
        <v>15</v>
      </c>
      <c r="G582" s="9" t="str">
        <f t="shared" si="37"/>
        <v>Lautaro (Chile)</v>
      </c>
      <c r="H582" s="17">
        <f>FIND("(",MCR_Cities_Mar2018[[#This Row],[Clean1]],1)</f>
        <v>9</v>
      </c>
      <c r="I5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Lautaro </v>
      </c>
      <c r="J582" s="17">
        <f>FIND(")",MCR_Cities_Mar2018[[#This Row],[Clean1]],1)+1</f>
        <v>16</v>
      </c>
      <c r="K582" s="17" t="str">
        <f>RIGHT(MCR_Cities_Mar2018[[#This Row],[Clean1]],MCR_Cities_Mar2018[Second_Bracket_location]-MCR_Cities_Mar2018[[#This Row],[First_Bracket_Location]])</f>
        <v>(Chile)</v>
      </c>
      <c r="L582" s="17" t="s">
        <v>22852</v>
      </c>
      <c r="M582" s="17" t="s">
        <v>544</v>
      </c>
      <c r="N582" s="11">
        <v>40924</v>
      </c>
    </row>
    <row r="583" spans="1:14">
      <c r="A583" t="str">
        <f>TRIM(MCR_Cities_Mar2018[[#This Row],[City2]])</f>
        <v>Sabana de la Mar</v>
      </c>
      <c r="B583">
        <v>579</v>
      </c>
      <c r="C583" s="17" t="s">
        <v>26333</v>
      </c>
      <c r="D583" s="9">
        <f t="shared" si="38"/>
        <v>4</v>
      </c>
      <c r="E583" s="9">
        <f t="shared" si="39"/>
        <v>42</v>
      </c>
      <c r="F583" s="9">
        <f t="shared" si="40"/>
        <v>37</v>
      </c>
      <c r="G583" s="9" t="str">
        <f t="shared" si="37"/>
        <v>Sabana de la Mar (Dominican Republic)</v>
      </c>
      <c r="H583" s="17">
        <f>FIND("(",MCR_Cities_Mar2018[[#This Row],[Clean1]],1)</f>
        <v>18</v>
      </c>
      <c r="I5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Sabana de la Mar </v>
      </c>
      <c r="J583" s="17">
        <f>FIND(")",MCR_Cities_Mar2018[[#This Row],[Clean1]],1)+1</f>
        <v>38</v>
      </c>
      <c r="K583" s="17" t="str">
        <f>RIGHT(MCR_Cities_Mar2018[[#This Row],[Clean1]],MCR_Cities_Mar2018[Second_Bracket_location]-MCR_Cities_Mar2018[[#This Row],[First_Bracket_Location]])</f>
        <v>(Dominican Republic)</v>
      </c>
      <c r="L583" s="17" t="s">
        <v>559</v>
      </c>
      <c r="M583" s="17" t="s">
        <v>544</v>
      </c>
      <c r="N583" s="11">
        <v>40924</v>
      </c>
    </row>
    <row r="584" spans="1:14">
      <c r="A584" t="str">
        <f>TRIM(MCR_Cities_Mar2018[[#This Row],[City2]])</f>
        <v>Dhulikhel Municipality</v>
      </c>
      <c r="B584">
        <v>580</v>
      </c>
      <c r="C584" s="17" t="s">
        <v>26334</v>
      </c>
      <c r="D584" s="9">
        <f t="shared" si="38"/>
        <v>4</v>
      </c>
      <c r="E584" s="9">
        <f t="shared" si="39"/>
        <v>35</v>
      </c>
      <c r="F584" s="9">
        <f t="shared" si="40"/>
        <v>30</v>
      </c>
      <c r="G584" s="9" t="str">
        <f t="shared" si="37"/>
        <v>Dhulikhel Municipality (Nepal)</v>
      </c>
      <c r="H584" s="17">
        <f>FIND("(",MCR_Cities_Mar2018[[#This Row],[Clean1]],1)</f>
        <v>24</v>
      </c>
      <c r="I5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Dhulikhel Municipality </v>
      </c>
      <c r="J584" s="17">
        <f>FIND(")",MCR_Cities_Mar2018[[#This Row],[Clean1]],1)+1</f>
        <v>31</v>
      </c>
      <c r="K584" s="17" t="str">
        <f>RIGHT(MCR_Cities_Mar2018[[#This Row],[Clean1]],MCR_Cities_Mar2018[Second_Bracket_location]-MCR_Cities_Mar2018[[#This Row],[First_Bracket_Location]])</f>
        <v>(Nepal)</v>
      </c>
      <c r="L584" s="17" t="s">
        <v>583</v>
      </c>
      <c r="M584" s="17" t="s">
        <v>25902</v>
      </c>
      <c r="N584" s="11">
        <v>40924</v>
      </c>
    </row>
    <row r="585" spans="1:14">
      <c r="A585" t="str">
        <f>TRIM(MCR_Cities_Mar2018[[#This Row],[City2]])</f>
        <v>Diamer</v>
      </c>
      <c r="B585">
        <v>581</v>
      </c>
      <c r="C585" s="17" t="s">
        <v>26335</v>
      </c>
      <c r="D585" s="9">
        <f t="shared" si="38"/>
        <v>4</v>
      </c>
      <c r="E585" s="9">
        <f t="shared" si="39"/>
        <v>22</v>
      </c>
      <c r="F585" s="9">
        <f t="shared" si="40"/>
        <v>17</v>
      </c>
      <c r="G585" s="9" t="str">
        <f t="shared" si="37"/>
        <v>Diamer (Pakistan)</v>
      </c>
      <c r="H585" s="17">
        <f>FIND("(",MCR_Cities_Mar2018[[#This Row],[Clean1]],1)</f>
        <v>8</v>
      </c>
      <c r="I5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Diamer </v>
      </c>
      <c r="J585" s="17">
        <f>FIND(")",MCR_Cities_Mar2018[[#This Row],[Clean1]],1)+1</f>
        <v>18</v>
      </c>
      <c r="K585" s="17" t="str">
        <f>RIGHT(MCR_Cities_Mar2018[[#This Row],[Clean1]],MCR_Cities_Mar2018[Second_Bracket_location]-MCR_Cities_Mar2018[[#This Row],[First_Bracket_Location]])</f>
        <v>(Pakistan)</v>
      </c>
      <c r="L585" s="17" t="s">
        <v>9239</v>
      </c>
      <c r="M585" s="17" t="s">
        <v>25902</v>
      </c>
      <c r="N585" s="11">
        <v>40924</v>
      </c>
    </row>
    <row r="586" spans="1:14">
      <c r="A586" t="str">
        <f>TRIM(MCR_Cities_Mar2018[[#This Row],[City2]])</f>
        <v>Digapahandi</v>
      </c>
      <c r="B586">
        <v>582</v>
      </c>
      <c r="C586" s="17" t="s">
        <v>26336</v>
      </c>
      <c r="D586" s="9">
        <f t="shared" si="38"/>
        <v>4</v>
      </c>
      <c r="E586" s="9">
        <f t="shared" si="39"/>
        <v>25</v>
      </c>
      <c r="F586" s="9">
        <f t="shared" si="40"/>
        <v>20</v>
      </c>
      <c r="G586" s="9" t="str">
        <f t="shared" si="37"/>
        <v>Digapahandi (Orissa)</v>
      </c>
      <c r="H586" s="17">
        <f>FIND("(",MCR_Cities_Mar2018[[#This Row],[Clean1]],1)</f>
        <v>13</v>
      </c>
      <c r="I5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Digapahandi </v>
      </c>
      <c r="J586" s="17">
        <f>FIND(")",MCR_Cities_Mar2018[[#This Row],[Clean1]],1)+1</f>
        <v>21</v>
      </c>
      <c r="K586" s="17" t="str">
        <f>RIGHT(MCR_Cities_Mar2018[[#This Row],[Clean1]],MCR_Cities_Mar2018[Second_Bracket_location]-MCR_Cities_Mar2018[[#This Row],[First_Bracket_Location]])</f>
        <v>(Orissa)</v>
      </c>
      <c r="L586" s="17" t="s">
        <v>14508</v>
      </c>
      <c r="M586" s="17" t="s">
        <v>25902</v>
      </c>
      <c r="N586" s="11">
        <v>40924</v>
      </c>
    </row>
    <row r="587" spans="1:14">
      <c r="A587" t="str">
        <f>TRIM(MCR_Cities_Mar2018[[#This Row],[City2]])</f>
        <v>Dumanjug Municipality</v>
      </c>
      <c r="B587">
        <v>583</v>
      </c>
      <c r="C587" s="17" t="s">
        <v>26337</v>
      </c>
      <c r="D587" s="9">
        <f t="shared" si="38"/>
        <v>4</v>
      </c>
      <c r="E587" s="9">
        <f t="shared" si="39"/>
        <v>42</v>
      </c>
      <c r="F587" s="9">
        <f t="shared" si="40"/>
        <v>37</v>
      </c>
      <c r="G587" s="9" t="str">
        <f t="shared" si="37"/>
        <v>Dumanjug Municipality (Cebu Province)</v>
      </c>
      <c r="H587" s="17">
        <f>FIND("(",MCR_Cities_Mar2018[[#This Row],[Clean1]],1)</f>
        <v>23</v>
      </c>
      <c r="I5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Dumanjug Municipality </v>
      </c>
      <c r="J587" s="17">
        <f>FIND(")",MCR_Cities_Mar2018[[#This Row],[Clean1]],1)+1</f>
        <v>38</v>
      </c>
      <c r="K587" s="17" t="str">
        <f>RIGHT(MCR_Cities_Mar2018[[#This Row],[Clean1]],MCR_Cities_Mar2018[Second_Bracket_location]-MCR_Cities_Mar2018[[#This Row],[First_Bracket_Location]])</f>
        <v>(Cebu Province)</v>
      </c>
      <c r="L587" s="17" t="s">
        <v>584</v>
      </c>
      <c r="M587" s="17" t="s">
        <v>25902</v>
      </c>
      <c r="N587" s="11">
        <v>40924</v>
      </c>
    </row>
    <row r="588" spans="1:14">
      <c r="A588" t="str">
        <f>TRIM(MCR_Cities_Mar2018[[#This Row],[City2]])</f>
        <v>Eastern Province</v>
      </c>
      <c r="B588">
        <v>584</v>
      </c>
      <c r="C588" s="17" t="s">
        <v>26338</v>
      </c>
      <c r="D588" s="9">
        <f t="shared" si="38"/>
        <v>4</v>
      </c>
      <c r="E588" s="9">
        <f t="shared" si="39"/>
        <v>33</v>
      </c>
      <c r="F588" s="9">
        <f t="shared" si="40"/>
        <v>28</v>
      </c>
      <c r="G588" s="9" t="str">
        <f t="shared" si="37"/>
        <v>Eastern Province (Sri Lanka)</v>
      </c>
      <c r="H588" s="17">
        <f>FIND("(",MCR_Cities_Mar2018[[#This Row],[Clean1]],1)</f>
        <v>18</v>
      </c>
      <c r="I5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Eastern Province </v>
      </c>
      <c r="J588" s="17">
        <f>FIND(")",MCR_Cities_Mar2018[[#This Row],[Clean1]],1)+1</f>
        <v>29</v>
      </c>
      <c r="K588" s="17" t="str">
        <f>RIGHT(MCR_Cities_Mar2018[[#This Row],[Clean1]],MCR_Cities_Mar2018[Second_Bracket_location]-MCR_Cities_Mar2018[[#This Row],[First_Bracket_Location]])</f>
        <v>(Sri Lanka)</v>
      </c>
      <c r="L588" s="17" t="s">
        <v>12294</v>
      </c>
      <c r="M588" s="17" t="s">
        <v>25902</v>
      </c>
      <c r="N588" s="11">
        <v>40924</v>
      </c>
    </row>
    <row r="589" spans="1:14">
      <c r="A589" t="str">
        <f>TRIM(MCR_Cities_Mar2018[[#This Row],[City2]])</f>
        <v>Eravur</v>
      </c>
      <c r="B589">
        <v>585</v>
      </c>
      <c r="C589" s="17" t="s">
        <v>26339</v>
      </c>
      <c r="D589" s="9">
        <f t="shared" si="38"/>
        <v>4</v>
      </c>
      <c r="E589" s="9">
        <f t="shared" si="39"/>
        <v>11</v>
      </c>
      <c r="F589" s="9">
        <f t="shared" si="40"/>
        <v>6</v>
      </c>
      <c r="G589" s="9" t="str">
        <f t="shared" si="37"/>
        <v>Eravur</v>
      </c>
      <c r="H589" s="17" t="e">
        <f>FIND("(",MCR_Cities_Mar2018[[#This Row],[Clean1]],1)</f>
        <v>#VALUE!</v>
      </c>
      <c r="I589" s="17" t="str">
        <f>IF(ISERROR(MCR_Cities_Mar2018[[#This Row],[First_Bracket_Location]]),MCR_Cities_Mar2018[[#This Row],[Clean1]],LEFT(MCR_Cities_Mar2018[[#This Row],[Clean1]],MCR_Cities_Mar2018[[#This Row],[First_Bracket_Location]]-1))</f>
        <v>Eravur</v>
      </c>
      <c r="J589" s="17" t="e">
        <f>FIND(")",MCR_Cities_Mar2018[[#This Row],[Clean1]],1)+1</f>
        <v>#VALUE!</v>
      </c>
      <c r="K589" s="17" t="e">
        <f>RIGHT(MCR_Cities_Mar2018[[#This Row],[Clean1]],MCR_Cities_Mar2018[Second_Bracket_location]-MCR_Cities_Mar2018[[#This Row],[First_Bracket_Location]])</f>
        <v>#VALUE!</v>
      </c>
      <c r="L589" s="17" t="s">
        <v>12294</v>
      </c>
      <c r="M589" s="17" t="s">
        <v>25902</v>
      </c>
      <c r="N589" s="11">
        <v>40924</v>
      </c>
    </row>
    <row r="590" spans="1:14">
      <c r="A590" t="str">
        <f>TRIM(MCR_Cities_Mar2018[[#This Row],[City2]])</f>
        <v>Zaroun</v>
      </c>
      <c r="B590">
        <v>586</v>
      </c>
      <c r="C590" s="17" t="s">
        <v>26340</v>
      </c>
      <c r="D590" s="9">
        <f t="shared" si="38"/>
        <v>4</v>
      </c>
      <c r="E590" s="9">
        <f t="shared" si="39"/>
        <v>21</v>
      </c>
      <c r="F590" s="9">
        <f t="shared" si="40"/>
        <v>16</v>
      </c>
      <c r="G590" s="9" t="str">
        <f t="shared" si="37"/>
        <v>Zaroun (Lebanon)</v>
      </c>
      <c r="H590" s="17">
        <f>FIND("(",MCR_Cities_Mar2018[[#This Row],[Clean1]],1)</f>
        <v>8</v>
      </c>
      <c r="I5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Zaroun </v>
      </c>
      <c r="J590" s="17">
        <f>FIND(")",MCR_Cities_Mar2018[[#This Row],[Clean1]],1)+1</f>
        <v>17</v>
      </c>
      <c r="K590" s="17" t="str">
        <f>RIGHT(MCR_Cities_Mar2018[[#This Row],[Clean1]],MCR_Cities_Mar2018[Second_Bracket_location]-MCR_Cities_Mar2018[[#This Row],[First_Bracket_Location]])</f>
        <v>(Lebanon)</v>
      </c>
      <c r="L590" s="17" t="s">
        <v>1540</v>
      </c>
      <c r="M590" s="17" t="s">
        <v>25929</v>
      </c>
      <c r="N590" s="11">
        <v>40924</v>
      </c>
    </row>
    <row r="591" spans="1:14">
      <c r="A591" t="str">
        <f>TRIM(MCR_Cities_Mar2018[[#This Row],[City2]])</f>
        <v>Zekrit</v>
      </c>
      <c r="B591">
        <v>587</v>
      </c>
      <c r="C591" s="17" t="s">
        <v>26341</v>
      </c>
      <c r="D591" s="9">
        <f t="shared" si="38"/>
        <v>4</v>
      </c>
      <c r="E591" s="9">
        <f t="shared" si="39"/>
        <v>21</v>
      </c>
      <c r="F591" s="9">
        <f t="shared" si="40"/>
        <v>16</v>
      </c>
      <c r="G591" s="9" t="str">
        <f t="shared" ref="G591:G654" si="41">RIGHT(C591,F591)</f>
        <v>Zekrit (Lebanon)</v>
      </c>
      <c r="H591" s="17">
        <f>FIND("(",MCR_Cities_Mar2018[[#This Row],[Clean1]],1)</f>
        <v>8</v>
      </c>
      <c r="I5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Zekrit </v>
      </c>
      <c r="J591" s="17">
        <f>FIND(")",MCR_Cities_Mar2018[[#This Row],[Clean1]],1)+1</f>
        <v>17</v>
      </c>
      <c r="K591" s="17" t="str">
        <f>RIGHT(MCR_Cities_Mar2018[[#This Row],[Clean1]],MCR_Cities_Mar2018[Second_Bracket_location]-MCR_Cities_Mar2018[[#This Row],[First_Bracket_Location]])</f>
        <v>(Lebanon)</v>
      </c>
      <c r="L591" s="17" t="s">
        <v>1540</v>
      </c>
      <c r="M591" s="17" t="s">
        <v>25929</v>
      </c>
      <c r="N591" s="11">
        <v>40924</v>
      </c>
    </row>
    <row r="592" spans="1:14">
      <c r="A592" t="str">
        <f>TRIM(MCR_Cities_Mar2018[[#This Row],[City2]])</f>
        <v>Mina</v>
      </c>
      <c r="B592">
        <v>588</v>
      </c>
      <c r="C592" s="17" t="s">
        <v>26342</v>
      </c>
      <c r="D592" s="9">
        <f t="shared" si="38"/>
        <v>4</v>
      </c>
      <c r="E592" s="9">
        <f t="shared" si="39"/>
        <v>19</v>
      </c>
      <c r="F592" s="9">
        <f t="shared" si="40"/>
        <v>14</v>
      </c>
      <c r="G592" s="9" t="str">
        <f t="shared" si="41"/>
        <v>Mina (Lebanon)</v>
      </c>
      <c r="H592" s="17">
        <f>FIND("(",MCR_Cities_Mar2018[[#This Row],[Clean1]],1)</f>
        <v>6</v>
      </c>
      <c r="I5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Mina </v>
      </c>
      <c r="J592" s="17">
        <f>FIND(")",MCR_Cities_Mar2018[[#This Row],[Clean1]],1)+1</f>
        <v>15</v>
      </c>
      <c r="K592" s="17" t="str">
        <f>RIGHT(MCR_Cities_Mar2018[[#This Row],[Clean1]],MCR_Cities_Mar2018[Second_Bracket_location]-MCR_Cities_Mar2018[[#This Row],[First_Bracket_Location]])</f>
        <v>(Lebanon)</v>
      </c>
      <c r="L592" s="17" t="s">
        <v>1540</v>
      </c>
      <c r="M592" s="17" t="s">
        <v>25929</v>
      </c>
      <c r="N592" s="11">
        <v>40924</v>
      </c>
    </row>
    <row r="593" spans="1:14">
      <c r="A593" t="str">
        <f>TRIM(MCR_Cities_Mar2018[[#This Row],[City2]])</f>
        <v>Akkaraipattu</v>
      </c>
      <c r="B593">
        <v>589</v>
      </c>
      <c r="C593" s="17" t="s">
        <v>26343</v>
      </c>
      <c r="D593" s="9">
        <f t="shared" si="38"/>
        <v>4</v>
      </c>
      <c r="E593" s="9">
        <f t="shared" si="39"/>
        <v>29</v>
      </c>
      <c r="F593" s="9">
        <f t="shared" si="40"/>
        <v>24</v>
      </c>
      <c r="G593" s="9" t="str">
        <f t="shared" si="41"/>
        <v>Akkaraipattu (Sri Lanka)</v>
      </c>
      <c r="H593" s="17">
        <f>FIND("(",MCR_Cities_Mar2018[[#This Row],[Clean1]],1)</f>
        <v>14</v>
      </c>
      <c r="I5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Akkaraipattu </v>
      </c>
      <c r="J593" s="17">
        <f>FIND(")",MCR_Cities_Mar2018[[#This Row],[Clean1]],1)+1</f>
        <v>25</v>
      </c>
      <c r="K593" s="17" t="str">
        <f>RIGHT(MCR_Cities_Mar2018[[#This Row],[Clean1]],MCR_Cities_Mar2018[Second_Bracket_location]-MCR_Cities_Mar2018[[#This Row],[First_Bracket_Location]])</f>
        <v>(Sri Lanka)</v>
      </c>
      <c r="L593" s="17" t="s">
        <v>12294</v>
      </c>
      <c r="M593" s="17" t="s">
        <v>25902</v>
      </c>
      <c r="N593" s="11">
        <v>40924</v>
      </c>
    </row>
    <row r="594" spans="1:14">
      <c r="A594" t="str">
        <f>TRIM(MCR_Cities_Mar2018[[#This Row],[City2]])</f>
        <v>Ambalangoda</v>
      </c>
      <c r="B594">
        <v>590</v>
      </c>
      <c r="C594" s="17" t="s">
        <v>26344</v>
      </c>
      <c r="D594" s="9">
        <f t="shared" si="38"/>
        <v>4</v>
      </c>
      <c r="E594" s="9">
        <f t="shared" si="39"/>
        <v>28</v>
      </c>
      <c r="F594" s="9">
        <f t="shared" si="40"/>
        <v>23</v>
      </c>
      <c r="G594" s="9" t="str">
        <f t="shared" si="41"/>
        <v>Ambalangoda (Sri Lanka)</v>
      </c>
      <c r="H594" s="17">
        <f>FIND("(",MCR_Cities_Mar2018[[#This Row],[Clean1]],1)</f>
        <v>13</v>
      </c>
      <c r="I5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Ambalangoda </v>
      </c>
      <c r="J594" s="17">
        <f>FIND(")",MCR_Cities_Mar2018[[#This Row],[Clean1]],1)+1</f>
        <v>24</v>
      </c>
      <c r="K594" s="17" t="str">
        <f>RIGHT(MCR_Cities_Mar2018[[#This Row],[Clean1]],MCR_Cities_Mar2018[Second_Bracket_location]-MCR_Cities_Mar2018[[#This Row],[First_Bracket_Location]])</f>
        <v>(Sri Lanka)</v>
      </c>
      <c r="L594" s="17" t="s">
        <v>12294</v>
      </c>
      <c r="M594" s="17" t="s">
        <v>25902</v>
      </c>
      <c r="N594" s="11">
        <v>40924</v>
      </c>
    </row>
    <row r="595" spans="1:14">
      <c r="A595" t="str">
        <f>TRIM(MCR_Cities_Mar2018[[#This Row],[City2]])</f>
        <v>Ampara</v>
      </c>
      <c r="B595">
        <v>591</v>
      </c>
      <c r="C595" s="17" t="s">
        <v>26345</v>
      </c>
      <c r="D595" s="9">
        <f t="shared" si="38"/>
        <v>4</v>
      </c>
      <c r="E595" s="9">
        <f t="shared" si="39"/>
        <v>23</v>
      </c>
      <c r="F595" s="9">
        <f t="shared" si="40"/>
        <v>18</v>
      </c>
      <c r="G595" s="9" t="str">
        <f t="shared" si="41"/>
        <v>Ampara (Sri Lanka)</v>
      </c>
      <c r="H595" s="17">
        <f>FIND("(",MCR_Cities_Mar2018[[#This Row],[Clean1]],1)</f>
        <v>8</v>
      </c>
      <c r="I5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Ampara </v>
      </c>
      <c r="J595" s="17">
        <f>FIND(")",MCR_Cities_Mar2018[[#This Row],[Clean1]],1)+1</f>
        <v>19</v>
      </c>
      <c r="K595" s="17" t="str">
        <f>RIGHT(MCR_Cities_Mar2018[[#This Row],[Clean1]],MCR_Cities_Mar2018[Second_Bracket_location]-MCR_Cities_Mar2018[[#This Row],[First_Bracket_Location]])</f>
        <v>(Sri Lanka)</v>
      </c>
      <c r="L595" s="17" t="s">
        <v>12294</v>
      </c>
      <c r="M595" s="17" t="s">
        <v>25902</v>
      </c>
      <c r="N595" s="11">
        <v>40924</v>
      </c>
    </row>
    <row r="596" spans="1:14">
      <c r="A596" t="str">
        <f>TRIM(MCR_Cities_Mar2018[[#This Row],[City2]])</f>
        <v>Anandapur</v>
      </c>
      <c r="B596">
        <v>592</v>
      </c>
      <c r="C596" s="17" t="s">
        <v>26346</v>
      </c>
      <c r="D596" s="9">
        <f t="shared" si="38"/>
        <v>4</v>
      </c>
      <c r="E596" s="9">
        <f t="shared" si="39"/>
        <v>23</v>
      </c>
      <c r="F596" s="9">
        <f t="shared" si="40"/>
        <v>18</v>
      </c>
      <c r="G596" s="9" t="str">
        <f t="shared" si="41"/>
        <v>Anandapur (Orissa)</v>
      </c>
      <c r="H596" s="17">
        <f>FIND("(",MCR_Cities_Mar2018[[#This Row],[Clean1]],1)</f>
        <v>11</v>
      </c>
      <c r="I5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Anandapur </v>
      </c>
      <c r="J596" s="17">
        <f>FIND(")",MCR_Cities_Mar2018[[#This Row],[Clean1]],1)+1</f>
        <v>19</v>
      </c>
      <c r="K596" s="17" t="str">
        <f>RIGHT(MCR_Cities_Mar2018[[#This Row],[Clean1]],MCR_Cities_Mar2018[Second_Bracket_location]-MCR_Cities_Mar2018[[#This Row],[First_Bracket_Location]])</f>
        <v>(Orissa)</v>
      </c>
      <c r="L596" s="17" t="s">
        <v>14508</v>
      </c>
      <c r="M596" s="17" t="s">
        <v>25902</v>
      </c>
      <c r="N596" s="11">
        <v>40924</v>
      </c>
    </row>
    <row r="597" spans="1:14">
      <c r="A597" t="str">
        <f>TRIM(MCR_Cities_Mar2018[[#This Row],[City2]])</f>
        <v>Anugul</v>
      </c>
      <c r="B597">
        <v>593</v>
      </c>
      <c r="C597" s="17" t="s">
        <v>26347</v>
      </c>
      <c r="D597" s="9">
        <f t="shared" si="38"/>
        <v>4</v>
      </c>
      <c r="E597" s="9">
        <f t="shared" si="39"/>
        <v>19</v>
      </c>
      <c r="F597" s="9">
        <f t="shared" si="40"/>
        <v>14</v>
      </c>
      <c r="G597" s="9" t="str">
        <f t="shared" si="41"/>
        <v>Anugul (India)</v>
      </c>
      <c r="H597" s="17">
        <f>FIND("(",MCR_Cities_Mar2018[[#This Row],[Clean1]],1)</f>
        <v>8</v>
      </c>
      <c r="I5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Anugul </v>
      </c>
      <c r="J597" s="17">
        <f>FIND(")",MCR_Cities_Mar2018[[#This Row],[Clean1]],1)+1</f>
        <v>15</v>
      </c>
      <c r="K597" s="17" t="str">
        <f>RIGHT(MCR_Cities_Mar2018[[#This Row],[Clean1]],MCR_Cities_Mar2018[Second_Bracket_location]-MCR_Cities_Mar2018[[#This Row],[First_Bracket_Location]])</f>
        <v>(India)</v>
      </c>
      <c r="L597" s="17" t="s">
        <v>14508</v>
      </c>
      <c r="M597" s="17" t="s">
        <v>25902</v>
      </c>
      <c r="N597" s="11">
        <v>40924</v>
      </c>
    </row>
    <row r="598" spans="1:14">
      <c r="A598" t="str">
        <f>TRIM(MCR_Cities_Mar2018[[#This Row],[City2]])</f>
        <v>Aska</v>
      </c>
      <c r="B598">
        <v>594</v>
      </c>
      <c r="C598" s="17" t="s">
        <v>26348</v>
      </c>
      <c r="D598" s="9">
        <f t="shared" si="38"/>
        <v>4</v>
      </c>
      <c r="E598" s="9">
        <f t="shared" si="39"/>
        <v>18</v>
      </c>
      <c r="F598" s="9">
        <f t="shared" si="40"/>
        <v>13</v>
      </c>
      <c r="G598" s="9" t="str">
        <f t="shared" si="41"/>
        <v>Aska (Orissa)</v>
      </c>
      <c r="H598" s="17">
        <f>FIND("(",MCR_Cities_Mar2018[[#This Row],[Clean1]],1)</f>
        <v>6</v>
      </c>
      <c r="I5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Aska </v>
      </c>
      <c r="J598" s="17">
        <f>FIND(")",MCR_Cities_Mar2018[[#This Row],[Clean1]],1)+1</f>
        <v>14</v>
      </c>
      <c r="K598" s="17" t="str">
        <f>RIGHT(MCR_Cities_Mar2018[[#This Row],[Clean1]],MCR_Cities_Mar2018[Second_Bracket_location]-MCR_Cities_Mar2018[[#This Row],[First_Bracket_Location]])</f>
        <v>(Orissa)</v>
      </c>
      <c r="L598" s="17" t="s">
        <v>14508</v>
      </c>
      <c r="M598" s="17" t="s">
        <v>25902</v>
      </c>
      <c r="N598" s="11">
        <v>40924</v>
      </c>
    </row>
    <row r="599" spans="1:14">
      <c r="A599" t="str">
        <f>TRIM(MCR_Cities_Mar2018[[#This Row],[City2]])</f>
        <v>Astore</v>
      </c>
      <c r="B599">
        <v>595</v>
      </c>
      <c r="C599" s="17" t="s">
        <v>26349</v>
      </c>
      <c r="D599" s="9">
        <f t="shared" si="38"/>
        <v>4</v>
      </c>
      <c r="E599" s="9">
        <f t="shared" si="39"/>
        <v>30</v>
      </c>
      <c r="F599" s="9">
        <f t="shared" si="40"/>
        <v>25</v>
      </c>
      <c r="G599" s="9" t="str">
        <f t="shared" si="41"/>
        <v>Astore (Gilgit Baltistan)</v>
      </c>
      <c r="H599" s="17">
        <f>FIND("(",MCR_Cities_Mar2018[[#This Row],[Clean1]],1)</f>
        <v>8</v>
      </c>
      <c r="I5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Astore </v>
      </c>
      <c r="J599" s="17">
        <f>FIND(")",MCR_Cities_Mar2018[[#This Row],[Clean1]],1)+1</f>
        <v>26</v>
      </c>
      <c r="K599" s="17" t="str">
        <f>RIGHT(MCR_Cities_Mar2018[[#This Row],[Clean1]],MCR_Cities_Mar2018[Second_Bracket_location]-MCR_Cities_Mar2018[[#This Row],[First_Bracket_Location]])</f>
        <v>(Gilgit Baltistan)</v>
      </c>
      <c r="L599" s="17" t="s">
        <v>9239</v>
      </c>
      <c r="M599" s="17" t="s">
        <v>25902</v>
      </c>
      <c r="N599" s="11">
        <v>40924</v>
      </c>
    </row>
    <row r="600" spans="1:14">
      <c r="A600" t="str">
        <f>TRIM(MCR_Cities_Mar2018[[#This Row],[City2]])</f>
        <v>Athagad</v>
      </c>
      <c r="B600">
        <v>596</v>
      </c>
      <c r="C600" s="17" t="s">
        <v>26350</v>
      </c>
      <c r="D600" s="9">
        <f t="shared" si="38"/>
        <v>4</v>
      </c>
      <c r="E600" s="9">
        <f t="shared" si="39"/>
        <v>21</v>
      </c>
      <c r="F600" s="9">
        <f t="shared" si="40"/>
        <v>16</v>
      </c>
      <c r="G600" s="9" t="str">
        <f t="shared" si="41"/>
        <v>Athagad (Orissa)</v>
      </c>
      <c r="H600" s="17">
        <f>FIND("(",MCR_Cities_Mar2018[[#This Row],[Clean1]],1)</f>
        <v>9</v>
      </c>
      <c r="I6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Athagad </v>
      </c>
      <c r="J600" s="17">
        <f>FIND(")",MCR_Cities_Mar2018[[#This Row],[Clean1]],1)+1</f>
        <v>17</v>
      </c>
      <c r="K600" s="17" t="str">
        <f>RIGHT(MCR_Cities_Mar2018[[#This Row],[Clean1]],MCR_Cities_Mar2018[Second_Bracket_location]-MCR_Cities_Mar2018[[#This Row],[First_Bracket_Location]])</f>
        <v>(Orissa)</v>
      </c>
      <c r="L600" s="17" t="s">
        <v>14508</v>
      </c>
      <c r="M600" s="17" t="s">
        <v>25902</v>
      </c>
      <c r="N600" s="11">
        <v>40924</v>
      </c>
    </row>
    <row r="601" spans="1:14">
      <c r="A601" t="str">
        <f>TRIM(MCR_Cities_Mar2018[[#This Row],[City2]])</f>
        <v>Jaleswar</v>
      </c>
      <c r="B601">
        <v>597</v>
      </c>
      <c r="C601" s="17" t="s">
        <v>26351</v>
      </c>
      <c r="D601" s="9">
        <f t="shared" si="38"/>
        <v>4</v>
      </c>
      <c r="E601" s="9">
        <f t="shared" si="39"/>
        <v>22</v>
      </c>
      <c r="F601" s="9">
        <f t="shared" si="40"/>
        <v>17</v>
      </c>
      <c r="G601" s="9" t="str">
        <f t="shared" si="41"/>
        <v>Jaleswar (Orissa)</v>
      </c>
      <c r="H601" s="17">
        <f>FIND("(",MCR_Cities_Mar2018[[#This Row],[Clean1]],1)</f>
        <v>10</v>
      </c>
      <c r="I6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Jaleswar </v>
      </c>
      <c r="J601" s="17">
        <f>FIND(")",MCR_Cities_Mar2018[[#This Row],[Clean1]],1)+1</f>
        <v>18</v>
      </c>
      <c r="K601" s="17" t="str">
        <f>RIGHT(MCR_Cities_Mar2018[[#This Row],[Clean1]],MCR_Cities_Mar2018[Second_Bracket_location]-MCR_Cities_Mar2018[[#This Row],[First_Bracket_Location]])</f>
        <v>(Orissa)</v>
      </c>
      <c r="L601" s="17" t="s">
        <v>14508</v>
      </c>
      <c r="M601" s="17" t="s">
        <v>25902</v>
      </c>
      <c r="N601" s="11">
        <v>40924</v>
      </c>
    </row>
    <row r="602" spans="1:14">
      <c r="A602" t="str">
        <f>TRIM(MCR_Cities_Mar2018[[#This Row],[City2]])</f>
        <v>Kasur</v>
      </c>
      <c r="B602">
        <v>598</v>
      </c>
      <c r="C602" s="17" t="s">
        <v>26352</v>
      </c>
      <c r="D602" s="9">
        <f t="shared" si="38"/>
        <v>4</v>
      </c>
      <c r="E602" s="9">
        <f t="shared" si="39"/>
        <v>19</v>
      </c>
      <c r="F602" s="9">
        <f t="shared" si="40"/>
        <v>14</v>
      </c>
      <c r="G602" s="9" t="str">
        <f t="shared" si="41"/>
        <v>Kasur (Punjab)</v>
      </c>
      <c r="H602" s="17">
        <f>FIND("(",MCR_Cities_Mar2018[[#This Row],[Clean1]],1)</f>
        <v>7</v>
      </c>
      <c r="I6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Kasur </v>
      </c>
      <c r="J602" s="17">
        <f>FIND(")",MCR_Cities_Mar2018[[#This Row],[Clean1]],1)+1</f>
        <v>15</v>
      </c>
      <c r="K602" s="17" t="str">
        <f>RIGHT(MCR_Cities_Mar2018[[#This Row],[Clean1]],MCR_Cities_Mar2018[Second_Bracket_location]-MCR_Cities_Mar2018[[#This Row],[First_Bracket_Location]])</f>
        <v>(Punjab)</v>
      </c>
      <c r="L602" s="17" t="s">
        <v>9239</v>
      </c>
      <c r="M602" s="17" t="s">
        <v>25902</v>
      </c>
      <c r="N602" s="11">
        <v>40924</v>
      </c>
    </row>
    <row r="603" spans="1:14">
      <c r="A603" t="str">
        <f>TRIM(MCR_Cities_Mar2018[[#This Row],[City2]])</f>
        <v>Joda</v>
      </c>
      <c r="B603">
        <v>599</v>
      </c>
      <c r="C603" s="17" t="s">
        <v>26353</v>
      </c>
      <c r="D603" s="9">
        <f t="shared" si="38"/>
        <v>4</v>
      </c>
      <c r="E603" s="9">
        <f t="shared" si="39"/>
        <v>18</v>
      </c>
      <c r="F603" s="9">
        <f t="shared" si="40"/>
        <v>13</v>
      </c>
      <c r="G603" s="9" t="str">
        <f t="shared" si="41"/>
        <v>Joda (Orissa)</v>
      </c>
      <c r="H603" s="17">
        <f>FIND("(",MCR_Cities_Mar2018[[#This Row],[Clean1]],1)</f>
        <v>6</v>
      </c>
      <c r="I6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Joda </v>
      </c>
      <c r="J603" s="17">
        <f>FIND(")",MCR_Cities_Mar2018[[#This Row],[Clean1]],1)+1</f>
        <v>14</v>
      </c>
      <c r="K603" s="17" t="str">
        <f>RIGHT(MCR_Cities_Mar2018[[#This Row],[Clean1]],MCR_Cities_Mar2018[Second_Bracket_location]-MCR_Cities_Mar2018[[#This Row],[First_Bracket_Location]])</f>
        <v>(Orissa)</v>
      </c>
      <c r="L603" s="17" t="s">
        <v>14508</v>
      </c>
      <c r="M603" s="17" t="s">
        <v>25902</v>
      </c>
      <c r="N603" s="11">
        <v>40924</v>
      </c>
    </row>
    <row r="604" spans="1:14">
      <c r="A604" t="str">
        <f>TRIM(MCR_Cities_Mar2018[[#This Row],[City2]])</f>
        <v>Kashinagara</v>
      </c>
      <c r="B604">
        <v>600</v>
      </c>
      <c r="C604" s="17" t="s">
        <v>26354</v>
      </c>
      <c r="D604" s="9">
        <f t="shared" si="38"/>
        <v>4</v>
      </c>
      <c r="E604" s="9">
        <f t="shared" si="39"/>
        <v>25</v>
      </c>
      <c r="F604" s="9">
        <f t="shared" si="40"/>
        <v>20</v>
      </c>
      <c r="G604" s="9" t="str">
        <f t="shared" si="41"/>
        <v>Kashinagara (Orissa)</v>
      </c>
      <c r="H604" s="17">
        <f>FIND("(",MCR_Cities_Mar2018[[#This Row],[Clean1]],1)</f>
        <v>13</v>
      </c>
      <c r="I6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Kashinagara </v>
      </c>
      <c r="J604" s="17">
        <f>FIND(")",MCR_Cities_Mar2018[[#This Row],[Clean1]],1)+1</f>
        <v>21</v>
      </c>
      <c r="K604" s="17" t="str">
        <f>RIGHT(MCR_Cities_Mar2018[[#This Row],[Clean1]],MCR_Cities_Mar2018[Second_Bracket_location]-MCR_Cities_Mar2018[[#This Row],[First_Bracket_Location]])</f>
        <v>(Orissa)</v>
      </c>
      <c r="L604" s="17" t="s">
        <v>14508</v>
      </c>
      <c r="M604" s="17" t="s">
        <v>25902</v>
      </c>
      <c r="N604" s="11">
        <v>40924</v>
      </c>
    </row>
    <row r="605" spans="1:14">
      <c r="A605" t="str">
        <f>TRIM(MCR_Cities_Mar2018[[#This Row],[City2]])</f>
        <v>Kattankudi</v>
      </c>
      <c r="B605">
        <v>601</v>
      </c>
      <c r="C605" s="17" t="s">
        <v>26355</v>
      </c>
      <c r="D605" s="9">
        <f t="shared" si="38"/>
        <v>4</v>
      </c>
      <c r="E605" s="9">
        <f t="shared" si="39"/>
        <v>27</v>
      </c>
      <c r="F605" s="9">
        <f t="shared" si="40"/>
        <v>22</v>
      </c>
      <c r="G605" s="9" t="str">
        <f t="shared" si="41"/>
        <v>Kattankudi (Sri Lanka)</v>
      </c>
      <c r="H605" s="17">
        <f>FIND("(",MCR_Cities_Mar2018[[#This Row],[Clean1]],1)</f>
        <v>12</v>
      </c>
      <c r="I6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Kattankudi </v>
      </c>
      <c r="J605" s="17">
        <f>FIND(")",MCR_Cities_Mar2018[[#This Row],[Clean1]],1)+1</f>
        <v>23</v>
      </c>
      <c r="K605" s="17" t="str">
        <f>RIGHT(MCR_Cities_Mar2018[[#This Row],[Clean1]],MCR_Cities_Mar2018[Second_Bracket_location]-MCR_Cities_Mar2018[[#This Row],[First_Bracket_Location]])</f>
        <v>(Sri Lanka)</v>
      </c>
      <c r="L605" s="17" t="s">
        <v>12294</v>
      </c>
      <c r="M605" s="17" t="s">
        <v>25902</v>
      </c>
      <c r="N605" s="11">
        <v>40924</v>
      </c>
    </row>
    <row r="606" spans="1:14">
      <c r="A606" t="str">
        <f>TRIM(MCR_Cities_Mar2018[[#This Row],[City2]])</f>
        <v>Kamakshyanagar</v>
      </c>
      <c r="B606">
        <v>602</v>
      </c>
      <c r="C606" s="17" t="s">
        <v>26356</v>
      </c>
      <c r="D606" s="9">
        <f t="shared" si="38"/>
        <v>4</v>
      </c>
      <c r="E606" s="9">
        <f t="shared" si="39"/>
        <v>28</v>
      </c>
      <c r="F606" s="9">
        <f t="shared" si="40"/>
        <v>23</v>
      </c>
      <c r="G606" s="9" t="str">
        <f t="shared" si="41"/>
        <v>Kamakshyanagar (Orissa)</v>
      </c>
      <c r="H606" s="17">
        <f>FIND("(",MCR_Cities_Mar2018[[#This Row],[Clean1]],1)</f>
        <v>16</v>
      </c>
      <c r="I6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Kamakshyanagar </v>
      </c>
      <c r="J606" s="17">
        <f>FIND(")",MCR_Cities_Mar2018[[#This Row],[Clean1]],1)+1</f>
        <v>24</v>
      </c>
      <c r="K606" s="17" t="str">
        <f>RIGHT(MCR_Cities_Mar2018[[#This Row],[Clean1]],MCR_Cities_Mar2018[Second_Bracket_location]-MCR_Cities_Mar2018[[#This Row],[First_Bracket_Location]])</f>
        <v>(Orissa)</v>
      </c>
      <c r="L606" s="17" t="s">
        <v>14508</v>
      </c>
      <c r="M606" s="17" t="s">
        <v>25902</v>
      </c>
      <c r="N606" s="11">
        <v>40924</v>
      </c>
    </row>
    <row r="607" spans="1:14">
      <c r="A607" t="str">
        <f>TRIM(MCR_Cities_Mar2018[[#This Row],[City2]])</f>
        <v>Jatani</v>
      </c>
      <c r="B607">
        <v>603</v>
      </c>
      <c r="C607" s="17" t="s">
        <v>26357</v>
      </c>
      <c r="D607" s="9">
        <f t="shared" si="38"/>
        <v>4</v>
      </c>
      <c r="E607" s="9">
        <f t="shared" si="39"/>
        <v>20</v>
      </c>
      <c r="F607" s="9">
        <f t="shared" si="40"/>
        <v>15</v>
      </c>
      <c r="G607" s="9" t="str">
        <f t="shared" si="41"/>
        <v>Jatani (Orissa)</v>
      </c>
      <c r="H607" s="17">
        <f>FIND("(",MCR_Cities_Mar2018[[#This Row],[Clean1]],1)</f>
        <v>8</v>
      </c>
      <c r="I6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Jatani </v>
      </c>
      <c r="J607" s="17">
        <f>FIND(")",MCR_Cities_Mar2018[[#This Row],[Clean1]],1)+1</f>
        <v>16</v>
      </c>
      <c r="K607" s="17" t="str">
        <f>RIGHT(MCR_Cities_Mar2018[[#This Row],[Clean1]],MCR_Cities_Mar2018[Second_Bracket_location]-MCR_Cities_Mar2018[[#This Row],[First_Bracket_Location]])</f>
        <v>(Orissa)</v>
      </c>
      <c r="L607" s="17" t="s">
        <v>14508</v>
      </c>
      <c r="M607" s="17" t="s">
        <v>25902</v>
      </c>
      <c r="N607" s="11">
        <v>40924</v>
      </c>
    </row>
    <row r="608" spans="1:14">
      <c r="A608" t="str">
        <f>TRIM(MCR_Cities_Mar2018[[#This Row],[City2]])</f>
        <v>Jharsuguda</v>
      </c>
      <c r="B608">
        <v>604</v>
      </c>
      <c r="C608" s="17" t="s">
        <v>26358</v>
      </c>
      <c r="D608" s="9">
        <f t="shared" si="38"/>
        <v>4</v>
      </c>
      <c r="E608" s="9">
        <f t="shared" si="39"/>
        <v>24</v>
      </c>
      <c r="F608" s="9">
        <f t="shared" si="40"/>
        <v>19</v>
      </c>
      <c r="G608" s="9" t="str">
        <f t="shared" si="41"/>
        <v>Jharsuguda (Orissa)</v>
      </c>
      <c r="H608" s="17">
        <f>FIND("(",MCR_Cities_Mar2018[[#This Row],[Clean1]],1)</f>
        <v>12</v>
      </c>
      <c r="I6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Jharsuguda </v>
      </c>
      <c r="J608" s="17">
        <f>FIND(")",MCR_Cities_Mar2018[[#This Row],[Clean1]],1)+1</f>
        <v>20</v>
      </c>
      <c r="K608" s="17" t="str">
        <f>RIGHT(MCR_Cities_Mar2018[[#This Row],[Clean1]],MCR_Cities_Mar2018[Second_Bracket_location]-MCR_Cities_Mar2018[[#This Row],[First_Bracket_Location]])</f>
        <v>(Orissa)</v>
      </c>
      <c r="L608" s="17" t="s">
        <v>14508</v>
      </c>
      <c r="M608" s="17" t="s">
        <v>25902</v>
      </c>
      <c r="N608" s="11">
        <v>40924</v>
      </c>
    </row>
    <row r="609" spans="1:14">
      <c r="A609" t="str">
        <f>TRIM(MCR_Cities_Mar2018[[#This Row],[City2]])</f>
        <v>Jampur</v>
      </c>
      <c r="B609">
        <v>605</v>
      </c>
      <c r="C609" s="17" t="s">
        <v>26359</v>
      </c>
      <c r="D609" s="9">
        <f t="shared" si="38"/>
        <v>4</v>
      </c>
      <c r="E609" s="9">
        <f t="shared" si="39"/>
        <v>20</v>
      </c>
      <c r="F609" s="9">
        <f t="shared" si="40"/>
        <v>15</v>
      </c>
      <c r="G609" s="9" t="str">
        <f t="shared" si="41"/>
        <v>Jampur (Punjab)</v>
      </c>
      <c r="H609" s="17">
        <f>FIND("(",MCR_Cities_Mar2018[[#This Row],[Clean1]],1)</f>
        <v>8</v>
      </c>
      <c r="I6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Jampur </v>
      </c>
      <c r="J609" s="17">
        <f>FIND(")",MCR_Cities_Mar2018[[#This Row],[Clean1]],1)+1</f>
        <v>16</v>
      </c>
      <c r="K609" s="17" t="str">
        <f>RIGHT(MCR_Cities_Mar2018[[#This Row],[Clean1]],MCR_Cities_Mar2018[Second_Bracket_location]-MCR_Cities_Mar2018[[#This Row],[First_Bracket_Location]])</f>
        <v>(Punjab)</v>
      </c>
      <c r="L609" s="17" t="s">
        <v>9239</v>
      </c>
      <c r="M609" s="17" t="s">
        <v>25902</v>
      </c>
      <c r="N609" s="11">
        <v>40925</v>
      </c>
    </row>
    <row r="610" spans="1:14">
      <c r="A610" t="str">
        <f>TRIM(MCR_Cities_Mar2018[[#This Row],[City2]])</f>
        <v>Jeypore</v>
      </c>
      <c r="B610">
        <v>606</v>
      </c>
      <c r="C610" s="17" t="s">
        <v>26360</v>
      </c>
      <c r="D610" s="9">
        <f t="shared" si="38"/>
        <v>4</v>
      </c>
      <c r="E610" s="9">
        <f t="shared" si="39"/>
        <v>21</v>
      </c>
      <c r="F610" s="9">
        <f t="shared" si="40"/>
        <v>16</v>
      </c>
      <c r="G610" s="9" t="str">
        <f t="shared" si="41"/>
        <v>Jeypore (Orissa)</v>
      </c>
      <c r="H610" s="17">
        <f>FIND("(",MCR_Cities_Mar2018[[#This Row],[Clean1]],1)</f>
        <v>9</v>
      </c>
      <c r="I6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Jeypore </v>
      </c>
      <c r="J610" s="17">
        <f>FIND(")",MCR_Cities_Mar2018[[#This Row],[Clean1]],1)+1</f>
        <v>17</v>
      </c>
      <c r="K610" s="17" t="str">
        <f>RIGHT(MCR_Cities_Mar2018[[#This Row],[Clean1]],MCR_Cities_Mar2018[Second_Bracket_location]-MCR_Cities_Mar2018[[#This Row],[First_Bracket_Location]])</f>
        <v>(Orissa)</v>
      </c>
      <c r="L610" s="17" t="s">
        <v>14508</v>
      </c>
      <c r="M610" s="17" t="s">
        <v>25902</v>
      </c>
      <c r="N610" s="11">
        <v>40925</v>
      </c>
    </row>
    <row r="611" spans="1:14">
      <c r="A611" t="str">
        <f>TRIM(MCR_Cities_Mar2018[[#This Row],[City2]])</f>
        <v>Junagarh</v>
      </c>
      <c r="B611">
        <v>607</v>
      </c>
      <c r="C611" s="17" t="s">
        <v>26361</v>
      </c>
      <c r="D611" s="9">
        <f t="shared" si="38"/>
        <v>4</v>
      </c>
      <c r="E611" s="9">
        <f t="shared" si="39"/>
        <v>22</v>
      </c>
      <c r="F611" s="9">
        <f t="shared" si="40"/>
        <v>17</v>
      </c>
      <c r="G611" s="9" t="str">
        <f t="shared" si="41"/>
        <v>Junagarh (Orissa)</v>
      </c>
      <c r="H611" s="17">
        <f>FIND("(",MCR_Cities_Mar2018[[#This Row],[Clean1]],1)</f>
        <v>10</v>
      </c>
      <c r="I6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Junagarh </v>
      </c>
      <c r="J611" s="17">
        <f>FIND(")",MCR_Cities_Mar2018[[#This Row],[Clean1]],1)+1</f>
        <v>18</v>
      </c>
      <c r="K611" s="17" t="str">
        <f>RIGHT(MCR_Cities_Mar2018[[#This Row],[Clean1]],MCR_Cities_Mar2018[Second_Bracket_location]-MCR_Cities_Mar2018[[#This Row],[First_Bracket_Location]])</f>
        <v>(Orissa)</v>
      </c>
      <c r="L611" s="17" t="s">
        <v>14508</v>
      </c>
      <c r="M611" s="17" t="s">
        <v>25902</v>
      </c>
      <c r="N611" s="11">
        <v>40925</v>
      </c>
    </row>
    <row r="612" spans="1:14">
      <c r="A612" t="str">
        <f>TRIM(MCR_Cities_Mar2018[[#This Row],[City2]])</f>
        <v>Kantabanjhi</v>
      </c>
      <c r="B612">
        <v>608</v>
      </c>
      <c r="C612" s="17" t="s">
        <v>26362</v>
      </c>
      <c r="D612" s="9">
        <f t="shared" si="38"/>
        <v>4</v>
      </c>
      <c r="E612" s="9">
        <f t="shared" si="39"/>
        <v>25</v>
      </c>
      <c r="F612" s="9">
        <f t="shared" si="40"/>
        <v>20</v>
      </c>
      <c r="G612" s="9" t="str">
        <f t="shared" si="41"/>
        <v>Kantabanjhi (Orissa)</v>
      </c>
      <c r="H612" s="17">
        <f>FIND("(",MCR_Cities_Mar2018[[#This Row],[Clean1]],1)</f>
        <v>13</v>
      </c>
      <c r="I6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Kantabanjhi </v>
      </c>
      <c r="J612" s="17">
        <f>FIND(")",MCR_Cities_Mar2018[[#This Row],[Clean1]],1)+1</f>
        <v>21</v>
      </c>
      <c r="K612" s="17" t="str">
        <f>RIGHT(MCR_Cities_Mar2018[[#This Row],[Clean1]],MCR_Cities_Mar2018[Second_Bracket_location]-MCR_Cities_Mar2018[[#This Row],[First_Bracket_Location]])</f>
        <v>(Orissa)</v>
      </c>
      <c r="L612" s="17" t="s">
        <v>14508</v>
      </c>
      <c r="M612" s="17" t="s">
        <v>25902</v>
      </c>
      <c r="N612" s="11">
        <v>40925</v>
      </c>
    </row>
    <row r="613" spans="1:14">
      <c r="A613" t="str">
        <f>TRIM(MCR_Cities_Mar2018[[#This Row],[City2]])</f>
        <v>Karanjia</v>
      </c>
      <c r="B613">
        <v>609</v>
      </c>
      <c r="C613" s="17" t="s">
        <v>26363</v>
      </c>
      <c r="D613" s="9">
        <f t="shared" si="38"/>
        <v>4</v>
      </c>
      <c r="E613" s="9">
        <f t="shared" si="39"/>
        <v>22</v>
      </c>
      <c r="F613" s="9">
        <f t="shared" si="40"/>
        <v>17</v>
      </c>
      <c r="G613" s="9" t="str">
        <f t="shared" si="41"/>
        <v>Karanjia (Orissa)</v>
      </c>
      <c r="H613" s="17">
        <f>FIND("(",MCR_Cities_Mar2018[[#This Row],[Clean1]],1)</f>
        <v>10</v>
      </c>
      <c r="I6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Karanjia </v>
      </c>
      <c r="J613" s="17">
        <f>FIND(")",MCR_Cities_Mar2018[[#This Row],[Clean1]],1)+1</f>
        <v>18</v>
      </c>
      <c r="K613" s="17" t="str">
        <f>RIGHT(MCR_Cities_Mar2018[[#This Row],[Clean1]],MCR_Cities_Mar2018[Second_Bracket_location]-MCR_Cities_Mar2018[[#This Row],[First_Bracket_Location]])</f>
        <v>(Orissa)</v>
      </c>
      <c r="L613" s="17" t="s">
        <v>14508</v>
      </c>
      <c r="M613" s="17" t="s">
        <v>25902</v>
      </c>
      <c r="N613" s="11">
        <v>40925</v>
      </c>
    </row>
    <row r="614" spans="1:14">
      <c r="A614" t="str">
        <f>TRIM(MCR_Cities_Mar2018[[#This Row],[City2]])</f>
        <v>Nilagiri</v>
      </c>
      <c r="B614">
        <v>610</v>
      </c>
      <c r="C614" s="17" t="s">
        <v>26364</v>
      </c>
      <c r="D614" s="9">
        <f t="shared" si="38"/>
        <v>4</v>
      </c>
      <c r="E614" s="9">
        <f t="shared" si="39"/>
        <v>22</v>
      </c>
      <c r="F614" s="9">
        <f t="shared" si="40"/>
        <v>17</v>
      </c>
      <c r="G614" s="9" t="str">
        <f t="shared" si="41"/>
        <v>Nilagiri (Orissa)</v>
      </c>
      <c r="H614" s="17">
        <f>FIND("(",MCR_Cities_Mar2018[[#This Row],[Clean1]],1)</f>
        <v>10</v>
      </c>
      <c r="I6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Nilagiri </v>
      </c>
      <c r="J614" s="17">
        <f>FIND(")",MCR_Cities_Mar2018[[#This Row],[Clean1]],1)+1</f>
        <v>18</v>
      </c>
      <c r="K614" s="17" t="str">
        <f>RIGHT(MCR_Cities_Mar2018[[#This Row],[Clean1]],MCR_Cities_Mar2018[Second_Bracket_location]-MCR_Cities_Mar2018[[#This Row],[First_Bracket_Location]])</f>
        <v>(Orissa)</v>
      </c>
      <c r="L614" s="17" t="s">
        <v>14508</v>
      </c>
      <c r="M614" s="17" t="s">
        <v>25902</v>
      </c>
      <c r="N614" s="11">
        <v>40925</v>
      </c>
    </row>
    <row r="615" spans="1:14">
      <c r="A615" t="str">
        <f>TRIM(MCR_Cities_Mar2018[[#This Row],[City2]])</f>
        <v>Nimapada</v>
      </c>
      <c r="B615">
        <v>611</v>
      </c>
      <c r="C615" s="17" t="s">
        <v>26365</v>
      </c>
      <c r="D615" s="9">
        <f t="shared" si="38"/>
        <v>4</v>
      </c>
      <c r="E615" s="9">
        <f t="shared" si="39"/>
        <v>22</v>
      </c>
      <c r="F615" s="9">
        <f t="shared" si="40"/>
        <v>17</v>
      </c>
      <c r="G615" s="9" t="str">
        <f t="shared" si="41"/>
        <v>Nimapada (Orissa)</v>
      </c>
      <c r="H615" s="17">
        <f>FIND("(",MCR_Cities_Mar2018[[#This Row],[Clean1]],1)</f>
        <v>10</v>
      </c>
      <c r="I6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Nimapada </v>
      </c>
      <c r="J615" s="17">
        <f>FIND(")",MCR_Cities_Mar2018[[#This Row],[Clean1]],1)+1</f>
        <v>18</v>
      </c>
      <c r="K615" s="17" t="str">
        <f>RIGHT(MCR_Cities_Mar2018[[#This Row],[Clean1]],MCR_Cities_Mar2018[Second_Bracket_location]-MCR_Cities_Mar2018[[#This Row],[First_Bracket_Location]])</f>
        <v>(Orissa)</v>
      </c>
      <c r="L615" s="17" t="s">
        <v>14508</v>
      </c>
      <c r="M615" s="17" t="s">
        <v>25902</v>
      </c>
      <c r="N615" s="11">
        <v>40925</v>
      </c>
    </row>
    <row r="616" spans="1:14">
      <c r="A616" t="str">
        <f>TRIM(MCR_Cities_Mar2018[[#This Row],[City2]])</f>
        <v>North Western Province</v>
      </c>
      <c r="B616">
        <v>612</v>
      </c>
      <c r="C616" s="17" t="s">
        <v>26366</v>
      </c>
      <c r="D616" s="9">
        <f t="shared" si="38"/>
        <v>4</v>
      </c>
      <c r="E616" s="9">
        <f t="shared" si="39"/>
        <v>39</v>
      </c>
      <c r="F616" s="9">
        <f t="shared" si="40"/>
        <v>34</v>
      </c>
      <c r="G616" s="9" t="str">
        <f t="shared" si="41"/>
        <v>North Western Province (Sri Lanka)</v>
      </c>
      <c r="H616" s="17">
        <f>FIND("(",MCR_Cities_Mar2018[[#This Row],[Clean1]],1)</f>
        <v>24</v>
      </c>
      <c r="I6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North Western Province </v>
      </c>
      <c r="J616" s="17">
        <f>FIND(")",MCR_Cities_Mar2018[[#This Row],[Clean1]],1)+1</f>
        <v>35</v>
      </c>
      <c r="K616" s="17" t="str">
        <f>RIGHT(MCR_Cities_Mar2018[[#This Row],[Clean1]],MCR_Cities_Mar2018[Second_Bracket_location]-MCR_Cities_Mar2018[[#This Row],[First_Bracket_Location]])</f>
        <v>(Sri Lanka)</v>
      </c>
      <c r="L616" s="17" t="s">
        <v>12294</v>
      </c>
      <c r="M616" s="17" t="s">
        <v>25902</v>
      </c>
      <c r="N616" s="11">
        <v>40925</v>
      </c>
    </row>
    <row r="617" spans="1:14">
      <c r="A617" t="str">
        <f>TRIM(MCR_Cities_Mar2018[[#This Row],[City2]])</f>
        <v>Northern Province</v>
      </c>
      <c r="B617">
        <v>613</v>
      </c>
      <c r="C617" s="17" t="s">
        <v>26367</v>
      </c>
      <c r="D617" s="9">
        <f t="shared" si="38"/>
        <v>4</v>
      </c>
      <c r="E617" s="9">
        <f t="shared" si="39"/>
        <v>34</v>
      </c>
      <c r="F617" s="9">
        <f t="shared" si="40"/>
        <v>29</v>
      </c>
      <c r="G617" s="9" t="str">
        <f t="shared" si="41"/>
        <v>Northern Province (Sri Lanka)</v>
      </c>
      <c r="H617" s="17">
        <f>FIND("(",MCR_Cities_Mar2018[[#This Row],[Clean1]],1)</f>
        <v>19</v>
      </c>
      <c r="I6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Northern Province </v>
      </c>
      <c r="J617" s="17">
        <f>FIND(")",MCR_Cities_Mar2018[[#This Row],[Clean1]],1)+1</f>
        <v>30</v>
      </c>
      <c r="K617" s="17" t="str">
        <f>RIGHT(MCR_Cities_Mar2018[[#This Row],[Clean1]],MCR_Cities_Mar2018[Second_Bracket_location]-MCR_Cities_Mar2018[[#This Row],[First_Bracket_Location]])</f>
        <v>(Sri Lanka)</v>
      </c>
      <c r="L617" s="17" t="s">
        <v>12294</v>
      </c>
      <c r="M617" s="17" t="s">
        <v>25902</v>
      </c>
      <c r="N617" s="11">
        <v>40925</v>
      </c>
    </row>
    <row r="618" spans="1:14">
      <c r="A618" t="str">
        <f>TRIM(MCR_Cities_Mar2018[[#This Row],[City2]])</f>
        <v>Nowshera</v>
      </c>
      <c r="B618">
        <v>614</v>
      </c>
      <c r="C618" s="17" t="s">
        <v>26368</v>
      </c>
      <c r="D618" s="9">
        <f t="shared" si="38"/>
        <v>4</v>
      </c>
      <c r="E618" s="9">
        <f t="shared" si="39"/>
        <v>34</v>
      </c>
      <c r="F618" s="9">
        <f t="shared" si="40"/>
        <v>29</v>
      </c>
      <c r="G618" s="9" t="str">
        <f t="shared" si="41"/>
        <v>Nowshera (Khyber-Pakhtunkhwa)</v>
      </c>
      <c r="H618" s="17">
        <f>FIND("(",MCR_Cities_Mar2018[[#This Row],[Clean1]],1)</f>
        <v>10</v>
      </c>
      <c r="I6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Nowshera </v>
      </c>
      <c r="J618" s="17">
        <f>FIND(")",MCR_Cities_Mar2018[[#This Row],[Clean1]],1)+1</f>
        <v>30</v>
      </c>
      <c r="K618" s="17" t="str">
        <f>RIGHT(MCR_Cities_Mar2018[[#This Row],[Clean1]],MCR_Cities_Mar2018[Second_Bracket_location]-MCR_Cities_Mar2018[[#This Row],[First_Bracket_Location]])</f>
        <v>(Khyber-Pakhtunkhwa)</v>
      </c>
      <c r="L618" s="17" t="s">
        <v>9239</v>
      </c>
      <c r="M618" s="17" t="s">
        <v>25902</v>
      </c>
      <c r="N618" s="11">
        <v>40925</v>
      </c>
    </row>
    <row r="619" spans="1:14">
      <c r="A619" t="str">
        <f>TRIM(MCR_Cities_Mar2018[[#This Row],[City2]])</f>
        <v>G.Udayagiri</v>
      </c>
      <c r="B619">
        <v>615</v>
      </c>
      <c r="C619" s="17" t="s">
        <v>26369</v>
      </c>
      <c r="D619" s="9">
        <f t="shared" si="38"/>
        <v>4</v>
      </c>
      <c r="E619" s="9">
        <f t="shared" si="39"/>
        <v>25</v>
      </c>
      <c r="F619" s="9">
        <f t="shared" si="40"/>
        <v>20</v>
      </c>
      <c r="G619" s="9" t="str">
        <f t="shared" si="41"/>
        <v>G.Udayagiri (Orissa)</v>
      </c>
      <c r="H619" s="17">
        <f>FIND("(",MCR_Cities_Mar2018[[#This Row],[Clean1]],1)</f>
        <v>13</v>
      </c>
      <c r="I6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G.Udayagiri </v>
      </c>
      <c r="J619" s="17">
        <f>FIND(")",MCR_Cities_Mar2018[[#This Row],[Clean1]],1)+1</f>
        <v>21</v>
      </c>
      <c r="K619" s="17" t="str">
        <f>RIGHT(MCR_Cities_Mar2018[[#This Row],[Clean1]],MCR_Cities_Mar2018[Second_Bracket_location]-MCR_Cities_Mar2018[[#This Row],[First_Bracket_Location]])</f>
        <v>(Orissa)</v>
      </c>
      <c r="L619" s="17" t="s">
        <v>14508</v>
      </c>
      <c r="M619" s="17" t="s">
        <v>25902</v>
      </c>
      <c r="N619" s="11">
        <v>40925</v>
      </c>
    </row>
    <row r="620" spans="1:14">
      <c r="A620" t="str">
        <f>TRIM(MCR_Cities_Mar2018[[#This Row],[City2]])</f>
        <v>Oghi</v>
      </c>
      <c r="B620">
        <v>616</v>
      </c>
      <c r="C620" s="17" t="s">
        <v>26370</v>
      </c>
      <c r="D620" s="9">
        <f t="shared" si="38"/>
        <v>4</v>
      </c>
      <c r="E620" s="9">
        <f t="shared" si="39"/>
        <v>30</v>
      </c>
      <c r="F620" s="9">
        <f t="shared" si="40"/>
        <v>25</v>
      </c>
      <c r="G620" s="9" t="str">
        <f t="shared" si="41"/>
        <v>Oghi (Khyber-Pakhtunkhwa)</v>
      </c>
      <c r="H620" s="17">
        <f>FIND("(",MCR_Cities_Mar2018[[#This Row],[Clean1]],1)</f>
        <v>6</v>
      </c>
      <c r="I6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Oghi </v>
      </c>
      <c r="J620" s="17">
        <f>FIND(")",MCR_Cities_Mar2018[[#This Row],[Clean1]],1)+1</f>
        <v>26</v>
      </c>
      <c r="K620" s="17" t="str">
        <f>RIGHT(MCR_Cities_Mar2018[[#This Row],[Clean1]],MCR_Cities_Mar2018[Second_Bracket_location]-MCR_Cities_Mar2018[[#This Row],[First_Bracket_Location]])</f>
        <v>(Khyber-Pakhtunkhwa)</v>
      </c>
      <c r="L620" s="17" t="s">
        <v>9239</v>
      </c>
      <c r="M620" s="17" t="s">
        <v>25902</v>
      </c>
      <c r="N620" s="11">
        <v>40925</v>
      </c>
    </row>
    <row r="621" spans="1:14">
      <c r="A621" t="str">
        <f>TRIM(MCR_Cities_Mar2018[[#This Row],[City2]])</f>
        <v>Oroquieta</v>
      </c>
      <c r="B621">
        <v>617</v>
      </c>
      <c r="C621" s="17" t="s">
        <v>26371</v>
      </c>
      <c r="D621" s="9">
        <f t="shared" si="38"/>
        <v>4</v>
      </c>
      <c r="E621" s="9">
        <f t="shared" si="39"/>
        <v>28</v>
      </c>
      <c r="F621" s="9">
        <f t="shared" si="40"/>
        <v>23</v>
      </c>
      <c r="G621" s="9" t="str">
        <f t="shared" si="41"/>
        <v>Oroquieta (Philippines)</v>
      </c>
      <c r="H621" s="17">
        <f>FIND("(",MCR_Cities_Mar2018[[#This Row],[Clean1]],1)</f>
        <v>11</v>
      </c>
      <c r="I6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Oroquieta </v>
      </c>
      <c r="J621" s="17">
        <f>FIND(")",MCR_Cities_Mar2018[[#This Row],[Clean1]],1)+1</f>
        <v>24</v>
      </c>
      <c r="K621" s="17" t="str">
        <f>RIGHT(MCR_Cities_Mar2018[[#This Row],[Clean1]],MCR_Cities_Mar2018[Second_Bracket_location]-MCR_Cities_Mar2018[[#This Row],[First_Bracket_Location]])</f>
        <v>(Philippines)</v>
      </c>
      <c r="L621" s="17" t="s">
        <v>584</v>
      </c>
      <c r="M621" s="17" t="s">
        <v>25902</v>
      </c>
      <c r="N621" s="11">
        <v>40925</v>
      </c>
    </row>
    <row r="622" spans="1:14">
      <c r="A622" t="str">
        <f>TRIM(MCR_Cities_Mar2018[[#This Row],[City2]])</f>
        <v>Grampola</v>
      </c>
      <c r="B622">
        <v>618</v>
      </c>
      <c r="C622" s="17" t="s">
        <v>26372</v>
      </c>
      <c r="D622" s="9">
        <f t="shared" si="38"/>
        <v>4</v>
      </c>
      <c r="E622" s="9">
        <f t="shared" si="39"/>
        <v>25</v>
      </c>
      <c r="F622" s="9">
        <f t="shared" si="40"/>
        <v>20</v>
      </c>
      <c r="G622" s="9" t="str">
        <f t="shared" si="41"/>
        <v>Grampola (Sri Lanka)</v>
      </c>
      <c r="H622" s="17">
        <f>FIND("(",MCR_Cities_Mar2018[[#This Row],[Clean1]],1)</f>
        <v>10</v>
      </c>
      <c r="I6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Grampola </v>
      </c>
      <c r="J622" s="17">
        <f>FIND(")",MCR_Cities_Mar2018[[#This Row],[Clean1]],1)+1</f>
        <v>21</v>
      </c>
      <c r="K622" s="17" t="str">
        <f>RIGHT(MCR_Cities_Mar2018[[#This Row],[Clean1]],MCR_Cities_Mar2018[Second_Bracket_location]-MCR_Cities_Mar2018[[#This Row],[First_Bracket_Location]])</f>
        <v>(Sri Lanka)</v>
      </c>
      <c r="L622" s="17" t="s">
        <v>12294</v>
      </c>
      <c r="M622" s="17" t="s">
        <v>25902</v>
      </c>
      <c r="N622" s="11">
        <v>40925</v>
      </c>
    </row>
    <row r="623" spans="1:14">
      <c r="A623" t="str">
        <f>TRIM(MCR_Cities_Mar2018[[#This Row],[City2]])</f>
        <v>Oslob Municipality</v>
      </c>
      <c r="B623">
        <v>619</v>
      </c>
      <c r="C623" s="17" t="s">
        <v>26373</v>
      </c>
      <c r="D623" s="9">
        <f t="shared" si="38"/>
        <v>4</v>
      </c>
      <c r="E623" s="9">
        <f t="shared" si="39"/>
        <v>39</v>
      </c>
      <c r="F623" s="9">
        <f t="shared" si="40"/>
        <v>34</v>
      </c>
      <c r="G623" s="9" t="str">
        <f t="shared" si="41"/>
        <v>Oslob Municipality (Cebu Province)</v>
      </c>
      <c r="H623" s="17">
        <f>FIND("(",MCR_Cities_Mar2018[[#This Row],[Clean1]],1)</f>
        <v>20</v>
      </c>
      <c r="I6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Oslob Municipality </v>
      </c>
      <c r="J623" s="17">
        <f>FIND(")",MCR_Cities_Mar2018[[#This Row],[Clean1]],1)+1</f>
        <v>35</v>
      </c>
      <c r="K623" s="17" t="str">
        <f>RIGHT(MCR_Cities_Mar2018[[#This Row],[Clean1]],MCR_Cities_Mar2018[Second_Bracket_location]-MCR_Cities_Mar2018[[#This Row],[First_Bracket_Location]])</f>
        <v>(Cebu Province)</v>
      </c>
      <c r="L623" s="17" t="s">
        <v>584</v>
      </c>
      <c r="M623" s="17" t="s">
        <v>25902</v>
      </c>
      <c r="N623" s="11">
        <v>40925</v>
      </c>
    </row>
    <row r="624" spans="1:14">
      <c r="A624" t="str">
        <f>TRIM(MCR_Cities_Mar2018[[#This Row],[City2]])</f>
        <v>Padmapur</v>
      </c>
      <c r="B624">
        <v>620</v>
      </c>
      <c r="C624" s="17" t="s">
        <v>26374</v>
      </c>
      <c r="D624" s="9">
        <f t="shared" si="38"/>
        <v>4</v>
      </c>
      <c r="E624" s="9">
        <f t="shared" si="39"/>
        <v>22</v>
      </c>
      <c r="F624" s="9">
        <f t="shared" si="40"/>
        <v>17</v>
      </c>
      <c r="G624" s="9" t="str">
        <f t="shared" si="41"/>
        <v>Padmapur (Orissa)</v>
      </c>
      <c r="H624" s="17">
        <f>FIND("(",MCR_Cities_Mar2018[[#This Row],[Clean1]],1)</f>
        <v>10</v>
      </c>
      <c r="I6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Padmapur </v>
      </c>
      <c r="J624" s="17">
        <f>FIND(")",MCR_Cities_Mar2018[[#This Row],[Clean1]],1)+1</f>
        <v>18</v>
      </c>
      <c r="K624" s="17" t="str">
        <f>RIGHT(MCR_Cities_Mar2018[[#This Row],[Clean1]],MCR_Cities_Mar2018[Second_Bracket_location]-MCR_Cities_Mar2018[[#This Row],[First_Bracket_Location]])</f>
        <v>(Orissa)</v>
      </c>
      <c r="L624" s="17" t="s">
        <v>14508</v>
      </c>
      <c r="M624" s="17" t="s">
        <v>25902</v>
      </c>
      <c r="N624" s="11">
        <v>40925</v>
      </c>
    </row>
    <row r="625" spans="1:14">
      <c r="A625" t="str">
        <f>TRIM(MCR_Cities_Mar2018[[#This Row],[City2]])</f>
        <v>Ganjam</v>
      </c>
      <c r="B625">
        <v>621</v>
      </c>
      <c r="C625" s="17" t="s">
        <v>26375</v>
      </c>
      <c r="D625" s="9">
        <f t="shared" si="38"/>
        <v>4</v>
      </c>
      <c r="E625" s="9">
        <f t="shared" si="39"/>
        <v>20</v>
      </c>
      <c r="F625" s="9">
        <f t="shared" si="40"/>
        <v>15</v>
      </c>
      <c r="G625" s="9" t="str">
        <f t="shared" si="41"/>
        <v>Ganjam (Orissa)</v>
      </c>
      <c r="H625" s="17">
        <f>FIND("(",MCR_Cities_Mar2018[[#This Row],[Clean1]],1)</f>
        <v>8</v>
      </c>
      <c r="I6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Ganjam </v>
      </c>
      <c r="J625" s="17">
        <f>FIND(")",MCR_Cities_Mar2018[[#This Row],[Clean1]],1)+1</f>
        <v>16</v>
      </c>
      <c r="K625" s="17" t="str">
        <f>RIGHT(MCR_Cities_Mar2018[[#This Row],[Clean1]],MCR_Cities_Mar2018[Second_Bracket_location]-MCR_Cities_Mar2018[[#This Row],[First_Bracket_Location]])</f>
        <v>(Orissa)</v>
      </c>
      <c r="L625" s="17" t="s">
        <v>14508</v>
      </c>
      <c r="M625" s="17" t="s">
        <v>25902</v>
      </c>
      <c r="N625" s="11">
        <v>40925</v>
      </c>
    </row>
    <row r="626" spans="1:14">
      <c r="A626" t="str">
        <f>TRIM(MCR_Cities_Mar2018[[#This Row],[City2]])</f>
        <v>Panadura</v>
      </c>
      <c r="B626">
        <v>622</v>
      </c>
      <c r="C626" s="17" t="s">
        <v>26376</v>
      </c>
      <c r="D626" s="9">
        <f t="shared" si="38"/>
        <v>4</v>
      </c>
      <c r="E626" s="9">
        <f t="shared" si="39"/>
        <v>25</v>
      </c>
      <c r="F626" s="9">
        <f t="shared" si="40"/>
        <v>20</v>
      </c>
      <c r="G626" s="9" t="str">
        <f t="shared" si="41"/>
        <v>Panadura (Sri Lanka)</v>
      </c>
      <c r="H626" s="17">
        <f>FIND("(",MCR_Cities_Mar2018[[#This Row],[Clean1]],1)</f>
        <v>10</v>
      </c>
      <c r="I6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Panadura </v>
      </c>
      <c r="J626" s="17">
        <f>FIND(")",MCR_Cities_Mar2018[[#This Row],[Clean1]],1)+1</f>
        <v>21</v>
      </c>
      <c r="K626" s="17" t="str">
        <f>RIGHT(MCR_Cities_Mar2018[[#This Row],[Clean1]],MCR_Cities_Mar2018[Second_Bracket_location]-MCR_Cities_Mar2018[[#This Row],[First_Bracket_Location]])</f>
        <v>(Sri Lanka)</v>
      </c>
      <c r="L626" s="17" t="s">
        <v>12294</v>
      </c>
      <c r="M626" s="17" t="s">
        <v>25902</v>
      </c>
      <c r="N626" s="11">
        <v>40925</v>
      </c>
    </row>
    <row r="627" spans="1:14">
      <c r="A627" t="str">
        <f>TRIM(MCR_Cities_Mar2018[[#This Row],[City2]])</f>
        <v>Ghari Khairo</v>
      </c>
      <c r="B627">
        <v>623</v>
      </c>
      <c r="C627" s="17" t="s">
        <v>26377</v>
      </c>
      <c r="D627" s="9">
        <f t="shared" si="38"/>
        <v>4</v>
      </c>
      <c r="E627" s="9">
        <f t="shared" si="39"/>
        <v>28</v>
      </c>
      <c r="F627" s="9">
        <f t="shared" si="40"/>
        <v>23</v>
      </c>
      <c r="G627" s="9" t="str">
        <f t="shared" si="41"/>
        <v>Ghari Khairo (Pakistan)</v>
      </c>
      <c r="H627" s="17">
        <f>FIND("(",MCR_Cities_Mar2018[[#This Row],[Clean1]],1)</f>
        <v>14</v>
      </c>
      <c r="I6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Ghari Khairo </v>
      </c>
      <c r="J627" s="17">
        <f>FIND(")",MCR_Cities_Mar2018[[#This Row],[Clean1]],1)+1</f>
        <v>24</v>
      </c>
      <c r="K627" s="17" t="str">
        <f>RIGHT(MCR_Cities_Mar2018[[#This Row],[Clean1]],MCR_Cities_Mar2018[Second_Bracket_location]-MCR_Cities_Mar2018[[#This Row],[First_Bracket_Location]])</f>
        <v>(Pakistan)</v>
      </c>
      <c r="L627" s="17" t="s">
        <v>9239</v>
      </c>
      <c r="M627" s="17" t="s">
        <v>25902</v>
      </c>
      <c r="N627" s="11">
        <v>40925</v>
      </c>
    </row>
    <row r="628" spans="1:14">
      <c r="A628" t="str">
        <f>TRIM(MCR_Cities_Mar2018[[#This Row],[City2]])</f>
        <v>Paradip</v>
      </c>
      <c r="B628">
        <v>624</v>
      </c>
      <c r="C628" s="17" t="s">
        <v>26378</v>
      </c>
      <c r="D628" s="9">
        <f t="shared" si="38"/>
        <v>4</v>
      </c>
      <c r="E628" s="9">
        <f t="shared" si="39"/>
        <v>21</v>
      </c>
      <c r="F628" s="9">
        <f t="shared" si="40"/>
        <v>16</v>
      </c>
      <c r="G628" s="9" t="str">
        <f t="shared" si="41"/>
        <v>Paradip (Orissa)</v>
      </c>
      <c r="H628" s="17">
        <f>FIND("(",MCR_Cities_Mar2018[[#This Row],[Clean1]],1)</f>
        <v>9</v>
      </c>
      <c r="I6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Paradip </v>
      </c>
      <c r="J628" s="17">
        <f>FIND(")",MCR_Cities_Mar2018[[#This Row],[Clean1]],1)+1</f>
        <v>17</v>
      </c>
      <c r="K628" s="17" t="str">
        <f>RIGHT(MCR_Cities_Mar2018[[#This Row],[Clean1]],MCR_Cities_Mar2018[Second_Bracket_location]-MCR_Cities_Mar2018[[#This Row],[First_Bracket_Location]])</f>
        <v>(Orissa)</v>
      </c>
      <c r="L628" s="17" t="s">
        <v>14508</v>
      </c>
      <c r="M628" s="17" t="s">
        <v>25902</v>
      </c>
      <c r="N628" s="11">
        <v>40925</v>
      </c>
    </row>
    <row r="629" spans="1:14">
      <c r="A629" t="str">
        <f>TRIM(MCR_Cities_Mar2018[[#This Row],[City2]])</f>
        <v>Ghizar</v>
      </c>
      <c r="B629">
        <v>625</v>
      </c>
      <c r="C629" s="17" t="s">
        <v>26379</v>
      </c>
      <c r="D629" s="9">
        <f t="shared" si="38"/>
        <v>4</v>
      </c>
      <c r="E629" s="9">
        <f t="shared" si="39"/>
        <v>22</v>
      </c>
      <c r="F629" s="9">
        <f t="shared" si="40"/>
        <v>17</v>
      </c>
      <c r="G629" s="9" t="str">
        <f t="shared" si="41"/>
        <v>Ghizar (Pakistan)</v>
      </c>
      <c r="H629" s="17">
        <f>FIND("(",MCR_Cities_Mar2018[[#This Row],[Clean1]],1)</f>
        <v>8</v>
      </c>
      <c r="I6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Ghizar </v>
      </c>
      <c r="J629" s="17">
        <f>FIND(")",MCR_Cities_Mar2018[[#This Row],[Clean1]],1)+1</f>
        <v>18</v>
      </c>
      <c r="K629" s="17" t="str">
        <f>RIGHT(MCR_Cities_Mar2018[[#This Row],[Clean1]],MCR_Cities_Mar2018[Second_Bracket_location]-MCR_Cities_Mar2018[[#This Row],[First_Bracket_Location]])</f>
        <v>(Pakistan)</v>
      </c>
      <c r="L629" s="17" t="s">
        <v>9239</v>
      </c>
      <c r="M629" s="17" t="s">
        <v>25902</v>
      </c>
      <c r="N629" s="11">
        <v>40925</v>
      </c>
    </row>
    <row r="630" spans="1:14">
      <c r="A630" t="str">
        <f>TRIM(MCR_Cities_Mar2018[[#This Row],[City2]])</f>
        <v>Paralakhemundi</v>
      </c>
      <c r="B630">
        <v>626</v>
      </c>
      <c r="C630" s="17" t="s">
        <v>26380</v>
      </c>
      <c r="D630" s="9">
        <f t="shared" si="38"/>
        <v>4</v>
      </c>
      <c r="E630" s="9">
        <f t="shared" si="39"/>
        <v>28</v>
      </c>
      <c r="F630" s="9">
        <f t="shared" si="40"/>
        <v>23</v>
      </c>
      <c r="G630" s="9" t="str">
        <f t="shared" si="41"/>
        <v>Paralakhemundi (Orissa)</v>
      </c>
      <c r="H630" s="17">
        <f>FIND("(",MCR_Cities_Mar2018[[#This Row],[Clean1]],1)</f>
        <v>16</v>
      </c>
      <c r="I6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Paralakhemundi </v>
      </c>
      <c r="J630" s="17">
        <f>FIND(")",MCR_Cities_Mar2018[[#This Row],[Clean1]],1)+1</f>
        <v>24</v>
      </c>
      <c r="K630" s="17" t="str">
        <f>RIGHT(MCR_Cities_Mar2018[[#This Row],[Clean1]],MCR_Cities_Mar2018[Second_Bracket_location]-MCR_Cities_Mar2018[[#This Row],[First_Bracket_Location]])</f>
        <v>(Orissa)</v>
      </c>
      <c r="L630" s="17" t="s">
        <v>14508</v>
      </c>
      <c r="M630" s="17" t="s">
        <v>25902</v>
      </c>
      <c r="N630" s="11">
        <v>40925</v>
      </c>
    </row>
    <row r="631" spans="1:14">
      <c r="A631" t="str">
        <f>TRIM(MCR_Cities_Mar2018[[#This Row],[City2]])</f>
        <v>Ginatilan Municipality</v>
      </c>
      <c r="B631">
        <v>627</v>
      </c>
      <c r="C631" s="17" t="s">
        <v>26381</v>
      </c>
      <c r="D631" s="9">
        <f t="shared" si="38"/>
        <v>4</v>
      </c>
      <c r="E631" s="9">
        <f t="shared" si="39"/>
        <v>43</v>
      </c>
      <c r="F631" s="9">
        <f t="shared" si="40"/>
        <v>38</v>
      </c>
      <c r="G631" s="9" t="str">
        <f t="shared" si="41"/>
        <v>Ginatilan Municipality (Cebu Province)</v>
      </c>
      <c r="H631" s="17">
        <f>FIND("(",MCR_Cities_Mar2018[[#This Row],[Clean1]],1)</f>
        <v>24</v>
      </c>
      <c r="I6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Ginatilan Municipality </v>
      </c>
      <c r="J631" s="17">
        <f>FIND(")",MCR_Cities_Mar2018[[#This Row],[Clean1]],1)+1</f>
        <v>39</v>
      </c>
      <c r="K631" s="17" t="str">
        <f>RIGHT(MCR_Cities_Mar2018[[#This Row],[Clean1]],MCR_Cities_Mar2018[Second_Bracket_location]-MCR_Cities_Mar2018[[#This Row],[First_Bracket_Location]])</f>
        <v>(Cebu Province)</v>
      </c>
      <c r="L631" s="17" t="s">
        <v>584</v>
      </c>
      <c r="M631" s="17" t="s">
        <v>25902</v>
      </c>
      <c r="N631" s="11">
        <v>40925</v>
      </c>
    </row>
    <row r="632" spans="1:14">
      <c r="A632" t="str">
        <f>TRIM(MCR_Cities_Mar2018[[#This Row],[City2]])</f>
        <v>Gopalpur</v>
      </c>
      <c r="B632">
        <v>628</v>
      </c>
      <c r="C632" s="17" t="s">
        <v>26382</v>
      </c>
      <c r="D632" s="9">
        <f t="shared" si="38"/>
        <v>4</v>
      </c>
      <c r="E632" s="9">
        <f t="shared" si="39"/>
        <v>22</v>
      </c>
      <c r="F632" s="9">
        <f t="shared" si="40"/>
        <v>17</v>
      </c>
      <c r="G632" s="9" t="str">
        <f t="shared" si="41"/>
        <v>Gopalpur (Orissa)</v>
      </c>
      <c r="H632" s="17">
        <f>FIND("(",MCR_Cities_Mar2018[[#This Row],[Clean1]],1)</f>
        <v>10</v>
      </c>
      <c r="I6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Gopalpur </v>
      </c>
      <c r="J632" s="17">
        <f>FIND(")",MCR_Cities_Mar2018[[#This Row],[Clean1]],1)+1</f>
        <v>18</v>
      </c>
      <c r="K632" s="17" t="str">
        <f>RIGHT(MCR_Cities_Mar2018[[#This Row],[Clean1]],MCR_Cities_Mar2018[Second_Bracket_location]-MCR_Cities_Mar2018[[#This Row],[First_Bracket_Location]])</f>
        <v>(Orissa)</v>
      </c>
      <c r="L632" s="17" t="s">
        <v>14508</v>
      </c>
      <c r="M632" s="17" t="s">
        <v>25902</v>
      </c>
      <c r="N632" s="11">
        <v>40925</v>
      </c>
    </row>
    <row r="633" spans="1:14">
      <c r="A633" t="str">
        <f>TRIM(MCR_Cities_Mar2018[[#This Row],[City2]])</f>
        <v>Rakiraki</v>
      </c>
      <c r="B633">
        <v>629</v>
      </c>
      <c r="C633" s="17" t="s">
        <v>26383</v>
      </c>
      <c r="D633" s="9">
        <f t="shared" si="38"/>
        <v>4</v>
      </c>
      <c r="E633" s="9">
        <f t="shared" si="39"/>
        <v>20</v>
      </c>
      <c r="F633" s="9">
        <f t="shared" si="40"/>
        <v>15</v>
      </c>
      <c r="G633" s="9" t="str">
        <f t="shared" si="41"/>
        <v>Rakiraki (Fiji)</v>
      </c>
      <c r="H633" s="17">
        <f>FIND("(",MCR_Cities_Mar2018[[#This Row],[Clean1]],1)</f>
        <v>10</v>
      </c>
      <c r="I6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Rakiraki </v>
      </c>
      <c r="J633" s="17">
        <f>FIND(")",MCR_Cities_Mar2018[[#This Row],[Clean1]],1)+1</f>
        <v>16</v>
      </c>
      <c r="K633" s="17" t="str">
        <f>RIGHT(MCR_Cities_Mar2018[[#This Row],[Clean1]],MCR_Cities_Mar2018[Second_Bracket_location]-MCR_Cities_Mar2018[[#This Row],[First_Bracket_Location]])</f>
        <v>(Fiji)</v>
      </c>
      <c r="L633" s="17" t="s">
        <v>19144</v>
      </c>
      <c r="M633" s="17" t="s">
        <v>25902</v>
      </c>
      <c r="N633" s="11">
        <v>40925</v>
      </c>
    </row>
    <row r="634" spans="1:14">
      <c r="A634" t="str">
        <f>TRIM(MCR_Cities_Mar2018[[#This Row],[City2]])</f>
        <v>Rambha</v>
      </c>
      <c r="B634">
        <v>630</v>
      </c>
      <c r="C634" s="17" t="s">
        <v>26384</v>
      </c>
      <c r="D634" s="9">
        <f t="shared" si="38"/>
        <v>4</v>
      </c>
      <c r="E634" s="9">
        <f t="shared" si="39"/>
        <v>20</v>
      </c>
      <c r="F634" s="9">
        <f t="shared" si="40"/>
        <v>15</v>
      </c>
      <c r="G634" s="9" t="str">
        <f t="shared" si="41"/>
        <v>Rambha (Orissa)</v>
      </c>
      <c r="H634" s="17">
        <f>FIND("(",MCR_Cities_Mar2018[[#This Row],[Clean1]],1)</f>
        <v>8</v>
      </c>
      <c r="I6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Rambha </v>
      </c>
      <c r="J634" s="17">
        <f>FIND(")",MCR_Cities_Mar2018[[#This Row],[Clean1]],1)+1</f>
        <v>16</v>
      </c>
      <c r="K634" s="17" t="str">
        <f>RIGHT(MCR_Cities_Mar2018[[#This Row],[Clean1]],MCR_Cities_Mar2018[Second_Bracket_location]-MCR_Cities_Mar2018[[#This Row],[First_Bracket_Location]])</f>
        <v>(Orissa)</v>
      </c>
      <c r="L634" s="17" t="s">
        <v>14508</v>
      </c>
      <c r="M634" s="17" t="s">
        <v>25902</v>
      </c>
      <c r="N634" s="11">
        <v>40925</v>
      </c>
    </row>
    <row r="635" spans="1:14">
      <c r="A635" t="str">
        <f>TRIM(MCR_Cities_Mar2018[[#This Row],[City2]])</f>
        <v>Ronda Municipality</v>
      </c>
      <c r="B635">
        <v>631</v>
      </c>
      <c r="C635" s="17" t="s">
        <v>26385</v>
      </c>
      <c r="D635" s="9">
        <f t="shared" si="38"/>
        <v>4</v>
      </c>
      <c r="E635" s="9">
        <f t="shared" si="39"/>
        <v>30</v>
      </c>
      <c r="F635" s="9">
        <f t="shared" si="40"/>
        <v>25</v>
      </c>
      <c r="G635" s="9" t="str">
        <f t="shared" si="41"/>
        <v>Ronda Municipality (Cebu)</v>
      </c>
      <c r="H635" s="17">
        <f>FIND("(",MCR_Cities_Mar2018[[#This Row],[Clean1]],1)</f>
        <v>20</v>
      </c>
      <c r="I6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Ronda Municipality </v>
      </c>
      <c r="J635" s="17">
        <f>FIND(")",MCR_Cities_Mar2018[[#This Row],[Clean1]],1)+1</f>
        <v>26</v>
      </c>
      <c r="K635" s="17" t="str">
        <f>RIGHT(MCR_Cities_Mar2018[[#This Row],[Clean1]],MCR_Cities_Mar2018[Second_Bracket_location]-MCR_Cities_Mar2018[[#This Row],[First_Bracket_Location]])</f>
        <v>(Cebu)</v>
      </c>
      <c r="L635" s="17" t="s">
        <v>584</v>
      </c>
      <c r="M635" s="17" t="s">
        <v>25902</v>
      </c>
      <c r="N635" s="11">
        <v>40925</v>
      </c>
    </row>
    <row r="636" spans="1:14">
      <c r="A636" t="str">
        <f>TRIM(MCR_Cities_Mar2018[[#This Row],[City2]])</f>
        <v>Sundergarh</v>
      </c>
      <c r="B636">
        <v>632</v>
      </c>
      <c r="C636" s="17" t="s">
        <v>26386</v>
      </c>
      <c r="D636" s="9">
        <f t="shared" si="38"/>
        <v>4</v>
      </c>
      <c r="E636" s="9">
        <f t="shared" si="39"/>
        <v>24</v>
      </c>
      <c r="F636" s="9">
        <f t="shared" si="40"/>
        <v>19</v>
      </c>
      <c r="G636" s="9" t="str">
        <f t="shared" si="41"/>
        <v>Sundergarh (Odisha)</v>
      </c>
      <c r="H636" s="17">
        <f>FIND("(",MCR_Cities_Mar2018[[#This Row],[Clean1]],1)</f>
        <v>12</v>
      </c>
      <c r="I6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Sundergarh </v>
      </c>
      <c r="J636" s="17">
        <f>FIND(")",MCR_Cities_Mar2018[[#This Row],[Clean1]],1)+1</f>
        <v>20</v>
      </c>
      <c r="K636" s="17" t="str">
        <f>RIGHT(MCR_Cities_Mar2018[[#This Row],[Clean1]],MCR_Cities_Mar2018[Second_Bracket_location]-MCR_Cities_Mar2018[[#This Row],[First_Bracket_Location]])</f>
        <v>(Odisha)</v>
      </c>
      <c r="L636" s="17" t="s">
        <v>14508</v>
      </c>
      <c r="M636" s="17" t="s">
        <v>25902</v>
      </c>
      <c r="N636" s="11">
        <v>40925</v>
      </c>
    </row>
    <row r="637" spans="1:14">
      <c r="A637" t="str">
        <f>TRIM(MCR_Cities_Mar2018[[#This Row],[City2]])</f>
        <v>Pattamundai</v>
      </c>
      <c r="B637">
        <v>633</v>
      </c>
      <c r="C637" s="17" t="s">
        <v>26387</v>
      </c>
      <c r="D637" s="9">
        <f t="shared" si="38"/>
        <v>4</v>
      </c>
      <c r="E637" s="9">
        <f t="shared" si="39"/>
        <v>25</v>
      </c>
      <c r="F637" s="9">
        <f t="shared" si="40"/>
        <v>20</v>
      </c>
      <c r="G637" s="9" t="str">
        <f t="shared" si="41"/>
        <v>Pattamundai (Orissa)</v>
      </c>
      <c r="H637" s="17">
        <f>FIND("(",MCR_Cities_Mar2018[[#This Row],[Clean1]],1)</f>
        <v>13</v>
      </c>
      <c r="I6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Pattamundai </v>
      </c>
      <c r="J637" s="17">
        <f>FIND(")",MCR_Cities_Mar2018[[#This Row],[Clean1]],1)+1</f>
        <v>21</v>
      </c>
      <c r="K637" s="17" t="str">
        <f>RIGHT(MCR_Cities_Mar2018[[#This Row],[Clean1]],MCR_Cities_Mar2018[Second_Bracket_location]-MCR_Cities_Mar2018[[#This Row],[First_Bracket_Location]])</f>
        <v>(Orissa)</v>
      </c>
      <c r="L637" s="17" t="s">
        <v>14508</v>
      </c>
      <c r="M637" s="17" t="s">
        <v>25902</v>
      </c>
      <c r="N637" s="11">
        <v>40925</v>
      </c>
    </row>
    <row r="638" spans="1:14">
      <c r="A638" t="str">
        <f>TRIM(MCR_Cities_Mar2018[[#This Row],[City2]])</f>
        <v>Surada</v>
      </c>
      <c r="B638">
        <v>634</v>
      </c>
      <c r="C638" s="17" t="s">
        <v>26388</v>
      </c>
      <c r="D638" s="9">
        <f t="shared" si="38"/>
        <v>4</v>
      </c>
      <c r="E638" s="9">
        <f t="shared" si="39"/>
        <v>20</v>
      </c>
      <c r="F638" s="9">
        <f t="shared" si="40"/>
        <v>15</v>
      </c>
      <c r="G638" s="9" t="str">
        <f t="shared" si="41"/>
        <v>Surada (Orissa)</v>
      </c>
      <c r="H638" s="17">
        <f>FIND("(",MCR_Cities_Mar2018[[#This Row],[Clean1]],1)</f>
        <v>8</v>
      </c>
      <c r="I6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Surada </v>
      </c>
      <c r="J638" s="17">
        <f>FIND(")",MCR_Cities_Mar2018[[#This Row],[Clean1]],1)+1</f>
        <v>16</v>
      </c>
      <c r="K638" s="17" t="str">
        <f>RIGHT(MCR_Cities_Mar2018[[#This Row],[Clean1]],MCR_Cities_Mar2018[Second_Bracket_location]-MCR_Cities_Mar2018[[#This Row],[First_Bracket_Location]])</f>
        <v>(Orissa)</v>
      </c>
      <c r="L638" s="17" t="s">
        <v>14508</v>
      </c>
      <c r="M638" s="17" t="s">
        <v>25902</v>
      </c>
      <c r="N638" s="11">
        <v>40925</v>
      </c>
    </row>
    <row r="639" spans="1:14">
      <c r="A639" t="str">
        <f>TRIM(MCR_Cities_Mar2018[[#This Row],[City2]])</f>
        <v>Peliyagoda</v>
      </c>
      <c r="B639">
        <v>635</v>
      </c>
      <c r="C639" s="17" t="s">
        <v>26389</v>
      </c>
      <c r="D639" s="9">
        <f t="shared" si="38"/>
        <v>4</v>
      </c>
      <c r="E639" s="9">
        <f t="shared" si="39"/>
        <v>27</v>
      </c>
      <c r="F639" s="9">
        <f t="shared" si="40"/>
        <v>22</v>
      </c>
      <c r="G639" s="9" t="str">
        <f t="shared" si="41"/>
        <v>Peliyagoda (Sri lanka)</v>
      </c>
      <c r="H639" s="17">
        <f>FIND("(",MCR_Cities_Mar2018[[#This Row],[Clean1]],1)</f>
        <v>12</v>
      </c>
      <c r="I6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Peliyagoda </v>
      </c>
      <c r="J639" s="17">
        <f>FIND(")",MCR_Cities_Mar2018[[#This Row],[Clean1]],1)+1</f>
        <v>23</v>
      </c>
      <c r="K639" s="17" t="str">
        <f>RIGHT(MCR_Cities_Mar2018[[#This Row],[Clean1]],MCR_Cities_Mar2018[Second_Bracket_location]-MCR_Cities_Mar2018[[#This Row],[First_Bracket_Location]])</f>
        <v>(Sri lanka)</v>
      </c>
      <c r="L639" s="17" t="s">
        <v>12294</v>
      </c>
      <c r="M639" s="17" t="s">
        <v>25902</v>
      </c>
      <c r="N639" s="11">
        <v>40925</v>
      </c>
    </row>
    <row r="640" spans="1:14">
      <c r="A640" t="str">
        <f>TRIM(MCR_Cities_Mar2018[[#This Row],[City2]])</f>
        <v>Tabuelan Municipality</v>
      </c>
      <c r="B640">
        <v>636</v>
      </c>
      <c r="C640" s="17" t="s">
        <v>26390</v>
      </c>
      <c r="D640" s="9">
        <f t="shared" si="38"/>
        <v>4</v>
      </c>
      <c r="E640" s="9">
        <f t="shared" si="39"/>
        <v>42</v>
      </c>
      <c r="F640" s="9">
        <f t="shared" si="40"/>
        <v>37</v>
      </c>
      <c r="G640" s="9" t="str">
        <f t="shared" si="41"/>
        <v>Tabuelan Municipality (Cebu Province)</v>
      </c>
      <c r="H640" s="17">
        <f>FIND("(",MCR_Cities_Mar2018[[#This Row],[Clean1]],1)</f>
        <v>23</v>
      </c>
      <c r="I6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Tabuelan Municipality </v>
      </c>
      <c r="J640" s="17">
        <f>FIND(")",MCR_Cities_Mar2018[[#This Row],[Clean1]],1)+1</f>
        <v>38</v>
      </c>
      <c r="K640" s="17" t="str">
        <f>RIGHT(MCR_Cities_Mar2018[[#This Row],[Clean1]],MCR_Cities_Mar2018[Second_Bracket_location]-MCR_Cities_Mar2018[[#This Row],[First_Bracket_Location]])</f>
        <v>(Cebu Province)</v>
      </c>
      <c r="L640" s="17" t="s">
        <v>584</v>
      </c>
      <c r="M640" s="17" t="s">
        <v>25902</v>
      </c>
      <c r="N640" s="11">
        <v>40925</v>
      </c>
    </row>
    <row r="641" spans="1:14">
      <c r="A641" t="str">
        <f>TRIM(MCR_Cities_Mar2018[[#This Row],[City2]])</f>
        <v>Talcher</v>
      </c>
      <c r="B641">
        <v>637</v>
      </c>
      <c r="C641" s="17" t="s">
        <v>26391</v>
      </c>
      <c r="D641" s="9">
        <f t="shared" si="38"/>
        <v>4</v>
      </c>
      <c r="E641" s="9">
        <f t="shared" si="39"/>
        <v>21</v>
      </c>
      <c r="F641" s="9">
        <f t="shared" si="40"/>
        <v>16</v>
      </c>
      <c r="G641" s="9" t="str">
        <f t="shared" si="41"/>
        <v>Talcher (Orissa)</v>
      </c>
      <c r="H641" s="17">
        <f>FIND("(",MCR_Cities_Mar2018[[#This Row],[Clean1]],1)</f>
        <v>9</v>
      </c>
      <c r="I6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Talcher </v>
      </c>
      <c r="J641" s="17">
        <f>FIND(")",MCR_Cities_Mar2018[[#This Row],[Clean1]],1)+1</f>
        <v>17</v>
      </c>
      <c r="K641" s="17" t="str">
        <f>RIGHT(MCR_Cities_Mar2018[[#This Row],[Clean1]],MCR_Cities_Mar2018[Second_Bracket_location]-MCR_Cities_Mar2018[[#This Row],[First_Bracket_Location]])</f>
        <v>(Orissa)</v>
      </c>
      <c r="L641" s="17" t="s">
        <v>14508</v>
      </c>
      <c r="M641" s="17" t="s">
        <v>25902</v>
      </c>
      <c r="N641" s="11">
        <v>40925</v>
      </c>
    </row>
    <row r="642" spans="1:14">
      <c r="A642" t="str">
        <f>TRIM(MCR_Cities_Mar2018[[#This Row],[City2]])</f>
        <v>Phulabani</v>
      </c>
      <c r="B642">
        <v>638</v>
      </c>
      <c r="C642" s="17" t="s">
        <v>26392</v>
      </c>
      <c r="D642" s="9">
        <f t="shared" si="38"/>
        <v>4</v>
      </c>
      <c r="E642" s="9">
        <f t="shared" si="39"/>
        <v>23</v>
      </c>
      <c r="F642" s="9">
        <f t="shared" si="40"/>
        <v>18</v>
      </c>
      <c r="G642" s="9" t="str">
        <f t="shared" si="41"/>
        <v>Phulabani (Orissa)</v>
      </c>
      <c r="H642" s="17">
        <f>FIND("(",MCR_Cities_Mar2018[[#This Row],[Clean1]],1)</f>
        <v>11</v>
      </c>
      <c r="I6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Phulabani </v>
      </c>
      <c r="J642" s="17">
        <f>FIND(")",MCR_Cities_Mar2018[[#This Row],[Clean1]],1)+1</f>
        <v>19</v>
      </c>
      <c r="K642" s="17" t="str">
        <f>RIGHT(MCR_Cities_Mar2018[[#This Row],[Clean1]],MCR_Cities_Mar2018[Second_Bracket_location]-MCR_Cities_Mar2018[[#This Row],[First_Bracket_Location]])</f>
        <v>(Orissa)</v>
      </c>
      <c r="L642" s="17" t="s">
        <v>14508</v>
      </c>
      <c r="M642" s="17" t="s">
        <v>25902</v>
      </c>
      <c r="N642" s="11">
        <v>40925</v>
      </c>
    </row>
    <row r="643" spans="1:14">
      <c r="A643" t="str">
        <f>TRIM(MCR_Cities_Mar2018[[#This Row],[City2]])</f>
        <v>Talisay Municipality</v>
      </c>
      <c r="B643">
        <v>639</v>
      </c>
      <c r="C643" s="17" t="s">
        <v>29510</v>
      </c>
      <c r="D643" s="9">
        <f t="shared" si="38"/>
        <v>4</v>
      </c>
      <c r="E643" s="9">
        <f t="shared" si="39"/>
        <v>41</v>
      </c>
      <c r="F643" s="9">
        <f t="shared" si="40"/>
        <v>36</v>
      </c>
      <c r="G643" s="9" t="str">
        <f t="shared" si="41"/>
        <v>Talisay Municipality (Cebu Province)</v>
      </c>
      <c r="H643" s="17">
        <f>FIND("(",MCR_Cities_Mar2018[[#This Row],[Clean1]],1)</f>
        <v>22</v>
      </c>
      <c r="I6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Talisay Municipality </v>
      </c>
      <c r="J643" s="17">
        <f>FIND(")",MCR_Cities_Mar2018[[#This Row],[Clean1]],1)+1</f>
        <v>37</v>
      </c>
      <c r="K643" s="17" t="str">
        <f>RIGHT(MCR_Cities_Mar2018[[#This Row],[Clean1]],MCR_Cities_Mar2018[Second_Bracket_location]-MCR_Cities_Mar2018[[#This Row],[First_Bracket_Location]])</f>
        <v>(Cebu Province)</v>
      </c>
      <c r="L643" s="17" t="s">
        <v>584</v>
      </c>
      <c r="M643" s="17" t="s">
        <v>25902</v>
      </c>
      <c r="N643" s="11">
        <v>40925</v>
      </c>
    </row>
    <row r="644" spans="1:14">
      <c r="A644" t="str">
        <f>TRIM(MCR_Cities_Mar2018[[#This Row],[City2]])</f>
        <v>Pilar Municipality</v>
      </c>
      <c r="B644">
        <v>640</v>
      </c>
      <c r="C644" s="17" t="s">
        <v>26393</v>
      </c>
      <c r="D644" s="9">
        <f t="shared" si="38"/>
        <v>4</v>
      </c>
      <c r="E644" s="9">
        <f t="shared" si="39"/>
        <v>39</v>
      </c>
      <c r="F644" s="9">
        <f t="shared" si="40"/>
        <v>34</v>
      </c>
      <c r="G644" s="9" t="str">
        <f t="shared" si="41"/>
        <v>Pilar Municipality (Cebu Province)</v>
      </c>
      <c r="H644" s="17">
        <f>FIND("(",MCR_Cities_Mar2018[[#This Row],[Clean1]],1)</f>
        <v>20</v>
      </c>
      <c r="I6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Pilar Municipality </v>
      </c>
      <c r="J644" s="17">
        <f>FIND(")",MCR_Cities_Mar2018[[#This Row],[Clean1]],1)+1</f>
        <v>35</v>
      </c>
      <c r="K644" s="17" t="str">
        <f>RIGHT(MCR_Cities_Mar2018[[#This Row],[Clean1]],MCR_Cities_Mar2018[Second_Bracket_location]-MCR_Cities_Mar2018[[#This Row],[First_Bracket_Location]])</f>
        <v>(Cebu Province)</v>
      </c>
      <c r="L644" s="17" t="s">
        <v>584</v>
      </c>
      <c r="M644" s="17" t="s">
        <v>25902</v>
      </c>
      <c r="N644" s="11">
        <v>40925</v>
      </c>
    </row>
    <row r="645" spans="1:14">
      <c r="A645" t="str">
        <f>TRIM(MCR_Cities_Mar2018[[#This Row],[City2]])</f>
        <v>Tangalle</v>
      </c>
      <c r="B645">
        <v>641</v>
      </c>
      <c r="C645" s="17" t="s">
        <v>26394</v>
      </c>
      <c r="D645" s="9">
        <f t="shared" si="38"/>
        <v>4</v>
      </c>
      <c r="E645" s="9">
        <f t="shared" si="39"/>
        <v>25</v>
      </c>
      <c r="F645" s="9">
        <f t="shared" si="40"/>
        <v>20</v>
      </c>
      <c r="G645" s="9" t="str">
        <f t="shared" si="41"/>
        <v>Tangalle (Sri Lanka)</v>
      </c>
      <c r="H645" s="17">
        <f>FIND("(",MCR_Cities_Mar2018[[#This Row],[Clean1]],1)</f>
        <v>10</v>
      </c>
      <c r="I6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Tangalle </v>
      </c>
      <c r="J645" s="17">
        <f>FIND(")",MCR_Cities_Mar2018[[#This Row],[Clean1]],1)+1</f>
        <v>21</v>
      </c>
      <c r="K645" s="17" t="str">
        <f>RIGHT(MCR_Cities_Mar2018[[#This Row],[Clean1]],MCR_Cities_Mar2018[Second_Bracket_location]-MCR_Cities_Mar2018[[#This Row],[First_Bracket_Location]])</f>
        <v>(Sri Lanka)</v>
      </c>
      <c r="L645" s="17" t="s">
        <v>12294</v>
      </c>
      <c r="M645" s="17" t="s">
        <v>25902</v>
      </c>
      <c r="N645" s="11">
        <v>40925</v>
      </c>
    </row>
    <row r="646" spans="1:14">
      <c r="A646" t="str">
        <f>TRIM(MCR_Cities_Mar2018[[#This Row],[City2]])</f>
        <v>Tarbha</v>
      </c>
      <c r="B646">
        <v>642</v>
      </c>
      <c r="C646" s="17" t="s">
        <v>26395</v>
      </c>
      <c r="D646" s="9">
        <f t="shared" ref="D646:D709" si="42">FIND(".",C646,1)</f>
        <v>4</v>
      </c>
      <c r="E646" s="9">
        <f t="shared" ref="E646:E709" si="43">LEN(C646)</f>
        <v>20</v>
      </c>
      <c r="F646" s="9">
        <f t="shared" ref="F646:F709" si="44">+E646-D646-1</f>
        <v>15</v>
      </c>
      <c r="G646" s="9" t="str">
        <f t="shared" si="41"/>
        <v>Tarbha (Orissa)</v>
      </c>
      <c r="H646" s="17">
        <f>FIND("(",MCR_Cities_Mar2018[[#This Row],[Clean1]],1)</f>
        <v>8</v>
      </c>
      <c r="I6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Tarbha </v>
      </c>
      <c r="J646" s="17">
        <f>FIND(")",MCR_Cities_Mar2018[[#This Row],[Clean1]],1)+1</f>
        <v>16</v>
      </c>
      <c r="K646" s="17" t="str">
        <f>RIGHT(MCR_Cities_Mar2018[[#This Row],[Clean1]],MCR_Cities_Mar2018[Second_Bracket_location]-MCR_Cities_Mar2018[[#This Row],[First_Bracket_Location]])</f>
        <v>(Orissa)</v>
      </c>
      <c r="L646" s="17" t="s">
        <v>14508</v>
      </c>
      <c r="M646" s="17" t="s">
        <v>25902</v>
      </c>
      <c r="N646" s="11">
        <v>40925</v>
      </c>
    </row>
    <row r="647" spans="1:14">
      <c r="A647" t="str">
        <f>TRIM(MCR_Cities_Mar2018[[#This Row],[City2]])</f>
        <v>Tharparkar</v>
      </c>
      <c r="B647">
        <v>643</v>
      </c>
      <c r="C647" s="17" t="s">
        <v>26396</v>
      </c>
      <c r="D647" s="9">
        <f t="shared" si="42"/>
        <v>4</v>
      </c>
      <c r="E647" s="9">
        <f t="shared" si="43"/>
        <v>23</v>
      </c>
      <c r="F647" s="9">
        <f t="shared" si="44"/>
        <v>18</v>
      </c>
      <c r="G647" s="9" t="str">
        <f t="shared" si="41"/>
        <v>Tharparkar (Sindh)</v>
      </c>
      <c r="H647" s="17">
        <f>FIND("(",MCR_Cities_Mar2018[[#This Row],[Clean1]],1)</f>
        <v>12</v>
      </c>
      <c r="I6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Tharparkar </v>
      </c>
      <c r="J647" s="17">
        <f>FIND(")",MCR_Cities_Mar2018[[#This Row],[Clean1]],1)+1</f>
        <v>19</v>
      </c>
      <c r="K647" s="17" t="str">
        <f>RIGHT(MCR_Cities_Mar2018[[#This Row],[Clean1]],MCR_Cities_Mar2018[Second_Bracket_location]-MCR_Cities_Mar2018[[#This Row],[First_Bracket_Location]])</f>
        <v>(Sindh)</v>
      </c>
      <c r="L647" s="17" t="s">
        <v>9239</v>
      </c>
      <c r="M647" s="17" t="s">
        <v>25902</v>
      </c>
      <c r="N647" s="11">
        <v>40925</v>
      </c>
    </row>
    <row r="648" spans="1:14">
      <c r="A648" t="str">
        <f>TRIM(MCR_Cities_Mar2018[[#This Row],[City2]])</f>
        <v>Thatta</v>
      </c>
      <c r="B648">
        <v>644</v>
      </c>
      <c r="C648" s="17" t="s">
        <v>26397</v>
      </c>
      <c r="D648" s="9">
        <f t="shared" si="42"/>
        <v>4</v>
      </c>
      <c r="E648" s="9">
        <f t="shared" si="43"/>
        <v>19</v>
      </c>
      <c r="F648" s="9">
        <f t="shared" si="44"/>
        <v>14</v>
      </c>
      <c r="G648" s="9" t="str">
        <f t="shared" si="41"/>
        <v>Thatta (Sindh)</v>
      </c>
      <c r="H648" s="17">
        <f>FIND("(",MCR_Cities_Mar2018[[#This Row],[Clean1]],1)</f>
        <v>8</v>
      </c>
      <c r="I6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Thatta </v>
      </c>
      <c r="J648" s="17">
        <f>FIND(")",MCR_Cities_Mar2018[[#This Row],[Clean1]],1)+1</f>
        <v>15</v>
      </c>
      <c r="K648" s="17" t="str">
        <f>RIGHT(MCR_Cities_Mar2018[[#This Row],[Clean1]],MCR_Cities_Mar2018[Second_Bracket_location]-MCR_Cities_Mar2018[[#This Row],[First_Bracket_Location]])</f>
        <v>(Sindh)</v>
      </c>
      <c r="L648" s="17" t="s">
        <v>9239</v>
      </c>
      <c r="M648" s="17" t="s">
        <v>25902</v>
      </c>
      <c r="N648" s="11">
        <v>40925</v>
      </c>
    </row>
    <row r="649" spans="1:14">
      <c r="A649" t="str">
        <f>TRIM(MCR_Cities_Mar2018[[#This Row],[City2]])</f>
        <v>Titlagarh</v>
      </c>
      <c r="B649">
        <v>645</v>
      </c>
      <c r="C649" s="17" t="s">
        <v>26398</v>
      </c>
      <c r="D649" s="9">
        <f t="shared" si="42"/>
        <v>4</v>
      </c>
      <c r="E649" s="9">
        <f t="shared" si="43"/>
        <v>23</v>
      </c>
      <c r="F649" s="9">
        <f t="shared" si="44"/>
        <v>18</v>
      </c>
      <c r="G649" s="9" t="str">
        <f t="shared" si="41"/>
        <v>Titlagarh (Orissa)</v>
      </c>
      <c r="H649" s="17">
        <f>FIND("(",MCR_Cities_Mar2018[[#This Row],[Clean1]],1)</f>
        <v>11</v>
      </c>
      <c r="I6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Titlagarh </v>
      </c>
      <c r="J649" s="17">
        <f>FIND(")",MCR_Cities_Mar2018[[#This Row],[Clean1]],1)+1</f>
        <v>19</v>
      </c>
      <c r="K649" s="17" t="str">
        <f>RIGHT(MCR_Cities_Mar2018[[#This Row],[Clean1]],MCR_Cities_Mar2018[Second_Bracket_location]-MCR_Cities_Mar2018[[#This Row],[First_Bracket_Location]])</f>
        <v>(Orissa)</v>
      </c>
      <c r="L649" s="17" t="s">
        <v>14508</v>
      </c>
      <c r="M649" s="17" t="s">
        <v>25902</v>
      </c>
      <c r="N649" s="11">
        <v>40925</v>
      </c>
    </row>
    <row r="650" spans="1:14">
      <c r="A650" t="str">
        <f>TRIM(MCR_Cities_Mar2018[[#This Row],[City2]])</f>
        <v>Rourkela</v>
      </c>
      <c r="B650">
        <v>646</v>
      </c>
      <c r="C650" s="17" t="s">
        <v>26399</v>
      </c>
      <c r="D650" s="9">
        <f t="shared" si="42"/>
        <v>4</v>
      </c>
      <c r="E650" s="9">
        <f t="shared" si="43"/>
        <v>22</v>
      </c>
      <c r="F650" s="9">
        <f t="shared" si="44"/>
        <v>17</v>
      </c>
      <c r="G650" s="9" t="str">
        <f t="shared" si="41"/>
        <v>Rourkela (Orissa)</v>
      </c>
      <c r="H650" s="17">
        <f>FIND("(",MCR_Cities_Mar2018[[#This Row],[Clean1]],1)</f>
        <v>10</v>
      </c>
      <c r="I6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Rourkela </v>
      </c>
      <c r="J650" s="17">
        <f>FIND(")",MCR_Cities_Mar2018[[#This Row],[Clean1]],1)+1</f>
        <v>18</v>
      </c>
      <c r="K650" s="17" t="str">
        <f>RIGHT(MCR_Cities_Mar2018[[#This Row],[Clean1]],MCR_Cities_Mar2018[Second_Bracket_location]-MCR_Cities_Mar2018[[#This Row],[First_Bracket_Location]])</f>
        <v>(Orissa)</v>
      </c>
      <c r="L650" s="17" t="s">
        <v>14508</v>
      </c>
      <c r="M650" s="17" t="s">
        <v>25902</v>
      </c>
      <c r="N650" s="11">
        <v>40925</v>
      </c>
    </row>
    <row r="651" spans="1:14">
      <c r="A651" t="str">
        <f>TRIM(MCR_Cities_Mar2018[[#This Row],[City2]])</f>
        <v>Dhaka</v>
      </c>
      <c r="B651">
        <v>647</v>
      </c>
      <c r="C651" s="17" t="s">
        <v>26400</v>
      </c>
      <c r="D651" s="9">
        <f t="shared" si="42"/>
        <v>4</v>
      </c>
      <c r="E651" s="9">
        <f t="shared" si="43"/>
        <v>30</v>
      </c>
      <c r="F651" s="9">
        <f t="shared" si="44"/>
        <v>25</v>
      </c>
      <c r="G651" s="9" t="str">
        <f t="shared" si="41"/>
        <v>Dhaka (Dhaka, Bangladesh)</v>
      </c>
      <c r="H651" s="17">
        <f>FIND("(",MCR_Cities_Mar2018[[#This Row],[Clean1]],1)</f>
        <v>7</v>
      </c>
      <c r="I6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Dhaka </v>
      </c>
      <c r="J651" s="17">
        <f>FIND(")",MCR_Cities_Mar2018[[#This Row],[Clean1]],1)+1</f>
        <v>26</v>
      </c>
      <c r="K651" s="17" t="str">
        <f>RIGHT(MCR_Cities_Mar2018[[#This Row],[Clean1]],MCR_Cities_Mar2018[Second_Bracket_location]-MCR_Cities_Mar2018[[#This Row],[First_Bracket_Location]])</f>
        <v>(Dhaka, Bangladesh)</v>
      </c>
      <c r="L651" s="17" t="s">
        <v>575</v>
      </c>
      <c r="M651" s="17" t="s">
        <v>25902</v>
      </c>
      <c r="N651" s="11">
        <v>40925</v>
      </c>
    </row>
    <row r="652" spans="1:14">
      <c r="A652" t="str">
        <f>TRIM(MCR_Cities_Mar2018[[#This Row],[City2]])</f>
        <v>Sabaragamuwa Province</v>
      </c>
      <c r="B652">
        <v>648</v>
      </c>
      <c r="C652" s="17" t="s">
        <v>26401</v>
      </c>
      <c r="D652" s="9">
        <f t="shared" si="42"/>
        <v>4</v>
      </c>
      <c r="E652" s="9">
        <f t="shared" si="43"/>
        <v>38</v>
      </c>
      <c r="F652" s="9">
        <f t="shared" si="44"/>
        <v>33</v>
      </c>
      <c r="G652" s="9" t="str">
        <f t="shared" si="41"/>
        <v>Sabaragamuwa Province (Sri Lanka)</v>
      </c>
      <c r="H652" s="17">
        <f>FIND("(",MCR_Cities_Mar2018[[#This Row],[Clean1]],1)</f>
        <v>23</v>
      </c>
      <c r="I6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Sabaragamuwa Province </v>
      </c>
      <c r="J652" s="17">
        <f>FIND(")",MCR_Cities_Mar2018[[#This Row],[Clean1]],1)+1</f>
        <v>34</v>
      </c>
      <c r="K652" s="17" t="str">
        <f>RIGHT(MCR_Cities_Mar2018[[#This Row],[Clean1]],MCR_Cities_Mar2018[Second_Bracket_location]-MCR_Cities_Mar2018[[#This Row],[First_Bracket_Location]])</f>
        <v>(Sri Lanka)</v>
      </c>
      <c r="L652" s="17" t="s">
        <v>12294</v>
      </c>
      <c r="M652" s="17" t="s">
        <v>25902</v>
      </c>
      <c r="N652" s="11">
        <v>40925</v>
      </c>
    </row>
    <row r="653" spans="1:14">
      <c r="A653" t="str">
        <f>TRIM(MCR_Cities_Mar2018[[#This Row],[City2]])</f>
        <v>Dumangas</v>
      </c>
      <c r="B653">
        <v>649</v>
      </c>
      <c r="C653" s="17" t="s">
        <v>26402</v>
      </c>
      <c r="D653" s="9">
        <f t="shared" si="42"/>
        <v>4</v>
      </c>
      <c r="E653" s="9">
        <f t="shared" si="43"/>
        <v>41</v>
      </c>
      <c r="F653" s="9">
        <f t="shared" si="44"/>
        <v>36</v>
      </c>
      <c r="G653" s="9" t="str">
        <f t="shared" si="41"/>
        <v>Dumangas (Dumangas, Iloilo Province)</v>
      </c>
      <c r="H653" s="17">
        <f>FIND("(",MCR_Cities_Mar2018[[#This Row],[Clean1]],1)</f>
        <v>10</v>
      </c>
      <c r="I6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Dumangas </v>
      </c>
      <c r="J653" s="17">
        <f>FIND(")",MCR_Cities_Mar2018[[#This Row],[Clean1]],1)+1</f>
        <v>37</v>
      </c>
      <c r="K653" s="17" t="str">
        <f>RIGHT(MCR_Cities_Mar2018[[#This Row],[Clean1]],MCR_Cities_Mar2018[Second_Bracket_location]-MCR_Cities_Mar2018[[#This Row],[First_Bracket_Location]])</f>
        <v>(Dumangas, Iloilo Province)</v>
      </c>
      <c r="L653" s="17" t="s">
        <v>584</v>
      </c>
      <c r="M653" s="17" t="s">
        <v>25902</v>
      </c>
      <c r="N653" s="11">
        <v>40925</v>
      </c>
    </row>
    <row r="654" spans="1:14">
      <c r="A654" t="str">
        <f>TRIM(MCR_Cities_Mar2018[[#This Row],[City2]])</f>
        <v>Camarines Norte Province</v>
      </c>
      <c r="B654">
        <v>650</v>
      </c>
      <c r="C654" s="17" t="s">
        <v>26403</v>
      </c>
      <c r="D654" s="9">
        <f t="shared" si="42"/>
        <v>4</v>
      </c>
      <c r="E654" s="9">
        <f t="shared" si="43"/>
        <v>43</v>
      </c>
      <c r="F654" s="9">
        <f t="shared" si="44"/>
        <v>38</v>
      </c>
      <c r="G654" s="9" t="str">
        <f t="shared" si="41"/>
        <v>Camarines Norte Province (Philippines)</v>
      </c>
      <c r="H654" s="17">
        <f>FIND("(",MCR_Cities_Mar2018[[#This Row],[Clean1]],1)</f>
        <v>26</v>
      </c>
      <c r="I6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Camarines Norte Province </v>
      </c>
      <c r="J654" s="17">
        <f>FIND(")",MCR_Cities_Mar2018[[#This Row],[Clean1]],1)+1</f>
        <v>39</v>
      </c>
      <c r="K654" s="17" t="str">
        <f>RIGHT(MCR_Cities_Mar2018[[#This Row],[Clean1]],MCR_Cities_Mar2018[Second_Bracket_location]-MCR_Cities_Mar2018[[#This Row],[First_Bracket_Location]])</f>
        <v>(Philippines)</v>
      </c>
      <c r="L654" s="17" t="s">
        <v>584</v>
      </c>
      <c r="M654" s="17" t="s">
        <v>25902</v>
      </c>
      <c r="N654" s="11">
        <v>40925</v>
      </c>
    </row>
    <row r="655" spans="1:14">
      <c r="A655" t="str">
        <f>TRIM(MCR_Cities_Mar2018[[#This Row],[City2]])</f>
        <v>Can Tho</v>
      </c>
      <c r="B655">
        <v>651</v>
      </c>
      <c r="C655" s="17" t="s">
        <v>26404</v>
      </c>
      <c r="D655" s="9">
        <f t="shared" si="42"/>
        <v>4</v>
      </c>
      <c r="E655" s="9">
        <f t="shared" si="43"/>
        <v>22</v>
      </c>
      <c r="F655" s="9">
        <f t="shared" si="44"/>
        <v>17</v>
      </c>
      <c r="G655" s="9" t="str">
        <f t="shared" ref="G655:G718" si="45">RIGHT(C655,F655)</f>
        <v>Can Tho (Vietnam)</v>
      </c>
      <c r="H655" s="17">
        <f>FIND("(",MCR_Cities_Mar2018[[#This Row],[Clean1]],1)</f>
        <v>9</v>
      </c>
      <c r="I6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Can Tho </v>
      </c>
      <c r="J655" s="17">
        <f>FIND(")",MCR_Cities_Mar2018[[#This Row],[Clean1]],1)+1</f>
        <v>18</v>
      </c>
      <c r="K655" s="17" t="str">
        <f>RIGHT(MCR_Cities_Mar2018[[#This Row],[Clean1]],MCR_Cities_Mar2018[Second_Bracket_location]-MCR_Cities_Mar2018[[#This Row],[First_Bracket_Location]])</f>
        <v>(Vietnam)</v>
      </c>
      <c r="L655" s="17" t="s">
        <v>26405</v>
      </c>
      <c r="M655" s="17" t="s">
        <v>25902</v>
      </c>
      <c r="N655" s="11">
        <v>40925</v>
      </c>
    </row>
    <row r="656" spans="1:14">
      <c r="A656" t="str">
        <f>TRIM(MCR_Cities_Mar2018[[#This Row],[City2]])</f>
        <v>Sambalpur</v>
      </c>
      <c r="B656">
        <v>652</v>
      </c>
      <c r="C656" s="17" t="s">
        <v>26406</v>
      </c>
      <c r="D656" s="9">
        <f t="shared" si="42"/>
        <v>4</v>
      </c>
      <c r="E656" s="9">
        <f t="shared" si="43"/>
        <v>23</v>
      </c>
      <c r="F656" s="9">
        <f t="shared" si="44"/>
        <v>18</v>
      </c>
      <c r="G656" s="9" t="str">
        <f t="shared" si="45"/>
        <v>Sambalpur (Orissa)</v>
      </c>
      <c r="H656" s="17">
        <f>FIND("(",MCR_Cities_Mar2018[[#This Row],[Clean1]],1)</f>
        <v>11</v>
      </c>
      <c r="I6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Sambalpur </v>
      </c>
      <c r="J656" s="17">
        <f>FIND(")",MCR_Cities_Mar2018[[#This Row],[Clean1]],1)+1</f>
        <v>19</v>
      </c>
      <c r="K656" s="17" t="str">
        <f>RIGHT(MCR_Cities_Mar2018[[#This Row],[Clean1]],MCR_Cities_Mar2018[Second_Bracket_location]-MCR_Cities_Mar2018[[#This Row],[First_Bracket_Location]])</f>
        <v>(Orissa)</v>
      </c>
      <c r="L656" s="17" t="s">
        <v>14508</v>
      </c>
      <c r="M656" s="17" t="s">
        <v>25902</v>
      </c>
      <c r="N656" s="11">
        <v>40925</v>
      </c>
    </row>
    <row r="657" spans="1:14">
      <c r="A657" t="str">
        <f>TRIM(MCR_Cities_Mar2018[[#This Row],[City2]])</f>
        <v>Gangtok</v>
      </c>
      <c r="B657">
        <v>653</v>
      </c>
      <c r="C657" s="17" t="s">
        <v>26407</v>
      </c>
      <c r="D657" s="9">
        <f t="shared" si="42"/>
        <v>4</v>
      </c>
      <c r="E657" s="9">
        <f t="shared" si="43"/>
        <v>21</v>
      </c>
      <c r="F657" s="9">
        <f t="shared" si="44"/>
        <v>16</v>
      </c>
      <c r="G657" s="9" t="str">
        <f t="shared" si="45"/>
        <v>Gangtok (Sikkim)</v>
      </c>
      <c r="H657" s="17">
        <f>FIND("(",MCR_Cities_Mar2018[[#This Row],[Clean1]],1)</f>
        <v>9</v>
      </c>
      <c r="I6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Gangtok </v>
      </c>
      <c r="J657" s="17">
        <f>FIND(")",MCR_Cities_Mar2018[[#This Row],[Clean1]],1)+1</f>
        <v>17</v>
      </c>
      <c r="K657" s="17" t="str">
        <f>RIGHT(MCR_Cities_Mar2018[[#This Row],[Clean1]],MCR_Cities_Mar2018[Second_Bracket_location]-MCR_Cities_Mar2018[[#This Row],[First_Bracket_Location]])</f>
        <v>(Sikkim)</v>
      </c>
      <c r="L657" s="17" t="s">
        <v>14508</v>
      </c>
      <c r="M657" s="17" t="s">
        <v>25902</v>
      </c>
      <c r="N657" s="11">
        <v>40925</v>
      </c>
    </row>
    <row r="658" spans="1:14">
      <c r="A658" t="str">
        <f>TRIM(MCR_Cities_Mar2018[[#This Row],[City2]])</f>
        <v>Deoria</v>
      </c>
      <c r="B658">
        <v>654</v>
      </c>
      <c r="C658" s="17" t="s">
        <v>26408</v>
      </c>
      <c r="D658" s="9">
        <f t="shared" si="42"/>
        <v>4</v>
      </c>
      <c r="E658" s="9">
        <f t="shared" si="43"/>
        <v>27</v>
      </c>
      <c r="F658" s="9">
        <f t="shared" si="44"/>
        <v>22</v>
      </c>
      <c r="G658" s="9" t="str">
        <f t="shared" si="45"/>
        <v>Deoria (Uttar Pradesh)</v>
      </c>
      <c r="H658" s="17">
        <f>FIND("(",MCR_Cities_Mar2018[[#This Row],[Clean1]],1)</f>
        <v>8</v>
      </c>
      <c r="I6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Deoria </v>
      </c>
      <c r="J658" s="17">
        <f>FIND(")",MCR_Cities_Mar2018[[#This Row],[Clean1]],1)+1</f>
        <v>23</v>
      </c>
      <c r="K658" s="17" t="str">
        <f>RIGHT(MCR_Cities_Mar2018[[#This Row],[Clean1]],MCR_Cities_Mar2018[Second_Bracket_location]-MCR_Cities_Mar2018[[#This Row],[First_Bracket_Location]])</f>
        <v>(Uttar Pradesh)</v>
      </c>
      <c r="L658" s="17" t="s">
        <v>14508</v>
      </c>
      <c r="M658" s="17" t="s">
        <v>25902</v>
      </c>
      <c r="N658" s="11">
        <v>40925</v>
      </c>
    </row>
    <row r="659" spans="1:14">
      <c r="A659" t="str">
        <f>TRIM(MCR_Cities_Mar2018[[#This Row],[City2]])</f>
        <v>Samboan Municipality</v>
      </c>
      <c r="B659">
        <v>655</v>
      </c>
      <c r="C659" s="17" t="s">
        <v>26409</v>
      </c>
      <c r="D659" s="9">
        <f t="shared" si="42"/>
        <v>4</v>
      </c>
      <c r="E659" s="9">
        <f t="shared" si="43"/>
        <v>32</v>
      </c>
      <c r="F659" s="9">
        <f t="shared" si="44"/>
        <v>27</v>
      </c>
      <c r="G659" s="9" t="str">
        <f t="shared" si="45"/>
        <v>Samboan Municipality (Cebu)</v>
      </c>
      <c r="H659" s="17">
        <f>FIND("(",MCR_Cities_Mar2018[[#This Row],[Clean1]],1)</f>
        <v>22</v>
      </c>
      <c r="I6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Samboan Municipality </v>
      </c>
      <c r="J659" s="17">
        <f>FIND(")",MCR_Cities_Mar2018[[#This Row],[Clean1]],1)+1</f>
        <v>28</v>
      </c>
      <c r="K659" s="17" t="str">
        <f>RIGHT(MCR_Cities_Mar2018[[#This Row],[Clean1]],MCR_Cities_Mar2018[Second_Bracket_location]-MCR_Cities_Mar2018[[#This Row],[First_Bracket_Location]])</f>
        <v>(Cebu)</v>
      </c>
      <c r="L659" s="17" t="s">
        <v>584</v>
      </c>
      <c r="M659" s="17" t="s">
        <v>25902</v>
      </c>
      <c r="N659" s="11">
        <v>40925</v>
      </c>
    </row>
    <row r="660" spans="1:14">
      <c r="A660" t="str">
        <f>TRIM(MCR_Cities_Mar2018[[#This Row],[City2]])</f>
        <v>Guntur</v>
      </c>
      <c r="B660">
        <v>656</v>
      </c>
      <c r="C660" s="17" t="s">
        <v>26410</v>
      </c>
      <c r="D660" s="9">
        <f t="shared" si="42"/>
        <v>4</v>
      </c>
      <c r="E660" s="9">
        <f t="shared" si="43"/>
        <v>28</v>
      </c>
      <c r="F660" s="9">
        <f t="shared" si="44"/>
        <v>23</v>
      </c>
      <c r="G660" s="9" t="str">
        <f t="shared" si="45"/>
        <v>Guntur (Andhra Pradesh)</v>
      </c>
      <c r="H660" s="17">
        <f>FIND("(",MCR_Cities_Mar2018[[#This Row],[Clean1]],1)</f>
        <v>8</v>
      </c>
      <c r="I6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Guntur </v>
      </c>
      <c r="J660" s="17">
        <f>FIND(")",MCR_Cities_Mar2018[[#This Row],[Clean1]],1)+1</f>
        <v>24</v>
      </c>
      <c r="K660" s="17" t="str">
        <f>RIGHT(MCR_Cities_Mar2018[[#This Row],[Clean1]],MCR_Cities_Mar2018[Second_Bracket_location]-MCR_Cities_Mar2018[[#This Row],[First_Bracket_Location]])</f>
        <v>(Andhra Pradesh)</v>
      </c>
      <c r="L660" s="17" t="s">
        <v>14508</v>
      </c>
      <c r="M660" s="17" t="s">
        <v>25902</v>
      </c>
      <c r="N660" s="11">
        <v>40925</v>
      </c>
    </row>
    <row r="661" spans="1:14">
      <c r="A661" t="str">
        <f>TRIM(MCR_Cities_Mar2018[[#This Row],[City2]])</f>
        <v>Hanoi</v>
      </c>
      <c r="B661">
        <v>657</v>
      </c>
      <c r="C661" s="17" t="s">
        <v>26411</v>
      </c>
      <c r="D661" s="9">
        <f t="shared" si="42"/>
        <v>4</v>
      </c>
      <c r="E661" s="9">
        <f t="shared" si="43"/>
        <v>27</v>
      </c>
      <c r="F661" s="9">
        <f t="shared" si="44"/>
        <v>22</v>
      </c>
      <c r="G661" s="9" t="str">
        <f t="shared" si="45"/>
        <v>Hanoi (Hanoi, Vietnam)</v>
      </c>
      <c r="H661" s="17">
        <f>FIND("(",MCR_Cities_Mar2018[[#This Row],[Clean1]],1)</f>
        <v>7</v>
      </c>
      <c r="I6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Hanoi </v>
      </c>
      <c r="J661" s="17">
        <f>FIND(")",MCR_Cities_Mar2018[[#This Row],[Clean1]],1)+1</f>
        <v>23</v>
      </c>
      <c r="K661" s="17" t="str">
        <f>RIGHT(MCR_Cities_Mar2018[[#This Row],[Clean1]],MCR_Cities_Mar2018[Second_Bracket_location]-MCR_Cities_Mar2018[[#This Row],[First_Bracket_Location]])</f>
        <v>(Hanoi, Vietnam)</v>
      </c>
      <c r="L661" s="17" t="s">
        <v>26405</v>
      </c>
      <c r="M661" s="17" t="s">
        <v>25902</v>
      </c>
      <c r="N661" s="11">
        <v>40925</v>
      </c>
    </row>
    <row r="662" spans="1:14">
      <c r="A662" t="str">
        <f>TRIM(MCR_Cities_Mar2018[[#This Row],[City2]])</f>
        <v>Hai Phong</v>
      </c>
      <c r="B662">
        <v>658</v>
      </c>
      <c r="C662" s="17" t="s">
        <v>26412</v>
      </c>
      <c r="D662" s="9">
        <f t="shared" si="42"/>
        <v>4</v>
      </c>
      <c r="E662" s="9">
        <f t="shared" si="43"/>
        <v>41</v>
      </c>
      <c r="F662" s="9">
        <f t="shared" si="44"/>
        <v>36</v>
      </c>
      <c r="G662" s="9" t="str">
        <f t="shared" si="45"/>
        <v>Hai Phong (35000 Häi Phòng, Vietnam)</v>
      </c>
      <c r="H662" s="17">
        <f>FIND("(",MCR_Cities_Mar2018[[#This Row],[Clean1]],1)</f>
        <v>11</v>
      </c>
      <c r="I6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Hai Phong </v>
      </c>
      <c r="J662" s="17">
        <f>FIND(")",MCR_Cities_Mar2018[[#This Row],[Clean1]],1)+1</f>
        <v>37</v>
      </c>
      <c r="K662" s="17" t="str">
        <f>RIGHT(MCR_Cities_Mar2018[[#This Row],[Clean1]],MCR_Cities_Mar2018[Second_Bracket_location]-MCR_Cities_Mar2018[[#This Row],[First_Bracket_Location]])</f>
        <v>(35000 Häi Phòng, Vietnam)</v>
      </c>
      <c r="L662" s="17" t="s">
        <v>26405</v>
      </c>
      <c r="M662" s="17" t="s">
        <v>25902</v>
      </c>
      <c r="N662" s="11">
        <v>40925</v>
      </c>
    </row>
    <row r="663" spans="1:14">
      <c r="A663" t="str">
        <f>TRIM(MCR_Cities_Mar2018[[#This Row],[City2]])</f>
        <v>Haripur</v>
      </c>
      <c r="B663">
        <v>659</v>
      </c>
      <c r="C663" s="17" t="s">
        <v>26413</v>
      </c>
      <c r="D663" s="9">
        <f t="shared" si="42"/>
        <v>4</v>
      </c>
      <c r="E663" s="9">
        <f t="shared" si="43"/>
        <v>22</v>
      </c>
      <c r="F663" s="9">
        <f t="shared" si="44"/>
        <v>17</v>
      </c>
      <c r="G663" s="9" t="str">
        <f t="shared" si="45"/>
        <v>Haripur (Haripur)</v>
      </c>
      <c r="H663" s="17">
        <f>FIND("(",MCR_Cities_Mar2018[[#This Row],[Clean1]],1)</f>
        <v>9</v>
      </c>
      <c r="I6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Haripur </v>
      </c>
      <c r="J663" s="17">
        <f>FIND(")",MCR_Cities_Mar2018[[#This Row],[Clean1]],1)+1</f>
        <v>18</v>
      </c>
      <c r="K663" s="17" t="str">
        <f>RIGHT(MCR_Cities_Mar2018[[#This Row],[Clean1]],MCR_Cities_Mar2018[Second_Bracket_location]-MCR_Cities_Mar2018[[#This Row],[First_Bracket_Location]])</f>
        <v>(Haripur)</v>
      </c>
      <c r="L663" s="17" t="s">
        <v>9239</v>
      </c>
      <c r="M663" s="17" t="s">
        <v>25902</v>
      </c>
      <c r="N663" s="11">
        <v>40925</v>
      </c>
    </row>
    <row r="664" spans="1:14">
      <c r="A664" t="str">
        <f>TRIM(MCR_Cities_Mar2018[[#This Row],[City2]])</f>
        <v>Cebu Province</v>
      </c>
      <c r="B664">
        <v>660</v>
      </c>
      <c r="C664" s="17" t="s">
        <v>26414</v>
      </c>
      <c r="D664" s="9">
        <f t="shared" si="42"/>
        <v>4</v>
      </c>
      <c r="E664" s="9">
        <f t="shared" si="43"/>
        <v>32</v>
      </c>
      <c r="F664" s="9">
        <f t="shared" si="44"/>
        <v>27</v>
      </c>
      <c r="G664" s="9" t="str">
        <f t="shared" si="45"/>
        <v>Cebu Province (Philippines)</v>
      </c>
      <c r="H664" s="17">
        <f>FIND("(",MCR_Cities_Mar2018[[#This Row],[Clean1]],1)</f>
        <v>15</v>
      </c>
      <c r="I6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Cebu Province </v>
      </c>
      <c r="J664" s="17">
        <f>FIND(")",MCR_Cities_Mar2018[[#This Row],[Clean1]],1)+1</f>
        <v>28</v>
      </c>
      <c r="K664" s="17" t="str">
        <f>RIGHT(MCR_Cities_Mar2018[[#This Row],[Clean1]],MCR_Cities_Mar2018[Second_Bracket_location]-MCR_Cities_Mar2018[[#This Row],[First_Bracket_Location]])</f>
        <v>(Philippines)</v>
      </c>
      <c r="L664" s="17" t="s">
        <v>584</v>
      </c>
      <c r="M664" s="17" t="s">
        <v>25902</v>
      </c>
      <c r="N664" s="11">
        <v>40925</v>
      </c>
    </row>
    <row r="665" spans="1:14">
      <c r="A665" t="str">
        <f>TRIM(MCR_Cities_Mar2018[[#This Row],[City2]])</f>
        <v>Howrah</v>
      </c>
      <c r="B665">
        <v>661</v>
      </c>
      <c r="C665" s="17" t="s">
        <v>26415</v>
      </c>
      <c r="D665" s="9">
        <f t="shared" si="42"/>
        <v>4</v>
      </c>
      <c r="E665" s="9">
        <f t="shared" si="43"/>
        <v>25</v>
      </c>
      <c r="F665" s="9">
        <f t="shared" si="44"/>
        <v>20</v>
      </c>
      <c r="G665" s="9" t="str">
        <f t="shared" si="45"/>
        <v>Howrah (West Bengal)</v>
      </c>
      <c r="H665" s="17">
        <f>FIND("(",MCR_Cities_Mar2018[[#This Row],[Clean1]],1)</f>
        <v>8</v>
      </c>
      <c r="I6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Howrah </v>
      </c>
      <c r="J665" s="17">
        <f>FIND(")",MCR_Cities_Mar2018[[#This Row],[Clean1]],1)+1</f>
        <v>21</v>
      </c>
      <c r="K665" s="17" t="str">
        <f>RIGHT(MCR_Cities_Mar2018[[#This Row],[Clean1]],MCR_Cities_Mar2018[Second_Bracket_location]-MCR_Cities_Mar2018[[#This Row],[First_Bracket_Location]])</f>
        <v>(West Bengal)</v>
      </c>
      <c r="L665" s="17" t="s">
        <v>14508</v>
      </c>
      <c r="M665" s="17" t="s">
        <v>25902</v>
      </c>
      <c r="N665" s="11">
        <v>40925</v>
      </c>
    </row>
    <row r="666" spans="1:14">
      <c r="A666" t="str">
        <f>TRIM(MCR_Cities_Mar2018[[#This Row],[City2]])</f>
        <v>Chandigarh</v>
      </c>
      <c r="B666">
        <v>662</v>
      </c>
      <c r="C666" s="17" t="s">
        <v>26416</v>
      </c>
      <c r="D666" s="9">
        <f t="shared" si="42"/>
        <v>4</v>
      </c>
      <c r="E666" s="9">
        <f t="shared" si="43"/>
        <v>25</v>
      </c>
      <c r="F666" s="9">
        <f t="shared" si="44"/>
        <v>20</v>
      </c>
      <c r="G666" s="9" t="str">
        <f t="shared" si="45"/>
        <v>Chandigarh (Haryana)</v>
      </c>
      <c r="H666" s="17">
        <f>FIND("(",MCR_Cities_Mar2018[[#This Row],[Clean1]],1)</f>
        <v>12</v>
      </c>
      <c r="I6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Chandigarh </v>
      </c>
      <c r="J666" s="17">
        <f>FIND(")",MCR_Cities_Mar2018[[#This Row],[Clean1]],1)+1</f>
        <v>21</v>
      </c>
      <c r="K666" s="17" t="str">
        <f>RIGHT(MCR_Cities_Mar2018[[#This Row],[Clean1]],MCR_Cities_Mar2018[Second_Bracket_location]-MCR_Cities_Mar2018[[#This Row],[First_Bracket_Location]])</f>
        <v>(Haryana)</v>
      </c>
      <c r="L666" s="17" t="s">
        <v>14508</v>
      </c>
      <c r="M666" s="17" t="s">
        <v>25902</v>
      </c>
      <c r="N666" s="11">
        <v>40925</v>
      </c>
    </row>
    <row r="667" spans="1:14">
      <c r="A667" t="str">
        <f>TRIM(MCR_Cities_Mar2018[[#This Row],[City2]])</f>
        <v>Santa Fe</v>
      </c>
      <c r="B667">
        <v>663</v>
      </c>
      <c r="C667" s="17" t="s">
        <v>26417</v>
      </c>
      <c r="D667" s="9">
        <f t="shared" si="42"/>
        <v>4</v>
      </c>
      <c r="E667" s="9">
        <f t="shared" si="43"/>
        <v>20</v>
      </c>
      <c r="F667" s="9">
        <f t="shared" si="44"/>
        <v>15</v>
      </c>
      <c r="G667" s="9" t="str">
        <f t="shared" si="45"/>
        <v>Santa Fe (Cebu)</v>
      </c>
      <c r="H667" s="17">
        <f>FIND("(",MCR_Cities_Mar2018[[#This Row],[Clean1]],1)</f>
        <v>10</v>
      </c>
      <c r="I6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Fe </v>
      </c>
      <c r="J667" s="17">
        <f>FIND(")",MCR_Cities_Mar2018[[#This Row],[Clean1]],1)+1</f>
        <v>16</v>
      </c>
      <c r="K667" s="17" t="str">
        <f>RIGHT(MCR_Cities_Mar2018[[#This Row],[Clean1]],MCR_Cities_Mar2018[Second_Bracket_location]-MCR_Cities_Mar2018[[#This Row],[First_Bracket_Location]])</f>
        <v>(Cebu)</v>
      </c>
      <c r="L667" s="17" t="s">
        <v>584</v>
      </c>
      <c r="M667" s="17" t="s">
        <v>25902</v>
      </c>
      <c r="N667" s="11">
        <v>40925</v>
      </c>
    </row>
    <row r="668" spans="1:14">
      <c r="A668" t="str">
        <f>TRIM(MCR_Cities_Mar2018[[#This Row],[City2]])</f>
        <v>Sialkot</v>
      </c>
      <c r="B668">
        <v>664</v>
      </c>
      <c r="C668" s="17" t="s">
        <v>26418</v>
      </c>
      <c r="D668" s="9">
        <f t="shared" si="42"/>
        <v>4</v>
      </c>
      <c r="E668" s="9">
        <f t="shared" si="43"/>
        <v>32</v>
      </c>
      <c r="F668" s="9">
        <f t="shared" si="44"/>
        <v>27</v>
      </c>
      <c r="G668" s="9" t="str">
        <f t="shared" si="45"/>
        <v>Sialkot (Sialkot, Pakistan)</v>
      </c>
      <c r="H668" s="17">
        <f>FIND("(",MCR_Cities_Mar2018[[#This Row],[Clean1]],1)</f>
        <v>9</v>
      </c>
      <c r="I6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Sialkot </v>
      </c>
      <c r="J668" s="17">
        <f>FIND(")",MCR_Cities_Mar2018[[#This Row],[Clean1]],1)+1</f>
        <v>28</v>
      </c>
      <c r="K668" s="17" t="str">
        <f>RIGHT(MCR_Cities_Mar2018[[#This Row],[Clean1]],MCR_Cities_Mar2018[Second_Bracket_location]-MCR_Cities_Mar2018[[#This Row],[First_Bracket_Location]])</f>
        <v>(Sialkot, Pakistan)</v>
      </c>
      <c r="L668" s="17" t="s">
        <v>9239</v>
      </c>
      <c r="M668" s="17" t="s">
        <v>25902</v>
      </c>
      <c r="N668" s="11">
        <v>40925</v>
      </c>
    </row>
    <row r="669" spans="1:14">
      <c r="A669" t="str">
        <f>TRIM(MCR_Cities_Mar2018[[#This Row],[City2]])</f>
        <v>Skardu</v>
      </c>
      <c r="B669">
        <v>665</v>
      </c>
      <c r="C669" s="17" t="s">
        <v>26419</v>
      </c>
      <c r="D669" s="9">
        <f t="shared" si="42"/>
        <v>4</v>
      </c>
      <c r="E669" s="9">
        <f t="shared" si="43"/>
        <v>30</v>
      </c>
      <c r="F669" s="9">
        <f t="shared" si="44"/>
        <v>25</v>
      </c>
      <c r="G669" s="9" t="str">
        <f t="shared" si="45"/>
        <v>Skardu (Gilgit Baltistan)</v>
      </c>
      <c r="H669" s="17">
        <f>FIND("(",MCR_Cities_Mar2018[[#This Row],[Clean1]],1)</f>
        <v>8</v>
      </c>
      <c r="I6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Skardu </v>
      </c>
      <c r="J669" s="17">
        <f>FIND(")",MCR_Cities_Mar2018[[#This Row],[Clean1]],1)+1</f>
        <v>26</v>
      </c>
      <c r="K669" s="17" t="str">
        <f>RIGHT(MCR_Cities_Mar2018[[#This Row],[Clean1]],MCR_Cities_Mar2018[Second_Bracket_location]-MCR_Cities_Mar2018[[#This Row],[First_Bracket_Location]])</f>
        <v>(Gilgit Baltistan)</v>
      </c>
      <c r="L669" s="17" t="s">
        <v>9239</v>
      </c>
      <c r="M669" s="17" t="s">
        <v>25902</v>
      </c>
      <c r="N669" s="11">
        <v>40925</v>
      </c>
    </row>
    <row r="670" spans="1:14">
      <c r="A670" t="str">
        <f>TRIM(MCR_Cities_Mar2018[[#This Row],[City2]])</f>
        <v>Sogod Muncipality</v>
      </c>
      <c r="B670">
        <v>666</v>
      </c>
      <c r="C670" s="17" t="s">
        <v>26420</v>
      </c>
      <c r="D670" s="9">
        <f t="shared" si="42"/>
        <v>4</v>
      </c>
      <c r="E670" s="9">
        <f t="shared" si="43"/>
        <v>29</v>
      </c>
      <c r="F670" s="9">
        <f t="shared" si="44"/>
        <v>24</v>
      </c>
      <c r="G670" s="9" t="str">
        <f t="shared" si="45"/>
        <v>Sogod Muncipality (Cebu)</v>
      </c>
      <c r="H670" s="17">
        <f>FIND("(",MCR_Cities_Mar2018[[#This Row],[Clean1]],1)</f>
        <v>19</v>
      </c>
      <c r="I6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Sogod Muncipality </v>
      </c>
      <c r="J670" s="17">
        <f>FIND(")",MCR_Cities_Mar2018[[#This Row],[Clean1]],1)+1</f>
        <v>25</v>
      </c>
      <c r="K670" s="17" t="str">
        <f>RIGHT(MCR_Cities_Mar2018[[#This Row],[Clean1]],MCR_Cities_Mar2018[Second_Bracket_location]-MCR_Cities_Mar2018[[#This Row],[First_Bracket_Location]])</f>
        <v>(Cebu)</v>
      </c>
      <c r="L670" s="17" t="s">
        <v>584</v>
      </c>
      <c r="M670" s="17" t="s">
        <v>25902</v>
      </c>
      <c r="N670" s="11">
        <v>40925</v>
      </c>
    </row>
    <row r="671" spans="1:14">
      <c r="A671" t="str">
        <f>TRIM(MCR_Cities_Mar2018[[#This Row],[City2]])</f>
        <v>Hyogo Prefecture</v>
      </c>
      <c r="B671">
        <v>667</v>
      </c>
      <c r="C671" s="17" t="s">
        <v>29802</v>
      </c>
      <c r="D671" s="9">
        <f t="shared" si="42"/>
        <v>4</v>
      </c>
      <c r="E671" s="9">
        <f t="shared" si="43"/>
        <v>24</v>
      </c>
      <c r="F671" s="9">
        <f t="shared" si="44"/>
        <v>19</v>
      </c>
      <c r="G671" s="9" t="str">
        <f t="shared" si="45"/>
        <v>Hyogo Prefecture ()</v>
      </c>
      <c r="H671" s="17">
        <f>FIND("(",MCR_Cities_Mar2018[[#This Row],[Clean1]],1)</f>
        <v>18</v>
      </c>
      <c r="I6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Hyogo Prefecture </v>
      </c>
      <c r="J671" s="17">
        <f>FIND(")",MCR_Cities_Mar2018[[#This Row],[Clean1]],1)+1</f>
        <v>20</v>
      </c>
      <c r="K671" s="17" t="str">
        <f>RIGHT(MCR_Cities_Mar2018[[#This Row],[Clean1]],MCR_Cities_Mar2018[Second_Bracket_location]-MCR_Cities_Mar2018[[#This Row],[First_Bracket_Location]])</f>
        <v>()</v>
      </c>
      <c r="L671" s="17" t="s">
        <v>2473</v>
      </c>
      <c r="M671" s="17" t="s">
        <v>25902</v>
      </c>
      <c r="N671" s="11">
        <v>40925</v>
      </c>
    </row>
    <row r="672" spans="1:14">
      <c r="A672" t="str">
        <f>TRIM(MCR_Cities_Mar2018[[#This Row],[City2]])</f>
        <v>Ilocos Sur Province</v>
      </c>
      <c r="B672">
        <v>668</v>
      </c>
      <c r="C672" s="17" t="s">
        <v>26421</v>
      </c>
      <c r="D672" s="9">
        <f t="shared" si="42"/>
        <v>4</v>
      </c>
      <c r="E672" s="9">
        <f t="shared" si="43"/>
        <v>38</v>
      </c>
      <c r="F672" s="9">
        <f t="shared" si="44"/>
        <v>33</v>
      </c>
      <c r="G672" s="9" t="str">
        <f t="shared" si="45"/>
        <v>Ilocos Sur Province (Philippines)</v>
      </c>
      <c r="H672" s="17">
        <f>FIND("(",MCR_Cities_Mar2018[[#This Row],[Clean1]],1)</f>
        <v>21</v>
      </c>
      <c r="I6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Ilocos Sur Province </v>
      </c>
      <c r="J672" s="17">
        <f>FIND(")",MCR_Cities_Mar2018[[#This Row],[Clean1]],1)+1</f>
        <v>34</v>
      </c>
      <c r="K672" s="17" t="str">
        <f>RIGHT(MCR_Cities_Mar2018[[#This Row],[Clean1]],MCR_Cities_Mar2018[Second_Bracket_location]-MCR_Cities_Mar2018[[#This Row],[First_Bracket_Location]])</f>
        <v>(Philippines)</v>
      </c>
      <c r="L672" s="17" t="s">
        <v>584</v>
      </c>
      <c r="M672" s="17" t="s">
        <v>25902</v>
      </c>
      <c r="N672" s="11">
        <v>40925</v>
      </c>
    </row>
    <row r="673" spans="1:14">
      <c r="A673" t="str">
        <f>TRIM(MCR_Cities_Mar2018[[#This Row],[City2]])</f>
        <v>Sonapur</v>
      </c>
      <c r="B673">
        <v>669</v>
      </c>
      <c r="C673" s="17" t="s">
        <v>26422</v>
      </c>
      <c r="D673" s="9">
        <f t="shared" si="42"/>
        <v>4</v>
      </c>
      <c r="E673" s="9">
        <f t="shared" si="43"/>
        <v>21</v>
      </c>
      <c r="F673" s="9">
        <f t="shared" si="44"/>
        <v>16</v>
      </c>
      <c r="G673" s="9" t="str">
        <f t="shared" si="45"/>
        <v>Sonapur (Orissa)</v>
      </c>
      <c r="H673" s="17">
        <f>FIND("(",MCR_Cities_Mar2018[[#This Row],[Clean1]],1)</f>
        <v>9</v>
      </c>
      <c r="I6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Sonapur </v>
      </c>
      <c r="J673" s="17">
        <f>FIND(")",MCR_Cities_Mar2018[[#This Row],[Clean1]],1)+1</f>
        <v>17</v>
      </c>
      <c r="K673" s="17" t="str">
        <f>RIGHT(MCR_Cities_Mar2018[[#This Row],[Clean1]],MCR_Cities_Mar2018[Second_Bracket_location]-MCR_Cities_Mar2018[[#This Row],[First_Bracket_Location]])</f>
        <v>(Orissa)</v>
      </c>
      <c r="L673" s="17" t="s">
        <v>14508</v>
      </c>
      <c r="M673" s="17" t="s">
        <v>25902</v>
      </c>
      <c r="N673" s="11">
        <v>40925</v>
      </c>
    </row>
    <row r="674" spans="1:14">
      <c r="A674" t="str">
        <f>TRIM(MCR_Cities_Mar2018[[#This Row],[City2]])</f>
        <v>Soro</v>
      </c>
      <c r="B674">
        <v>670</v>
      </c>
      <c r="C674" s="17" t="s">
        <v>26423</v>
      </c>
      <c r="D674" s="9">
        <f t="shared" si="42"/>
        <v>4</v>
      </c>
      <c r="E674" s="9">
        <f t="shared" si="43"/>
        <v>18</v>
      </c>
      <c r="F674" s="9">
        <f t="shared" si="44"/>
        <v>13</v>
      </c>
      <c r="G674" s="9" t="str">
        <f t="shared" si="45"/>
        <v>Soro (Orissa)</v>
      </c>
      <c r="H674" s="17">
        <f>FIND("(",MCR_Cities_Mar2018[[#This Row],[Clean1]],1)</f>
        <v>6</v>
      </c>
      <c r="I6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Soro </v>
      </c>
      <c r="J674" s="17">
        <f>FIND(")",MCR_Cities_Mar2018[[#This Row],[Clean1]],1)+1</f>
        <v>14</v>
      </c>
      <c r="K674" s="17" t="str">
        <f>RIGHT(MCR_Cities_Mar2018[[#This Row],[Clean1]],MCR_Cities_Mar2018[Second_Bracket_location]-MCR_Cities_Mar2018[[#This Row],[First_Bracket_Location]])</f>
        <v>(Orissa)</v>
      </c>
      <c r="L674" s="17" t="s">
        <v>14508</v>
      </c>
      <c r="M674" s="17" t="s">
        <v>25902</v>
      </c>
      <c r="N674" s="11">
        <v>40925</v>
      </c>
    </row>
    <row r="675" spans="1:14">
      <c r="A675" t="str">
        <f>TRIM(MCR_Cities_Mar2018[[#This Row],[City2]])</f>
        <v>Southern Province</v>
      </c>
      <c r="B675">
        <v>671</v>
      </c>
      <c r="C675" s="17" t="s">
        <v>26424</v>
      </c>
      <c r="D675" s="9">
        <f t="shared" si="42"/>
        <v>4</v>
      </c>
      <c r="E675" s="9">
        <f t="shared" si="43"/>
        <v>42</v>
      </c>
      <c r="F675" s="9">
        <f t="shared" si="44"/>
        <v>37</v>
      </c>
      <c r="G675" s="9" t="str">
        <f t="shared" si="45"/>
        <v>Southern Province (Southern Province)</v>
      </c>
      <c r="H675" s="17">
        <f>FIND("(",MCR_Cities_Mar2018[[#This Row],[Clean1]],1)</f>
        <v>19</v>
      </c>
      <c r="I6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Southern Province </v>
      </c>
      <c r="J675" s="17">
        <f>FIND(")",MCR_Cities_Mar2018[[#This Row],[Clean1]],1)+1</f>
        <v>38</v>
      </c>
      <c r="K675" s="17" t="str">
        <f>RIGHT(MCR_Cities_Mar2018[[#This Row],[Clean1]],MCR_Cities_Mar2018[Second_Bracket_location]-MCR_Cities_Mar2018[[#This Row],[First_Bracket_Location]])</f>
        <v>(Southern Province)</v>
      </c>
      <c r="L675" s="17" t="s">
        <v>12294</v>
      </c>
      <c r="M675" s="17" t="s">
        <v>25902</v>
      </c>
      <c r="N675" s="11">
        <v>40925</v>
      </c>
    </row>
    <row r="676" spans="1:14">
      <c r="A676" t="str">
        <f>TRIM(MCR_Cities_Mar2018[[#This Row],[City2]])</f>
        <v>Kakinada</v>
      </c>
      <c r="B676">
        <v>672</v>
      </c>
      <c r="C676" s="17" t="s">
        <v>26425</v>
      </c>
      <c r="D676" s="9">
        <f t="shared" si="42"/>
        <v>4</v>
      </c>
      <c r="E676" s="9">
        <f t="shared" si="43"/>
        <v>30</v>
      </c>
      <c r="F676" s="9">
        <f t="shared" si="44"/>
        <v>25</v>
      </c>
      <c r="G676" s="9" t="str">
        <f t="shared" si="45"/>
        <v>Kakinada (Andhra Pradesh)</v>
      </c>
      <c r="H676" s="17">
        <f>FIND("(",MCR_Cities_Mar2018[[#This Row],[Clean1]],1)</f>
        <v>10</v>
      </c>
      <c r="I6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Kakinada </v>
      </c>
      <c r="J676" s="17">
        <f>FIND(")",MCR_Cities_Mar2018[[#This Row],[Clean1]],1)+1</f>
        <v>26</v>
      </c>
      <c r="K676" s="17" t="str">
        <f>RIGHT(MCR_Cities_Mar2018[[#This Row],[Clean1]],MCR_Cities_Mar2018[Second_Bracket_location]-MCR_Cities_Mar2018[[#This Row],[First_Bracket_Location]])</f>
        <v>(Andhra Pradesh)</v>
      </c>
      <c r="L676" s="17" t="s">
        <v>14508</v>
      </c>
      <c r="M676" s="17" t="s">
        <v>25902</v>
      </c>
      <c r="N676" s="11">
        <v>40925</v>
      </c>
    </row>
    <row r="677" spans="1:14">
      <c r="A677" t="str">
        <f>TRIM(MCR_Cities_Mar2018[[#This Row],[City2]])</f>
        <v>Sunabeda</v>
      </c>
      <c r="B677">
        <v>673</v>
      </c>
      <c r="C677" s="17" t="s">
        <v>26426</v>
      </c>
      <c r="D677" s="9">
        <f t="shared" si="42"/>
        <v>4</v>
      </c>
      <c r="E677" s="9">
        <f t="shared" si="43"/>
        <v>22</v>
      </c>
      <c r="F677" s="9">
        <f t="shared" si="44"/>
        <v>17</v>
      </c>
      <c r="G677" s="9" t="str">
        <f t="shared" si="45"/>
        <v>Sunabeda (Odisha)</v>
      </c>
      <c r="H677" s="17">
        <f>FIND("(",MCR_Cities_Mar2018[[#This Row],[Clean1]],1)</f>
        <v>10</v>
      </c>
      <c r="I6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Sunabeda </v>
      </c>
      <c r="J677" s="17">
        <f>FIND(")",MCR_Cities_Mar2018[[#This Row],[Clean1]],1)+1</f>
        <v>18</v>
      </c>
      <c r="K677" s="17" t="str">
        <f>RIGHT(MCR_Cities_Mar2018[[#This Row],[Clean1]],MCR_Cities_Mar2018[Second_Bracket_location]-MCR_Cities_Mar2018[[#This Row],[First_Bracket_Location]])</f>
        <v>(Odisha)</v>
      </c>
      <c r="L677" s="17" t="s">
        <v>14508</v>
      </c>
      <c r="M677" s="17" t="s">
        <v>25902</v>
      </c>
      <c r="N677" s="11">
        <v>40925</v>
      </c>
    </row>
    <row r="678" spans="1:14">
      <c r="A678" t="str">
        <f>TRIM(MCR_Cities_Mar2018[[#This Row],[City2]])</f>
        <v>Chengdu</v>
      </c>
      <c r="B678">
        <v>674</v>
      </c>
      <c r="C678" s="17" t="s">
        <v>26427</v>
      </c>
      <c r="D678" s="9">
        <f t="shared" si="42"/>
        <v>4</v>
      </c>
      <c r="E678" s="9">
        <f t="shared" si="43"/>
        <v>29</v>
      </c>
      <c r="F678" s="9">
        <f t="shared" si="44"/>
        <v>24</v>
      </c>
      <c r="G678" s="9" t="str">
        <f t="shared" si="45"/>
        <v>Chengdu (Sichuan, China)</v>
      </c>
      <c r="H678" s="17">
        <f>FIND("(",MCR_Cities_Mar2018[[#This Row],[Clean1]],1)</f>
        <v>9</v>
      </c>
      <c r="I6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Chengdu </v>
      </c>
      <c r="J678" s="17">
        <f>FIND(")",MCR_Cities_Mar2018[[#This Row],[Clean1]],1)+1</f>
        <v>25</v>
      </c>
      <c r="K678" s="17" t="str">
        <f>RIGHT(MCR_Cities_Mar2018[[#This Row],[Clean1]],MCR_Cities_Mar2018[Second_Bracket_location]-MCR_Cities_Mar2018[[#This Row],[First_Bracket_Location]])</f>
        <v>(Sichuan, China)</v>
      </c>
      <c r="L678" s="17" t="s">
        <v>2480</v>
      </c>
      <c r="M678" s="17" t="s">
        <v>25902</v>
      </c>
      <c r="N678" s="11">
        <v>40925</v>
      </c>
    </row>
    <row r="679" spans="1:14">
      <c r="A679" t="str">
        <f>TRIM(MCR_Cities_Mar2018[[#This Row],[City2]])</f>
        <v>Chitwan</v>
      </c>
      <c r="B679">
        <v>675</v>
      </c>
      <c r="C679" s="17" t="s">
        <v>29604</v>
      </c>
      <c r="D679" s="9">
        <f t="shared" si="42"/>
        <v>4</v>
      </c>
      <c r="E679" s="9">
        <f t="shared" si="43"/>
        <v>20</v>
      </c>
      <c r="F679" s="9">
        <f t="shared" si="44"/>
        <v>15</v>
      </c>
      <c r="G679" s="9" t="str">
        <f t="shared" si="45"/>
        <v>Chitwan (Nepal)</v>
      </c>
      <c r="H679" s="17">
        <f>FIND("(",MCR_Cities_Mar2018[[#This Row],[Clean1]],1)</f>
        <v>9</v>
      </c>
      <c r="I6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Chitwan </v>
      </c>
      <c r="J679" s="17">
        <f>FIND(")",MCR_Cities_Mar2018[[#This Row],[Clean1]],1)+1</f>
        <v>16</v>
      </c>
      <c r="K679" s="17" t="str">
        <f>RIGHT(MCR_Cities_Mar2018[[#This Row],[Clean1]],MCR_Cities_Mar2018[Second_Bracket_location]-MCR_Cities_Mar2018[[#This Row],[First_Bracket_Location]])</f>
        <v>(Nepal)</v>
      </c>
      <c r="L679" s="17" t="s">
        <v>583</v>
      </c>
      <c r="M679" s="17" t="s">
        <v>25902</v>
      </c>
      <c r="N679" s="11">
        <v>40925</v>
      </c>
    </row>
    <row r="680" spans="1:14">
      <c r="A680" t="str">
        <f>TRIM(MCR_Cities_Mar2018[[#This Row],[City2]])</f>
        <v>Kuala Lumpur</v>
      </c>
      <c r="B680">
        <v>676</v>
      </c>
      <c r="C680" s="17" t="s">
        <v>26428</v>
      </c>
      <c r="D680" s="9">
        <f t="shared" si="42"/>
        <v>4</v>
      </c>
      <c r="E680" s="9">
        <f t="shared" si="43"/>
        <v>17</v>
      </c>
      <c r="F680" s="9">
        <f t="shared" si="44"/>
        <v>12</v>
      </c>
      <c r="G680" s="9" t="str">
        <f t="shared" si="45"/>
        <v>Kuala Lumpur</v>
      </c>
      <c r="H680" s="17" t="e">
        <f>FIND("(",MCR_Cities_Mar2018[[#This Row],[Clean1]],1)</f>
        <v>#VALUE!</v>
      </c>
      <c r="I680" s="17" t="str">
        <f>IF(ISERROR(MCR_Cities_Mar2018[[#This Row],[First_Bracket_Location]]),MCR_Cities_Mar2018[[#This Row],[Clean1]],LEFT(MCR_Cities_Mar2018[[#This Row],[Clean1]],MCR_Cities_Mar2018[[#This Row],[First_Bracket_Location]]-1))</f>
        <v>Kuala Lumpur</v>
      </c>
      <c r="J680" s="17" t="e">
        <f>FIND(")",MCR_Cities_Mar2018[[#This Row],[Clean1]],1)+1</f>
        <v>#VALUE!</v>
      </c>
      <c r="K680" s="17" t="e">
        <f>RIGHT(MCR_Cities_Mar2018[[#This Row],[Clean1]],MCR_Cities_Mar2018[Second_Bracket_location]-MCR_Cities_Mar2018[[#This Row],[First_Bracket_Location]])</f>
        <v>#VALUE!</v>
      </c>
      <c r="L680" s="17" t="s">
        <v>10947</v>
      </c>
      <c r="M680" s="17" t="s">
        <v>25902</v>
      </c>
      <c r="N680" s="11">
        <v>40925</v>
      </c>
    </row>
    <row r="681" spans="1:14">
      <c r="A681" t="str">
        <f>TRIM(MCR_Cities_Mar2018[[#This Row],[City2]])</f>
        <v>Cotabato Province</v>
      </c>
      <c r="B681">
        <v>677</v>
      </c>
      <c r="C681" s="17" t="s">
        <v>26429</v>
      </c>
      <c r="D681" s="9">
        <f t="shared" si="42"/>
        <v>4</v>
      </c>
      <c r="E681" s="9">
        <f t="shared" si="43"/>
        <v>36</v>
      </c>
      <c r="F681" s="9">
        <f t="shared" si="44"/>
        <v>31</v>
      </c>
      <c r="G681" s="9" t="str">
        <f t="shared" si="45"/>
        <v>Cotabato Province (Philippines)</v>
      </c>
      <c r="H681" s="17">
        <f>FIND("(",MCR_Cities_Mar2018[[#This Row],[Clean1]],1)</f>
        <v>19</v>
      </c>
      <c r="I6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Cotabato Province </v>
      </c>
      <c r="J681" s="17">
        <f>FIND(")",MCR_Cities_Mar2018[[#This Row],[Clean1]],1)+1</f>
        <v>32</v>
      </c>
      <c r="K681" s="17" t="str">
        <f>RIGHT(MCR_Cities_Mar2018[[#This Row],[Clean1]],MCR_Cities_Mar2018[Second_Bracket_location]-MCR_Cities_Mar2018[[#This Row],[First_Bracket_Location]])</f>
        <v>(Philippines)</v>
      </c>
      <c r="L681" s="17" t="s">
        <v>584</v>
      </c>
      <c r="M681" s="17" t="s">
        <v>25902</v>
      </c>
      <c r="N681" s="11">
        <v>40925</v>
      </c>
    </row>
    <row r="682" spans="1:14">
      <c r="A682" t="str">
        <f>TRIM(MCR_Cities_Mar2018[[#This Row],[City2]])</f>
        <v>Maguindanao Province</v>
      </c>
      <c r="B682">
        <v>678</v>
      </c>
      <c r="C682" s="17" t="s">
        <v>26430</v>
      </c>
      <c r="D682" s="9">
        <f t="shared" si="42"/>
        <v>4</v>
      </c>
      <c r="E682" s="9">
        <f t="shared" si="43"/>
        <v>39</v>
      </c>
      <c r="F682" s="9">
        <f t="shared" si="44"/>
        <v>34</v>
      </c>
      <c r="G682" s="9" t="str">
        <f t="shared" si="45"/>
        <v>Maguindanao Province (Philippines)</v>
      </c>
      <c r="H682" s="17">
        <f>FIND("(",MCR_Cities_Mar2018[[#This Row],[Clean1]],1)</f>
        <v>22</v>
      </c>
      <c r="I6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Maguindanao Province </v>
      </c>
      <c r="J682" s="17">
        <f>FIND(")",MCR_Cities_Mar2018[[#This Row],[Clean1]],1)+1</f>
        <v>35</v>
      </c>
      <c r="K682" s="17" t="str">
        <f>RIGHT(MCR_Cities_Mar2018[[#This Row],[Clean1]],MCR_Cities_Mar2018[Second_Bracket_location]-MCR_Cities_Mar2018[[#This Row],[First_Bracket_Location]])</f>
        <v>(Philippines)</v>
      </c>
      <c r="L682" s="17" t="s">
        <v>584</v>
      </c>
      <c r="M682" s="17" t="s">
        <v>25902</v>
      </c>
      <c r="N682" s="11">
        <v>40925</v>
      </c>
    </row>
    <row r="683" spans="1:14">
      <c r="A683" t="str">
        <f>TRIM(MCR_Cities_Mar2018[[#This Row],[City2]])</f>
        <v>Da Nang</v>
      </c>
      <c r="B683">
        <v>679</v>
      </c>
      <c r="C683" s="17" t="s">
        <v>26431</v>
      </c>
      <c r="D683" s="9">
        <f t="shared" si="42"/>
        <v>4</v>
      </c>
      <c r="E683" s="9">
        <f t="shared" si="43"/>
        <v>22</v>
      </c>
      <c r="F683" s="9">
        <f t="shared" si="44"/>
        <v>17</v>
      </c>
      <c r="G683" s="9" t="str">
        <f t="shared" si="45"/>
        <v>Da Nang (Vietnam)</v>
      </c>
      <c r="H683" s="17">
        <f>FIND("(",MCR_Cities_Mar2018[[#This Row],[Clean1]],1)</f>
        <v>9</v>
      </c>
      <c r="I6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Da Nang </v>
      </c>
      <c r="J683" s="17">
        <f>FIND(")",MCR_Cities_Mar2018[[#This Row],[Clean1]],1)+1</f>
        <v>18</v>
      </c>
      <c r="K683" s="17" t="str">
        <f>RIGHT(MCR_Cities_Mar2018[[#This Row],[Clean1]],MCR_Cities_Mar2018[Second_Bracket_location]-MCR_Cities_Mar2018[[#This Row],[First_Bracket_Location]])</f>
        <v>(Vietnam)</v>
      </c>
      <c r="L683" s="17" t="s">
        <v>26405</v>
      </c>
      <c r="M683" s="17" t="s">
        <v>25902</v>
      </c>
      <c r="N683" s="11">
        <v>40925</v>
      </c>
    </row>
    <row r="684" spans="1:14">
      <c r="A684" t="str">
        <f>TRIM(MCR_Cities_Mar2018[[#This Row],[City2]])</f>
        <v>Dehli</v>
      </c>
      <c r="B684">
        <v>680</v>
      </c>
      <c r="C684" s="17" t="s">
        <v>26432</v>
      </c>
      <c r="D684" s="9">
        <f t="shared" si="42"/>
        <v>4</v>
      </c>
      <c r="E684" s="9">
        <f t="shared" si="43"/>
        <v>18</v>
      </c>
      <c r="F684" s="9">
        <f t="shared" si="44"/>
        <v>13</v>
      </c>
      <c r="G684" s="9" t="str">
        <f t="shared" si="45"/>
        <v>Dehli (India)</v>
      </c>
      <c r="H684" s="17">
        <f>FIND("(",MCR_Cities_Mar2018[[#This Row],[Clean1]],1)</f>
        <v>7</v>
      </c>
      <c r="I6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Dehli </v>
      </c>
      <c r="J684" s="17">
        <f>FIND(")",MCR_Cities_Mar2018[[#This Row],[Clean1]],1)+1</f>
        <v>14</v>
      </c>
      <c r="K684" s="17" t="str">
        <f>RIGHT(MCR_Cities_Mar2018[[#This Row],[Clean1]],MCR_Cities_Mar2018[Second_Bracket_location]-MCR_Cities_Mar2018[[#This Row],[First_Bracket_Location]])</f>
        <v>(India)</v>
      </c>
      <c r="L684" s="17" t="s">
        <v>14508</v>
      </c>
      <c r="M684" s="17" t="s">
        <v>25902</v>
      </c>
      <c r="N684" s="11">
        <v>40925</v>
      </c>
    </row>
    <row r="685" spans="1:14">
      <c r="A685" t="str">
        <f>TRIM(MCR_Cities_Mar2018[[#This Row],[City2]])</f>
        <v>Tristach</v>
      </c>
      <c r="B685">
        <v>681</v>
      </c>
      <c r="C685" s="17" t="s">
        <v>29741</v>
      </c>
      <c r="D685" s="9">
        <f t="shared" si="42"/>
        <v>4</v>
      </c>
      <c r="E685" s="9">
        <f t="shared" si="43"/>
        <v>30</v>
      </c>
      <c r="F685" s="9">
        <f t="shared" si="44"/>
        <v>25</v>
      </c>
      <c r="G685" s="9" t="str">
        <f t="shared" si="45"/>
        <v>Tristach (Tyrol (Austria)</v>
      </c>
      <c r="H685" s="17">
        <f>FIND("(",MCR_Cities_Mar2018[[#This Row],[Clean1]],1)</f>
        <v>10</v>
      </c>
      <c r="I6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Tristach </v>
      </c>
      <c r="J685" s="17">
        <f>FIND(")",MCR_Cities_Mar2018[[#This Row],[Clean1]],1)+1</f>
        <v>26</v>
      </c>
      <c r="K685" s="17" t="str">
        <f>RIGHT(MCR_Cities_Mar2018[[#This Row],[Clean1]],MCR_Cities_Mar2018[Second_Bracket_location]-MCR_Cities_Mar2018[[#This Row],[First_Bracket_Location]])</f>
        <v>(Tyrol (Austria)</v>
      </c>
      <c r="L685" s="17" t="s">
        <v>25404</v>
      </c>
      <c r="M685" s="17" t="s">
        <v>586</v>
      </c>
      <c r="N685" s="11">
        <v>40926</v>
      </c>
    </row>
    <row r="686" spans="1:14">
      <c r="A686" t="str">
        <f>TRIM(MCR_Cities_Mar2018[[#This Row],[City2]])</f>
        <v>Cavite</v>
      </c>
      <c r="B686">
        <v>682</v>
      </c>
      <c r="C686" s="17" t="s">
        <v>26433</v>
      </c>
      <c r="D686" s="9">
        <f t="shared" si="42"/>
        <v>4</v>
      </c>
      <c r="E686" s="9">
        <f t="shared" si="43"/>
        <v>28</v>
      </c>
      <c r="F686" s="9">
        <f t="shared" si="44"/>
        <v>23</v>
      </c>
      <c r="G686" s="9" t="str">
        <f t="shared" si="45"/>
        <v>Cavite (Luzon Province)</v>
      </c>
      <c r="H686" s="17">
        <f>FIND("(",MCR_Cities_Mar2018[[#This Row],[Clean1]],1)</f>
        <v>8</v>
      </c>
      <c r="I6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Cavite </v>
      </c>
      <c r="J686" s="17">
        <f>FIND(")",MCR_Cities_Mar2018[[#This Row],[Clean1]],1)+1</f>
        <v>24</v>
      </c>
      <c r="K686" s="17" t="str">
        <f>RIGHT(MCR_Cities_Mar2018[[#This Row],[Clean1]],MCR_Cities_Mar2018[Second_Bracket_location]-MCR_Cities_Mar2018[[#This Row],[First_Bracket_Location]])</f>
        <v>(Luzon Province)</v>
      </c>
      <c r="L686" s="17" t="s">
        <v>584</v>
      </c>
      <c r="M686" s="17" t="s">
        <v>25902</v>
      </c>
      <c r="N686" s="11">
        <v>40926</v>
      </c>
    </row>
    <row r="687" spans="1:14">
      <c r="A687" t="str">
        <f>TRIM(MCR_Cities_Mar2018[[#This Row],[City2]])</f>
        <v>Dipolog</v>
      </c>
      <c r="B687">
        <v>683</v>
      </c>
      <c r="C687" s="17" t="s">
        <v>26434</v>
      </c>
      <c r="D687" s="9">
        <f t="shared" si="42"/>
        <v>4</v>
      </c>
      <c r="E687" s="9">
        <f t="shared" si="43"/>
        <v>34</v>
      </c>
      <c r="F687" s="9">
        <f t="shared" si="44"/>
        <v>29</v>
      </c>
      <c r="G687" s="9" t="str">
        <f t="shared" si="45"/>
        <v>Dipolog (Zamboanga del Norte)</v>
      </c>
      <c r="H687" s="17">
        <f>FIND("(",MCR_Cities_Mar2018[[#This Row],[Clean1]],1)</f>
        <v>9</v>
      </c>
      <c r="I6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Dipolog </v>
      </c>
      <c r="J687" s="17">
        <f>FIND(")",MCR_Cities_Mar2018[[#This Row],[Clean1]],1)+1</f>
        <v>30</v>
      </c>
      <c r="K687" s="17" t="str">
        <f>RIGHT(MCR_Cities_Mar2018[[#This Row],[Clean1]],MCR_Cities_Mar2018[Second_Bracket_location]-MCR_Cities_Mar2018[[#This Row],[First_Bracket_Location]])</f>
        <v>(Zamboanga del Norte)</v>
      </c>
      <c r="L687" s="17" t="s">
        <v>584</v>
      </c>
      <c r="M687" s="17" t="s">
        <v>25902</v>
      </c>
      <c r="N687" s="11">
        <v>40926</v>
      </c>
    </row>
    <row r="688" spans="1:14">
      <c r="A688" t="str">
        <f>TRIM(MCR_Cities_Mar2018[[#This Row],[City2]])</f>
        <v>Gapan</v>
      </c>
      <c r="B688">
        <v>684</v>
      </c>
      <c r="C688" s="17" t="s">
        <v>26435</v>
      </c>
      <c r="D688" s="9">
        <f t="shared" si="42"/>
        <v>4</v>
      </c>
      <c r="E688" s="9">
        <f t="shared" si="43"/>
        <v>24</v>
      </c>
      <c r="F688" s="9">
        <f t="shared" si="44"/>
        <v>19</v>
      </c>
      <c r="G688" s="9" t="str">
        <f t="shared" si="45"/>
        <v>Gapan (Nueva Ecija)</v>
      </c>
      <c r="H688" s="17">
        <f>FIND("(",MCR_Cities_Mar2018[[#This Row],[Clean1]],1)</f>
        <v>7</v>
      </c>
      <c r="I6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Gapan </v>
      </c>
      <c r="J688" s="17">
        <f>FIND(")",MCR_Cities_Mar2018[[#This Row],[Clean1]],1)+1</f>
        <v>20</v>
      </c>
      <c r="K688" s="17" t="str">
        <f>RIGHT(MCR_Cities_Mar2018[[#This Row],[Clean1]],MCR_Cities_Mar2018[Second_Bracket_location]-MCR_Cities_Mar2018[[#This Row],[First_Bracket_Location]])</f>
        <v>(Nueva Ecija)</v>
      </c>
      <c r="L688" s="17" t="s">
        <v>584</v>
      </c>
      <c r="M688" s="17" t="s">
        <v>25902</v>
      </c>
      <c r="N688" s="11">
        <v>40926</v>
      </c>
    </row>
    <row r="689" spans="1:14">
      <c r="A689" t="str">
        <f>TRIM(MCR_Cities_Mar2018[[#This Row],[City2]])</f>
        <v>Koronadal</v>
      </c>
      <c r="B689">
        <v>685</v>
      </c>
      <c r="C689" s="17" t="s">
        <v>26436</v>
      </c>
      <c r="D689" s="9">
        <f t="shared" si="42"/>
        <v>4</v>
      </c>
      <c r="E689" s="9">
        <f t="shared" si="43"/>
        <v>31</v>
      </c>
      <c r="F689" s="9">
        <f t="shared" si="44"/>
        <v>26</v>
      </c>
      <c r="G689" s="9" t="str">
        <f t="shared" si="45"/>
        <v>Koronadal (South Cotabato)</v>
      </c>
      <c r="H689" s="17">
        <f>FIND("(",MCR_Cities_Mar2018[[#This Row],[Clean1]],1)</f>
        <v>11</v>
      </c>
      <c r="I6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Koronadal </v>
      </c>
      <c r="J689" s="17">
        <f>FIND(")",MCR_Cities_Mar2018[[#This Row],[Clean1]],1)+1</f>
        <v>27</v>
      </c>
      <c r="K689" s="17" t="str">
        <f>RIGHT(MCR_Cities_Mar2018[[#This Row],[Clean1]],MCR_Cities_Mar2018[Second_Bracket_location]-MCR_Cities_Mar2018[[#This Row],[First_Bracket_Location]])</f>
        <v>(South Cotabato)</v>
      </c>
      <c r="L689" s="17" t="s">
        <v>584</v>
      </c>
      <c r="M689" s="17" t="s">
        <v>25902</v>
      </c>
      <c r="N689" s="11">
        <v>40926</v>
      </c>
    </row>
    <row r="690" spans="1:14">
      <c r="A690" t="str">
        <f>TRIM(MCR_Cities_Mar2018[[#This Row],[City2]])</f>
        <v>Ligao</v>
      </c>
      <c r="B690">
        <v>686</v>
      </c>
      <c r="C690" s="17" t="s">
        <v>26437</v>
      </c>
      <c r="D690" s="9">
        <f t="shared" si="42"/>
        <v>4</v>
      </c>
      <c r="E690" s="9">
        <f t="shared" si="43"/>
        <v>18</v>
      </c>
      <c r="F690" s="9">
        <f t="shared" si="44"/>
        <v>13</v>
      </c>
      <c r="G690" s="9" t="str">
        <f t="shared" si="45"/>
        <v>Ligao (Albay)</v>
      </c>
      <c r="H690" s="17">
        <f>FIND("(",MCR_Cities_Mar2018[[#This Row],[Clean1]],1)</f>
        <v>7</v>
      </c>
      <c r="I6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Ligao </v>
      </c>
      <c r="J690" s="17">
        <f>FIND(")",MCR_Cities_Mar2018[[#This Row],[Clean1]],1)+1</f>
        <v>14</v>
      </c>
      <c r="K690" s="17" t="str">
        <f>RIGHT(MCR_Cities_Mar2018[[#This Row],[Clean1]],MCR_Cities_Mar2018[Second_Bracket_location]-MCR_Cities_Mar2018[[#This Row],[First_Bracket_Location]])</f>
        <v>(Albay)</v>
      </c>
      <c r="L690" s="17" t="s">
        <v>584</v>
      </c>
      <c r="M690" s="17" t="s">
        <v>25902</v>
      </c>
      <c r="N690" s="11">
        <v>40926</v>
      </c>
    </row>
    <row r="691" spans="1:14">
      <c r="A691" t="str">
        <f>TRIM(MCR_Cities_Mar2018[[#This Row],[City2]])</f>
        <v>Mandue</v>
      </c>
      <c r="B691">
        <v>687</v>
      </c>
      <c r="C691" s="17" t="s">
        <v>26438</v>
      </c>
      <c r="D691" s="9">
        <f t="shared" si="42"/>
        <v>4</v>
      </c>
      <c r="E691" s="9">
        <f t="shared" si="43"/>
        <v>27</v>
      </c>
      <c r="F691" s="9">
        <f t="shared" si="44"/>
        <v>22</v>
      </c>
      <c r="G691" s="9" t="str">
        <f t="shared" si="45"/>
        <v>Mandue (Cebu Province)</v>
      </c>
      <c r="H691" s="17">
        <f>FIND("(",MCR_Cities_Mar2018[[#This Row],[Clean1]],1)</f>
        <v>8</v>
      </c>
      <c r="I6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Mandue </v>
      </c>
      <c r="J691" s="17">
        <f>FIND(")",MCR_Cities_Mar2018[[#This Row],[Clean1]],1)+1</f>
        <v>23</v>
      </c>
      <c r="K691" s="17" t="str">
        <f>RIGHT(MCR_Cities_Mar2018[[#This Row],[Clean1]],MCR_Cities_Mar2018[Second_Bracket_location]-MCR_Cities_Mar2018[[#This Row],[First_Bracket_Location]])</f>
        <v>(Cebu Province)</v>
      </c>
      <c r="L691" s="17" t="s">
        <v>584</v>
      </c>
      <c r="M691" s="17" t="s">
        <v>25902</v>
      </c>
      <c r="N691" s="11">
        <v>40926</v>
      </c>
    </row>
    <row r="692" spans="1:14">
      <c r="A692" t="str">
        <f>TRIM(MCR_Cities_Mar2018[[#This Row],[City2]])</f>
        <v>Navotas</v>
      </c>
      <c r="B692">
        <v>688</v>
      </c>
      <c r="C692" s="17" t="s">
        <v>26439</v>
      </c>
      <c r="D692" s="9">
        <f t="shared" si="42"/>
        <v>4</v>
      </c>
      <c r="E692" s="9">
        <f t="shared" si="43"/>
        <v>27</v>
      </c>
      <c r="F692" s="9">
        <f t="shared" si="44"/>
        <v>22</v>
      </c>
      <c r="G692" s="9" t="str">
        <f t="shared" si="45"/>
        <v>Navotas (Metro Manila)</v>
      </c>
      <c r="H692" s="17">
        <f>FIND("(",MCR_Cities_Mar2018[[#This Row],[Clean1]],1)</f>
        <v>9</v>
      </c>
      <c r="I6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Navotas </v>
      </c>
      <c r="J692" s="17">
        <f>FIND(")",MCR_Cities_Mar2018[[#This Row],[Clean1]],1)+1</f>
        <v>23</v>
      </c>
      <c r="K692" s="17" t="str">
        <f>RIGHT(MCR_Cities_Mar2018[[#This Row],[Clean1]],MCR_Cities_Mar2018[Second_Bracket_location]-MCR_Cities_Mar2018[[#This Row],[First_Bracket_Location]])</f>
        <v>(Metro Manila)</v>
      </c>
      <c r="L692" s="17" t="s">
        <v>584</v>
      </c>
      <c r="M692" s="17" t="s">
        <v>25902</v>
      </c>
      <c r="N692" s="11">
        <v>40926</v>
      </c>
    </row>
    <row r="693" spans="1:14">
      <c r="A693" t="str">
        <f>TRIM(MCR_Cities_Mar2018[[#This Row],[City2]])</f>
        <v>Olongapo</v>
      </c>
      <c r="B693">
        <v>689</v>
      </c>
      <c r="C693" s="17" t="s">
        <v>26440</v>
      </c>
      <c r="D693" s="9">
        <f t="shared" si="42"/>
        <v>4</v>
      </c>
      <c r="E693" s="9">
        <f t="shared" si="43"/>
        <v>24</v>
      </c>
      <c r="F693" s="9">
        <f t="shared" si="44"/>
        <v>19</v>
      </c>
      <c r="G693" s="9" t="str">
        <f t="shared" si="45"/>
        <v>Olongapo (Zambales)</v>
      </c>
      <c r="H693" s="17">
        <f>FIND("(",MCR_Cities_Mar2018[[#This Row],[Clean1]],1)</f>
        <v>10</v>
      </c>
      <c r="I6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Olongapo </v>
      </c>
      <c r="J693" s="17">
        <f>FIND(")",MCR_Cities_Mar2018[[#This Row],[Clean1]],1)+1</f>
        <v>20</v>
      </c>
      <c r="K693" s="17" t="str">
        <f>RIGHT(MCR_Cities_Mar2018[[#This Row],[Clean1]],MCR_Cities_Mar2018[Second_Bracket_location]-MCR_Cities_Mar2018[[#This Row],[First_Bracket_Location]])</f>
        <v>(Zambales)</v>
      </c>
      <c r="L693" s="17" t="s">
        <v>584</v>
      </c>
      <c r="M693" s="17" t="s">
        <v>25902</v>
      </c>
      <c r="N693" s="11">
        <v>40926</v>
      </c>
    </row>
    <row r="694" spans="1:14">
      <c r="A694" t="str">
        <f>TRIM(MCR_Cities_Mar2018[[#This Row],[City2]])</f>
        <v>Ormoc</v>
      </c>
      <c r="B694">
        <v>690</v>
      </c>
      <c r="C694" s="17" t="s">
        <v>26441</v>
      </c>
      <c r="D694" s="9">
        <f t="shared" si="42"/>
        <v>4</v>
      </c>
      <c r="E694" s="9">
        <f t="shared" si="43"/>
        <v>18</v>
      </c>
      <c r="F694" s="9">
        <f t="shared" si="44"/>
        <v>13</v>
      </c>
      <c r="G694" s="9" t="str">
        <f t="shared" si="45"/>
        <v>Ormoc (Leyte)</v>
      </c>
      <c r="H694" s="17">
        <f>FIND("(",MCR_Cities_Mar2018[[#This Row],[Clean1]],1)</f>
        <v>7</v>
      </c>
      <c r="I6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Ormoc </v>
      </c>
      <c r="J694" s="17">
        <f>FIND(")",MCR_Cities_Mar2018[[#This Row],[Clean1]],1)+1</f>
        <v>14</v>
      </c>
      <c r="K694" s="17" t="str">
        <f>RIGHT(MCR_Cities_Mar2018[[#This Row],[Clean1]],MCR_Cities_Mar2018[Second_Bracket_location]-MCR_Cities_Mar2018[[#This Row],[First_Bracket_Location]])</f>
        <v>(Leyte)</v>
      </c>
      <c r="L694" s="17" t="s">
        <v>584</v>
      </c>
      <c r="M694" s="17" t="s">
        <v>25902</v>
      </c>
      <c r="N694" s="11">
        <v>40926</v>
      </c>
    </row>
    <row r="695" spans="1:14">
      <c r="A695" t="str">
        <f>TRIM(MCR_Cities_Mar2018[[#This Row],[City2]])</f>
        <v>Palayan</v>
      </c>
      <c r="B695">
        <v>691</v>
      </c>
      <c r="C695" s="17" t="s">
        <v>26442</v>
      </c>
      <c r="D695" s="9">
        <f t="shared" si="42"/>
        <v>4</v>
      </c>
      <c r="E695" s="9">
        <f t="shared" si="43"/>
        <v>26</v>
      </c>
      <c r="F695" s="9">
        <f t="shared" si="44"/>
        <v>21</v>
      </c>
      <c r="G695" s="9" t="str">
        <f t="shared" si="45"/>
        <v>Palayan (Nueva Ecija)</v>
      </c>
      <c r="H695" s="17">
        <f>FIND("(",MCR_Cities_Mar2018[[#This Row],[Clean1]],1)</f>
        <v>9</v>
      </c>
      <c r="I6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Palayan </v>
      </c>
      <c r="J695" s="17">
        <f>FIND(")",MCR_Cities_Mar2018[[#This Row],[Clean1]],1)+1</f>
        <v>22</v>
      </c>
      <c r="K695" s="17" t="str">
        <f>RIGHT(MCR_Cities_Mar2018[[#This Row],[Clean1]],MCR_Cities_Mar2018[Second_Bracket_location]-MCR_Cities_Mar2018[[#This Row],[First_Bracket_Location]])</f>
        <v>(Nueva Ecija)</v>
      </c>
      <c r="L695" s="17" t="s">
        <v>584</v>
      </c>
      <c r="M695" s="17" t="s">
        <v>25902</v>
      </c>
      <c r="N695" s="11">
        <v>40926</v>
      </c>
    </row>
    <row r="696" spans="1:14">
      <c r="A696" t="str">
        <f>TRIM(MCR_Cities_Mar2018[[#This Row],[City2]])</f>
        <v>Samal</v>
      </c>
      <c r="B696">
        <v>692</v>
      </c>
      <c r="C696" s="17" t="s">
        <v>26443</v>
      </c>
      <c r="D696" s="9">
        <f t="shared" si="42"/>
        <v>4</v>
      </c>
      <c r="E696" s="9">
        <f t="shared" si="43"/>
        <v>28</v>
      </c>
      <c r="F696" s="9">
        <f t="shared" si="44"/>
        <v>23</v>
      </c>
      <c r="G696" s="9" t="str">
        <f t="shared" si="45"/>
        <v>Samal (Davao del Norte)</v>
      </c>
      <c r="H696" s="17">
        <f>FIND("(",MCR_Cities_Mar2018[[#This Row],[Clean1]],1)</f>
        <v>7</v>
      </c>
      <c r="I6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Samal </v>
      </c>
      <c r="J696" s="17">
        <f>FIND(")",MCR_Cities_Mar2018[[#This Row],[Clean1]],1)+1</f>
        <v>24</v>
      </c>
      <c r="K696" s="17" t="str">
        <f>RIGHT(MCR_Cities_Mar2018[[#This Row],[Clean1]],MCR_Cities_Mar2018[Second_Bracket_location]-MCR_Cities_Mar2018[[#This Row],[First_Bracket_Location]])</f>
        <v>(Davao del Norte)</v>
      </c>
      <c r="L696" s="17" t="s">
        <v>584</v>
      </c>
      <c r="M696" s="17" t="s">
        <v>25902</v>
      </c>
      <c r="N696" s="11">
        <v>40926</v>
      </c>
    </row>
    <row r="697" spans="1:14">
      <c r="A697" t="str">
        <f>TRIM(MCR_Cities_Mar2018[[#This Row],[City2]])</f>
        <v>San Jose</v>
      </c>
      <c r="B697">
        <v>693</v>
      </c>
      <c r="C697" s="17" t="s">
        <v>26444</v>
      </c>
      <c r="D697" s="9">
        <f t="shared" si="42"/>
        <v>4</v>
      </c>
      <c r="E697" s="9">
        <f t="shared" si="43"/>
        <v>24</v>
      </c>
      <c r="F697" s="9">
        <f t="shared" si="44"/>
        <v>19</v>
      </c>
      <c r="G697" s="9" t="str">
        <f t="shared" si="45"/>
        <v>San Jose (San José)</v>
      </c>
      <c r="H697" s="17">
        <f>FIND("(",MCR_Cities_Mar2018[[#This Row],[Clean1]],1)</f>
        <v>10</v>
      </c>
      <c r="I6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Jose </v>
      </c>
      <c r="J697" s="17">
        <f>FIND(")",MCR_Cities_Mar2018[[#This Row],[Clean1]],1)+1</f>
        <v>20</v>
      </c>
      <c r="K697" s="17" t="str">
        <f>RIGHT(MCR_Cities_Mar2018[[#This Row],[Clean1]],MCR_Cities_Mar2018[Second_Bracket_location]-MCR_Cities_Mar2018[[#This Row],[First_Bracket_Location]])</f>
        <v>(San José)</v>
      </c>
      <c r="L697" s="17" t="s">
        <v>556</v>
      </c>
      <c r="M697" s="17" t="s">
        <v>544</v>
      </c>
      <c r="N697" s="11">
        <v>40926</v>
      </c>
    </row>
    <row r="698" spans="1:14">
      <c r="A698" t="str">
        <f>TRIM(MCR_Cities_Mar2018[[#This Row],[City2]])</f>
        <v>San Jose</v>
      </c>
      <c r="B698">
        <v>694</v>
      </c>
      <c r="C698" s="17" t="s">
        <v>26445</v>
      </c>
      <c r="D698" s="9">
        <f t="shared" si="42"/>
        <v>4</v>
      </c>
      <c r="E698" s="9">
        <f t="shared" si="43"/>
        <v>27</v>
      </c>
      <c r="F698" s="9">
        <f t="shared" si="44"/>
        <v>22</v>
      </c>
      <c r="G698" s="9" t="str">
        <f t="shared" si="45"/>
        <v>San Jose (Nueva Ecija)</v>
      </c>
      <c r="H698" s="17">
        <f>FIND("(",MCR_Cities_Mar2018[[#This Row],[Clean1]],1)</f>
        <v>10</v>
      </c>
      <c r="I6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Jose </v>
      </c>
      <c r="J698" s="17">
        <f>FIND(")",MCR_Cities_Mar2018[[#This Row],[Clean1]],1)+1</f>
        <v>23</v>
      </c>
      <c r="K698" s="17" t="str">
        <f>RIGHT(MCR_Cities_Mar2018[[#This Row],[Clean1]],MCR_Cities_Mar2018[Second_Bracket_location]-MCR_Cities_Mar2018[[#This Row],[First_Bracket_Location]])</f>
        <v>(Nueva Ecija)</v>
      </c>
      <c r="L698" s="17" t="s">
        <v>584</v>
      </c>
      <c r="M698" s="17" t="s">
        <v>25902</v>
      </c>
      <c r="N698" s="11">
        <v>40926</v>
      </c>
    </row>
    <row r="699" spans="1:14">
      <c r="A699" t="str">
        <f>TRIM(MCR_Cities_Mar2018[[#This Row],[City2]])</f>
        <v>San Pablo</v>
      </c>
      <c r="B699">
        <v>695</v>
      </c>
      <c r="C699" s="17" t="s">
        <v>26446</v>
      </c>
      <c r="D699" s="9">
        <f t="shared" si="42"/>
        <v>4</v>
      </c>
      <c r="E699" s="9">
        <f t="shared" si="43"/>
        <v>23</v>
      </c>
      <c r="F699" s="9">
        <f t="shared" si="44"/>
        <v>18</v>
      </c>
      <c r="G699" s="9" t="str">
        <f t="shared" si="45"/>
        <v>San Pablo (Laguna)</v>
      </c>
      <c r="H699" s="17">
        <f>FIND("(",MCR_Cities_Mar2018[[#This Row],[Clean1]],1)</f>
        <v>11</v>
      </c>
      <c r="I6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Pablo </v>
      </c>
      <c r="J699" s="17">
        <f>FIND(")",MCR_Cities_Mar2018[[#This Row],[Clean1]],1)+1</f>
        <v>19</v>
      </c>
      <c r="K699" s="17" t="str">
        <f>RIGHT(MCR_Cities_Mar2018[[#This Row],[Clean1]],MCR_Cities_Mar2018[Second_Bracket_location]-MCR_Cities_Mar2018[[#This Row],[First_Bracket_Location]])</f>
        <v>(Laguna)</v>
      </c>
      <c r="L699" s="17" t="s">
        <v>584</v>
      </c>
      <c r="M699" s="17" t="s">
        <v>25902</v>
      </c>
      <c r="N699" s="11">
        <v>40926</v>
      </c>
    </row>
    <row r="700" spans="1:14">
      <c r="A700" t="str">
        <f>TRIM(MCR_Cities_Mar2018[[#This Row],[City2]])</f>
        <v>Santa Rosa</v>
      </c>
      <c r="B700">
        <v>696</v>
      </c>
      <c r="C700" s="17" t="s">
        <v>26447</v>
      </c>
      <c r="D700" s="9">
        <f t="shared" si="42"/>
        <v>4</v>
      </c>
      <c r="E700" s="9">
        <f t="shared" si="43"/>
        <v>24</v>
      </c>
      <c r="F700" s="9">
        <f t="shared" si="44"/>
        <v>19</v>
      </c>
      <c r="G700" s="9" t="str">
        <f t="shared" si="45"/>
        <v>Santa Rosa (Laguna)</v>
      </c>
      <c r="H700" s="17">
        <f>FIND("(",MCR_Cities_Mar2018[[#This Row],[Clean1]],1)</f>
        <v>12</v>
      </c>
      <c r="I7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Rosa </v>
      </c>
      <c r="J700" s="17">
        <f>FIND(")",MCR_Cities_Mar2018[[#This Row],[Clean1]],1)+1</f>
        <v>20</v>
      </c>
      <c r="K700" s="17" t="str">
        <f>RIGHT(MCR_Cities_Mar2018[[#This Row],[Clean1]],MCR_Cities_Mar2018[Second_Bracket_location]-MCR_Cities_Mar2018[[#This Row],[First_Bracket_Location]])</f>
        <v>(Laguna)</v>
      </c>
      <c r="L700" s="17" t="s">
        <v>584</v>
      </c>
      <c r="M700" s="17" t="s">
        <v>25902</v>
      </c>
      <c r="N700" s="11">
        <v>40926</v>
      </c>
    </row>
    <row r="701" spans="1:14">
      <c r="A701" t="str">
        <f>TRIM(MCR_Cities_Mar2018[[#This Row],[City2]])</f>
        <v>Silay</v>
      </c>
      <c r="B701">
        <v>697</v>
      </c>
      <c r="C701" s="17" t="s">
        <v>26448</v>
      </c>
      <c r="D701" s="9">
        <f t="shared" si="42"/>
        <v>4</v>
      </c>
      <c r="E701" s="9">
        <f t="shared" si="43"/>
        <v>30</v>
      </c>
      <c r="F701" s="9">
        <f t="shared" si="44"/>
        <v>25</v>
      </c>
      <c r="G701" s="9" t="str">
        <f t="shared" si="45"/>
        <v>Silay (Negros Occidental)</v>
      </c>
      <c r="H701" s="17">
        <f>FIND("(",MCR_Cities_Mar2018[[#This Row],[Clean1]],1)</f>
        <v>7</v>
      </c>
      <c r="I7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Silay </v>
      </c>
      <c r="J701" s="17">
        <f>FIND(")",MCR_Cities_Mar2018[[#This Row],[Clean1]],1)+1</f>
        <v>26</v>
      </c>
      <c r="K701" s="17" t="str">
        <f>RIGHT(MCR_Cities_Mar2018[[#This Row],[Clean1]],MCR_Cities_Mar2018[Second_Bracket_location]-MCR_Cities_Mar2018[[#This Row],[First_Bracket_Location]])</f>
        <v>(Negros Occidental)</v>
      </c>
      <c r="L701" s="17" t="s">
        <v>584</v>
      </c>
      <c r="M701" s="17" t="s">
        <v>25902</v>
      </c>
      <c r="N701" s="11">
        <v>40926</v>
      </c>
    </row>
    <row r="702" spans="1:14">
      <c r="A702" t="str">
        <f>TRIM(MCR_Cities_Mar2018[[#This Row],[City2]])</f>
        <v>Surigao</v>
      </c>
      <c r="B702">
        <v>698</v>
      </c>
      <c r="C702" s="17" t="s">
        <v>26449</v>
      </c>
      <c r="D702" s="9">
        <f t="shared" si="42"/>
        <v>4</v>
      </c>
      <c r="E702" s="9">
        <f t="shared" si="43"/>
        <v>32</v>
      </c>
      <c r="F702" s="9">
        <f t="shared" si="44"/>
        <v>27</v>
      </c>
      <c r="G702" s="9" t="str">
        <f t="shared" si="45"/>
        <v>Surigao (Surigao del Norte)</v>
      </c>
      <c r="H702" s="17">
        <f>FIND("(",MCR_Cities_Mar2018[[#This Row],[Clean1]],1)</f>
        <v>9</v>
      </c>
      <c r="I7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Surigao </v>
      </c>
      <c r="J702" s="17">
        <f>FIND(")",MCR_Cities_Mar2018[[#This Row],[Clean1]],1)+1</f>
        <v>28</v>
      </c>
      <c r="K702" s="17" t="str">
        <f>RIGHT(MCR_Cities_Mar2018[[#This Row],[Clean1]],MCR_Cities_Mar2018[Second_Bracket_location]-MCR_Cities_Mar2018[[#This Row],[First_Bracket_Location]])</f>
        <v>(Surigao del Norte)</v>
      </c>
      <c r="L702" s="17" t="s">
        <v>584</v>
      </c>
      <c r="M702" s="17" t="s">
        <v>25902</v>
      </c>
      <c r="N702" s="11">
        <v>40926</v>
      </c>
    </row>
    <row r="703" spans="1:14">
      <c r="A703" t="str">
        <f>TRIM(MCR_Cities_Mar2018[[#This Row],[City2]])</f>
        <v>Tabaco</v>
      </c>
      <c r="B703">
        <v>699</v>
      </c>
      <c r="C703" s="17" t="s">
        <v>26450</v>
      </c>
      <c r="D703" s="9">
        <f t="shared" si="42"/>
        <v>4</v>
      </c>
      <c r="E703" s="9">
        <f t="shared" si="43"/>
        <v>19</v>
      </c>
      <c r="F703" s="9">
        <f t="shared" si="44"/>
        <v>14</v>
      </c>
      <c r="G703" s="9" t="str">
        <f t="shared" si="45"/>
        <v>Tabaco (Albay)</v>
      </c>
      <c r="H703" s="17">
        <f>FIND("(",MCR_Cities_Mar2018[[#This Row],[Clean1]],1)</f>
        <v>8</v>
      </c>
      <c r="I7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Tabaco </v>
      </c>
      <c r="J703" s="17">
        <f>FIND(")",MCR_Cities_Mar2018[[#This Row],[Clean1]],1)+1</f>
        <v>15</v>
      </c>
      <c r="K703" s="17" t="str">
        <f>RIGHT(MCR_Cities_Mar2018[[#This Row],[Clean1]],MCR_Cities_Mar2018[Second_Bracket_location]-MCR_Cities_Mar2018[[#This Row],[First_Bracket_Location]])</f>
        <v>(Albay)</v>
      </c>
      <c r="L703" s="17" t="s">
        <v>584</v>
      </c>
      <c r="M703" s="17" t="s">
        <v>25902</v>
      </c>
      <c r="N703" s="11">
        <v>40926</v>
      </c>
    </row>
    <row r="704" spans="1:14">
      <c r="A704" t="str">
        <f>TRIM(MCR_Cities_Mar2018[[#This Row],[City2]])</f>
        <v>Tacurong</v>
      </c>
      <c r="B704">
        <v>700</v>
      </c>
      <c r="C704" s="17" t="s">
        <v>26451</v>
      </c>
      <c r="D704" s="9">
        <f t="shared" si="42"/>
        <v>4</v>
      </c>
      <c r="E704" s="9">
        <f t="shared" si="43"/>
        <v>30</v>
      </c>
      <c r="F704" s="9">
        <f t="shared" si="44"/>
        <v>25</v>
      </c>
      <c r="G704" s="9" t="str">
        <f t="shared" si="45"/>
        <v>Tacurong (Sultan Kudarat)</v>
      </c>
      <c r="H704" s="17">
        <f>FIND("(",MCR_Cities_Mar2018[[#This Row],[Clean1]],1)</f>
        <v>10</v>
      </c>
      <c r="I7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Tacurong </v>
      </c>
      <c r="J704" s="17">
        <f>FIND(")",MCR_Cities_Mar2018[[#This Row],[Clean1]],1)+1</f>
        <v>26</v>
      </c>
      <c r="K704" s="17" t="str">
        <f>RIGHT(MCR_Cities_Mar2018[[#This Row],[Clean1]],MCR_Cities_Mar2018[Second_Bracket_location]-MCR_Cities_Mar2018[[#This Row],[First_Bracket_Location]])</f>
        <v>(Sultan Kudarat)</v>
      </c>
      <c r="L704" s="17" t="s">
        <v>584</v>
      </c>
      <c r="M704" s="17" t="s">
        <v>25902</v>
      </c>
      <c r="N704" s="11">
        <v>40926</v>
      </c>
    </row>
    <row r="705" spans="1:14">
      <c r="A705" t="str">
        <f>TRIM(MCR_Cities_Mar2018[[#This Row],[City2]])</f>
        <v>Tagbilaran</v>
      </c>
      <c r="B705">
        <v>701</v>
      </c>
      <c r="C705" s="17" t="s">
        <v>26452</v>
      </c>
      <c r="D705" s="9">
        <f t="shared" si="42"/>
        <v>4</v>
      </c>
      <c r="E705" s="9">
        <f t="shared" si="43"/>
        <v>23</v>
      </c>
      <c r="F705" s="9">
        <f t="shared" si="44"/>
        <v>18</v>
      </c>
      <c r="G705" s="9" t="str">
        <f t="shared" si="45"/>
        <v>Tagbilaran (Bohol)</v>
      </c>
      <c r="H705" s="17">
        <f>FIND("(",MCR_Cities_Mar2018[[#This Row],[Clean1]],1)</f>
        <v>12</v>
      </c>
      <c r="I7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Tagbilaran </v>
      </c>
      <c r="J705" s="17">
        <f>FIND(")",MCR_Cities_Mar2018[[#This Row],[Clean1]],1)+1</f>
        <v>19</v>
      </c>
      <c r="K705" s="17" t="str">
        <f>RIGHT(MCR_Cities_Mar2018[[#This Row],[Clean1]],MCR_Cities_Mar2018[Second_Bracket_location]-MCR_Cities_Mar2018[[#This Row],[First_Bracket_Location]])</f>
        <v>(Bohol)</v>
      </c>
      <c r="L705" s="17" t="s">
        <v>584</v>
      </c>
      <c r="M705" s="17" t="s">
        <v>25902</v>
      </c>
      <c r="N705" s="11">
        <v>40926</v>
      </c>
    </row>
    <row r="706" spans="1:14">
      <c r="A706" t="str">
        <f>TRIM(MCR_Cities_Mar2018[[#This Row],[City2]])</f>
        <v>Talisay</v>
      </c>
      <c r="B706">
        <v>702</v>
      </c>
      <c r="C706" s="17" t="s">
        <v>26453</v>
      </c>
      <c r="D706" s="9">
        <f t="shared" si="42"/>
        <v>4</v>
      </c>
      <c r="E706" s="9">
        <f t="shared" si="43"/>
        <v>32</v>
      </c>
      <c r="F706" s="9">
        <f t="shared" si="44"/>
        <v>27</v>
      </c>
      <c r="G706" s="9" t="str">
        <f t="shared" si="45"/>
        <v>Talisay (Negros Occidental)</v>
      </c>
      <c r="H706" s="17">
        <f>FIND("(",MCR_Cities_Mar2018[[#This Row],[Clean1]],1)</f>
        <v>9</v>
      </c>
      <c r="I7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Talisay </v>
      </c>
      <c r="J706" s="17">
        <f>FIND(")",MCR_Cities_Mar2018[[#This Row],[Clean1]],1)+1</f>
        <v>28</v>
      </c>
      <c r="K706" s="17" t="str">
        <f>RIGHT(MCR_Cities_Mar2018[[#This Row],[Clean1]],MCR_Cities_Mar2018[Second_Bracket_location]-MCR_Cities_Mar2018[[#This Row],[First_Bracket_Location]])</f>
        <v>(Negros Occidental)</v>
      </c>
      <c r="L706" s="17" t="s">
        <v>584</v>
      </c>
      <c r="M706" s="17" t="s">
        <v>25902</v>
      </c>
      <c r="N706" s="11">
        <v>40926</v>
      </c>
    </row>
    <row r="707" spans="1:14">
      <c r="A707" t="str">
        <f>TRIM(MCR_Cities_Mar2018[[#This Row],[City2]])</f>
        <v>Tangub</v>
      </c>
      <c r="B707">
        <v>703</v>
      </c>
      <c r="C707" s="17" t="s">
        <v>26454</v>
      </c>
      <c r="D707" s="9">
        <f t="shared" si="42"/>
        <v>4</v>
      </c>
      <c r="E707" s="9">
        <f t="shared" si="43"/>
        <v>32</v>
      </c>
      <c r="F707" s="9">
        <f t="shared" si="44"/>
        <v>27</v>
      </c>
      <c r="G707" s="9" t="str">
        <f t="shared" si="45"/>
        <v>Tangub (Misamis Occidental)</v>
      </c>
      <c r="H707" s="17">
        <f>FIND("(",MCR_Cities_Mar2018[[#This Row],[Clean1]],1)</f>
        <v>8</v>
      </c>
      <c r="I7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Tangub </v>
      </c>
      <c r="J707" s="17">
        <f>FIND(")",MCR_Cities_Mar2018[[#This Row],[Clean1]],1)+1</f>
        <v>28</v>
      </c>
      <c r="K707" s="17" t="str">
        <f>RIGHT(MCR_Cities_Mar2018[[#This Row],[Clean1]],MCR_Cities_Mar2018[Second_Bracket_location]-MCR_Cities_Mar2018[[#This Row],[First_Bracket_Location]])</f>
        <v>(Misamis Occidental)</v>
      </c>
      <c r="L707" s="17" t="s">
        <v>584</v>
      </c>
      <c r="M707" s="17" t="s">
        <v>25902</v>
      </c>
      <c r="N707" s="11">
        <v>40926</v>
      </c>
    </row>
    <row r="708" spans="1:14">
      <c r="A708" t="str">
        <f>TRIM(MCR_Cities_Mar2018[[#This Row],[City2]])</f>
        <v>Trece Martirez</v>
      </c>
      <c r="B708">
        <v>704</v>
      </c>
      <c r="C708" s="17" t="s">
        <v>26455</v>
      </c>
      <c r="D708" s="9">
        <f t="shared" si="42"/>
        <v>4</v>
      </c>
      <c r="E708" s="9">
        <f t="shared" si="43"/>
        <v>36</v>
      </c>
      <c r="F708" s="9">
        <f t="shared" si="44"/>
        <v>31</v>
      </c>
      <c r="G708" s="9" t="str">
        <f t="shared" si="45"/>
        <v>Trece Martirez (Southern Luzon)</v>
      </c>
      <c r="H708" s="17">
        <f>FIND("(",MCR_Cities_Mar2018[[#This Row],[Clean1]],1)</f>
        <v>16</v>
      </c>
      <c r="I7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Trece Martirez </v>
      </c>
      <c r="J708" s="17">
        <f>FIND(")",MCR_Cities_Mar2018[[#This Row],[Clean1]],1)+1</f>
        <v>32</v>
      </c>
      <c r="K708" s="17" t="str">
        <f>RIGHT(MCR_Cities_Mar2018[[#This Row],[Clean1]],MCR_Cities_Mar2018[Second_Bracket_location]-MCR_Cities_Mar2018[[#This Row],[First_Bracket_Location]])</f>
        <v>(Southern Luzon)</v>
      </c>
      <c r="L708" s="17" t="s">
        <v>584</v>
      </c>
      <c r="M708" s="17" t="s">
        <v>25902</v>
      </c>
      <c r="N708" s="11">
        <v>40926</v>
      </c>
    </row>
    <row r="709" spans="1:14">
      <c r="A709" t="str">
        <f>TRIM(MCR_Cities_Mar2018[[#This Row],[City2]])</f>
        <v>Valenzuela</v>
      </c>
      <c r="B709">
        <v>705</v>
      </c>
      <c r="C709" s="17" t="s">
        <v>26456</v>
      </c>
      <c r="D709" s="9">
        <f t="shared" si="42"/>
        <v>4</v>
      </c>
      <c r="E709" s="9">
        <f t="shared" si="43"/>
        <v>30</v>
      </c>
      <c r="F709" s="9">
        <f t="shared" si="44"/>
        <v>25</v>
      </c>
      <c r="G709" s="9" t="str">
        <f t="shared" si="45"/>
        <v>Valenzuela (Metro Manila)</v>
      </c>
      <c r="H709" s="17">
        <f>FIND("(",MCR_Cities_Mar2018[[#This Row],[Clean1]],1)</f>
        <v>12</v>
      </c>
      <c r="I7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Valenzuela </v>
      </c>
      <c r="J709" s="17">
        <f>FIND(")",MCR_Cities_Mar2018[[#This Row],[Clean1]],1)+1</f>
        <v>26</v>
      </c>
      <c r="K709" s="17" t="str">
        <f>RIGHT(MCR_Cities_Mar2018[[#This Row],[Clean1]],MCR_Cities_Mar2018[Second_Bracket_location]-MCR_Cities_Mar2018[[#This Row],[First_Bracket_Location]])</f>
        <v>(Metro Manila)</v>
      </c>
      <c r="L709" s="17" t="s">
        <v>584</v>
      </c>
      <c r="M709" s="17" t="s">
        <v>25902</v>
      </c>
      <c r="N709" s="11">
        <v>40926</v>
      </c>
    </row>
    <row r="710" spans="1:14">
      <c r="A710" t="str">
        <f>TRIM(MCR_Cities_Mar2018[[#This Row],[City2]])</f>
        <v>Abfaltersbach</v>
      </c>
      <c r="B710">
        <v>706</v>
      </c>
      <c r="C710" s="17" t="s">
        <v>26457</v>
      </c>
      <c r="D710" s="9">
        <f t="shared" ref="D710:D773" si="46">FIND(".",C710,1)</f>
        <v>4</v>
      </c>
      <c r="E710" s="9">
        <f t="shared" ref="E710:E773" si="47">LEN(C710)</f>
        <v>33</v>
      </c>
      <c r="F710" s="9">
        <f t="shared" ref="F710:F773" si="48">+E710-D710-1</f>
        <v>28</v>
      </c>
      <c r="G710" s="9" t="str">
        <f t="shared" si="45"/>
        <v>Abfaltersbach (Lienz, Tyrol)</v>
      </c>
      <c r="H710" s="17">
        <f>FIND("(",MCR_Cities_Mar2018[[#This Row],[Clean1]],1)</f>
        <v>15</v>
      </c>
      <c r="I7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Abfaltersbach </v>
      </c>
      <c r="J710" s="17">
        <f>FIND(")",MCR_Cities_Mar2018[[#This Row],[Clean1]],1)+1</f>
        <v>29</v>
      </c>
      <c r="K710" s="17" t="str">
        <f>RIGHT(MCR_Cities_Mar2018[[#This Row],[Clean1]],MCR_Cities_Mar2018[Second_Bracket_location]-MCR_Cities_Mar2018[[#This Row],[First_Bracket_Location]])</f>
        <v>(Lienz, Tyrol)</v>
      </c>
      <c r="L710" s="17" t="s">
        <v>25404</v>
      </c>
      <c r="M710" s="17" t="s">
        <v>586</v>
      </c>
      <c r="N710" s="11">
        <v>40926</v>
      </c>
    </row>
    <row r="711" spans="1:14">
      <c r="A711" t="str">
        <f>TRIM(MCR_Cities_Mar2018[[#This Row],[City2]])</f>
        <v>Absam</v>
      </c>
      <c r="B711">
        <v>707</v>
      </c>
      <c r="C711" s="17" t="s">
        <v>26458</v>
      </c>
      <c r="D711" s="9">
        <f t="shared" si="46"/>
        <v>4</v>
      </c>
      <c r="E711" s="9">
        <f t="shared" si="47"/>
        <v>29</v>
      </c>
      <c r="F711" s="9">
        <f t="shared" si="48"/>
        <v>24</v>
      </c>
      <c r="G711" s="9" t="str">
        <f t="shared" si="45"/>
        <v>Absam (Innsbruck, Tyrol)</v>
      </c>
      <c r="H711" s="17">
        <f>FIND("(",MCR_Cities_Mar2018[[#This Row],[Clean1]],1)</f>
        <v>7</v>
      </c>
      <c r="I7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Absam </v>
      </c>
      <c r="J711" s="17">
        <f>FIND(")",MCR_Cities_Mar2018[[#This Row],[Clean1]],1)+1</f>
        <v>25</v>
      </c>
      <c r="K711" s="17" t="str">
        <f>RIGHT(MCR_Cities_Mar2018[[#This Row],[Clean1]],MCR_Cities_Mar2018[Second_Bracket_location]-MCR_Cities_Mar2018[[#This Row],[First_Bracket_Location]])</f>
        <v>(Innsbruck, Tyrol)</v>
      </c>
      <c r="L711" s="17" t="s">
        <v>25404</v>
      </c>
      <c r="M711" s="17" t="s">
        <v>586</v>
      </c>
      <c r="N711" s="11">
        <v>40926</v>
      </c>
    </row>
    <row r="712" spans="1:14">
      <c r="A712" t="str">
        <f>TRIM(MCR_Cities_Mar2018[[#This Row],[City2]])</f>
        <v>Achenkirch</v>
      </c>
      <c r="B712">
        <v>708</v>
      </c>
      <c r="C712" s="17" t="s">
        <v>26459</v>
      </c>
      <c r="D712" s="9">
        <f t="shared" si="46"/>
        <v>4</v>
      </c>
      <c r="E712" s="9">
        <f t="shared" si="47"/>
        <v>31</v>
      </c>
      <c r="F712" s="9">
        <f t="shared" si="48"/>
        <v>26</v>
      </c>
      <c r="G712" s="9" t="str">
        <f t="shared" si="45"/>
        <v>Achenkirch (Schwaz, Tyrol)</v>
      </c>
      <c r="H712" s="17">
        <f>FIND("(",MCR_Cities_Mar2018[[#This Row],[Clean1]],1)</f>
        <v>12</v>
      </c>
      <c r="I7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Achenkirch </v>
      </c>
      <c r="J712" s="17">
        <f>FIND(")",MCR_Cities_Mar2018[[#This Row],[Clean1]],1)+1</f>
        <v>27</v>
      </c>
      <c r="K712" s="17" t="str">
        <f>RIGHT(MCR_Cities_Mar2018[[#This Row],[Clean1]],MCR_Cities_Mar2018[Second_Bracket_location]-MCR_Cities_Mar2018[[#This Row],[First_Bracket_Location]])</f>
        <v>(Schwaz, Tyrol)</v>
      </c>
      <c r="L712" s="17" t="s">
        <v>25404</v>
      </c>
      <c r="M712" s="17" t="s">
        <v>586</v>
      </c>
      <c r="N712" s="11">
        <v>40926</v>
      </c>
    </row>
    <row r="713" spans="1:14">
      <c r="A713" t="str">
        <f>TRIM(MCR_Cities_Mar2018[[#This Row],[City2]])</f>
        <v>Ada</v>
      </c>
      <c r="B713">
        <v>709</v>
      </c>
      <c r="C713" s="17" t="s">
        <v>26460</v>
      </c>
      <c r="D713" s="9">
        <f t="shared" si="46"/>
        <v>4</v>
      </c>
      <c r="E713" s="9">
        <f t="shared" si="47"/>
        <v>17</v>
      </c>
      <c r="F713" s="9">
        <f t="shared" si="48"/>
        <v>12</v>
      </c>
      <c r="G713" s="9" t="str">
        <f t="shared" si="45"/>
        <v>Ada (Serbia)</v>
      </c>
      <c r="H713" s="17">
        <f>FIND("(",MCR_Cities_Mar2018[[#This Row],[Clean1]],1)</f>
        <v>5</v>
      </c>
      <c r="I7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Ada </v>
      </c>
      <c r="J713" s="17">
        <f>FIND(")",MCR_Cities_Mar2018[[#This Row],[Clean1]],1)+1</f>
        <v>13</v>
      </c>
      <c r="K713" s="17" t="str">
        <f>RIGHT(MCR_Cities_Mar2018[[#This Row],[Clean1]],MCR_Cities_Mar2018[Second_Bracket_location]-MCR_Cities_Mar2018[[#This Row],[First_Bracket_Location]])</f>
        <v>(Serbia)</v>
      </c>
      <c r="L713" s="17" t="s">
        <v>8454</v>
      </c>
      <c r="M713" s="17" t="s">
        <v>586</v>
      </c>
      <c r="N713" s="11">
        <v>40926</v>
      </c>
    </row>
    <row r="714" spans="1:14">
      <c r="A714" t="str">
        <f>TRIM(MCR_Cities_Mar2018[[#This Row],[City2]])</f>
        <v>Ainet</v>
      </c>
      <c r="B714">
        <v>710</v>
      </c>
      <c r="C714" s="17" t="s">
        <v>26461</v>
      </c>
      <c r="D714" s="9">
        <f t="shared" si="46"/>
        <v>4</v>
      </c>
      <c r="E714" s="9">
        <f t="shared" si="47"/>
        <v>20</v>
      </c>
      <c r="F714" s="9">
        <f t="shared" si="48"/>
        <v>15</v>
      </c>
      <c r="G714" s="9" t="str">
        <f t="shared" si="45"/>
        <v>Ainet (Austria)</v>
      </c>
      <c r="H714" s="17">
        <f>FIND("(",MCR_Cities_Mar2018[[#This Row],[Clean1]],1)</f>
        <v>7</v>
      </c>
      <c r="I7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Ainet </v>
      </c>
      <c r="J714" s="17">
        <f>FIND(")",MCR_Cities_Mar2018[[#This Row],[Clean1]],1)+1</f>
        <v>16</v>
      </c>
      <c r="K714" s="17" t="str">
        <f>RIGHT(MCR_Cities_Mar2018[[#This Row],[Clean1]],MCR_Cities_Mar2018[Second_Bracket_location]-MCR_Cities_Mar2018[[#This Row],[First_Bracket_Location]])</f>
        <v>(Austria)</v>
      </c>
      <c r="L714" s="17" t="s">
        <v>25404</v>
      </c>
      <c r="M714" s="17" t="s">
        <v>586</v>
      </c>
      <c r="N714" s="11">
        <v>40926</v>
      </c>
    </row>
    <row r="715" spans="1:14">
      <c r="A715" t="str">
        <f>TRIM(MCR_Cities_Mar2018[[#This Row],[City2]])</f>
        <v>Aldrans</v>
      </c>
      <c r="B715">
        <v>711</v>
      </c>
      <c r="C715" s="17" t="s">
        <v>26462</v>
      </c>
      <c r="D715" s="9">
        <f t="shared" si="46"/>
        <v>4</v>
      </c>
      <c r="E715" s="9">
        <f t="shared" si="47"/>
        <v>31</v>
      </c>
      <c r="F715" s="9">
        <f t="shared" si="48"/>
        <v>26</v>
      </c>
      <c r="G715" s="9" t="str">
        <f t="shared" si="45"/>
        <v>Aldrans (Innsbruck, Tyrol)</v>
      </c>
      <c r="H715" s="17">
        <f>FIND("(",MCR_Cities_Mar2018[[#This Row],[Clean1]],1)</f>
        <v>9</v>
      </c>
      <c r="I7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Aldrans </v>
      </c>
      <c r="J715" s="17">
        <f>FIND(")",MCR_Cities_Mar2018[[#This Row],[Clean1]],1)+1</f>
        <v>27</v>
      </c>
      <c r="K715" s="17" t="str">
        <f>RIGHT(MCR_Cities_Mar2018[[#This Row],[Clean1]],MCR_Cities_Mar2018[Second_Bracket_location]-MCR_Cities_Mar2018[[#This Row],[First_Bracket_Location]])</f>
        <v>(Innsbruck, Tyrol)</v>
      </c>
      <c r="L715" s="17" t="s">
        <v>25404</v>
      </c>
      <c r="M715" s="17" t="s">
        <v>586</v>
      </c>
      <c r="N715" s="11">
        <v>40926</v>
      </c>
    </row>
    <row r="716" spans="1:14">
      <c r="A716" t="str">
        <f>TRIM(MCR_Cities_Mar2018[[#This Row],[City2]])</f>
        <v>Aleksandrovac</v>
      </c>
      <c r="B716">
        <v>712</v>
      </c>
      <c r="C716" s="17" t="s">
        <v>26463</v>
      </c>
      <c r="D716" s="9">
        <f t="shared" si="46"/>
        <v>4</v>
      </c>
      <c r="E716" s="9">
        <f t="shared" si="47"/>
        <v>27</v>
      </c>
      <c r="F716" s="9">
        <f t="shared" si="48"/>
        <v>22</v>
      </c>
      <c r="G716" s="9" t="str">
        <f t="shared" si="45"/>
        <v>Aleksandrovac (Serbia)</v>
      </c>
      <c r="H716" s="17">
        <f>FIND("(",MCR_Cities_Mar2018[[#This Row],[Clean1]],1)</f>
        <v>15</v>
      </c>
      <c r="I7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Aleksandrovac </v>
      </c>
      <c r="J716" s="17">
        <f>FIND(")",MCR_Cities_Mar2018[[#This Row],[Clean1]],1)+1</f>
        <v>23</v>
      </c>
      <c r="K716" s="17" t="str">
        <f>RIGHT(MCR_Cities_Mar2018[[#This Row],[Clean1]],MCR_Cities_Mar2018[Second_Bracket_location]-MCR_Cities_Mar2018[[#This Row],[First_Bracket_Location]])</f>
        <v>(Serbia)</v>
      </c>
      <c r="L716" s="17" t="s">
        <v>8454</v>
      </c>
      <c r="M716" s="17" t="s">
        <v>586</v>
      </c>
      <c r="N716" s="11">
        <v>40926</v>
      </c>
    </row>
    <row r="717" spans="1:14">
      <c r="A717" t="str">
        <f>TRIM(MCR_Cities_Mar2018[[#This Row],[City2]])</f>
        <v>Alpbach</v>
      </c>
      <c r="B717">
        <v>713</v>
      </c>
      <c r="C717" s="17" t="s">
        <v>26464</v>
      </c>
      <c r="D717" s="9">
        <f t="shared" si="46"/>
        <v>4</v>
      </c>
      <c r="E717" s="9">
        <f t="shared" si="47"/>
        <v>30</v>
      </c>
      <c r="F717" s="9">
        <f t="shared" si="48"/>
        <v>25</v>
      </c>
      <c r="G717" s="9" t="str">
        <f t="shared" si="45"/>
        <v>Alpbach (Kufstein, Tyrol)</v>
      </c>
      <c r="H717" s="17">
        <f>FIND("(",MCR_Cities_Mar2018[[#This Row],[Clean1]],1)</f>
        <v>9</v>
      </c>
      <c r="I7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Alpbach </v>
      </c>
      <c r="J717" s="17">
        <f>FIND(")",MCR_Cities_Mar2018[[#This Row],[Clean1]],1)+1</f>
        <v>26</v>
      </c>
      <c r="K717" s="17" t="str">
        <f>RIGHT(MCR_Cities_Mar2018[[#This Row],[Clean1]],MCR_Cities_Mar2018[Second_Bracket_location]-MCR_Cities_Mar2018[[#This Row],[First_Bracket_Location]])</f>
        <v>(Kufstein, Tyrol)</v>
      </c>
      <c r="L717" s="17" t="s">
        <v>25404</v>
      </c>
      <c r="M717" s="17" t="s">
        <v>586</v>
      </c>
      <c r="N717" s="11">
        <v>40926</v>
      </c>
    </row>
    <row r="718" spans="1:14">
      <c r="A718" t="str">
        <f>TRIM(MCR_Cities_Mar2018[[#This Row],[City2]])</f>
        <v>Amlach</v>
      </c>
      <c r="B718">
        <v>714</v>
      </c>
      <c r="C718" s="17" t="s">
        <v>29742</v>
      </c>
      <c r="D718" s="9">
        <f t="shared" si="46"/>
        <v>4</v>
      </c>
      <c r="E718" s="9">
        <f t="shared" si="47"/>
        <v>28</v>
      </c>
      <c r="F718" s="9">
        <f t="shared" si="48"/>
        <v>23</v>
      </c>
      <c r="G718" s="9" t="str">
        <f t="shared" si="45"/>
        <v>Amlach (Tyrol (Austria)</v>
      </c>
      <c r="H718" s="17">
        <f>FIND("(",MCR_Cities_Mar2018[[#This Row],[Clean1]],1)</f>
        <v>8</v>
      </c>
      <c r="I7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Amlach </v>
      </c>
      <c r="J718" s="17">
        <f>FIND(")",MCR_Cities_Mar2018[[#This Row],[Clean1]],1)+1</f>
        <v>24</v>
      </c>
      <c r="K718" s="17" t="str">
        <f>RIGHT(MCR_Cities_Mar2018[[#This Row],[Clean1]],MCR_Cities_Mar2018[Second_Bracket_location]-MCR_Cities_Mar2018[[#This Row],[First_Bracket_Location]])</f>
        <v>(Tyrol (Austria)</v>
      </c>
      <c r="L718" s="17" t="s">
        <v>25404</v>
      </c>
      <c r="M718" s="17" t="s">
        <v>586</v>
      </c>
      <c r="N718" s="11">
        <v>40926</v>
      </c>
    </row>
    <row r="719" spans="1:14">
      <c r="A719" t="str">
        <f>TRIM(MCR_Cities_Mar2018[[#This Row],[City2]])</f>
        <v>Ampass</v>
      </c>
      <c r="B719">
        <v>715</v>
      </c>
      <c r="C719" s="17" t="s">
        <v>29743</v>
      </c>
      <c r="D719" s="9">
        <f t="shared" si="46"/>
        <v>4</v>
      </c>
      <c r="E719" s="9">
        <f t="shared" si="47"/>
        <v>28</v>
      </c>
      <c r="F719" s="9">
        <f t="shared" si="48"/>
        <v>23</v>
      </c>
      <c r="G719" s="9" t="str">
        <f t="shared" ref="G719:G782" si="49">RIGHT(C719,F719)</f>
        <v>Ampass (Tyrol (Austria)</v>
      </c>
      <c r="H719" s="17">
        <f>FIND("(",MCR_Cities_Mar2018[[#This Row],[Clean1]],1)</f>
        <v>8</v>
      </c>
      <c r="I7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Ampass </v>
      </c>
      <c r="J719" s="17">
        <f>FIND(")",MCR_Cities_Mar2018[[#This Row],[Clean1]],1)+1</f>
        <v>24</v>
      </c>
      <c r="K719" s="17" t="str">
        <f>RIGHT(MCR_Cities_Mar2018[[#This Row],[Clean1]],MCR_Cities_Mar2018[Second_Bracket_location]-MCR_Cities_Mar2018[[#This Row],[First_Bracket_Location]])</f>
        <v>(Tyrol (Austria)</v>
      </c>
      <c r="L719" s="17" t="s">
        <v>25404</v>
      </c>
      <c r="M719" s="17" t="s">
        <v>586</v>
      </c>
      <c r="N719" s="11">
        <v>40926</v>
      </c>
    </row>
    <row r="720" spans="1:14">
      <c r="A720" t="str">
        <f>TRIM(MCR_Cities_Mar2018[[#This Row],[City2]])</f>
        <v>Angath</v>
      </c>
      <c r="B720">
        <v>716</v>
      </c>
      <c r="C720" s="17" t="s">
        <v>29744</v>
      </c>
      <c r="D720" s="9">
        <f t="shared" si="46"/>
        <v>4</v>
      </c>
      <c r="E720" s="9">
        <f t="shared" si="47"/>
        <v>28</v>
      </c>
      <c r="F720" s="9">
        <f t="shared" si="48"/>
        <v>23</v>
      </c>
      <c r="G720" s="9" t="str">
        <f t="shared" si="49"/>
        <v>Angath (Tyrol (Austria)</v>
      </c>
      <c r="H720" s="17">
        <f>FIND("(",MCR_Cities_Mar2018[[#This Row],[Clean1]],1)</f>
        <v>8</v>
      </c>
      <c r="I7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Angath </v>
      </c>
      <c r="J720" s="17">
        <f>FIND(")",MCR_Cities_Mar2018[[#This Row],[Clean1]],1)+1</f>
        <v>24</v>
      </c>
      <c r="K720" s="17" t="str">
        <f>RIGHT(MCR_Cities_Mar2018[[#This Row],[Clean1]],MCR_Cities_Mar2018[Second_Bracket_location]-MCR_Cities_Mar2018[[#This Row],[First_Bracket_Location]])</f>
        <v>(Tyrol (Austria)</v>
      </c>
      <c r="L720" s="17" t="s">
        <v>25404</v>
      </c>
      <c r="M720" s="17" t="s">
        <v>586</v>
      </c>
      <c r="N720" s="11">
        <v>40926</v>
      </c>
    </row>
    <row r="721" spans="1:14">
      <c r="A721" t="str">
        <f>TRIM(MCR_Cities_Mar2018[[#This Row],[City2]])</f>
        <v>Angerberg</v>
      </c>
      <c r="B721">
        <v>717</v>
      </c>
      <c r="C721" s="17" t="s">
        <v>29745</v>
      </c>
      <c r="D721" s="9">
        <f t="shared" si="46"/>
        <v>4</v>
      </c>
      <c r="E721" s="9">
        <f t="shared" si="47"/>
        <v>31</v>
      </c>
      <c r="F721" s="9">
        <f t="shared" si="48"/>
        <v>26</v>
      </c>
      <c r="G721" s="9" t="str">
        <f t="shared" si="49"/>
        <v>Angerberg (Tyrol (Austria)</v>
      </c>
      <c r="H721" s="17">
        <f>FIND("(",MCR_Cities_Mar2018[[#This Row],[Clean1]],1)</f>
        <v>11</v>
      </c>
      <c r="I7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Angerberg </v>
      </c>
      <c r="J721" s="17">
        <f>FIND(")",MCR_Cities_Mar2018[[#This Row],[Clean1]],1)+1</f>
        <v>27</v>
      </c>
      <c r="K721" s="17" t="str">
        <f>RIGHT(MCR_Cities_Mar2018[[#This Row],[Clean1]],MCR_Cities_Mar2018[Second_Bracket_location]-MCR_Cities_Mar2018[[#This Row],[First_Bracket_Location]])</f>
        <v>(Tyrol (Austria)</v>
      </c>
      <c r="L721" s="17" t="s">
        <v>25404</v>
      </c>
      <c r="M721" s="17" t="s">
        <v>586</v>
      </c>
      <c r="N721" s="11">
        <v>40926</v>
      </c>
    </row>
    <row r="722" spans="1:14">
      <c r="A722" t="str">
        <f>TRIM(MCR_Cities_Mar2018[[#This Row],[City2]])</f>
        <v>Anras</v>
      </c>
      <c r="B722">
        <v>718</v>
      </c>
      <c r="C722" s="17" t="s">
        <v>29746</v>
      </c>
      <c r="D722" s="9">
        <f t="shared" si="46"/>
        <v>4</v>
      </c>
      <c r="E722" s="9">
        <f t="shared" si="47"/>
        <v>27</v>
      </c>
      <c r="F722" s="9">
        <f t="shared" si="48"/>
        <v>22</v>
      </c>
      <c r="G722" s="9" t="str">
        <f t="shared" si="49"/>
        <v>Anras (Tyrol (Austria)</v>
      </c>
      <c r="H722" s="17">
        <f>FIND("(",MCR_Cities_Mar2018[[#This Row],[Clean1]],1)</f>
        <v>7</v>
      </c>
      <c r="I7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Anras </v>
      </c>
      <c r="J722" s="17">
        <f>FIND(")",MCR_Cities_Mar2018[[#This Row],[Clean1]],1)+1</f>
        <v>23</v>
      </c>
      <c r="K722" s="17" t="str">
        <f>RIGHT(MCR_Cities_Mar2018[[#This Row],[Clean1]],MCR_Cities_Mar2018[Second_Bracket_location]-MCR_Cities_Mar2018[[#This Row],[First_Bracket_Location]])</f>
        <v>(Tyrol (Austria)</v>
      </c>
      <c r="L722" s="17" t="s">
        <v>25404</v>
      </c>
      <c r="M722" s="17" t="s">
        <v>586</v>
      </c>
      <c r="N722" s="11">
        <v>40926</v>
      </c>
    </row>
    <row r="723" spans="1:14">
      <c r="A723" t="str">
        <f>TRIM(MCR_Cities_Mar2018[[#This Row],[City2]])</f>
        <v>Aschau im Zilleratl</v>
      </c>
      <c r="B723">
        <v>719</v>
      </c>
      <c r="C723" s="17" t="s">
        <v>29747</v>
      </c>
      <c r="D723" s="9">
        <f t="shared" si="46"/>
        <v>4</v>
      </c>
      <c r="E723" s="9">
        <f t="shared" si="47"/>
        <v>41</v>
      </c>
      <c r="F723" s="9">
        <f t="shared" si="48"/>
        <v>36</v>
      </c>
      <c r="G723" s="9" t="str">
        <f t="shared" si="49"/>
        <v>Aschau im Zilleratl (Tyrol (Austria)</v>
      </c>
      <c r="H723" s="17">
        <f>FIND("(",MCR_Cities_Mar2018[[#This Row],[Clean1]],1)</f>
        <v>21</v>
      </c>
      <c r="I7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Aschau im Zilleratl </v>
      </c>
      <c r="J723" s="17">
        <f>FIND(")",MCR_Cities_Mar2018[[#This Row],[Clean1]],1)+1</f>
        <v>37</v>
      </c>
      <c r="K723" s="17" t="str">
        <f>RIGHT(MCR_Cities_Mar2018[[#This Row],[Clean1]],MCR_Cities_Mar2018[Second_Bracket_location]-MCR_Cities_Mar2018[[#This Row],[First_Bracket_Location]])</f>
        <v>(Tyrol (Austria)</v>
      </c>
      <c r="L723" s="17" t="s">
        <v>25404</v>
      </c>
      <c r="M723" s="17" t="s">
        <v>586</v>
      </c>
      <c r="N723" s="11">
        <v>40926</v>
      </c>
    </row>
    <row r="724" spans="1:14">
      <c r="A724" t="str">
        <f>TRIM(MCR_Cities_Mar2018[[#This Row],[City2]])</f>
        <v>Arzl in Pitztal</v>
      </c>
      <c r="B724">
        <v>720</v>
      </c>
      <c r="C724" s="17" t="s">
        <v>29748</v>
      </c>
      <c r="D724" s="9">
        <f t="shared" si="46"/>
        <v>4</v>
      </c>
      <c r="E724" s="9">
        <f t="shared" si="47"/>
        <v>37</v>
      </c>
      <c r="F724" s="9">
        <f t="shared" si="48"/>
        <v>32</v>
      </c>
      <c r="G724" s="9" t="str">
        <f t="shared" si="49"/>
        <v>Arzl in Pitztal (Tyrol (Austria)</v>
      </c>
      <c r="H724" s="17">
        <f>FIND("(",MCR_Cities_Mar2018[[#This Row],[Clean1]],1)</f>
        <v>17</v>
      </c>
      <c r="I7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Arzl in Pitztal </v>
      </c>
      <c r="J724" s="17">
        <f>FIND(")",MCR_Cities_Mar2018[[#This Row],[Clean1]],1)+1</f>
        <v>33</v>
      </c>
      <c r="K724" s="17" t="str">
        <f>RIGHT(MCR_Cities_Mar2018[[#This Row],[Clean1]],MCR_Cities_Mar2018[Second_Bracket_location]-MCR_Cities_Mar2018[[#This Row],[First_Bracket_Location]])</f>
        <v>(Tyrol (Austria)</v>
      </c>
      <c r="L724" s="17" t="s">
        <v>25404</v>
      </c>
      <c r="M724" s="17" t="s">
        <v>586</v>
      </c>
      <c r="N724" s="11">
        <v>40926</v>
      </c>
    </row>
    <row r="725" spans="1:14">
      <c r="A725" t="str">
        <f>TRIM(MCR_Cities_Mar2018[[#This Row],[City2]])</f>
        <v>Arilje</v>
      </c>
      <c r="B725">
        <v>721</v>
      </c>
      <c r="C725" s="17" t="s">
        <v>26465</v>
      </c>
      <c r="D725" s="9">
        <f t="shared" si="46"/>
        <v>4</v>
      </c>
      <c r="E725" s="9">
        <f t="shared" si="47"/>
        <v>20</v>
      </c>
      <c r="F725" s="9">
        <f t="shared" si="48"/>
        <v>15</v>
      </c>
      <c r="G725" s="9" t="str">
        <f t="shared" si="49"/>
        <v>Arilje (Serbia)</v>
      </c>
      <c r="H725" s="17">
        <f>FIND("(",MCR_Cities_Mar2018[[#This Row],[Clean1]],1)</f>
        <v>8</v>
      </c>
      <c r="I7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Arilje </v>
      </c>
      <c r="J725" s="17">
        <f>FIND(")",MCR_Cities_Mar2018[[#This Row],[Clean1]],1)+1</f>
        <v>16</v>
      </c>
      <c r="K725" s="17" t="str">
        <f>RIGHT(MCR_Cities_Mar2018[[#This Row],[Clean1]],MCR_Cities_Mar2018[Second_Bracket_location]-MCR_Cities_Mar2018[[#This Row],[First_Bracket_Location]])</f>
        <v>(Serbia)</v>
      </c>
      <c r="L725" s="17" t="s">
        <v>8454</v>
      </c>
      <c r="M725" s="17" t="s">
        <v>586</v>
      </c>
      <c r="N725" s="11">
        <v>40926</v>
      </c>
    </row>
    <row r="726" spans="1:14">
      <c r="A726" t="str">
        <f>TRIM(MCR_Cities_Mar2018[[#This Row],[City2]])</f>
        <v>Assling</v>
      </c>
      <c r="B726">
        <v>722</v>
      </c>
      <c r="C726" s="17" t="s">
        <v>29749</v>
      </c>
      <c r="D726" s="9">
        <f t="shared" si="46"/>
        <v>4</v>
      </c>
      <c r="E726" s="9">
        <f t="shared" si="47"/>
        <v>29</v>
      </c>
      <c r="F726" s="9">
        <f t="shared" si="48"/>
        <v>24</v>
      </c>
      <c r="G726" s="9" t="str">
        <f t="shared" si="49"/>
        <v>Assling (Tyrol (Austria)</v>
      </c>
      <c r="H726" s="17">
        <f>FIND("(",MCR_Cities_Mar2018[[#This Row],[Clean1]],1)</f>
        <v>9</v>
      </c>
      <c r="I7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Assling </v>
      </c>
      <c r="J726" s="17">
        <f>FIND(")",MCR_Cities_Mar2018[[#This Row],[Clean1]],1)+1</f>
        <v>25</v>
      </c>
      <c r="K726" s="17" t="str">
        <f>RIGHT(MCR_Cities_Mar2018[[#This Row],[Clean1]],MCR_Cities_Mar2018[Second_Bracket_location]-MCR_Cities_Mar2018[[#This Row],[First_Bracket_Location]])</f>
        <v>(Tyrol (Austria)</v>
      </c>
      <c r="L726" s="17" t="s">
        <v>25404</v>
      </c>
      <c r="M726" s="17" t="s">
        <v>586</v>
      </c>
      <c r="N726" s="11">
        <v>40926</v>
      </c>
    </row>
    <row r="727" spans="1:14">
      <c r="A727" t="str">
        <f>TRIM(MCR_Cities_Mar2018[[#This Row],[City2]])</f>
        <v>Iselsberg- Stronach</v>
      </c>
      <c r="B727">
        <v>723</v>
      </c>
      <c r="C727" s="17" t="s">
        <v>29750</v>
      </c>
      <c r="D727" s="9">
        <f t="shared" si="46"/>
        <v>4</v>
      </c>
      <c r="E727" s="9">
        <f t="shared" si="47"/>
        <v>41</v>
      </c>
      <c r="F727" s="9">
        <f t="shared" si="48"/>
        <v>36</v>
      </c>
      <c r="G727" s="9" t="str">
        <f t="shared" si="49"/>
        <v>Iselsberg- Stronach (Tyrol (Austria)</v>
      </c>
      <c r="H727" s="17">
        <f>FIND("(",MCR_Cities_Mar2018[[#This Row],[Clean1]],1)</f>
        <v>21</v>
      </c>
      <c r="I7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Iselsberg- Stronach </v>
      </c>
      <c r="J727" s="17">
        <f>FIND(")",MCR_Cities_Mar2018[[#This Row],[Clean1]],1)+1</f>
        <v>37</v>
      </c>
      <c r="K727" s="17" t="str">
        <f>RIGHT(MCR_Cities_Mar2018[[#This Row],[Clean1]],MCR_Cities_Mar2018[Second_Bracket_location]-MCR_Cities_Mar2018[[#This Row],[First_Bracket_Location]])</f>
        <v>(Tyrol (Austria)</v>
      </c>
      <c r="L727" s="17" t="s">
        <v>25404</v>
      </c>
      <c r="M727" s="17" t="s">
        <v>586</v>
      </c>
      <c r="N727" s="11">
        <v>40926</v>
      </c>
    </row>
    <row r="728" spans="1:14">
      <c r="A728" t="str">
        <f>TRIM(MCR_Cities_Mar2018[[#This Row],[City2]])</f>
        <v>Itter</v>
      </c>
      <c r="B728">
        <v>724</v>
      </c>
      <c r="C728" s="17" t="s">
        <v>26466</v>
      </c>
      <c r="D728" s="9">
        <f t="shared" si="46"/>
        <v>4</v>
      </c>
      <c r="E728" s="9">
        <f t="shared" si="47"/>
        <v>29</v>
      </c>
      <c r="F728" s="9">
        <f t="shared" si="48"/>
        <v>24</v>
      </c>
      <c r="G728" s="9" t="str">
        <f t="shared" si="49"/>
        <v>Itter (Kitzbühel, Tyrol)</v>
      </c>
      <c r="H728" s="17">
        <f>FIND("(",MCR_Cities_Mar2018[[#This Row],[Clean1]],1)</f>
        <v>7</v>
      </c>
      <c r="I7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Itter </v>
      </c>
      <c r="J728" s="17">
        <f>FIND(")",MCR_Cities_Mar2018[[#This Row],[Clean1]],1)+1</f>
        <v>25</v>
      </c>
      <c r="K728" s="17" t="str">
        <f>RIGHT(MCR_Cities_Mar2018[[#This Row],[Clean1]],MCR_Cities_Mar2018[Second_Bracket_location]-MCR_Cities_Mar2018[[#This Row],[First_Bracket_Location]])</f>
        <v>(Kitzbühel, Tyrol)</v>
      </c>
      <c r="L728" s="17" t="s">
        <v>25404</v>
      </c>
      <c r="M728" s="17" t="s">
        <v>586</v>
      </c>
      <c r="N728" s="11">
        <v>40926</v>
      </c>
    </row>
    <row r="729" spans="1:14">
      <c r="A729" t="str">
        <f>TRIM(MCR_Cities_Mar2018[[#This Row],[City2]])</f>
        <v>Aurach</v>
      </c>
      <c r="B729">
        <v>725</v>
      </c>
      <c r="C729" s="17" t="s">
        <v>29751</v>
      </c>
      <c r="D729" s="9">
        <f t="shared" si="46"/>
        <v>4</v>
      </c>
      <c r="E729" s="9">
        <f t="shared" si="47"/>
        <v>28</v>
      </c>
      <c r="F729" s="9">
        <f t="shared" si="48"/>
        <v>23</v>
      </c>
      <c r="G729" s="9" t="str">
        <f t="shared" si="49"/>
        <v>Aurach (Tyrol (Austria)</v>
      </c>
      <c r="H729" s="17">
        <f>FIND("(",MCR_Cities_Mar2018[[#This Row],[Clean1]],1)</f>
        <v>8</v>
      </c>
      <c r="I7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Aurach </v>
      </c>
      <c r="J729" s="17">
        <f>FIND(")",MCR_Cities_Mar2018[[#This Row],[Clean1]],1)+1</f>
        <v>24</v>
      </c>
      <c r="K729" s="17" t="str">
        <f>RIGHT(MCR_Cities_Mar2018[[#This Row],[Clean1]],MCR_Cities_Mar2018[Second_Bracket_location]-MCR_Cities_Mar2018[[#This Row],[First_Bracket_Location]])</f>
        <v>(Tyrol (Austria)</v>
      </c>
      <c r="L729" s="17" t="s">
        <v>25404</v>
      </c>
      <c r="M729" s="17" t="s">
        <v>586</v>
      </c>
      <c r="N729" s="11">
        <v>40926</v>
      </c>
    </row>
    <row r="730" spans="1:14">
      <c r="A730" t="str">
        <f>TRIM(MCR_Cities_Mar2018[[#This Row],[City2]])</f>
        <v>Ausservillgraten</v>
      </c>
      <c r="B730">
        <v>726</v>
      </c>
      <c r="C730" s="17" t="s">
        <v>29752</v>
      </c>
      <c r="D730" s="9">
        <f t="shared" si="46"/>
        <v>4</v>
      </c>
      <c r="E730" s="9">
        <f t="shared" si="47"/>
        <v>38</v>
      </c>
      <c r="F730" s="9">
        <f t="shared" si="48"/>
        <v>33</v>
      </c>
      <c r="G730" s="9" t="str">
        <f t="shared" si="49"/>
        <v>Ausservillgraten (Tyrol (Austria)</v>
      </c>
      <c r="H730" s="17">
        <f>FIND("(",MCR_Cities_Mar2018[[#This Row],[Clean1]],1)</f>
        <v>18</v>
      </c>
      <c r="I7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Ausservillgraten </v>
      </c>
      <c r="J730" s="17">
        <f>FIND(")",MCR_Cities_Mar2018[[#This Row],[Clean1]],1)+1</f>
        <v>34</v>
      </c>
      <c r="K730" s="17" t="str">
        <f>RIGHT(MCR_Cities_Mar2018[[#This Row],[Clean1]],MCR_Cities_Mar2018[Second_Bracket_location]-MCR_Cities_Mar2018[[#This Row],[First_Bracket_Location]])</f>
        <v>(Tyrol (Austria)</v>
      </c>
      <c r="L730" s="17" t="s">
        <v>25404</v>
      </c>
      <c r="M730" s="17" t="s">
        <v>586</v>
      </c>
      <c r="N730" s="11">
        <v>40926</v>
      </c>
    </row>
    <row r="731" spans="1:14">
      <c r="A731" t="str">
        <f>TRIM(MCR_Cities_Mar2018[[#This Row],[City2]])</f>
        <v>Axams</v>
      </c>
      <c r="B731">
        <v>727</v>
      </c>
      <c r="C731" s="17" t="s">
        <v>26467</v>
      </c>
      <c r="D731" s="9">
        <f t="shared" si="46"/>
        <v>4</v>
      </c>
      <c r="E731" s="9">
        <f t="shared" si="47"/>
        <v>29</v>
      </c>
      <c r="F731" s="9">
        <f t="shared" si="48"/>
        <v>24</v>
      </c>
      <c r="G731" s="9" t="str">
        <f t="shared" si="49"/>
        <v>Axams (Innsbruck, Tyrol)</v>
      </c>
      <c r="H731" s="17">
        <f>FIND("(",MCR_Cities_Mar2018[[#This Row],[Clean1]],1)</f>
        <v>7</v>
      </c>
      <c r="I7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Axams </v>
      </c>
      <c r="J731" s="17">
        <f>FIND(")",MCR_Cities_Mar2018[[#This Row],[Clean1]],1)+1</f>
        <v>25</v>
      </c>
      <c r="K731" s="17" t="str">
        <f>RIGHT(MCR_Cities_Mar2018[[#This Row],[Clean1]],MCR_Cities_Mar2018[Second_Bracket_location]-MCR_Cities_Mar2018[[#This Row],[First_Bracket_Location]])</f>
        <v>(Innsbruck, Tyrol)</v>
      </c>
      <c r="L731" s="17" t="s">
        <v>25404</v>
      </c>
      <c r="M731" s="17" t="s">
        <v>586</v>
      </c>
      <c r="N731" s="11">
        <v>40926</v>
      </c>
    </row>
    <row r="732" spans="1:14">
      <c r="A732" t="str">
        <f>TRIM(MCR_Cities_Mar2018[[#This Row],[City2]])</f>
        <v>Bach</v>
      </c>
      <c r="B732">
        <v>728</v>
      </c>
      <c r="C732" s="17" t="s">
        <v>29753</v>
      </c>
      <c r="D732" s="9">
        <f t="shared" si="46"/>
        <v>4</v>
      </c>
      <c r="E732" s="9">
        <f t="shared" si="47"/>
        <v>26</v>
      </c>
      <c r="F732" s="9">
        <f t="shared" si="48"/>
        <v>21</v>
      </c>
      <c r="G732" s="9" t="str">
        <f t="shared" si="49"/>
        <v>Bach (Tyrol (Austria)</v>
      </c>
      <c r="H732" s="17">
        <f>FIND("(",MCR_Cities_Mar2018[[#This Row],[Clean1]],1)</f>
        <v>6</v>
      </c>
      <c r="I7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Bach </v>
      </c>
      <c r="J732" s="17">
        <f>FIND(")",MCR_Cities_Mar2018[[#This Row],[Clean1]],1)+1</f>
        <v>22</v>
      </c>
      <c r="K732" s="17" t="str">
        <f>RIGHT(MCR_Cities_Mar2018[[#This Row],[Clean1]],MCR_Cities_Mar2018[Second_Bracket_location]-MCR_Cities_Mar2018[[#This Row],[First_Bracket_Location]])</f>
        <v>(Tyrol (Austria)</v>
      </c>
      <c r="L732" s="17" t="s">
        <v>25404</v>
      </c>
      <c r="M732" s="17" t="s">
        <v>586</v>
      </c>
      <c r="N732" s="11">
        <v>40926</v>
      </c>
    </row>
    <row r="733" spans="1:14">
      <c r="A733" t="str">
        <f>TRIM(MCR_Cities_Mar2018[[#This Row],[City2]])</f>
        <v>Backa Topola</v>
      </c>
      <c r="B733">
        <v>729</v>
      </c>
      <c r="C733" s="17" t="s">
        <v>26468</v>
      </c>
      <c r="D733" s="9">
        <f t="shared" si="46"/>
        <v>4</v>
      </c>
      <c r="E733" s="9">
        <f t="shared" si="47"/>
        <v>26</v>
      </c>
      <c r="F733" s="9">
        <f t="shared" si="48"/>
        <v>21</v>
      </c>
      <c r="G733" s="9" t="str">
        <f t="shared" si="49"/>
        <v>Backa Topola (Serbia)</v>
      </c>
      <c r="H733" s="17">
        <f>FIND("(",MCR_Cities_Mar2018[[#This Row],[Clean1]],1)</f>
        <v>14</v>
      </c>
      <c r="I7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Backa Topola </v>
      </c>
      <c r="J733" s="17">
        <f>FIND(")",MCR_Cities_Mar2018[[#This Row],[Clean1]],1)+1</f>
        <v>22</v>
      </c>
      <c r="K733" s="17" t="str">
        <f>RIGHT(MCR_Cities_Mar2018[[#This Row],[Clean1]],MCR_Cities_Mar2018[Second_Bracket_location]-MCR_Cities_Mar2018[[#This Row],[First_Bracket_Location]])</f>
        <v>(Serbia)</v>
      </c>
      <c r="L733" s="17" t="s">
        <v>8454</v>
      </c>
      <c r="M733" s="17" t="s">
        <v>586</v>
      </c>
      <c r="N733" s="11">
        <v>40926</v>
      </c>
    </row>
    <row r="734" spans="1:14">
      <c r="A734" t="str">
        <f>TRIM(MCR_Cities_Mar2018[[#This Row],[City2]])</f>
        <v>Bad Haering</v>
      </c>
      <c r="B734">
        <v>730</v>
      </c>
      <c r="C734" s="17" t="s">
        <v>26469</v>
      </c>
      <c r="D734" s="9">
        <f t="shared" si="46"/>
        <v>4</v>
      </c>
      <c r="E734" s="9">
        <f t="shared" si="47"/>
        <v>34</v>
      </c>
      <c r="F734" s="9">
        <f t="shared" si="48"/>
        <v>29</v>
      </c>
      <c r="G734" s="9" t="str">
        <f t="shared" si="49"/>
        <v>Bad Haering (Kufstein, Tyrol)</v>
      </c>
      <c r="H734" s="17">
        <f>FIND("(",MCR_Cities_Mar2018[[#This Row],[Clean1]],1)</f>
        <v>13</v>
      </c>
      <c r="I7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Bad Haering </v>
      </c>
      <c r="J734" s="17">
        <f>FIND(")",MCR_Cities_Mar2018[[#This Row],[Clean1]],1)+1</f>
        <v>30</v>
      </c>
      <c r="K734" s="17" t="str">
        <f>RIGHT(MCR_Cities_Mar2018[[#This Row],[Clean1]],MCR_Cities_Mar2018[Second_Bracket_location]-MCR_Cities_Mar2018[[#This Row],[First_Bracket_Location]])</f>
        <v>(Kufstein, Tyrol)</v>
      </c>
      <c r="L734" s="17" t="s">
        <v>25404</v>
      </c>
      <c r="M734" s="17" t="s">
        <v>586</v>
      </c>
      <c r="N734" s="11">
        <v>40926</v>
      </c>
    </row>
    <row r="735" spans="1:14">
      <c r="A735" t="str">
        <f>TRIM(MCR_Cities_Mar2018[[#This Row],[City2]])</f>
        <v>Baumkirchen</v>
      </c>
      <c r="B735">
        <v>731</v>
      </c>
      <c r="C735" s="17" t="s">
        <v>29754</v>
      </c>
      <c r="D735" s="9">
        <f t="shared" si="46"/>
        <v>4</v>
      </c>
      <c r="E735" s="9">
        <f t="shared" si="47"/>
        <v>33</v>
      </c>
      <c r="F735" s="9">
        <f t="shared" si="48"/>
        <v>28</v>
      </c>
      <c r="G735" s="9" t="str">
        <f t="shared" si="49"/>
        <v>Baumkirchen (Tyrol (Austria)</v>
      </c>
      <c r="H735" s="17">
        <f>FIND("(",MCR_Cities_Mar2018[[#This Row],[Clean1]],1)</f>
        <v>13</v>
      </c>
      <c r="I7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Baumkirchen </v>
      </c>
      <c r="J735" s="17">
        <f>FIND(")",MCR_Cities_Mar2018[[#This Row],[Clean1]],1)+1</f>
        <v>29</v>
      </c>
      <c r="K735" s="17" t="str">
        <f>RIGHT(MCR_Cities_Mar2018[[#This Row],[Clean1]],MCR_Cities_Mar2018[Second_Bracket_location]-MCR_Cities_Mar2018[[#This Row],[First_Bracket_Location]])</f>
        <v>(Tyrol (Austria)</v>
      </c>
      <c r="L735" s="17" t="s">
        <v>25404</v>
      </c>
      <c r="M735" s="17" t="s">
        <v>586</v>
      </c>
      <c r="N735" s="11">
        <v>40926</v>
      </c>
    </row>
    <row r="736" spans="1:14">
      <c r="A736" t="str">
        <f>TRIM(MCR_Cities_Mar2018[[#This Row],[City2]])</f>
        <v>Malabon</v>
      </c>
      <c r="B736">
        <v>732</v>
      </c>
      <c r="C736" s="17" t="s">
        <v>29511</v>
      </c>
      <c r="D736" s="9">
        <f t="shared" si="46"/>
        <v>4</v>
      </c>
      <c r="E736" s="9">
        <f t="shared" si="47"/>
        <v>27</v>
      </c>
      <c r="F736" s="9">
        <f t="shared" si="48"/>
        <v>22</v>
      </c>
      <c r="G736" s="9" t="str">
        <f t="shared" si="49"/>
        <v>Malabon (Metro Manila)</v>
      </c>
      <c r="H736" s="17">
        <f>FIND("(",MCR_Cities_Mar2018[[#This Row],[Clean1]],1)</f>
        <v>9</v>
      </c>
      <c r="I7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Malabon </v>
      </c>
      <c r="J736" s="17">
        <f>FIND(")",MCR_Cities_Mar2018[[#This Row],[Clean1]],1)+1</f>
        <v>23</v>
      </c>
      <c r="K736" s="17" t="str">
        <f>RIGHT(MCR_Cities_Mar2018[[#This Row],[Clean1]],MCR_Cities_Mar2018[Second_Bracket_location]-MCR_Cities_Mar2018[[#This Row],[First_Bracket_Location]])</f>
        <v>(Metro Manila)</v>
      </c>
      <c r="L736" s="17" t="s">
        <v>584</v>
      </c>
      <c r="M736" s="17" t="s">
        <v>25902</v>
      </c>
      <c r="N736" s="11">
        <v>40926</v>
      </c>
    </row>
    <row r="737" spans="1:14">
      <c r="A737" t="str">
        <f>TRIM(MCR_Cities_Mar2018[[#This Row],[City2]])</f>
        <v>Fieberbrunn</v>
      </c>
      <c r="B737">
        <v>733</v>
      </c>
      <c r="C737" s="17" t="s">
        <v>26470</v>
      </c>
      <c r="D737" s="9">
        <f t="shared" si="46"/>
        <v>4</v>
      </c>
      <c r="E737" s="9">
        <f t="shared" si="47"/>
        <v>36</v>
      </c>
      <c r="F737" s="9">
        <f t="shared" si="48"/>
        <v>31</v>
      </c>
      <c r="G737" s="9" t="str">
        <f t="shared" si="49"/>
        <v>Fieberbrunn (Kitzbuehel, Tyrol)</v>
      </c>
      <c r="H737" s="17">
        <f>FIND("(",MCR_Cities_Mar2018[[#This Row],[Clean1]],1)</f>
        <v>13</v>
      </c>
      <c r="I7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Fieberbrunn </v>
      </c>
      <c r="J737" s="17">
        <f>FIND(")",MCR_Cities_Mar2018[[#This Row],[Clean1]],1)+1</f>
        <v>32</v>
      </c>
      <c r="K737" s="17" t="str">
        <f>RIGHT(MCR_Cities_Mar2018[[#This Row],[Clean1]],MCR_Cities_Mar2018[Second_Bracket_location]-MCR_Cities_Mar2018[[#This Row],[First_Bracket_Location]])</f>
        <v>(Kitzbuehel, Tyrol)</v>
      </c>
      <c r="L737" s="17" t="s">
        <v>25404</v>
      </c>
      <c r="M737" s="17" t="s">
        <v>586</v>
      </c>
      <c r="N737" s="11">
        <v>40926</v>
      </c>
    </row>
    <row r="738" spans="1:14">
      <c r="A738" t="str">
        <f>TRIM(MCR_Cities_Mar2018[[#This Row],[City2]])</f>
        <v>Male</v>
      </c>
      <c r="B738">
        <v>734</v>
      </c>
      <c r="C738" s="17" t="s">
        <v>26471</v>
      </c>
      <c r="D738" s="9">
        <f t="shared" si="46"/>
        <v>4</v>
      </c>
      <c r="E738" s="9">
        <f t="shared" si="47"/>
        <v>26</v>
      </c>
      <c r="F738" s="9">
        <f t="shared" si="48"/>
        <v>21</v>
      </c>
      <c r="G738" s="9" t="str">
        <f t="shared" si="49"/>
        <v>Male (Male, Maldives)</v>
      </c>
      <c r="H738" s="17">
        <f>FIND("(",MCR_Cities_Mar2018[[#This Row],[Clean1]],1)</f>
        <v>6</v>
      </c>
      <c r="I7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Male </v>
      </c>
      <c r="J738" s="17">
        <f>FIND(")",MCR_Cities_Mar2018[[#This Row],[Clean1]],1)+1</f>
        <v>22</v>
      </c>
      <c r="K738" s="17" t="str">
        <f>RIGHT(MCR_Cities_Mar2018[[#This Row],[Clean1]],MCR_Cities_Mar2018[Second_Bracket_location]-MCR_Cities_Mar2018[[#This Row],[First_Bracket_Location]])</f>
        <v>(Male, Maldives)</v>
      </c>
      <c r="L738" s="17" t="s">
        <v>11660</v>
      </c>
      <c r="M738" s="17" t="s">
        <v>25902</v>
      </c>
      <c r="N738" s="11">
        <v>40926</v>
      </c>
    </row>
    <row r="739" spans="1:14">
      <c r="A739" t="str">
        <f>TRIM(MCR_Cities_Mar2018[[#This Row],[City2]])</f>
        <v>Fendels</v>
      </c>
      <c r="B739">
        <v>735</v>
      </c>
      <c r="C739" s="17" t="s">
        <v>29755</v>
      </c>
      <c r="D739" s="9">
        <f t="shared" si="46"/>
        <v>4</v>
      </c>
      <c r="E739" s="9">
        <f t="shared" si="47"/>
        <v>29</v>
      </c>
      <c r="F739" s="9">
        <f t="shared" si="48"/>
        <v>24</v>
      </c>
      <c r="G739" s="9" t="str">
        <f t="shared" si="49"/>
        <v>Fendels (Tyrol (Austria)</v>
      </c>
      <c r="H739" s="17">
        <f>FIND("(",MCR_Cities_Mar2018[[#This Row],[Clean1]],1)</f>
        <v>9</v>
      </c>
      <c r="I7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Fendels </v>
      </c>
      <c r="J739" s="17">
        <f>FIND(")",MCR_Cities_Mar2018[[#This Row],[Clean1]],1)+1</f>
        <v>25</v>
      </c>
      <c r="K739" s="17" t="str">
        <f>RIGHT(MCR_Cities_Mar2018[[#This Row],[Clean1]],MCR_Cities_Mar2018[Second_Bracket_location]-MCR_Cities_Mar2018[[#This Row],[First_Bracket_Location]])</f>
        <v>(Tyrol (Austria)</v>
      </c>
      <c r="L739" s="17" t="s">
        <v>25404</v>
      </c>
      <c r="M739" s="17" t="s">
        <v>586</v>
      </c>
      <c r="N739" s="11">
        <v>40926</v>
      </c>
    </row>
    <row r="740" spans="1:14">
      <c r="A740" t="str">
        <f>TRIM(MCR_Cities_Mar2018[[#This Row],[City2]])</f>
        <v>Manila</v>
      </c>
      <c r="B740">
        <v>736</v>
      </c>
      <c r="C740" s="17" t="s">
        <v>26472</v>
      </c>
      <c r="D740" s="9">
        <f t="shared" si="46"/>
        <v>4</v>
      </c>
      <c r="E740" s="9">
        <f t="shared" si="47"/>
        <v>33</v>
      </c>
      <c r="F740" s="9">
        <f t="shared" si="48"/>
        <v>28</v>
      </c>
      <c r="G740" s="9" t="str">
        <f t="shared" si="49"/>
        <v>Manila (Manila, Philippines)</v>
      </c>
      <c r="H740" s="17">
        <f>FIND("(",MCR_Cities_Mar2018[[#This Row],[Clean1]],1)</f>
        <v>8</v>
      </c>
      <c r="I7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Manila </v>
      </c>
      <c r="J740" s="17">
        <f>FIND(")",MCR_Cities_Mar2018[[#This Row],[Clean1]],1)+1</f>
        <v>29</v>
      </c>
      <c r="K740" s="17" t="str">
        <f>RIGHT(MCR_Cities_Mar2018[[#This Row],[Clean1]],MCR_Cities_Mar2018[Second_Bracket_location]-MCR_Cities_Mar2018[[#This Row],[First_Bracket_Location]])</f>
        <v>(Manila, Philippines)</v>
      </c>
      <c r="L740" s="17" t="s">
        <v>584</v>
      </c>
      <c r="M740" s="17" t="s">
        <v>25902</v>
      </c>
      <c r="N740" s="11">
        <v>40926</v>
      </c>
    </row>
    <row r="741" spans="1:14">
      <c r="A741" t="str">
        <f>TRIM(MCR_Cities_Mar2018[[#This Row],[City2]])</f>
        <v>Marikina</v>
      </c>
      <c r="B741">
        <v>737</v>
      </c>
      <c r="C741" s="17" t="s">
        <v>29512</v>
      </c>
      <c r="D741" s="9">
        <f t="shared" si="46"/>
        <v>4</v>
      </c>
      <c r="E741" s="9">
        <f t="shared" si="47"/>
        <v>28</v>
      </c>
      <c r="F741" s="9">
        <f t="shared" si="48"/>
        <v>23</v>
      </c>
      <c r="G741" s="9" t="str">
        <f t="shared" si="49"/>
        <v>Marikina (Metro Manila)</v>
      </c>
      <c r="H741" s="17">
        <f>FIND("(",MCR_Cities_Mar2018[[#This Row],[Clean1]],1)</f>
        <v>10</v>
      </c>
      <c r="I7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Marikina </v>
      </c>
      <c r="J741" s="17">
        <f>FIND(")",MCR_Cities_Mar2018[[#This Row],[Clean1]],1)+1</f>
        <v>24</v>
      </c>
      <c r="K741" s="17" t="str">
        <f>RIGHT(MCR_Cities_Mar2018[[#This Row],[Clean1]],MCR_Cities_Mar2018[Second_Bracket_location]-MCR_Cities_Mar2018[[#This Row],[First_Bracket_Location]])</f>
        <v>(Metro Manila)</v>
      </c>
      <c r="L741" s="17" t="s">
        <v>584</v>
      </c>
      <c r="M741" s="17" t="s">
        <v>25902</v>
      </c>
      <c r="N741" s="11">
        <v>40926</v>
      </c>
    </row>
    <row r="742" spans="1:14">
      <c r="A742" t="str">
        <f>TRIM(MCR_Cities_Mar2018[[#This Row],[City2]])</f>
        <v>Mashhad</v>
      </c>
      <c r="B742">
        <v>738</v>
      </c>
      <c r="C742" s="17" t="s">
        <v>26473</v>
      </c>
      <c r="D742" s="9">
        <f t="shared" si="46"/>
        <v>4</v>
      </c>
      <c r="E742" s="9">
        <f t="shared" si="47"/>
        <v>19</v>
      </c>
      <c r="F742" s="9">
        <f t="shared" si="48"/>
        <v>14</v>
      </c>
      <c r="G742" s="9" t="str">
        <f t="shared" si="49"/>
        <v>Mashhad (Iran)</v>
      </c>
      <c r="H742" s="17">
        <f>FIND("(",MCR_Cities_Mar2018[[#This Row],[Clean1]],1)</f>
        <v>9</v>
      </c>
      <c r="I7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Mashhad </v>
      </c>
      <c r="J742" s="17">
        <f>FIND(")",MCR_Cities_Mar2018[[#This Row],[Clean1]],1)+1</f>
        <v>15</v>
      </c>
      <c r="K742" s="17" t="str">
        <f>RIGHT(MCR_Cities_Mar2018[[#This Row],[Clean1]],MCR_Cities_Mar2018[Second_Bracket_location]-MCR_Cities_Mar2018[[#This Row],[First_Bracket_Location]])</f>
        <v>(Iran)</v>
      </c>
      <c r="L742" s="17" t="s">
        <v>26261</v>
      </c>
      <c r="M742" s="17" t="s">
        <v>25902</v>
      </c>
      <c r="N742" s="11">
        <v>40926</v>
      </c>
    </row>
    <row r="743" spans="1:14">
      <c r="A743" t="str">
        <f>TRIM(MCR_Cities_Mar2018[[#This Row],[City2]])</f>
        <v>Matara</v>
      </c>
      <c r="B743">
        <v>739</v>
      </c>
      <c r="C743" s="17" t="s">
        <v>26474</v>
      </c>
      <c r="D743" s="9">
        <f t="shared" si="46"/>
        <v>4</v>
      </c>
      <c r="E743" s="9">
        <f t="shared" si="47"/>
        <v>23</v>
      </c>
      <c r="F743" s="9">
        <f t="shared" si="48"/>
        <v>18</v>
      </c>
      <c r="G743" s="9" t="str">
        <f t="shared" si="49"/>
        <v>Matara (Sri Lanka)</v>
      </c>
      <c r="H743" s="17">
        <f>FIND("(",MCR_Cities_Mar2018[[#This Row],[Clean1]],1)</f>
        <v>8</v>
      </c>
      <c r="I7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Matara </v>
      </c>
      <c r="J743" s="17">
        <f>FIND(")",MCR_Cities_Mar2018[[#This Row],[Clean1]],1)+1</f>
        <v>19</v>
      </c>
      <c r="K743" s="17" t="str">
        <f>RIGHT(MCR_Cities_Mar2018[[#This Row],[Clean1]],MCR_Cities_Mar2018[Second_Bracket_location]-MCR_Cities_Mar2018[[#This Row],[First_Bracket_Location]])</f>
        <v>(Sri Lanka)</v>
      </c>
      <c r="L743" s="17" t="s">
        <v>12294</v>
      </c>
      <c r="M743" s="17" t="s">
        <v>25902</v>
      </c>
      <c r="N743" s="11">
        <v>40926</v>
      </c>
    </row>
    <row r="744" spans="1:14">
      <c r="A744" t="str">
        <f>TRIM(MCR_Cities_Mar2018[[#This Row],[City2]])</f>
        <v>Faggen</v>
      </c>
      <c r="B744">
        <v>740</v>
      </c>
      <c r="C744" s="17" t="s">
        <v>29756</v>
      </c>
      <c r="D744" s="9">
        <f t="shared" si="46"/>
        <v>4</v>
      </c>
      <c r="E744" s="9">
        <f t="shared" si="47"/>
        <v>28</v>
      </c>
      <c r="F744" s="9">
        <f t="shared" si="48"/>
        <v>23</v>
      </c>
      <c r="G744" s="9" t="str">
        <f t="shared" si="49"/>
        <v>Faggen (Tyrol (Austria)</v>
      </c>
      <c r="H744" s="17">
        <f>FIND("(",MCR_Cities_Mar2018[[#This Row],[Clean1]],1)</f>
        <v>8</v>
      </c>
      <c r="I7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Faggen </v>
      </c>
      <c r="J744" s="17">
        <f>FIND(")",MCR_Cities_Mar2018[[#This Row],[Clean1]],1)+1</f>
        <v>24</v>
      </c>
      <c r="K744" s="17" t="str">
        <f>RIGHT(MCR_Cities_Mar2018[[#This Row],[Clean1]],MCR_Cities_Mar2018[Second_Bracket_location]-MCR_Cities_Mar2018[[#This Row],[First_Bracket_Location]])</f>
        <v>(Tyrol (Austria)</v>
      </c>
      <c r="L744" s="17" t="s">
        <v>25404</v>
      </c>
      <c r="M744" s="17" t="s">
        <v>586</v>
      </c>
      <c r="N744" s="11">
        <v>40926</v>
      </c>
    </row>
    <row r="745" spans="1:14">
      <c r="A745" t="str">
        <f>TRIM(MCR_Cities_Mar2018[[#This Row],[City2]])</f>
        <v>Birgitz</v>
      </c>
      <c r="B745">
        <v>741</v>
      </c>
      <c r="C745" s="17" t="s">
        <v>26475</v>
      </c>
      <c r="D745" s="9">
        <f t="shared" si="46"/>
        <v>4</v>
      </c>
      <c r="E745" s="9">
        <f t="shared" si="47"/>
        <v>31</v>
      </c>
      <c r="F745" s="9">
        <f t="shared" si="48"/>
        <v>26</v>
      </c>
      <c r="G745" s="9" t="str">
        <f t="shared" si="49"/>
        <v>Birgitz (Innsbruck, Tyrol)</v>
      </c>
      <c r="H745" s="17">
        <f>FIND("(",MCR_Cities_Mar2018[[#This Row],[Clean1]],1)</f>
        <v>9</v>
      </c>
      <c r="I7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Birgitz </v>
      </c>
      <c r="J745" s="17">
        <f>FIND(")",MCR_Cities_Mar2018[[#This Row],[Clean1]],1)+1</f>
        <v>27</v>
      </c>
      <c r="K745" s="17" t="str">
        <f>RIGHT(MCR_Cities_Mar2018[[#This Row],[Clean1]],MCR_Cities_Mar2018[Second_Bracket_location]-MCR_Cities_Mar2018[[#This Row],[First_Bracket_Location]])</f>
        <v>(Innsbruck, Tyrol)</v>
      </c>
      <c r="L745" s="17" t="s">
        <v>25404</v>
      </c>
      <c r="M745" s="17" t="s">
        <v>586</v>
      </c>
      <c r="N745" s="11">
        <v>40926</v>
      </c>
    </row>
    <row r="746" spans="1:14">
      <c r="A746" t="str">
        <f>TRIM(MCR_Cities_Mar2018[[#This Row],[City2]])</f>
        <v>Melaka</v>
      </c>
      <c r="B746">
        <v>742</v>
      </c>
      <c r="C746" s="17" t="s">
        <v>26476</v>
      </c>
      <c r="D746" s="9">
        <f t="shared" si="46"/>
        <v>4</v>
      </c>
      <c r="E746" s="9">
        <f t="shared" si="47"/>
        <v>11</v>
      </c>
      <c r="F746" s="9">
        <f t="shared" si="48"/>
        <v>6</v>
      </c>
      <c r="G746" s="9" t="str">
        <f t="shared" si="49"/>
        <v>Melaka</v>
      </c>
      <c r="H746" s="17" t="e">
        <f>FIND("(",MCR_Cities_Mar2018[[#This Row],[Clean1]],1)</f>
        <v>#VALUE!</v>
      </c>
      <c r="I746" s="17" t="str">
        <f>IF(ISERROR(MCR_Cities_Mar2018[[#This Row],[First_Bracket_Location]]),MCR_Cities_Mar2018[[#This Row],[Clean1]],LEFT(MCR_Cities_Mar2018[[#This Row],[Clean1]],MCR_Cities_Mar2018[[#This Row],[First_Bracket_Location]]-1))</f>
        <v>Melaka</v>
      </c>
      <c r="J746" s="17" t="e">
        <f>FIND(")",MCR_Cities_Mar2018[[#This Row],[Clean1]],1)+1</f>
        <v>#VALUE!</v>
      </c>
      <c r="K746" s="17" t="e">
        <f>RIGHT(MCR_Cities_Mar2018[[#This Row],[Clean1]],MCR_Cities_Mar2018[Second_Bracket_location]-MCR_Cities_Mar2018[[#This Row],[First_Bracket_Location]])</f>
        <v>#VALUE!</v>
      </c>
      <c r="L746" s="17" t="s">
        <v>10947</v>
      </c>
      <c r="M746" s="17" t="s">
        <v>25902</v>
      </c>
      <c r="N746" s="11">
        <v>40926</v>
      </c>
    </row>
    <row r="747" spans="1:14">
      <c r="A747" t="str">
        <f>TRIM(MCR_Cities_Mar2018[[#This Row],[City2]])</f>
        <v>Metro Manila</v>
      </c>
      <c r="B747">
        <v>743</v>
      </c>
      <c r="C747" s="17" t="s">
        <v>26477</v>
      </c>
      <c r="D747" s="9">
        <f t="shared" si="46"/>
        <v>4</v>
      </c>
      <c r="E747" s="9">
        <f t="shared" si="47"/>
        <v>31</v>
      </c>
      <c r="F747" s="9">
        <f t="shared" si="48"/>
        <v>26</v>
      </c>
      <c r="G747" s="9" t="str">
        <f t="shared" si="49"/>
        <v>Metro Manila (Philippines)</v>
      </c>
      <c r="H747" s="17">
        <f>FIND("(",MCR_Cities_Mar2018[[#This Row],[Clean1]],1)</f>
        <v>14</v>
      </c>
      <c r="I7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Metro Manila </v>
      </c>
      <c r="J747" s="17">
        <f>FIND(")",MCR_Cities_Mar2018[[#This Row],[Clean1]],1)+1</f>
        <v>27</v>
      </c>
      <c r="K747" s="17" t="str">
        <f>RIGHT(MCR_Cities_Mar2018[[#This Row],[Clean1]],MCR_Cities_Mar2018[Second_Bracket_location]-MCR_Cities_Mar2018[[#This Row],[First_Bracket_Location]])</f>
        <v>(Philippines)</v>
      </c>
      <c r="L747" s="17" t="s">
        <v>584</v>
      </c>
      <c r="M747" s="17" t="s">
        <v>25902</v>
      </c>
      <c r="N747" s="11">
        <v>40926</v>
      </c>
    </row>
    <row r="748" spans="1:14">
      <c r="A748" t="str">
        <f>TRIM(MCR_Cities_Mar2018[[#This Row],[City2]])</f>
        <v>Mianyang</v>
      </c>
      <c r="B748">
        <v>744</v>
      </c>
      <c r="C748" s="17" t="s">
        <v>29513</v>
      </c>
      <c r="D748" s="9">
        <f t="shared" si="46"/>
        <v>4</v>
      </c>
      <c r="E748" s="9">
        <f t="shared" si="47"/>
        <v>32</v>
      </c>
      <c r="F748" s="9">
        <f t="shared" si="48"/>
        <v>27</v>
      </c>
      <c r="G748" s="9" t="str">
        <f t="shared" si="49"/>
        <v>Mianyang (Sichuan Province)</v>
      </c>
      <c r="H748" s="17">
        <f>FIND("(",MCR_Cities_Mar2018[[#This Row],[Clean1]],1)</f>
        <v>10</v>
      </c>
      <c r="I7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Mianyang </v>
      </c>
      <c r="J748" s="17">
        <f>FIND(")",MCR_Cities_Mar2018[[#This Row],[Clean1]],1)+1</f>
        <v>28</v>
      </c>
      <c r="K748" s="17" t="str">
        <f>RIGHT(MCR_Cities_Mar2018[[#This Row],[Clean1]],MCR_Cities_Mar2018[Second_Bracket_location]-MCR_Cities_Mar2018[[#This Row],[First_Bracket_Location]])</f>
        <v>(Sichuan Province)</v>
      </c>
      <c r="L748" s="17" t="s">
        <v>2480</v>
      </c>
      <c r="M748" s="17" t="s">
        <v>25902</v>
      </c>
      <c r="N748" s="11">
        <v>40926</v>
      </c>
    </row>
    <row r="749" spans="1:14">
      <c r="A749" t="str">
        <f>TRIM(MCR_Cities_Mar2018[[#This Row],[City2]])</f>
        <v>Brandenberg</v>
      </c>
      <c r="B749">
        <v>745</v>
      </c>
      <c r="C749" s="17" t="s">
        <v>26478</v>
      </c>
      <c r="D749" s="9">
        <f t="shared" si="46"/>
        <v>4</v>
      </c>
      <c r="E749" s="9">
        <f t="shared" si="47"/>
        <v>34</v>
      </c>
      <c r="F749" s="9">
        <f t="shared" si="48"/>
        <v>29</v>
      </c>
      <c r="G749" s="9" t="str">
        <f t="shared" si="49"/>
        <v>Brandenberg (Kufstein, Tyrol)</v>
      </c>
      <c r="H749" s="17">
        <f>FIND("(",MCR_Cities_Mar2018[[#This Row],[Clean1]],1)</f>
        <v>13</v>
      </c>
      <c r="I7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Brandenberg </v>
      </c>
      <c r="J749" s="17">
        <f>FIND(")",MCR_Cities_Mar2018[[#This Row],[Clean1]],1)+1</f>
        <v>30</v>
      </c>
      <c r="K749" s="17" t="str">
        <f>RIGHT(MCR_Cities_Mar2018[[#This Row],[Clean1]],MCR_Cities_Mar2018[Second_Bracket_location]-MCR_Cities_Mar2018[[#This Row],[First_Bracket_Location]])</f>
        <v>(Kufstein, Tyrol)</v>
      </c>
      <c r="L749" s="17" t="s">
        <v>25404</v>
      </c>
      <c r="M749" s="17" t="s">
        <v>586</v>
      </c>
      <c r="N749" s="11">
        <v>40926</v>
      </c>
    </row>
    <row r="750" spans="1:14">
      <c r="A750" t="str">
        <f>TRIM(MCR_Cities_Mar2018[[#This Row],[City2]])</f>
        <v>Breitenbach am Inn</v>
      </c>
      <c r="B750">
        <v>746</v>
      </c>
      <c r="C750" s="17" t="s">
        <v>26479</v>
      </c>
      <c r="D750" s="9">
        <f t="shared" si="46"/>
        <v>4</v>
      </c>
      <c r="E750" s="9">
        <f t="shared" si="47"/>
        <v>41</v>
      </c>
      <c r="F750" s="9">
        <f t="shared" si="48"/>
        <v>36</v>
      </c>
      <c r="G750" s="9" t="str">
        <f t="shared" si="49"/>
        <v>Breitenbach am Inn (Kufstein, Tyrol)</v>
      </c>
      <c r="H750" s="17">
        <f>FIND("(",MCR_Cities_Mar2018[[#This Row],[Clean1]],1)</f>
        <v>20</v>
      </c>
      <c r="I7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Breitenbach am Inn </v>
      </c>
      <c r="J750" s="17">
        <f>FIND(")",MCR_Cities_Mar2018[[#This Row],[Clean1]],1)+1</f>
        <v>37</v>
      </c>
      <c r="K750" s="17" t="str">
        <f>RIGHT(MCR_Cities_Mar2018[[#This Row],[Clean1]],MCR_Cities_Mar2018[Second_Bracket_location]-MCR_Cities_Mar2018[[#This Row],[First_Bracket_Location]])</f>
        <v>(Kufstein, Tyrol)</v>
      </c>
      <c r="L750" s="17" t="s">
        <v>25404</v>
      </c>
      <c r="M750" s="17" t="s">
        <v>586</v>
      </c>
      <c r="N750" s="11">
        <v>40926</v>
      </c>
    </row>
    <row r="751" spans="1:14">
      <c r="A751" t="str">
        <f>TRIM(MCR_Cities_Mar2018[[#This Row],[City2]])</f>
        <v>Brandberg</v>
      </c>
      <c r="B751">
        <v>747</v>
      </c>
      <c r="C751" s="17" t="s">
        <v>26480</v>
      </c>
      <c r="D751" s="9">
        <f t="shared" si="46"/>
        <v>4</v>
      </c>
      <c r="E751" s="9">
        <f t="shared" si="47"/>
        <v>30</v>
      </c>
      <c r="F751" s="9">
        <f t="shared" si="48"/>
        <v>25</v>
      </c>
      <c r="G751" s="9" t="str">
        <f t="shared" si="49"/>
        <v>Brandberg (Schwaz, Tyrol)</v>
      </c>
      <c r="H751" s="17">
        <f>FIND("(",MCR_Cities_Mar2018[[#This Row],[Clean1]],1)</f>
        <v>11</v>
      </c>
      <c r="I7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Brandberg </v>
      </c>
      <c r="J751" s="17">
        <f>FIND(")",MCR_Cities_Mar2018[[#This Row],[Clean1]],1)+1</f>
        <v>26</v>
      </c>
      <c r="K751" s="17" t="str">
        <f>RIGHT(MCR_Cities_Mar2018[[#This Row],[Clean1]],MCR_Cities_Mar2018[Second_Bracket_location]-MCR_Cities_Mar2018[[#This Row],[First_Bracket_Location]])</f>
        <v>(Schwaz, Tyrol)</v>
      </c>
      <c r="L751" s="17" t="s">
        <v>25404</v>
      </c>
      <c r="M751" s="17" t="s">
        <v>586</v>
      </c>
      <c r="N751" s="11">
        <v>40926</v>
      </c>
    </row>
    <row r="752" spans="1:14">
      <c r="A752" t="str">
        <f>TRIM(MCR_Cities_Mar2018[[#This Row],[City2]])</f>
        <v>Breitenwang</v>
      </c>
      <c r="B752">
        <v>748</v>
      </c>
      <c r="C752" s="17" t="s">
        <v>29757</v>
      </c>
      <c r="D752" s="9">
        <f t="shared" si="46"/>
        <v>4</v>
      </c>
      <c r="E752" s="9">
        <f t="shared" si="47"/>
        <v>33</v>
      </c>
      <c r="F752" s="9">
        <f t="shared" si="48"/>
        <v>28</v>
      </c>
      <c r="G752" s="9" t="str">
        <f t="shared" si="49"/>
        <v>Breitenwang (Tyrol (Austria)</v>
      </c>
      <c r="H752" s="17">
        <f>FIND("(",MCR_Cities_Mar2018[[#This Row],[Clean1]],1)</f>
        <v>13</v>
      </c>
      <c r="I7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Breitenwang </v>
      </c>
      <c r="J752" s="17">
        <f>FIND(")",MCR_Cities_Mar2018[[#This Row],[Clean1]],1)+1</f>
        <v>29</v>
      </c>
      <c r="K752" s="17" t="str">
        <f>RIGHT(MCR_Cities_Mar2018[[#This Row],[Clean1]],MCR_Cities_Mar2018[Second_Bracket_location]-MCR_Cities_Mar2018[[#This Row],[First_Bracket_Location]])</f>
        <v>(Tyrol (Austria)</v>
      </c>
      <c r="L752" s="17" t="s">
        <v>25404</v>
      </c>
      <c r="M752" s="17" t="s">
        <v>586</v>
      </c>
      <c r="N752" s="11">
        <v>40926</v>
      </c>
    </row>
    <row r="753" spans="1:14">
      <c r="A753" t="str">
        <f>TRIM(MCR_Cities_Mar2018[[#This Row],[City2]])</f>
        <v>Brixen im Thale</v>
      </c>
      <c r="B753">
        <v>749</v>
      </c>
      <c r="C753" s="17" t="s">
        <v>26481</v>
      </c>
      <c r="D753" s="9">
        <f t="shared" si="46"/>
        <v>4</v>
      </c>
      <c r="E753" s="9">
        <f t="shared" si="47"/>
        <v>39</v>
      </c>
      <c r="F753" s="9">
        <f t="shared" si="48"/>
        <v>34</v>
      </c>
      <c r="G753" s="9" t="str">
        <f t="shared" si="49"/>
        <v>Brixen im Thale (Kitzbühel, Tyrol)</v>
      </c>
      <c r="H753" s="17">
        <f>FIND("(",MCR_Cities_Mar2018[[#This Row],[Clean1]],1)</f>
        <v>17</v>
      </c>
      <c r="I7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Brixen im Thale </v>
      </c>
      <c r="J753" s="17">
        <f>FIND(")",MCR_Cities_Mar2018[[#This Row],[Clean1]],1)+1</f>
        <v>35</v>
      </c>
      <c r="K753" s="17" t="str">
        <f>RIGHT(MCR_Cities_Mar2018[[#This Row],[Clean1]],MCR_Cities_Mar2018[Second_Bracket_location]-MCR_Cities_Mar2018[[#This Row],[First_Bracket_Location]])</f>
        <v>(Kitzbühel, Tyrol)</v>
      </c>
      <c r="L753" s="17" t="s">
        <v>25404</v>
      </c>
      <c r="M753" s="17" t="s">
        <v>586</v>
      </c>
      <c r="N753" s="11">
        <v>40926</v>
      </c>
    </row>
    <row r="754" spans="1:14">
      <c r="A754" t="str">
        <f>TRIM(MCR_Cities_Mar2018[[#This Row],[City2]])</f>
        <v>Brixlegg</v>
      </c>
      <c r="B754">
        <v>750</v>
      </c>
      <c r="C754" s="17" t="s">
        <v>26482</v>
      </c>
      <c r="D754" s="9">
        <f t="shared" si="46"/>
        <v>4</v>
      </c>
      <c r="E754" s="9">
        <f t="shared" si="47"/>
        <v>31</v>
      </c>
      <c r="F754" s="9">
        <f t="shared" si="48"/>
        <v>26</v>
      </c>
      <c r="G754" s="9" t="str">
        <f t="shared" si="49"/>
        <v>Brixlegg (Kufstein, Tyrol)</v>
      </c>
      <c r="H754" s="17">
        <f>FIND("(",MCR_Cities_Mar2018[[#This Row],[Clean1]],1)</f>
        <v>10</v>
      </c>
      <c r="I7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Brixlegg </v>
      </c>
      <c r="J754" s="17">
        <f>FIND(")",MCR_Cities_Mar2018[[#This Row],[Clean1]],1)+1</f>
        <v>27</v>
      </c>
      <c r="K754" s="17" t="str">
        <f>RIGHT(MCR_Cities_Mar2018[[#This Row],[Clean1]],MCR_Cities_Mar2018[Second_Bracket_location]-MCR_Cities_Mar2018[[#This Row],[First_Bracket_Location]])</f>
        <v>(Kufstein, Tyrol)</v>
      </c>
      <c r="L754" s="17" t="s">
        <v>25404</v>
      </c>
      <c r="M754" s="17" t="s">
        <v>586</v>
      </c>
      <c r="N754" s="11">
        <v>40926</v>
      </c>
    </row>
    <row r="755" spans="1:14">
      <c r="A755" t="str">
        <f>TRIM(MCR_Cities_Mar2018[[#This Row],[City2]])</f>
        <v>Bruck am Ziller</v>
      </c>
      <c r="B755">
        <v>751</v>
      </c>
      <c r="C755" s="17" t="s">
        <v>29758</v>
      </c>
      <c r="D755" s="9">
        <f t="shared" si="46"/>
        <v>4</v>
      </c>
      <c r="E755" s="9">
        <f t="shared" si="47"/>
        <v>37</v>
      </c>
      <c r="F755" s="9">
        <f t="shared" si="48"/>
        <v>32</v>
      </c>
      <c r="G755" s="9" t="str">
        <f t="shared" si="49"/>
        <v>Bruck am Ziller (Tyrol (Austria)</v>
      </c>
      <c r="H755" s="17">
        <f>FIND("(",MCR_Cities_Mar2018[[#This Row],[Clean1]],1)</f>
        <v>17</v>
      </c>
      <c r="I7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Bruck am Ziller </v>
      </c>
      <c r="J755" s="17">
        <f>FIND(")",MCR_Cities_Mar2018[[#This Row],[Clean1]],1)+1</f>
        <v>33</v>
      </c>
      <c r="K755" s="17" t="str">
        <f>RIGHT(MCR_Cities_Mar2018[[#This Row],[Clean1]],MCR_Cities_Mar2018[Second_Bracket_location]-MCR_Cities_Mar2018[[#This Row],[First_Bracket_Location]])</f>
        <v>(Tyrol (Austria)</v>
      </c>
      <c r="L755" s="17" t="s">
        <v>25404</v>
      </c>
      <c r="M755" s="17" t="s">
        <v>586</v>
      </c>
      <c r="N755" s="11">
        <v>40926</v>
      </c>
    </row>
    <row r="756" spans="1:14">
      <c r="A756" t="str">
        <f>TRIM(MCR_Cities_Mar2018[[#This Row],[City2]])</f>
        <v>Buch bei Jenbach</v>
      </c>
      <c r="B756">
        <v>752</v>
      </c>
      <c r="C756" s="17" t="s">
        <v>26483</v>
      </c>
      <c r="D756" s="9">
        <f t="shared" si="46"/>
        <v>4</v>
      </c>
      <c r="E756" s="9">
        <f t="shared" si="47"/>
        <v>37</v>
      </c>
      <c r="F756" s="9">
        <f t="shared" si="48"/>
        <v>32</v>
      </c>
      <c r="G756" s="9" t="str">
        <f t="shared" si="49"/>
        <v>Buch bei Jenbach (Schwaz, Tyrol)</v>
      </c>
      <c r="H756" s="17">
        <f>FIND("(",MCR_Cities_Mar2018[[#This Row],[Clean1]],1)</f>
        <v>18</v>
      </c>
      <c r="I7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Buch bei Jenbach </v>
      </c>
      <c r="J756" s="17">
        <f>FIND(")",MCR_Cities_Mar2018[[#This Row],[Clean1]],1)+1</f>
        <v>33</v>
      </c>
      <c r="K756" s="17" t="str">
        <f>RIGHT(MCR_Cities_Mar2018[[#This Row],[Clean1]],MCR_Cities_Mar2018[Second_Bracket_location]-MCR_Cities_Mar2018[[#This Row],[First_Bracket_Location]])</f>
        <v>(Schwaz, Tyrol)</v>
      </c>
      <c r="L756" s="17" t="s">
        <v>25404</v>
      </c>
      <c r="M756" s="17" t="s">
        <v>586</v>
      </c>
      <c r="N756" s="11">
        <v>40926</v>
      </c>
    </row>
    <row r="757" spans="1:14">
      <c r="A757" t="str">
        <f>TRIM(MCR_Cities_Mar2018[[#This Row],[City2]])</f>
        <v>Bichlbach</v>
      </c>
      <c r="B757">
        <v>753</v>
      </c>
      <c r="C757" s="17" t="s">
        <v>29759</v>
      </c>
      <c r="D757" s="9">
        <f t="shared" si="46"/>
        <v>4</v>
      </c>
      <c r="E757" s="9">
        <f t="shared" si="47"/>
        <v>31</v>
      </c>
      <c r="F757" s="9">
        <f t="shared" si="48"/>
        <v>26</v>
      </c>
      <c r="G757" s="9" t="str">
        <f t="shared" si="49"/>
        <v>Bichlbach (Tyrol (Austria)</v>
      </c>
      <c r="H757" s="17">
        <f>FIND("(",MCR_Cities_Mar2018[[#This Row],[Clean1]],1)</f>
        <v>11</v>
      </c>
      <c r="I7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Bichlbach </v>
      </c>
      <c r="J757" s="17">
        <f>FIND(")",MCR_Cities_Mar2018[[#This Row],[Clean1]],1)+1</f>
        <v>27</v>
      </c>
      <c r="K757" s="17" t="str">
        <f>RIGHT(MCR_Cities_Mar2018[[#This Row],[Clean1]],MCR_Cities_Mar2018[Second_Bracket_location]-MCR_Cities_Mar2018[[#This Row],[First_Bracket_Location]])</f>
        <v>(Tyrol (Austria)</v>
      </c>
      <c r="L757" s="17" t="s">
        <v>25404</v>
      </c>
      <c r="M757" s="17" t="s">
        <v>586</v>
      </c>
      <c r="N757" s="11">
        <v>40926</v>
      </c>
    </row>
    <row r="758" spans="1:14">
      <c r="A758" t="str">
        <f>TRIM(MCR_Cities_Mar2018[[#This Row],[City2]])</f>
        <v>Biberwier</v>
      </c>
      <c r="B758">
        <v>754</v>
      </c>
      <c r="C758" s="17" t="s">
        <v>29760</v>
      </c>
      <c r="D758" s="9">
        <f t="shared" si="46"/>
        <v>4</v>
      </c>
      <c r="E758" s="9">
        <f t="shared" si="47"/>
        <v>31</v>
      </c>
      <c r="F758" s="9">
        <f t="shared" si="48"/>
        <v>26</v>
      </c>
      <c r="G758" s="9" t="str">
        <f t="shared" si="49"/>
        <v>Biberwier (Tyrol (Austria)</v>
      </c>
      <c r="H758" s="17">
        <f>FIND("(",MCR_Cities_Mar2018[[#This Row],[Clean1]],1)</f>
        <v>11</v>
      </c>
      <c r="I7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Biberwier </v>
      </c>
      <c r="J758" s="17">
        <f>FIND(")",MCR_Cities_Mar2018[[#This Row],[Clean1]],1)+1</f>
        <v>27</v>
      </c>
      <c r="K758" s="17" t="str">
        <f>RIGHT(MCR_Cities_Mar2018[[#This Row],[Clean1]],MCR_Cities_Mar2018[Second_Bracket_location]-MCR_Cities_Mar2018[[#This Row],[First_Bracket_Location]])</f>
        <v>(Tyrol (Austria)</v>
      </c>
      <c r="L758" s="17" t="s">
        <v>25404</v>
      </c>
      <c r="M758" s="17" t="s">
        <v>586</v>
      </c>
      <c r="N758" s="11">
        <v>40926</v>
      </c>
    </row>
    <row r="759" spans="1:14">
      <c r="A759" t="str">
        <f>TRIM(MCR_Cities_Mar2018[[#This Row],[City2]])</f>
        <v>Berwang</v>
      </c>
      <c r="B759">
        <v>755</v>
      </c>
      <c r="C759" s="17" t="s">
        <v>29761</v>
      </c>
      <c r="D759" s="9">
        <f t="shared" si="46"/>
        <v>4</v>
      </c>
      <c r="E759" s="9">
        <f t="shared" si="47"/>
        <v>29</v>
      </c>
      <c r="F759" s="9">
        <f t="shared" si="48"/>
        <v>24</v>
      </c>
      <c r="G759" s="9" t="str">
        <f t="shared" si="49"/>
        <v>Berwang (Tyrol (Austria)</v>
      </c>
      <c r="H759" s="17">
        <f>FIND("(",MCR_Cities_Mar2018[[#This Row],[Clean1]],1)</f>
        <v>9</v>
      </c>
      <c r="I7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Berwang </v>
      </c>
      <c r="J759" s="17">
        <f>FIND(")",MCR_Cities_Mar2018[[#This Row],[Clean1]],1)+1</f>
        <v>25</v>
      </c>
      <c r="K759" s="17" t="str">
        <f>RIGHT(MCR_Cities_Mar2018[[#This Row],[Clean1]],MCR_Cities_Mar2018[Second_Bracket_location]-MCR_Cities_Mar2018[[#This Row],[First_Bracket_Location]])</f>
        <v>(Tyrol (Austria)</v>
      </c>
      <c r="L759" s="17" t="s">
        <v>25404</v>
      </c>
      <c r="M759" s="17" t="s">
        <v>586</v>
      </c>
      <c r="N759" s="11">
        <v>40926</v>
      </c>
    </row>
    <row r="760" spans="1:14">
      <c r="A760" t="str">
        <f>TRIM(MCR_Cities_Mar2018[[#This Row],[City2]])</f>
        <v>Becej</v>
      </c>
      <c r="B760">
        <v>756</v>
      </c>
      <c r="C760" s="17" t="s">
        <v>26484</v>
      </c>
      <c r="D760" s="9">
        <f t="shared" si="46"/>
        <v>4</v>
      </c>
      <c r="E760" s="9">
        <f t="shared" si="47"/>
        <v>19</v>
      </c>
      <c r="F760" s="9">
        <f t="shared" si="48"/>
        <v>14</v>
      </c>
      <c r="G760" s="9" t="str">
        <f t="shared" si="49"/>
        <v>Becej (Serbia)</v>
      </c>
      <c r="H760" s="17">
        <f>FIND("(",MCR_Cities_Mar2018[[#This Row],[Clean1]],1)</f>
        <v>7</v>
      </c>
      <c r="I7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Becej </v>
      </c>
      <c r="J760" s="17">
        <f>FIND(")",MCR_Cities_Mar2018[[#This Row],[Clean1]],1)+1</f>
        <v>15</v>
      </c>
      <c r="K760" s="17" t="str">
        <f>RIGHT(MCR_Cities_Mar2018[[#This Row],[Clean1]],MCR_Cities_Mar2018[Second_Bracket_location]-MCR_Cities_Mar2018[[#This Row],[First_Bracket_Location]])</f>
        <v>(Serbia)</v>
      </c>
      <c r="L760" s="17" t="s">
        <v>8454</v>
      </c>
      <c r="M760" s="17" t="s">
        <v>586</v>
      </c>
      <c r="N760" s="11">
        <v>40926</v>
      </c>
    </row>
    <row r="761" spans="1:14">
      <c r="A761" t="str">
        <f>TRIM(MCR_Cities_Mar2018[[#This Row],[City2]])</f>
        <v>Blace</v>
      </c>
      <c r="B761">
        <v>757</v>
      </c>
      <c r="C761" s="17" t="s">
        <v>26485</v>
      </c>
      <c r="D761" s="9">
        <f t="shared" si="46"/>
        <v>4</v>
      </c>
      <c r="E761" s="9">
        <f t="shared" si="47"/>
        <v>19</v>
      </c>
      <c r="F761" s="9">
        <f t="shared" si="48"/>
        <v>14</v>
      </c>
      <c r="G761" s="9" t="str">
        <f t="shared" si="49"/>
        <v>Blace (Serbia)</v>
      </c>
      <c r="H761" s="17">
        <f>FIND("(",MCR_Cities_Mar2018[[#This Row],[Clean1]],1)</f>
        <v>7</v>
      </c>
      <c r="I7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Blace </v>
      </c>
      <c r="J761" s="17">
        <f>FIND(")",MCR_Cities_Mar2018[[#This Row],[Clean1]],1)+1</f>
        <v>15</v>
      </c>
      <c r="K761" s="17" t="str">
        <f>RIGHT(MCR_Cities_Mar2018[[#This Row],[Clean1]],MCR_Cities_Mar2018[Second_Bracket_location]-MCR_Cities_Mar2018[[#This Row],[First_Bracket_Location]])</f>
        <v>(Serbia)</v>
      </c>
      <c r="L761" s="17" t="s">
        <v>8454</v>
      </c>
      <c r="M761" s="17" t="s">
        <v>586</v>
      </c>
      <c r="N761" s="11">
        <v>40926</v>
      </c>
    </row>
    <row r="762" spans="1:14">
      <c r="A762" t="str">
        <f>TRIM(MCR_Cities_Mar2018[[#This Row],[City2]])</f>
        <v>Erl</v>
      </c>
      <c r="B762">
        <v>758</v>
      </c>
      <c r="C762" s="17" t="s">
        <v>29762</v>
      </c>
      <c r="D762" s="9">
        <f t="shared" si="46"/>
        <v>4</v>
      </c>
      <c r="E762" s="9">
        <f t="shared" si="47"/>
        <v>25</v>
      </c>
      <c r="F762" s="9">
        <f t="shared" si="48"/>
        <v>20</v>
      </c>
      <c r="G762" s="9" t="str">
        <f t="shared" si="49"/>
        <v>Erl (Tyrol (Austria)</v>
      </c>
      <c r="H762" s="17">
        <f>FIND("(",MCR_Cities_Mar2018[[#This Row],[Clean1]],1)</f>
        <v>5</v>
      </c>
      <c r="I7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Erl </v>
      </c>
      <c r="J762" s="17">
        <f>FIND(")",MCR_Cities_Mar2018[[#This Row],[Clean1]],1)+1</f>
        <v>21</v>
      </c>
      <c r="K762" s="17" t="str">
        <f>RIGHT(MCR_Cities_Mar2018[[#This Row],[Clean1]],MCR_Cities_Mar2018[Second_Bracket_location]-MCR_Cities_Mar2018[[#This Row],[First_Bracket_Location]])</f>
        <v>(Tyrol (Austria)</v>
      </c>
      <c r="L762" s="17" t="s">
        <v>25404</v>
      </c>
      <c r="M762" s="17" t="s">
        <v>586</v>
      </c>
      <c r="N762" s="11">
        <v>40926</v>
      </c>
    </row>
    <row r="763" spans="1:14">
      <c r="A763" t="str">
        <f>TRIM(MCR_Cities_Mar2018[[#This Row],[City2]])</f>
        <v>Elmen</v>
      </c>
      <c r="B763">
        <v>759</v>
      </c>
      <c r="C763" s="17" t="s">
        <v>29763</v>
      </c>
      <c r="D763" s="9">
        <f t="shared" si="46"/>
        <v>4</v>
      </c>
      <c r="E763" s="9">
        <f t="shared" si="47"/>
        <v>27</v>
      </c>
      <c r="F763" s="9">
        <f t="shared" si="48"/>
        <v>22</v>
      </c>
      <c r="G763" s="9" t="str">
        <f t="shared" si="49"/>
        <v>Elmen (Tyrol (Austria)</v>
      </c>
      <c r="H763" s="17">
        <f>FIND("(",MCR_Cities_Mar2018[[#This Row],[Clean1]],1)</f>
        <v>7</v>
      </c>
      <c r="I7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Elmen </v>
      </c>
      <c r="J763" s="17">
        <f>FIND(")",MCR_Cities_Mar2018[[#This Row],[Clean1]],1)+1</f>
        <v>23</v>
      </c>
      <c r="K763" s="17" t="str">
        <f>RIGHT(MCR_Cities_Mar2018[[#This Row],[Clean1]],MCR_Cities_Mar2018[Second_Bracket_location]-MCR_Cities_Mar2018[[#This Row],[First_Bracket_Location]])</f>
        <v>(Tyrol (Austria)</v>
      </c>
      <c r="L763" s="17" t="s">
        <v>25404</v>
      </c>
      <c r="M763" s="17" t="s">
        <v>586</v>
      </c>
      <c r="N763" s="11">
        <v>40926</v>
      </c>
    </row>
    <row r="764" spans="1:14">
      <c r="A764" t="str">
        <f>TRIM(MCR_Cities_Mar2018[[#This Row],[City2]])</f>
        <v>Ellmau</v>
      </c>
      <c r="B764">
        <v>760</v>
      </c>
      <c r="C764" s="17" t="s">
        <v>26486</v>
      </c>
      <c r="D764" s="9">
        <f t="shared" si="46"/>
        <v>4</v>
      </c>
      <c r="E764" s="9">
        <f t="shared" si="47"/>
        <v>29</v>
      </c>
      <c r="F764" s="9">
        <f t="shared" si="48"/>
        <v>24</v>
      </c>
      <c r="G764" s="9" t="str">
        <f t="shared" si="49"/>
        <v>Ellmau (Kufstein, Tyrol)</v>
      </c>
      <c r="H764" s="17">
        <f>FIND("(",MCR_Cities_Mar2018[[#This Row],[Clean1]],1)</f>
        <v>8</v>
      </c>
      <c r="I7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Ellmau </v>
      </c>
      <c r="J764" s="17">
        <f>FIND(")",MCR_Cities_Mar2018[[#This Row],[Clean1]],1)+1</f>
        <v>25</v>
      </c>
      <c r="K764" s="17" t="str">
        <f>RIGHT(MCR_Cities_Mar2018[[#This Row],[Clean1]],MCR_Cities_Mar2018[Second_Bracket_location]-MCR_Cities_Mar2018[[#This Row],[First_Bracket_Location]])</f>
        <v>(Kufstein, Tyrol)</v>
      </c>
      <c r="L764" s="17" t="s">
        <v>25404</v>
      </c>
      <c r="M764" s="17" t="s">
        <v>586</v>
      </c>
      <c r="N764" s="11">
        <v>40926</v>
      </c>
    </row>
    <row r="765" spans="1:14">
      <c r="A765" t="str">
        <f>TRIM(MCR_Cities_Mar2018[[#This Row],[City2]])</f>
        <v>Ellboegen</v>
      </c>
      <c r="B765">
        <v>761</v>
      </c>
      <c r="C765" s="17" t="s">
        <v>26487</v>
      </c>
      <c r="D765" s="9">
        <f t="shared" si="46"/>
        <v>4</v>
      </c>
      <c r="E765" s="9">
        <f t="shared" si="47"/>
        <v>33</v>
      </c>
      <c r="F765" s="9">
        <f t="shared" si="48"/>
        <v>28</v>
      </c>
      <c r="G765" s="9" t="str">
        <f t="shared" si="49"/>
        <v>Ellboegen (Innsbruck, Tyrol)</v>
      </c>
      <c r="H765" s="17">
        <f>FIND("(",MCR_Cities_Mar2018[[#This Row],[Clean1]],1)</f>
        <v>11</v>
      </c>
      <c r="I7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Ellboegen </v>
      </c>
      <c r="J765" s="17">
        <f>FIND(")",MCR_Cities_Mar2018[[#This Row],[Clean1]],1)+1</f>
        <v>29</v>
      </c>
      <c r="K765" s="17" t="str">
        <f>RIGHT(MCR_Cities_Mar2018[[#This Row],[Clean1]],MCR_Cities_Mar2018[Second_Bracket_location]-MCR_Cities_Mar2018[[#This Row],[First_Bracket_Location]])</f>
        <v>(Innsbruck, Tyrol)</v>
      </c>
      <c r="L765" s="17" t="s">
        <v>25404</v>
      </c>
      <c r="M765" s="17" t="s">
        <v>586</v>
      </c>
      <c r="N765" s="11">
        <v>40926</v>
      </c>
    </row>
    <row r="766" spans="1:14">
      <c r="A766" t="str">
        <f>TRIM(MCR_Cities_Mar2018[[#This Row],[City2]])</f>
        <v>Elbigenalp</v>
      </c>
      <c r="B766">
        <v>762</v>
      </c>
      <c r="C766" s="17" t="s">
        <v>26488</v>
      </c>
      <c r="D766" s="9">
        <f t="shared" si="46"/>
        <v>4</v>
      </c>
      <c r="E766" s="9">
        <f t="shared" si="47"/>
        <v>31</v>
      </c>
      <c r="F766" s="9">
        <f t="shared" si="48"/>
        <v>26</v>
      </c>
      <c r="G766" s="9" t="str">
        <f t="shared" si="49"/>
        <v>Elbigenalp (Reutte, Tyrol)</v>
      </c>
      <c r="H766" s="17">
        <f>FIND("(",MCR_Cities_Mar2018[[#This Row],[Clean1]],1)</f>
        <v>12</v>
      </c>
      <c r="I7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Elbigenalp </v>
      </c>
      <c r="J766" s="17">
        <f>FIND(")",MCR_Cities_Mar2018[[#This Row],[Clean1]],1)+1</f>
        <v>27</v>
      </c>
      <c r="K766" s="17" t="str">
        <f>RIGHT(MCR_Cities_Mar2018[[#This Row],[Clean1]],MCR_Cities_Mar2018[Second_Bracket_location]-MCR_Cities_Mar2018[[#This Row],[First_Bracket_Location]])</f>
        <v>(Reutte, Tyrol)</v>
      </c>
      <c r="L766" s="17" t="s">
        <v>25404</v>
      </c>
      <c r="M766" s="17" t="s">
        <v>586</v>
      </c>
      <c r="N766" s="11">
        <v>40926</v>
      </c>
    </row>
    <row r="767" spans="1:14">
      <c r="A767" t="str">
        <f>TRIM(MCR_Cities_Mar2018[[#This Row],[City2]])</f>
        <v>Ehrwald</v>
      </c>
      <c r="B767">
        <v>763</v>
      </c>
      <c r="C767" s="17" t="s">
        <v>26489</v>
      </c>
      <c r="D767" s="9">
        <f t="shared" si="46"/>
        <v>4</v>
      </c>
      <c r="E767" s="9">
        <f t="shared" si="47"/>
        <v>28</v>
      </c>
      <c r="F767" s="9">
        <f t="shared" si="48"/>
        <v>23</v>
      </c>
      <c r="G767" s="9" t="str">
        <f t="shared" si="49"/>
        <v>Ehrwald (Reutte, Tyrol)</v>
      </c>
      <c r="H767" s="17">
        <f>FIND("(",MCR_Cities_Mar2018[[#This Row],[Clean1]],1)</f>
        <v>9</v>
      </c>
      <c r="I7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Ehrwald </v>
      </c>
      <c r="J767" s="17">
        <f>FIND(")",MCR_Cities_Mar2018[[#This Row],[Clean1]],1)+1</f>
        <v>24</v>
      </c>
      <c r="K767" s="17" t="str">
        <f>RIGHT(MCR_Cities_Mar2018[[#This Row],[Clean1]],MCR_Cities_Mar2018[Second_Bracket_location]-MCR_Cities_Mar2018[[#This Row],[First_Bracket_Location]])</f>
        <v>(Reutte, Tyrol)</v>
      </c>
      <c r="L767" s="17" t="s">
        <v>25404</v>
      </c>
      <c r="M767" s="17" t="s">
        <v>586</v>
      </c>
      <c r="N767" s="11">
        <v>40926</v>
      </c>
    </row>
    <row r="768" spans="1:14">
      <c r="A768" t="str">
        <f>TRIM(MCR_Cities_Mar2018[[#This Row],[City2]])</f>
        <v>Ehenbichl</v>
      </c>
      <c r="B768">
        <v>764</v>
      </c>
      <c r="C768" s="17" t="s">
        <v>29764</v>
      </c>
      <c r="D768" s="9">
        <f t="shared" si="46"/>
        <v>4</v>
      </c>
      <c r="E768" s="9">
        <f t="shared" si="47"/>
        <v>31</v>
      </c>
      <c r="F768" s="9">
        <f t="shared" si="48"/>
        <v>26</v>
      </c>
      <c r="G768" s="9" t="str">
        <f t="shared" si="49"/>
        <v>Ehenbichl (Tyrol (Austria)</v>
      </c>
      <c r="H768" s="17">
        <f>FIND("(",MCR_Cities_Mar2018[[#This Row],[Clean1]],1)</f>
        <v>11</v>
      </c>
      <c r="I7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Ehenbichl </v>
      </c>
      <c r="J768" s="17">
        <f>FIND(")",MCR_Cities_Mar2018[[#This Row],[Clean1]],1)+1</f>
        <v>27</v>
      </c>
      <c r="K768" s="17" t="str">
        <f>RIGHT(MCR_Cities_Mar2018[[#This Row],[Clean1]],MCR_Cities_Mar2018[Second_Bracket_location]-MCR_Cities_Mar2018[[#This Row],[First_Bracket_Location]])</f>
        <v>(Tyrol (Austria)</v>
      </c>
      <c r="L768" s="17" t="s">
        <v>25404</v>
      </c>
      <c r="M768" s="17" t="s">
        <v>586</v>
      </c>
      <c r="N768" s="11">
        <v>40926</v>
      </c>
    </row>
    <row r="769" spans="1:14">
      <c r="A769" t="str">
        <f>TRIM(MCR_Cities_Mar2018[[#This Row],[City2]])</f>
        <v>Eben am Achensee</v>
      </c>
      <c r="B769">
        <v>765</v>
      </c>
      <c r="C769" s="17" t="s">
        <v>26490</v>
      </c>
      <c r="D769" s="9">
        <f t="shared" si="46"/>
        <v>4</v>
      </c>
      <c r="E769" s="9">
        <f t="shared" si="47"/>
        <v>37</v>
      </c>
      <c r="F769" s="9">
        <f t="shared" si="48"/>
        <v>32</v>
      </c>
      <c r="G769" s="9" t="str">
        <f t="shared" si="49"/>
        <v>Eben am Achensee (Schwaz, Tyrol)</v>
      </c>
      <c r="H769" s="17">
        <f>FIND("(",MCR_Cities_Mar2018[[#This Row],[Clean1]],1)</f>
        <v>18</v>
      </c>
      <c r="I7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Eben am Achensee </v>
      </c>
      <c r="J769" s="17">
        <f>FIND(")",MCR_Cities_Mar2018[[#This Row],[Clean1]],1)+1</f>
        <v>33</v>
      </c>
      <c r="K769" s="17" t="str">
        <f>RIGHT(MCR_Cities_Mar2018[[#This Row],[Clean1]],MCR_Cities_Mar2018[Second_Bracket_location]-MCR_Cities_Mar2018[[#This Row],[First_Bracket_Location]])</f>
        <v>(Schwaz, Tyrol)</v>
      </c>
      <c r="L769" s="17" t="s">
        <v>25404</v>
      </c>
      <c r="M769" s="17" t="s">
        <v>586</v>
      </c>
      <c r="N769" s="11">
        <v>40926</v>
      </c>
    </row>
    <row r="770" spans="1:14">
      <c r="A770" t="str">
        <f>TRIM(MCR_Cities_Mar2018[[#This Row],[City2]])</f>
        <v>Ebbs</v>
      </c>
      <c r="B770">
        <v>766</v>
      </c>
      <c r="C770" s="17" t="s">
        <v>29765</v>
      </c>
      <c r="D770" s="9">
        <f t="shared" si="46"/>
        <v>4</v>
      </c>
      <c r="E770" s="9">
        <f t="shared" si="47"/>
        <v>26</v>
      </c>
      <c r="F770" s="9">
        <f t="shared" si="48"/>
        <v>21</v>
      </c>
      <c r="G770" s="9" t="str">
        <f t="shared" si="49"/>
        <v>Ebbs (Tyrol (Austria)</v>
      </c>
      <c r="H770" s="17">
        <f>FIND("(",MCR_Cities_Mar2018[[#This Row],[Clean1]],1)</f>
        <v>6</v>
      </c>
      <c r="I7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Ebbs </v>
      </c>
      <c r="J770" s="17">
        <f>FIND(")",MCR_Cities_Mar2018[[#This Row],[Clean1]],1)+1</f>
        <v>22</v>
      </c>
      <c r="K770" s="17" t="str">
        <f>RIGHT(MCR_Cities_Mar2018[[#This Row],[Clean1]],MCR_Cities_Mar2018[Second_Bracket_location]-MCR_Cities_Mar2018[[#This Row],[First_Bracket_Location]])</f>
        <v>(Tyrol (Austria)</v>
      </c>
      <c r="L770" s="17" t="s">
        <v>25404</v>
      </c>
      <c r="M770" s="17" t="s">
        <v>586</v>
      </c>
      <c r="N770" s="11">
        <v>40926</v>
      </c>
    </row>
    <row r="771" spans="1:14">
      <c r="A771" t="str">
        <f>TRIM(MCR_Cities_Mar2018[[#This Row],[City2]])</f>
        <v>Doelsach</v>
      </c>
      <c r="B771">
        <v>767</v>
      </c>
      <c r="C771" s="17" t="s">
        <v>29766</v>
      </c>
      <c r="D771" s="9">
        <f t="shared" si="46"/>
        <v>4</v>
      </c>
      <c r="E771" s="9">
        <f t="shared" si="47"/>
        <v>30</v>
      </c>
      <c r="F771" s="9">
        <f t="shared" si="48"/>
        <v>25</v>
      </c>
      <c r="G771" s="9" t="str">
        <f t="shared" si="49"/>
        <v>Doelsach (Tyrol (Austria)</v>
      </c>
      <c r="H771" s="17">
        <f>FIND("(",MCR_Cities_Mar2018[[#This Row],[Clean1]],1)</f>
        <v>10</v>
      </c>
      <c r="I7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Doelsach </v>
      </c>
      <c r="J771" s="17">
        <f>FIND(")",MCR_Cities_Mar2018[[#This Row],[Clean1]],1)+1</f>
        <v>26</v>
      </c>
      <c r="K771" s="17" t="str">
        <f>RIGHT(MCR_Cities_Mar2018[[#This Row],[Clean1]],MCR_Cities_Mar2018[Second_Bracket_location]-MCR_Cities_Mar2018[[#This Row],[First_Bracket_Location]])</f>
        <v>(Tyrol (Austria)</v>
      </c>
      <c r="L771" s="17" t="s">
        <v>25404</v>
      </c>
      <c r="M771" s="17" t="s">
        <v>586</v>
      </c>
      <c r="N771" s="11">
        <v>40926</v>
      </c>
    </row>
    <row r="772" spans="1:14">
      <c r="A772" t="str">
        <f>TRIM(MCR_Cities_Mar2018[[#This Row],[City2]])</f>
        <v>Dimitrovgrad</v>
      </c>
      <c r="B772">
        <v>768</v>
      </c>
      <c r="C772" s="17" t="s">
        <v>26491</v>
      </c>
      <c r="D772" s="9">
        <f t="shared" si="46"/>
        <v>4</v>
      </c>
      <c r="E772" s="9">
        <f t="shared" si="47"/>
        <v>26</v>
      </c>
      <c r="F772" s="9">
        <f t="shared" si="48"/>
        <v>21</v>
      </c>
      <c r="G772" s="9" t="str">
        <f t="shared" si="49"/>
        <v>Dimitrovgrad (Serbia)</v>
      </c>
      <c r="H772" s="17">
        <f>FIND("(",MCR_Cities_Mar2018[[#This Row],[Clean1]],1)</f>
        <v>14</v>
      </c>
      <c r="I7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Dimitrovgrad </v>
      </c>
      <c r="J772" s="17">
        <f>FIND(")",MCR_Cities_Mar2018[[#This Row],[Clean1]],1)+1</f>
        <v>22</v>
      </c>
      <c r="K772" s="17" t="str">
        <f>RIGHT(MCR_Cities_Mar2018[[#This Row],[Clean1]],MCR_Cities_Mar2018[Second_Bracket_location]-MCR_Cities_Mar2018[[#This Row],[First_Bracket_Location]])</f>
        <v>(Serbia)</v>
      </c>
      <c r="L772" s="17" t="s">
        <v>8454</v>
      </c>
      <c r="M772" s="17" t="s">
        <v>586</v>
      </c>
      <c r="N772" s="11">
        <v>40926</v>
      </c>
    </row>
    <row r="773" spans="1:14">
      <c r="A773" t="str">
        <f>TRIM(MCR_Cities_Mar2018[[#This Row],[City2]])</f>
        <v>Despotovac</v>
      </c>
      <c r="B773">
        <v>769</v>
      </c>
      <c r="C773" s="17" t="s">
        <v>26492</v>
      </c>
      <c r="D773" s="9">
        <f t="shared" si="46"/>
        <v>4</v>
      </c>
      <c r="E773" s="9">
        <f t="shared" si="47"/>
        <v>24</v>
      </c>
      <c r="F773" s="9">
        <f t="shared" si="48"/>
        <v>19</v>
      </c>
      <c r="G773" s="9" t="str">
        <f t="shared" si="49"/>
        <v>Despotovac (Serbia)</v>
      </c>
      <c r="H773" s="17">
        <f>FIND("(",MCR_Cities_Mar2018[[#This Row],[Clean1]],1)</f>
        <v>12</v>
      </c>
      <c r="I7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Despotovac </v>
      </c>
      <c r="J773" s="17">
        <f>FIND(")",MCR_Cities_Mar2018[[#This Row],[Clean1]],1)+1</f>
        <v>20</v>
      </c>
      <c r="K773" s="17" t="str">
        <f>RIGHT(MCR_Cities_Mar2018[[#This Row],[Clean1]],MCR_Cities_Mar2018[Second_Bracket_location]-MCR_Cities_Mar2018[[#This Row],[First_Bracket_Location]])</f>
        <v>(Serbia)</v>
      </c>
      <c r="L773" s="17" t="s">
        <v>8454</v>
      </c>
      <c r="M773" s="17" t="s">
        <v>586</v>
      </c>
      <c r="N773" s="11">
        <v>40926</v>
      </c>
    </row>
    <row r="774" spans="1:14">
      <c r="A774" t="str">
        <f>TRIM(MCR_Cities_Mar2018[[#This Row],[City2]])</f>
        <v>Fardella</v>
      </c>
      <c r="B774">
        <v>770</v>
      </c>
      <c r="C774" s="17" t="s">
        <v>26493</v>
      </c>
      <c r="D774" s="9">
        <f t="shared" ref="D774:D837" si="50">FIND(".",C774,1)</f>
        <v>4</v>
      </c>
      <c r="E774" s="9">
        <f t="shared" ref="E774:E837" si="51">LEN(C774)</f>
        <v>21</v>
      </c>
      <c r="F774" s="9">
        <f t="shared" ref="F774:F837" si="52">+E774-D774-1</f>
        <v>16</v>
      </c>
      <c r="G774" s="9" t="str">
        <f t="shared" si="49"/>
        <v>Fardella (Italy)</v>
      </c>
      <c r="H774" s="17">
        <f>FIND("(",MCR_Cities_Mar2018[[#This Row],[Clean1]],1)</f>
        <v>10</v>
      </c>
      <c r="I7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Fardella </v>
      </c>
      <c r="J774" s="17">
        <f>FIND(")",MCR_Cities_Mar2018[[#This Row],[Clean1]],1)+1</f>
        <v>17</v>
      </c>
      <c r="K774" s="17" t="str">
        <f>RIGHT(MCR_Cities_Mar2018[[#This Row],[Clean1]],MCR_Cities_Mar2018[Second_Bracket_location]-MCR_Cities_Mar2018[[#This Row],[First_Bracket_Location]])</f>
        <v>(Italy)</v>
      </c>
      <c r="L774" s="17" t="s">
        <v>587</v>
      </c>
      <c r="M774" s="17" t="s">
        <v>586</v>
      </c>
      <c r="N774" s="11">
        <v>40926</v>
      </c>
    </row>
    <row r="775" spans="1:14">
      <c r="A775" t="str">
        <f>TRIM(MCR_Cities_Mar2018[[#This Row],[City2]])</f>
        <v>Ivano-Frankivsk</v>
      </c>
      <c r="B775">
        <v>771</v>
      </c>
      <c r="C775" s="17" t="s">
        <v>26494</v>
      </c>
      <c r="D775" s="9">
        <f t="shared" si="50"/>
        <v>4</v>
      </c>
      <c r="E775" s="9">
        <f t="shared" si="51"/>
        <v>30</v>
      </c>
      <c r="F775" s="9">
        <f t="shared" si="52"/>
        <v>25</v>
      </c>
      <c r="G775" s="9" t="str">
        <f t="shared" si="49"/>
        <v>Ivano-Frankivsk (Ukraine)</v>
      </c>
      <c r="H775" s="17">
        <f>FIND("(",MCR_Cities_Mar2018[[#This Row],[Clean1]],1)</f>
        <v>17</v>
      </c>
      <c r="I7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Ivano-Frankivsk </v>
      </c>
      <c r="J775" s="17">
        <f>FIND(")",MCR_Cities_Mar2018[[#This Row],[Clean1]],1)+1</f>
        <v>26</v>
      </c>
      <c r="K775" s="17" t="str">
        <f>RIGHT(MCR_Cities_Mar2018[[#This Row],[Clean1]],MCR_Cities_Mar2018[Second_Bracket_location]-MCR_Cities_Mar2018[[#This Row],[First_Bracket_Location]])</f>
        <v>(Ukraine)</v>
      </c>
      <c r="L775" s="17" t="s">
        <v>5408</v>
      </c>
      <c r="M775" s="17" t="s">
        <v>586</v>
      </c>
      <c r="N775" s="11">
        <v>40927</v>
      </c>
    </row>
    <row r="776" spans="1:14">
      <c r="A776" t="str">
        <f>TRIM(MCR_Cities_Mar2018[[#This Row],[City2]])</f>
        <v>Jenbach</v>
      </c>
      <c r="B776">
        <v>772</v>
      </c>
      <c r="C776" s="17" t="s">
        <v>26495</v>
      </c>
      <c r="D776" s="9">
        <f t="shared" si="50"/>
        <v>4</v>
      </c>
      <c r="E776" s="9">
        <f t="shared" si="51"/>
        <v>28</v>
      </c>
      <c r="F776" s="9">
        <f t="shared" si="52"/>
        <v>23</v>
      </c>
      <c r="G776" s="9" t="str">
        <f t="shared" si="49"/>
        <v>Jenbach (Schwaz, Tyrol)</v>
      </c>
      <c r="H776" s="17">
        <f>FIND("(",MCR_Cities_Mar2018[[#This Row],[Clean1]],1)</f>
        <v>9</v>
      </c>
      <c r="I7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Jenbach </v>
      </c>
      <c r="J776" s="17">
        <f>FIND(")",MCR_Cities_Mar2018[[#This Row],[Clean1]],1)+1</f>
        <v>24</v>
      </c>
      <c r="K776" s="17" t="str">
        <f>RIGHT(MCR_Cities_Mar2018[[#This Row],[Clean1]],MCR_Cities_Mar2018[Second_Bracket_location]-MCR_Cities_Mar2018[[#This Row],[First_Bracket_Location]])</f>
        <v>(Schwaz, Tyrol)</v>
      </c>
      <c r="L776" s="17" t="s">
        <v>25404</v>
      </c>
      <c r="M776" s="17" t="s">
        <v>586</v>
      </c>
      <c r="N776" s="11">
        <v>40927</v>
      </c>
    </row>
    <row r="777" spans="1:14">
      <c r="A777" t="str">
        <f>TRIM(MCR_Cities_Mar2018[[#This Row],[City2]])</f>
        <v>Jerzens</v>
      </c>
      <c r="B777">
        <v>773</v>
      </c>
      <c r="C777" s="17" t="s">
        <v>29767</v>
      </c>
      <c r="D777" s="9">
        <f t="shared" si="50"/>
        <v>4</v>
      </c>
      <c r="E777" s="9">
        <f t="shared" si="51"/>
        <v>29</v>
      </c>
      <c r="F777" s="9">
        <f t="shared" si="52"/>
        <v>24</v>
      </c>
      <c r="G777" s="9" t="str">
        <f t="shared" si="49"/>
        <v>Jerzens (Tyrol (Austria)</v>
      </c>
      <c r="H777" s="17">
        <f>FIND("(",MCR_Cities_Mar2018[[#This Row],[Clean1]],1)</f>
        <v>9</v>
      </c>
      <c r="I7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Jerzens </v>
      </c>
      <c r="J777" s="17">
        <f>FIND(")",MCR_Cities_Mar2018[[#This Row],[Clean1]],1)+1</f>
        <v>25</v>
      </c>
      <c r="K777" s="17" t="str">
        <f>RIGHT(MCR_Cities_Mar2018[[#This Row],[Clean1]],MCR_Cities_Mar2018[Second_Bracket_location]-MCR_Cities_Mar2018[[#This Row],[First_Bracket_Location]])</f>
        <v>(Tyrol (Austria)</v>
      </c>
      <c r="L777" s="17" t="s">
        <v>25404</v>
      </c>
      <c r="M777" s="17" t="s">
        <v>586</v>
      </c>
      <c r="N777" s="11">
        <v>40927</v>
      </c>
    </row>
    <row r="778" spans="1:14">
      <c r="A778" t="str">
        <f>TRIM(MCR_Cities_Mar2018[[#This Row],[City2]])</f>
        <v>Jochberg</v>
      </c>
      <c r="B778">
        <v>774</v>
      </c>
      <c r="C778" s="17" t="s">
        <v>26496</v>
      </c>
      <c r="D778" s="9">
        <f t="shared" si="50"/>
        <v>4</v>
      </c>
      <c r="E778" s="9">
        <f t="shared" si="51"/>
        <v>32</v>
      </c>
      <c r="F778" s="9">
        <f t="shared" si="52"/>
        <v>27</v>
      </c>
      <c r="G778" s="9" t="str">
        <f t="shared" si="49"/>
        <v>Jochberg (Kitzbühel, Tyrol)</v>
      </c>
      <c r="H778" s="17">
        <f>FIND("(",MCR_Cities_Mar2018[[#This Row],[Clean1]],1)</f>
        <v>10</v>
      </c>
      <c r="I7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Jochberg </v>
      </c>
      <c r="J778" s="17">
        <f>FIND(")",MCR_Cities_Mar2018[[#This Row],[Clean1]],1)+1</f>
        <v>28</v>
      </c>
      <c r="K778" s="17" t="str">
        <f>RIGHT(MCR_Cities_Mar2018[[#This Row],[Clean1]],MCR_Cities_Mar2018[Second_Bracket_location]-MCR_Cities_Mar2018[[#This Row],[First_Bracket_Location]])</f>
        <v>(Kitzbühel, Tyrol)</v>
      </c>
      <c r="L778" s="17" t="s">
        <v>25404</v>
      </c>
      <c r="M778" s="17" t="s">
        <v>586</v>
      </c>
      <c r="N778" s="11">
        <v>40927</v>
      </c>
    </row>
    <row r="779" spans="1:14">
      <c r="A779" t="str">
        <f>TRIM(MCR_Cities_Mar2018[[#This Row],[City2]])</f>
        <v>Jungholz</v>
      </c>
      <c r="B779">
        <v>775</v>
      </c>
      <c r="C779" s="17" t="s">
        <v>29768</v>
      </c>
      <c r="D779" s="9">
        <f t="shared" si="50"/>
        <v>4</v>
      </c>
      <c r="E779" s="9">
        <f t="shared" si="51"/>
        <v>30</v>
      </c>
      <c r="F779" s="9">
        <f t="shared" si="52"/>
        <v>25</v>
      </c>
      <c r="G779" s="9" t="str">
        <f t="shared" si="49"/>
        <v>Jungholz (Tyrol (Austria)</v>
      </c>
      <c r="H779" s="17">
        <f>FIND("(",MCR_Cities_Mar2018[[#This Row],[Clean1]],1)</f>
        <v>10</v>
      </c>
      <c r="I7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Jungholz </v>
      </c>
      <c r="J779" s="17">
        <f>FIND(")",MCR_Cities_Mar2018[[#This Row],[Clean1]],1)+1</f>
        <v>26</v>
      </c>
      <c r="K779" s="17" t="str">
        <f>RIGHT(MCR_Cities_Mar2018[[#This Row],[Clean1]],MCR_Cities_Mar2018[Second_Bracket_location]-MCR_Cities_Mar2018[[#This Row],[First_Bracket_Location]])</f>
        <v>(Tyrol (Austria)</v>
      </c>
      <c r="L779" s="17" t="s">
        <v>25404</v>
      </c>
      <c r="M779" s="17" t="s">
        <v>586</v>
      </c>
      <c r="N779" s="11">
        <v>40927</v>
      </c>
    </row>
    <row r="780" spans="1:14">
      <c r="A780" t="str">
        <f>TRIM(MCR_Cities_Mar2018[[#This Row],[City2]])</f>
        <v>Kaisers</v>
      </c>
      <c r="B780">
        <v>776</v>
      </c>
      <c r="C780" s="17" t="s">
        <v>29769</v>
      </c>
      <c r="D780" s="9">
        <f t="shared" si="50"/>
        <v>4</v>
      </c>
      <c r="E780" s="9">
        <f t="shared" si="51"/>
        <v>29</v>
      </c>
      <c r="F780" s="9">
        <f t="shared" si="52"/>
        <v>24</v>
      </c>
      <c r="G780" s="9" t="str">
        <f t="shared" si="49"/>
        <v>Kaisers (Tyrol (Austria)</v>
      </c>
      <c r="H780" s="17">
        <f>FIND("(",MCR_Cities_Mar2018[[#This Row],[Clean1]],1)</f>
        <v>9</v>
      </c>
      <c r="I7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Kaisers </v>
      </c>
      <c r="J780" s="17">
        <f>FIND(")",MCR_Cities_Mar2018[[#This Row],[Clean1]],1)+1</f>
        <v>25</v>
      </c>
      <c r="K780" s="17" t="str">
        <f>RIGHT(MCR_Cities_Mar2018[[#This Row],[Clean1]],MCR_Cities_Mar2018[Second_Bracket_location]-MCR_Cities_Mar2018[[#This Row],[First_Bracket_Location]])</f>
        <v>(Tyrol (Austria)</v>
      </c>
      <c r="L780" s="17" t="s">
        <v>25404</v>
      </c>
      <c r="M780" s="17" t="s">
        <v>586</v>
      </c>
      <c r="N780" s="11">
        <v>40927</v>
      </c>
    </row>
    <row r="781" spans="1:14">
      <c r="A781" t="str">
        <f>TRIM(MCR_Cities_Mar2018[[#This Row],[City2]])</f>
        <v>Kals am Großglockner</v>
      </c>
      <c r="B781">
        <v>777</v>
      </c>
      <c r="C781" s="17" t="s">
        <v>26497</v>
      </c>
      <c r="D781" s="9">
        <f t="shared" si="50"/>
        <v>4</v>
      </c>
      <c r="E781" s="9">
        <f t="shared" si="51"/>
        <v>40</v>
      </c>
      <c r="F781" s="9">
        <f t="shared" si="52"/>
        <v>35</v>
      </c>
      <c r="G781" s="9" t="str">
        <f t="shared" si="49"/>
        <v>Kals am Großglockner (Lienz, Tyrol)</v>
      </c>
      <c r="H781" s="17">
        <f>FIND("(",MCR_Cities_Mar2018[[#This Row],[Clean1]],1)</f>
        <v>22</v>
      </c>
      <c r="I7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Kals am Großglockner </v>
      </c>
      <c r="J781" s="17">
        <f>FIND(")",MCR_Cities_Mar2018[[#This Row],[Clean1]],1)+1</f>
        <v>36</v>
      </c>
      <c r="K781" s="17" t="str">
        <f>RIGHT(MCR_Cities_Mar2018[[#This Row],[Clean1]],MCR_Cities_Mar2018[Second_Bracket_location]-MCR_Cities_Mar2018[[#This Row],[First_Bracket_Location]])</f>
        <v>(Lienz, Tyrol)</v>
      </c>
      <c r="L781" s="17" t="s">
        <v>25404</v>
      </c>
      <c r="M781" s="17" t="s">
        <v>586</v>
      </c>
      <c r="N781" s="11">
        <v>40927</v>
      </c>
    </row>
    <row r="782" spans="1:14">
      <c r="A782" t="str">
        <f>TRIM(MCR_Cities_Mar2018[[#This Row],[City2]])</f>
        <v>Kaltenbach</v>
      </c>
      <c r="B782">
        <v>778</v>
      </c>
      <c r="C782" s="17" t="s">
        <v>29770</v>
      </c>
      <c r="D782" s="9">
        <f t="shared" si="50"/>
        <v>4</v>
      </c>
      <c r="E782" s="9">
        <f t="shared" si="51"/>
        <v>32</v>
      </c>
      <c r="F782" s="9">
        <f t="shared" si="52"/>
        <v>27</v>
      </c>
      <c r="G782" s="9" t="str">
        <f t="shared" si="49"/>
        <v>Kaltenbach (Tyrol (Austria)</v>
      </c>
      <c r="H782" s="17">
        <f>FIND("(",MCR_Cities_Mar2018[[#This Row],[Clean1]],1)</f>
        <v>12</v>
      </c>
      <c r="I7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Kaltenbach </v>
      </c>
      <c r="J782" s="17">
        <f>FIND(")",MCR_Cities_Mar2018[[#This Row],[Clean1]],1)+1</f>
        <v>28</v>
      </c>
      <c r="K782" s="17" t="str">
        <f>RIGHT(MCR_Cities_Mar2018[[#This Row],[Clean1]],MCR_Cities_Mar2018[Second_Bracket_location]-MCR_Cities_Mar2018[[#This Row],[First_Bracket_Location]])</f>
        <v>(Tyrol (Austria)</v>
      </c>
      <c r="L782" s="17" t="s">
        <v>25404</v>
      </c>
      <c r="M782" s="17" t="s">
        <v>586</v>
      </c>
      <c r="N782" s="11">
        <v>40927</v>
      </c>
    </row>
    <row r="783" spans="1:14">
      <c r="A783" t="str">
        <f>TRIM(MCR_Cities_Mar2018[[#This Row],[City2]])</f>
        <v>Kappl</v>
      </c>
      <c r="B783">
        <v>779</v>
      </c>
      <c r="C783" s="17" t="s">
        <v>26498</v>
      </c>
      <c r="D783" s="9">
        <f t="shared" si="50"/>
        <v>4</v>
      </c>
      <c r="E783" s="9">
        <f t="shared" si="51"/>
        <v>27</v>
      </c>
      <c r="F783" s="9">
        <f t="shared" si="52"/>
        <v>22</v>
      </c>
      <c r="G783" s="9" t="str">
        <f t="shared" ref="G783:G846" si="53">RIGHT(C783,F783)</f>
        <v>Kappl (Landeck, Tyrol)</v>
      </c>
      <c r="H783" s="17">
        <f>FIND("(",MCR_Cities_Mar2018[[#This Row],[Clean1]],1)</f>
        <v>7</v>
      </c>
      <c r="I7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Kappl </v>
      </c>
      <c r="J783" s="17">
        <f>FIND(")",MCR_Cities_Mar2018[[#This Row],[Clean1]],1)+1</f>
        <v>23</v>
      </c>
      <c r="K783" s="17" t="str">
        <f>RIGHT(MCR_Cities_Mar2018[[#This Row],[Clean1]],MCR_Cities_Mar2018[Second_Bracket_location]-MCR_Cities_Mar2018[[#This Row],[First_Bracket_Location]])</f>
        <v>(Landeck, Tyrol)</v>
      </c>
      <c r="L783" s="17" t="s">
        <v>25404</v>
      </c>
      <c r="M783" s="17" t="s">
        <v>586</v>
      </c>
      <c r="N783" s="11">
        <v>40927</v>
      </c>
    </row>
    <row r="784" spans="1:14">
      <c r="A784" t="str">
        <f>TRIM(MCR_Cities_Mar2018[[#This Row],[City2]])</f>
        <v>Karres</v>
      </c>
      <c r="B784">
        <v>780</v>
      </c>
      <c r="C784" s="17" t="s">
        <v>29771</v>
      </c>
      <c r="D784" s="9">
        <f t="shared" si="50"/>
        <v>4</v>
      </c>
      <c r="E784" s="9">
        <f t="shared" si="51"/>
        <v>28</v>
      </c>
      <c r="F784" s="9">
        <f t="shared" si="52"/>
        <v>23</v>
      </c>
      <c r="G784" s="9" t="str">
        <f t="shared" si="53"/>
        <v>Karres (Tyrol (Austria)</v>
      </c>
      <c r="H784" s="17">
        <f>FIND("(",MCR_Cities_Mar2018[[#This Row],[Clean1]],1)</f>
        <v>8</v>
      </c>
      <c r="I7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Karres </v>
      </c>
      <c r="J784" s="17">
        <f>FIND(")",MCR_Cities_Mar2018[[#This Row],[Clean1]],1)+1</f>
        <v>24</v>
      </c>
      <c r="K784" s="17" t="str">
        <f>RIGHT(MCR_Cities_Mar2018[[#This Row],[Clean1]],MCR_Cities_Mar2018[Second_Bracket_location]-MCR_Cities_Mar2018[[#This Row],[First_Bracket_Location]])</f>
        <v>(Tyrol (Austria)</v>
      </c>
      <c r="L784" s="17" t="s">
        <v>25404</v>
      </c>
      <c r="M784" s="17" t="s">
        <v>586</v>
      </c>
      <c r="N784" s="11">
        <v>40927</v>
      </c>
    </row>
    <row r="785" spans="1:14">
      <c r="A785" t="str">
        <f>TRIM(MCR_Cities_Mar2018[[#This Row],[City2]])</f>
        <v>Karroesten</v>
      </c>
      <c r="B785">
        <v>781</v>
      </c>
      <c r="C785" s="17" t="s">
        <v>29772</v>
      </c>
      <c r="D785" s="9">
        <f t="shared" si="50"/>
        <v>4</v>
      </c>
      <c r="E785" s="9">
        <f t="shared" si="51"/>
        <v>32</v>
      </c>
      <c r="F785" s="9">
        <f t="shared" si="52"/>
        <v>27</v>
      </c>
      <c r="G785" s="9" t="str">
        <f t="shared" si="53"/>
        <v>Karroesten (Tyrol (Austria)</v>
      </c>
      <c r="H785" s="17">
        <f>FIND("(",MCR_Cities_Mar2018[[#This Row],[Clean1]],1)</f>
        <v>12</v>
      </c>
      <c r="I7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Karroesten </v>
      </c>
      <c r="J785" s="17">
        <f>FIND(")",MCR_Cities_Mar2018[[#This Row],[Clean1]],1)+1</f>
        <v>28</v>
      </c>
      <c r="K785" s="17" t="str">
        <f>RIGHT(MCR_Cities_Mar2018[[#This Row],[Clean1]],MCR_Cities_Mar2018[Second_Bracket_location]-MCR_Cities_Mar2018[[#This Row],[First_Bracket_Location]])</f>
        <v>(Tyrol (Austria)</v>
      </c>
      <c r="L785" s="17" t="s">
        <v>25404</v>
      </c>
      <c r="M785" s="17" t="s">
        <v>586</v>
      </c>
      <c r="N785" s="11">
        <v>40927</v>
      </c>
    </row>
    <row r="786" spans="1:14">
      <c r="A786" t="str">
        <f>TRIM(MCR_Cities_Mar2018[[#This Row],[City2]])</f>
        <v>Lapovo</v>
      </c>
      <c r="B786">
        <v>782</v>
      </c>
      <c r="C786" s="17" t="s">
        <v>26499</v>
      </c>
      <c r="D786" s="9">
        <f t="shared" si="50"/>
        <v>4</v>
      </c>
      <c r="E786" s="9">
        <f t="shared" si="51"/>
        <v>20</v>
      </c>
      <c r="F786" s="9">
        <f t="shared" si="52"/>
        <v>15</v>
      </c>
      <c r="G786" s="9" t="str">
        <f t="shared" si="53"/>
        <v>Lapovo (Serbia)</v>
      </c>
      <c r="H786" s="17">
        <f>FIND("(",MCR_Cities_Mar2018[[#This Row],[Clean1]],1)</f>
        <v>8</v>
      </c>
      <c r="I7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Lapovo </v>
      </c>
      <c r="J786" s="17">
        <f>FIND(")",MCR_Cities_Mar2018[[#This Row],[Clean1]],1)+1</f>
        <v>16</v>
      </c>
      <c r="K786" s="17" t="str">
        <f>RIGHT(MCR_Cities_Mar2018[[#This Row],[Clean1]],MCR_Cities_Mar2018[Second_Bracket_location]-MCR_Cities_Mar2018[[#This Row],[First_Bracket_Location]])</f>
        <v>(Serbia)</v>
      </c>
      <c r="L786" s="17" t="s">
        <v>8454</v>
      </c>
      <c r="M786" s="17" t="s">
        <v>586</v>
      </c>
      <c r="N786" s="11">
        <v>40927</v>
      </c>
    </row>
    <row r="787" spans="1:14">
      <c r="A787" t="str">
        <f>TRIM(MCR_Cities_Mar2018[[#This Row],[City2]])</f>
        <v>Lavant</v>
      </c>
      <c r="B787">
        <v>783</v>
      </c>
      <c r="C787" s="17" t="s">
        <v>29773</v>
      </c>
      <c r="D787" s="9">
        <f t="shared" si="50"/>
        <v>4</v>
      </c>
      <c r="E787" s="9">
        <f t="shared" si="51"/>
        <v>28</v>
      </c>
      <c r="F787" s="9">
        <f t="shared" si="52"/>
        <v>23</v>
      </c>
      <c r="G787" s="9" t="str">
        <f t="shared" si="53"/>
        <v>Lavant (Tyrol (Austria)</v>
      </c>
      <c r="H787" s="17">
        <f>FIND("(",MCR_Cities_Mar2018[[#This Row],[Clean1]],1)</f>
        <v>8</v>
      </c>
      <c r="I7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Lavant </v>
      </c>
      <c r="J787" s="17">
        <f>FIND(")",MCR_Cities_Mar2018[[#This Row],[Clean1]],1)+1</f>
        <v>24</v>
      </c>
      <c r="K787" s="17" t="str">
        <f>RIGHT(MCR_Cities_Mar2018[[#This Row],[Clean1]],MCR_Cities_Mar2018[Second_Bracket_location]-MCR_Cities_Mar2018[[#This Row],[First_Bracket_Location]])</f>
        <v>(Tyrol (Austria)</v>
      </c>
      <c r="L787" s="17" t="s">
        <v>25404</v>
      </c>
      <c r="M787" s="17" t="s">
        <v>586</v>
      </c>
      <c r="N787" s="11">
        <v>40927</v>
      </c>
    </row>
    <row r="788" spans="1:14">
      <c r="A788" t="str">
        <f>TRIM(MCR_Cities_Mar2018[[#This Row],[City2]])</f>
        <v>Lechauschau</v>
      </c>
      <c r="B788">
        <v>784</v>
      </c>
      <c r="C788" s="17" t="s">
        <v>29774</v>
      </c>
      <c r="D788" s="9">
        <f t="shared" si="50"/>
        <v>4</v>
      </c>
      <c r="E788" s="9">
        <f t="shared" si="51"/>
        <v>33</v>
      </c>
      <c r="F788" s="9">
        <f t="shared" si="52"/>
        <v>28</v>
      </c>
      <c r="G788" s="9" t="str">
        <f t="shared" si="53"/>
        <v>Lechauschau (Tyrol (Austria)</v>
      </c>
      <c r="H788" s="17">
        <f>FIND("(",MCR_Cities_Mar2018[[#This Row],[Clean1]],1)</f>
        <v>13</v>
      </c>
      <c r="I7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Lechauschau </v>
      </c>
      <c r="J788" s="17">
        <f>FIND(")",MCR_Cities_Mar2018[[#This Row],[Clean1]],1)+1</f>
        <v>29</v>
      </c>
      <c r="K788" s="17" t="str">
        <f>RIGHT(MCR_Cities_Mar2018[[#This Row],[Clean1]],MCR_Cities_Mar2018[Second_Bracket_location]-MCR_Cities_Mar2018[[#This Row],[First_Bracket_Location]])</f>
        <v>(Tyrol (Austria)</v>
      </c>
      <c r="L788" s="17" t="s">
        <v>25404</v>
      </c>
      <c r="M788" s="17" t="s">
        <v>586</v>
      </c>
      <c r="N788" s="11">
        <v>40927</v>
      </c>
    </row>
    <row r="789" spans="1:14">
      <c r="A789" t="str">
        <f>TRIM(MCR_Cities_Mar2018[[#This Row],[City2]])</f>
        <v>Gampola</v>
      </c>
      <c r="B789">
        <v>785</v>
      </c>
      <c r="C789" s="17" t="s">
        <v>26500</v>
      </c>
      <c r="D789" s="9">
        <f t="shared" si="50"/>
        <v>4</v>
      </c>
      <c r="E789" s="9">
        <f t="shared" si="51"/>
        <v>24</v>
      </c>
      <c r="F789" s="9">
        <f t="shared" si="52"/>
        <v>19</v>
      </c>
      <c r="G789" s="9" t="str">
        <f t="shared" si="53"/>
        <v>Gampola (Sri lanka)</v>
      </c>
      <c r="H789" s="17">
        <f>FIND("(",MCR_Cities_Mar2018[[#This Row],[Clean1]],1)</f>
        <v>9</v>
      </c>
      <c r="I7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Gampola </v>
      </c>
      <c r="J789" s="17">
        <f>FIND(")",MCR_Cities_Mar2018[[#This Row],[Clean1]],1)+1</f>
        <v>20</v>
      </c>
      <c r="K789" s="17" t="str">
        <f>RIGHT(MCR_Cities_Mar2018[[#This Row],[Clean1]],MCR_Cities_Mar2018[Second_Bracket_location]-MCR_Cities_Mar2018[[#This Row],[First_Bracket_Location]])</f>
        <v>(Sri lanka)</v>
      </c>
      <c r="L789" s="17" t="s">
        <v>12294</v>
      </c>
      <c r="M789" s="17" t="s">
        <v>25902</v>
      </c>
      <c r="N789" s="11">
        <v>40927</v>
      </c>
    </row>
    <row r="790" spans="1:14">
      <c r="A790" t="str">
        <f>TRIM(MCR_Cities_Mar2018[[#This Row],[City2]])</f>
        <v>Leisach</v>
      </c>
      <c r="B790">
        <v>786</v>
      </c>
      <c r="C790" s="17" t="s">
        <v>29775</v>
      </c>
      <c r="D790" s="9">
        <f t="shared" si="50"/>
        <v>4</v>
      </c>
      <c r="E790" s="9">
        <f t="shared" si="51"/>
        <v>29</v>
      </c>
      <c r="F790" s="9">
        <f t="shared" si="52"/>
        <v>24</v>
      </c>
      <c r="G790" s="9" t="str">
        <f t="shared" si="53"/>
        <v>Leisach (Tyrol (Austria)</v>
      </c>
      <c r="H790" s="17">
        <f>FIND("(",MCR_Cities_Mar2018[[#This Row],[Clean1]],1)</f>
        <v>9</v>
      </c>
      <c r="I7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Leisach </v>
      </c>
      <c r="J790" s="17">
        <f>FIND(")",MCR_Cities_Mar2018[[#This Row],[Clean1]],1)+1</f>
        <v>25</v>
      </c>
      <c r="K790" s="17" t="str">
        <f>RIGHT(MCR_Cities_Mar2018[[#This Row],[Clean1]],MCR_Cities_Mar2018[Second_Bracket_location]-MCR_Cities_Mar2018[[#This Row],[First_Bracket_Location]])</f>
        <v>(Tyrol (Austria)</v>
      </c>
      <c r="L790" s="17" t="s">
        <v>25404</v>
      </c>
      <c r="M790" s="17" t="s">
        <v>586</v>
      </c>
      <c r="N790" s="11">
        <v>40927</v>
      </c>
    </row>
    <row r="791" spans="1:14">
      <c r="A791" t="str">
        <f>TRIM(MCR_Cities_Mar2018[[#This Row],[City2]])</f>
        <v>Lermoos</v>
      </c>
      <c r="B791">
        <v>787</v>
      </c>
      <c r="C791" s="17" t="s">
        <v>29776</v>
      </c>
      <c r="D791" s="9">
        <f t="shared" si="50"/>
        <v>4</v>
      </c>
      <c r="E791" s="9">
        <f t="shared" si="51"/>
        <v>29</v>
      </c>
      <c r="F791" s="9">
        <f t="shared" si="52"/>
        <v>24</v>
      </c>
      <c r="G791" s="9" t="str">
        <f t="shared" si="53"/>
        <v>Lermoos (Tyrol (Austria)</v>
      </c>
      <c r="H791" s="17">
        <f>FIND("(",MCR_Cities_Mar2018[[#This Row],[Clean1]],1)</f>
        <v>9</v>
      </c>
      <c r="I7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Lermoos </v>
      </c>
      <c r="J791" s="17">
        <f>FIND(")",MCR_Cities_Mar2018[[#This Row],[Clean1]],1)+1</f>
        <v>25</v>
      </c>
      <c r="K791" s="17" t="str">
        <f>RIGHT(MCR_Cities_Mar2018[[#This Row],[Clean1]],MCR_Cities_Mar2018[Second_Bracket_location]-MCR_Cities_Mar2018[[#This Row],[First_Bracket_Location]])</f>
        <v>(Tyrol (Austria)</v>
      </c>
      <c r="L791" s="17" t="s">
        <v>25404</v>
      </c>
      <c r="M791" s="17" t="s">
        <v>586</v>
      </c>
      <c r="N791" s="11">
        <v>40927</v>
      </c>
    </row>
    <row r="792" spans="1:14">
      <c r="A792" t="str">
        <f>TRIM(MCR_Cities_Mar2018[[#This Row],[City2]])</f>
        <v>Leutasch</v>
      </c>
      <c r="B792">
        <v>788</v>
      </c>
      <c r="C792" s="17" t="s">
        <v>29777</v>
      </c>
      <c r="D792" s="9">
        <f t="shared" si="50"/>
        <v>4</v>
      </c>
      <c r="E792" s="9">
        <f t="shared" si="51"/>
        <v>30</v>
      </c>
      <c r="F792" s="9">
        <f t="shared" si="52"/>
        <v>25</v>
      </c>
      <c r="G792" s="9" t="str">
        <f t="shared" si="53"/>
        <v>Leutasch (Tyrol (Austria)</v>
      </c>
      <c r="H792" s="17">
        <f>FIND("(",MCR_Cities_Mar2018[[#This Row],[Clean1]],1)</f>
        <v>10</v>
      </c>
      <c r="I7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Leutasch </v>
      </c>
      <c r="J792" s="17">
        <f>FIND(")",MCR_Cities_Mar2018[[#This Row],[Clean1]],1)+1</f>
        <v>26</v>
      </c>
      <c r="K792" s="17" t="str">
        <f>RIGHT(MCR_Cities_Mar2018[[#This Row],[Clean1]],MCR_Cities_Mar2018[Second_Bracket_location]-MCR_Cities_Mar2018[[#This Row],[First_Bracket_Location]])</f>
        <v>(Tyrol (Austria)</v>
      </c>
      <c r="L792" s="17" t="s">
        <v>25404</v>
      </c>
      <c r="M792" s="17" t="s">
        <v>586</v>
      </c>
      <c r="N792" s="11">
        <v>40927</v>
      </c>
    </row>
    <row r="793" spans="1:14">
      <c r="A793" t="str">
        <f>TRIM(MCR_Cities_Mar2018[[#This Row],[City2]])</f>
        <v>Innsbruck</v>
      </c>
      <c r="B793">
        <v>789</v>
      </c>
      <c r="C793" s="17" t="s">
        <v>26501</v>
      </c>
      <c r="D793" s="9">
        <f t="shared" si="50"/>
        <v>4</v>
      </c>
      <c r="E793" s="9">
        <f t="shared" si="51"/>
        <v>22</v>
      </c>
      <c r="F793" s="9">
        <f t="shared" si="52"/>
        <v>17</v>
      </c>
      <c r="G793" s="9" t="str">
        <f t="shared" si="53"/>
        <v>Innsbruck (Tyrol)</v>
      </c>
      <c r="H793" s="17">
        <f>FIND("(",MCR_Cities_Mar2018[[#This Row],[Clean1]],1)</f>
        <v>11</v>
      </c>
      <c r="I7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Innsbruck </v>
      </c>
      <c r="J793" s="17">
        <f>FIND(")",MCR_Cities_Mar2018[[#This Row],[Clean1]],1)+1</f>
        <v>18</v>
      </c>
      <c r="K793" s="17" t="str">
        <f>RIGHT(MCR_Cities_Mar2018[[#This Row],[Clean1]],MCR_Cities_Mar2018[Second_Bracket_location]-MCR_Cities_Mar2018[[#This Row],[First_Bracket_Location]])</f>
        <v>(Tyrol)</v>
      </c>
      <c r="L793" s="17" t="s">
        <v>25404</v>
      </c>
      <c r="M793" s="17" t="s">
        <v>586</v>
      </c>
      <c r="N793" s="11">
        <v>40927</v>
      </c>
    </row>
    <row r="794" spans="1:14">
      <c r="A794" t="str">
        <f>TRIM(MCR_Cities_Mar2018[[#This Row],[City2]])</f>
        <v>Lienz</v>
      </c>
      <c r="B794">
        <v>790</v>
      </c>
      <c r="C794" s="17" t="s">
        <v>26502</v>
      </c>
      <c r="D794" s="9">
        <f t="shared" si="50"/>
        <v>4</v>
      </c>
      <c r="E794" s="9">
        <f t="shared" si="51"/>
        <v>18</v>
      </c>
      <c r="F794" s="9">
        <f t="shared" si="52"/>
        <v>13</v>
      </c>
      <c r="G794" s="9" t="str">
        <f t="shared" si="53"/>
        <v>Lienz (Tyrol)</v>
      </c>
      <c r="H794" s="17">
        <f>FIND("(",MCR_Cities_Mar2018[[#This Row],[Clean1]],1)</f>
        <v>7</v>
      </c>
      <c r="I7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Lienz </v>
      </c>
      <c r="J794" s="17">
        <f>FIND(")",MCR_Cities_Mar2018[[#This Row],[Clean1]],1)+1</f>
        <v>14</v>
      </c>
      <c r="K794" s="17" t="str">
        <f>RIGHT(MCR_Cities_Mar2018[[#This Row],[Clean1]],MCR_Cities_Mar2018[Second_Bracket_location]-MCR_Cities_Mar2018[[#This Row],[First_Bracket_Location]])</f>
        <v>(Tyrol)</v>
      </c>
      <c r="L794" s="17" t="s">
        <v>25404</v>
      </c>
      <c r="M794" s="17" t="s">
        <v>586</v>
      </c>
      <c r="N794" s="11">
        <v>40927</v>
      </c>
    </row>
    <row r="795" spans="1:14">
      <c r="A795" t="str">
        <f>TRIM(MCR_Cities_Mar2018[[#This Row],[City2]])</f>
        <v>Ljubovija</v>
      </c>
      <c r="B795">
        <v>791</v>
      </c>
      <c r="C795" s="17" t="s">
        <v>26503</v>
      </c>
      <c r="D795" s="9">
        <f t="shared" si="50"/>
        <v>4</v>
      </c>
      <c r="E795" s="9">
        <f t="shared" si="51"/>
        <v>23</v>
      </c>
      <c r="F795" s="9">
        <f t="shared" si="52"/>
        <v>18</v>
      </c>
      <c r="G795" s="9" t="str">
        <f t="shared" si="53"/>
        <v>Ljubovija (Serbia)</v>
      </c>
      <c r="H795" s="17">
        <f>FIND("(",MCR_Cities_Mar2018[[#This Row],[Clean1]],1)</f>
        <v>11</v>
      </c>
      <c r="I7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Ljubovija </v>
      </c>
      <c r="J795" s="17">
        <f>FIND(")",MCR_Cities_Mar2018[[#This Row],[Clean1]],1)+1</f>
        <v>19</v>
      </c>
      <c r="K795" s="17" t="str">
        <f>RIGHT(MCR_Cities_Mar2018[[#This Row],[Clean1]],MCR_Cities_Mar2018[Second_Bracket_location]-MCR_Cities_Mar2018[[#This Row],[First_Bracket_Location]])</f>
        <v>(Serbia)</v>
      </c>
      <c r="L795" s="17" t="s">
        <v>8454</v>
      </c>
      <c r="M795" s="17" t="s">
        <v>586</v>
      </c>
      <c r="N795" s="11">
        <v>40927</v>
      </c>
    </row>
    <row r="796" spans="1:14">
      <c r="A796" t="str">
        <f>TRIM(MCR_Cities_Mar2018[[#This Row],[City2]])</f>
        <v>Nauders</v>
      </c>
      <c r="B796">
        <v>792</v>
      </c>
      <c r="C796" s="17" t="s">
        <v>26504</v>
      </c>
      <c r="D796" s="9">
        <f t="shared" si="50"/>
        <v>4</v>
      </c>
      <c r="E796" s="9">
        <f t="shared" si="51"/>
        <v>29</v>
      </c>
      <c r="F796" s="9">
        <f t="shared" si="52"/>
        <v>24</v>
      </c>
      <c r="G796" s="9" t="str">
        <f t="shared" si="53"/>
        <v>Nauders (Landeck, Tyrol)</v>
      </c>
      <c r="H796" s="17">
        <f>FIND("(",MCR_Cities_Mar2018[[#This Row],[Clean1]],1)</f>
        <v>9</v>
      </c>
      <c r="I7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Nauders </v>
      </c>
      <c r="J796" s="17">
        <f>FIND(")",MCR_Cities_Mar2018[[#This Row],[Clean1]],1)+1</f>
        <v>25</v>
      </c>
      <c r="K796" s="17" t="str">
        <f>RIGHT(MCR_Cities_Mar2018[[#This Row],[Clean1]],MCR_Cities_Mar2018[Second_Bracket_location]-MCR_Cities_Mar2018[[#This Row],[First_Bracket_Location]])</f>
        <v>(Landeck, Tyrol)</v>
      </c>
      <c r="L796" s="17" t="s">
        <v>25404</v>
      </c>
      <c r="M796" s="17" t="s">
        <v>586</v>
      </c>
      <c r="N796" s="11">
        <v>40927</v>
      </c>
    </row>
    <row r="797" spans="1:14">
      <c r="A797" t="str">
        <f>TRIM(MCR_Cities_Mar2018[[#This Row],[City2]])</f>
        <v>Loznica</v>
      </c>
      <c r="B797">
        <v>793</v>
      </c>
      <c r="C797" s="17" t="s">
        <v>26505</v>
      </c>
      <c r="D797" s="9">
        <f t="shared" si="50"/>
        <v>4</v>
      </c>
      <c r="E797" s="9">
        <f t="shared" si="51"/>
        <v>21</v>
      </c>
      <c r="F797" s="9">
        <f t="shared" si="52"/>
        <v>16</v>
      </c>
      <c r="G797" s="9" t="str">
        <f t="shared" si="53"/>
        <v>Loznica (Serbia)</v>
      </c>
      <c r="H797" s="17">
        <f>FIND("(",MCR_Cities_Mar2018[[#This Row],[Clean1]],1)</f>
        <v>9</v>
      </c>
      <c r="I7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Loznica </v>
      </c>
      <c r="J797" s="17">
        <f>FIND(")",MCR_Cities_Mar2018[[#This Row],[Clean1]],1)+1</f>
        <v>17</v>
      </c>
      <c r="K797" s="17" t="str">
        <f>RIGHT(MCR_Cities_Mar2018[[#This Row],[Clean1]],MCR_Cities_Mar2018[Second_Bracket_location]-MCR_Cities_Mar2018[[#This Row],[First_Bracket_Location]])</f>
        <v>(Serbia)</v>
      </c>
      <c r="L797" s="17" t="s">
        <v>8454</v>
      </c>
      <c r="M797" s="17" t="s">
        <v>586</v>
      </c>
      <c r="N797" s="11">
        <v>40927</v>
      </c>
    </row>
    <row r="798" spans="1:14">
      <c r="A798" t="str">
        <f>TRIM(MCR_Cities_Mar2018[[#This Row],[City2]])</f>
        <v>Matrei am Brenner</v>
      </c>
      <c r="B798">
        <v>794</v>
      </c>
      <c r="C798" s="17" t="s">
        <v>29778</v>
      </c>
      <c r="D798" s="9">
        <f t="shared" si="50"/>
        <v>4</v>
      </c>
      <c r="E798" s="9">
        <f t="shared" si="51"/>
        <v>39</v>
      </c>
      <c r="F798" s="9">
        <f t="shared" si="52"/>
        <v>34</v>
      </c>
      <c r="G798" s="9" t="str">
        <f t="shared" si="53"/>
        <v>Matrei am Brenner (Tyrol (Austria)</v>
      </c>
      <c r="H798" s="17">
        <f>FIND("(",MCR_Cities_Mar2018[[#This Row],[Clean1]],1)</f>
        <v>19</v>
      </c>
      <c r="I7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Matrei am Brenner </v>
      </c>
      <c r="J798" s="17">
        <f>FIND(")",MCR_Cities_Mar2018[[#This Row],[Clean1]],1)+1</f>
        <v>35</v>
      </c>
      <c r="K798" s="17" t="str">
        <f>RIGHT(MCR_Cities_Mar2018[[#This Row],[Clean1]],MCR_Cities_Mar2018[Second_Bracket_location]-MCR_Cities_Mar2018[[#This Row],[First_Bracket_Location]])</f>
        <v>(Tyrol (Austria)</v>
      </c>
      <c r="L798" s="17" t="s">
        <v>25404</v>
      </c>
      <c r="M798" s="17" t="s">
        <v>586</v>
      </c>
      <c r="N798" s="11">
        <v>40927</v>
      </c>
    </row>
    <row r="799" spans="1:14">
      <c r="A799" t="str">
        <f>TRIM(MCR_Cities_Mar2018[[#This Row],[City2]])</f>
        <v>Mariastein</v>
      </c>
      <c r="B799">
        <v>795</v>
      </c>
      <c r="C799" s="17" t="s">
        <v>29779</v>
      </c>
      <c r="D799" s="9">
        <f t="shared" si="50"/>
        <v>4</v>
      </c>
      <c r="E799" s="9">
        <f t="shared" si="51"/>
        <v>32</v>
      </c>
      <c r="F799" s="9">
        <f t="shared" si="52"/>
        <v>27</v>
      </c>
      <c r="G799" s="9" t="str">
        <f t="shared" si="53"/>
        <v>Mariastein (Tyrol (Austria)</v>
      </c>
      <c r="H799" s="17">
        <f>FIND("(",MCR_Cities_Mar2018[[#This Row],[Clean1]],1)</f>
        <v>12</v>
      </c>
      <c r="I7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Mariastein </v>
      </c>
      <c r="J799" s="17">
        <f>FIND(")",MCR_Cities_Mar2018[[#This Row],[Clean1]],1)+1</f>
        <v>28</v>
      </c>
      <c r="K799" s="17" t="str">
        <f>RIGHT(MCR_Cities_Mar2018[[#This Row],[Clean1]],MCR_Cities_Mar2018[Second_Bracket_location]-MCR_Cities_Mar2018[[#This Row],[First_Bracket_Location]])</f>
        <v>(Tyrol (Austria)</v>
      </c>
      <c r="L799" s="17" t="s">
        <v>25404</v>
      </c>
      <c r="M799" s="17" t="s">
        <v>586</v>
      </c>
      <c r="N799" s="11">
        <v>40927</v>
      </c>
    </row>
    <row r="800" spans="1:14">
      <c r="A800" t="str">
        <f>TRIM(MCR_Cities_Mar2018[[#This Row],[City2]])</f>
        <v>Navis</v>
      </c>
      <c r="B800">
        <v>796</v>
      </c>
      <c r="C800" s="17" t="s">
        <v>29780</v>
      </c>
      <c r="D800" s="9">
        <f t="shared" si="50"/>
        <v>4</v>
      </c>
      <c r="E800" s="9">
        <f t="shared" si="51"/>
        <v>27</v>
      </c>
      <c r="F800" s="9">
        <f t="shared" si="52"/>
        <v>22</v>
      </c>
      <c r="G800" s="9" t="str">
        <f t="shared" si="53"/>
        <v>Navis (Tyrol (Austria)</v>
      </c>
      <c r="H800" s="17">
        <f>FIND("(",MCR_Cities_Mar2018[[#This Row],[Clean1]],1)</f>
        <v>7</v>
      </c>
      <c r="I8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Navis </v>
      </c>
      <c r="J800" s="17">
        <f>FIND(")",MCR_Cities_Mar2018[[#This Row],[Clean1]],1)+1</f>
        <v>23</v>
      </c>
      <c r="K800" s="17" t="str">
        <f>RIGHT(MCR_Cities_Mar2018[[#This Row],[Clean1]],MCR_Cities_Mar2018[Second_Bracket_location]-MCR_Cities_Mar2018[[#This Row],[First_Bracket_Location]])</f>
        <v>(Tyrol (Austria)</v>
      </c>
      <c r="L800" s="17" t="s">
        <v>25404</v>
      </c>
      <c r="M800" s="17" t="s">
        <v>586</v>
      </c>
      <c r="N800" s="11">
        <v>40927</v>
      </c>
    </row>
    <row r="801" spans="1:14">
      <c r="A801" t="str">
        <f>TRIM(MCR_Cities_Mar2018[[#This Row],[City2]])</f>
        <v>Mali Zvornik</v>
      </c>
      <c r="B801">
        <v>797</v>
      </c>
      <c r="C801" s="17" t="s">
        <v>26506</v>
      </c>
      <c r="D801" s="9">
        <f t="shared" si="50"/>
        <v>4</v>
      </c>
      <c r="E801" s="9">
        <f t="shared" si="51"/>
        <v>26</v>
      </c>
      <c r="F801" s="9">
        <f t="shared" si="52"/>
        <v>21</v>
      </c>
      <c r="G801" s="9" t="str">
        <f t="shared" si="53"/>
        <v>Mali Zvornik (Serbia)</v>
      </c>
      <c r="H801" s="17">
        <f>FIND("(",MCR_Cities_Mar2018[[#This Row],[Clean1]],1)</f>
        <v>14</v>
      </c>
      <c r="I8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Mali Zvornik </v>
      </c>
      <c r="J801" s="17">
        <f>FIND(")",MCR_Cities_Mar2018[[#This Row],[Clean1]],1)+1</f>
        <v>22</v>
      </c>
      <c r="K801" s="17" t="str">
        <f>RIGHT(MCR_Cities_Mar2018[[#This Row],[Clean1]],MCR_Cities_Mar2018[Second_Bracket_location]-MCR_Cities_Mar2018[[#This Row],[First_Bracket_Location]])</f>
        <v>(Serbia)</v>
      </c>
      <c r="L801" s="17" t="s">
        <v>8454</v>
      </c>
      <c r="M801" s="17" t="s">
        <v>586</v>
      </c>
      <c r="N801" s="11">
        <v>40927</v>
      </c>
    </row>
    <row r="802" spans="1:14">
      <c r="A802" t="str">
        <f>TRIM(MCR_Cities_Mar2018[[#This Row],[City2]])</f>
        <v>Lugo</v>
      </c>
      <c r="B802">
        <v>798</v>
      </c>
      <c r="C802" s="17" t="s">
        <v>26507</v>
      </c>
      <c r="D802" s="9">
        <f t="shared" si="50"/>
        <v>4</v>
      </c>
      <c r="E802" s="9">
        <f t="shared" si="51"/>
        <v>17</v>
      </c>
      <c r="F802" s="9">
        <f t="shared" si="52"/>
        <v>12</v>
      </c>
      <c r="G802" s="9" t="str">
        <f t="shared" si="53"/>
        <v>Lugo (Spain)</v>
      </c>
      <c r="H802" s="17">
        <f>FIND("(",MCR_Cities_Mar2018[[#This Row],[Clean1]],1)</f>
        <v>6</v>
      </c>
      <c r="I8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Lugo </v>
      </c>
      <c r="J802" s="17">
        <f>FIND(")",MCR_Cities_Mar2018[[#This Row],[Clean1]],1)+1</f>
        <v>13</v>
      </c>
      <c r="K802" s="17" t="str">
        <f>RIGHT(MCR_Cities_Mar2018[[#This Row],[Clean1]],MCR_Cities_Mar2018[Second_Bracket_location]-MCR_Cities_Mar2018[[#This Row],[First_Bracket_Location]])</f>
        <v>(Spain)</v>
      </c>
      <c r="L802" s="17" t="s">
        <v>19323</v>
      </c>
      <c r="M802" s="17" t="s">
        <v>586</v>
      </c>
      <c r="N802" s="11">
        <v>40927</v>
      </c>
    </row>
    <row r="803" spans="1:14">
      <c r="A803" t="str">
        <f>TRIM(MCR_Cities_Mar2018[[#This Row],[City2]])</f>
        <v>Nesselwaengle</v>
      </c>
      <c r="B803">
        <v>799</v>
      </c>
      <c r="C803" s="17" t="s">
        <v>29781</v>
      </c>
      <c r="D803" s="9">
        <f t="shared" si="50"/>
        <v>4</v>
      </c>
      <c r="E803" s="9">
        <f t="shared" si="51"/>
        <v>35</v>
      </c>
      <c r="F803" s="9">
        <f t="shared" si="52"/>
        <v>30</v>
      </c>
      <c r="G803" s="9" t="str">
        <f t="shared" si="53"/>
        <v>Nesselwaengle (Tyrol (Austria)</v>
      </c>
      <c r="H803" s="17">
        <f>FIND("(",MCR_Cities_Mar2018[[#This Row],[Clean1]],1)</f>
        <v>15</v>
      </c>
      <c r="I8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Nesselwaengle </v>
      </c>
      <c r="J803" s="17">
        <f>FIND(")",MCR_Cities_Mar2018[[#This Row],[Clean1]],1)+1</f>
        <v>31</v>
      </c>
      <c r="K803" s="17" t="str">
        <f>RIGHT(MCR_Cities_Mar2018[[#This Row],[Clean1]],MCR_Cities_Mar2018[Second_Bracket_location]-MCR_Cities_Mar2018[[#This Row],[First_Bracket_Location]])</f>
        <v>(Tyrol (Austria)</v>
      </c>
      <c r="L803" s="17" t="s">
        <v>25404</v>
      </c>
      <c r="M803" s="17" t="s">
        <v>586</v>
      </c>
      <c r="N803" s="11">
        <v>40927</v>
      </c>
    </row>
    <row r="804" spans="1:14">
      <c r="A804" t="str">
        <f>TRIM(MCR_Cities_Mar2018[[#This Row],[City2]])</f>
        <v>Neustift im Stubaital</v>
      </c>
      <c r="B804">
        <v>800</v>
      </c>
      <c r="C804" s="17" t="s">
        <v>26508</v>
      </c>
      <c r="D804" s="9">
        <f t="shared" si="50"/>
        <v>4</v>
      </c>
      <c r="E804" s="9">
        <f t="shared" si="51"/>
        <v>45</v>
      </c>
      <c r="F804" s="9">
        <f t="shared" si="52"/>
        <v>40</v>
      </c>
      <c r="G804" s="9" t="str">
        <f t="shared" si="53"/>
        <v>Neustift im Stubaital (Innsbruck, Tyrol)</v>
      </c>
      <c r="H804" s="17">
        <f>FIND("(",MCR_Cities_Mar2018[[#This Row],[Clean1]],1)</f>
        <v>23</v>
      </c>
      <c r="I8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Neustift im Stubaital </v>
      </c>
      <c r="J804" s="17">
        <f>FIND(")",MCR_Cities_Mar2018[[#This Row],[Clean1]],1)+1</f>
        <v>41</v>
      </c>
      <c r="K804" s="17" t="str">
        <f>RIGHT(MCR_Cities_Mar2018[[#This Row],[Clean1]],MCR_Cities_Mar2018[Second_Bracket_location]-MCR_Cities_Mar2018[[#This Row],[First_Bracket_Location]])</f>
        <v>(Innsbruck, Tyrol)</v>
      </c>
      <c r="L804" s="17" t="s">
        <v>25404</v>
      </c>
      <c r="M804" s="17" t="s">
        <v>586</v>
      </c>
      <c r="N804" s="11">
        <v>40927</v>
      </c>
    </row>
    <row r="805" spans="1:14">
      <c r="A805" t="str">
        <f>TRIM(MCR_Cities_Mar2018[[#This Row],[City2]])</f>
        <v>Niederndorf</v>
      </c>
      <c r="B805">
        <v>801</v>
      </c>
      <c r="C805" s="17" t="s">
        <v>29782</v>
      </c>
      <c r="D805" s="9">
        <f t="shared" si="50"/>
        <v>4</v>
      </c>
      <c r="E805" s="9">
        <f t="shared" si="51"/>
        <v>33</v>
      </c>
      <c r="F805" s="9">
        <f t="shared" si="52"/>
        <v>28</v>
      </c>
      <c r="G805" s="9" t="str">
        <f t="shared" si="53"/>
        <v>Niederndorf (Tyrol (Austria)</v>
      </c>
      <c r="H805" s="17">
        <f>FIND("(",MCR_Cities_Mar2018[[#This Row],[Clean1]],1)</f>
        <v>13</v>
      </c>
      <c r="I8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Niederndorf </v>
      </c>
      <c r="J805" s="17">
        <f>FIND(")",MCR_Cities_Mar2018[[#This Row],[Clean1]],1)+1</f>
        <v>29</v>
      </c>
      <c r="K805" s="17" t="str">
        <f>RIGHT(MCR_Cities_Mar2018[[#This Row],[Clean1]],MCR_Cities_Mar2018[Second_Bracket_location]-MCR_Cities_Mar2018[[#This Row],[First_Bracket_Location]])</f>
        <v>(Tyrol (Austria)</v>
      </c>
      <c r="L805" s="17" t="s">
        <v>25404</v>
      </c>
      <c r="M805" s="17" t="s">
        <v>586</v>
      </c>
      <c r="N805" s="11">
        <v>40927</v>
      </c>
    </row>
    <row r="806" spans="1:14">
      <c r="A806" t="str">
        <f>TRIM(MCR_Cities_Mar2018[[#This Row],[City2]])</f>
        <v>Niederndorf</v>
      </c>
      <c r="B806">
        <v>802</v>
      </c>
      <c r="C806" s="17" t="s">
        <v>29783</v>
      </c>
      <c r="D806" s="9">
        <f t="shared" si="50"/>
        <v>4</v>
      </c>
      <c r="E806" s="9">
        <f t="shared" si="51"/>
        <v>33</v>
      </c>
      <c r="F806" s="9">
        <f t="shared" si="52"/>
        <v>28</v>
      </c>
      <c r="G806" s="9" t="str">
        <f t="shared" si="53"/>
        <v>Niederndorf (Tyrol (Austria)</v>
      </c>
      <c r="H806" s="17">
        <f>FIND("(",MCR_Cities_Mar2018[[#This Row],[Clean1]],1)</f>
        <v>13</v>
      </c>
      <c r="I8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Niederndorf </v>
      </c>
      <c r="J806" s="17">
        <f>FIND(")",MCR_Cities_Mar2018[[#This Row],[Clean1]],1)+1</f>
        <v>29</v>
      </c>
      <c r="K806" s="17" t="str">
        <f>RIGHT(MCR_Cities_Mar2018[[#This Row],[Clean1]],MCR_Cities_Mar2018[Second_Bracket_location]-MCR_Cities_Mar2018[[#This Row],[First_Bracket_Location]])</f>
        <v>(Tyrol (Austria)</v>
      </c>
      <c r="L806" s="17" t="s">
        <v>25404</v>
      </c>
      <c r="M806" s="17" t="s">
        <v>586</v>
      </c>
      <c r="N806" s="11">
        <v>40927</v>
      </c>
    </row>
    <row r="807" spans="1:14">
      <c r="A807" t="str">
        <f>TRIM(MCR_Cities_Mar2018[[#This Row],[City2]])</f>
        <v>Tulfes</v>
      </c>
      <c r="B807">
        <v>803</v>
      </c>
      <c r="C807" s="17" t="s">
        <v>29784</v>
      </c>
      <c r="D807" s="9">
        <f t="shared" si="50"/>
        <v>4</v>
      </c>
      <c r="E807" s="9">
        <f t="shared" si="51"/>
        <v>28</v>
      </c>
      <c r="F807" s="9">
        <f t="shared" si="52"/>
        <v>23</v>
      </c>
      <c r="G807" s="9" t="str">
        <f t="shared" si="53"/>
        <v>Tulfes (Tyrol (Austria)</v>
      </c>
      <c r="H807" s="17">
        <f>FIND("(",MCR_Cities_Mar2018[[#This Row],[Clean1]],1)</f>
        <v>8</v>
      </c>
      <c r="I8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Tulfes </v>
      </c>
      <c r="J807" s="17">
        <f>FIND(")",MCR_Cities_Mar2018[[#This Row],[Clean1]],1)+1</f>
        <v>24</v>
      </c>
      <c r="K807" s="17" t="str">
        <f>RIGHT(MCR_Cities_Mar2018[[#This Row],[Clean1]],MCR_Cities_Mar2018[Second_Bracket_location]-MCR_Cities_Mar2018[[#This Row],[First_Bracket_Location]])</f>
        <v>(Tyrol (Austria)</v>
      </c>
      <c r="L807" s="17" t="s">
        <v>25404</v>
      </c>
      <c r="M807" s="17" t="s">
        <v>586</v>
      </c>
      <c r="N807" s="11">
        <v>40928</v>
      </c>
    </row>
    <row r="808" spans="1:14">
      <c r="A808" t="str">
        <f>TRIM(MCR_Cities_Mar2018[[#This Row],[City2]])</f>
        <v>Secanj</v>
      </c>
      <c r="B808">
        <v>804</v>
      </c>
      <c r="C808" s="17" t="s">
        <v>26509</v>
      </c>
      <c r="D808" s="9">
        <f t="shared" si="50"/>
        <v>4</v>
      </c>
      <c r="E808" s="9">
        <f t="shared" si="51"/>
        <v>27</v>
      </c>
      <c r="F808" s="9">
        <f t="shared" si="52"/>
        <v>22</v>
      </c>
      <c r="G808" s="9" t="str">
        <f t="shared" si="53"/>
        <v>Secanj (Central Banat)</v>
      </c>
      <c r="H808" s="17">
        <f>FIND("(",MCR_Cities_Mar2018[[#This Row],[Clean1]],1)</f>
        <v>8</v>
      </c>
      <c r="I8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Secanj </v>
      </c>
      <c r="J808" s="17">
        <f>FIND(")",MCR_Cities_Mar2018[[#This Row],[Clean1]],1)+1</f>
        <v>23</v>
      </c>
      <c r="K808" s="17" t="str">
        <f>RIGHT(MCR_Cities_Mar2018[[#This Row],[Clean1]],MCR_Cities_Mar2018[Second_Bracket_location]-MCR_Cities_Mar2018[[#This Row],[First_Bracket_Location]])</f>
        <v>(Central Banat)</v>
      </c>
      <c r="L808" s="17" t="s">
        <v>8454</v>
      </c>
      <c r="M808" s="17" t="s">
        <v>586</v>
      </c>
      <c r="N808" s="11">
        <v>40928</v>
      </c>
    </row>
    <row r="809" spans="1:14">
      <c r="A809" t="str">
        <f>TRIM(MCR_Cities_Mar2018[[#This Row],[City2]])</f>
        <v>Yalova</v>
      </c>
      <c r="B809">
        <v>805</v>
      </c>
      <c r="C809" s="17" t="s">
        <v>26510</v>
      </c>
      <c r="D809" s="9">
        <f t="shared" si="50"/>
        <v>4</v>
      </c>
      <c r="E809" s="9">
        <f t="shared" si="51"/>
        <v>20</v>
      </c>
      <c r="F809" s="9">
        <f t="shared" si="52"/>
        <v>15</v>
      </c>
      <c r="G809" s="9" t="str">
        <f t="shared" si="53"/>
        <v>Yalova (Turkey)</v>
      </c>
      <c r="H809" s="17">
        <f>FIND("(",MCR_Cities_Mar2018[[#This Row],[Clean1]],1)</f>
        <v>8</v>
      </c>
      <c r="I8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Yalova </v>
      </c>
      <c r="J809" s="17">
        <f>FIND(")",MCR_Cities_Mar2018[[#This Row],[Clean1]],1)+1</f>
        <v>16</v>
      </c>
      <c r="K809" s="17" t="str">
        <f>RIGHT(MCR_Cities_Mar2018[[#This Row],[Clean1]],MCR_Cities_Mar2018[Second_Bracket_location]-MCR_Cities_Mar2018[[#This Row],[First_Bracket_Location]])</f>
        <v>(Turkey)</v>
      </c>
      <c r="L809" s="17" t="s">
        <v>5913</v>
      </c>
      <c r="M809" s="17" t="s">
        <v>586</v>
      </c>
      <c r="N809" s="11">
        <v>40928</v>
      </c>
    </row>
    <row r="810" spans="1:14">
      <c r="A810" t="str">
        <f>TRIM(MCR_Cities_Mar2018[[#This Row],[City2]])</f>
        <v>Ba Town</v>
      </c>
      <c r="B810">
        <v>806</v>
      </c>
      <c r="C810" s="17" t="s">
        <v>26511</v>
      </c>
      <c r="D810" s="9">
        <f t="shared" si="50"/>
        <v>4</v>
      </c>
      <c r="E810" s="9">
        <f t="shared" si="51"/>
        <v>19</v>
      </c>
      <c r="F810" s="9">
        <f t="shared" si="52"/>
        <v>14</v>
      </c>
      <c r="G810" s="9" t="str">
        <f t="shared" si="53"/>
        <v>Ba Town (Fiji)</v>
      </c>
      <c r="H810" s="17">
        <f>FIND("(",MCR_Cities_Mar2018[[#This Row],[Clean1]],1)</f>
        <v>9</v>
      </c>
      <c r="I8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 Town </v>
      </c>
      <c r="J810" s="17">
        <f>FIND(")",MCR_Cities_Mar2018[[#This Row],[Clean1]],1)+1</f>
        <v>15</v>
      </c>
      <c r="K810" s="17" t="str">
        <f>RIGHT(MCR_Cities_Mar2018[[#This Row],[Clean1]],MCR_Cities_Mar2018[Second_Bracket_location]-MCR_Cities_Mar2018[[#This Row],[First_Bracket_Location]])</f>
        <v>(Fiji)</v>
      </c>
      <c r="L810" s="17" t="s">
        <v>19144</v>
      </c>
      <c r="M810" s="17" t="s">
        <v>25902</v>
      </c>
      <c r="N810" s="11">
        <v>40928</v>
      </c>
    </row>
    <row r="811" spans="1:14">
      <c r="A811" t="str">
        <f>TRIM(MCR_Cities_Mar2018[[#This Row],[City2]])</f>
        <v>Lake Macquarie</v>
      </c>
      <c r="B811">
        <v>807</v>
      </c>
      <c r="C811" s="17" t="s">
        <v>29514</v>
      </c>
      <c r="D811" s="9">
        <f t="shared" si="50"/>
        <v>4</v>
      </c>
      <c r="E811" s="9">
        <f t="shared" si="51"/>
        <v>31</v>
      </c>
      <c r="F811" s="9">
        <f t="shared" si="52"/>
        <v>26</v>
      </c>
      <c r="G811" s="9" t="str">
        <f t="shared" si="53"/>
        <v>Lake Macquarie (Australia)</v>
      </c>
      <c r="H811" s="17">
        <f>FIND("(",MCR_Cities_Mar2018[[#This Row],[Clean1]],1)</f>
        <v>16</v>
      </c>
      <c r="I8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Lake Macquarie </v>
      </c>
      <c r="J811" s="17">
        <f>FIND(")",MCR_Cities_Mar2018[[#This Row],[Clean1]],1)+1</f>
        <v>27</v>
      </c>
      <c r="K811" s="17" t="str">
        <f>RIGHT(MCR_Cities_Mar2018[[#This Row],[Clean1]],MCR_Cities_Mar2018[Second_Bracket_location]-MCR_Cities_Mar2018[[#This Row],[First_Bracket_Location]])</f>
        <v>(Australia)</v>
      </c>
      <c r="L811" s="17" t="s">
        <v>596</v>
      </c>
      <c r="M811" s="17" t="s">
        <v>25902</v>
      </c>
      <c r="N811" s="11">
        <v>40928</v>
      </c>
    </row>
    <row r="812" spans="1:14">
      <c r="A812" t="str">
        <f>TRIM(MCR_Cities_Mar2018[[#This Row],[City2]])</f>
        <v>Luganville</v>
      </c>
      <c r="B812">
        <v>808</v>
      </c>
      <c r="C812" s="17" t="s">
        <v>26512</v>
      </c>
      <c r="D812" s="9">
        <f t="shared" si="50"/>
        <v>4</v>
      </c>
      <c r="E812" s="9">
        <f t="shared" si="51"/>
        <v>25</v>
      </c>
      <c r="F812" s="9">
        <f t="shared" si="52"/>
        <v>20</v>
      </c>
      <c r="G812" s="9" t="str">
        <f t="shared" si="53"/>
        <v>Luganville (Vanuatu)</v>
      </c>
      <c r="H812" s="17">
        <f>FIND("(",MCR_Cities_Mar2018[[#This Row],[Clean1]],1)</f>
        <v>12</v>
      </c>
      <c r="I8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Luganville </v>
      </c>
      <c r="J812" s="17">
        <f>FIND(")",MCR_Cities_Mar2018[[#This Row],[Clean1]],1)+1</f>
        <v>21</v>
      </c>
      <c r="K812" s="17" t="str">
        <f>RIGHT(MCR_Cities_Mar2018[[#This Row],[Clean1]],MCR_Cities_Mar2018[Second_Bracket_location]-MCR_Cities_Mar2018[[#This Row],[First_Bracket_Location]])</f>
        <v>(Vanuatu)</v>
      </c>
      <c r="L812" s="17" t="s">
        <v>2861</v>
      </c>
      <c r="M812" s="17" t="s">
        <v>25902</v>
      </c>
      <c r="N812" s="11">
        <v>40928</v>
      </c>
    </row>
    <row r="813" spans="1:14">
      <c r="A813" t="str">
        <f>TRIM(MCR_Cities_Mar2018[[#This Row],[City2]])</f>
        <v>Nadi</v>
      </c>
      <c r="B813">
        <v>809</v>
      </c>
      <c r="C813" s="17" t="s">
        <v>26513</v>
      </c>
      <c r="D813" s="9">
        <f t="shared" si="50"/>
        <v>4</v>
      </c>
      <c r="E813" s="9">
        <f t="shared" si="51"/>
        <v>16</v>
      </c>
      <c r="F813" s="9">
        <f t="shared" si="52"/>
        <v>11</v>
      </c>
      <c r="G813" s="9" t="str">
        <f t="shared" si="53"/>
        <v>Nadi (Fiji)</v>
      </c>
      <c r="H813" s="17">
        <f>FIND("(",MCR_Cities_Mar2018[[#This Row],[Clean1]],1)</f>
        <v>6</v>
      </c>
      <c r="I8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Nadi </v>
      </c>
      <c r="J813" s="17">
        <f>FIND(")",MCR_Cities_Mar2018[[#This Row],[Clean1]],1)+1</f>
        <v>12</v>
      </c>
      <c r="K813" s="17" t="str">
        <f>RIGHT(MCR_Cities_Mar2018[[#This Row],[Clean1]],MCR_Cities_Mar2018[Second_Bracket_location]-MCR_Cities_Mar2018[[#This Row],[First_Bracket_Location]])</f>
        <v>(Fiji)</v>
      </c>
      <c r="L813" s="17" t="s">
        <v>19144</v>
      </c>
      <c r="M813" s="17" t="s">
        <v>25902</v>
      </c>
      <c r="N813" s="11">
        <v>40928</v>
      </c>
    </row>
    <row r="814" spans="1:14">
      <c r="A814" t="str">
        <f>TRIM(MCR_Cities_Mar2018[[#This Row],[City2]])</f>
        <v>Nausori</v>
      </c>
      <c r="B814">
        <v>810</v>
      </c>
      <c r="C814" s="17" t="s">
        <v>26514</v>
      </c>
      <c r="D814" s="9">
        <f t="shared" si="50"/>
        <v>4</v>
      </c>
      <c r="E814" s="9">
        <f t="shared" si="51"/>
        <v>19</v>
      </c>
      <c r="F814" s="9">
        <f t="shared" si="52"/>
        <v>14</v>
      </c>
      <c r="G814" s="9" t="str">
        <f t="shared" si="53"/>
        <v>Nausori (Fiji)</v>
      </c>
      <c r="H814" s="17">
        <f>FIND("(",MCR_Cities_Mar2018[[#This Row],[Clean1]],1)</f>
        <v>9</v>
      </c>
      <c r="I8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Nausori </v>
      </c>
      <c r="J814" s="17">
        <f>FIND(")",MCR_Cities_Mar2018[[#This Row],[Clean1]],1)+1</f>
        <v>15</v>
      </c>
      <c r="K814" s="17" t="str">
        <f>RIGHT(MCR_Cities_Mar2018[[#This Row],[Clean1]],MCR_Cities_Mar2018[Second_Bracket_location]-MCR_Cities_Mar2018[[#This Row],[First_Bracket_Location]])</f>
        <v>(Fiji)</v>
      </c>
      <c r="L814" s="17" t="s">
        <v>19144</v>
      </c>
      <c r="M814" s="17" t="s">
        <v>25902</v>
      </c>
      <c r="N814" s="11">
        <v>40928</v>
      </c>
    </row>
    <row r="815" spans="1:14">
      <c r="A815" t="str">
        <f>TRIM(MCR_Cities_Mar2018[[#This Row],[City2]])</f>
        <v>Suva</v>
      </c>
      <c r="B815">
        <v>811</v>
      </c>
      <c r="C815" s="17" t="s">
        <v>26515</v>
      </c>
      <c r="D815" s="9">
        <f t="shared" si="50"/>
        <v>4</v>
      </c>
      <c r="E815" s="9">
        <f t="shared" si="51"/>
        <v>22</v>
      </c>
      <c r="F815" s="9">
        <f t="shared" si="52"/>
        <v>17</v>
      </c>
      <c r="G815" s="9" t="str">
        <f t="shared" si="53"/>
        <v>Suva (Suva, Fiji)</v>
      </c>
      <c r="H815" s="17">
        <f>FIND("(",MCR_Cities_Mar2018[[#This Row],[Clean1]],1)</f>
        <v>6</v>
      </c>
      <c r="I8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Suva </v>
      </c>
      <c r="J815" s="17">
        <f>FIND(")",MCR_Cities_Mar2018[[#This Row],[Clean1]],1)+1</f>
        <v>18</v>
      </c>
      <c r="K815" s="17" t="str">
        <f>RIGHT(MCR_Cities_Mar2018[[#This Row],[Clean1]],MCR_Cities_Mar2018[Second_Bracket_location]-MCR_Cities_Mar2018[[#This Row],[First_Bracket_Location]])</f>
        <v>(Suva, Fiji)</v>
      </c>
      <c r="L815" s="17" t="s">
        <v>19144</v>
      </c>
      <c r="M815" s="17" t="s">
        <v>25902</v>
      </c>
      <c r="N815" s="11">
        <v>40928</v>
      </c>
    </row>
    <row r="816" spans="1:14">
      <c r="A816" t="str">
        <f>TRIM(MCR_Cities_Mar2018[[#This Row],[City2]])</f>
        <v>Townsville</v>
      </c>
      <c r="B816">
        <v>812</v>
      </c>
      <c r="C816" s="17" t="s">
        <v>26516</v>
      </c>
      <c r="D816" s="9">
        <f t="shared" si="50"/>
        <v>4</v>
      </c>
      <c r="E816" s="9">
        <f t="shared" si="51"/>
        <v>28</v>
      </c>
      <c r="F816" s="9">
        <f t="shared" si="52"/>
        <v>23</v>
      </c>
      <c r="G816" s="9" t="str">
        <f t="shared" si="53"/>
        <v>Townsville (Queensland)</v>
      </c>
      <c r="H816" s="17">
        <f>FIND("(",MCR_Cities_Mar2018[[#This Row],[Clean1]],1)</f>
        <v>12</v>
      </c>
      <c r="I8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Townsville </v>
      </c>
      <c r="J816" s="17">
        <f>FIND(")",MCR_Cities_Mar2018[[#This Row],[Clean1]],1)+1</f>
        <v>24</v>
      </c>
      <c r="K816" s="17" t="str">
        <f>RIGHT(MCR_Cities_Mar2018[[#This Row],[Clean1]],MCR_Cities_Mar2018[Second_Bracket_location]-MCR_Cities_Mar2018[[#This Row],[First_Bracket_Location]])</f>
        <v>(Queensland)</v>
      </c>
      <c r="L816" s="17" t="s">
        <v>596</v>
      </c>
      <c r="M816" s="17" t="s">
        <v>25902</v>
      </c>
      <c r="N816" s="11">
        <v>40931</v>
      </c>
    </row>
    <row r="817" spans="1:14">
      <c r="A817" t="str">
        <f>TRIM(MCR_Cities_Mar2018[[#This Row],[City2]])</f>
        <v>Aleppo</v>
      </c>
      <c r="B817">
        <v>813</v>
      </c>
      <c r="C817" s="17" t="s">
        <v>26517</v>
      </c>
      <c r="D817" s="9">
        <f t="shared" si="50"/>
        <v>4</v>
      </c>
      <c r="E817" s="9">
        <f t="shared" si="51"/>
        <v>19</v>
      </c>
      <c r="F817" s="9">
        <f t="shared" si="52"/>
        <v>14</v>
      </c>
      <c r="G817" s="9" t="str">
        <f t="shared" si="53"/>
        <v>Aleppo (Syria)</v>
      </c>
      <c r="H817" s="17">
        <f>FIND("(",MCR_Cities_Mar2018[[#This Row],[Clean1]],1)</f>
        <v>8</v>
      </c>
      <c r="I8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Aleppo </v>
      </c>
      <c r="J817" s="17">
        <f>FIND(")",MCR_Cities_Mar2018[[#This Row],[Clean1]],1)+1</f>
        <v>15</v>
      </c>
      <c r="K817" s="17" t="str">
        <f>RIGHT(MCR_Cities_Mar2018[[#This Row],[Clean1]],MCR_Cities_Mar2018[Second_Bracket_location]-MCR_Cities_Mar2018[[#This Row],[First_Bracket_Location]])</f>
        <v>(Syria)</v>
      </c>
      <c r="L817" s="17" t="s">
        <v>26139</v>
      </c>
      <c r="M817" s="17" t="s">
        <v>25929</v>
      </c>
      <c r="N817" s="11">
        <v>40931</v>
      </c>
    </row>
    <row r="818" spans="1:14">
      <c r="A818" t="str">
        <f>TRIM(MCR_Cities_Mar2018[[#This Row],[City2]])</f>
        <v>Alexandria</v>
      </c>
      <c r="B818">
        <v>814</v>
      </c>
      <c r="C818" s="17" t="s">
        <v>26518</v>
      </c>
      <c r="D818" s="9">
        <f t="shared" si="50"/>
        <v>4</v>
      </c>
      <c r="E818" s="9">
        <f t="shared" si="51"/>
        <v>35</v>
      </c>
      <c r="F818" s="9">
        <f t="shared" si="52"/>
        <v>30</v>
      </c>
      <c r="G818" s="9" t="str">
        <f t="shared" si="53"/>
        <v>Alexandria (Alexandria, Egypt)</v>
      </c>
      <c r="H818" s="17">
        <f>FIND("(",MCR_Cities_Mar2018[[#This Row],[Clean1]],1)</f>
        <v>12</v>
      </c>
      <c r="I8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Alexandria </v>
      </c>
      <c r="J818" s="17">
        <f>FIND(")",MCR_Cities_Mar2018[[#This Row],[Clean1]],1)+1</f>
        <v>31</v>
      </c>
      <c r="K818" s="17" t="str">
        <f>RIGHT(MCR_Cities_Mar2018[[#This Row],[Clean1]],MCR_Cities_Mar2018[Second_Bracket_location]-MCR_Cities_Mar2018[[#This Row],[First_Bracket_Location]])</f>
        <v>(Alexandria, Egypt)</v>
      </c>
      <c r="L818" s="17" t="s">
        <v>19887</v>
      </c>
      <c r="M818" s="17" t="s">
        <v>25929</v>
      </c>
      <c r="N818" s="11">
        <v>40931</v>
      </c>
    </row>
    <row r="819" spans="1:14">
      <c r="A819" t="str">
        <f>TRIM(MCR_Cities_Mar2018[[#This Row],[City2]])</f>
        <v>Amman</v>
      </c>
      <c r="B819">
        <v>815</v>
      </c>
      <c r="C819" s="17" t="s">
        <v>26519</v>
      </c>
      <c r="D819" s="9">
        <f t="shared" si="50"/>
        <v>4</v>
      </c>
      <c r="E819" s="9">
        <f t="shared" si="51"/>
        <v>19</v>
      </c>
      <c r="F819" s="9">
        <f t="shared" si="52"/>
        <v>14</v>
      </c>
      <c r="G819" s="9" t="str">
        <f t="shared" si="53"/>
        <v>Amman (Jordan)</v>
      </c>
      <c r="H819" s="17">
        <f>FIND("(",MCR_Cities_Mar2018[[#This Row],[Clean1]],1)</f>
        <v>7</v>
      </c>
      <c r="I8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Amman </v>
      </c>
      <c r="J819" s="17">
        <f>FIND(")",MCR_Cities_Mar2018[[#This Row],[Clean1]],1)+1</f>
        <v>15</v>
      </c>
      <c r="K819" s="17" t="str">
        <f>RIGHT(MCR_Cities_Mar2018[[#This Row],[Clean1]],MCR_Cities_Mar2018[Second_Bracket_location]-MCR_Cities_Mar2018[[#This Row],[First_Bracket_Location]])</f>
        <v>(Jordan)</v>
      </c>
      <c r="L819" s="17" t="s">
        <v>13571</v>
      </c>
      <c r="M819" s="17" t="s">
        <v>25929</v>
      </c>
      <c r="N819" s="11">
        <v>40931</v>
      </c>
    </row>
    <row r="820" spans="1:14">
      <c r="A820" t="str">
        <f>TRIM(MCR_Cities_Mar2018[[#This Row],[City2]])</f>
        <v>Baskinta</v>
      </c>
      <c r="B820">
        <v>816</v>
      </c>
      <c r="C820" s="17" t="s">
        <v>26520</v>
      </c>
      <c r="D820" s="9">
        <f t="shared" si="50"/>
        <v>4</v>
      </c>
      <c r="E820" s="9">
        <f t="shared" si="51"/>
        <v>23</v>
      </c>
      <c r="F820" s="9">
        <f t="shared" si="52"/>
        <v>18</v>
      </c>
      <c r="G820" s="9" t="str">
        <f t="shared" si="53"/>
        <v>Baskinta (Lebanon)</v>
      </c>
      <c r="H820" s="17">
        <f>FIND("(",MCR_Cities_Mar2018[[#This Row],[Clean1]],1)</f>
        <v>10</v>
      </c>
      <c r="I8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Baskinta </v>
      </c>
      <c r="J820" s="17">
        <f>FIND(")",MCR_Cities_Mar2018[[#This Row],[Clean1]],1)+1</f>
        <v>19</v>
      </c>
      <c r="K820" s="17" t="str">
        <f>RIGHT(MCR_Cities_Mar2018[[#This Row],[Clean1]],MCR_Cities_Mar2018[Second_Bracket_location]-MCR_Cities_Mar2018[[#This Row],[First_Bracket_Location]])</f>
        <v>(Lebanon)</v>
      </c>
      <c r="L820" s="17" t="s">
        <v>1540</v>
      </c>
      <c r="M820" s="17" t="s">
        <v>25929</v>
      </c>
      <c r="N820" s="11">
        <v>40931</v>
      </c>
    </row>
    <row r="821" spans="1:14">
      <c r="A821" t="str">
        <f>TRIM(MCR_Cities_Mar2018[[#This Row],[City2]])</f>
        <v>Beit Meri</v>
      </c>
      <c r="B821">
        <v>817</v>
      </c>
      <c r="C821" s="17" t="s">
        <v>26521</v>
      </c>
      <c r="D821" s="9">
        <f t="shared" si="50"/>
        <v>4</v>
      </c>
      <c r="E821" s="9">
        <f t="shared" si="51"/>
        <v>24</v>
      </c>
      <c r="F821" s="9">
        <f t="shared" si="52"/>
        <v>19</v>
      </c>
      <c r="G821" s="9" t="str">
        <f t="shared" si="53"/>
        <v>Beit Meri (Lebanon)</v>
      </c>
      <c r="H821" s="17">
        <f>FIND("(",MCR_Cities_Mar2018[[#This Row],[Clean1]],1)</f>
        <v>11</v>
      </c>
      <c r="I8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Beit Meri </v>
      </c>
      <c r="J821" s="17">
        <f>FIND(")",MCR_Cities_Mar2018[[#This Row],[Clean1]],1)+1</f>
        <v>20</v>
      </c>
      <c r="K821" s="17" t="str">
        <f>RIGHT(MCR_Cities_Mar2018[[#This Row],[Clean1]],MCR_Cities_Mar2018[Second_Bracket_location]-MCR_Cities_Mar2018[[#This Row],[First_Bracket_Location]])</f>
        <v>(Lebanon)</v>
      </c>
      <c r="L821" s="17" t="s">
        <v>1540</v>
      </c>
      <c r="M821" s="17" t="s">
        <v>25929</v>
      </c>
      <c r="N821" s="11">
        <v>40931</v>
      </c>
    </row>
    <row r="822" spans="1:14">
      <c r="A822" t="str">
        <f>TRIM(MCR_Cities_Mar2018[[#This Row],[City2]])</f>
        <v>Beit Shaar-Mazraat El Hdyra</v>
      </c>
      <c r="B822">
        <v>818</v>
      </c>
      <c r="C822" s="17" t="s">
        <v>26522</v>
      </c>
      <c r="D822" s="9">
        <f t="shared" si="50"/>
        <v>4</v>
      </c>
      <c r="E822" s="9">
        <f t="shared" si="51"/>
        <v>42</v>
      </c>
      <c r="F822" s="9">
        <f t="shared" si="52"/>
        <v>37</v>
      </c>
      <c r="G822" s="9" t="str">
        <f t="shared" si="53"/>
        <v>Beit Shaar-Mazraat El Hdyra (Lebanon)</v>
      </c>
      <c r="H822" s="17">
        <f>FIND("(",MCR_Cities_Mar2018[[#This Row],[Clean1]],1)</f>
        <v>29</v>
      </c>
      <c r="I8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Beit Shaar-Mazraat El Hdyra </v>
      </c>
      <c r="J822" s="17">
        <f>FIND(")",MCR_Cities_Mar2018[[#This Row],[Clean1]],1)+1</f>
        <v>38</v>
      </c>
      <c r="K822" s="17" t="str">
        <f>RIGHT(MCR_Cities_Mar2018[[#This Row],[Clean1]],MCR_Cities_Mar2018[Second_Bracket_location]-MCR_Cities_Mar2018[[#This Row],[First_Bracket_Location]])</f>
        <v>(Lebanon)</v>
      </c>
      <c r="L822" s="17" t="s">
        <v>1540</v>
      </c>
      <c r="M822" s="17" t="s">
        <v>25929</v>
      </c>
      <c r="N822" s="11">
        <v>40931</v>
      </c>
    </row>
    <row r="823" spans="1:14">
      <c r="A823" t="str">
        <f>TRIM(MCR_Cities_Mar2018[[#This Row],[City2]])</f>
        <v>Beit Shabeb-El Chawiyeh El-Qnaytra</v>
      </c>
      <c r="B823">
        <v>819</v>
      </c>
      <c r="C823" s="17" t="s">
        <v>26523</v>
      </c>
      <c r="D823" s="9">
        <f t="shared" si="50"/>
        <v>4</v>
      </c>
      <c r="E823" s="9">
        <f t="shared" si="51"/>
        <v>49</v>
      </c>
      <c r="F823" s="9">
        <f t="shared" si="52"/>
        <v>44</v>
      </c>
      <c r="G823" s="9" t="str">
        <f t="shared" si="53"/>
        <v>Beit Shabeb-El Chawiyeh El-Qnaytra (Lebanon)</v>
      </c>
      <c r="H823" s="17">
        <f>FIND("(",MCR_Cities_Mar2018[[#This Row],[Clean1]],1)</f>
        <v>36</v>
      </c>
      <c r="I8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Beit Shabeb-El Chawiyeh El-Qnaytra </v>
      </c>
      <c r="J823" s="17">
        <f>FIND(")",MCR_Cities_Mar2018[[#This Row],[Clean1]],1)+1</f>
        <v>45</v>
      </c>
      <c r="K823" s="17" t="str">
        <f>RIGHT(MCR_Cities_Mar2018[[#This Row],[Clean1]],MCR_Cities_Mar2018[Second_Bracket_location]-MCR_Cities_Mar2018[[#This Row],[First_Bracket_Location]])</f>
        <v>(Lebanon)</v>
      </c>
      <c r="L823" s="17" t="s">
        <v>1540</v>
      </c>
      <c r="M823" s="17" t="s">
        <v>25929</v>
      </c>
      <c r="N823" s="11">
        <v>40931</v>
      </c>
    </row>
    <row r="824" spans="1:14">
      <c r="A824" t="str">
        <f>TRIM(MCR_Cities_Mar2018[[#This Row],[City2]])</f>
        <v>Bikfaya-El Mhaydse</v>
      </c>
      <c r="B824">
        <v>820</v>
      </c>
      <c r="C824" s="17" t="s">
        <v>26524</v>
      </c>
      <c r="D824" s="9">
        <f t="shared" si="50"/>
        <v>4</v>
      </c>
      <c r="E824" s="9">
        <f t="shared" si="51"/>
        <v>33</v>
      </c>
      <c r="F824" s="9">
        <f t="shared" si="52"/>
        <v>28</v>
      </c>
      <c r="G824" s="9" t="str">
        <f t="shared" si="53"/>
        <v>Bikfaya-El Mhaydse (Lebanon)</v>
      </c>
      <c r="H824" s="17">
        <f>FIND("(",MCR_Cities_Mar2018[[#This Row],[Clean1]],1)</f>
        <v>20</v>
      </c>
      <c r="I8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Bikfaya-El Mhaydse </v>
      </c>
      <c r="J824" s="17">
        <f>FIND(")",MCR_Cities_Mar2018[[#This Row],[Clean1]],1)+1</f>
        <v>29</v>
      </c>
      <c r="K824" s="17" t="str">
        <f>RIGHT(MCR_Cities_Mar2018[[#This Row],[Clean1]],MCR_Cities_Mar2018[Second_Bracket_location]-MCR_Cities_Mar2018[[#This Row],[First_Bracket_Location]])</f>
        <v>(Lebanon)</v>
      </c>
      <c r="L824" s="17" t="s">
        <v>1540</v>
      </c>
      <c r="M824" s="17" t="s">
        <v>25929</v>
      </c>
      <c r="N824" s="11">
        <v>40931</v>
      </c>
    </row>
    <row r="825" spans="1:14">
      <c r="A825" t="str">
        <f>TRIM(MCR_Cities_Mar2018[[#This Row],[City2]])</f>
        <v>Borj Hammoud</v>
      </c>
      <c r="B825">
        <v>821</v>
      </c>
      <c r="C825" s="17" t="s">
        <v>26525</v>
      </c>
      <c r="D825" s="9">
        <f t="shared" si="50"/>
        <v>4</v>
      </c>
      <c r="E825" s="9">
        <f t="shared" si="51"/>
        <v>27</v>
      </c>
      <c r="F825" s="9">
        <f t="shared" si="52"/>
        <v>22</v>
      </c>
      <c r="G825" s="9" t="str">
        <f t="shared" si="53"/>
        <v>Borj Hammoud (Lebanon)</v>
      </c>
      <c r="H825" s="17">
        <f>FIND("(",MCR_Cities_Mar2018[[#This Row],[Clean1]],1)</f>
        <v>14</v>
      </c>
      <c r="I8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Borj Hammoud </v>
      </c>
      <c r="J825" s="17">
        <f>FIND(")",MCR_Cities_Mar2018[[#This Row],[Clean1]],1)+1</f>
        <v>23</v>
      </c>
      <c r="K825" s="17" t="str">
        <f>RIGHT(MCR_Cities_Mar2018[[#This Row],[Clean1]],MCR_Cities_Mar2018[Second_Bracket_location]-MCR_Cities_Mar2018[[#This Row],[First_Bracket_Location]])</f>
        <v>(Lebanon)</v>
      </c>
      <c r="L825" s="17" t="s">
        <v>1540</v>
      </c>
      <c r="M825" s="17" t="s">
        <v>25929</v>
      </c>
      <c r="N825" s="11">
        <v>40931</v>
      </c>
    </row>
    <row r="826" spans="1:14">
      <c r="A826" t="str">
        <f>TRIM(MCR_Cities_Mar2018[[#This Row],[City2]])</f>
        <v>Broumana</v>
      </c>
      <c r="B826">
        <v>822</v>
      </c>
      <c r="C826" s="17" t="s">
        <v>26526</v>
      </c>
      <c r="D826" s="9">
        <f t="shared" si="50"/>
        <v>4</v>
      </c>
      <c r="E826" s="9">
        <f t="shared" si="51"/>
        <v>23</v>
      </c>
      <c r="F826" s="9">
        <f t="shared" si="52"/>
        <v>18</v>
      </c>
      <c r="G826" s="9" t="str">
        <f t="shared" si="53"/>
        <v>Broumana (Lebanon)</v>
      </c>
      <c r="H826" s="17">
        <f>FIND("(",MCR_Cities_Mar2018[[#This Row],[Clean1]],1)</f>
        <v>10</v>
      </c>
      <c r="I8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Broumana </v>
      </c>
      <c r="J826" s="17">
        <f>FIND(")",MCR_Cities_Mar2018[[#This Row],[Clean1]],1)+1</f>
        <v>19</v>
      </c>
      <c r="K826" s="17" t="str">
        <f>RIGHT(MCR_Cities_Mar2018[[#This Row],[Clean1]],MCR_Cities_Mar2018[Second_Bracket_location]-MCR_Cities_Mar2018[[#This Row],[First_Bracket_Location]])</f>
        <v>(Lebanon)</v>
      </c>
      <c r="L826" s="17" t="s">
        <v>1540</v>
      </c>
      <c r="M826" s="17" t="s">
        <v>25929</v>
      </c>
      <c r="N826" s="11">
        <v>40931</v>
      </c>
    </row>
    <row r="827" spans="1:14">
      <c r="A827" t="str">
        <f>TRIM(MCR_Cities_Mar2018[[#This Row],[City2]])</f>
        <v>Bsalim-Mezher-Majzoub</v>
      </c>
      <c r="B827">
        <v>823</v>
      </c>
      <c r="C827" s="17" t="s">
        <v>26527</v>
      </c>
      <c r="D827" s="9">
        <f t="shared" si="50"/>
        <v>4</v>
      </c>
      <c r="E827" s="9">
        <f t="shared" si="51"/>
        <v>36</v>
      </c>
      <c r="F827" s="9">
        <f t="shared" si="52"/>
        <v>31</v>
      </c>
      <c r="G827" s="9" t="str">
        <f t="shared" si="53"/>
        <v>Bsalim-Mezher-Majzoub (Lebanon)</v>
      </c>
      <c r="H827" s="17">
        <f>FIND("(",MCR_Cities_Mar2018[[#This Row],[Clean1]],1)</f>
        <v>23</v>
      </c>
      <c r="I8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Bsalim-Mezher-Majzoub </v>
      </c>
      <c r="J827" s="17">
        <f>FIND(")",MCR_Cities_Mar2018[[#This Row],[Clean1]],1)+1</f>
        <v>32</v>
      </c>
      <c r="K827" s="17" t="str">
        <f>RIGHT(MCR_Cities_Mar2018[[#This Row],[Clean1]],MCR_Cities_Mar2018[Second_Bracket_location]-MCR_Cities_Mar2018[[#This Row],[First_Bracket_Location]])</f>
        <v>(Lebanon)</v>
      </c>
      <c r="L827" s="17" t="s">
        <v>1540</v>
      </c>
      <c r="M827" s="17" t="s">
        <v>25929</v>
      </c>
      <c r="N827" s="11">
        <v>40931</v>
      </c>
    </row>
    <row r="828" spans="1:14">
      <c r="A828" t="str">
        <f>TRIM(MCR_Cities_Mar2018[[#This Row],[City2]])</f>
        <v>Bteghrine</v>
      </c>
      <c r="B828">
        <v>824</v>
      </c>
      <c r="C828" s="17" t="s">
        <v>26528</v>
      </c>
      <c r="D828" s="9">
        <f t="shared" si="50"/>
        <v>4</v>
      </c>
      <c r="E828" s="9">
        <f t="shared" si="51"/>
        <v>24</v>
      </c>
      <c r="F828" s="9">
        <f t="shared" si="52"/>
        <v>19</v>
      </c>
      <c r="G828" s="9" t="str">
        <f t="shared" si="53"/>
        <v>Bteghrine (Lebanon)</v>
      </c>
      <c r="H828" s="17">
        <f>FIND("(",MCR_Cities_Mar2018[[#This Row],[Clean1]],1)</f>
        <v>11</v>
      </c>
      <c r="I8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Bteghrine </v>
      </c>
      <c r="J828" s="17">
        <f>FIND(")",MCR_Cities_Mar2018[[#This Row],[Clean1]],1)+1</f>
        <v>20</v>
      </c>
      <c r="K828" s="17" t="str">
        <f>RIGHT(MCR_Cities_Mar2018[[#This Row],[Clean1]],MCR_Cities_Mar2018[Second_Bracket_location]-MCR_Cities_Mar2018[[#This Row],[First_Bracket_Location]])</f>
        <v>(Lebanon)</v>
      </c>
      <c r="L828" s="17" t="s">
        <v>1540</v>
      </c>
      <c r="M828" s="17" t="s">
        <v>25929</v>
      </c>
      <c r="N828" s="11">
        <v>40931</v>
      </c>
    </row>
    <row r="829" spans="1:14">
      <c r="A829" t="str">
        <f>TRIM(MCR_Cities_Mar2018[[#This Row],[City2]])</f>
        <v>Byaqout</v>
      </c>
      <c r="B829">
        <v>825</v>
      </c>
      <c r="C829" s="17" t="s">
        <v>26529</v>
      </c>
      <c r="D829" s="9">
        <f t="shared" si="50"/>
        <v>4</v>
      </c>
      <c r="E829" s="9">
        <f t="shared" si="51"/>
        <v>22</v>
      </c>
      <c r="F829" s="9">
        <f t="shared" si="52"/>
        <v>17</v>
      </c>
      <c r="G829" s="9" t="str">
        <f t="shared" si="53"/>
        <v>Byaqout (Lebanon)</v>
      </c>
      <c r="H829" s="17">
        <f>FIND("(",MCR_Cities_Mar2018[[#This Row],[Clean1]],1)</f>
        <v>9</v>
      </c>
      <c r="I8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Byaqout </v>
      </c>
      <c r="J829" s="17">
        <f>FIND(")",MCR_Cities_Mar2018[[#This Row],[Clean1]],1)+1</f>
        <v>18</v>
      </c>
      <c r="K829" s="17" t="str">
        <f>RIGHT(MCR_Cities_Mar2018[[#This Row],[Clean1]],MCR_Cities_Mar2018[Second_Bracket_location]-MCR_Cities_Mar2018[[#This Row],[First_Bracket_Location]])</f>
        <v>(Lebanon)</v>
      </c>
      <c r="L829" s="17" t="s">
        <v>1540</v>
      </c>
      <c r="M829" s="17" t="s">
        <v>25929</v>
      </c>
      <c r="N829" s="11">
        <v>40931</v>
      </c>
    </row>
    <row r="830" spans="1:14">
      <c r="A830" t="str">
        <f>TRIM(MCR_Cities_Mar2018[[#This Row],[City2]])</f>
        <v>Dahr El Souan</v>
      </c>
      <c r="B830">
        <v>826</v>
      </c>
      <c r="C830" s="17" t="s">
        <v>26530</v>
      </c>
      <c r="D830" s="9">
        <f t="shared" si="50"/>
        <v>4</v>
      </c>
      <c r="E830" s="9">
        <f t="shared" si="51"/>
        <v>28</v>
      </c>
      <c r="F830" s="9">
        <f t="shared" si="52"/>
        <v>23</v>
      </c>
      <c r="G830" s="9" t="str">
        <f t="shared" si="53"/>
        <v>Dahr El Souan (Lebanon)</v>
      </c>
      <c r="H830" s="17">
        <f>FIND("(",MCR_Cities_Mar2018[[#This Row],[Clean1]],1)</f>
        <v>15</v>
      </c>
      <c r="I8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Dahr El Souan </v>
      </c>
      <c r="J830" s="17">
        <f>FIND(")",MCR_Cities_Mar2018[[#This Row],[Clean1]],1)+1</f>
        <v>24</v>
      </c>
      <c r="K830" s="17" t="str">
        <f>RIGHT(MCR_Cities_Mar2018[[#This Row],[Clean1]],MCR_Cities_Mar2018[Second_Bracket_location]-MCR_Cities_Mar2018[[#This Row],[First_Bracket_Location]])</f>
        <v>(Lebanon)</v>
      </c>
      <c r="L830" s="17" t="s">
        <v>1540</v>
      </c>
      <c r="M830" s="17" t="s">
        <v>25929</v>
      </c>
      <c r="N830" s="11">
        <v>40931</v>
      </c>
    </row>
    <row r="831" spans="1:14">
      <c r="A831" t="str">
        <f>TRIM(MCR_Cities_Mar2018[[#This Row],[City2]])</f>
        <v>Dbayeh-Zouk El Kharab-Aoukar-Haret El Balaneh</v>
      </c>
      <c r="B831">
        <v>827</v>
      </c>
      <c r="C831" s="17" t="s">
        <v>26531</v>
      </c>
      <c r="D831" s="9">
        <f t="shared" si="50"/>
        <v>4</v>
      </c>
      <c r="E831" s="9">
        <f t="shared" si="51"/>
        <v>60</v>
      </c>
      <c r="F831" s="9">
        <f t="shared" si="52"/>
        <v>55</v>
      </c>
      <c r="G831" s="9" t="str">
        <f t="shared" si="53"/>
        <v>Dbayeh-Zouk El Kharab-Aoukar-Haret El Balaneh (Lebanon)</v>
      </c>
      <c r="H831" s="17">
        <f>FIND("(",MCR_Cities_Mar2018[[#This Row],[Clean1]],1)</f>
        <v>47</v>
      </c>
      <c r="I8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Dbayeh-Zouk El Kharab-Aoukar-Haret El Balaneh </v>
      </c>
      <c r="J831" s="17">
        <f>FIND(")",MCR_Cities_Mar2018[[#This Row],[Clean1]],1)+1</f>
        <v>56</v>
      </c>
      <c r="K831" s="17" t="str">
        <f>RIGHT(MCR_Cities_Mar2018[[#This Row],[Clean1]],MCR_Cities_Mar2018[Second_Bracket_location]-MCR_Cities_Mar2018[[#This Row],[First_Bracket_Location]])</f>
        <v>(Lebanon)</v>
      </c>
      <c r="L831" s="17" t="s">
        <v>1540</v>
      </c>
      <c r="M831" s="17" t="s">
        <v>25929</v>
      </c>
      <c r="N831" s="11">
        <v>40931</v>
      </c>
    </row>
    <row r="832" spans="1:14">
      <c r="A832" t="str">
        <f>TRIM(MCR_Cities_Mar2018[[#This Row],[City2]])</f>
        <v>Dik El Mehdi</v>
      </c>
      <c r="B832">
        <v>828</v>
      </c>
      <c r="C832" s="17" t="s">
        <v>26532</v>
      </c>
      <c r="D832" s="9">
        <f t="shared" si="50"/>
        <v>4</v>
      </c>
      <c r="E832" s="9">
        <f t="shared" si="51"/>
        <v>27</v>
      </c>
      <c r="F832" s="9">
        <f t="shared" si="52"/>
        <v>22</v>
      </c>
      <c r="G832" s="9" t="str">
        <f t="shared" si="53"/>
        <v>Dik El Mehdi (Lebanon)</v>
      </c>
      <c r="H832" s="17">
        <f>FIND("(",MCR_Cities_Mar2018[[#This Row],[Clean1]],1)</f>
        <v>14</v>
      </c>
      <c r="I8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Dik El Mehdi </v>
      </c>
      <c r="J832" s="17">
        <f>FIND(")",MCR_Cities_Mar2018[[#This Row],[Clean1]],1)+1</f>
        <v>23</v>
      </c>
      <c r="K832" s="17" t="str">
        <f>RIGHT(MCR_Cities_Mar2018[[#This Row],[Clean1]],MCR_Cities_Mar2018[Second_Bracket_location]-MCR_Cities_Mar2018[[#This Row],[First_Bracket_Location]])</f>
        <v>(Lebanon)</v>
      </c>
      <c r="L832" s="17" t="s">
        <v>1540</v>
      </c>
      <c r="M832" s="17" t="s">
        <v>25929</v>
      </c>
      <c r="N832" s="11">
        <v>40931</v>
      </c>
    </row>
    <row r="833" spans="1:14">
      <c r="A833" t="str">
        <f>TRIM(MCR_Cities_Mar2018[[#This Row],[City2]])</f>
        <v>Tux</v>
      </c>
      <c r="B833">
        <v>829</v>
      </c>
      <c r="C833" s="17" t="s">
        <v>26533</v>
      </c>
      <c r="D833" s="9">
        <f t="shared" si="50"/>
        <v>4</v>
      </c>
      <c r="E833" s="9">
        <f t="shared" si="51"/>
        <v>24</v>
      </c>
      <c r="F833" s="9">
        <f t="shared" si="52"/>
        <v>19</v>
      </c>
      <c r="G833" s="9" t="str">
        <f t="shared" si="53"/>
        <v>Tux (Schwaz, Tyrol)</v>
      </c>
      <c r="H833" s="17">
        <f>FIND("(",MCR_Cities_Mar2018[[#This Row],[Clean1]],1)</f>
        <v>5</v>
      </c>
      <c r="I8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Tux </v>
      </c>
      <c r="J833" s="17">
        <f>FIND(")",MCR_Cities_Mar2018[[#This Row],[Clean1]],1)+1</f>
        <v>20</v>
      </c>
      <c r="K833" s="17" t="str">
        <f>RIGHT(MCR_Cities_Mar2018[[#This Row],[Clean1]],MCR_Cities_Mar2018[Second_Bracket_location]-MCR_Cities_Mar2018[[#This Row],[First_Bracket_Location]])</f>
        <v>(Schwaz, Tyrol)</v>
      </c>
      <c r="L833" s="17" t="s">
        <v>25404</v>
      </c>
      <c r="M833" s="17" t="s">
        <v>586</v>
      </c>
      <c r="N833" s="11">
        <v>40932</v>
      </c>
    </row>
    <row r="834" spans="1:14">
      <c r="A834" t="str">
        <f>TRIM(MCR_Cities_Mar2018[[#This Row],[City2]])</f>
        <v>Ub</v>
      </c>
      <c r="B834">
        <v>830</v>
      </c>
      <c r="C834" s="17" t="s">
        <v>26534</v>
      </c>
      <c r="D834" s="9">
        <f t="shared" si="50"/>
        <v>4</v>
      </c>
      <c r="E834" s="9">
        <f t="shared" si="51"/>
        <v>16</v>
      </c>
      <c r="F834" s="9">
        <f t="shared" si="52"/>
        <v>11</v>
      </c>
      <c r="G834" s="9" t="str">
        <f t="shared" si="53"/>
        <v>Ub (Serbia)</v>
      </c>
      <c r="H834" s="17">
        <f>FIND("(",MCR_Cities_Mar2018[[#This Row],[Clean1]],1)</f>
        <v>4</v>
      </c>
      <c r="I8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Ub </v>
      </c>
      <c r="J834" s="17">
        <f>FIND(")",MCR_Cities_Mar2018[[#This Row],[Clean1]],1)+1</f>
        <v>12</v>
      </c>
      <c r="K834" s="17" t="str">
        <f>RIGHT(MCR_Cities_Mar2018[[#This Row],[Clean1]],MCR_Cities_Mar2018[Second_Bracket_location]-MCR_Cities_Mar2018[[#This Row],[First_Bracket_Location]])</f>
        <v>(Serbia)</v>
      </c>
      <c r="L834" s="17" t="s">
        <v>8454</v>
      </c>
      <c r="M834" s="17" t="s">
        <v>586</v>
      </c>
      <c r="N834" s="11">
        <v>40932</v>
      </c>
    </row>
    <row r="835" spans="1:14">
      <c r="A835" t="str">
        <f>TRIM(MCR_Cities_Mar2018[[#This Row],[City2]])</f>
        <v>Uderns</v>
      </c>
      <c r="B835">
        <v>831</v>
      </c>
      <c r="C835" s="17" t="s">
        <v>26535</v>
      </c>
      <c r="D835" s="9">
        <f t="shared" si="50"/>
        <v>4</v>
      </c>
      <c r="E835" s="9">
        <f t="shared" si="51"/>
        <v>27</v>
      </c>
      <c r="F835" s="9">
        <f t="shared" si="52"/>
        <v>22</v>
      </c>
      <c r="G835" s="9" t="str">
        <f t="shared" si="53"/>
        <v>Uderns (Schwaz, Tyrol)</v>
      </c>
      <c r="H835" s="17">
        <f>FIND("(",MCR_Cities_Mar2018[[#This Row],[Clean1]],1)</f>
        <v>8</v>
      </c>
      <c r="I8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Uderns </v>
      </c>
      <c r="J835" s="17">
        <f>FIND(")",MCR_Cities_Mar2018[[#This Row],[Clean1]],1)+1</f>
        <v>23</v>
      </c>
      <c r="K835" s="17" t="str">
        <f>RIGHT(MCR_Cities_Mar2018[[#This Row],[Clean1]],MCR_Cities_Mar2018[Second_Bracket_location]-MCR_Cities_Mar2018[[#This Row],[First_Bracket_Location]])</f>
        <v>(Schwaz, Tyrol)</v>
      </c>
      <c r="L835" s="17" t="s">
        <v>25404</v>
      </c>
      <c r="M835" s="17" t="s">
        <v>586</v>
      </c>
      <c r="N835" s="11">
        <v>40932</v>
      </c>
    </row>
    <row r="836" spans="1:14">
      <c r="A836" t="str">
        <f>TRIM(MCR_Cities_Mar2018[[#This Row],[City2]])</f>
        <v>Umhausen</v>
      </c>
      <c r="B836">
        <v>832</v>
      </c>
      <c r="C836" s="17" t="s">
        <v>26536</v>
      </c>
      <c r="D836" s="9">
        <f t="shared" si="50"/>
        <v>4</v>
      </c>
      <c r="E836" s="9">
        <f t="shared" si="51"/>
        <v>27</v>
      </c>
      <c r="F836" s="9">
        <f t="shared" si="52"/>
        <v>22</v>
      </c>
      <c r="G836" s="9" t="str">
        <f t="shared" si="53"/>
        <v>Umhausen (Imst, Tyrol)</v>
      </c>
      <c r="H836" s="17">
        <f>FIND("(",MCR_Cities_Mar2018[[#This Row],[Clean1]],1)</f>
        <v>10</v>
      </c>
      <c r="I8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Umhausen </v>
      </c>
      <c r="J836" s="17">
        <f>FIND(")",MCR_Cities_Mar2018[[#This Row],[Clean1]],1)+1</f>
        <v>23</v>
      </c>
      <c r="K836" s="17" t="str">
        <f>RIGHT(MCR_Cities_Mar2018[[#This Row],[Clean1]],MCR_Cities_Mar2018[Second_Bracket_location]-MCR_Cities_Mar2018[[#This Row],[First_Bracket_Location]])</f>
        <v>(Imst, Tyrol)</v>
      </c>
      <c r="L836" s="17" t="s">
        <v>25404</v>
      </c>
      <c r="M836" s="17" t="s">
        <v>586</v>
      </c>
      <c r="N836" s="11">
        <v>40932</v>
      </c>
    </row>
    <row r="837" spans="1:14">
      <c r="A837" t="str">
        <f>TRIM(MCR_Cities_Mar2018[[#This Row],[City2]])</f>
        <v>Unterperfuss</v>
      </c>
      <c r="B837">
        <v>833</v>
      </c>
      <c r="C837" s="17" t="s">
        <v>29785</v>
      </c>
      <c r="D837" s="9">
        <f t="shared" si="50"/>
        <v>4</v>
      </c>
      <c r="E837" s="9">
        <f t="shared" si="51"/>
        <v>34</v>
      </c>
      <c r="F837" s="9">
        <f t="shared" si="52"/>
        <v>29</v>
      </c>
      <c r="G837" s="9" t="str">
        <f t="shared" si="53"/>
        <v>Unterperfuss (Tyrol (Austria)</v>
      </c>
      <c r="H837" s="17">
        <f>FIND("(",MCR_Cities_Mar2018[[#This Row],[Clean1]],1)</f>
        <v>14</v>
      </c>
      <c r="I8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Unterperfuss </v>
      </c>
      <c r="J837" s="17">
        <f>FIND(")",MCR_Cities_Mar2018[[#This Row],[Clean1]],1)+1</f>
        <v>30</v>
      </c>
      <c r="K837" s="17" t="str">
        <f>RIGHT(MCR_Cities_Mar2018[[#This Row],[Clean1]],MCR_Cities_Mar2018[Second_Bracket_location]-MCR_Cities_Mar2018[[#This Row],[First_Bracket_Location]])</f>
        <v>(Tyrol (Austria)</v>
      </c>
      <c r="L837" s="17" t="s">
        <v>25404</v>
      </c>
      <c r="M837" s="17" t="s">
        <v>586</v>
      </c>
      <c r="N837" s="11">
        <v>40932</v>
      </c>
    </row>
    <row r="838" spans="1:14">
      <c r="A838" t="str">
        <f>TRIM(MCR_Cities_Mar2018[[#This Row],[City2]])</f>
        <v>Vals/St. Jodok</v>
      </c>
      <c r="B838">
        <v>834</v>
      </c>
      <c r="C838" s="17" t="s">
        <v>26537</v>
      </c>
      <c r="D838" s="9">
        <f t="shared" ref="D838:D901" si="54">FIND(".",C838,1)</f>
        <v>4</v>
      </c>
      <c r="E838" s="9">
        <f t="shared" ref="E838:E901" si="55">LEN(C838)</f>
        <v>38</v>
      </c>
      <c r="F838" s="9">
        <f t="shared" ref="F838:F901" si="56">+E838-D838-1</f>
        <v>33</v>
      </c>
      <c r="G838" s="9" t="str">
        <f t="shared" si="53"/>
        <v>Vals/St. Jodok (Innsbruck, Tyrol)</v>
      </c>
      <c r="H838" s="17">
        <f>FIND("(",MCR_Cities_Mar2018[[#This Row],[Clean1]],1)</f>
        <v>16</v>
      </c>
      <c r="I8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Vals/St. Jodok </v>
      </c>
      <c r="J838" s="17">
        <f>FIND(")",MCR_Cities_Mar2018[[#This Row],[Clean1]],1)+1</f>
        <v>34</v>
      </c>
      <c r="K838" s="17" t="str">
        <f>RIGHT(MCR_Cities_Mar2018[[#This Row],[Clean1]],MCR_Cities_Mar2018[Second_Bracket_location]-MCR_Cities_Mar2018[[#This Row],[First_Bracket_Location]])</f>
        <v>(Innsbruck, Tyrol)</v>
      </c>
      <c r="L838" s="17" t="s">
        <v>25404</v>
      </c>
      <c r="M838" s="17" t="s">
        <v>586</v>
      </c>
      <c r="N838" s="11">
        <v>40932</v>
      </c>
    </row>
    <row r="839" spans="1:14">
      <c r="A839" t="str">
        <f>TRIM(MCR_Cities_Mar2018[[#This Row],[City2]])</f>
        <v>Rotondella</v>
      </c>
      <c r="B839">
        <v>835</v>
      </c>
      <c r="C839" s="17" t="s">
        <v>26538</v>
      </c>
      <c r="D839" s="9">
        <f t="shared" si="54"/>
        <v>4</v>
      </c>
      <c r="E839" s="9">
        <f t="shared" si="55"/>
        <v>39</v>
      </c>
      <c r="F839" s="9">
        <f t="shared" si="56"/>
        <v>34</v>
      </c>
      <c r="G839" s="9" t="str">
        <f t="shared" si="53"/>
        <v>Rotondella (MT, Basilicata Region)</v>
      </c>
      <c r="H839" s="17">
        <f>FIND("(",MCR_Cities_Mar2018[[#This Row],[Clean1]],1)</f>
        <v>12</v>
      </c>
      <c r="I8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Rotondella </v>
      </c>
      <c r="J839" s="17">
        <f>FIND(")",MCR_Cities_Mar2018[[#This Row],[Clean1]],1)+1</f>
        <v>35</v>
      </c>
      <c r="K839" s="17" t="str">
        <f>RIGHT(MCR_Cities_Mar2018[[#This Row],[Clean1]],MCR_Cities_Mar2018[Second_Bracket_location]-MCR_Cities_Mar2018[[#This Row],[First_Bracket_Location]])</f>
        <v>(MT, Basilicata Region)</v>
      </c>
      <c r="L839" s="17" t="s">
        <v>587</v>
      </c>
      <c r="M839" s="17" t="s">
        <v>586</v>
      </c>
      <c r="N839" s="11">
        <v>40933</v>
      </c>
    </row>
    <row r="840" spans="1:14">
      <c r="A840" t="str">
        <f>TRIM(MCR_Cities_Mar2018[[#This Row],[City2]])</f>
        <v>San Costantino Albanese</v>
      </c>
      <c r="B840">
        <v>836</v>
      </c>
      <c r="C840" s="17" t="s">
        <v>26539</v>
      </c>
      <c r="D840" s="9">
        <f t="shared" si="54"/>
        <v>4</v>
      </c>
      <c r="E840" s="9">
        <f t="shared" si="55"/>
        <v>41</v>
      </c>
      <c r="F840" s="9">
        <f t="shared" si="56"/>
        <v>36</v>
      </c>
      <c r="G840" s="9" t="str">
        <f t="shared" si="53"/>
        <v>San Costantino Albanese (Basilicata)</v>
      </c>
      <c r="H840" s="17">
        <f>FIND("(",MCR_Cities_Mar2018[[#This Row],[Clean1]],1)</f>
        <v>25</v>
      </c>
      <c r="I8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Costantino Albanese </v>
      </c>
      <c r="J840" s="17">
        <f>FIND(")",MCR_Cities_Mar2018[[#This Row],[Clean1]],1)+1</f>
        <v>37</v>
      </c>
      <c r="K840" s="17" t="str">
        <f>RIGHT(MCR_Cities_Mar2018[[#This Row],[Clean1]],MCR_Cities_Mar2018[Second_Bracket_location]-MCR_Cities_Mar2018[[#This Row],[First_Bracket_Location]])</f>
        <v>(Basilicata)</v>
      </c>
      <c r="L840" s="17" t="s">
        <v>587</v>
      </c>
      <c r="M840" s="17" t="s">
        <v>586</v>
      </c>
      <c r="N840" s="11">
        <v>40933</v>
      </c>
    </row>
    <row r="841" spans="1:14">
      <c r="A841" t="str">
        <f>TRIM(MCR_Cities_Mar2018[[#This Row],[City2]])</f>
        <v>San Giovanni a Piro</v>
      </c>
      <c r="B841">
        <v>837</v>
      </c>
      <c r="C841" s="17" t="s">
        <v>26540</v>
      </c>
      <c r="D841" s="9">
        <f t="shared" si="54"/>
        <v>4</v>
      </c>
      <c r="E841" s="9">
        <f t="shared" si="55"/>
        <v>44</v>
      </c>
      <c r="F841" s="9">
        <f t="shared" si="56"/>
        <v>39</v>
      </c>
      <c r="G841" s="9" t="str">
        <f t="shared" si="53"/>
        <v>San Giovanni a Piro (Salerno, Campania)</v>
      </c>
      <c r="H841" s="17">
        <f>FIND("(",MCR_Cities_Mar2018[[#This Row],[Clean1]],1)</f>
        <v>21</v>
      </c>
      <c r="I8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Giovanni a Piro </v>
      </c>
      <c r="J841" s="17">
        <f>FIND(")",MCR_Cities_Mar2018[[#This Row],[Clean1]],1)+1</f>
        <v>40</v>
      </c>
      <c r="K841" s="17" t="str">
        <f>RIGHT(MCR_Cities_Mar2018[[#This Row],[Clean1]],MCR_Cities_Mar2018[Second_Bracket_location]-MCR_Cities_Mar2018[[#This Row],[First_Bracket_Location]])</f>
        <v>(Salerno, Campania)</v>
      </c>
      <c r="L841" s="17" t="s">
        <v>587</v>
      </c>
      <c r="M841" s="17" t="s">
        <v>586</v>
      </c>
      <c r="N841" s="11">
        <v>40933</v>
      </c>
    </row>
    <row r="842" spans="1:14">
      <c r="A842" t="str">
        <f>TRIM(MCR_Cities_Mar2018[[#This Row],[City2]])</f>
        <v>Scanzano Jonico</v>
      </c>
      <c r="B842">
        <v>838</v>
      </c>
      <c r="C842" s="17" t="s">
        <v>26541</v>
      </c>
      <c r="D842" s="9">
        <f t="shared" si="54"/>
        <v>4</v>
      </c>
      <c r="E842" s="9">
        <f t="shared" si="55"/>
        <v>25</v>
      </c>
      <c r="F842" s="9">
        <f t="shared" si="56"/>
        <v>20</v>
      </c>
      <c r="G842" s="9" t="str">
        <f t="shared" si="53"/>
        <v>Scanzano Jonico (MT)</v>
      </c>
      <c r="H842" s="17">
        <f>FIND("(",MCR_Cities_Mar2018[[#This Row],[Clean1]],1)</f>
        <v>17</v>
      </c>
      <c r="I8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Scanzano Jonico </v>
      </c>
      <c r="J842" s="17">
        <f>FIND(")",MCR_Cities_Mar2018[[#This Row],[Clean1]],1)+1</f>
        <v>21</v>
      </c>
      <c r="K842" s="17" t="str">
        <f>RIGHT(MCR_Cities_Mar2018[[#This Row],[Clean1]],MCR_Cities_Mar2018[Second_Bracket_location]-MCR_Cities_Mar2018[[#This Row],[First_Bracket_Location]])</f>
        <v>(MT)</v>
      </c>
      <c r="L842" s="17" t="s">
        <v>587</v>
      </c>
      <c r="M842" s="17" t="s">
        <v>586</v>
      </c>
      <c r="N842" s="11">
        <v>40933</v>
      </c>
    </row>
    <row r="843" spans="1:14">
      <c r="A843" t="str">
        <f>TRIM(MCR_Cities_Mar2018[[#This Row],[City2]])</f>
        <v>Terranova di Pollino</v>
      </c>
      <c r="B843">
        <v>839</v>
      </c>
      <c r="C843" s="17" t="s">
        <v>26542</v>
      </c>
      <c r="D843" s="9">
        <f t="shared" si="54"/>
        <v>4</v>
      </c>
      <c r="E843" s="9">
        <f t="shared" si="55"/>
        <v>38</v>
      </c>
      <c r="F843" s="9">
        <f t="shared" si="56"/>
        <v>33</v>
      </c>
      <c r="G843" s="9" t="str">
        <f t="shared" si="53"/>
        <v>Terranova di Pollino (Basilicata)</v>
      </c>
      <c r="H843" s="17">
        <f>FIND("(",MCR_Cities_Mar2018[[#This Row],[Clean1]],1)</f>
        <v>22</v>
      </c>
      <c r="I8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Terranova di Pollino </v>
      </c>
      <c r="J843" s="17">
        <f>FIND(")",MCR_Cities_Mar2018[[#This Row],[Clean1]],1)+1</f>
        <v>34</v>
      </c>
      <c r="K843" s="17" t="str">
        <f>RIGHT(MCR_Cities_Mar2018[[#This Row],[Clean1]],MCR_Cities_Mar2018[Second_Bracket_location]-MCR_Cities_Mar2018[[#This Row],[First_Bracket_Location]])</f>
        <v>(Basilicata)</v>
      </c>
      <c r="L843" s="17" t="s">
        <v>587</v>
      </c>
      <c r="M843" s="17" t="s">
        <v>586</v>
      </c>
      <c r="N843" s="11">
        <v>40933</v>
      </c>
    </row>
    <row r="844" spans="1:14">
      <c r="A844" t="str">
        <f>TRIM(MCR_Cities_Mar2018[[#This Row],[City2]])</f>
        <v>Valdera</v>
      </c>
      <c r="B844">
        <v>840</v>
      </c>
      <c r="C844" s="17" t="s">
        <v>26543</v>
      </c>
      <c r="D844" s="9">
        <f t="shared" si="54"/>
        <v>4</v>
      </c>
      <c r="E844" s="9">
        <f t="shared" si="55"/>
        <v>21</v>
      </c>
      <c r="F844" s="9">
        <f t="shared" si="56"/>
        <v>16</v>
      </c>
      <c r="G844" s="9" t="str">
        <f t="shared" si="53"/>
        <v>Valdera (Unione)</v>
      </c>
      <c r="H844" s="17">
        <f>FIND("(",MCR_Cities_Mar2018[[#This Row],[Clean1]],1)</f>
        <v>9</v>
      </c>
      <c r="I8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Valdera </v>
      </c>
      <c r="J844" s="17">
        <f>FIND(")",MCR_Cities_Mar2018[[#This Row],[Clean1]],1)+1</f>
        <v>17</v>
      </c>
      <c r="K844" s="17" t="str">
        <f>RIGHT(MCR_Cities_Mar2018[[#This Row],[Clean1]],MCR_Cities_Mar2018[Second_Bracket_location]-MCR_Cities_Mar2018[[#This Row],[First_Bracket_Location]])</f>
        <v>(Unione)</v>
      </c>
      <c r="L844" s="17" t="s">
        <v>587</v>
      </c>
      <c r="M844" s="17" t="s">
        <v>586</v>
      </c>
      <c r="N844" s="11">
        <v>40933</v>
      </c>
    </row>
    <row r="845" spans="1:14">
      <c r="A845" t="str">
        <f>TRIM(MCR_Cities_Mar2018[[#This Row],[City2]])</f>
        <v>Varazze</v>
      </c>
      <c r="B845">
        <v>841</v>
      </c>
      <c r="C845" s="17" t="s">
        <v>26544</v>
      </c>
      <c r="D845" s="9">
        <f t="shared" si="54"/>
        <v>4</v>
      </c>
      <c r="E845" s="9">
        <f t="shared" si="55"/>
        <v>33</v>
      </c>
      <c r="F845" s="9">
        <f t="shared" si="56"/>
        <v>28</v>
      </c>
      <c r="G845" s="9" t="str">
        <f t="shared" si="53"/>
        <v>Varazze (Province of Savona)</v>
      </c>
      <c r="H845" s="17">
        <f>FIND("(",MCR_Cities_Mar2018[[#This Row],[Clean1]],1)</f>
        <v>9</v>
      </c>
      <c r="I8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Varazze </v>
      </c>
      <c r="J845" s="17">
        <f>FIND(")",MCR_Cities_Mar2018[[#This Row],[Clean1]],1)+1</f>
        <v>29</v>
      </c>
      <c r="K845" s="17" t="str">
        <f>RIGHT(MCR_Cities_Mar2018[[#This Row],[Clean1]],MCR_Cities_Mar2018[Second_Bracket_location]-MCR_Cities_Mar2018[[#This Row],[First_Bracket_Location]])</f>
        <v>(Province of Savona)</v>
      </c>
      <c r="L845" s="17" t="s">
        <v>587</v>
      </c>
      <c r="M845" s="17" t="s">
        <v>586</v>
      </c>
      <c r="N845" s="11">
        <v>40933</v>
      </c>
    </row>
    <row r="846" spans="1:14">
      <c r="A846" t="str">
        <f>TRIM(MCR_Cities_Mar2018[[#This Row],[City2]])</f>
        <v>Senta</v>
      </c>
      <c r="B846">
        <v>842</v>
      </c>
      <c r="C846" s="17" t="s">
        <v>29605</v>
      </c>
      <c r="D846" s="9">
        <f t="shared" si="54"/>
        <v>4</v>
      </c>
      <c r="E846" s="9">
        <f t="shared" si="55"/>
        <v>44</v>
      </c>
      <c r="F846" s="9">
        <f t="shared" si="56"/>
        <v>39</v>
      </c>
      <c r="G846" s="9" t="str">
        <f t="shared" si="53"/>
        <v>Senta (North Banat, Vojvodina Province)</v>
      </c>
      <c r="H846" s="17">
        <f>FIND("(",MCR_Cities_Mar2018[[#This Row],[Clean1]],1)</f>
        <v>7</v>
      </c>
      <c r="I8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Senta </v>
      </c>
      <c r="J846" s="17">
        <f>FIND(")",MCR_Cities_Mar2018[[#This Row],[Clean1]],1)+1</f>
        <v>40</v>
      </c>
      <c r="K846" s="17" t="str">
        <f>RIGHT(MCR_Cities_Mar2018[[#This Row],[Clean1]],MCR_Cities_Mar2018[Second_Bracket_location]-MCR_Cities_Mar2018[[#This Row],[First_Bracket_Location]])</f>
        <v>(North Banat, Vojvodina Province)</v>
      </c>
      <c r="L846" s="17" t="s">
        <v>8454</v>
      </c>
      <c r="M846" s="17" t="s">
        <v>586</v>
      </c>
      <c r="N846" s="11">
        <v>40933</v>
      </c>
    </row>
    <row r="847" spans="1:14">
      <c r="A847" t="str">
        <f>TRIM(MCR_Cities_Mar2018[[#This Row],[City2]])</f>
        <v>Titel</v>
      </c>
      <c r="B847">
        <v>843</v>
      </c>
      <c r="C847" s="17" t="s">
        <v>26545</v>
      </c>
      <c r="D847" s="9">
        <f t="shared" si="54"/>
        <v>4</v>
      </c>
      <c r="E847" s="9">
        <f t="shared" si="55"/>
        <v>22</v>
      </c>
      <c r="F847" s="9">
        <f t="shared" si="56"/>
        <v>17</v>
      </c>
      <c r="G847" s="9" t="str">
        <f t="shared" ref="G847:G910" si="57">RIGHT(C847,F847)</f>
        <v>Titel (Vojvodina)</v>
      </c>
      <c r="H847" s="17">
        <f>FIND("(",MCR_Cities_Mar2018[[#This Row],[Clean1]],1)</f>
        <v>7</v>
      </c>
      <c r="I8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Titel </v>
      </c>
      <c r="J847" s="17">
        <f>FIND(")",MCR_Cities_Mar2018[[#This Row],[Clean1]],1)+1</f>
        <v>18</v>
      </c>
      <c r="K847" s="17" t="str">
        <f>RIGHT(MCR_Cities_Mar2018[[#This Row],[Clean1]],MCR_Cities_Mar2018[Second_Bracket_location]-MCR_Cities_Mar2018[[#This Row],[First_Bracket_Location]])</f>
        <v>(Vojvodina)</v>
      </c>
      <c r="L847" s="17" t="s">
        <v>8454</v>
      </c>
      <c r="M847" s="17" t="s">
        <v>586</v>
      </c>
      <c r="N847" s="11">
        <v>40933</v>
      </c>
    </row>
    <row r="848" spans="1:14">
      <c r="A848" t="str">
        <f>TRIM(MCR_Cities_Mar2018[[#This Row],[City2]])</f>
        <v>Tutin</v>
      </c>
      <c r="B848">
        <v>844</v>
      </c>
      <c r="C848" s="17" t="s">
        <v>26546</v>
      </c>
      <c r="D848" s="9">
        <f t="shared" si="54"/>
        <v>4</v>
      </c>
      <c r="E848" s="9">
        <f t="shared" si="55"/>
        <v>33</v>
      </c>
      <c r="F848" s="9">
        <f t="shared" si="56"/>
        <v>28</v>
      </c>
      <c r="G848" s="9" t="str">
        <f t="shared" si="57"/>
        <v>Tutin (Raška/Sandžak Region)</v>
      </c>
      <c r="H848" s="17">
        <f>FIND("(",MCR_Cities_Mar2018[[#This Row],[Clean1]],1)</f>
        <v>7</v>
      </c>
      <c r="I8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Tutin </v>
      </c>
      <c r="J848" s="17">
        <f>FIND(")",MCR_Cities_Mar2018[[#This Row],[Clean1]],1)+1</f>
        <v>29</v>
      </c>
      <c r="K848" s="17" t="str">
        <f>RIGHT(MCR_Cities_Mar2018[[#This Row],[Clean1]],MCR_Cities_Mar2018[Second_Bracket_location]-MCR_Cities_Mar2018[[#This Row],[First_Bracket_Location]])</f>
        <v>(Raška/Sandžak Region)</v>
      </c>
      <c r="L848" s="17" t="s">
        <v>8454</v>
      </c>
      <c r="M848" s="17" t="s">
        <v>586</v>
      </c>
      <c r="N848" s="11">
        <v>40933</v>
      </c>
    </row>
    <row r="849" spans="1:14">
      <c r="A849" t="str">
        <f>TRIM(MCR_Cities_Mar2018[[#This Row],[City2]])</f>
        <v>Venice</v>
      </c>
      <c r="B849">
        <v>845</v>
      </c>
      <c r="C849" s="17" t="s">
        <v>26547</v>
      </c>
      <c r="D849" s="9">
        <f t="shared" si="54"/>
        <v>4</v>
      </c>
      <c r="E849" s="9">
        <f t="shared" si="55"/>
        <v>27</v>
      </c>
      <c r="F849" s="9">
        <f t="shared" si="56"/>
        <v>22</v>
      </c>
      <c r="G849" s="9" t="str">
        <f t="shared" si="57"/>
        <v>Venice (Veneto Region)</v>
      </c>
      <c r="H849" s="17">
        <f>FIND("(",MCR_Cities_Mar2018[[#This Row],[Clean1]],1)</f>
        <v>8</v>
      </c>
      <c r="I8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Venice </v>
      </c>
      <c r="J849" s="17">
        <f>FIND(")",MCR_Cities_Mar2018[[#This Row],[Clean1]],1)+1</f>
        <v>23</v>
      </c>
      <c r="K849" s="17" t="str">
        <f>RIGHT(MCR_Cities_Mar2018[[#This Row],[Clean1]],MCR_Cities_Mar2018[Second_Bracket_location]-MCR_Cities_Mar2018[[#This Row],[First_Bracket_Location]])</f>
        <v>(Veneto Region)</v>
      </c>
      <c r="L849" s="17" t="s">
        <v>587</v>
      </c>
      <c r="M849" s="17" t="s">
        <v>586</v>
      </c>
      <c r="N849" s="11">
        <v>40933</v>
      </c>
    </row>
    <row r="850" spans="1:14">
      <c r="A850" t="str">
        <f>TRIM(MCR_Cities_Mar2018[[#This Row],[City2]])</f>
        <v>Vlasotince</v>
      </c>
      <c r="B850">
        <v>846</v>
      </c>
      <c r="C850" s="17" t="s">
        <v>26548</v>
      </c>
      <c r="D850" s="9">
        <f t="shared" si="54"/>
        <v>4</v>
      </c>
      <c r="E850" s="9">
        <f t="shared" si="55"/>
        <v>15</v>
      </c>
      <c r="F850" s="9">
        <f t="shared" si="56"/>
        <v>10</v>
      </c>
      <c r="G850" s="9" t="str">
        <f t="shared" si="57"/>
        <v>Vlasotince</v>
      </c>
      <c r="H850" s="17" t="e">
        <f>FIND("(",MCR_Cities_Mar2018[[#This Row],[Clean1]],1)</f>
        <v>#VALUE!</v>
      </c>
      <c r="I850" s="17" t="str">
        <f>IF(ISERROR(MCR_Cities_Mar2018[[#This Row],[First_Bracket_Location]]),MCR_Cities_Mar2018[[#This Row],[Clean1]],LEFT(MCR_Cities_Mar2018[[#This Row],[Clean1]],MCR_Cities_Mar2018[[#This Row],[First_Bracket_Location]]-1))</f>
        <v>Vlasotince</v>
      </c>
      <c r="J850" s="17" t="e">
        <f>FIND(")",MCR_Cities_Mar2018[[#This Row],[Clean1]],1)+1</f>
        <v>#VALUE!</v>
      </c>
      <c r="K850" s="17" t="e">
        <f>RIGHT(MCR_Cities_Mar2018[[#This Row],[Clean1]],MCR_Cities_Mar2018[Second_Bracket_location]-MCR_Cities_Mar2018[[#This Row],[First_Bracket_Location]])</f>
        <v>#VALUE!</v>
      </c>
      <c r="L850" s="17" t="s">
        <v>8454</v>
      </c>
      <c r="M850" s="17" t="s">
        <v>586</v>
      </c>
      <c r="N850" s="11">
        <v>40933</v>
      </c>
    </row>
    <row r="851" spans="1:14">
      <c r="A851" t="str">
        <f>TRIM(MCR_Cities_Mar2018[[#This Row],[City2]])</f>
        <v>Trincomalee</v>
      </c>
      <c r="B851">
        <v>847</v>
      </c>
      <c r="C851" s="17" t="s">
        <v>26549</v>
      </c>
      <c r="D851" s="9">
        <f t="shared" si="54"/>
        <v>4</v>
      </c>
      <c r="E851" s="9">
        <f t="shared" si="55"/>
        <v>28</v>
      </c>
      <c r="F851" s="9">
        <f t="shared" si="56"/>
        <v>23</v>
      </c>
      <c r="G851" s="9" t="str">
        <f t="shared" si="57"/>
        <v>Trincomalee (Sri Lanka)</v>
      </c>
      <c r="H851" s="17">
        <f>FIND("(",MCR_Cities_Mar2018[[#This Row],[Clean1]],1)</f>
        <v>13</v>
      </c>
      <c r="I8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Trincomalee </v>
      </c>
      <c r="J851" s="17">
        <f>FIND(")",MCR_Cities_Mar2018[[#This Row],[Clean1]],1)+1</f>
        <v>24</v>
      </c>
      <c r="K851" s="17" t="str">
        <f>RIGHT(MCR_Cities_Mar2018[[#This Row],[Clean1]],MCR_Cities_Mar2018[Second_Bracket_location]-MCR_Cities_Mar2018[[#This Row],[First_Bracket_Location]])</f>
        <v>(Sri Lanka)</v>
      </c>
      <c r="L851" s="17" t="s">
        <v>12294</v>
      </c>
      <c r="M851" s="17" t="s">
        <v>25902</v>
      </c>
      <c r="N851" s="11">
        <v>40933</v>
      </c>
    </row>
    <row r="852" spans="1:14">
      <c r="A852" t="str">
        <f>TRIM(MCR_Cities_Mar2018[[#This Row],[City2]])</f>
        <v>Toledo Municipality</v>
      </c>
      <c r="B852">
        <v>848</v>
      </c>
      <c r="C852" s="17" t="s">
        <v>26550</v>
      </c>
      <c r="D852" s="9">
        <f t="shared" si="54"/>
        <v>4</v>
      </c>
      <c r="E852" s="9">
        <f t="shared" si="55"/>
        <v>31</v>
      </c>
      <c r="F852" s="9">
        <f t="shared" si="56"/>
        <v>26</v>
      </c>
      <c r="G852" s="9" t="str">
        <f t="shared" si="57"/>
        <v>Toledo Municipality (Cebu)</v>
      </c>
      <c r="H852" s="17">
        <f>FIND("(",MCR_Cities_Mar2018[[#This Row],[Clean1]],1)</f>
        <v>21</v>
      </c>
      <c r="I8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Toledo Municipality </v>
      </c>
      <c r="J852" s="17">
        <f>FIND(")",MCR_Cities_Mar2018[[#This Row],[Clean1]],1)+1</f>
        <v>27</v>
      </c>
      <c r="K852" s="17" t="str">
        <f>RIGHT(MCR_Cities_Mar2018[[#This Row],[Clean1]],MCR_Cities_Mar2018[Second_Bracket_location]-MCR_Cities_Mar2018[[#This Row],[First_Bracket_Location]])</f>
        <v>(Cebu)</v>
      </c>
      <c r="L852" s="17" t="s">
        <v>584</v>
      </c>
      <c r="M852" s="17" t="s">
        <v>25902</v>
      </c>
      <c r="N852" s="11">
        <v>40933</v>
      </c>
    </row>
    <row r="853" spans="1:14">
      <c r="A853" t="str">
        <f>TRIM(MCR_Cities_Mar2018[[#This Row],[City2]])</f>
        <v>Tuburan Municipality</v>
      </c>
      <c r="B853">
        <v>849</v>
      </c>
      <c r="C853" s="17" t="s">
        <v>26551</v>
      </c>
      <c r="D853" s="9">
        <f t="shared" si="54"/>
        <v>4</v>
      </c>
      <c r="E853" s="9">
        <f t="shared" si="55"/>
        <v>41</v>
      </c>
      <c r="F853" s="9">
        <f t="shared" si="56"/>
        <v>36</v>
      </c>
      <c r="G853" s="9" t="str">
        <f t="shared" si="57"/>
        <v>Tuburan Municipality (Cebu Province)</v>
      </c>
      <c r="H853" s="17">
        <f>FIND("(",MCR_Cities_Mar2018[[#This Row],[Clean1]],1)</f>
        <v>22</v>
      </c>
      <c r="I8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Tuburan Municipality </v>
      </c>
      <c r="J853" s="17">
        <f>FIND(")",MCR_Cities_Mar2018[[#This Row],[Clean1]],1)+1</f>
        <v>37</v>
      </c>
      <c r="K853" s="17" t="str">
        <f>RIGHT(MCR_Cities_Mar2018[[#This Row],[Clean1]],MCR_Cities_Mar2018[Second_Bracket_location]-MCR_Cities_Mar2018[[#This Row],[First_Bracket_Location]])</f>
        <v>(Cebu Province)</v>
      </c>
      <c r="L853" s="17" t="s">
        <v>584</v>
      </c>
      <c r="M853" s="17" t="s">
        <v>25902</v>
      </c>
      <c r="N853" s="11">
        <v>40933</v>
      </c>
    </row>
    <row r="854" spans="1:14">
      <c r="A854" t="str">
        <f>TRIM(MCR_Cities_Mar2018[[#This Row],[City2]])</f>
        <v>Tudela Municipality</v>
      </c>
      <c r="B854">
        <v>850</v>
      </c>
      <c r="C854" s="17" t="s">
        <v>26552</v>
      </c>
      <c r="D854" s="9">
        <f t="shared" si="54"/>
        <v>4</v>
      </c>
      <c r="E854" s="9">
        <f t="shared" si="55"/>
        <v>40</v>
      </c>
      <c r="F854" s="9">
        <f t="shared" si="56"/>
        <v>35</v>
      </c>
      <c r="G854" s="9" t="str">
        <f t="shared" si="57"/>
        <v>Tudela Municipality (Cebu Province)</v>
      </c>
      <c r="H854" s="17">
        <f>FIND("(",MCR_Cities_Mar2018[[#This Row],[Clean1]],1)</f>
        <v>21</v>
      </c>
      <c r="I8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Tudela Municipality </v>
      </c>
      <c r="J854" s="17">
        <f>FIND(")",MCR_Cities_Mar2018[[#This Row],[Clean1]],1)+1</f>
        <v>36</v>
      </c>
      <c r="K854" s="17" t="str">
        <f>RIGHT(MCR_Cities_Mar2018[[#This Row],[Clean1]],MCR_Cities_Mar2018[Second_Bracket_location]-MCR_Cities_Mar2018[[#This Row],[First_Bracket_Location]])</f>
        <v>(Cebu Province)</v>
      </c>
      <c r="L854" s="17" t="s">
        <v>584</v>
      </c>
      <c r="M854" s="17" t="s">
        <v>25902</v>
      </c>
      <c r="N854" s="11">
        <v>40933</v>
      </c>
    </row>
    <row r="855" spans="1:14">
      <c r="A855" t="str">
        <f>TRIM(MCR_Cities_Mar2018[[#This Row],[City2]])</f>
        <v>Wattegama</v>
      </c>
      <c r="B855">
        <v>851</v>
      </c>
      <c r="C855" s="17" t="s">
        <v>26553</v>
      </c>
      <c r="D855" s="9">
        <f t="shared" si="54"/>
        <v>4</v>
      </c>
      <c r="E855" s="9">
        <f t="shared" si="55"/>
        <v>26</v>
      </c>
      <c r="F855" s="9">
        <f t="shared" si="56"/>
        <v>21</v>
      </c>
      <c r="G855" s="9" t="str">
        <f t="shared" si="57"/>
        <v>Wattegama (Sri Lanka)</v>
      </c>
      <c r="H855" s="17">
        <f>FIND("(",MCR_Cities_Mar2018[[#This Row],[Clean1]],1)</f>
        <v>11</v>
      </c>
      <c r="I8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Wattegama </v>
      </c>
      <c r="J855" s="17">
        <f>FIND(")",MCR_Cities_Mar2018[[#This Row],[Clean1]],1)+1</f>
        <v>22</v>
      </c>
      <c r="K855" s="17" t="str">
        <f>RIGHT(MCR_Cities_Mar2018[[#This Row],[Clean1]],MCR_Cities_Mar2018[Second_Bracket_location]-MCR_Cities_Mar2018[[#This Row],[First_Bracket_Location]])</f>
        <v>(Sri Lanka)</v>
      </c>
      <c r="L855" s="17" t="s">
        <v>12294</v>
      </c>
      <c r="M855" s="17" t="s">
        <v>25902</v>
      </c>
      <c r="N855" s="11">
        <v>40933</v>
      </c>
    </row>
    <row r="856" spans="1:14">
      <c r="A856" t="str">
        <f>TRIM(MCR_Cities_Mar2018[[#This Row],[City2]])</f>
        <v>Umarkote</v>
      </c>
      <c r="B856">
        <v>852</v>
      </c>
      <c r="C856" s="17" t="s">
        <v>26554</v>
      </c>
      <c r="D856" s="9">
        <f t="shared" si="54"/>
        <v>4</v>
      </c>
      <c r="E856" s="9">
        <f t="shared" si="55"/>
        <v>22</v>
      </c>
      <c r="F856" s="9">
        <f t="shared" si="56"/>
        <v>17</v>
      </c>
      <c r="G856" s="9" t="str">
        <f t="shared" si="57"/>
        <v>Umarkote (Orissa)</v>
      </c>
      <c r="H856" s="17">
        <f>FIND("(",MCR_Cities_Mar2018[[#This Row],[Clean1]],1)</f>
        <v>10</v>
      </c>
      <c r="I8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Umarkote </v>
      </c>
      <c r="J856" s="17">
        <f>FIND(")",MCR_Cities_Mar2018[[#This Row],[Clean1]],1)+1</f>
        <v>18</v>
      </c>
      <c r="K856" s="17" t="str">
        <f>RIGHT(MCR_Cities_Mar2018[[#This Row],[Clean1]],MCR_Cities_Mar2018[Second_Bracket_location]-MCR_Cities_Mar2018[[#This Row],[First_Bracket_Location]])</f>
        <v>(Orissa)</v>
      </c>
      <c r="L856" s="17" t="s">
        <v>14508</v>
      </c>
      <c r="M856" s="17" t="s">
        <v>25902</v>
      </c>
      <c r="N856" s="11">
        <v>40933</v>
      </c>
    </row>
    <row r="857" spans="1:14">
      <c r="A857" t="str">
        <f>TRIM(MCR_Cities_Mar2018[[#This Row],[City2]])</f>
        <v>Usta Mohammad</v>
      </c>
      <c r="B857">
        <v>853</v>
      </c>
      <c r="C857" s="17" t="s">
        <v>26555</v>
      </c>
      <c r="D857" s="9">
        <f t="shared" si="54"/>
        <v>4</v>
      </c>
      <c r="E857" s="9">
        <f t="shared" si="55"/>
        <v>29</v>
      </c>
      <c r="F857" s="9">
        <f t="shared" si="56"/>
        <v>24</v>
      </c>
      <c r="G857" s="9" t="str">
        <f t="shared" si="57"/>
        <v>Usta Mohammad (Pakistan)</v>
      </c>
      <c r="H857" s="17">
        <f>FIND("(",MCR_Cities_Mar2018[[#This Row],[Clean1]],1)</f>
        <v>15</v>
      </c>
      <c r="I8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Usta Mohammad </v>
      </c>
      <c r="J857" s="17">
        <f>FIND(")",MCR_Cities_Mar2018[[#This Row],[Clean1]],1)+1</f>
        <v>25</v>
      </c>
      <c r="K857" s="17" t="str">
        <f>RIGHT(MCR_Cities_Mar2018[[#This Row],[Clean1]],MCR_Cities_Mar2018[Second_Bracket_location]-MCR_Cities_Mar2018[[#This Row],[First_Bracket_Location]])</f>
        <v>(Pakistan)</v>
      </c>
      <c r="L857" s="17" t="s">
        <v>9239</v>
      </c>
      <c r="M857" s="17" t="s">
        <v>25902</v>
      </c>
      <c r="N857" s="11">
        <v>40933</v>
      </c>
    </row>
    <row r="858" spans="1:14">
      <c r="A858" t="str">
        <f>TRIM(MCR_Cities_Mar2018[[#This Row],[City2]])</f>
        <v>Udala</v>
      </c>
      <c r="B858">
        <v>854</v>
      </c>
      <c r="C858" s="17" t="s">
        <v>26556</v>
      </c>
      <c r="D858" s="9">
        <f t="shared" si="54"/>
        <v>4</v>
      </c>
      <c r="E858" s="9">
        <f t="shared" si="55"/>
        <v>19</v>
      </c>
      <c r="F858" s="9">
        <f t="shared" si="56"/>
        <v>14</v>
      </c>
      <c r="G858" s="9" t="str">
        <f t="shared" si="57"/>
        <v>Udala (Orissa)</v>
      </c>
      <c r="H858" s="17">
        <f>FIND("(",MCR_Cities_Mar2018[[#This Row],[Clean1]],1)</f>
        <v>7</v>
      </c>
      <c r="I8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Udala </v>
      </c>
      <c r="J858" s="17">
        <f>FIND(")",MCR_Cities_Mar2018[[#This Row],[Clean1]],1)+1</f>
        <v>15</v>
      </c>
      <c r="K858" s="17" t="str">
        <f>RIGHT(MCR_Cities_Mar2018[[#This Row],[Clean1]],MCR_Cities_Mar2018[Second_Bracket_location]-MCR_Cities_Mar2018[[#This Row],[First_Bracket_Location]])</f>
        <v>(Orissa)</v>
      </c>
      <c r="L858" s="17" t="s">
        <v>14508</v>
      </c>
      <c r="M858" s="17" t="s">
        <v>25902</v>
      </c>
      <c r="N858" s="11">
        <v>40933</v>
      </c>
    </row>
    <row r="859" spans="1:14">
      <c r="A859" t="str">
        <f>TRIM(MCR_Cities_Mar2018[[#This Row],[City2]])</f>
        <v>Uva Province</v>
      </c>
      <c r="B859">
        <v>855</v>
      </c>
      <c r="C859" s="17" t="s">
        <v>26557</v>
      </c>
      <c r="D859" s="9">
        <f t="shared" si="54"/>
        <v>4</v>
      </c>
      <c r="E859" s="9">
        <f t="shared" si="55"/>
        <v>29</v>
      </c>
      <c r="F859" s="9">
        <f t="shared" si="56"/>
        <v>24</v>
      </c>
      <c r="G859" s="9" t="str">
        <f t="shared" si="57"/>
        <v>Uva Province (Sri Lanka)</v>
      </c>
      <c r="H859" s="17">
        <f>FIND("(",MCR_Cities_Mar2018[[#This Row],[Clean1]],1)</f>
        <v>14</v>
      </c>
      <c r="I8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Uva Province </v>
      </c>
      <c r="J859" s="17">
        <f>FIND(")",MCR_Cities_Mar2018[[#This Row],[Clean1]],1)+1</f>
        <v>25</v>
      </c>
      <c r="K859" s="17" t="str">
        <f>RIGHT(MCR_Cities_Mar2018[[#This Row],[Clean1]],MCR_Cities_Mar2018[Second_Bracket_location]-MCR_Cities_Mar2018[[#This Row],[First_Bracket_Location]])</f>
        <v>(Sri Lanka)</v>
      </c>
      <c r="L859" s="17" t="s">
        <v>12294</v>
      </c>
      <c r="M859" s="17" t="s">
        <v>25902</v>
      </c>
      <c r="N859" s="11">
        <v>40933</v>
      </c>
    </row>
    <row r="860" spans="1:14">
      <c r="A860" t="str">
        <f>TRIM(MCR_Cities_Mar2018[[#This Row],[City2]])</f>
        <v>Barbil</v>
      </c>
      <c r="B860">
        <v>856</v>
      </c>
      <c r="C860" s="17" t="s">
        <v>26558</v>
      </c>
      <c r="D860" s="9">
        <f t="shared" si="54"/>
        <v>4</v>
      </c>
      <c r="E860" s="9">
        <f t="shared" si="55"/>
        <v>20</v>
      </c>
      <c r="F860" s="9">
        <f t="shared" si="56"/>
        <v>15</v>
      </c>
      <c r="G860" s="9" t="str">
        <f t="shared" si="57"/>
        <v>Barbil (Orissa)</v>
      </c>
      <c r="H860" s="17">
        <f>FIND("(",MCR_Cities_Mar2018[[#This Row],[Clean1]],1)</f>
        <v>8</v>
      </c>
      <c r="I8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Barbil </v>
      </c>
      <c r="J860" s="17">
        <f>FIND(")",MCR_Cities_Mar2018[[#This Row],[Clean1]],1)+1</f>
        <v>16</v>
      </c>
      <c r="K860" s="17" t="str">
        <f>RIGHT(MCR_Cities_Mar2018[[#This Row],[Clean1]],MCR_Cities_Mar2018[Second_Bracket_location]-MCR_Cities_Mar2018[[#This Row],[First_Bracket_Location]])</f>
        <v>(Orissa)</v>
      </c>
      <c r="L860" s="17" t="s">
        <v>14508</v>
      </c>
      <c r="M860" s="17" t="s">
        <v>25902</v>
      </c>
      <c r="N860" s="11">
        <v>40933</v>
      </c>
    </row>
    <row r="861" spans="1:14">
      <c r="A861" t="str">
        <f>TRIM(MCR_Cities_Mar2018[[#This Row],[City2]])</f>
        <v>Baripada</v>
      </c>
      <c r="B861">
        <v>857</v>
      </c>
      <c r="C861" s="17" t="s">
        <v>26559</v>
      </c>
      <c r="D861" s="9">
        <f t="shared" si="54"/>
        <v>4</v>
      </c>
      <c r="E861" s="9">
        <f t="shared" si="55"/>
        <v>22</v>
      </c>
      <c r="F861" s="9">
        <f t="shared" si="56"/>
        <v>17</v>
      </c>
      <c r="G861" s="9" t="str">
        <f t="shared" si="57"/>
        <v>Baripada (Orissa)</v>
      </c>
      <c r="H861" s="17">
        <f>FIND("(",MCR_Cities_Mar2018[[#This Row],[Clean1]],1)</f>
        <v>10</v>
      </c>
      <c r="I8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Baripada </v>
      </c>
      <c r="J861" s="17">
        <f>FIND(")",MCR_Cities_Mar2018[[#This Row],[Clean1]],1)+1</f>
        <v>18</v>
      </c>
      <c r="K861" s="17" t="str">
        <f>RIGHT(MCR_Cities_Mar2018[[#This Row],[Clean1]],MCR_Cities_Mar2018[Second_Bracket_location]-MCR_Cities_Mar2018[[#This Row],[First_Bracket_Location]])</f>
        <v>(Orissa)</v>
      </c>
      <c r="L861" s="17" t="s">
        <v>14508</v>
      </c>
      <c r="M861" s="17" t="s">
        <v>25902</v>
      </c>
      <c r="N861" s="11">
        <v>40933</v>
      </c>
    </row>
    <row r="862" spans="1:14">
      <c r="A862" t="str">
        <f>TRIM(MCR_Cities_Mar2018[[#This Row],[City2]])</f>
        <v>Basudebpur</v>
      </c>
      <c r="B862">
        <v>858</v>
      </c>
      <c r="C862" s="17" t="s">
        <v>26560</v>
      </c>
      <c r="D862" s="9">
        <f t="shared" si="54"/>
        <v>4</v>
      </c>
      <c r="E862" s="9">
        <f t="shared" si="55"/>
        <v>24</v>
      </c>
      <c r="F862" s="9">
        <f t="shared" si="56"/>
        <v>19</v>
      </c>
      <c r="G862" s="9" t="str">
        <f t="shared" si="57"/>
        <v>Basudebpur (Odisha)</v>
      </c>
      <c r="H862" s="17">
        <f>FIND("(",MCR_Cities_Mar2018[[#This Row],[Clean1]],1)</f>
        <v>12</v>
      </c>
      <c r="I8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Basudebpur </v>
      </c>
      <c r="J862" s="17">
        <f>FIND(")",MCR_Cities_Mar2018[[#This Row],[Clean1]],1)+1</f>
        <v>20</v>
      </c>
      <c r="K862" s="17" t="str">
        <f>RIGHT(MCR_Cities_Mar2018[[#This Row],[Clean1]],MCR_Cities_Mar2018[Second_Bracket_location]-MCR_Cities_Mar2018[[#This Row],[First_Bracket_Location]])</f>
        <v>(Odisha)</v>
      </c>
      <c r="L862" s="17" t="s">
        <v>14508</v>
      </c>
      <c r="M862" s="17" t="s">
        <v>25902</v>
      </c>
      <c r="N862" s="11">
        <v>40933</v>
      </c>
    </row>
    <row r="863" spans="1:14">
      <c r="A863" t="str">
        <f>TRIM(MCR_Cities_Mar2018[[#This Row],[City2]])</f>
        <v>Batticaloa</v>
      </c>
      <c r="B863">
        <v>859</v>
      </c>
      <c r="C863" s="17" t="s">
        <v>26561</v>
      </c>
      <c r="D863" s="9">
        <f t="shared" si="54"/>
        <v>4</v>
      </c>
      <c r="E863" s="9">
        <f t="shared" si="55"/>
        <v>39</v>
      </c>
      <c r="F863" s="9">
        <f t="shared" si="56"/>
        <v>34</v>
      </c>
      <c r="G863" s="9" t="str">
        <f t="shared" si="57"/>
        <v>Batticaloa (Batticaloa, Sri Lanka)</v>
      </c>
      <c r="H863" s="17">
        <f>FIND("(",MCR_Cities_Mar2018[[#This Row],[Clean1]],1)</f>
        <v>12</v>
      </c>
      <c r="I8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Batticaloa </v>
      </c>
      <c r="J863" s="17">
        <f>FIND(")",MCR_Cities_Mar2018[[#This Row],[Clean1]],1)+1</f>
        <v>35</v>
      </c>
      <c r="K863" s="17" t="str">
        <f>RIGHT(MCR_Cities_Mar2018[[#This Row],[Clean1]],MCR_Cities_Mar2018[Second_Bracket_location]-MCR_Cities_Mar2018[[#This Row],[First_Bracket_Location]])</f>
        <v>(Batticaloa, Sri Lanka)</v>
      </c>
      <c r="L863" s="17" t="s">
        <v>12294</v>
      </c>
      <c r="M863" s="17" t="s">
        <v>25902</v>
      </c>
      <c r="N863" s="11">
        <v>40933</v>
      </c>
    </row>
    <row r="864" spans="1:14">
      <c r="A864" t="str">
        <f>TRIM(MCR_Cities_Mar2018[[#This Row],[City2]])</f>
        <v>Baudhgarh</v>
      </c>
      <c r="B864">
        <v>860</v>
      </c>
      <c r="C864" s="17" t="s">
        <v>26562</v>
      </c>
      <c r="D864" s="9">
        <f t="shared" si="54"/>
        <v>4</v>
      </c>
      <c r="E864" s="9">
        <f t="shared" si="55"/>
        <v>23</v>
      </c>
      <c r="F864" s="9">
        <f t="shared" si="56"/>
        <v>18</v>
      </c>
      <c r="G864" s="9" t="str">
        <f t="shared" si="57"/>
        <v>Baudhgarh (Orissa)</v>
      </c>
      <c r="H864" s="17">
        <f>FIND("(",MCR_Cities_Mar2018[[#This Row],[Clean1]],1)</f>
        <v>11</v>
      </c>
      <c r="I8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Baudhgarh </v>
      </c>
      <c r="J864" s="17">
        <f>FIND(")",MCR_Cities_Mar2018[[#This Row],[Clean1]],1)+1</f>
        <v>19</v>
      </c>
      <c r="K864" s="17" t="str">
        <f>RIGHT(MCR_Cities_Mar2018[[#This Row],[Clean1]],MCR_Cities_Mar2018[Second_Bracket_location]-MCR_Cities_Mar2018[[#This Row],[First_Bracket_Location]])</f>
        <v>(Orissa)</v>
      </c>
      <c r="L864" s="17" t="s">
        <v>14508</v>
      </c>
      <c r="M864" s="17" t="s">
        <v>25902</v>
      </c>
      <c r="N864" s="11">
        <v>40933</v>
      </c>
    </row>
    <row r="865" spans="1:14">
      <c r="A865" t="str">
        <f>TRIM(MCR_Cities_Mar2018[[#This Row],[City2]])</f>
        <v>Bellaguntha</v>
      </c>
      <c r="B865">
        <v>861</v>
      </c>
      <c r="C865" s="17" t="s">
        <v>26563</v>
      </c>
      <c r="D865" s="9">
        <f t="shared" si="54"/>
        <v>4</v>
      </c>
      <c r="E865" s="9">
        <f t="shared" si="55"/>
        <v>25</v>
      </c>
      <c r="F865" s="9">
        <f t="shared" si="56"/>
        <v>20</v>
      </c>
      <c r="G865" s="9" t="str">
        <f t="shared" si="57"/>
        <v>Bellaguntha (Orissa)</v>
      </c>
      <c r="H865" s="17">
        <f>FIND("(",MCR_Cities_Mar2018[[#This Row],[Clean1]],1)</f>
        <v>13</v>
      </c>
      <c r="I8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Bellaguntha </v>
      </c>
      <c r="J865" s="17">
        <f>FIND(")",MCR_Cities_Mar2018[[#This Row],[Clean1]],1)+1</f>
        <v>21</v>
      </c>
      <c r="K865" s="17" t="str">
        <f>RIGHT(MCR_Cities_Mar2018[[#This Row],[Clean1]],MCR_Cities_Mar2018[Second_Bracket_location]-MCR_Cities_Mar2018[[#This Row],[First_Bracket_Location]])</f>
        <v>(Orissa)</v>
      </c>
      <c r="L865" s="17" t="s">
        <v>14508</v>
      </c>
      <c r="M865" s="17" t="s">
        <v>25902</v>
      </c>
      <c r="N865" s="11">
        <v>40933</v>
      </c>
    </row>
    <row r="866" spans="1:14">
      <c r="A866" t="str">
        <f>TRIM(MCR_Cities_Mar2018[[#This Row],[City2]])</f>
        <v>Belpahar</v>
      </c>
      <c r="B866">
        <v>862</v>
      </c>
      <c r="C866" s="17" t="s">
        <v>26564</v>
      </c>
      <c r="D866" s="9">
        <f t="shared" si="54"/>
        <v>4</v>
      </c>
      <c r="E866" s="9">
        <f t="shared" si="55"/>
        <v>22</v>
      </c>
      <c r="F866" s="9">
        <f t="shared" si="56"/>
        <v>17</v>
      </c>
      <c r="G866" s="9" t="str">
        <f t="shared" si="57"/>
        <v>Belpahar (Orissa)</v>
      </c>
      <c r="H866" s="17">
        <f>FIND("(",MCR_Cities_Mar2018[[#This Row],[Clean1]],1)</f>
        <v>10</v>
      </c>
      <c r="I8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Belpahar </v>
      </c>
      <c r="J866" s="17">
        <f>FIND(")",MCR_Cities_Mar2018[[#This Row],[Clean1]],1)+1</f>
        <v>18</v>
      </c>
      <c r="K866" s="17" t="str">
        <f>RIGHT(MCR_Cities_Mar2018[[#This Row],[Clean1]],MCR_Cities_Mar2018[Second_Bracket_location]-MCR_Cities_Mar2018[[#This Row],[First_Bracket_Location]])</f>
        <v>(Orissa)</v>
      </c>
      <c r="L866" s="17" t="s">
        <v>14508</v>
      </c>
      <c r="M866" s="17" t="s">
        <v>25902</v>
      </c>
      <c r="N866" s="11">
        <v>40933</v>
      </c>
    </row>
    <row r="867" spans="1:14">
      <c r="A867" t="str">
        <f>TRIM(MCR_Cities_Mar2018[[#This Row],[City2]])</f>
        <v>Berhampur</v>
      </c>
      <c r="B867">
        <v>863</v>
      </c>
      <c r="C867" s="17" t="s">
        <v>26565</v>
      </c>
      <c r="D867" s="9">
        <f t="shared" si="54"/>
        <v>4</v>
      </c>
      <c r="E867" s="9">
        <f t="shared" si="55"/>
        <v>23</v>
      </c>
      <c r="F867" s="9">
        <f t="shared" si="56"/>
        <v>18</v>
      </c>
      <c r="G867" s="9" t="str">
        <f t="shared" si="57"/>
        <v>Berhampur (Odisha)</v>
      </c>
      <c r="H867" s="17">
        <f>FIND("(",MCR_Cities_Mar2018[[#This Row],[Clean1]],1)</f>
        <v>11</v>
      </c>
      <c r="I8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Berhampur </v>
      </c>
      <c r="J867" s="17">
        <f>FIND(")",MCR_Cities_Mar2018[[#This Row],[Clean1]],1)+1</f>
        <v>19</v>
      </c>
      <c r="K867" s="17" t="str">
        <f>RIGHT(MCR_Cities_Mar2018[[#This Row],[Clean1]],MCR_Cities_Mar2018[Second_Bracket_location]-MCR_Cities_Mar2018[[#This Row],[First_Bracket_Location]])</f>
        <v>(Odisha)</v>
      </c>
      <c r="L867" s="17" t="s">
        <v>14508</v>
      </c>
      <c r="M867" s="17" t="s">
        <v>25902</v>
      </c>
      <c r="N867" s="11">
        <v>40933</v>
      </c>
    </row>
    <row r="868" spans="1:14">
      <c r="A868" t="str">
        <f>TRIM(MCR_Cities_Mar2018[[#This Row],[City2]])</f>
        <v>Beruwala</v>
      </c>
      <c r="B868">
        <v>864</v>
      </c>
      <c r="C868" s="17" t="s">
        <v>26566</v>
      </c>
      <c r="D868" s="9">
        <f t="shared" si="54"/>
        <v>4</v>
      </c>
      <c r="E868" s="9">
        <f t="shared" si="55"/>
        <v>35</v>
      </c>
      <c r="F868" s="9">
        <f t="shared" si="56"/>
        <v>30</v>
      </c>
      <c r="G868" s="9" t="str">
        <f t="shared" si="57"/>
        <v>Beruwala (Beruwala, Sri Lanka)</v>
      </c>
      <c r="H868" s="17">
        <f>FIND("(",MCR_Cities_Mar2018[[#This Row],[Clean1]],1)</f>
        <v>10</v>
      </c>
      <c r="I8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Beruwala </v>
      </c>
      <c r="J868" s="17">
        <f>FIND(")",MCR_Cities_Mar2018[[#This Row],[Clean1]],1)+1</f>
        <v>31</v>
      </c>
      <c r="K868" s="17" t="str">
        <f>RIGHT(MCR_Cities_Mar2018[[#This Row],[Clean1]],MCR_Cities_Mar2018[Second_Bracket_location]-MCR_Cities_Mar2018[[#This Row],[First_Bracket_Location]])</f>
        <v>(Beruwala, Sri Lanka)</v>
      </c>
      <c r="L868" s="17" t="s">
        <v>12294</v>
      </c>
      <c r="M868" s="17" t="s">
        <v>25902</v>
      </c>
      <c r="N868" s="11">
        <v>40933</v>
      </c>
    </row>
    <row r="869" spans="1:14">
      <c r="A869" t="str">
        <f>TRIM(MCR_Cities_Mar2018[[#This Row],[City2]])</f>
        <v>Bhadrak</v>
      </c>
      <c r="B869">
        <v>865</v>
      </c>
      <c r="C869" s="17" t="s">
        <v>26567</v>
      </c>
      <c r="D869" s="9">
        <f t="shared" si="54"/>
        <v>4</v>
      </c>
      <c r="E869" s="9">
        <f t="shared" si="55"/>
        <v>21</v>
      </c>
      <c r="F869" s="9">
        <f t="shared" si="56"/>
        <v>16</v>
      </c>
      <c r="G869" s="9" t="str">
        <f t="shared" si="57"/>
        <v>Bhadrak (Orissa)</v>
      </c>
      <c r="H869" s="17">
        <f>FIND("(",MCR_Cities_Mar2018[[#This Row],[Clean1]],1)</f>
        <v>9</v>
      </c>
      <c r="I8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Bhadrak </v>
      </c>
      <c r="J869" s="17">
        <f>FIND(")",MCR_Cities_Mar2018[[#This Row],[Clean1]],1)+1</f>
        <v>17</v>
      </c>
      <c r="K869" s="17" t="str">
        <f>RIGHT(MCR_Cities_Mar2018[[#This Row],[Clean1]],MCR_Cities_Mar2018[Second_Bracket_location]-MCR_Cities_Mar2018[[#This Row],[First_Bracket_Location]])</f>
        <v>(Orissa)</v>
      </c>
      <c r="L869" s="17" t="s">
        <v>14508</v>
      </c>
      <c r="M869" s="17" t="s">
        <v>25902</v>
      </c>
      <c r="N869" s="11">
        <v>40933</v>
      </c>
    </row>
    <row r="870" spans="1:14">
      <c r="A870" t="str">
        <f>TRIM(MCR_Cities_Mar2018[[#This Row],[City2]])</f>
        <v>Bhanjanagar</v>
      </c>
      <c r="B870">
        <v>866</v>
      </c>
      <c r="C870" s="17" t="s">
        <v>26568</v>
      </c>
      <c r="D870" s="9">
        <f t="shared" si="54"/>
        <v>4</v>
      </c>
      <c r="E870" s="9">
        <f t="shared" si="55"/>
        <v>25</v>
      </c>
      <c r="F870" s="9">
        <f t="shared" si="56"/>
        <v>20</v>
      </c>
      <c r="G870" s="9" t="str">
        <f t="shared" si="57"/>
        <v>Bhanjanagar (Orissa)</v>
      </c>
      <c r="H870" s="17">
        <f>FIND("(",MCR_Cities_Mar2018[[#This Row],[Clean1]],1)</f>
        <v>13</v>
      </c>
      <c r="I8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Bhanjanagar </v>
      </c>
      <c r="J870" s="17">
        <f>FIND(")",MCR_Cities_Mar2018[[#This Row],[Clean1]],1)+1</f>
        <v>21</v>
      </c>
      <c r="K870" s="17" t="str">
        <f>RIGHT(MCR_Cities_Mar2018[[#This Row],[Clean1]],MCR_Cities_Mar2018[Second_Bracket_location]-MCR_Cities_Mar2018[[#This Row],[First_Bracket_Location]])</f>
        <v>(Orissa)</v>
      </c>
      <c r="L870" s="17" t="s">
        <v>14508</v>
      </c>
      <c r="M870" s="17" t="s">
        <v>25902</v>
      </c>
      <c r="N870" s="11">
        <v>40933</v>
      </c>
    </row>
    <row r="871" spans="1:14">
      <c r="A871" t="str">
        <f>TRIM(MCR_Cities_Mar2018[[#This Row],[City2]])</f>
        <v>Bhawanipatna</v>
      </c>
      <c r="B871">
        <v>867</v>
      </c>
      <c r="C871" s="17" t="s">
        <v>26569</v>
      </c>
      <c r="D871" s="9">
        <f t="shared" si="54"/>
        <v>4</v>
      </c>
      <c r="E871" s="9">
        <f t="shared" si="55"/>
        <v>26</v>
      </c>
      <c r="F871" s="9">
        <f t="shared" si="56"/>
        <v>21</v>
      </c>
      <c r="G871" s="9" t="str">
        <f t="shared" si="57"/>
        <v>Bhawanipatna (Orissa)</v>
      </c>
      <c r="H871" s="17">
        <f>FIND("(",MCR_Cities_Mar2018[[#This Row],[Clean1]],1)</f>
        <v>14</v>
      </c>
      <c r="I8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Bhawanipatna </v>
      </c>
      <c r="J871" s="17">
        <f>FIND(")",MCR_Cities_Mar2018[[#This Row],[Clean1]],1)+1</f>
        <v>22</v>
      </c>
      <c r="K871" s="17" t="str">
        <f>RIGHT(MCR_Cities_Mar2018[[#This Row],[Clean1]],MCR_Cities_Mar2018[Second_Bracket_location]-MCR_Cities_Mar2018[[#This Row],[First_Bracket_Location]])</f>
        <v>(Orissa)</v>
      </c>
      <c r="L871" s="17" t="s">
        <v>14508</v>
      </c>
      <c r="M871" s="17" t="s">
        <v>25902</v>
      </c>
      <c r="N871" s="11">
        <v>40933</v>
      </c>
    </row>
    <row r="872" spans="1:14">
      <c r="A872" t="str">
        <f>TRIM(MCR_Cities_Mar2018[[#This Row],[City2]])</f>
        <v>Bargarh</v>
      </c>
      <c r="B872">
        <v>868</v>
      </c>
      <c r="C872" s="17" t="s">
        <v>26570</v>
      </c>
      <c r="D872" s="9">
        <f t="shared" si="54"/>
        <v>4</v>
      </c>
      <c r="E872" s="9">
        <f t="shared" si="55"/>
        <v>21</v>
      </c>
      <c r="F872" s="9">
        <f t="shared" si="56"/>
        <v>16</v>
      </c>
      <c r="G872" s="9" t="str">
        <f t="shared" si="57"/>
        <v>Bargarh (Orissa)</v>
      </c>
      <c r="H872" s="17">
        <f>FIND("(",MCR_Cities_Mar2018[[#This Row],[Clean1]],1)</f>
        <v>9</v>
      </c>
      <c r="I8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Bargarh </v>
      </c>
      <c r="J872" s="17">
        <f>FIND(")",MCR_Cities_Mar2018[[#This Row],[Clean1]],1)+1</f>
        <v>17</v>
      </c>
      <c r="K872" s="17" t="str">
        <f>RIGHT(MCR_Cities_Mar2018[[#This Row],[Clean1]],MCR_Cities_Mar2018[Second_Bracket_location]-MCR_Cities_Mar2018[[#This Row],[First_Bracket_Location]])</f>
        <v>(Orissa)</v>
      </c>
      <c r="L872" s="17" t="s">
        <v>14508</v>
      </c>
      <c r="M872" s="17" t="s">
        <v>25902</v>
      </c>
      <c r="N872" s="11">
        <v>40933</v>
      </c>
    </row>
    <row r="873" spans="1:14">
      <c r="A873" t="str">
        <f>TRIM(MCR_Cities_Mar2018[[#This Row],[City2]])</f>
        <v>Tabarre</v>
      </c>
      <c r="B873">
        <v>869</v>
      </c>
      <c r="C873" s="17" t="s">
        <v>26571</v>
      </c>
      <c r="D873" s="9">
        <f t="shared" si="54"/>
        <v>4</v>
      </c>
      <c r="E873" s="9">
        <f t="shared" si="55"/>
        <v>23</v>
      </c>
      <c r="F873" s="9">
        <f t="shared" si="56"/>
        <v>18</v>
      </c>
      <c r="G873" s="9" t="str">
        <f t="shared" si="57"/>
        <v>Tabarre (Americas)</v>
      </c>
      <c r="H873" s="17">
        <f>FIND("(",MCR_Cities_Mar2018[[#This Row],[Clean1]],1)</f>
        <v>9</v>
      </c>
      <c r="I8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Tabarre </v>
      </c>
      <c r="J873" s="17">
        <f>FIND(")",MCR_Cities_Mar2018[[#This Row],[Clean1]],1)+1</f>
        <v>19</v>
      </c>
      <c r="K873" s="17" t="str">
        <f>RIGHT(MCR_Cities_Mar2018[[#This Row],[Clean1]],MCR_Cities_Mar2018[Second_Bracket_location]-MCR_Cities_Mar2018[[#This Row],[First_Bracket_Location]])</f>
        <v>(Americas)</v>
      </c>
      <c r="L873" s="17" t="s">
        <v>17536</v>
      </c>
      <c r="M873" s="17" t="s">
        <v>544</v>
      </c>
      <c r="N873" s="11">
        <v>40933</v>
      </c>
    </row>
    <row r="874" spans="1:14">
      <c r="A874" t="str">
        <f>TRIM(MCR_Cities_Mar2018[[#This Row],[City2]])</f>
        <v>Corquin</v>
      </c>
      <c r="B874">
        <v>870</v>
      </c>
      <c r="C874" s="17" t="s">
        <v>26572</v>
      </c>
      <c r="D874" s="9">
        <f t="shared" si="54"/>
        <v>4</v>
      </c>
      <c r="E874" s="9">
        <f t="shared" si="55"/>
        <v>31</v>
      </c>
      <c r="F874" s="9">
        <f t="shared" si="56"/>
        <v>26</v>
      </c>
      <c r="G874" s="9" t="str">
        <f t="shared" si="57"/>
        <v>Corquin (Copan) (Americas)</v>
      </c>
      <c r="H874" s="17">
        <f>FIND("(",MCR_Cities_Mar2018[[#This Row],[Clean1]],1)</f>
        <v>9</v>
      </c>
      <c r="I8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Corquin </v>
      </c>
      <c r="J874" s="17">
        <f>FIND(")",MCR_Cities_Mar2018[[#This Row],[Clean1]],1)+1</f>
        <v>16</v>
      </c>
      <c r="K874" s="17" t="str">
        <f>RIGHT(MCR_Cities_Mar2018[[#This Row],[Clean1]],MCR_Cities_Mar2018[Second_Bracket_location]-MCR_Cities_Mar2018[[#This Row],[First_Bracket_Location]])</f>
        <v>ericas)</v>
      </c>
      <c r="L874" s="17" t="s">
        <v>565</v>
      </c>
      <c r="M874" s="17" t="s">
        <v>544</v>
      </c>
      <c r="N874" s="11">
        <v>40933</v>
      </c>
    </row>
    <row r="875" spans="1:14">
      <c r="A875" t="str">
        <f>TRIM(MCR_Cities_Mar2018[[#This Row],[City2]])</f>
        <v>Choloma</v>
      </c>
      <c r="B875">
        <v>871</v>
      </c>
      <c r="C875" s="17" t="s">
        <v>26573</v>
      </c>
      <c r="D875" s="9">
        <f t="shared" si="54"/>
        <v>4</v>
      </c>
      <c r="E875" s="9">
        <f t="shared" si="55"/>
        <v>23</v>
      </c>
      <c r="F875" s="9">
        <f t="shared" si="56"/>
        <v>18</v>
      </c>
      <c r="G875" s="9" t="str">
        <f t="shared" si="57"/>
        <v>Choloma (Americas)</v>
      </c>
      <c r="H875" s="17">
        <f>FIND("(",MCR_Cities_Mar2018[[#This Row],[Clean1]],1)</f>
        <v>9</v>
      </c>
      <c r="I8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Choloma </v>
      </c>
      <c r="J875" s="17">
        <f>FIND(")",MCR_Cities_Mar2018[[#This Row],[Clean1]],1)+1</f>
        <v>19</v>
      </c>
      <c r="K875" s="17" t="str">
        <f>RIGHT(MCR_Cities_Mar2018[[#This Row],[Clean1]],MCR_Cities_Mar2018[Second_Bracket_location]-MCR_Cities_Mar2018[[#This Row],[First_Bracket_Location]])</f>
        <v>(Americas)</v>
      </c>
      <c r="L875" s="17" t="s">
        <v>565</v>
      </c>
      <c r="M875" s="17" t="s">
        <v>544</v>
      </c>
      <c r="N875" s="11">
        <v>40933</v>
      </c>
    </row>
    <row r="876" spans="1:14">
      <c r="A876" t="str">
        <f>TRIM(MCR_Cities_Mar2018[[#This Row],[City2]])</f>
        <v>Bulnes</v>
      </c>
      <c r="B876">
        <v>872</v>
      </c>
      <c r="C876" s="17" t="s">
        <v>26574</v>
      </c>
      <c r="D876" s="9">
        <f t="shared" si="54"/>
        <v>4</v>
      </c>
      <c r="E876" s="9">
        <f t="shared" si="55"/>
        <v>33</v>
      </c>
      <c r="F876" s="9">
        <f t="shared" si="56"/>
        <v>28</v>
      </c>
      <c r="G876" s="9" t="str">
        <f t="shared" si="57"/>
        <v>Bulnes (Rio Cuarto, Córdoba)</v>
      </c>
      <c r="H876" s="17">
        <f>FIND("(",MCR_Cities_Mar2018[[#This Row],[Clean1]],1)</f>
        <v>8</v>
      </c>
      <c r="I8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Bulnes </v>
      </c>
      <c r="J876" s="17">
        <f>FIND(")",MCR_Cities_Mar2018[[#This Row],[Clean1]],1)+1</f>
        <v>29</v>
      </c>
      <c r="K876" s="17" t="str">
        <f>RIGHT(MCR_Cities_Mar2018[[#This Row],[Clean1]],MCR_Cities_Mar2018[Second_Bracket_location]-MCR_Cities_Mar2018[[#This Row],[First_Bracket_Location]])</f>
        <v>(Rio Cuarto, Córdoba)</v>
      </c>
      <c r="L876" s="17" t="s">
        <v>545</v>
      </c>
      <c r="M876" s="17" t="s">
        <v>544</v>
      </c>
      <c r="N876" s="11">
        <v>40933</v>
      </c>
    </row>
    <row r="877" spans="1:14">
      <c r="A877" t="str">
        <f>TRIM(MCR_Cities_Mar2018[[#This Row],[City2]])</f>
        <v>Bogota</v>
      </c>
      <c r="B877">
        <v>873</v>
      </c>
      <c r="C877" s="17" t="s">
        <v>26575</v>
      </c>
      <c r="D877" s="9">
        <f t="shared" si="54"/>
        <v>4</v>
      </c>
      <c r="E877" s="9">
        <f t="shared" si="55"/>
        <v>22</v>
      </c>
      <c r="F877" s="9">
        <f t="shared" si="56"/>
        <v>17</v>
      </c>
      <c r="G877" s="9" t="str">
        <f t="shared" si="57"/>
        <v>Bogota (Colombia)</v>
      </c>
      <c r="H877" s="17">
        <f>FIND("(",MCR_Cities_Mar2018[[#This Row],[Clean1]],1)</f>
        <v>8</v>
      </c>
      <c r="I8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Bogota </v>
      </c>
      <c r="J877" s="17">
        <f>FIND(")",MCR_Cities_Mar2018[[#This Row],[Clean1]],1)+1</f>
        <v>18</v>
      </c>
      <c r="K877" s="17" t="str">
        <f>RIGHT(MCR_Cities_Mar2018[[#This Row],[Clean1]],MCR_Cities_Mar2018[Second_Bracket_location]-MCR_Cities_Mar2018[[#This Row],[First_Bracket_Location]])</f>
        <v>(Colombia)</v>
      </c>
      <c r="L877" s="17" t="s">
        <v>21713</v>
      </c>
      <c r="M877" s="17" t="s">
        <v>544</v>
      </c>
      <c r="N877" s="11">
        <v>40933</v>
      </c>
    </row>
    <row r="878" spans="1:14">
      <c r="A878" t="str">
        <f>TRIM(MCR_Cities_Mar2018[[#This Row],[City2]])</f>
        <v>Alto Bío-Bío</v>
      </c>
      <c r="B878">
        <v>874</v>
      </c>
      <c r="C878" s="17" t="s">
        <v>26576</v>
      </c>
      <c r="D878" s="9">
        <f t="shared" si="54"/>
        <v>4</v>
      </c>
      <c r="E878" s="9">
        <f t="shared" si="55"/>
        <v>37</v>
      </c>
      <c r="F878" s="9">
        <f t="shared" si="56"/>
        <v>32</v>
      </c>
      <c r="G878" s="9" t="str">
        <f t="shared" si="57"/>
        <v>Alto Bío-Bío (Region of Bío-Bío)</v>
      </c>
      <c r="H878" s="17">
        <f>FIND("(",MCR_Cities_Mar2018[[#This Row],[Clean1]],1)</f>
        <v>14</v>
      </c>
      <c r="I8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Alto Bío-Bío </v>
      </c>
      <c r="J878" s="17">
        <f>FIND(")",MCR_Cities_Mar2018[[#This Row],[Clean1]],1)+1</f>
        <v>33</v>
      </c>
      <c r="K878" s="17" t="str">
        <f>RIGHT(MCR_Cities_Mar2018[[#This Row],[Clean1]],MCR_Cities_Mar2018[Second_Bracket_location]-MCR_Cities_Mar2018[[#This Row],[First_Bracket_Location]])</f>
        <v>(Region of Bío-Bío)</v>
      </c>
      <c r="L878" s="17" t="s">
        <v>22852</v>
      </c>
      <c r="M878" s="17" t="s">
        <v>544</v>
      </c>
      <c r="N878" s="11">
        <v>40933</v>
      </c>
    </row>
    <row r="879" spans="1:14">
      <c r="A879" t="str">
        <f>TRIM(MCR_Cities_Mar2018[[#This Row],[City2]])</f>
        <v>Alianza Valle</v>
      </c>
      <c r="B879">
        <v>875</v>
      </c>
      <c r="C879" s="17" t="s">
        <v>26577</v>
      </c>
      <c r="D879" s="9">
        <f t="shared" si="54"/>
        <v>4</v>
      </c>
      <c r="E879" s="9">
        <f t="shared" si="55"/>
        <v>29</v>
      </c>
      <c r="F879" s="9">
        <f t="shared" si="56"/>
        <v>24</v>
      </c>
      <c r="G879" s="9" t="str">
        <f t="shared" si="57"/>
        <v>Alianza Valle (Americas)</v>
      </c>
      <c r="H879" s="17">
        <f>FIND("(",MCR_Cities_Mar2018[[#This Row],[Clean1]],1)</f>
        <v>15</v>
      </c>
      <c r="I8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Alianza Valle </v>
      </c>
      <c r="J879" s="17">
        <f>FIND(")",MCR_Cities_Mar2018[[#This Row],[Clean1]],1)+1</f>
        <v>25</v>
      </c>
      <c r="K879" s="17" t="str">
        <f>RIGHT(MCR_Cities_Mar2018[[#This Row],[Clean1]],MCR_Cities_Mar2018[Second_Bracket_location]-MCR_Cities_Mar2018[[#This Row],[First_Bracket_Location]])</f>
        <v>(Americas)</v>
      </c>
      <c r="L879" s="17" t="s">
        <v>565</v>
      </c>
      <c r="M879" s="17" t="s">
        <v>544</v>
      </c>
      <c r="N879" s="11">
        <v>40933</v>
      </c>
    </row>
    <row r="880" spans="1:14">
      <c r="A880" t="str">
        <f>TRIM(MCR_Cities_Mar2018[[#This Row],[City2]])</f>
        <v>Yarula</v>
      </c>
      <c r="B880">
        <v>876</v>
      </c>
      <c r="C880" s="17" t="s">
        <v>26578</v>
      </c>
      <c r="D880" s="9">
        <f t="shared" si="54"/>
        <v>4</v>
      </c>
      <c r="E880" s="9">
        <f t="shared" si="55"/>
        <v>22</v>
      </c>
      <c r="F880" s="9">
        <f t="shared" si="56"/>
        <v>17</v>
      </c>
      <c r="G880" s="9" t="str">
        <f t="shared" si="57"/>
        <v>Yarula (Americas)</v>
      </c>
      <c r="H880" s="17">
        <f>FIND("(",MCR_Cities_Mar2018[[#This Row],[Clean1]],1)</f>
        <v>8</v>
      </c>
      <c r="I8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Yarula </v>
      </c>
      <c r="J880" s="17">
        <f>FIND(")",MCR_Cities_Mar2018[[#This Row],[Clean1]],1)+1</f>
        <v>18</v>
      </c>
      <c r="K880" s="17" t="str">
        <f>RIGHT(MCR_Cities_Mar2018[[#This Row],[Clean1]],MCR_Cities_Mar2018[Second_Bracket_location]-MCR_Cities_Mar2018[[#This Row],[First_Bracket_Location]])</f>
        <v>(Americas)</v>
      </c>
      <c r="L880" s="17" t="s">
        <v>565</v>
      </c>
      <c r="M880" s="17" t="s">
        <v>544</v>
      </c>
      <c r="N880" s="11">
        <v>40933</v>
      </c>
    </row>
    <row r="881" spans="1:14">
      <c r="A881" t="str">
        <f>TRIM(MCR_Cities_Mar2018[[#This Row],[City2]])</f>
        <v>Talismã</v>
      </c>
      <c r="B881">
        <v>877</v>
      </c>
      <c r="C881" s="17" t="s">
        <v>26579</v>
      </c>
      <c r="D881" s="9">
        <f t="shared" si="54"/>
        <v>4</v>
      </c>
      <c r="E881" s="9">
        <f t="shared" si="55"/>
        <v>36</v>
      </c>
      <c r="F881" s="9">
        <f t="shared" si="56"/>
        <v>31</v>
      </c>
      <c r="G881" s="9" t="str">
        <f t="shared" si="57"/>
        <v>Talismã (Tocantins) (Tocantins)</v>
      </c>
      <c r="H881" s="17">
        <f>FIND("(",MCR_Cities_Mar2018[[#This Row],[Clean1]],1)</f>
        <v>9</v>
      </c>
      <c r="I8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Talismã </v>
      </c>
      <c r="J881" s="17">
        <f>FIND(")",MCR_Cities_Mar2018[[#This Row],[Clean1]],1)+1</f>
        <v>20</v>
      </c>
      <c r="K881" s="17" t="str">
        <f>RIGHT(MCR_Cities_Mar2018[[#This Row],[Clean1]],MCR_Cities_Mar2018[Second_Bracket_location]-MCR_Cities_Mar2018[[#This Row],[First_Bracket_Location]])</f>
        <v>(Tocantins)</v>
      </c>
      <c r="L881" s="17" t="s">
        <v>549</v>
      </c>
      <c r="M881" s="17" t="s">
        <v>544</v>
      </c>
      <c r="N881" s="11">
        <v>40933</v>
      </c>
    </row>
    <row r="882" spans="1:14">
      <c r="A882" t="str">
        <f>TRIM(MCR_Cities_Mar2018[[#This Row],[City2]])</f>
        <v>Trujillo</v>
      </c>
      <c r="B882">
        <v>878</v>
      </c>
      <c r="C882" s="17" t="s">
        <v>26580</v>
      </c>
      <c r="D882" s="9">
        <f t="shared" si="54"/>
        <v>4</v>
      </c>
      <c r="E882" s="9">
        <f t="shared" si="55"/>
        <v>24</v>
      </c>
      <c r="F882" s="9">
        <f t="shared" si="56"/>
        <v>19</v>
      </c>
      <c r="G882" s="9" t="str">
        <f t="shared" si="57"/>
        <v>Trujillo (Americas)</v>
      </c>
      <c r="H882" s="17">
        <f>FIND("(",MCR_Cities_Mar2018[[#This Row],[Clean1]],1)</f>
        <v>10</v>
      </c>
      <c r="I8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Trujillo </v>
      </c>
      <c r="J882" s="17">
        <f>FIND(")",MCR_Cities_Mar2018[[#This Row],[Clean1]],1)+1</f>
        <v>20</v>
      </c>
      <c r="K882" s="17" t="str">
        <f>RIGHT(MCR_Cities_Mar2018[[#This Row],[Clean1]],MCR_Cities_Mar2018[Second_Bracket_location]-MCR_Cities_Mar2018[[#This Row],[First_Bracket_Location]])</f>
        <v>(Americas)</v>
      </c>
      <c r="L882" s="17" t="s">
        <v>565</v>
      </c>
      <c r="M882" s="17" t="s">
        <v>544</v>
      </c>
      <c r="N882" s="11">
        <v>40933</v>
      </c>
    </row>
    <row r="883" spans="1:14">
      <c r="A883" t="str">
        <f>TRIM(MCR_Cities_Mar2018[[#This Row],[City2]])</f>
        <v>Tubarão</v>
      </c>
      <c r="B883">
        <v>879</v>
      </c>
      <c r="C883" s="17" t="s">
        <v>26581</v>
      </c>
      <c r="D883" s="9">
        <f t="shared" si="54"/>
        <v>4</v>
      </c>
      <c r="E883" s="9">
        <f t="shared" si="55"/>
        <v>46</v>
      </c>
      <c r="F883" s="9">
        <f t="shared" si="56"/>
        <v>41</v>
      </c>
      <c r="G883" s="9" t="str">
        <f t="shared" si="57"/>
        <v>Tubarão (Santa Catarina) (Santa Catarina)</v>
      </c>
      <c r="H883" s="17">
        <f>FIND("(",MCR_Cities_Mar2018[[#This Row],[Clean1]],1)</f>
        <v>9</v>
      </c>
      <c r="I8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Tubarão </v>
      </c>
      <c r="J883" s="17">
        <f>FIND(")",MCR_Cities_Mar2018[[#This Row],[Clean1]],1)+1</f>
        <v>25</v>
      </c>
      <c r="K883" s="17" t="str">
        <f>RIGHT(MCR_Cities_Mar2018[[#This Row],[Clean1]],MCR_Cities_Mar2018[Second_Bracket_location]-MCR_Cities_Mar2018[[#This Row],[First_Bracket_Location]])</f>
        <v>(Santa Catarina)</v>
      </c>
      <c r="L883" s="17" t="s">
        <v>549</v>
      </c>
      <c r="M883" s="17" t="s">
        <v>544</v>
      </c>
      <c r="N883" s="11">
        <v>40933</v>
      </c>
    </row>
    <row r="884" spans="1:14">
      <c r="A884" t="str">
        <f>TRIM(MCR_Cities_Mar2018[[#This Row],[City2]])</f>
        <v>Livingston</v>
      </c>
      <c r="B884">
        <v>880</v>
      </c>
      <c r="C884" s="17" t="s">
        <v>26582</v>
      </c>
      <c r="D884" s="9">
        <f t="shared" si="54"/>
        <v>4</v>
      </c>
      <c r="E884" s="9">
        <f t="shared" si="55"/>
        <v>47</v>
      </c>
      <c r="F884" s="9">
        <f t="shared" si="56"/>
        <v>42</v>
      </c>
      <c r="G884" s="9" t="str">
        <f t="shared" si="57"/>
        <v>Livingston (Livingston, Izabal, Guatemala)</v>
      </c>
      <c r="H884" s="17">
        <f>FIND("(",MCR_Cities_Mar2018[[#This Row],[Clean1]],1)</f>
        <v>12</v>
      </c>
      <c r="I8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Livingston </v>
      </c>
      <c r="J884" s="17">
        <f>FIND(")",MCR_Cities_Mar2018[[#This Row],[Clean1]],1)+1</f>
        <v>43</v>
      </c>
      <c r="K884" s="17" t="str">
        <f>RIGHT(MCR_Cities_Mar2018[[#This Row],[Clean1]],MCR_Cities_Mar2018[Second_Bracket_location]-MCR_Cities_Mar2018[[#This Row],[First_Bracket_Location]])</f>
        <v>(Livingston, Izabal, Guatemala)</v>
      </c>
      <c r="L884" s="17" t="s">
        <v>564</v>
      </c>
      <c r="M884" s="17" t="s">
        <v>544</v>
      </c>
      <c r="N884" s="11">
        <v>40933</v>
      </c>
    </row>
    <row r="885" spans="1:14">
      <c r="A885" t="str">
        <f>TRIM(MCR_Cities_Mar2018[[#This Row],[City2]])</f>
        <v>Apopa</v>
      </c>
      <c r="B885">
        <v>881</v>
      </c>
      <c r="C885" s="17" t="s">
        <v>26583</v>
      </c>
      <c r="D885" s="9">
        <f t="shared" si="54"/>
        <v>4</v>
      </c>
      <c r="E885" s="9">
        <f t="shared" si="55"/>
        <v>44</v>
      </c>
      <c r="F885" s="9">
        <f t="shared" si="56"/>
        <v>39</v>
      </c>
      <c r="G885" s="9" t="str">
        <f t="shared" si="57"/>
        <v>Apopa (Municipio de Apopa, El Salvador)</v>
      </c>
      <c r="H885" s="17">
        <f>FIND("(",MCR_Cities_Mar2018[[#This Row],[Clean1]],1)</f>
        <v>7</v>
      </c>
      <c r="I8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Apopa </v>
      </c>
      <c r="J885" s="17">
        <f>FIND(")",MCR_Cities_Mar2018[[#This Row],[Clean1]],1)+1</f>
        <v>40</v>
      </c>
      <c r="K885" s="17" t="str">
        <f>RIGHT(MCR_Cities_Mar2018[[#This Row],[Clean1]],MCR_Cities_Mar2018[Second_Bracket_location]-MCR_Cities_Mar2018[[#This Row],[First_Bracket_Location]])</f>
        <v>(Municipio de Apopa, El Salvador)</v>
      </c>
      <c r="L885" s="17" t="s">
        <v>6858</v>
      </c>
      <c r="M885" s="17" t="s">
        <v>544</v>
      </c>
      <c r="N885" s="11">
        <v>40933</v>
      </c>
    </row>
    <row r="886" spans="1:14">
      <c r="A886" t="str">
        <f>TRIM(MCR_Cities_Mar2018[[#This Row],[City2]])</f>
        <v>Ayutuxtepeque</v>
      </c>
      <c r="B886">
        <v>882</v>
      </c>
      <c r="C886" s="17" t="s">
        <v>26584</v>
      </c>
      <c r="D886" s="9">
        <f t="shared" si="54"/>
        <v>4</v>
      </c>
      <c r="E886" s="9">
        <f t="shared" si="55"/>
        <v>60</v>
      </c>
      <c r="F886" s="9">
        <f t="shared" si="56"/>
        <v>55</v>
      </c>
      <c r="G886" s="9" t="str">
        <f t="shared" si="57"/>
        <v>Ayutuxtepeque (Municipio de Ayutuxtepeque, El Salvador)</v>
      </c>
      <c r="H886" s="17">
        <f>FIND("(",MCR_Cities_Mar2018[[#This Row],[Clean1]],1)</f>
        <v>15</v>
      </c>
      <c r="I8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Ayutuxtepeque </v>
      </c>
      <c r="J886" s="17">
        <f>FIND(")",MCR_Cities_Mar2018[[#This Row],[Clean1]],1)+1</f>
        <v>56</v>
      </c>
      <c r="K886" s="17" t="str">
        <f>RIGHT(MCR_Cities_Mar2018[[#This Row],[Clean1]],MCR_Cities_Mar2018[Second_Bracket_location]-MCR_Cities_Mar2018[[#This Row],[First_Bracket_Location]])</f>
        <v>(Municipio de Ayutuxtepeque, El Salvador)</v>
      </c>
      <c r="L886" s="17" t="s">
        <v>6858</v>
      </c>
      <c r="M886" s="17" t="s">
        <v>544</v>
      </c>
      <c r="N886" s="11">
        <v>40933</v>
      </c>
    </row>
    <row r="887" spans="1:14">
      <c r="A887" t="str">
        <f>TRIM(MCR_Cities_Mar2018[[#This Row],[City2]])</f>
        <v>Caluco</v>
      </c>
      <c r="B887">
        <v>883</v>
      </c>
      <c r="C887" s="17" t="s">
        <v>26585</v>
      </c>
      <c r="D887" s="9">
        <f t="shared" si="54"/>
        <v>4</v>
      </c>
      <c r="E887" s="9">
        <f t="shared" si="55"/>
        <v>46</v>
      </c>
      <c r="F887" s="9">
        <f t="shared" si="56"/>
        <v>41</v>
      </c>
      <c r="G887" s="9" t="str">
        <f t="shared" si="57"/>
        <v>Caluco (Municipio de Caluco, El Salvador)</v>
      </c>
      <c r="H887" s="17">
        <f>FIND("(",MCR_Cities_Mar2018[[#This Row],[Clean1]],1)</f>
        <v>8</v>
      </c>
      <c r="I8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Caluco </v>
      </c>
      <c r="J887" s="17">
        <f>FIND(")",MCR_Cities_Mar2018[[#This Row],[Clean1]],1)+1</f>
        <v>42</v>
      </c>
      <c r="K887" s="17" t="str">
        <f>RIGHT(MCR_Cities_Mar2018[[#This Row],[Clean1]],MCR_Cities_Mar2018[Second_Bracket_location]-MCR_Cities_Mar2018[[#This Row],[First_Bracket_Location]])</f>
        <v>(Municipio de Caluco, El Salvador)</v>
      </c>
      <c r="L887" s="17" t="s">
        <v>6858</v>
      </c>
      <c r="M887" s="17" t="s">
        <v>544</v>
      </c>
      <c r="N887" s="11">
        <v>40933</v>
      </c>
    </row>
    <row r="888" spans="1:14">
      <c r="A888" t="str">
        <f>TRIM(MCR_Cities_Mar2018[[#This Row],[City2]])</f>
        <v>Delgado</v>
      </c>
      <c r="B888">
        <v>884</v>
      </c>
      <c r="C888" s="17" t="s">
        <v>26586</v>
      </c>
      <c r="D888" s="9">
        <f t="shared" si="54"/>
        <v>4</v>
      </c>
      <c r="E888" s="9">
        <f t="shared" si="55"/>
        <v>27</v>
      </c>
      <c r="F888" s="9">
        <f t="shared" si="56"/>
        <v>22</v>
      </c>
      <c r="G888" s="9" t="str">
        <f t="shared" si="57"/>
        <v>Delgado (San Salvador)</v>
      </c>
      <c r="H888" s="17">
        <f>FIND("(",MCR_Cities_Mar2018[[#This Row],[Clean1]],1)</f>
        <v>9</v>
      </c>
      <c r="I8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Delgado </v>
      </c>
      <c r="J888" s="17">
        <f>FIND(")",MCR_Cities_Mar2018[[#This Row],[Clean1]],1)+1</f>
        <v>23</v>
      </c>
      <c r="K888" s="17" t="str">
        <f>RIGHT(MCR_Cities_Mar2018[[#This Row],[Clean1]],MCR_Cities_Mar2018[Second_Bracket_location]-MCR_Cities_Mar2018[[#This Row],[First_Bracket_Location]])</f>
        <v>(San Salvador)</v>
      </c>
      <c r="L888" s="17" t="s">
        <v>6858</v>
      </c>
      <c r="M888" s="17" t="s">
        <v>544</v>
      </c>
      <c r="N888" s="11">
        <v>40933</v>
      </c>
    </row>
    <row r="889" spans="1:14">
      <c r="A889" t="str">
        <f>TRIM(MCR_Cities_Mar2018[[#This Row],[City2]])</f>
        <v>Cojutepeque</v>
      </c>
      <c r="B889">
        <v>885</v>
      </c>
      <c r="C889" s="17" t="s">
        <v>26587</v>
      </c>
      <c r="D889" s="9">
        <f t="shared" si="54"/>
        <v>4</v>
      </c>
      <c r="E889" s="9">
        <f t="shared" si="55"/>
        <v>56</v>
      </c>
      <c r="F889" s="9">
        <f t="shared" si="56"/>
        <v>51</v>
      </c>
      <c r="G889" s="9" t="str">
        <f t="shared" si="57"/>
        <v>Cojutepeque (Municipio de Cojutepeque, El Salvador)</v>
      </c>
      <c r="H889" s="17">
        <f>FIND("(",MCR_Cities_Mar2018[[#This Row],[Clean1]],1)</f>
        <v>13</v>
      </c>
      <c r="I8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Cojutepeque </v>
      </c>
      <c r="J889" s="17">
        <f>FIND(")",MCR_Cities_Mar2018[[#This Row],[Clean1]],1)+1</f>
        <v>52</v>
      </c>
      <c r="K889" s="17" t="str">
        <f>RIGHT(MCR_Cities_Mar2018[[#This Row],[Clean1]],MCR_Cities_Mar2018[Second_Bracket_location]-MCR_Cities_Mar2018[[#This Row],[First_Bracket_Location]])</f>
        <v>(Municipio de Cojutepeque, El Salvador)</v>
      </c>
      <c r="L889" s="17" t="s">
        <v>6858</v>
      </c>
      <c r="M889" s="17" t="s">
        <v>544</v>
      </c>
      <c r="N889" s="11">
        <v>40933</v>
      </c>
    </row>
    <row r="890" spans="1:14">
      <c r="A890" t="str">
        <f>TRIM(MCR_Cities_Mar2018[[#This Row],[City2]])</f>
        <v>Comacaran</v>
      </c>
      <c r="B890">
        <v>886</v>
      </c>
      <c r="C890" s="17" t="s">
        <v>26588</v>
      </c>
      <c r="D890" s="9">
        <f t="shared" si="54"/>
        <v>4</v>
      </c>
      <c r="E890" s="9">
        <f t="shared" si="55"/>
        <v>52</v>
      </c>
      <c r="F890" s="9">
        <f t="shared" si="56"/>
        <v>47</v>
      </c>
      <c r="G890" s="9" t="str">
        <f t="shared" si="57"/>
        <v>Comacaran (Municipio de Comacaran, El Salvador)</v>
      </c>
      <c r="H890" s="17">
        <f>FIND("(",MCR_Cities_Mar2018[[#This Row],[Clean1]],1)</f>
        <v>11</v>
      </c>
      <c r="I8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Comacaran </v>
      </c>
      <c r="J890" s="17">
        <f>FIND(")",MCR_Cities_Mar2018[[#This Row],[Clean1]],1)+1</f>
        <v>48</v>
      </c>
      <c r="K890" s="17" t="str">
        <f>RIGHT(MCR_Cities_Mar2018[[#This Row],[Clean1]],MCR_Cities_Mar2018[Second_Bracket_location]-MCR_Cities_Mar2018[[#This Row],[First_Bracket_Location]])</f>
        <v>(Municipio de Comacaran, El Salvador)</v>
      </c>
      <c r="L890" s="17" t="s">
        <v>6858</v>
      </c>
      <c r="M890" s="17" t="s">
        <v>544</v>
      </c>
      <c r="N890" s="11">
        <v>40933</v>
      </c>
    </row>
    <row r="891" spans="1:14">
      <c r="A891" t="str">
        <f>TRIM(MCR_Cities_Mar2018[[#This Row],[City2]])</f>
        <v>Ilopango</v>
      </c>
      <c r="B891">
        <v>887</v>
      </c>
      <c r="C891" s="17" t="s">
        <v>26589</v>
      </c>
      <c r="D891" s="9">
        <f t="shared" si="54"/>
        <v>4</v>
      </c>
      <c r="E891" s="9">
        <f t="shared" si="55"/>
        <v>50</v>
      </c>
      <c r="F891" s="9">
        <f t="shared" si="56"/>
        <v>45</v>
      </c>
      <c r="G891" s="9" t="str">
        <f t="shared" si="57"/>
        <v>Ilopango (Municipio de Ilopango, El Salvador)</v>
      </c>
      <c r="H891" s="17">
        <f>FIND("(",MCR_Cities_Mar2018[[#This Row],[Clean1]],1)</f>
        <v>10</v>
      </c>
      <c r="I8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Ilopango </v>
      </c>
      <c r="J891" s="17">
        <f>FIND(")",MCR_Cities_Mar2018[[#This Row],[Clean1]],1)+1</f>
        <v>46</v>
      </c>
      <c r="K891" s="17" t="str">
        <f>RIGHT(MCR_Cities_Mar2018[[#This Row],[Clean1]],MCR_Cities_Mar2018[Second_Bracket_location]-MCR_Cities_Mar2018[[#This Row],[First_Bracket_Location]])</f>
        <v>(Municipio de Ilopango, El Salvador)</v>
      </c>
      <c r="L891" s="17" t="s">
        <v>6858</v>
      </c>
      <c r="M891" s="17" t="s">
        <v>544</v>
      </c>
      <c r="N891" s="11">
        <v>40933</v>
      </c>
    </row>
    <row r="892" spans="1:14">
      <c r="A892" t="str">
        <f>TRIM(MCR_Cities_Mar2018[[#This Row],[City2]])</f>
        <v>Izalco</v>
      </c>
      <c r="B892">
        <v>888</v>
      </c>
      <c r="C892" s="17" t="s">
        <v>26590</v>
      </c>
      <c r="D892" s="9">
        <f t="shared" si="54"/>
        <v>4</v>
      </c>
      <c r="E892" s="9">
        <f t="shared" si="55"/>
        <v>46</v>
      </c>
      <c r="F892" s="9">
        <f t="shared" si="56"/>
        <v>41</v>
      </c>
      <c r="G892" s="9" t="str">
        <f t="shared" si="57"/>
        <v>Izalco (Municipio de Izalco, El Salvador)</v>
      </c>
      <c r="H892" s="17">
        <f>FIND("(",MCR_Cities_Mar2018[[#This Row],[Clean1]],1)</f>
        <v>8</v>
      </c>
      <c r="I8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Izalco </v>
      </c>
      <c r="J892" s="17">
        <f>FIND(")",MCR_Cities_Mar2018[[#This Row],[Clean1]],1)+1</f>
        <v>42</v>
      </c>
      <c r="K892" s="17" t="str">
        <f>RIGHT(MCR_Cities_Mar2018[[#This Row],[Clean1]],MCR_Cities_Mar2018[Second_Bracket_location]-MCR_Cities_Mar2018[[#This Row],[First_Bracket_Location]])</f>
        <v>(Municipio de Izalco, El Salvador)</v>
      </c>
      <c r="L892" s="17" t="s">
        <v>6858</v>
      </c>
      <c r="M892" s="17" t="s">
        <v>544</v>
      </c>
      <c r="N892" s="11">
        <v>40933</v>
      </c>
    </row>
    <row r="893" spans="1:14">
      <c r="A893" t="str">
        <f>TRIM(MCR_Cities_Mar2018[[#This Row],[City2]])</f>
        <v>La Libertad</v>
      </c>
      <c r="B893">
        <v>889</v>
      </c>
      <c r="C893" s="17" t="s">
        <v>26591</v>
      </c>
      <c r="D893" s="9">
        <f t="shared" si="54"/>
        <v>4</v>
      </c>
      <c r="E893" s="9">
        <f t="shared" si="55"/>
        <v>56</v>
      </c>
      <c r="F893" s="9">
        <f t="shared" si="56"/>
        <v>51</v>
      </c>
      <c r="G893" s="9" t="str">
        <f t="shared" si="57"/>
        <v>La Libertad (Municipio de la libertad, El Salvador)</v>
      </c>
      <c r="H893" s="17">
        <f>FIND("(",MCR_Cities_Mar2018[[#This Row],[Clean1]],1)</f>
        <v>13</v>
      </c>
      <c r="I8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Libertad </v>
      </c>
      <c r="J893" s="17">
        <f>FIND(")",MCR_Cities_Mar2018[[#This Row],[Clean1]],1)+1</f>
        <v>52</v>
      </c>
      <c r="K893" s="17" t="str">
        <f>RIGHT(MCR_Cities_Mar2018[[#This Row],[Clean1]],MCR_Cities_Mar2018[Second_Bracket_location]-MCR_Cities_Mar2018[[#This Row],[First_Bracket_Location]])</f>
        <v>(Municipio de la libertad, El Salvador)</v>
      </c>
      <c r="L893" s="17" t="s">
        <v>6858</v>
      </c>
      <c r="M893" s="17" t="s">
        <v>544</v>
      </c>
      <c r="N893" s="11">
        <v>40933</v>
      </c>
    </row>
    <row r="894" spans="1:14">
      <c r="A894" t="str">
        <f>TRIM(MCR_Cities_Mar2018[[#This Row],[City2]])</f>
        <v>Nahuizalco</v>
      </c>
      <c r="B894">
        <v>890</v>
      </c>
      <c r="C894" s="17" t="s">
        <v>26592</v>
      </c>
      <c r="D894" s="9">
        <f t="shared" si="54"/>
        <v>4</v>
      </c>
      <c r="E894" s="9">
        <f t="shared" si="55"/>
        <v>27</v>
      </c>
      <c r="F894" s="9">
        <f t="shared" si="56"/>
        <v>22</v>
      </c>
      <c r="G894" s="9" t="str">
        <f t="shared" si="57"/>
        <v>Nahuizalco (Sonsonate)</v>
      </c>
      <c r="H894" s="17">
        <f>FIND("(",MCR_Cities_Mar2018[[#This Row],[Clean1]],1)</f>
        <v>12</v>
      </c>
      <c r="I8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Nahuizalco </v>
      </c>
      <c r="J894" s="17">
        <f>FIND(")",MCR_Cities_Mar2018[[#This Row],[Clean1]],1)+1</f>
        <v>23</v>
      </c>
      <c r="K894" s="17" t="str">
        <f>RIGHT(MCR_Cities_Mar2018[[#This Row],[Clean1]],MCR_Cities_Mar2018[Second_Bracket_location]-MCR_Cities_Mar2018[[#This Row],[First_Bracket_Location]])</f>
        <v>(Sonsonate)</v>
      </c>
      <c r="L894" s="17" t="s">
        <v>6858</v>
      </c>
      <c r="M894" s="17" t="s">
        <v>544</v>
      </c>
      <c r="N894" s="11">
        <v>40933</v>
      </c>
    </row>
    <row r="895" spans="1:14">
      <c r="A895" t="str">
        <f>TRIM(MCR_Cities_Mar2018[[#This Row],[City2]])</f>
        <v>Nejapa</v>
      </c>
      <c r="B895">
        <v>891</v>
      </c>
      <c r="C895" s="17" t="s">
        <v>26593</v>
      </c>
      <c r="D895" s="9">
        <f t="shared" si="54"/>
        <v>4</v>
      </c>
      <c r="E895" s="9">
        <f t="shared" si="55"/>
        <v>46</v>
      </c>
      <c r="F895" s="9">
        <f t="shared" si="56"/>
        <v>41</v>
      </c>
      <c r="G895" s="9" t="str">
        <f t="shared" si="57"/>
        <v>Nejapa (Municipio de Nejapa, El Salvador)</v>
      </c>
      <c r="H895" s="17">
        <f>FIND("(",MCR_Cities_Mar2018[[#This Row],[Clean1]],1)</f>
        <v>8</v>
      </c>
      <c r="I8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Nejapa </v>
      </c>
      <c r="J895" s="17">
        <f>FIND(")",MCR_Cities_Mar2018[[#This Row],[Clean1]],1)+1</f>
        <v>42</v>
      </c>
      <c r="K895" s="17" t="str">
        <f>RIGHT(MCR_Cities_Mar2018[[#This Row],[Clean1]],MCR_Cities_Mar2018[Second_Bracket_location]-MCR_Cities_Mar2018[[#This Row],[First_Bracket_Location]])</f>
        <v>(Municipio de Nejapa, El Salvador)</v>
      </c>
      <c r="L895" s="17" t="s">
        <v>6858</v>
      </c>
      <c r="M895" s="17" t="s">
        <v>544</v>
      </c>
      <c r="N895" s="11">
        <v>40933</v>
      </c>
    </row>
    <row r="896" spans="1:14">
      <c r="A896" t="str">
        <f>TRIM(MCR_Cities_Mar2018[[#This Row],[City2]])</f>
        <v>Rayagada</v>
      </c>
      <c r="B896">
        <v>892</v>
      </c>
      <c r="C896" s="17" t="s">
        <v>26594</v>
      </c>
      <c r="D896" s="9">
        <f t="shared" si="54"/>
        <v>4</v>
      </c>
      <c r="E896" s="9">
        <f t="shared" si="55"/>
        <v>22</v>
      </c>
      <c r="F896" s="9">
        <f t="shared" si="56"/>
        <v>17</v>
      </c>
      <c r="G896" s="9" t="str">
        <f t="shared" si="57"/>
        <v>Rayagada (Orissa)</v>
      </c>
      <c r="H896" s="17">
        <f>FIND("(",MCR_Cities_Mar2018[[#This Row],[Clean1]],1)</f>
        <v>10</v>
      </c>
      <c r="I8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Rayagada </v>
      </c>
      <c r="J896" s="17">
        <f>FIND(")",MCR_Cities_Mar2018[[#This Row],[Clean1]],1)+1</f>
        <v>18</v>
      </c>
      <c r="K896" s="17" t="str">
        <f>RIGHT(MCR_Cities_Mar2018[[#This Row],[Clean1]],MCR_Cities_Mar2018[Second_Bracket_location]-MCR_Cities_Mar2018[[#This Row],[First_Bracket_Location]])</f>
        <v>(Orissa)</v>
      </c>
      <c r="L896" s="17" t="s">
        <v>14508</v>
      </c>
      <c r="M896" s="17" t="s">
        <v>25902</v>
      </c>
      <c r="N896" s="11">
        <v>40933</v>
      </c>
    </row>
    <row r="897" spans="1:14">
      <c r="A897" t="str">
        <f>TRIM(MCR_Cities_Mar2018[[#This Row],[City2]])</f>
        <v>Rajagangpur</v>
      </c>
      <c r="B897">
        <v>893</v>
      </c>
      <c r="C897" s="17" t="s">
        <v>26595</v>
      </c>
      <c r="D897" s="9">
        <f t="shared" si="54"/>
        <v>4</v>
      </c>
      <c r="E897" s="9">
        <f t="shared" si="55"/>
        <v>25</v>
      </c>
      <c r="F897" s="9">
        <f t="shared" si="56"/>
        <v>20</v>
      </c>
      <c r="G897" s="9" t="str">
        <f t="shared" si="57"/>
        <v>Rajagangpur (Orissa)</v>
      </c>
      <c r="H897" s="17">
        <f>FIND("(",MCR_Cities_Mar2018[[#This Row],[Clean1]],1)</f>
        <v>13</v>
      </c>
      <c r="I8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Rajagangpur </v>
      </c>
      <c r="J897" s="17">
        <f>FIND(")",MCR_Cities_Mar2018[[#This Row],[Clean1]],1)+1</f>
        <v>21</v>
      </c>
      <c r="K897" s="17" t="str">
        <f>RIGHT(MCR_Cities_Mar2018[[#This Row],[Clean1]],MCR_Cities_Mar2018[Second_Bracket_location]-MCR_Cities_Mar2018[[#This Row],[First_Bracket_Location]])</f>
        <v>(Orissa)</v>
      </c>
      <c r="L897" s="17" t="s">
        <v>14508</v>
      </c>
      <c r="M897" s="17" t="s">
        <v>25902</v>
      </c>
      <c r="N897" s="11">
        <v>40933</v>
      </c>
    </row>
    <row r="898" spans="1:14">
      <c r="A898" t="str">
        <f>TRIM(MCR_Cities_Mar2018[[#This Row],[City2]])</f>
        <v>Virgen</v>
      </c>
      <c r="B898">
        <v>894</v>
      </c>
      <c r="C898" s="17" t="s">
        <v>26596</v>
      </c>
      <c r="D898" s="9">
        <f t="shared" si="54"/>
        <v>4</v>
      </c>
      <c r="E898" s="9">
        <f t="shared" si="55"/>
        <v>26</v>
      </c>
      <c r="F898" s="9">
        <f t="shared" si="56"/>
        <v>21</v>
      </c>
      <c r="G898" s="9" t="str">
        <f t="shared" si="57"/>
        <v>Virgen (Lienz, Tyrol)</v>
      </c>
      <c r="H898" s="17">
        <f>FIND("(",MCR_Cities_Mar2018[[#This Row],[Clean1]],1)</f>
        <v>8</v>
      </c>
      <c r="I8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Virgen </v>
      </c>
      <c r="J898" s="17">
        <f>FIND(")",MCR_Cities_Mar2018[[#This Row],[Clean1]],1)+1</f>
        <v>22</v>
      </c>
      <c r="K898" s="17" t="str">
        <f>RIGHT(MCR_Cities_Mar2018[[#This Row],[Clean1]],MCR_Cities_Mar2018[Second_Bracket_location]-MCR_Cities_Mar2018[[#This Row],[First_Bracket_Location]])</f>
        <v>(Lienz, Tyrol)</v>
      </c>
      <c r="L898" s="17" t="s">
        <v>25404</v>
      </c>
      <c r="M898" s="17" t="s">
        <v>586</v>
      </c>
      <c r="N898" s="11">
        <v>40942</v>
      </c>
    </row>
    <row r="899" spans="1:14">
      <c r="A899" t="str">
        <f>TRIM(MCR_Cities_Mar2018[[#This Row],[City2]])</f>
        <v>Voels</v>
      </c>
      <c r="B899">
        <v>895</v>
      </c>
      <c r="C899" s="17" t="s">
        <v>26597</v>
      </c>
      <c r="D899" s="9">
        <f t="shared" si="54"/>
        <v>4</v>
      </c>
      <c r="E899" s="9">
        <f t="shared" si="55"/>
        <v>29</v>
      </c>
      <c r="F899" s="9">
        <f t="shared" si="56"/>
        <v>24</v>
      </c>
      <c r="G899" s="9" t="str">
        <f t="shared" si="57"/>
        <v>Voels (Innsbruck, Tyrol)</v>
      </c>
      <c r="H899" s="17">
        <f>FIND("(",MCR_Cities_Mar2018[[#This Row],[Clean1]],1)</f>
        <v>7</v>
      </c>
      <c r="I8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Voels </v>
      </c>
      <c r="J899" s="17">
        <f>FIND(")",MCR_Cities_Mar2018[[#This Row],[Clean1]],1)+1</f>
        <v>25</v>
      </c>
      <c r="K899" s="17" t="str">
        <f>RIGHT(MCR_Cities_Mar2018[[#This Row],[Clean1]],MCR_Cities_Mar2018[Second_Bracket_location]-MCR_Cities_Mar2018[[#This Row],[First_Bracket_Location]])</f>
        <v>(Innsbruck, Tyrol)</v>
      </c>
      <c r="L899" s="17" t="s">
        <v>25404</v>
      </c>
      <c r="M899" s="17" t="s">
        <v>586</v>
      </c>
      <c r="N899" s="11">
        <v>40942</v>
      </c>
    </row>
    <row r="900" spans="1:14">
      <c r="A900" t="str">
        <f>TRIM(MCR_Cities_Mar2018[[#This Row],[City2]])</f>
        <v>Volders</v>
      </c>
      <c r="B900">
        <v>896</v>
      </c>
      <c r="C900" s="17" t="s">
        <v>29786</v>
      </c>
      <c r="D900" s="9">
        <f t="shared" si="54"/>
        <v>4</v>
      </c>
      <c r="E900" s="9">
        <f t="shared" si="55"/>
        <v>29</v>
      </c>
      <c r="F900" s="9">
        <f t="shared" si="56"/>
        <v>24</v>
      </c>
      <c r="G900" s="9" t="str">
        <f t="shared" si="57"/>
        <v>Volders (Tyrol (Austria)</v>
      </c>
      <c r="H900" s="17">
        <f>FIND("(",MCR_Cities_Mar2018[[#This Row],[Clean1]],1)</f>
        <v>9</v>
      </c>
      <c r="I9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Volders </v>
      </c>
      <c r="J900" s="17">
        <f>FIND(")",MCR_Cities_Mar2018[[#This Row],[Clean1]],1)+1</f>
        <v>25</v>
      </c>
      <c r="K900" s="17" t="str">
        <f>RIGHT(MCR_Cities_Mar2018[[#This Row],[Clean1]],MCR_Cities_Mar2018[Second_Bracket_location]-MCR_Cities_Mar2018[[#This Row],[First_Bracket_Location]])</f>
        <v>(Tyrol (Austria)</v>
      </c>
      <c r="L900" s="17" t="s">
        <v>25404</v>
      </c>
      <c r="M900" s="17" t="s">
        <v>586</v>
      </c>
      <c r="N900" s="11">
        <v>40942</v>
      </c>
    </row>
    <row r="901" spans="1:14">
      <c r="A901" t="str">
        <f>TRIM(MCR_Cities_Mar2018[[#This Row],[City2]])</f>
        <v>Vomp</v>
      </c>
      <c r="B901">
        <v>897</v>
      </c>
      <c r="C901" s="17" t="s">
        <v>29787</v>
      </c>
      <c r="D901" s="9">
        <f t="shared" si="54"/>
        <v>4</v>
      </c>
      <c r="E901" s="9">
        <f t="shared" si="55"/>
        <v>26</v>
      </c>
      <c r="F901" s="9">
        <f t="shared" si="56"/>
        <v>21</v>
      </c>
      <c r="G901" s="9" t="str">
        <f t="shared" si="57"/>
        <v>Vomp (Tyrol (Austria)</v>
      </c>
      <c r="H901" s="17">
        <f>FIND("(",MCR_Cities_Mar2018[[#This Row],[Clean1]],1)</f>
        <v>6</v>
      </c>
      <c r="I9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Vomp </v>
      </c>
      <c r="J901" s="17">
        <f>FIND(")",MCR_Cities_Mar2018[[#This Row],[Clean1]],1)+1</f>
        <v>22</v>
      </c>
      <c r="K901" s="17" t="str">
        <f>RIGHT(MCR_Cities_Mar2018[[#This Row],[Clean1]],MCR_Cities_Mar2018[Second_Bracket_location]-MCR_Cities_Mar2018[[#This Row],[First_Bracket_Location]])</f>
        <v>(Tyrol (Austria)</v>
      </c>
      <c r="L901" s="17" t="s">
        <v>25404</v>
      </c>
      <c r="M901" s="17" t="s">
        <v>586</v>
      </c>
      <c r="N901" s="11">
        <v>40942</v>
      </c>
    </row>
    <row r="902" spans="1:14">
      <c r="A902" t="str">
        <f>TRIM(MCR_Cities_Mar2018[[#This Row],[City2]])</f>
        <v>Vorderhornbach</v>
      </c>
      <c r="B902">
        <v>898</v>
      </c>
      <c r="C902" s="17" t="s">
        <v>29788</v>
      </c>
      <c r="D902" s="9">
        <f t="shared" ref="D902:D965" si="58">FIND(".",C902,1)</f>
        <v>4</v>
      </c>
      <c r="E902" s="9">
        <f t="shared" ref="E902:E965" si="59">LEN(C902)</f>
        <v>36</v>
      </c>
      <c r="F902" s="9">
        <f t="shared" ref="F902:F965" si="60">+E902-D902-1</f>
        <v>31</v>
      </c>
      <c r="G902" s="9" t="str">
        <f t="shared" si="57"/>
        <v>Vorderhornbach (Tyrol (Austria)</v>
      </c>
      <c r="H902" s="17">
        <f>FIND("(",MCR_Cities_Mar2018[[#This Row],[Clean1]],1)</f>
        <v>16</v>
      </c>
      <c r="I9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Vorderhornbach </v>
      </c>
      <c r="J902" s="17">
        <f>FIND(")",MCR_Cities_Mar2018[[#This Row],[Clean1]],1)+1</f>
        <v>32</v>
      </c>
      <c r="K902" s="17" t="str">
        <f>RIGHT(MCR_Cities_Mar2018[[#This Row],[Clean1]],MCR_Cities_Mar2018[Second_Bracket_location]-MCR_Cities_Mar2018[[#This Row],[First_Bracket_Location]])</f>
        <v>(Tyrol (Austria)</v>
      </c>
      <c r="L902" s="17" t="s">
        <v>25404</v>
      </c>
      <c r="M902" s="17" t="s">
        <v>586</v>
      </c>
      <c r="N902" s="11">
        <v>40942</v>
      </c>
    </row>
    <row r="903" spans="1:14">
      <c r="A903" t="str">
        <f>TRIM(MCR_Cities_Mar2018[[#This Row],[City2]])</f>
        <v>Waengle</v>
      </c>
      <c r="B903">
        <v>899</v>
      </c>
      <c r="C903" s="17" t="s">
        <v>29789</v>
      </c>
      <c r="D903" s="9">
        <f t="shared" si="58"/>
        <v>4</v>
      </c>
      <c r="E903" s="9">
        <f t="shared" si="59"/>
        <v>29</v>
      </c>
      <c r="F903" s="9">
        <f t="shared" si="60"/>
        <v>24</v>
      </c>
      <c r="G903" s="9" t="str">
        <f t="shared" si="57"/>
        <v>Waengle (Tyrol (Austria)</v>
      </c>
      <c r="H903" s="17">
        <f>FIND("(",MCR_Cities_Mar2018[[#This Row],[Clean1]],1)</f>
        <v>9</v>
      </c>
      <c r="I9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Waengle </v>
      </c>
      <c r="J903" s="17">
        <f>FIND(")",MCR_Cities_Mar2018[[#This Row],[Clean1]],1)+1</f>
        <v>25</v>
      </c>
      <c r="K903" s="17" t="str">
        <f>RIGHT(MCR_Cities_Mar2018[[#This Row],[Clean1]],MCR_Cities_Mar2018[Second_Bracket_location]-MCR_Cities_Mar2018[[#This Row],[First_Bracket_Location]])</f>
        <v>(Tyrol (Austria)</v>
      </c>
      <c r="L903" s="17" t="s">
        <v>25404</v>
      </c>
      <c r="M903" s="17" t="s">
        <v>586</v>
      </c>
      <c r="N903" s="11">
        <v>40942</v>
      </c>
    </row>
    <row r="904" spans="1:14">
      <c r="A904" t="str">
        <f>TRIM(MCR_Cities_Mar2018[[#This Row],[City2]])</f>
        <v>Waidring</v>
      </c>
      <c r="B904">
        <v>900</v>
      </c>
      <c r="C904" s="17" t="s">
        <v>29790</v>
      </c>
      <c r="D904" s="9">
        <f t="shared" si="58"/>
        <v>4</v>
      </c>
      <c r="E904" s="9">
        <f t="shared" si="59"/>
        <v>30</v>
      </c>
      <c r="F904" s="9">
        <f t="shared" si="60"/>
        <v>25</v>
      </c>
      <c r="G904" s="9" t="str">
        <f t="shared" si="57"/>
        <v>Waidring (Tyrol (Austria)</v>
      </c>
      <c r="H904" s="17">
        <f>FIND("(",MCR_Cities_Mar2018[[#This Row],[Clean1]],1)</f>
        <v>10</v>
      </c>
      <c r="I9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Waidring </v>
      </c>
      <c r="J904" s="17">
        <f>FIND(")",MCR_Cities_Mar2018[[#This Row],[Clean1]],1)+1</f>
        <v>26</v>
      </c>
      <c r="K904" s="17" t="str">
        <f>RIGHT(MCR_Cities_Mar2018[[#This Row],[Clean1]],MCR_Cities_Mar2018[Second_Bracket_location]-MCR_Cities_Mar2018[[#This Row],[First_Bracket_Location]])</f>
        <v>(Tyrol (Austria)</v>
      </c>
      <c r="L904" s="17" t="s">
        <v>25404</v>
      </c>
      <c r="M904" s="17" t="s">
        <v>586</v>
      </c>
      <c r="N904" s="11">
        <v>40942</v>
      </c>
    </row>
    <row r="905" spans="1:14">
      <c r="A905" t="str">
        <f>TRIM(MCR_Cities_Mar2018[[#This Row],[City2]])</f>
        <v>Walchsee</v>
      </c>
      <c r="B905">
        <v>901</v>
      </c>
      <c r="C905" s="17" t="s">
        <v>29791</v>
      </c>
      <c r="D905" s="9">
        <f t="shared" si="58"/>
        <v>4</v>
      </c>
      <c r="E905" s="9">
        <f t="shared" si="59"/>
        <v>30</v>
      </c>
      <c r="F905" s="9">
        <f t="shared" si="60"/>
        <v>25</v>
      </c>
      <c r="G905" s="9" t="str">
        <f t="shared" si="57"/>
        <v>Walchsee (Tyrol (Austria)</v>
      </c>
      <c r="H905" s="17">
        <f>FIND("(",MCR_Cities_Mar2018[[#This Row],[Clean1]],1)</f>
        <v>10</v>
      </c>
      <c r="I9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Walchsee </v>
      </c>
      <c r="J905" s="17">
        <f>FIND(")",MCR_Cities_Mar2018[[#This Row],[Clean1]],1)+1</f>
        <v>26</v>
      </c>
      <c r="K905" s="17" t="str">
        <f>RIGHT(MCR_Cities_Mar2018[[#This Row],[Clean1]],MCR_Cities_Mar2018[Second_Bracket_location]-MCR_Cities_Mar2018[[#This Row],[First_Bracket_Location]])</f>
        <v>(Tyrol (Austria)</v>
      </c>
      <c r="L905" s="17" t="s">
        <v>25404</v>
      </c>
      <c r="M905" s="17" t="s">
        <v>586</v>
      </c>
      <c r="N905" s="11">
        <v>40942</v>
      </c>
    </row>
    <row r="906" spans="1:14">
      <c r="A906" t="str">
        <f>TRIM(MCR_Cities_Mar2018[[#This Row],[City2]])</f>
        <v>Wattenberg</v>
      </c>
      <c r="B906">
        <v>902</v>
      </c>
      <c r="C906" s="17" t="s">
        <v>26598</v>
      </c>
      <c r="D906" s="9">
        <f t="shared" si="58"/>
        <v>4</v>
      </c>
      <c r="E906" s="9">
        <f t="shared" si="59"/>
        <v>34</v>
      </c>
      <c r="F906" s="9">
        <f t="shared" si="60"/>
        <v>29</v>
      </c>
      <c r="G906" s="9" t="str">
        <f t="shared" si="57"/>
        <v>Wattenberg (Innsbruck, Tyrol)</v>
      </c>
      <c r="H906" s="17">
        <f>FIND("(",MCR_Cities_Mar2018[[#This Row],[Clean1]],1)</f>
        <v>12</v>
      </c>
      <c r="I9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Wattenberg </v>
      </c>
      <c r="J906" s="17">
        <f>FIND(")",MCR_Cities_Mar2018[[#This Row],[Clean1]],1)+1</f>
        <v>30</v>
      </c>
      <c r="K906" s="17" t="str">
        <f>RIGHT(MCR_Cities_Mar2018[[#This Row],[Clean1]],MCR_Cities_Mar2018[Second_Bracket_location]-MCR_Cities_Mar2018[[#This Row],[First_Bracket_Location]])</f>
        <v>(Innsbruck, Tyrol)</v>
      </c>
      <c r="L906" s="17" t="s">
        <v>25404</v>
      </c>
      <c r="M906" s="17" t="s">
        <v>586</v>
      </c>
      <c r="N906" s="11">
        <v>40942</v>
      </c>
    </row>
    <row r="907" spans="1:14">
      <c r="A907" t="str">
        <f>TRIM(MCR_Cities_Mar2018[[#This Row],[City2]])</f>
        <v>Wattens</v>
      </c>
      <c r="B907">
        <v>903</v>
      </c>
      <c r="C907" s="17" t="s">
        <v>26599</v>
      </c>
      <c r="D907" s="9">
        <f t="shared" si="58"/>
        <v>4</v>
      </c>
      <c r="E907" s="9">
        <f t="shared" si="59"/>
        <v>31</v>
      </c>
      <c r="F907" s="9">
        <f t="shared" si="60"/>
        <v>26</v>
      </c>
      <c r="G907" s="9" t="str">
        <f t="shared" si="57"/>
        <v>Wattens (Innsbruck, Tyrol)</v>
      </c>
      <c r="H907" s="17">
        <f>FIND("(",MCR_Cities_Mar2018[[#This Row],[Clean1]],1)</f>
        <v>9</v>
      </c>
      <c r="I9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Wattens </v>
      </c>
      <c r="J907" s="17">
        <f>FIND(")",MCR_Cities_Mar2018[[#This Row],[Clean1]],1)+1</f>
        <v>27</v>
      </c>
      <c r="K907" s="17" t="str">
        <f>RIGHT(MCR_Cities_Mar2018[[#This Row],[Clean1]],MCR_Cities_Mar2018[Second_Bracket_location]-MCR_Cities_Mar2018[[#This Row],[First_Bracket_Location]])</f>
        <v>(Innsbruck, Tyrol)</v>
      </c>
      <c r="L907" s="17" t="s">
        <v>25404</v>
      </c>
      <c r="M907" s="17" t="s">
        <v>586</v>
      </c>
      <c r="N907" s="11">
        <v>40942</v>
      </c>
    </row>
    <row r="908" spans="1:14">
      <c r="A908" t="str">
        <f>TRIM(MCR_Cities_Mar2018[[#This Row],[City2]])</f>
        <v>Weer</v>
      </c>
      <c r="B908">
        <v>904</v>
      </c>
      <c r="C908" s="17" t="s">
        <v>29792</v>
      </c>
      <c r="D908" s="9">
        <f t="shared" si="58"/>
        <v>4</v>
      </c>
      <c r="E908" s="9">
        <f t="shared" si="59"/>
        <v>26</v>
      </c>
      <c r="F908" s="9">
        <f t="shared" si="60"/>
        <v>21</v>
      </c>
      <c r="G908" s="9" t="str">
        <f t="shared" si="57"/>
        <v>Weer (Tyrol (Austria)</v>
      </c>
      <c r="H908" s="17">
        <f>FIND("(",MCR_Cities_Mar2018[[#This Row],[Clean1]],1)</f>
        <v>6</v>
      </c>
      <c r="I9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Weer </v>
      </c>
      <c r="J908" s="17">
        <f>FIND(")",MCR_Cities_Mar2018[[#This Row],[Clean1]],1)+1</f>
        <v>22</v>
      </c>
      <c r="K908" s="17" t="str">
        <f>RIGHT(MCR_Cities_Mar2018[[#This Row],[Clean1]],MCR_Cities_Mar2018[Second_Bracket_location]-MCR_Cities_Mar2018[[#This Row],[First_Bracket_Location]])</f>
        <v>(Tyrol (Austria)</v>
      </c>
      <c r="L908" s="17" t="s">
        <v>25404</v>
      </c>
      <c r="M908" s="17" t="s">
        <v>586</v>
      </c>
      <c r="N908" s="11">
        <v>40942</v>
      </c>
    </row>
    <row r="909" spans="1:14">
      <c r="A909" t="str">
        <f>TRIM(MCR_Cities_Mar2018[[#This Row],[City2]])</f>
        <v>Weerberg</v>
      </c>
      <c r="B909">
        <v>905</v>
      </c>
      <c r="C909" s="17" t="s">
        <v>26600</v>
      </c>
      <c r="D909" s="9">
        <f t="shared" si="58"/>
        <v>4</v>
      </c>
      <c r="E909" s="9">
        <f t="shared" si="59"/>
        <v>29</v>
      </c>
      <c r="F909" s="9">
        <f t="shared" si="60"/>
        <v>24</v>
      </c>
      <c r="G909" s="9" t="str">
        <f t="shared" si="57"/>
        <v>Weerberg (Schwaz, Tyrol)</v>
      </c>
      <c r="H909" s="17">
        <f>FIND("(",MCR_Cities_Mar2018[[#This Row],[Clean1]],1)</f>
        <v>10</v>
      </c>
      <c r="I9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Weerberg </v>
      </c>
      <c r="J909" s="17">
        <f>FIND(")",MCR_Cities_Mar2018[[#This Row],[Clean1]],1)+1</f>
        <v>25</v>
      </c>
      <c r="K909" s="17" t="str">
        <f>RIGHT(MCR_Cities_Mar2018[[#This Row],[Clean1]],MCR_Cities_Mar2018[Second_Bracket_location]-MCR_Cities_Mar2018[[#This Row],[First_Bracket_Location]])</f>
        <v>(Schwaz, Tyrol)</v>
      </c>
      <c r="L909" s="17" t="s">
        <v>25404</v>
      </c>
      <c r="M909" s="17" t="s">
        <v>586</v>
      </c>
      <c r="N909" s="11">
        <v>40942</v>
      </c>
    </row>
    <row r="910" spans="1:14">
      <c r="A910" t="str">
        <f>TRIM(MCR_Cities_Mar2018[[#This Row],[City2]])</f>
        <v>Vranje</v>
      </c>
      <c r="B910">
        <v>906</v>
      </c>
      <c r="C910" s="17" t="s">
        <v>26601</v>
      </c>
      <c r="D910" s="9">
        <f t="shared" si="58"/>
        <v>4</v>
      </c>
      <c r="E910" s="9">
        <f t="shared" si="59"/>
        <v>20</v>
      </c>
      <c r="F910" s="9">
        <f t="shared" si="60"/>
        <v>15</v>
      </c>
      <c r="G910" s="9" t="str">
        <f t="shared" si="57"/>
        <v>Vranje (Serbia)</v>
      </c>
      <c r="H910" s="17">
        <f>FIND("(",MCR_Cities_Mar2018[[#This Row],[Clean1]],1)</f>
        <v>8</v>
      </c>
      <c r="I9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Vranje </v>
      </c>
      <c r="J910" s="17">
        <f>FIND(")",MCR_Cities_Mar2018[[#This Row],[Clean1]],1)+1</f>
        <v>16</v>
      </c>
      <c r="K910" s="17" t="str">
        <f>RIGHT(MCR_Cities_Mar2018[[#This Row],[Clean1]],MCR_Cities_Mar2018[Second_Bracket_location]-MCR_Cities_Mar2018[[#This Row],[First_Bracket_Location]])</f>
        <v>(Serbia)</v>
      </c>
      <c r="L910" s="17" t="s">
        <v>8454</v>
      </c>
      <c r="M910" s="17" t="s">
        <v>586</v>
      </c>
      <c r="N910" s="11">
        <v>40942</v>
      </c>
    </row>
    <row r="911" spans="1:14">
      <c r="A911" t="str">
        <f>TRIM(MCR_Cities_Mar2018[[#This Row],[City2]])</f>
        <v>Vils</v>
      </c>
      <c r="B911">
        <v>907</v>
      </c>
      <c r="C911" s="17" t="s">
        <v>26602</v>
      </c>
      <c r="D911" s="9">
        <f t="shared" si="58"/>
        <v>4</v>
      </c>
      <c r="E911" s="9">
        <f t="shared" si="59"/>
        <v>25</v>
      </c>
      <c r="F911" s="9">
        <f t="shared" si="60"/>
        <v>20</v>
      </c>
      <c r="G911" s="9" t="str">
        <f t="shared" ref="G911:G974" si="61">RIGHT(C911,F911)</f>
        <v>Vils (Reutte, Tyrol)</v>
      </c>
      <c r="H911" s="17">
        <f>FIND("(",MCR_Cities_Mar2018[[#This Row],[Clean1]],1)</f>
        <v>6</v>
      </c>
      <c r="I9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Vils </v>
      </c>
      <c r="J911" s="17">
        <f>FIND(")",MCR_Cities_Mar2018[[#This Row],[Clean1]],1)+1</f>
        <v>21</v>
      </c>
      <c r="K911" s="17" t="str">
        <f>RIGHT(MCR_Cities_Mar2018[[#This Row],[Clean1]],MCR_Cities_Mar2018[Second_Bracket_location]-MCR_Cities_Mar2018[[#This Row],[First_Bracket_Location]])</f>
        <v>(Reutte, Tyrol)</v>
      </c>
      <c r="L911" s="17" t="s">
        <v>25404</v>
      </c>
      <c r="M911" s="17" t="s">
        <v>586</v>
      </c>
      <c r="N911" s="11">
        <v>40942</v>
      </c>
    </row>
    <row r="912" spans="1:14">
      <c r="A912" t="str">
        <f>TRIM(MCR_Cities_Mar2018[[#This Row],[City2]])</f>
        <v>Viggiano</v>
      </c>
      <c r="B912">
        <v>908</v>
      </c>
      <c r="C912" s="17" t="s">
        <v>26603</v>
      </c>
      <c r="D912" s="9">
        <f t="shared" si="58"/>
        <v>4</v>
      </c>
      <c r="E912" s="9">
        <f t="shared" si="59"/>
        <v>26</v>
      </c>
      <c r="F912" s="9">
        <f t="shared" si="60"/>
        <v>21</v>
      </c>
      <c r="G912" s="9" t="str">
        <f t="shared" si="61"/>
        <v>Viggiano (Basilicata)</v>
      </c>
      <c r="H912" s="17">
        <f>FIND("(",MCR_Cities_Mar2018[[#This Row],[Clean1]],1)</f>
        <v>10</v>
      </c>
      <c r="I9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Viggiano </v>
      </c>
      <c r="J912" s="17">
        <f>FIND(")",MCR_Cities_Mar2018[[#This Row],[Clean1]],1)+1</f>
        <v>22</v>
      </c>
      <c r="K912" s="17" t="str">
        <f>RIGHT(MCR_Cities_Mar2018[[#This Row],[Clean1]],MCR_Cities_Mar2018[Second_Bracket_location]-MCR_Cities_Mar2018[[#This Row],[First_Bracket_Location]])</f>
        <v>(Basilicata)</v>
      </c>
      <c r="L912" s="17" t="s">
        <v>587</v>
      </c>
      <c r="M912" s="17" t="s">
        <v>586</v>
      </c>
      <c r="N912" s="11">
        <v>40942</v>
      </c>
    </row>
    <row r="913" spans="1:14">
      <c r="A913" t="str">
        <f>TRIM(MCR_Cities_Mar2018[[#This Row],[City2]])</f>
        <v>Veliko Gradiste</v>
      </c>
      <c r="B913">
        <v>909</v>
      </c>
      <c r="C913" s="17" t="s">
        <v>26604</v>
      </c>
      <c r="D913" s="9">
        <f t="shared" si="58"/>
        <v>4</v>
      </c>
      <c r="E913" s="9">
        <f t="shared" si="59"/>
        <v>29</v>
      </c>
      <c r="F913" s="9">
        <f t="shared" si="60"/>
        <v>24</v>
      </c>
      <c r="G913" s="9" t="str">
        <f t="shared" si="61"/>
        <v>Veliko Gradiste (Serbia)</v>
      </c>
      <c r="H913" s="17">
        <f>FIND("(",MCR_Cities_Mar2018[[#This Row],[Clean1]],1)</f>
        <v>17</v>
      </c>
      <c r="I9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Veliko Gradiste </v>
      </c>
      <c r="J913" s="17">
        <f>FIND(")",MCR_Cities_Mar2018[[#This Row],[Clean1]],1)+1</f>
        <v>25</v>
      </c>
      <c r="K913" s="17" t="str">
        <f>RIGHT(MCR_Cities_Mar2018[[#This Row],[Clean1]],MCR_Cities_Mar2018[Second_Bracket_location]-MCR_Cities_Mar2018[[#This Row],[First_Bracket_Location]])</f>
        <v>(Serbia)</v>
      </c>
      <c r="L913" s="17" t="s">
        <v>8454</v>
      </c>
      <c r="M913" s="17" t="s">
        <v>586</v>
      </c>
      <c r="N913" s="11">
        <v>40942</v>
      </c>
    </row>
    <row r="914" spans="1:14">
      <c r="A914" t="str">
        <f>TRIM(MCR_Cities_Mar2018[[#This Row],[City2]])</f>
        <v>Untertilliach</v>
      </c>
      <c r="B914">
        <v>910</v>
      </c>
      <c r="C914" s="17" t="s">
        <v>29793</v>
      </c>
      <c r="D914" s="9">
        <f t="shared" si="58"/>
        <v>4</v>
      </c>
      <c r="E914" s="9">
        <f t="shared" si="59"/>
        <v>35</v>
      </c>
      <c r="F914" s="9">
        <f t="shared" si="60"/>
        <v>30</v>
      </c>
      <c r="G914" s="9" t="str">
        <f t="shared" si="61"/>
        <v>Untertilliach (Tyrol (Austria)</v>
      </c>
      <c r="H914" s="17">
        <f>FIND("(",MCR_Cities_Mar2018[[#This Row],[Clean1]],1)</f>
        <v>15</v>
      </c>
      <c r="I9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Untertilliach </v>
      </c>
      <c r="J914" s="17">
        <f>FIND(")",MCR_Cities_Mar2018[[#This Row],[Clean1]],1)+1</f>
        <v>31</v>
      </c>
      <c r="K914" s="17" t="str">
        <f>RIGHT(MCR_Cities_Mar2018[[#This Row],[Clean1]],MCR_Cities_Mar2018[Second_Bracket_location]-MCR_Cities_Mar2018[[#This Row],[First_Bracket_Location]])</f>
        <v>(Tyrol (Austria)</v>
      </c>
      <c r="L914" s="17" t="s">
        <v>25404</v>
      </c>
      <c r="M914" s="17" t="s">
        <v>586</v>
      </c>
      <c r="N914" s="11">
        <v>40942</v>
      </c>
    </row>
    <row r="915" spans="1:14">
      <c r="A915" t="str">
        <f>TRIM(MCR_Cities_Mar2018[[#This Row],[City2]])</f>
        <v>Uzice</v>
      </c>
      <c r="B915">
        <v>911</v>
      </c>
      <c r="C915" s="17" t="s">
        <v>26605</v>
      </c>
      <c r="D915" s="9">
        <f t="shared" si="58"/>
        <v>4</v>
      </c>
      <c r="E915" s="9">
        <f t="shared" si="59"/>
        <v>19</v>
      </c>
      <c r="F915" s="9">
        <f t="shared" si="60"/>
        <v>14</v>
      </c>
      <c r="G915" s="9" t="str">
        <f t="shared" si="61"/>
        <v>Uzice (Serbia)</v>
      </c>
      <c r="H915" s="17">
        <f>FIND("(",MCR_Cities_Mar2018[[#This Row],[Clean1]],1)</f>
        <v>7</v>
      </c>
      <c r="I9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Uzice </v>
      </c>
      <c r="J915" s="17">
        <f>FIND(")",MCR_Cities_Mar2018[[#This Row],[Clean1]],1)+1</f>
        <v>15</v>
      </c>
      <c r="K915" s="17" t="str">
        <f>RIGHT(MCR_Cities_Mar2018[[#This Row],[Clean1]],MCR_Cities_Mar2018[Second_Bracket_location]-MCR_Cities_Mar2018[[#This Row],[First_Bracket_Location]])</f>
        <v>(Serbia)</v>
      </c>
      <c r="L915" s="17" t="s">
        <v>8454</v>
      </c>
      <c r="M915" s="17" t="s">
        <v>586</v>
      </c>
      <c r="N915" s="11">
        <v>40942</v>
      </c>
    </row>
    <row r="916" spans="1:14">
      <c r="A916" t="str">
        <f>TRIM(MCR_Cities_Mar2018[[#This Row],[City2]])</f>
        <v>Macaé</v>
      </c>
      <c r="B916">
        <v>912</v>
      </c>
      <c r="C916" s="17" t="s">
        <v>26606</v>
      </c>
      <c r="D916" s="9">
        <f t="shared" si="58"/>
        <v>4</v>
      </c>
      <c r="E916" s="9">
        <f t="shared" si="59"/>
        <v>44</v>
      </c>
      <c r="F916" s="9">
        <f t="shared" si="60"/>
        <v>39</v>
      </c>
      <c r="G916" s="9" t="str">
        <f t="shared" si="61"/>
        <v>Macaé (Rio de Janeiro) (Rio de Janeiro)</v>
      </c>
      <c r="H916" s="17">
        <f>FIND("(",MCR_Cities_Mar2018[[#This Row],[Clean1]],1)</f>
        <v>7</v>
      </c>
      <c r="I9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Macaé </v>
      </c>
      <c r="J916" s="17">
        <f>FIND(")",MCR_Cities_Mar2018[[#This Row],[Clean1]],1)+1</f>
        <v>23</v>
      </c>
      <c r="K916" s="17" t="str">
        <f>RIGHT(MCR_Cities_Mar2018[[#This Row],[Clean1]],MCR_Cities_Mar2018[Second_Bracket_location]-MCR_Cities_Mar2018[[#This Row],[First_Bracket_Location]])</f>
        <v>(Rio de Janeiro)</v>
      </c>
      <c r="L916" s="17" t="s">
        <v>549</v>
      </c>
      <c r="M916" s="17" t="s">
        <v>544</v>
      </c>
      <c r="N916" s="11">
        <v>40975</v>
      </c>
    </row>
    <row r="917" spans="1:14">
      <c r="A917" t="str">
        <f>TRIM(MCR_Cities_Mar2018[[#This Row],[City2]])</f>
        <v>Rio de Janeiro</v>
      </c>
      <c r="B917">
        <v>913</v>
      </c>
      <c r="C917" s="17" t="s">
        <v>26607</v>
      </c>
      <c r="D917" s="9">
        <f t="shared" si="58"/>
        <v>4</v>
      </c>
      <c r="E917" s="9">
        <f t="shared" si="59"/>
        <v>53</v>
      </c>
      <c r="F917" s="9">
        <f t="shared" si="60"/>
        <v>48</v>
      </c>
      <c r="G917" s="9" t="str">
        <f t="shared" si="61"/>
        <v>Rio de Janeiro (Rio de Janeiro) (RIO DE JANEIRO)</v>
      </c>
      <c r="H917" s="17">
        <f>FIND("(",MCR_Cities_Mar2018[[#This Row],[Clean1]],1)</f>
        <v>16</v>
      </c>
      <c r="I9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Rio de Janeiro </v>
      </c>
      <c r="J917" s="17">
        <f>FIND(")",MCR_Cities_Mar2018[[#This Row],[Clean1]],1)+1</f>
        <v>32</v>
      </c>
      <c r="K917" s="17" t="str">
        <f>RIGHT(MCR_Cities_Mar2018[[#This Row],[Clean1]],MCR_Cities_Mar2018[Second_Bracket_location]-MCR_Cities_Mar2018[[#This Row],[First_Bracket_Location]])</f>
        <v>(RIO DE JANEIRO)</v>
      </c>
      <c r="L917" s="17" t="s">
        <v>549</v>
      </c>
      <c r="M917" s="17" t="s">
        <v>544</v>
      </c>
      <c r="N917" s="11">
        <v>40975</v>
      </c>
    </row>
    <row r="918" spans="1:14">
      <c r="A918" t="str">
        <f>TRIM(MCR_Cities_Mar2018[[#This Row],[City2]])</f>
        <v>Nova Varos</v>
      </c>
      <c r="B918">
        <v>914</v>
      </c>
      <c r="C918" s="17" t="s">
        <v>26608</v>
      </c>
      <c r="D918" s="9">
        <f t="shared" si="58"/>
        <v>4</v>
      </c>
      <c r="E918" s="9">
        <f t="shared" si="59"/>
        <v>15</v>
      </c>
      <c r="F918" s="9">
        <f t="shared" si="60"/>
        <v>10</v>
      </c>
      <c r="G918" s="9" t="str">
        <f t="shared" si="61"/>
        <v>Nova Varos</v>
      </c>
      <c r="H918" s="17" t="e">
        <f>FIND("(",MCR_Cities_Mar2018[[#This Row],[Clean1]],1)</f>
        <v>#VALUE!</v>
      </c>
      <c r="I918" s="17" t="str">
        <f>IF(ISERROR(MCR_Cities_Mar2018[[#This Row],[First_Bracket_Location]]),MCR_Cities_Mar2018[[#This Row],[Clean1]],LEFT(MCR_Cities_Mar2018[[#This Row],[Clean1]],MCR_Cities_Mar2018[[#This Row],[First_Bracket_Location]]-1))</f>
        <v>Nova Varos</v>
      </c>
      <c r="J918" s="17" t="e">
        <f>FIND(")",MCR_Cities_Mar2018[[#This Row],[Clean1]],1)+1</f>
        <v>#VALUE!</v>
      </c>
      <c r="K918" s="17" t="e">
        <f>RIGHT(MCR_Cities_Mar2018[[#This Row],[Clean1]],MCR_Cities_Mar2018[Second_Bracket_location]-MCR_Cities_Mar2018[[#This Row],[First_Bracket_Location]])</f>
        <v>#VALUE!</v>
      </c>
      <c r="L918" s="17" t="s">
        <v>8454</v>
      </c>
      <c r="M918" s="17" t="s">
        <v>586</v>
      </c>
      <c r="N918" s="11">
        <v>40981</v>
      </c>
    </row>
    <row r="919" spans="1:14">
      <c r="A919" t="str">
        <f>TRIM(MCR_Cities_Mar2018[[#This Row],[City2]])</f>
        <v>Rosilna</v>
      </c>
      <c r="B919">
        <v>915</v>
      </c>
      <c r="C919" s="17" t="s">
        <v>26609</v>
      </c>
      <c r="D919" s="9">
        <f t="shared" si="58"/>
        <v>4</v>
      </c>
      <c r="E919" s="9">
        <f t="shared" si="59"/>
        <v>23</v>
      </c>
      <c r="F919" s="9">
        <f t="shared" si="60"/>
        <v>18</v>
      </c>
      <c r="G919" s="9" t="str">
        <f t="shared" si="61"/>
        <v>Rosilna (Росільна)</v>
      </c>
      <c r="H919" s="17">
        <f>FIND("(",MCR_Cities_Mar2018[[#This Row],[Clean1]],1)</f>
        <v>9</v>
      </c>
      <c r="I9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Rosilna </v>
      </c>
      <c r="J919" s="17">
        <f>FIND(")",MCR_Cities_Mar2018[[#This Row],[Clean1]],1)+1</f>
        <v>19</v>
      </c>
      <c r="K919" s="17" t="str">
        <f>RIGHT(MCR_Cities_Mar2018[[#This Row],[Clean1]],MCR_Cities_Mar2018[Second_Bracket_location]-MCR_Cities_Mar2018[[#This Row],[First_Bracket_Location]])</f>
        <v>(Росільна)</v>
      </c>
      <c r="L919" s="17" t="s">
        <v>5408</v>
      </c>
      <c r="M919" s="17" t="s">
        <v>586</v>
      </c>
      <c r="N919" s="11">
        <v>40981</v>
      </c>
    </row>
    <row r="920" spans="1:14">
      <c r="A920" t="str">
        <f>TRIM(MCR_Cities_Mar2018[[#This Row],[City2]])</f>
        <v>Yablunka</v>
      </c>
      <c r="B920">
        <v>916</v>
      </c>
      <c r="C920" s="17" t="s">
        <v>26610</v>
      </c>
      <c r="D920" s="9">
        <f t="shared" si="58"/>
        <v>4</v>
      </c>
      <c r="E920" s="9">
        <f t="shared" si="59"/>
        <v>24</v>
      </c>
      <c r="F920" s="9">
        <f t="shared" si="60"/>
        <v>19</v>
      </c>
      <c r="G920" s="9" t="str">
        <f t="shared" si="61"/>
        <v>Yablunka (Яблунька)</v>
      </c>
      <c r="H920" s="17">
        <f>FIND("(",MCR_Cities_Mar2018[[#This Row],[Clean1]],1)</f>
        <v>10</v>
      </c>
      <c r="I9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Yablunka </v>
      </c>
      <c r="J920" s="17">
        <f>FIND(")",MCR_Cities_Mar2018[[#This Row],[Clean1]],1)+1</f>
        <v>20</v>
      </c>
      <c r="K920" s="17" t="str">
        <f>RIGHT(MCR_Cities_Mar2018[[#This Row],[Clean1]],MCR_Cities_Mar2018[Second_Bracket_location]-MCR_Cities_Mar2018[[#This Row],[First_Bracket_Location]])</f>
        <v>(Яблунька)</v>
      </c>
      <c r="L920" s="17" t="s">
        <v>5408</v>
      </c>
      <c r="M920" s="17" t="s">
        <v>586</v>
      </c>
      <c r="N920" s="11">
        <v>40981</v>
      </c>
    </row>
    <row r="921" spans="1:14">
      <c r="A921" t="str">
        <f>TRIM(MCR_Cities_Mar2018[[#This Row],[City2]])</f>
        <v>Grabovetska</v>
      </c>
      <c r="B921">
        <v>917</v>
      </c>
      <c r="C921" s="17" t="s">
        <v>26611</v>
      </c>
      <c r="D921" s="9">
        <f t="shared" si="58"/>
        <v>4</v>
      </c>
      <c r="E921" s="9">
        <f t="shared" si="59"/>
        <v>28</v>
      </c>
      <c r="F921" s="9">
        <f t="shared" si="60"/>
        <v>23</v>
      </c>
      <c r="G921" s="9" t="str">
        <f t="shared" si="61"/>
        <v>Grabovetska (Грабовець)</v>
      </c>
      <c r="H921" s="17">
        <f>FIND("(",MCR_Cities_Mar2018[[#This Row],[Clean1]],1)</f>
        <v>13</v>
      </c>
      <c r="I9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Grabovetska </v>
      </c>
      <c r="J921" s="17">
        <f>FIND(")",MCR_Cities_Mar2018[[#This Row],[Clean1]],1)+1</f>
        <v>24</v>
      </c>
      <c r="K921" s="17" t="str">
        <f>RIGHT(MCR_Cities_Mar2018[[#This Row],[Clean1]],MCR_Cities_Mar2018[Second_Bracket_location]-MCR_Cities_Mar2018[[#This Row],[First_Bracket_Location]])</f>
        <v>(Грабовець)</v>
      </c>
      <c r="L921" s="17" t="s">
        <v>5408</v>
      </c>
      <c r="M921" s="17" t="s">
        <v>586</v>
      </c>
      <c r="N921" s="11">
        <v>40981</v>
      </c>
    </row>
    <row r="922" spans="1:14">
      <c r="A922" t="str">
        <f>TRIM(MCR_Cities_Mar2018[[#This Row],[City2]])</f>
        <v>Patnagarh</v>
      </c>
      <c r="B922">
        <v>918</v>
      </c>
      <c r="C922" s="17" t="s">
        <v>26612</v>
      </c>
      <c r="D922" s="9">
        <f t="shared" si="58"/>
        <v>4</v>
      </c>
      <c r="E922" s="9">
        <f t="shared" si="59"/>
        <v>23</v>
      </c>
      <c r="F922" s="9">
        <f t="shared" si="60"/>
        <v>18</v>
      </c>
      <c r="G922" s="9" t="str">
        <f t="shared" si="61"/>
        <v>Patnagarh (Orissa)</v>
      </c>
      <c r="H922" s="17">
        <f>FIND("(",MCR_Cities_Mar2018[[#This Row],[Clean1]],1)</f>
        <v>11</v>
      </c>
      <c r="I9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Patnagarh </v>
      </c>
      <c r="J922" s="17">
        <f>FIND(")",MCR_Cities_Mar2018[[#This Row],[Clean1]],1)+1</f>
        <v>19</v>
      </c>
      <c r="K922" s="17" t="str">
        <f>RIGHT(MCR_Cities_Mar2018[[#This Row],[Clean1]],MCR_Cities_Mar2018[Second_Bracket_location]-MCR_Cities_Mar2018[[#This Row],[First_Bracket_Location]])</f>
        <v>(Orissa)</v>
      </c>
      <c r="L922" s="17" t="s">
        <v>14508</v>
      </c>
      <c r="M922" s="17" t="s">
        <v>25902</v>
      </c>
      <c r="N922" s="11">
        <v>40981</v>
      </c>
    </row>
    <row r="923" spans="1:14">
      <c r="A923" t="str">
        <f>TRIM(MCR_Cities_Mar2018[[#This Row],[City2]])</f>
        <v>San Fernando</v>
      </c>
      <c r="B923">
        <v>919</v>
      </c>
      <c r="C923" s="17" t="s">
        <v>26613</v>
      </c>
      <c r="D923" s="9">
        <f t="shared" si="58"/>
        <v>4</v>
      </c>
      <c r="E923" s="9">
        <f t="shared" si="59"/>
        <v>28</v>
      </c>
      <c r="F923" s="9">
        <f t="shared" si="60"/>
        <v>23</v>
      </c>
      <c r="G923" s="9" t="str">
        <f t="shared" si="61"/>
        <v>San Fernando (Pampanga)</v>
      </c>
      <c r="H923" s="17">
        <f>FIND("(",MCR_Cities_Mar2018[[#This Row],[Clean1]],1)</f>
        <v>14</v>
      </c>
      <c r="I9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Fernando </v>
      </c>
      <c r="J923" s="17">
        <f>FIND(")",MCR_Cities_Mar2018[[#This Row],[Clean1]],1)+1</f>
        <v>24</v>
      </c>
      <c r="K923" s="17" t="str">
        <f>RIGHT(MCR_Cities_Mar2018[[#This Row],[Clean1]],MCR_Cities_Mar2018[Second_Bracket_location]-MCR_Cities_Mar2018[[#This Row],[First_Bracket_Location]])</f>
        <v>(Pampanga)</v>
      </c>
      <c r="L923" s="17" t="s">
        <v>584</v>
      </c>
      <c r="M923" s="17" t="s">
        <v>25902</v>
      </c>
      <c r="N923" s="11">
        <v>40981</v>
      </c>
    </row>
    <row r="924" spans="1:14">
      <c r="A924" t="str">
        <f>TRIM(MCR_Cities_Mar2018[[#This Row],[City2]])</f>
        <v>Marisco Nuovo</v>
      </c>
      <c r="B924">
        <v>920</v>
      </c>
      <c r="C924" s="17" t="s">
        <v>26614</v>
      </c>
      <c r="D924" s="9">
        <f t="shared" si="58"/>
        <v>4</v>
      </c>
      <c r="E924" s="9">
        <f t="shared" si="59"/>
        <v>41</v>
      </c>
      <c r="F924" s="9">
        <f t="shared" si="60"/>
        <v>36</v>
      </c>
      <c r="G924" s="9" t="str">
        <f t="shared" si="61"/>
        <v>Marisco Nuovo (Provincia di Potenza)</v>
      </c>
      <c r="H924" s="17">
        <f>FIND("(",MCR_Cities_Mar2018[[#This Row],[Clean1]],1)</f>
        <v>15</v>
      </c>
      <c r="I9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Marisco Nuovo </v>
      </c>
      <c r="J924" s="17">
        <f>FIND(")",MCR_Cities_Mar2018[[#This Row],[Clean1]],1)+1</f>
        <v>37</v>
      </c>
      <c r="K924" s="17" t="str">
        <f>RIGHT(MCR_Cities_Mar2018[[#This Row],[Clean1]],MCR_Cities_Mar2018[Second_Bracket_location]-MCR_Cities_Mar2018[[#This Row],[First_Bracket_Location]])</f>
        <v>(Provincia di Potenza)</v>
      </c>
      <c r="L924" s="17" t="s">
        <v>587</v>
      </c>
      <c r="M924" s="17" t="s">
        <v>586</v>
      </c>
      <c r="N924" s="11">
        <v>40981</v>
      </c>
    </row>
    <row r="925" spans="1:14">
      <c r="A925" t="str">
        <f>TRIM(MCR_Cities_Mar2018[[#This Row],[City2]])</f>
        <v>Choueifat</v>
      </c>
      <c r="B925">
        <v>921</v>
      </c>
      <c r="C925" s="17" t="s">
        <v>26615</v>
      </c>
      <c r="D925" s="9">
        <f t="shared" si="58"/>
        <v>4</v>
      </c>
      <c r="E925" s="9">
        <f t="shared" si="59"/>
        <v>14</v>
      </c>
      <c r="F925" s="9">
        <f t="shared" si="60"/>
        <v>9</v>
      </c>
      <c r="G925" s="9" t="str">
        <f t="shared" si="61"/>
        <v>Choueifat</v>
      </c>
      <c r="H925" s="17" t="e">
        <f>FIND("(",MCR_Cities_Mar2018[[#This Row],[Clean1]],1)</f>
        <v>#VALUE!</v>
      </c>
      <c r="I925" s="17" t="str">
        <f>IF(ISERROR(MCR_Cities_Mar2018[[#This Row],[First_Bracket_Location]]),MCR_Cities_Mar2018[[#This Row],[Clean1]],LEFT(MCR_Cities_Mar2018[[#This Row],[Clean1]],MCR_Cities_Mar2018[[#This Row],[First_Bracket_Location]]-1))</f>
        <v>Choueifat</v>
      </c>
      <c r="J925" s="17" t="e">
        <f>FIND(")",MCR_Cities_Mar2018[[#This Row],[Clean1]],1)+1</f>
        <v>#VALUE!</v>
      </c>
      <c r="K925" s="17" t="e">
        <f>RIGHT(MCR_Cities_Mar2018[[#This Row],[Clean1]],MCR_Cities_Mar2018[Second_Bracket_location]-MCR_Cities_Mar2018[[#This Row],[First_Bracket_Location]])</f>
        <v>#VALUE!</v>
      </c>
      <c r="L925" s="17" t="s">
        <v>1540</v>
      </c>
      <c r="M925" s="17" t="s">
        <v>25929</v>
      </c>
      <c r="N925" s="11">
        <v>40981</v>
      </c>
    </row>
    <row r="926" spans="1:14">
      <c r="A926" t="str">
        <f>TRIM(MCR_Cities_Mar2018[[#This Row],[City2]])</f>
        <v>Puttalam</v>
      </c>
      <c r="B926">
        <v>922</v>
      </c>
      <c r="C926" s="17" t="s">
        <v>26616</v>
      </c>
      <c r="D926" s="9">
        <f t="shared" si="58"/>
        <v>4</v>
      </c>
      <c r="E926" s="9">
        <f t="shared" si="59"/>
        <v>38</v>
      </c>
      <c r="F926" s="9">
        <f t="shared" si="60"/>
        <v>33</v>
      </c>
      <c r="G926" s="9" t="str">
        <f t="shared" si="61"/>
        <v>Puttalam (North Western Province)</v>
      </c>
      <c r="H926" s="17">
        <f>FIND("(",MCR_Cities_Mar2018[[#This Row],[Clean1]],1)</f>
        <v>10</v>
      </c>
      <c r="I9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Puttalam </v>
      </c>
      <c r="J926" s="17">
        <f>FIND(")",MCR_Cities_Mar2018[[#This Row],[Clean1]],1)+1</f>
        <v>34</v>
      </c>
      <c r="K926" s="17" t="str">
        <f>RIGHT(MCR_Cities_Mar2018[[#This Row],[Clean1]],MCR_Cities_Mar2018[Second_Bracket_location]-MCR_Cities_Mar2018[[#This Row],[First_Bracket_Location]])</f>
        <v>(North Western Province)</v>
      </c>
      <c r="L926" s="17" t="s">
        <v>12294</v>
      </c>
      <c r="M926" s="17" t="s">
        <v>25902</v>
      </c>
      <c r="N926" s="11">
        <v>40982</v>
      </c>
    </row>
    <row r="927" spans="1:14">
      <c r="A927" t="str">
        <f>TRIM(MCR_Cities_Mar2018[[#This Row],[City2]])</f>
        <v>Pinamungahan Municipality</v>
      </c>
      <c r="B927">
        <v>923</v>
      </c>
      <c r="C927" s="17" t="s">
        <v>26617</v>
      </c>
      <c r="D927" s="9">
        <f t="shared" si="58"/>
        <v>4</v>
      </c>
      <c r="E927" s="9">
        <f t="shared" si="59"/>
        <v>37</v>
      </c>
      <c r="F927" s="9">
        <f t="shared" si="60"/>
        <v>32</v>
      </c>
      <c r="G927" s="9" t="str">
        <f t="shared" si="61"/>
        <v>Pinamungahan Municipality (Cebu)</v>
      </c>
      <c r="H927" s="17">
        <f>FIND("(",MCR_Cities_Mar2018[[#This Row],[Clean1]],1)</f>
        <v>27</v>
      </c>
      <c r="I9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Pinamungahan Municipality </v>
      </c>
      <c r="J927" s="17">
        <f>FIND(")",MCR_Cities_Mar2018[[#This Row],[Clean1]],1)+1</f>
        <v>33</v>
      </c>
      <c r="K927" s="17" t="str">
        <f>RIGHT(MCR_Cities_Mar2018[[#This Row],[Clean1]],MCR_Cities_Mar2018[Second_Bracket_location]-MCR_Cities_Mar2018[[#This Row],[First_Bracket_Location]])</f>
        <v>(Cebu)</v>
      </c>
      <c r="L927" s="17" t="s">
        <v>584</v>
      </c>
      <c r="M927" s="17" t="s">
        <v>25902</v>
      </c>
      <c r="N927" s="11">
        <v>40982</v>
      </c>
    </row>
    <row r="928" spans="1:14">
      <c r="A928" t="str">
        <f>TRIM(MCR_Cities_Mar2018[[#This Row],[City2]])</f>
        <v>Quetta</v>
      </c>
      <c r="B928">
        <v>924</v>
      </c>
      <c r="C928" s="17" t="s">
        <v>26618</v>
      </c>
      <c r="D928" s="9">
        <f t="shared" si="58"/>
        <v>4</v>
      </c>
      <c r="E928" s="9">
        <f t="shared" si="59"/>
        <v>20</v>
      </c>
      <c r="F928" s="9">
        <f t="shared" si="60"/>
        <v>15</v>
      </c>
      <c r="G928" s="9" t="str">
        <f t="shared" si="61"/>
        <v>Quetta (Quetta)</v>
      </c>
      <c r="H928" s="17">
        <f>FIND("(",MCR_Cities_Mar2018[[#This Row],[Clean1]],1)</f>
        <v>8</v>
      </c>
      <c r="I9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Quetta </v>
      </c>
      <c r="J928" s="17">
        <f>FIND(")",MCR_Cities_Mar2018[[#This Row],[Clean1]],1)+1</f>
        <v>16</v>
      </c>
      <c r="K928" s="17" t="str">
        <f>RIGHT(MCR_Cities_Mar2018[[#This Row],[Clean1]],MCR_Cities_Mar2018[Second_Bracket_location]-MCR_Cities_Mar2018[[#This Row],[First_Bracket_Location]])</f>
        <v>(Quetta)</v>
      </c>
      <c r="L928" s="17" t="s">
        <v>9239</v>
      </c>
      <c r="M928" s="17" t="s">
        <v>25902</v>
      </c>
      <c r="N928" s="11">
        <v>40982</v>
      </c>
    </row>
    <row r="929" spans="1:14">
      <c r="A929" t="str">
        <f>TRIM(MCR_Cities_Mar2018[[#This Row],[City2]])</f>
        <v>Pokhara</v>
      </c>
      <c r="B929">
        <v>925</v>
      </c>
      <c r="C929" s="17" t="s">
        <v>26619</v>
      </c>
      <c r="D929" s="9">
        <f t="shared" si="58"/>
        <v>4</v>
      </c>
      <c r="E929" s="9">
        <f t="shared" si="59"/>
        <v>12</v>
      </c>
      <c r="F929" s="9">
        <f t="shared" si="60"/>
        <v>7</v>
      </c>
      <c r="G929" s="9" t="str">
        <f t="shared" si="61"/>
        <v>Pokhara</v>
      </c>
      <c r="H929" s="17" t="e">
        <f>FIND("(",MCR_Cities_Mar2018[[#This Row],[Clean1]],1)</f>
        <v>#VALUE!</v>
      </c>
      <c r="I929" s="17" t="str">
        <f>IF(ISERROR(MCR_Cities_Mar2018[[#This Row],[First_Bracket_Location]]),MCR_Cities_Mar2018[[#This Row],[Clean1]],LEFT(MCR_Cities_Mar2018[[#This Row],[Clean1]],MCR_Cities_Mar2018[[#This Row],[First_Bracket_Location]]-1))</f>
        <v>Pokhara</v>
      </c>
      <c r="J929" s="17" t="e">
        <f>FIND(")",MCR_Cities_Mar2018[[#This Row],[Clean1]],1)+1</f>
        <v>#VALUE!</v>
      </c>
      <c r="K929" s="17" t="e">
        <f>RIGHT(MCR_Cities_Mar2018[[#This Row],[Clean1]],MCR_Cities_Mar2018[Second_Bracket_location]-MCR_Cities_Mar2018[[#This Row],[First_Bracket_Location]])</f>
        <v>#VALUE!</v>
      </c>
      <c r="L929" s="17" t="s">
        <v>583</v>
      </c>
      <c r="M929" s="17" t="s">
        <v>25902</v>
      </c>
      <c r="N929" s="11">
        <v>40982</v>
      </c>
    </row>
    <row r="930" spans="1:14">
      <c r="A930" t="str">
        <f>TRIM(MCR_Cities_Mar2018[[#This Row],[City2]])</f>
        <v>El Douar</v>
      </c>
      <c r="B930">
        <v>926</v>
      </c>
      <c r="C930" s="17" t="s">
        <v>26620</v>
      </c>
      <c r="D930" s="9">
        <f t="shared" si="58"/>
        <v>4</v>
      </c>
      <c r="E930" s="9">
        <f t="shared" si="59"/>
        <v>20</v>
      </c>
      <c r="F930" s="9">
        <f t="shared" si="60"/>
        <v>15</v>
      </c>
      <c r="G930" s="9" t="str">
        <f t="shared" si="61"/>
        <v>El Douar (Metn)</v>
      </c>
      <c r="H930" s="17">
        <f>FIND("(",MCR_Cities_Mar2018[[#This Row],[Clean1]],1)</f>
        <v>10</v>
      </c>
      <c r="I9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Douar </v>
      </c>
      <c r="J930" s="17">
        <f>FIND(")",MCR_Cities_Mar2018[[#This Row],[Clean1]],1)+1</f>
        <v>16</v>
      </c>
      <c r="K930" s="17" t="str">
        <f>RIGHT(MCR_Cities_Mar2018[[#This Row],[Clean1]],MCR_Cities_Mar2018[Second_Bracket_location]-MCR_Cities_Mar2018[[#This Row],[First_Bracket_Location]])</f>
        <v>(Metn)</v>
      </c>
      <c r="L930" s="17" t="s">
        <v>1540</v>
      </c>
      <c r="M930" s="17" t="s">
        <v>25929</v>
      </c>
      <c r="N930" s="11">
        <v>40982</v>
      </c>
    </row>
    <row r="931" spans="1:14">
      <c r="A931" t="str">
        <f>TRIM(MCR_Cities_Mar2018[[#This Row],[City2]])</f>
        <v>Grassano</v>
      </c>
      <c r="B931">
        <v>927</v>
      </c>
      <c r="C931" s="17" t="s">
        <v>26621</v>
      </c>
      <c r="D931" s="9">
        <f t="shared" si="58"/>
        <v>4</v>
      </c>
      <c r="E931" s="9">
        <f t="shared" si="59"/>
        <v>13</v>
      </c>
      <c r="F931" s="9">
        <f t="shared" si="60"/>
        <v>8</v>
      </c>
      <c r="G931" s="9" t="str">
        <f t="shared" si="61"/>
        <v>Grassano</v>
      </c>
      <c r="H931" s="17" t="e">
        <f>FIND("(",MCR_Cities_Mar2018[[#This Row],[Clean1]],1)</f>
        <v>#VALUE!</v>
      </c>
      <c r="I931" s="17" t="str">
        <f>IF(ISERROR(MCR_Cities_Mar2018[[#This Row],[First_Bracket_Location]]),MCR_Cities_Mar2018[[#This Row],[Clean1]],LEFT(MCR_Cities_Mar2018[[#This Row],[Clean1]],MCR_Cities_Mar2018[[#This Row],[First_Bracket_Location]]-1))</f>
        <v>Grassano</v>
      </c>
      <c r="J931" s="17" t="e">
        <f>FIND(")",MCR_Cities_Mar2018[[#This Row],[Clean1]],1)+1</f>
        <v>#VALUE!</v>
      </c>
      <c r="K931" s="17" t="e">
        <f>RIGHT(MCR_Cities_Mar2018[[#This Row],[Clean1]],MCR_Cities_Mar2018[Second_Bracket_location]-MCR_Cities_Mar2018[[#This Row],[First_Bracket_Location]])</f>
        <v>#VALUE!</v>
      </c>
      <c r="L931" s="17" t="s">
        <v>587</v>
      </c>
      <c r="M931" s="17" t="s">
        <v>586</v>
      </c>
      <c r="N931" s="11">
        <v>40982</v>
      </c>
    </row>
    <row r="932" spans="1:14">
      <c r="A932" t="str">
        <f>TRIM(MCR_Cities_Mar2018[[#This Row],[City2]])</f>
        <v>Rairangpur</v>
      </c>
      <c r="B932">
        <v>928</v>
      </c>
      <c r="C932" s="17" t="s">
        <v>26622</v>
      </c>
      <c r="D932" s="9">
        <f t="shared" si="58"/>
        <v>4</v>
      </c>
      <c r="E932" s="9">
        <f t="shared" si="59"/>
        <v>24</v>
      </c>
      <c r="F932" s="9">
        <f t="shared" si="60"/>
        <v>19</v>
      </c>
      <c r="G932" s="9" t="str">
        <f t="shared" si="61"/>
        <v>Rairangpur (Orissa)</v>
      </c>
      <c r="H932" s="17">
        <f>FIND("(",MCR_Cities_Mar2018[[#This Row],[Clean1]],1)</f>
        <v>12</v>
      </c>
      <c r="I9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Rairangpur </v>
      </c>
      <c r="J932" s="17">
        <f>FIND(")",MCR_Cities_Mar2018[[#This Row],[Clean1]],1)+1</f>
        <v>20</v>
      </c>
      <c r="K932" s="17" t="str">
        <f>RIGHT(MCR_Cities_Mar2018[[#This Row],[Clean1]],MCR_Cities_Mar2018[Second_Bracket_location]-MCR_Cities_Mar2018[[#This Row],[First_Bracket_Location]])</f>
        <v>(Orissa)</v>
      </c>
      <c r="L932" s="17" t="s">
        <v>14508</v>
      </c>
      <c r="M932" s="17" t="s">
        <v>25902</v>
      </c>
      <c r="N932" s="11">
        <v>40982</v>
      </c>
    </row>
    <row r="933" spans="1:14">
      <c r="A933" t="str">
        <f>TRIM(MCR_Cities_Mar2018[[#This Row],[City2]])</f>
        <v>Purusottampur</v>
      </c>
      <c r="B933">
        <v>929</v>
      </c>
      <c r="C933" s="17" t="s">
        <v>26623</v>
      </c>
      <c r="D933" s="9">
        <f t="shared" si="58"/>
        <v>4</v>
      </c>
      <c r="E933" s="9">
        <f t="shared" si="59"/>
        <v>27</v>
      </c>
      <c r="F933" s="9">
        <f t="shared" si="60"/>
        <v>22</v>
      </c>
      <c r="G933" s="9" t="str">
        <f t="shared" si="61"/>
        <v>Purusottampur (Orissa)</v>
      </c>
      <c r="H933" s="17">
        <f>FIND("(",MCR_Cities_Mar2018[[#This Row],[Clean1]],1)</f>
        <v>15</v>
      </c>
      <c r="I9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Purusottampur </v>
      </c>
      <c r="J933" s="17">
        <f>FIND(")",MCR_Cities_Mar2018[[#This Row],[Clean1]],1)+1</f>
        <v>23</v>
      </c>
      <c r="K933" s="17" t="str">
        <f>RIGHT(MCR_Cities_Mar2018[[#This Row],[Clean1]],MCR_Cities_Mar2018[Second_Bracket_location]-MCR_Cities_Mar2018[[#This Row],[First_Bracket_Location]])</f>
        <v>(Orissa)</v>
      </c>
      <c r="L933" s="17" t="s">
        <v>14508</v>
      </c>
      <c r="M933" s="17" t="s">
        <v>25902</v>
      </c>
      <c r="N933" s="11">
        <v>40982</v>
      </c>
    </row>
    <row r="934" spans="1:14">
      <c r="A934" t="str">
        <f>TRIM(MCR_Cities_Mar2018[[#This Row],[City2]])</f>
        <v>Polasara</v>
      </c>
      <c r="B934">
        <v>930</v>
      </c>
      <c r="C934" s="17" t="s">
        <v>26624</v>
      </c>
      <c r="D934" s="9">
        <f t="shared" si="58"/>
        <v>4</v>
      </c>
      <c r="E934" s="9">
        <f t="shared" si="59"/>
        <v>22</v>
      </c>
      <c r="F934" s="9">
        <f t="shared" si="60"/>
        <v>17</v>
      </c>
      <c r="G934" s="9" t="str">
        <f t="shared" si="61"/>
        <v>Polasara (Orissa)</v>
      </c>
      <c r="H934" s="17">
        <f>FIND("(",MCR_Cities_Mar2018[[#This Row],[Clean1]],1)</f>
        <v>10</v>
      </c>
      <c r="I9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Polasara </v>
      </c>
      <c r="J934" s="17">
        <f>FIND(")",MCR_Cities_Mar2018[[#This Row],[Clean1]],1)+1</f>
        <v>18</v>
      </c>
      <c r="K934" s="17" t="str">
        <f>RIGHT(MCR_Cities_Mar2018[[#This Row],[Clean1]],MCR_Cities_Mar2018[Second_Bracket_location]-MCR_Cities_Mar2018[[#This Row],[First_Bracket_Location]])</f>
        <v>(Orissa)</v>
      </c>
      <c r="L934" s="17" t="s">
        <v>14508</v>
      </c>
      <c r="M934" s="17" t="s">
        <v>25902</v>
      </c>
      <c r="N934" s="11">
        <v>40982</v>
      </c>
    </row>
    <row r="935" spans="1:14">
      <c r="A935" t="str">
        <f>TRIM(MCR_Cities_Mar2018[[#This Row],[City2]])</f>
        <v>Pipili</v>
      </c>
      <c r="B935">
        <v>931</v>
      </c>
      <c r="C935" s="17" t="s">
        <v>26625</v>
      </c>
      <c r="D935" s="9">
        <f t="shared" si="58"/>
        <v>4</v>
      </c>
      <c r="E935" s="9">
        <f t="shared" si="59"/>
        <v>21</v>
      </c>
      <c r="F935" s="9">
        <f t="shared" si="60"/>
        <v>16</v>
      </c>
      <c r="G935" s="9" t="str">
        <f t="shared" si="61"/>
        <v>Pipili (Orissia)</v>
      </c>
      <c r="H935" s="17">
        <f>FIND("(",MCR_Cities_Mar2018[[#This Row],[Clean1]],1)</f>
        <v>8</v>
      </c>
      <c r="I9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Pipili </v>
      </c>
      <c r="J935" s="17">
        <f>FIND(")",MCR_Cities_Mar2018[[#This Row],[Clean1]],1)+1</f>
        <v>17</v>
      </c>
      <c r="K935" s="17" t="str">
        <f>RIGHT(MCR_Cities_Mar2018[[#This Row],[Clean1]],MCR_Cities_Mar2018[Second_Bracket_location]-MCR_Cities_Mar2018[[#This Row],[First_Bracket_Location]])</f>
        <v>(Orissia)</v>
      </c>
      <c r="L935" s="17" t="s">
        <v>14508</v>
      </c>
      <c r="M935" s="17" t="s">
        <v>25902</v>
      </c>
      <c r="N935" s="11">
        <v>40982</v>
      </c>
    </row>
    <row r="936" spans="1:14">
      <c r="A936" t="str">
        <f>TRIM(MCR_Cities_Mar2018[[#This Row],[City2]])</f>
        <v>Bhuban</v>
      </c>
      <c r="B936">
        <v>932</v>
      </c>
      <c r="C936" s="17" t="s">
        <v>26626</v>
      </c>
      <c r="D936" s="9">
        <f t="shared" si="58"/>
        <v>4</v>
      </c>
      <c r="E936" s="9">
        <f t="shared" si="59"/>
        <v>20</v>
      </c>
      <c r="F936" s="9">
        <f t="shared" si="60"/>
        <v>15</v>
      </c>
      <c r="G936" s="9" t="str">
        <f t="shared" si="61"/>
        <v>Bhuban (Orissa)</v>
      </c>
      <c r="H936" s="17">
        <f>FIND("(",MCR_Cities_Mar2018[[#This Row],[Clean1]],1)</f>
        <v>8</v>
      </c>
      <c r="I9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Bhuban </v>
      </c>
      <c r="J936" s="17">
        <f>FIND(")",MCR_Cities_Mar2018[[#This Row],[Clean1]],1)+1</f>
        <v>16</v>
      </c>
      <c r="K936" s="17" t="str">
        <f>RIGHT(MCR_Cities_Mar2018[[#This Row],[Clean1]],MCR_Cities_Mar2018[Second_Bracket_location]-MCR_Cities_Mar2018[[#This Row],[First_Bracket_Location]])</f>
        <v>(Orissa)</v>
      </c>
      <c r="L936" s="17" t="s">
        <v>14508</v>
      </c>
      <c r="M936" s="17" t="s">
        <v>25902</v>
      </c>
      <c r="N936" s="11">
        <v>40982</v>
      </c>
    </row>
    <row r="937" spans="1:14">
      <c r="A937" t="str">
        <f>TRIM(MCR_Cities_Mar2018[[#This Row],[City2]])</f>
        <v>Natters</v>
      </c>
      <c r="B937">
        <v>933</v>
      </c>
      <c r="C937" s="17" t="s">
        <v>29794</v>
      </c>
      <c r="D937" s="9">
        <f t="shared" si="58"/>
        <v>4</v>
      </c>
      <c r="E937" s="9">
        <f t="shared" si="59"/>
        <v>29</v>
      </c>
      <c r="F937" s="9">
        <f t="shared" si="60"/>
        <v>24</v>
      </c>
      <c r="G937" s="9" t="str">
        <f t="shared" si="61"/>
        <v>Natters (Tyrol (Austria)</v>
      </c>
      <c r="H937" s="17">
        <f>FIND("(",MCR_Cities_Mar2018[[#This Row],[Clean1]],1)</f>
        <v>9</v>
      </c>
      <c r="I9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Natters </v>
      </c>
      <c r="J937" s="17">
        <f>FIND(")",MCR_Cities_Mar2018[[#This Row],[Clean1]],1)+1</f>
        <v>25</v>
      </c>
      <c r="K937" s="17" t="str">
        <f>RIGHT(MCR_Cities_Mar2018[[#This Row],[Clean1]],MCR_Cities_Mar2018[Second_Bracket_location]-MCR_Cities_Mar2018[[#This Row],[First_Bracket_Location]])</f>
        <v>(Tyrol (Austria)</v>
      </c>
      <c r="L937" s="17" t="s">
        <v>25404</v>
      </c>
      <c r="M937" s="17" t="s">
        <v>586</v>
      </c>
      <c r="N937" s="11">
        <v>40982</v>
      </c>
    </row>
    <row r="938" spans="1:14">
      <c r="A938" t="str">
        <f>TRIM(MCR_Cities_Mar2018[[#This Row],[City2]])</f>
        <v>Obernberg am Brenner</v>
      </c>
      <c r="B938">
        <v>934</v>
      </c>
      <c r="C938" s="17" t="s">
        <v>26627</v>
      </c>
      <c r="D938" s="9">
        <f t="shared" si="58"/>
        <v>4</v>
      </c>
      <c r="E938" s="9">
        <f t="shared" si="59"/>
        <v>49</v>
      </c>
      <c r="F938" s="9">
        <f t="shared" si="60"/>
        <v>44</v>
      </c>
      <c r="G938" s="9" t="str">
        <f t="shared" si="61"/>
        <v>Obernberg am Brenner (Innsbruck Land, Tyrol)</v>
      </c>
      <c r="H938" s="17">
        <f>FIND("(",MCR_Cities_Mar2018[[#This Row],[Clean1]],1)</f>
        <v>22</v>
      </c>
      <c r="I9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Obernberg am Brenner </v>
      </c>
      <c r="J938" s="17">
        <f>FIND(")",MCR_Cities_Mar2018[[#This Row],[Clean1]],1)+1</f>
        <v>45</v>
      </c>
      <c r="K938" s="17" t="str">
        <f>RIGHT(MCR_Cities_Mar2018[[#This Row],[Clean1]],MCR_Cities_Mar2018[Second_Bracket_location]-MCR_Cities_Mar2018[[#This Row],[First_Bracket_Location]])</f>
        <v>(Innsbruck Land, Tyrol)</v>
      </c>
      <c r="L938" s="17" t="s">
        <v>25404</v>
      </c>
      <c r="M938" s="17" t="s">
        <v>586</v>
      </c>
      <c r="N938" s="11">
        <v>40982</v>
      </c>
    </row>
    <row r="939" spans="1:14">
      <c r="A939" t="str">
        <f>TRIM(MCR_Cities_Mar2018[[#This Row],[City2]])</f>
        <v>Obernhof im Inntal</v>
      </c>
      <c r="B939">
        <v>935</v>
      </c>
      <c r="C939" s="17" t="s">
        <v>29795</v>
      </c>
      <c r="D939" s="9">
        <f t="shared" si="58"/>
        <v>4</v>
      </c>
      <c r="E939" s="9">
        <f t="shared" si="59"/>
        <v>40</v>
      </c>
      <c r="F939" s="9">
        <f t="shared" si="60"/>
        <v>35</v>
      </c>
      <c r="G939" s="9" t="str">
        <f t="shared" si="61"/>
        <v>Obernhof im Inntal (Tyrol (Austria)</v>
      </c>
      <c r="H939" s="17">
        <f>FIND("(",MCR_Cities_Mar2018[[#This Row],[Clean1]],1)</f>
        <v>20</v>
      </c>
      <c r="I9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Obernhof im Inntal </v>
      </c>
      <c r="J939" s="17">
        <f>FIND(")",MCR_Cities_Mar2018[[#This Row],[Clean1]],1)+1</f>
        <v>36</v>
      </c>
      <c r="K939" s="17" t="str">
        <f>RIGHT(MCR_Cities_Mar2018[[#This Row],[Clean1]],MCR_Cities_Mar2018[Second_Bracket_location]-MCR_Cities_Mar2018[[#This Row],[First_Bracket_Location]])</f>
        <v>(Tyrol (Austria)</v>
      </c>
      <c r="L939" s="17" t="s">
        <v>25404</v>
      </c>
      <c r="M939" s="17" t="s">
        <v>586</v>
      </c>
      <c r="N939" s="11">
        <v>40982</v>
      </c>
    </row>
    <row r="940" spans="1:14">
      <c r="A940" t="str">
        <f>TRIM(MCR_Cities_Mar2018[[#This Row],[City2]])</f>
        <v>Oberlienz</v>
      </c>
      <c r="B940">
        <v>936</v>
      </c>
      <c r="C940" s="17" t="s">
        <v>26628</v>
      </c>
      <c r="D940" s="9">
        <f t="shared" si="58"/>
        <v>4</v>
      </c>
      <c r="E940" s="9">
        <f t="shared" si="59"/>
        <v>29</v>
      </c>
      <c r="F940" s="9">
        <f t="shared" si="60"/>
        <v>24</v>
      </c>
      <c r="G940" s="9" t="str">
        <f t="shared" si="61"/>
        <v>Oberlienz (Lienz, Tyrol)</v>
      </c>
      <c r="H940" s="17">
        <f>FIND("(",MCR_Cities_Mar2018[[#This Row],[Clean1]],1)</f>
        <v>11</v>
      </c>
      <c r="I9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Oberlienz </v>
      </c>
      <c r="J940" s="17">
        <f>FIND(")",MCR_Cities_Mar2018[[#This Row],[Clean1]],1)+1</f>
        <v>25</v>
      </c>
      <c r="K940" s="17" t="str">
        <f>RIGHT(MCR_Cities_Mar2018[[#This Row],[Clean1]],MCR_Cities_Mar2018[Second_Bracket_location]-MCR_Cities_Mar2018[[#This Row],[First_Bracket_Location]])</f>
        <v>(Lienz, Tyrol)</v>
      </c>
      <c r="L940" s="17" t="s">
        <v>25404</v>
      </c>
      <c r="M940" s="17" t="s">
        <v>586</v>
      </c>
      <c r="N940" s="11">
        <v>40982</v>
      </c>
    </row>
    <row r="941" spans="1:14">
      <c r="A941" t="str">
        <f>TRIM(MCR_Cities_Mar2018[[#This Row],[City2]])</f>
        <v>Nussdorf-Debant</v>
      </c>
      <c r="B941">
        <v>937</v>
      </c>
      <c r="C941" s="17" t="s">
        <v>29796</v>
      </c>
      <c r="D941" s="9">
        <f t="shared" si="58"/>
        <v>4</v>
      </c>
      <c r="E941" s="9">
        <f t="shared" si="59"/>
        <v>37</v>
      </c>
      <c r="F941" s="9">
        <f t="shared" si="60"/>
        <v>32</v>
      </c>
      <c r="G941" s="9" t="str">
        <f t="shared" si="61"/>
        <v>Nussdorf-Debant (Tyrol (Austria)</v>
      </c>
      <c r="H941" s="17">
        <f>FIND("(",MCR_Cities_Mar2018[[#This Row],[Clean1]],1)</f>
        <v>17</v>
      </c>
      <c r="I9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Nussdorf-Debant </v>
      </c>
      <c r="J941" s="17">
        <f>FIND(")",MCR_Cities_Mar2018[[#This Row],[Clean1]],1)+1</f>
        <v>33</v>
      </c>
      <c r="K941" s="17" t="str">
        <f>RIGHT(MCR_Cities_Mar2018[[#This Row],[Clean1]],MCR_Cities_Mar2018[Second_Bracket_location]-MCR_Cities_Mar2018[[#This Row],[First_Bracket_Location]])</f>
        <v>(Tyrol (Austria)</v>
      </c>
      <c r="L941" s="17" t="s">
        <v>25404</v>
      </c>
      <c r="M941" s="17" t="s">
        <v>586</v>
      </c>
      <c r="N941" s="11">
        <v>40982</v>
      </c>
    </row>
    <row r="942" spans="1:14">
      <c r="A942" t="str">
        <f>TRIM(MCR_Cities_Mar2018[[#This Row],[City2]])</f>
        <v>Nikolsdorf</v>
      </c>
      <c r="B942">
        <v>938</v>
      </c>
      <c r="C942" s="17" t="s">
        <v>26629</v>
      </c>
      <c r="D942" s="9">
        <f t="shared" si="58"/>
        <v>4</v>
      </c>
      <c r="E942" s="9">
        <f t="shared" si="59"/>
        <v>30</v>
      </c>
      <c r="F942" s="9">
        <f t="shared" si="60"/>
        <v>25</v>
      </c>
      <c r="G942" s="9" t="str">
        <f t="shared" si="61"/>
        <v>Nikolsdorf (Lienz, Tyrol)</v>
      </c>
      <c r="H942" s="17">
        <f>FIND("(",MCR_Cities_Mar2018[[#This Row],[Clean1]],1)</f>
        <v>12</v>
      </c>
      <c r="I9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Nikolsdorf </v>
      </c>
      <c r="J942" s="17">
        <f>FIND(")",MCR_Cities_Mar2018[[#This Row],[Clean1]],1)+1</f>
        <v>26</v>
      </c>
      <c r="K942" s="17" t="str">
        <f>RIGHT(MCR_Cities_Mar2018[[#This Row],[Clean1]],MCR_Cities_Mar2018[Second_Bracket_location]-MCR_Cities_Mar2018[[#This Row],[First_Bracket_Location]])</f>
        <v>(Lienz, Tyrol)</v>
      </c>
      <c r="L942" s="17" t="s">
        <v>25404</v>
      </c>
      <c r="M942" s="17" t="s">
        <v>586</v>
      </c>
      <c r="N942" s="11">
        <v>40982</v>
      </c>
    </row>
    <row r="943" spans="1:14">
      <c r="A943" t="str">
        <f>TRIM(MCR_Cities_Mar2018[[#This Row],[City2]])</f>
        <v>Quito</v>
      </c>
      <c r="B943">
        <v>939</v>
      </c>
      <c r="C943" s="17" t="s">
        <v>26630</v>
      </c>
      <c r="D943" s="9">
        <f t="shared" si="58"/>
        <v>4</v>
      </c>
      <c r="E943" s="9">
        <f t="shared" si="59"/>
        <v>10</v>
      </c>
      <c r="F943" s="9">
        <f t="shared" si="60"/>
        <v>5</v>
      </c>
      <c r="G943" s="9" t="str">
        <f t="shared" si="61"/>
        <v>Quito</v>
      </c>
      <c r="H943" s="17" t="e">
        <f>FIND("(",MCR_Cities_Mar2018[[#This Row],[Clean1]],1)</f>
        <v>#VALUE!</v>
      </c>
      <c r="I943" s="17" t="str">
        <f>IF(ISERROR(MCR_Cities_Mar2018[[#This Row],[First_Bracket_Location]]),MCR_Cities_Mar2018[[#This Row],[Clean1]],LEFT(MCR_Cities_Mar2018[[#This Row],[Clean1]],MCR_Cities_Mar2018[[#This Row],[First_Bracket_Location]]-1))</f>
        <v>Quito</v>
      </c>
      <c r="J943" s="17" t="e">
        <f>FIND(")",MCR_Cities_Mar2018[[#This Row],[Clean1]],1)+1</f>
        <v>#VALUE!</v>
      </c>
      <c r="K943" s="17" t="e">
        <f>RIGHT(MCR_Cities_Mar2018[[#This Row],[Clean1]],MCR_Cities_Mar2018[Second_Bracket_location]-MCR_Cities_Mar2018[[#This Row],[First_Bracket_Location]])</f>
        <v>#VALUE!</v>
      </c>
      <c r="L943" s="17" t="s">
        <v>560</v>
      </c>
      <c r="M943" s="17" t="s">
        <v>544</v>
      </c>
      <c r="N943" s="11">
        <v>40982</v>
      </c>
    </row>
    <row r="944" spans="1:14">
      <c r="A944" t="str">
        <f>TRIM(MCR_Cities_Mar2018[[#This Row],[City2]])</f>
        <v>Kihere</v>
      </c>
      <c r="B944">
        <v>940</v>
      </c>
      <c r="C944" s="17" t="s">
        <v>26631</v>
      </c>
      <c r="D944" s="9">
        <f t="shared" si="58"/>
        <v>4</v>
      </c>
      <c r="E944" s="9">
        <f t="shared" si="59"/>
        <v>11</v>
      </c>
      <c r="F944" s="9">
        <f t="shared" si="60"/>
        <v>6</v>
      </c>
      <c r="G944" s="9" t="str">
        <f t="shared" si="61"/>
        <v>Kihere</v>
      </c>
      <c r="H944" s="17" t="e">
        <f>FIND("(",MCR_Cities_Mar2018[[#This Row],[Clean1]],1)</f>
        <v>#VALUE!</v>
      </c>
      <c r="I944" s="17" t="str">
        <f>IF(ISERROR(MCR_Cities_Mar2018[[#This Row],[First_Bracket_Location]]),MCR_Cities_Mar2018[[#This Row],[Clean1]],LEFT(MCR_Cities_Mar2018[[#This Row],[Clean1]],MCR_Cities_Mar2018[[#This Row],[First_Bracket_Location]]-1))</f>
        <v>Kihere</v>
      </c>
      <c r="J944" s="17" t="e">
        <f>FIND(")",MCR_Cities_Mar2018[[#This Row],[Clean1]],1)+1</f>
        <v>#VALUE!</v>
      </c>
      <c r="K944" s="17" t="e">
        <f>RIGHT(MCR_Cities_Mar2018[[#This Row],[Clean1]],MCR_Cities_Mar2018[Second_Bracket_location]-MCR_Cities_Mar2018[[#This Row],[First_Bracket_Location]])</f>
        <v>#VALUE!</v>
      </c>
      <c r="L944" s="17" t="s">
        <v>7328</v>
      </c>
      <c r="M944" s="17" t="s">
        <v>525</v>
      </c>
      <c r="N944" s="11">
        <v>40983</v>
      </c>
    </row>
    <row r="945" spans="1:14">
      <c r="A945" t="str">
        <f>TRIM(MCR_Cities_Mar2018[[#This Row],[City2]])</f>
        <v>Nyagatare</v>
      </c>
      <c r="B945">
        <v>941</v>
      </c>
      <c r="C945" s="17" t="s">
        <v>26632</v>
      </c>
      <c r="D945" s="9">
        <f t="shared" si="58"/>
        <v>4</v>
      </c>
      <c r="E945" s="9">
        <f t="shared" si="59"/>
        <v>14</v>
      </c>
      <c r="F945" s="9">
        <f t="shared" si="60"/>
        <v>9</v>
      </c>
      <c r="G945" s="9" t="str">
        <f t="shared" si="61"/>
        <v>Nyagatare</v>
      </c>
      <c r="H945" s="17" t="e">
        <f>FIND("(",MCR_Cities_Mar2018[[#This Row],[Clean1]],1)</f>
        <v>#VALUE!</v>
      </c>
      <c r="I945" s="17" t="str">
        <f>IF(ISERROR(MCR_Cities_Mar2018[[#This Row],[First_Bracket_Location]]),MCR_Cities_Mar2018[[#This Row],[Clean1]],LEFT(MCR_Cities_Mar2018[[#This Row],[Clean1]],MCR_Cities_Mar2018[[#This Row],[First_Bracket_Location]]-1))</f>
        <v>Nyagatare</v>
      </c>
      <c r="J945" s="17" t="e">
        <f>FIND(")",MCR_Cities_Mar2018[[#This Row],[Clean1]],1)+1</f>
        <v>#VALUE!</v>
      </c>
      <c r="K945" s="17" t="e">
        <f>RIGHT(MCR_Cities_Mar2018[[#This Row],[Clean1]],MCR_Cities_Mar2018[Second_Bracket_location]-MCR_Cities_Mar2018[[#This Row],[First_Bracket_Location]])</f>
        <v>#VALUE!</v>
      </c>
      <c r="L945" s="17" t="s">
        <v>7328</v>
      </c>
      <c r="M945" s="17" t="s">
        <v>525</v>
      </c>
      <c r="N945" s="11">
        <v>40983</v>
      </c>
    </row>
    <row r="946" spans="1:14">
      <c r="A946" t="str">
        <f>TRIM(MCR_Cities_Mar2018[[#This Row],[City2]])</f>
        <v>Karongi</v>
      </c>
      <c r="B946">
        <v>942</v>
      </c>
      <c r="C946" s="17" t="s">
        <v>26633</v>
      </c>
      <c r="D946" s="9">
        <f t="shared" si="58"/>
        <v>4</v>
      </c>
      <c r="E946" s="9">
        <f t="shared" si="59"/>
        <v>12</v>
      </c>
      <c r="F946" s="9">
        <f t="shared" si="60"/>
        <v>7</v>
      </c>
      <c r="G946" s="9" t="str">
        <f t="shared" si="61"/>
        <v>Karongi</v>
      </c>
      <c r="H946" s="17" t="e">
        <f>FIND("(",MCR_Cities_Mar2018[[#This Row],[Clean1]],1)</f>
        <v>#VALUE!</v>
      </c>
      <c r="I946" s="17" t="str">
        <f>IF(ISERROR(MCR_Cities_Mar2018[[#This Row],[First_Bracket_Location]]),MCR_Cities_Mar2018[[#This Row],[Clean1]],LEFT(MCR_Cities_Mar2018[[#This Row],[Clean1]],MCR_Cities_Mar2018[[#This Row],[First_Bracket_Location]]-1))</f>
        <v>Karongi</v>
      </c>
      <c r="J946" s="17" t="e">
        <f>FIND(")",MCR_Cities_Mar2018[[#This Row],[Clean1]],1)+1</f>
        <v>#VALUE!</v>
      </c>
      <c r="K946" s="17" t="e">
        <f>RIGHT(MCR_Cities_Mar2018[[#This Row],[Clean1]],MCR_Cities_Mar2018[Second_Bracket_location]-MCR_Cities_Mar2018[[#This Row],[First_Bracket_Location]])</f>
        <v>#VALUE!</v>
      </c>
      <c r="L946" s="17" t="s">
        <v>7328</v>
      </c>
      <c r="M946" s="17" t="s">
        <v>525</v>
      </c>
      <c r="N946" s="11">
        <v>40983</v>
      </c>
    </row>
    <row r="947" spans="1:14">
      <c r="A947" t="str">
        <f>TRIM(MCR_Cities_Mar2018[[#This Row],[City2]])</f>
        <v>Nyanza</v>
      </c>
      <c r="B947">
        <v>943</v>
      </c>
      <c r="C947" s="17" t="s">
        <v>26634</v>
      </c>
      <c r="D947" s="9">
        <f t="shared" si="58"/>
        <v>4</v>
      </c>
      <c r="E947" s="9">
        <f t="shared" si="59"/>
        <v>11</v>
      </c>
      <c r="F947" s="9">
        <f t="shared" si="60"/>
        <v>6</v>
      </c>
      <c r="G947" s="9" t="str">
        <f t="shared" si="61"/>
        <v>Nyanza</v>
      </c>
      <c r="H947" s="17" t="e">
        <f>FIND("(",MCR_Cities_Mar2018[[#This Row],[Clean1]],1)</f>
        <v>#VALUE!</v>
      </c>
      <c r="I947" s="17" t="str">
        <f>IF(ISERROR(MCR_Cities_Mar2018[[#This Row],[First_Bracket_Location]]),MCR_Cities_Mar2018[[#This Row],[Clean1]],LEFT(MCR_Cities_Mar2018[[#This Row],[Clean1]],MCR_Cities_Mar2018[[#This Row],[First_Bracket_Location]]-1))</f>
        <v>Nyanza</v>
      </c>
      <c r="J947" s="17" t="e">
        <f>FIND(")",MCR_Cities_Mar2018[[#This Row],[Clean1]],1)+1</f>
        <v>#VALUE!</v>
      </c>
      <c r="K947" s="17" t="e">
        <f>RIGHT(MCR_Cities_Mar2018[[#This Row],[Clean1]],MCR_Cities_Mar2018[Second_Bracket_location]-MCR_Cities_Mar2018[[#This Row],[First_Bracket_Location]])</f>
        <v>#VALUE!</v>
      </c>
      <c r="L947" s="17" t="s">
        <v>7328</v>
      </c>
      <c r="M947" s="17" t="s">
        <v>525</v>
      </c>
      <c r="N947" s="11">
        <v>40983</v>
      </c>
    </row>
    <row r="948" spans="1:14">
      <c r="A948" t="str">
        <f>TRIM(MCR_Cities_Mar2018[[#This Row],[City2]])</f>
        <v>Rwamagana</v>
      </c>
      <c r="B948">
        <v>944</v>
      </c>
      <c r="C948" s="17" t="s">
        <v>26635</v>
      </c>
      <c r="D948" s="9">
        <f t="shared" si="58"/>
        <v>4</v>
      </c>
      <c r="E948" s="9">
        <f t="shared" si="59"/>
        <v>14</v>
      </c>
      <c r="F948" s="9">
        <f t="shared" si="60"/>
        <v>9</v>
      </c>
      <c r="G948" s="9" t="str">
        <f t="shared" si="61"/>
        <v>Rwamagana</v>
      </c>
      <c r="H948" s="17" t="e">
        <f>FIND("(",MCR_Cities_Mar2018[[#This Row],[Clean1]],1)</f>
        <v>#VALUE!</v>
      </c>
      <c r="I948" s="17" t="str">
        <f>IF(ISERROR(MCR_Cities_Mar2018[[#This Row],[First_Bracket_Location]]),MCR_Cities_Mar2018[[#This Row],[Clean1]],LEFT(MCR_Cities_Mar2018[[#This Row],[Clean1]],MCR_Cities_Mar2018[[#This Row],[First_Bracket_Location]]-1))</f>
        <v>Rwamagana</v>
      </c>
      <c r="J948" s="17" t="e">
        <f>FIND(")",MCR_Cities_Mar2018[[#This Row],[Clean1]],1)+1</f>
        <v>#VALUE!</v>
      </c>
      <c r="K948" s="17" t="e">
        <f>RIGHT(MCR_Cities_Mar2018[[#This Row],[Clean1]],MCR_Cities_Mar2018[Second_Bracket_location]-MCR_Cities_Mar2018[[#This Row],[First_Bracket_Location]])</f>
        <v>#VALUE!</v>
      </c>
      <c r="L948" s="17" t="s">
        <v>7328</v>
      </c>
      <c r="M948" s="17" t="s">
        <v>525</v>
      </c>
      <c r="N948" s="11">
        <v>40983</v>
      </c>
    </row>
    <row r="949" spans="1:14">
      <c r="A949" t="str">
        <f>TRIM(MCR_Cities_Mar2018[[#This Row],[City2]])</f>
        <v>Rubavu</v>
      </c>
      <c r="B949">
        <v>945</v>
      </c>
      <c r="C949" s="17" t="s">
        <v>26636</v>
      </c>
      <c r="D949" s="9">
        <f t="shared" si="58"/>
        <v>4</v>
      </c>
      <c r="E949" s="9">
        <f t="shared" si="59"/>
        <v>11</v>
      </c>
      <c r="F949" s="9">
        <f t="shared" si="60"/>
        <v>6</v>
      </c>
      <c r="G949" s="9" t="str">
        <f t="shared" si="61"/>
        <v>Rubavu</v>
      </c>
      <c r="H949" s="17" t="e">
        <f>FIND("(",MCR_Cities_Mar2018[[#This Row],[Clean1]],1)</f>
        <v>#VALUE!</v>
      </c>
      <c r="I949" s="17" t="str">
        <f>IF(ISERROR(MCR_Cities_Mar2018[[#This Row],[First_Bracket_Location]]),MCR_Cities_Mar2018[[#This Row],[Clean1]],LEFT(MCR_Cities_Mar2018[[#This Row],[Clean1]],MCR_Cities_Mar2018[[#This Row],[First_Bracket_Location]]-1))</f>
        <v>Rubavu</v>
      </c>
      <c r="J949" s="17" t="e">
        <f>FIND(")",MCR_Cities_Mar2018[[#This Row],[Clean1]],1)+1</f>
        <v>#VALUE!</v>
      </c>
      <c r="K949" s="17" t="e">
        <f>RIGHT(MCR_Cities_Mar2018[[#This Row],[Clean1]],MCR_Cities_Mar2018[Second_Bracket_location]-MCR_Cities_Mar2018[[#This Row],[First_Bracket_Location]])</f>
        <v>#VALUE!</v>
      </c>
      <c r="L949" s="17" t="s">
        <v>7328</v>
      </c>
      <c r="M949" s="17" t="s">
        <v>525</v>
      </c>
      <c r="N949" s="11">
        <v>40983</v>
      </c>
    </row>
    <row r="950" spans="1:14">
      <c r="A950" t="str">
        <f>TRIM(MCR_Cities_Mar2018[[#This Row],[City2]])</f>
        <v>Rusizi</v>
      </c>
      <c r="B950">
        <v>946</v>
      </c>
      <c r="C950" s="17" t="s">
        <v>26637</v>
      </c>
      <c r="D950" s="9">
        <f t="shared" si="58"/>
        <v>4</v>
      </c>
      <c r="E950" s="9">
        <f t="shared" si="59"/>
        <v>11</v>
      </c>
      <c r="F950" s="9">
        <f t="shared" si="60"/>
        <v>6</v>
      </c>
      <c r="G950" s="9" t="str">
        <f t="shared" si="61"/>
        <v>Rusizi</v>
      </c>
      <c r="H950" s="17" t="e">
        <f>FIND("(",MCR_Cities_Mar2018[[#This Row],[Clean1]],1)</f>
        <v>#VALUE!</v>
      </c>
      <c r="I950" s="17" t="str">
        <f>IF(ISERROR(MCR_Cities_Mar2018[[#This Row],[First_Bracket_Location]]),MCR_Cities_Mar2018[[#This Row],[Clean1]],LEFT(MCR_Cities_Mar2018[[#This Row],[Clean1]],MCR_Cities_Mar2018[[#This Row],[First_Bracket_Location]]-1))</f>
        <v>Rusizi</v>
      </c>
      <c r="J950" s="17" t="e">
        <f>FIND(")",MCR_Cities_Mar2018[[#This Row],[Clean1]],1)+1</f>
        <v>#VALUE!</v>
      </c>
      <c r="K950" s="17" t="e">
        <f>RIGHT(MCR_Cities_Mar2018[[#This Row],[Clean1]],MCR_Cities_Mar2018[Second_Bracket_location]-MCR_Cities_Mar2018[[#This Row],[First_Bracket_Location]])</f>
        <v>#VALUE!</v>
      </c>
      <c r="L950" s="17" t="s">
        <v>7328</v>
      </c>
      <c r="M950" s="17" t="s">
        <v>525</v>
      </c>
      <c r="N950" s="11">
        <v>40983</v>
      </c>
    </row>
    <row r="951" spans="1:14">
      <c r="A951" t="str">
        <f>TRIM(MCR_Cities_Mar2018[[#This Row],[City2]])</f>
        <v>Gicumbi</v>
      </c>
      <c r="B951">
        <v>947</v>
      </c>
      <c r="C951" s="17" t="s">
        <v>26638</v>
      </c>
      <c r="D951" s="9">
        <f t="shared" si="58"/>
        <v>4</v>
      </c>
      <c r="E951" s="9">
        <f t="shared" si="59"/>
        <v>12</v>
      </c>
      <c r="F951" s="9">
        <f t="shared" si="60"/>
        <v>7</v>
      </c>
      <c r="G951" s="9" t="str">
        <f t="shared" si="61"/>
        <v>Gicumbi</v>
      </c>
      <c r="H951" s="17" t="e">
        <f>FIND("(",MCR_Cities_Mar2018[[#This Row],[Clean1]],1)</f>
        <v>#VALUE!</v>
      </c>
      <c r="I951" s="17" t="str">
        <f>IF(ISERROR(MCR_Cities_Mar2018[[#This Row],[First_Bracket_Location]]),MCR_Cities_Mar2018[[#This Row],[Clean1]],LEFT(MCR_Cities_Mar2018[[#This Row],[Clean1]],MCR_Cities_Mar2018[[#This Row],[First_Bracket_Location]]-1))</f>
        <v>Gicumbi</v>
      </c>
      <c r="J951" s="17" t="e">
        <f>FIND(")",MCR_Cities_Mar2018[[#This Row],[Clean1]],1)+1</f>
        <v>#VALUE!</v>
      </c>
      <c r="K951" s="17" t="e">
        <f>RIGHT(MCR_Cities_Mar2018[[#This Row],[Clean1]],MCR_Cities_Mar2018[Second_Bracket_location]-MCR_Cities_Mar2018[[#This Row],[First_Bracket_Location]])</f>
        <v>#VALUE!</v>
      </c>
      <c r="L951" s="17" t="s">
        <v>7328</v>
      </c>
      <c r="M951" s="17" t="s">
        <v>525</v>
      </c>
      <c r="N951" s="11">
        <v>40983</v>
      </c>
    </row>
    <row r="952" spans="1:14">
      <c r="A952" t="str">
        <f>TRIM(MCR_Cities_Mar2018[[#This Row],[City2]])</f>
        <v>Bugesera</v>
      </c>
      <c r="B952">
        <v>948</v>
      </c>
      <c r="C952" s="17" t="s">
        <v>26639</v>
      </c>
      <c r="D952" s="9">
        <f t="shared" si="58"/>
        <v>4</v>
      </c>
      <c r="E952" s="9">
        <f t="shared" si="59"/>
        <v>13</v>
      </c>
      <c r="F952" s="9">
        <f t="shared" si="60"/>
        <v>8</v>
      </c>
      <c r="G952" s="9" t="str">
        <f t="shared" si="61"/>
        <v>Bugesera</v>
      </c>
      <c r="H952" s="17" t="e">
        <f>FIND("(",MCR_Cities_Mar2018[[#This Row],[Clean1]],1)</f>
        <v>#VALUE!</v>
      </c>
      <c r="I952" s="17" t="str">
        <f>IF(ISERROR(MCR_Cities_Mar2018[[#This Row],[First_Bracket_Location]]),MCR_Cities_Mar2018[[#This Row],[Clean1]],LEFT(MCR_Cities_Mar2018[[#This Row],[Clean1]],MCR_Cities_Mar2018[[#This Row],[First_Bracket_Location]]-1))</f>
        <v>Bugesera</v>
      </c>
      <c r="J952" s="17" t="e">
        <f>FIND(")",MCR_Cities_Mar2018[[#This Row],[Clean1]],1)+1</f>
        <v>#VALUE!</v>
      </c>
      <c r="K952" s="17" t="e">
        <f>RIGHT(MCR_Cities_Mar2018[[#This Row],[Clean1]],MCR_Cities_Mar2018[Second_Bracket_location]-MCR_Cities_Mar2018[[#This Row],[First_Bracket_Location]])</f>
        <v>#VALUE!</v>
      </c>
      <c r="L952" s="17" t="s">
        <v>7328</v>
      </c>
      <c r="M952" s="17" t="s">
        <v>525</v>
      </c>
      <c r="N952" s="11">
        <v>40983</v>
      </c>
    </row>
    <row r="953" spans="1:14">
      <c r="A953" t="str">
        <f>TRIM(MCR_Cities_Mar2018[[#This Row],[City2]])</f>
        <v>Musanze</v>
      </c>
      <c r="B953">
        <v>949</v>
      </c>
      <c r="C953" s="17" t="s">
        <v>26640</v>
      </c>
      <c r="D953" s="9">
        <f t="shared" si="58"/>
        <v>4</v>
      </c>
      <c r="E953" s="9">
        <f t="shared" si="59"/>
        <v>12</v>
      </c>
      <c r="F953" s="9">
        <f t="shared" si="60"/>
        <v>7</v>
      </c>
      <c r="G953" s="9" t="str">
        <f t="shared" si="61"/>
        <v>Musanze</v>
      </c>
      <c r="H953" s="17" t="e">
        <f>FIND("(",MCR_Cities_Mar2018[[#This Row],[Clean1]],1)</f>
        <v>#VALUE!</v>
      </c>
      <c r="I953" s="17" t="str">
        <f>IF(ISERROR(MCR_Cities_Mar2018[[#This Row],[First_Bracket_Location]]),MCR_Cities_Mar2018[[#This Row],[Clean1]],LEFT(MCR_Cities_Mar2018[[#This Row],[Clean1]],MCR_Cities_Mar2018[[#This Row],[First_Bracket_Location]]-1))</f>
        <v>Musanze</v>
      </c>
      <c r="J953" s="17" t="e">
        <f>FIND(")",MCR_Cities_Mar2018[[#This Row],[Clean1]],1)+1</f>
        <v>#VALUE!</v>
      </c>
      <c r="K953" s="17" t="e">
        <f>RIGHT(MCR_Cities_Mar2018[[#This Row],[Clean1]],MCR_Cities_Mar2018[Second_Bracket_location]-MCR_Cities_Mar2018[[#This Row],[First_Bracket_Location]])</f>
        <v>#VALUE!</v>
      </c>
      <c r="L953" s="17" t="s">
        <v>7328</v>
      </c>
      <c r="M953" s="17" t="s">
        <v>525</v>
      </c>
      <c r="N953" s="11">
        <v>40983</v>
      </c>
    </row>
    <row r="954" spans="1:14">
      <c r="A954" t="str">
        <f>TRIM(MCR_Cities_Mar2018[[#This Row],[City2]])</f>
        <v>Huye</v>
      </c>
      <c r="B954">
        <v>950</v>
      </c>
      <c r="C954" s="17" t="s">
        <v>26641</v>
      </c>
      <c r="D954" s="9">
        <f t="shared" si="58"/>
        <v>4</v>
      </c>
      <c r="E954" s="9">
        <f t="shared" si="59"/>
        <v>9</v>
      </c>
      <c r="F954" s="9">
        <f t="shared" si="60"/>
        <v>4</v>
      </c>
      <c r="G954" s="9" t="str">
        <f t="shared" si="61"/>
        <v>Huye</v>
      </c>
      <c r="H954" s="17" t="e">
        <f>FIND("(",MCR_Cities_Mar2018[[#This Row],[Clean1]],1)</f>
        <v>#VALUE!</v>
      </c>
      <c r="I954" s="17" t="str">
        <f>IF(ISERROR(MCR_Cities_Mar2018[[#This Row],[First_Bracket_Location]]),MCR_Cities_Mar2018[[#This Row],[Clean1]],LEFT(MCR_Cities_Mar2018[[#This Row],[Clean1]],MCR_Cities_Mar2018[[#This Row],[First_Bracket_Location]]-1))</f>
        <v>Huye</v>
      </c>
      <c r="J954" s="17" t="e">
        <f>FIND(")",MCR_Cities_Mar2018[[#This Row],[Clean1]],1)+1</f>
        <v>#VALUE!</v>
      </c>
      <c r="K954" s="17" t="e">
        <f>RIGHT(MCR_Cities_Mar2018[[#This Row],[Clean1]],MCR_Cities_Mar2018[Second_Bracket_location]-MCR_Cities_Mar2018[[#This Row],[First_Bracket_Location]])</f>
        <v>#VALUE!</v>
      </c>
      <c r="L954" s="17" t="s">
        <v>7328</v>
      </c>
      <c r="M954" s="17" t="s">
        <v>525</v>
      </c>
      <c r="N954" s="11">
        <v>40983</v>
      </c>
    </row>
    <row r="955" spans="1:14">
      <c r="A955" t="str">
        <f>TRIM(MCR_Cities_Mar2018[[#This Row],[City2]])</f>
        <v>Ngoma</v>
      </c>
      <c r="B955">
        <v>951</v>
      </c>
      <c r="C955" s="17" t="s">
        <v>26642</v>
      </c>
      <c r="D955" s="9">
        <f t="shared" si="58"/>
        <v>4</v>
      </c>
      <c r="E955" s="9">
        <f t="shared" si="59"/>
        <v>10</v>
      </c>
      <c r="F955" s="9">
        <f t="shared" si="60"/>
        <v>5</v>
      </c>
      <c r="G955" s="9" t="str">
        <f t="shared" si="61"/>
        <v>Ngoma</v>
      </c>
      <c r="H955" s="17" t="e">
        <f>FIND("(",MCR_Cities_Mar2018[[#This Row],[Clean1]],1)</f>
        <v>#VALUE!</v>
      </c>
      <c r="I955" s="17" t="str">
        <f>IF(ISERROR(MCR_Cities_Mar2018[[#This Row],[First_Bracket_Location]]),MCR_Cities_Mar2018[[#This Row],[Clean1]],LEFT(MCR_Cities_Mar2018[[#This Row],[Clean1]],MCR_Cities_Mar2018[[#This Row],[First_Bracket_Location]]-1))</f>
        <v>Ngoma</v>
      </c>
      <c r="J955" s="17" t="e">
        <f>FIND(")",MCR_Cities_Mar2018[[#This Row],[Clean1]],1)+1</f>
        <v>#VALUE!</v>
      </c>
      <c r="K955" s="17" t="e">
        <f>RIGHT(MCR_Cities_Mar2018[[#This Row],[Clean1]],MCR_Cities_Mar2018[Second_Bracket_location]-MCR_Cities_Mar2018[[#This Row],[First_Bracket_Location]])</f>
        <v>#VALUE!</v>
      </c>
      <c r="L955" s="17" t="s">
        <v>7328</v>
      </c>
      <c r="M955" s="17" t="s">
        <v>525</v>
      </c>
      <c r="N955" s="11">
        <v>40983</v>
      </c>
    </row>
    <row r="956" spans="1:14">
      <c r="A956" t="str">
        <f>TRIM(MCR_Cities_Mar2018[[#This Row],[City2]])</f>
        <v>Muhang</v>
      </c>
      <c r="B956">
        <v>952</v>
      </c>
      <c r="C956" s="17" t="s">
        <v>26643</v>
      </c>
      <c r="D956" s="9">
        <f t="shared" si="58"/>
        <v>4</v>
      </c>
      <c r="E956" s="9">
        <f t="shared" si="59"/>
        <v>11</v>
      </c>
      <c r="F956" s="9">
        <f t="shared" si="60"/>
        <v>6</v>
      </c>
      <c r="G956" s="9" t="str">
        <f t="shared" si="61"/>
        <v>Muhang</v>
      </c>
      <c r="H956" s="17" t="e">
        <f>FIND("(",MCR_Cities_Mar2018[[#This Row],[Clean1]],1)</f>
        <v>#VALUE!</v>
      </c>
      <c r="I956" s="17" t="str">
        <f>IF(ISERROR(MCR_Cities_Mar2018[[#This Row],[First_Bracket_Location]]),MCR_Cities_Mar2018[[#This Row],[Clean1]],LEFT(MCR_Cities_Mar2018[[#This Row],[Clean1]],MCR_Cities_Mar2018[[#This Row],[First_Bracket_Location]]-1))</f>
        <v>Muhang</v>
      </c>
      <c r="J956" s="17" t="e">
        <f>FIND(")",MCR_Cities_Mar2018[[#This Row],[Clean1]],1)+1</f>
        <v>#VALUE!</v>
      </c>
      <c r="K956" s="17" t="e">
        <f>RIGHT(MCR_Cities_Mar2018[[#This Row],[Clean1]],MCR_Cities_Mar2018[Second_Bracket_location]-MCR_Cities_Mar2018[[#This Row],[First_Bracket_Location]])</f>
        <v>#VALUE!</v>
      </c>
      <c r="L956" s="17" t="s">
        <v>7328</v>
      </c>
      <c r="M956" s="17" t="s">
        <v>525</v>
      </c>
      <c r="N956" s="11">
        <v>40983</v>
      </c>
    </row>
    <row r="957" spans="1:14">
      <c r="A957" t="str">
        <f>TRIM(MCR_Cities_Mar2018[[#This Row],[City2]])</f>
        <v>Maharagama</v>
      </c>
      <c r="B957">
        <v>953</v>
      </c>
      <c r="C957" s="17" t="s">
        <v>26644</v>
      </c>
      <c r="D957" s="9">
        <f t="shared" si="58"/>
        <v>4</v>
      </c>
      <c r="E957" s="9">
        <f t="shared" si="59"/>
        <v>27</v>
      </c>
      <c r="F957" s="9">
        <f t="shared" si="60"/>
        <v>22</v>
      </c>
      <c r="G957" s="9" t="str">
        <f t="shared" si="61"/>
        <v>Maharagama (Sri Lanka)</v>
      </c>
      <c r="H957" s="17">
        <f>FIND("(",MCR_Cities_Mar2018[[#This Row],[Clean1]],1)</f>
        <v>12</v>
      </c>
      <c r="I9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Maharagama </v>
      </c>
      <c r="J957" s="17">
        <f>FIND(")",MCR_Cities_Mar2018[[#This Row],[Clean1]],1)+1</f>
        <v>23</v>
      </c>
      <c r="K957" s="17" t="str">
        <f>RIGHT(MCR_Cities_Mar2018[[#This Row],[Clean1]],MCR_Cities_Mar2018[Second_Bracket_location]-MCR_Cities_Mar2018[[#This Row],[First_Bracket_Location]])</f>
        <v>(Sri Lanka)</v>
      </c>
      <c r="L957" s="17" t="s">
        <v>12294</v>
      </c>
      <c r="M957" s="17" t="s">
        <v>25902</v>
      </c>
      <c r="N957" s="11">
        <v>40983</v>
      </c>
    </row>
    <row r="958" spans="1:14">
      <c r="A958" t="str">
        <f>TRIM(MCR_Cities_Mar2018[[#This Row],[City2]])</f>
        <v>San Fernando Municipality</v>
      </c>
      <c r="B958">
        <v>954</v>
      </c>
      <c r="C958" s="17" t="s">
        <v>26645</v>
      </c>
      <c r="D958" s="9">
        <f t="shared" si="58"/>
        <v>4</v>
      </c>
      <c r="E958" s="9">
        <f t="shared" si="59"/>
        <v>37</v>
      </c>
      <c r="F958" s="9">
        <f t="shared" si="60"/>
        <v>32</v>
      </c>
      <c r="G958" s="9" t="str">
        <f t="shared" si="61"/>
        <v>San Fernando Municipality (Cebu)</v>
      </c>
      <c r="H958" s="17">
        <f>FIND("(",MCR_Cities_Mar2018[[#This Row],[Clean1]],1)</f>
        <v>27</v>
      </c>
      <c r="I9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Fernando Municipality </v>
      </c>
      <c r="J958" s="17">
        <f>FIND(")",MCR_Cities_Mar2018[[#This Row],[Clean1]],1)+1</f>
        <v>33</v>
      </c>
      <c r="K958" s="17" t="str">
        <f>RIGHT(MCR_Cities_Mar2018[[#This Row],[Clean1]],MCR_Cities_Mar2018[Second_Bracket_location]-MCR_Cities_Mar2018[[#This Row],[First_Bracket_Location]])</f>
        <v>(Cebu)</v>
      </c>
      <c r="L958" s="17" t="s">
        <v>584</v>
      </c>
      <c r="M958" s="17" t="s">
        <v>25902</v>
      </c>
      <c r="N958" s="11">
        <v>40983</v>
      </c>
    </row>
    <row r="959" spans="1:14">
      <c r="A959" t="str">
        <f>TRIM(MCR_Cities_Mar2018[[#This Row],[City2]])</f>
        <v>El Mteyn-Mshikha</v>
      </c>
      <c r="B959">
        <v>955</v>
      </c>
      <c r="C959" s="17" t="s">
        <v>26646</v>
      </c>
      <c r="D959" s="9">
        <f t="shared" si="58"/>
        <v>4</v>
      </c>
      <c r="E959" s="9">
        <f t="shared" si="59"/>
        <v>31</v>
      </c>
      <c r="F959" s="9">
        <f t="shared" si="60"/>
        <v>26</v>
      </c>
      <c r="G959" s="9" t="str">
        <f t="shared" si="61"/>
        <v>El Mteyn-Mshikha (Lebanon)</v>
      </c>
      <c r="H959" s="17">
        <f>FIND("(",MCR_Cities_Mar2018[[#This Row],[Clean1]],1)</f>
        <v>18</v>
      </c>
      <c r="I9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Mteyn-Mshikha </v>
      </c>
      <c r="J959" s="17">
        <f>FIND(")",MCR_Cities_Mar2018[[#This Row],[Clean1]],1)+1</f>
        <v>27</v>
      </c>
      <c r="K959" s="17" t="str">
        <f>RIGHT(MCR_Cities_Mar2018[[#This Row],[Clean1]],MCR_Cities_Mar2018[Second_Bracket_location]-MCR_Cities_Mar2018[[#This Row],[First_Bracket_Location]])</f>
        <v>(Lebanon)</v>
      </c>
      <c r="L959" s="17" t="s">
        <v>1540</v>
      </c>
      <c r="M959" s="17" t="s">
        <v>25929</v>
      </c>
      <c r="N959" s="11">
        <v>40983</v>
      </c>
    </row>
    <row r="960" spans="1:14">
      <c r="A960" t="str">
        <f>TRIM(MCR_Cities_Mar2018[[#This Row],[City2]])</f>
        <v>Rome</v>
      </c>
      <c r="B960">
        <v>956</v>
      </c>
      <c r="C960" s="17" t="s">
        <v>26647</v>
      </c>
      <c r="D960" s="9">
        <f t="shared" si="58"/>
        <v>4</v>
      </c>
      <c r="E960" s="9">
        <f t="shared" si="59"/>
        <v>16</v>
      </c>
      <c r="F960" s="9">
        <f t="shared" si="60"/>
        <v>11</v>
      </c>
      <c r="G960" s="9" t="str">
        <f t="shared" si="61"/>
        <v>Rome (Rome)</v>
      </c>
      <c r="H960" s="17">
        <f>FIND("(",MCR_Cities_Mar2018[[#This Row],[Clean1]],1)</f>
        <v>6</v>
      </c>
      <c r="I9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Rome </v>
      </c>
      <c r="J960" s="17">
        <f>FIND(")",MCR_Cities_Mar2018[[#This Row],[Clean1]],1)+1</f>
        <v>12</v>
      </c>
      <c r="K960" s="17" t="str">
        <f>RIGHT(MCR_Cities_Mar2018[[#This Row],[Clean1]],MCR_Cities_Mar2018[Second_Bracket_location]-MCR_Cities_Mar2018[[#This Row],[First_Bracket_Location]])</f>
        <v>(Rome)</v>
      </c>
      <c r="L960" s="17" t="s">
        <v>587</v>
      </c>
      <c r="M960" s="17" t="s">
        <v>586</v>
      </c>
      <c r="N960" s="11">
        <v>40983</v>
      </c>
    </row>
    <row r="961" spans="1:14">
      <c r="A961" t="str">
        <f>TRIM(MCR_Cities_Mar2018[[#This Row],[City2]])</f>
        <v>Gorakhpur</v>
      </c>
      <c r="B961">
        <v>957</v>
      </c>
      <c r="C961" s="17" t="s">
        <v>26648</v>
      </c>
      <c r="D961" s="9">
        <f t="shared" si="58"/>
        <v>4</v>
      </c>
      <c r="E961" s="9">
        <f t="shared" si="59"/>
        <v>30</v>
      </c>
      <c r="F961" s="9">
        <f t="shared" si="60"/>
        <v>25</v>
      </c>
      <c r="G961" s="9" t="str">
        <f t="shared" si="61"/>
        <v>Gorakhpur (Uttar Pradesh)</v>
      </c>
      <c r="H961" s="17">
        <f>FIND("(",MCR_Cities_Mar2018[[#This Row],[Clean1]],1)</f>
        <v>11</v>
      </c>
      <c r="I9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Gorakhpur </v>
      </c>
      <c r="J961" s="17">
        <f>FIND(")",MCR_Cities_Mar2018[[#This Row],[Clean1]],1)+1</f>
        <v>26</v>
      </c>
      <c r="K961" s="17" t="str">
        <f>RIGHT(MCR_Cities_Mar2018[[#This Row],[Clean1]],MCR_Cities_Mar2018[Second_Bracket_location]-MCR_Cities_Mar2018[[#This Row],[First_Bracket_Location]])</f>
        <v>(Uttar Pradesh)</v>
      </c>
      <c r="L961" s="17" t="s">
        <v>14508</v>
      </c>
      <c r="M961" s="17" t="s">
        <v>25902</v>
      </c>
      <c r="N961" s="11">
        <v>40983</v>
      </c>
    </row>
    <row r="962" spans="1:14">
      <c r="A962" t="str">
        <f>TRIM(MCR_Cities_Mar2018[[#This Row],[City2]])</f>
        <v>Redhakhol</v>
      </c>
      <c r="B962">
        <v>958</v>
      </c>
      <c r="C962" s="17" t="s">
        <v>26649</v>
      </c>
      <c r="D962" s="9">
        <f t="shared" si="58"/>
        <v>4</v>
      </c>
      <c r="E962" s="9">
        <f t="shared" si="59"/>
        <v>23</v>
      </c>
      <c r="F962" s="9">
        <f t="shared" si="60"/>
        <v>18</v>
      </c>
      <c r="G962" s="9" t="str">
        <f t="shared" si="61"/>
        <v>Redhakhol (Orissa)</v>
      </c>
      <c r="H962" s="17">
        <f>FIND("(",MCR_Cities_Mar2018[[#This Row],[Clean1]],1)</f>
        <v>11</v>
      </c>
      <c r="I9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Redhakhol </v>
      </c>
      <c r="J962" s="17">
        <f>FIND(")",MCR_Cities_Mar2018[[#This Row],[Clean1]],1)+1</f>
        <v>19</v>
      </c>
      <c r="K962" s="17" t="str">
        <f>RIGHT(MCR_Cities_Mar2018[[#This Row],[Clean1]],MCR_Cities_Mar2018[Second_Bracket_location]-MCR_Cities_Mar2018[[#This Row],[First_Bracket_Location]])</f>
        <v>(Orissa)</v>
      </c>
      <c r="L962" s="17" t="s">
        <v>14508</v>
      </c>
      <c r="M962" s="17" t="s">
        <v>25902</v>
      </c>
      <c r="N962" s="11">
        <v>40983</v>
      </c>
    </row>
    <row r="963" spans="1:14">
      <c r="A963" t="str">
        <f>TRIM(MCR_Cities_Mar2018[[#This Row],[City2]])</f>
        <v>Puri</v>
      </c>
      <c r="B963">
        <v>959</v>
      </c>
      <c r="C963" s="17" t="s">
        <v>26650</v>
      </c>
      <c r="D963" s="9">
        <f t="shared" si="58"/>
        <v>4</v>
      </c>
      <c r="E963" s="9">
        <f t="shared" si="59"/>
        <v>18</v>
      </c>
      <c r="F963" s="9">
        <f t="shared" si="60"/>
        <v>13</v>
      </c>
      <c r="G963" s="9" t="str">
        <f t="shared" si="61"/>
        <v>Puri (Orissa)</v>
      </c>
      <c r="H963" s="17">
        <f>FIND("(",MCR_Cities_Mar2018[[#This Row],[Clean1]],1)</f>
        <v>6</v>
      </c>
      <c r="I9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Puri </v>
      </c>
      <c r="J963" s="17">
        <f>FIND(")",MCR_Cities_Mar2018[[#This Row],[Clean1]],1)+1</f>
        <v>14</v>
      </c>
      <c r="K963" s="17" t="str">
        <f>RIGHT(MCR_Cities_Mar2018[[#This Row],[Clean1]],MCR_Cities_Mar2018[Second_Bracket_location]-MCR_Cities_Mar2018[[#This Row],[First_Bracket_Location]])</f>
        <v>(Orissa)</v>
      </c>
      <c r="L963" s="17" t="s">
        <v>14508</v>
      </c>
      <c r="M963" s="17" t="s">
        <v>25902</v>
      </c>
      <c r="N963" s="11">
        <v>40983</v>
      </c>
    </row>
    <row r="964" spans="1:14">
      <c r="A964" t="str">
        <f>TRIM(MCR_Cities_Mar2018[[#This Row],[City2]])</f>
        <v>Wildschoenau</v>
      </c>
      <c r="B964">
        <v>960</v>
      </c>
      <c r="C964" s="17" t="s">
        <v>29797</v>
      </c>
      <c r="D964" s="9">
        <f t="shared" si="58"/>
        <v>4</v>
      </c>
      <c r="E964" s="9">
        <f t="shared" si="59"/>
        <v>34</v>
      </c>
      <c r="F964" s="9">
        <f t="shared" si="60"/>
        <v>29</v>
      </c>
      <c r="G964" s="9" t="str">
        <f t="shared" si="61"/>
        <v>Wildschoenau (Tyrol (Austria)</v>
      </c>
      <c r="H964" s="17">
        <f>FIND("(",MCR_Cities_Mar2018[[#This Row],[Clean1]],1)</f>
        <v>14</v>
      </c>
      <c r="I9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Wildschoenau </v>
      </c>
      <c r="J964" s="17">
        <f>FIND(")",MCR_Cities_Mar2018[[#This Row],[Clean1]],1)+1</f>
        <v>30</v>
      </c>
      <c r="K964" s="17" t="str">
        <f>RIGHT(MCR_Cities_Mar2018[[#This Row],[Clean1]],MCR_Cities_Mar2018[Second_Bracket_location]-MCR_Cities_Mar2018[[#This Row],[First_Bracket_Location]])</f>
        <v>(Tyrol (Austria)</v>
      </c>
      <c r="L964" s="17" t="s">
        <v>25404</v>
      </c>
      <c r="M964" s="17" t="s">
        <v>586</v>
      </c>
      <c r="N964" s="11">
        <v>40983</v>
      </c>
    </row>
    <row r="965" spans="1:14">
      <c r="A965" t="str">
        <f>TRIM(MCR_Cities_Mar2018[[#This Row],[City2]])</f>
        <v>Niederndorferberg</v>
      </c>
      <c r="B965">
        <v>961</v>
      </c>
      <c r="C965" s="17" t="s">
        <v>29798</v>
      </c>
      <c r="D965" s="9">
        <f t="shared" si="58"/>
        <v>4</v>
      </c>
      <c r="E965" s="9">
        <f t="shared" si="59"/>
        <v>39</v>
      </c>
      <c r="F965" s="9">
        <f t="shared" si="60"/>
        <v>34</v>
      </c>
      <c r="G965" s="9" t="str">
        <f t="shared" si="61"/>
        <v>Niederndorferberg (Tyrol (Austria)</v>
      </c>
      <c r="H965" s="17">
        <f>FIND("(",MCR_Cities_Mar2018[[#This Row],[Clean1]],1)</f>
        <v>19</v>
      </c>
      <c r="I9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Niederndorferberg </v>
      </c>
      <c r="J965" s="17">
        <f>FIND(")",MCR_Cities_Mar2018[[#This Row],[Clean1]],1)+1</f>
        <v>35</v>
      </c>
      <c r="K965" s="17" t="str">
        <f>RIGHT(MCR_Cities_Mar2018[[#This Row],[Clean1]],MCR_Cities_Mar2018[Second_Bracket_location]-MCR_Cities_Mar2018[[#This Row],[First_Bracket_Location]])</f>
        <v>(Tyrol (Austria)</v>
      </c>
      <c r="L965" s="17" t="s">
        <v>25404</v>
      </c>
      <c r="M965" s="17" t="s">
        <v>586</v>
      </c>
      <c r="N965" s="11">
        <v>40983</v>
      </c>
    </row>
    <row r="966" spans="1:14">
      <c r="A966" t="str">
        <f>TRIM(MCR_Cities_Mar2018[[#This Row],[City2]])</f>
        <v>Quillón</v>
      </c>
      <c r="B966">
        <v>962</v>
      </c>
      <c r="C966" s="17" t="s">
        <v>26651</v>
      </c>
      <c r="D966" s="9">
        <f t="shared" ref="D966:D1029" si="62">FIND(".",C966,1)</f>
        <v>4</v>
      </c>
      <c r="E966" s="9">
        <f t="shared" ref="E966:E1029" si="63">LEN(C966)</f>
        <v>12</v>
      </c>
      <c r="F966" s="9">
        <f t="shared" ref="F966:F1029" si="64">+E966-D966-1</f>
        <v>7</v>
      </c>
      <c r="G966" s="9" t="str">
        <f t="shared" si="61"/>
        <v>Quillón</v>
      </c>
      <c r="H966" s="17" t="e">
        <f>FIND("(",MCR_Cities_Mar2018[[#This Row],[Clean1]],1)</f>
        <v>#VALUE!</v>
      </c>
      <c r="I966" s="17" t="str">
        <f>IF(ISERROR(MCR_Cities_Mar2018[[#This Row],[First_Bracket_Location]]),MCR_Cities_Mar2018[[#This Row],[Clean1]],LEFT(MCR_Cities_Mar2018[[#This Row],[Clean1]],MCR_Cities_Mar2018[[#This Row],[First_Bracket_Location]]-1))</f>
        <v>Quillón</v>
      </c>
      <c r="J966" s="17" t="e">
        <f>FIND(")",MCR_Cities_Mar2018[[#This Row],[Clean1]],1)+1</f>
        <v>#VALUE!</v>
      </c>
      <c r="K966" s="17" t="e">
        <f>RIGHT(MCR_Cities_Mar2018[[#This Row],[Clean1]],MCR_Cities_Mar2018[Second_Bracket_location]-MCR_Cities_Mar2018[[#This Row],[First_Bracket_Location]])</f>
        <v>#VALUE!</v>
      </c>
      <c r="L966" s="17" t="s">
        <v>22852</v>
      </c>
      <c r="M966" s="17" t="s">
        <v>544</v>
      </c>
      <c r="N966" s="11">
        <v>40989</v>
      </c>
    </row>
    <row r="967" spans="1:14">
      <c r="A967" t="str">
        <f>TRIM(MCR_Cities_Mar2018[[#This Row],[City2]])</f>
        <v>Temuco</v>
      </c>
      <c r="B967">
        <v>963</v>
      </c>
      <c r="C967" s="17" t="s">
        <v>26652</v>
      </c>
      <c r="D967" s="9">
        <f t="shared" si="62"/>
        <v>4</v>
      </c>
      <c r="E967" s="9">
        <f t="shared" si="63"/>
        <v>27</v>
      </c>
      <c r="F967" s="9">
        <f t="shared" si="64"/>
        <v>22</v>
      </c>
      <c r="G967" s="9" t="str">
        <f t="shared" si="61"/>
        <v>Temuco (Temuco, Chile)</v>
      </c>
      <c r="H967" s="17">
        <f>FIND("(",MCR_Cities_Mar2018[[#This Row],[Clean1]],1)</f>
        <v>8</v>
      </c>
      <c r="I9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Temuco </v>
      </c>
      <c r="J967" s="17">
        <f>FIND(")",MCR_Cities_Mar2018[[#This Row],[Clean1]],1)+1</f>
        <v>23</v>
      </c>
      <c r="K967" s="17" t="str">
        <f>RIGHT(MCR_Cities_Mar2018[[#This Row],[Clean1]],MCR_Cities_Mar2018[Second_Bracket_location]-MCR_Cities_Mar2018[[#This Row],[First_Bracket_Location]])</f>
        <v>(Temuco, Chile)</v>
      </c>
      <c r="L967" s="17" t="s">
        <v>22852</v>
      </c>
      <c r="M967" s="17" t="s">
        <v>544</v>
      </c>
      <c r="N967" s="11">
        <v>40989</v>
      </c>
    </row>
    <row r="968" spans="1:14">
      <c r="A968" t="str">
        <f>TRIM(MCR_Cities_Mar2018[[#This Row],[City2]])</f>
        <v>La Ligua</v>
      </c>
      <c r="B968">
        <v>964</v>
      </c>
      <c r="C968" s="17" t="s">
        <v>26653</v>
      </c>
      <c r="D968" s="9">
        <f t="shared" si="62"/>
        <v>4</v>
      </c>
      <c r="E968" s="9">
        <f t="shared" si="63"/>
        <v>21</v>
      </c>
      <c r="F968" s="9">
        <f t="shared" si="64"/>
        <v>16</v>
      </c>
      <c r="G968" s="9" t="str">
        <f t="shared" si="61"/>
        <v>La Ligua (Ñuble)</v>
      </c>
      <c r="H968" s="17">
        <f>FIND("(",MCR_Cities_Mar2018[[#This Row],[Clean1]],1)</f>
        <v>10</v>
      </c>
      <c r="I9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Ligua </v>
      </c>
      <c r="J968" s="17">
        <f>FIND(")",MCR_Cities_Mar2018[[#This Row],[Clean1]],1)+1</f>
        <v>17</v>
      </c>
      <c r="K968" s="17" t="str">
        <f>RIGHT(MCR_Cities_Mar2018[[#This Row],[Clean1]],MCR_Cities_Mar2018[Second_Bracket_location]-MCR_Cities_Mar2018[[#This Row],[First_Bracket_Location]])</f>
        <v>(Ñuble)</v>
      </c>
      <c r="L968" s="17" t="s">
        <v>22852</v>
      </c>
      <c r="M968" s="17" t="s">
        <v>544</v>
      </c>
      <c r="N968" s="11">
        <v>40989</v>
      </c>
    </row>
    <row r="969" spans="1:14">
      <c r="A969" t="str">
        <f>TRIM(MCR_Cities_Mar2018[[#This Row],[City2]])</f>
        <v>Trehuaco</v>
      </c>
      <c r="B969">
        <v>965</v>
      </c>
      <c r="C969" s="17" t="s">
        <v>26654</v>
      </c>
      <c r="D969" s="9">
        <f t="shared" si="62"/>
        <v>4</v>
      </c>
      <c r="E969" s="9">
        <f t="shared" si="63"/>
        <v>21</v>
      </c>
      <c r="F969" s="9">
        <f t="shared" si="64"/>
        <v>16</v>
      </c>
      <c r="G969" s="9" t="str">
        <f t="shared" si="61"/>
        <v>Trehuaco (Ñuble)</v>
      </c>
      <c r="H969" s="17">
        <f>FIND("(",MCR_Cities_Mar2018[[#This Row],[Clean1]],1)</f>
        <v>10</v>
      </c>
      <c r="I9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Trehuaco </v>
      </c>
      <c r="J969" s="17">
        <f>FIND(")",MCR_Cities_Mar2018[[#This Row],[Clean1]],1)+1</f>
        <v>17</v>
      </c>
      <c r="K969" s="17" t="str">
        <f>RIGHT(MCR_Cities_Mar2018[[#This Row],[Clean1]],MCR_Cities_Mar2018[Second_Bracket_location]-MCR_Cities_Mar2018[[#This Row],[First_Bracket_Location]])</f>
        <v>(Ñuble)</v>
      </c>
      <c r="L969" s="17" t="s">
        <v>22852</v>
      </c>
      <c r="M969" s="17" t="s">
        <v>544</v>
      </c>
      <c r="N969" s="11">
        <v>40989</v>
      </c>
    </row>
    <row r="970" spans="1:14">
      <c r="A970" t="str">
        <f>TRIM(MCR_Cities_Mar2018[[#This Row],[City2]])</f>
        <v>San Nicolás</v>
      </c>
      <c r="B970">
        <v>966</v>
      </c>
      <c r="C970" s="17" t="s">
        <v>26655</v>
      </c>
      <c r="D970" s="9">
        <f t="shared" si="62"/>
        <v>4</v>
      </c>
      <c r="E970" s="9">
        <f t="shared" si="63"/>
        <v>24</v>
      </c>
      <c r="F970" s="9">
        <f t="shared" si="64"/>
        <v>19</v>
      </c>
      <c r="G970" s="9" t="str">
        <f t="shared" si="61"/>
        <v>San Nicolás (Ñuble)</v>
      </c>
      <c r="H970" s="17">
        <f>FIND("(",MCR_Cities_Mar2018[[#This Row],[Clean1]],1)</f>
        <v>13</v>
      </c>
      <c r="I9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Nicolás </v>
      </c>
      <c r="J970" s="17">
        <f>FIND(")",MCR_Cities_Mar2018[[#This Row],[Clean1]],1)+1</f>
        <v>20</v>
      </c>
      <c r="K970" s="17" t="str">
        <f>RIGHT(MCR_Cities_Mar2018[[#This Row],[Clean1]],MCR_Cities_Mar2018[Second_Bracket_location]-MCR_Cities_Mar2018[[#This Row],[First_Bracket_Location]])</f>
        <v>(Ñuble)</v>
      </c>
      <c r="L970" s="17" t="s">
        <v>22852</v>
      </c>
      <c r="M970" s="17" t="s">
        <v>544</v>
      </c>
      <c r="N970" s="11">
        <v>40989</v>
      </c>
    </row>
    <row r="971" spans="1:14">
      <c r="A971" t="str">
        <f>TRIM(MCR_Cities_Mar2018[[#This Row],[City2]])</f>
        <v>Ránquil</v>
      </c>
      <c r="B971">
        <v>967</v>
      </c>
      <c r="C971" s="17" t="s">
        <v>26656</v>
      </c>
      <c r="D971" s="9">
        <f t="shared" si="62"/>
        <v>4</v>
      </c>
      <c r="E971" s="9">
        <f t="shared" si="63"/>
        <v>20</v>
      </c>
      <c r="F971" s="9">
        <f t="shared" si="64"/>
        <v>15</v>
      </c>
      <c r="G971" s="9" t="str">
        <f t="shared" si="61"/>
        <v>Ránquil (Ñuble)</v>
      </c>
      <c r="H971" s="17">
        <f>FIND("(",MCR_Cities_Mar2018[[#This Row],[Clean1]],1)</f>
        <v>9</v>
      </c>
      <c r="I9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Ránquil </v>
      </c>
      <c r="J971" s="17">
        <f>FIND(")",MCR_Cities_Mar2018[[#This Row],[Clean1]],1)+1</f>
        <v>16</v>
      </c>
      <c r="K971" s="17" t="str">
        <f>RIGHT(MCR_Cities_Mar2018[[#This Row],[Clean1]],MCR_Cities_Mar2018[Second_Bracket_location]-MCR_Cities_Mar2018[[#This Row],[First_Bracket_Location]])</f>
        <v>(Ñuble)</v>
      </c>
      <c r="L971" s="17" t="s">
        <v>22852</v>
      </c>
      <c r="M971" s="17" t="s">
        <v>544</v>
      </c>
      <c r="N971" s="11">
        <v>40989</v>
      </c>
    </row>
    <row r="972" spans="1:14">
      <c r="A972" t="str">
        <f>TRIM(MCR_Cities_Mar2018[[#This Row],[City2]])</f>
        <v>Portezuelo</v>
      </c>
      <c r="B972">
        <v>968</v>
      </c>
      <c r="C972" s="17" t="s">
        <v>26657</v>
      </c>
      <c r="D972" s="9">
        <f t="shared" si="62"/>
        <v>4</v>
      </c>
      <c r="E972" s="9">
        <f t="shared" si="63"/>
        <v>23</v>
      </c>
      <c r="F972" s="9">
        <f t="shared" si="64"/>
        <v>18</v>
      </c>
      <c r="G972" s="9" t="str">
        <f t="shared" si="61"/>
        <v>Portezuelo (Ñuble)</v>
      </c>
      <c r="H972" s="17">
        <f>FIND("(",MCR_Cities_Mar2018[[#This Row],[Clean1]],1)</f>
        <v>12</v>
      </c>
      <c r="I9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Portezuelo </v>
      </c>
      <c r="J972" s="17">
        <f>FIND(")",MCR_Cities_Mar2018[[#This Row],[Clean1]],1)+1</f>
        <v>19</v>
      </c>
      <c r="K972" s="17" t="str">
        <f>RIGHT(MCR_Cities_Mar2018[[#This Row],[Clean1]],MCR_Cities_Mar2018[Second_Bracket_location]-MCR_Cities_Mar2018[[#This Row],[First_Bracket_Location]])</f>
        <v>(Ñuble)</v>
      </c>
      <c r="L972" s="17" t="s">
        <v>22852</v>
      </c>
      <c r="M972" s="17" t="s">
        <v>544</v>
      </c>
      <c r="N972" s="11">
        <v>40989</v>
      </c>
    </row>
    <row r="973" spans="1:14">
      <c r="A973" t="str">
        <f>TRIM(MCR_Cities_Mar2018[[#This Row],[City2]])</f>
        <v>Quirihue</v>
      </c>
      <c r="B973">
        <v>969</v>
      </c>
      <c r="C973" s="17" t="s">
        <v>26658</v>
      </c>
      <c r="D973" s="9">
        <f t="shared" si="62"/>
        <v>4</v>
      </c>
      <c r="E973" s="9">
        <f t="shared" si="63"/>
        <v>21</v>
      </c>
      <c r="F973" s="9">
        <f t="shared" si="64"/>
        <v>16</v>
      </c>
      <c r="G973" s="9" t="str">
        <f t="shared" si="61"/>
        <v>Quirihue (Ñuble)</v>
      </c>
      <c r="H973" s="17">
        <f>FIND("(",MCR_Cities_Mar2018[[#This Row],[Clean1]],1)</f>
        <v>10</v>
      </c>
      <c r="I9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Quirihue </v>
      </c>
      <c r="J973" s="17">
        <f>FIND(")",MCR_Cities_Mar2018[[#This Row],[Clean1]],1)+1</f>
        <v>17</v>
      </c>
      <c r="K973" s="17" t="str">
        <f>RIGHT(MCR_Cities_Mar2018[[#This Row],[Clean1]],MCR_Cities_Mar2018[Second_Bracket_location]-MCR_Cities_Mar2018[[#This Row],[First_Bracket_Location]])</f>
        <v>(Ñuble)</v>
      </c>
      <c r="L973" s="17" t="s">
        <v>22852</v>
      </c>
      <c r="M973" s="17" t="s">
        <v>544</v>
      </c>
      <c r="N973" s="11">
        <v>40989</v>
      </c>
    </row>
    <row r="974" spans="1:14">
      <c r="A974" t="str">
        <f>TRIM(MCR_Cities_Mar2018[[#This Row],[City2]])</f>
        <v>Ninhue</v>
      </c>
      <c r="B974">
        <v>970</v>
      </c>
      <c r="C974" s="17" t="s">
        <v>26659</v>
      </c>
      <c r="D974" s="9">
        <f t="shared" si="62"/>
        <v>4</v>
      </c>
      <c r="E974" s="9">
        <f t="shared" si="63"/>
        <v>19</v>
      </c>
      <c r="F974" s="9">
        <f t="shared" si="64"/>
        <v>14</v>
      </c>
      <c r="G974" s="9" t="str">
        <f t="shared" si="61"/>
        <v>Ninhue (Ñuble)</v>
      </c>
      <c r="H974" s="17">
        <f>FIND("(",MCR_Cities_Mar2018[[#This Row],[Clean1]],1)</f>
        <v>8</v>
      </c>
      <c r="I9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Ninhue </v>
      </c>
      <c r="J974" s="17">
        <f>FIND(")",MCR_Cities_Mar2018[[#This Row],[Clean1]],1)+1</f>
        <v>15</v>
      </c>
      <c r="K974" s="17" t="str">
        <f>RIGHT(MCR_Cities_Mar2018[[#This Row],[Clean1]],MCR_Cities_Mar2018[Second_Bracket_location]-MCR_Cities_Mar2018[[#This Row],[First_Bracket_Location]])</f>
        <v>(Ñuble)</v>
      </c>
      <c r="L974" s="17" t="s">
        <v>22852</v>
      </c>
      <c r="M974" s="17" t="s">
        <v>544</v>
      </c>
      <c r="N974" s="11">
        <v>40989</v>
      </c>
    </row>
    <row r="975" spans="1:14">
      <c r="A975" t="str">
        <f>TRIM(MCR_Cities_Mar2018[[#This Row],[City2]])</f>
        <v>Coelemu</v>
      </c>
      <c r="B975">
        <v>971</v>
      </c>
      <c r="C975" s="17" t="s">
        <v>26660</v>
      </c>
      <c r="D975" s="9">
        <f t="shared" si="62"/>
        <v>4</v>
      </c>
      <c r="E975" s="9">
        <f t="shared" si="63"/>
        <v>12</v>
      </c>
      <c r="F975" s="9">
        <f t="shared" si="64"/>
        <v>7</v>
      </c>
      <c r="G975" s="9" t="str">
        <f t="shared" ref="G975:G1038" si="65">RIGHT(C975,F975)</f>
        <v>Coelemu</v>
      </c>
      <c r="H975" s="17" t="e">
        <f>FIND("(",MCR_Cities_Mar2018[[#This Row],[Clean1]],1)</f>
        <v>#VALUE!</v>
      </c>
      <c r="I975" s="17" t="str">
        <f>IF(ISERROR(MCR_Cities_Mar2018[[#This Row],[First_Bracket_Location]]),MCR_Cities_Mar2018[[#This Row],[Clean1]],LEFT(MCR_Cities_Mar2018[[#This Row],[Clean1]],MCR_Cities_Mar2018[[#This Row],[First_Bracket_Location]]-1))</f>
        <v>Coelemu</v>
      </c>
      <c r="J975" s="17" t="e">
        <f>FIND(")",MCR_Cities_Mar2018[[#This Row],[Clean1]],1)+1</f>
        <v>#VALUE!</v>
      </c>
      <c r="K975" s="17" t="e">
        <f>RIGHT(MCR_Cities_Mar2018[[#This Row],[Clean1]],MCR_Cities_Mar2018[Second_Bracket_location]-MCR_Cities_Mar2018[[#This Row],[First_Bracket_Location]])</f>
        <v>#VALUE!</v>
      </c>
      <c r="L975" s="17" t="s">
        <v>22852</v>
      </c>
      <c r="M975" s="17" t="s">
        <v>544</v>
      </c>
      <c r="N975" s="11">
        <v>40989</v>
      </c>
    </row>
    <row r="976" spans="1:14">
      <c r="A976" t="str">
        <f>TRIM(MCR_Cities_Mar2018[[#This Row],[City2]])</f>
        <v>Cobquecura</v>
      </c>
      <c r="B976">
        <v>972</v>
      </c>
      <c r="C976" s="17" t="s">
        <v>26661</v>
      </c>
      <c r="D976" s="9">
        <f t="shared" si="62"/>
        <v>4</v>
      </c>
      <c r="E976" s="9">
        <f t="shared" si="63"/>
        <v>19</v>
      </c>
      <c r="F976" s="9">
        <f t="shared" si="64"/>
        <v>14</v>
      </c>
      <c r="G976" s="9" t="str">
        <f t="shared" si="65"/>
        <v>Cobquecura (0)</v>
      </c>
      <c r="H976" s="17">
        <f>FIND("(",MCR_Cities_Mar2018[[#This Row],[Clean1]],1)</f>
        <v>12</v>
      </c>
      <c r="I9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Cobquecura </v>
      </c>
      <c r="J976" s="17">
        <f>FIND(")",MCR_Cities_Mar2018[[#This Row],[Clean1]],1)+1</f>
        <v>15</v>
      </c>
      <c r="K976" s="17" t="str">
        <f>RIGHT(MCR_Cities_Mar2018[[#This Row],[Clean1]],MCR_Cities_Mar2018[Second_Bracket_location]-MCR_Cities_Mar2018[[#This Row],[First_Bracket_Location]])</f>
        <v>(0)</v>
      </c>
      <c r="L976" s="17" t="s">
        <v>22852</v>
      </c>
      <c r="M976" s="17" t="s">
        <v>544</v>
      </c>
      <c r="N976" s="11">
        <v>40989</v>
      </c>
    </row>
    <row r="977" spans="1:14">
      <c r="A977" t="str">
        <f>TRIM(MCR_Cities_Mar2018[[#This Row],[City2]])</f>
        <v>Chacao</v>
      </c>
      <c r="B977">
        <v>973</v>
      </c>
      <c r="C977" s="17" t="s">
        <v>26662</v>
      </c>
      <c r="D977" s="9">
        <f t="shared" si="62"/>
        <v>4</v>
      </c>
      <c r="E977" s="9">
        <f t="shared" si="63"/>
        <v>21</v>
      </c>
      <c r="F977" s="9">
        <f t="shared" si="64"/>
        <v>16</v>
      </c>
      <c r="G977" s="9" t="str">
        <f t="shared" si="65"/>
        <v>Chacao (Miranda)</v>
      </c>
      <c r="H977" s="17">
        <f>FIND("(",MCR_Cities_Mar2018[[#This Row],[Clean1]],1)</f>
        <v>8</v>
      </c>
      <c r="I9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Chacao </v>
      </c>
      <c r="J977" s="17">
        <f>FIND(")",MCR_Cities_Mar2018[[#This Row],[Clean1]],1)+1</f>
        <v>17</v>
      </c>
      <c r="K977" s="17" t="str">
        <f>RIGHT(MCR_Cities_Mar2018[[#This Row],[Clean1]],MCR_Cities_Mar2018[Second_Bracket_location]-MCR_Cities_Mar2018[[#This Row],[First_Bracket_Location]])</f>
        <v>(Miranda)</v>
      </c>
      <c r="L977" s="17" t="s">
        <v>26663</v>
      </c>
      <c r="M977" s="17" t="s">
        <v>544</v>
      </c>
      <c r="N977" s="11">
        <v>40990</v>
      </c>
    </row>
    <row r="978" spans="1:14">
      <c r="A978" t="str">
        <f>TRIM(MCR_Cities_Mar2018[[#This Row],[City2]])</f>
        <v>Lima</v>
      </c>
      <c r="B978">
        <v>974</v>
      </c>
      <c r="C978" s="17" t="s">
        <v>26664</v>
      </c>
      <c r="D978" s="9">
        <f t="shared" si="62"/>
        <v>4</v>
      </c>
      <c r="E978" s="9">
        <f t="shared" si="63"/>
        <v>9</v>
      </c>
      <c r="F978" s="9">
        <f t="shared" si="64"/>
        <v>4</v>
      </c>
      <c r="G978" s="9" t="str">
        <f t="shared" si="65"/>
        <v>Lima</v>
      </c>
      <c r="H978" s="17" t="e">
        <f>FIND("(",MCR_Cities_Mar2018[[#This Row],[Clean1]],1)</f>
        <v>#VALUE!</v>
      </c>
      <c r="I978" s="17" t="str">
        <f>IF(ISERROR(MCR_Cities_Mar2018[[#This Row],[First_Bracket_Location]]),MCR_Cities_Mar2018[[#This Row],[Clean1]],LEFT(MCR_Cities_Mar2018[[#This Row],[Clean1]],MCR_Cities_Mar2018[[#This Row],[First_Bracket_Location]]-1))</f>
        <v>Lima</v>
      </c>
      <c r="J978" s="17" t="e">
        <f>FIND(")",MCR_Cities_Mar2018[[#This Row],[Clean1]],1)+1</f>
        <v>#VALUE!</v>
      </c>
      <c r="K978" s="17" t="e">
        <f>RIGHT(MCR_Cities_Mar2018[[#This Row],[Clean1]],MCR_Cities_Mar2018[Second_Bracket_location]-MCR_Cities_Mar2018[[#This Row],[First_Bracket_Location]])</f>
        <v>#VALUE!</v>
      </c>
      <c r="L978" s="17" t="s">
        <v>569</v>
      </c>
      <c r="M978" s="17" t="s">
        <v>544</v>
      </c>
      <c r="N978" s="11">
        <v>40990</v>
      </c>
    </row>
    <row r="979" spans="1:14">
      <c r="A979" t="str">
        <f>TRIM(MCR_Cities_Mar2018[[#This Row],[City2]])</f>
        <v>Beirut</v>
      </c>
      <c r="B979">
        <v>975</v>
      </c>
      <c r="C979" s="17" t="s">
        <v>26665</v>
      </c>
      <c r="D979" s="9">
        <f t="shared" si="62"/>
        <v>4</v>
      </c>
      <c r="E979" s="9">
        <f t="shared" si="63"/>
        <v>29</v>
      </c>
      <c r="F979" s="9">
        <f t="shared" si="64"/>
        <v>24</v>
      </c>
      <c r="G979" s="9" t="str">
        <f t="shared" si="65"/>
        <v>Beirut (Beirut, Lebanon)</v>
      </c>
      <c r="H979" s="17">
        <f>FIND("(",MCR_Cities_Mar2018[[#This Row],[Clean1]],1)</f>
        <v>8</v>
      </c>
      <c r="I9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Beirut </v>
      </c>
      <c r="J979" s="17">
        <f>FIND(")",MCR_Cities_Mar2018[[#This Row],[Clean1]],1)+1</f>
        <v>25</v>
      </c>
      <c r="K979" s="17" t="str">
        <f>RIGHT(MCR_Cities_Mar2018[[#This Row],[Clean1]],MCR_Cities_Mar2018[Second_Bracket_location]-MCR_Cities_Mar2018[[#This Row],[First_Bracket_Location]])</f>
        <v>(Beirut, Lebanon)</v>
      </c>
      <c r="L979" s="17" t="s">
        <v>1540</v>
      </c>
      <c r="M979" s="17" t="s">
        <v>25929</v>
      </c>
      <c r="N979" s="11">
        <v>40990</v>
      </c>
    </row>
    <row r="980" spans="1:14">
      <c r="A980" t="str">
        <f>TRIM(MCR_Cities_Mar2018[[#This Row],[City2]])</f>
        <v>Cairns</v>
      </c>
      <c r="B980">
        <v>976</v>
      </c>
      <c r="C980" s="17" t="s">
        <v>26666</v>
      </c>
      <c r="D980" s="9">
        <f t="shared" si="62"/>
        <v>4</v>
      </c>
      <c r="E980" s="9">
        <f t="shared" si="63"/>
        <v>24</v>
      </c>
      <c r="F980" s="9">
        <f t="shared" si="64"/>
        <v>19</v>
      </c>
      <c r="G980" s="9" t="str">
        <f t="shared" si="65"/>
        <v>Cairns (Queensland)</v>
      </c>
      <c r="H980" s="17">
        <f>FIND("(",MCR_Cities_Mar2018[[#This Row],[Clean1]],1)</f>
        <v>8</v>
      </c>
      <c r="I9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Cairns </v>
      </c>
      <c r="J980" s="17">
        <f>FIND(")",MCR_Cities_Mar2018[[#This Row],[Clean1]],1)+1</f>
        <v>20</v>
      </c>
      <c r="K980" s="17" t="str">
        <f>RIGHT(MCR_Cities_Mar2018[[#This Row],[Clean1]],MCR_Cities_Mar2018[Second_Bracket_location]-MCR_Cities_Mar2018[[#This Row],[First_Bracket_Location]])</f>
        <v>(Queensland)</v>
      </c>
      <c r="L980" s="17" t="s">
        <v>596</v>
      </c>
      <c r="M980" s="17" t="s">
        <v>25902</v>
      </c>
      <c r="N980" s="11">
        <v>40990</v>
      </c>
    </row>
    <row r="981" spans="1:14">
      <c r="A981" t="str">
        <f>TRIM(MCR_Cities_Mar2018[[#This Row],[City2]])</f>
        <v>Dubai</v>
      </c>
      <c r="B981">
        <v>977</v>
      </c>
      <c r="C981" s="17" t="s">
        <v>26667</v>
      </c>
      <c r="D981" s="9">
        <f t="shared" si="62"/>
        <v>4</v>
      </c>
      <c r="E981" s="9">
        <f t="shared" si="63"/>
        <v>18</v>
      </c>
      <c r="F981" s="9">
        <f t="shared" si="64"/>
        <v>13</v>
      </c>
      <c r="G981" s="9" t="str">
        <f t="shared" si="65"/>
        <v>Dubai (Dubai)</v>
      </c>
      <c r="H981" s="17">
        <f>FIND("(",MCR_Cities_Mar2018[[#This Row],[Clean1]],1)</f>
        <v>7</v>
      </c>
      <c r="I9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Dubai </v>
      </c>
      <c r="J981" s="17">
        <f>FIND(")",MCR_Cities_Mar2018[[#This Row],[Clean1]],1)+1</f>
        <v>14</v>
      </c>
      <c r="K981" s="17" t="str">
        <f>RIGHT(MCR_Cities_Mar2018[[#This Row],[Clean1]],MCR_Cities_Mar2018[Second_Bracket_location]-MCR_Cities_Mar2018[[#This Row],[First_Bracket_Location]])</f>
        <v>(Dubai)</v>
      </c>
      <c r="L981" s="17" t="s">
        <v>25778</v>
      </c>
      <c r="M981" s="17" t="s">
        <v>25929</v>
      </c>
      <c r="N981" s="11">
        <v>40990</v>
      </c>
    </row>
    <row r="982" spans="1:14">
      <c r="A982" t="str">
        <f>TRIM(MCR_Cities_Mar2018[[#This Row],[City2]])</f>
        <v>Chennai</v>
      </c>
      <c r="B982">
        <v>978</v>
      </c>
      <c r="C982" s="17" t="s">
        <v>26668</v>
      </c>
      <c r="D982" s="9">
        <f t="shared" si="62"/>
        <v>4</v>
      </c>
      <c r="E982" s="9">
        <f t="shared" si="63"/>
        <v>25</v>
      </c>
      <c r="F982" s="9">
        <f t="shared" si="64"/>
        <v>20</v>
      </c>
      <c r="G982" s="9" t="str">
        <f t="shared" si="65"/>
        <v>Chennai (Tamil Nadu)</v>
      </c>
      <c r="H982" s="17">
        <f>FIND("(",MCR_Cities_Mar2018[[#This Row],[Clean1]],1)</f>
        <v>9</v>
      </c>
      <c r="I9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Chennai </v>
      </c>
      <c r="J982" s="17">
        <f>FIND(")",MCR_Cities_Mar2018[[#This Row],[Clean1]],1)+1</f>
        <v>21</v>
      </c>
      <c r="K982" s="17" t="str">
        <f>RIGHT(MCR_Cities_Mar2018[[#This Row],[Clean1]],MCR_Cities_Mar2018[Second_Bracket_location]-MCR_Cities_Mar2018[[#This Row],[First_Bracket_Location]])</f>
        <v>(Tamil Nadu)</v>
      </c>
      <c r="L982" s="17" t="s">
        <v>14508</v>
      </c>
      <c r="M982" s="17" t="s">
        <v>25902</v>
      </c>
      <c r="N982" s="11">
        <v>40990</v>
      </c>
    </row>
    <row r="983" spans="1:14">
      <c r="A983" t="str">
        <f>TRIM(MCR_Cities_Mar2018[[#This Row],[City2]])</f>
        <v>Islamabad</v>
      </c>
      <c r="B983">
        <v>979</v>
      </c>
      <c r="C983" s="17" t="s">
        <v>26669</v>
      </c>
      <c r="D983" s="9">
        <f t="shared" si="62"/>
        <v>4</v>
      </c>
      <c r="E983" s="9">
        <f t="shared" si="63"/>
        <v>36</v>
      </c>
      <c r="F983" s="9">
        <f t="shared" si="64"/>
        <v>31</v>
      </c>
      <c r="G983" s="9" t="str">
        <f t="shared" si="65"/>
        <v>Islamabad (Islamabad, Pakistan)</v>
      </c>
      <c r="H983" s="17">
        <f>FIND("(",MCR_Cities_Mar2018[[#This Row],[Clean1]],1)</f>
        <v>11</v>
      </c>
      <c r="I9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Islamabad </v>
      </c>
      <c r="J983" s="17">
        <f>FIND(")",MCR_Cities_Mar2018[[#This Row],[Clean1]],1)+1</f>
        <v>32</v>
      </c>
      <c r="K983" s="17" t="str">
        <f>RIGHT(MCR_Cities_Mar2018[[#This Row],[Clean1]],MCR_Cities_Mar2018[Second_Bracket_location]-MCR_Cities_Mar2018[[#This Row],[First_Bracket_Location]])</f>
        <v>(Islamabad, Pakistan)</v>
      </c>
      <c r="L983" s="17" t="s">
        <v>9239</v>
      </c>
      <c r="M983" s="17" t="s">
        <v>25902</v>
      </c>
      <c r="N983" s="11">
        <v>40990</v>
      </c>
    </row>
    <row r="984" spans="1:14">
      <c r="A984" t="str">
        <f>TRIM(MCR_Cities_Mar2018[[#This Row],[City2]])</f>
        <v>Pristina</v>
      </c>
      <c r="B984">
        <v>980</v>
      </c>
      <c r="C984" s="17" t="s">
        <v>26670</v>
      </c>
      <c r="D984" s="9">
        <f t="shared" si="62"/>
        <v>4</v>
      </c>
      <c r="E984" s="9">
        <f t="shared" si="63"/>
        <v>13</v>
      </c>
      <c r="F984" s="9">
        <f t="shared" si="64"/>
        <v>8</v>
      </c>
      <c r="G984" s="9" t="str">
        <f t="shared" si="65"/>
        <v>Pristina</v>
      </c>
      <c r="H984" s="17" t="e">
        <f>FIND("(",MCR_Cities_Mar2018[[#This Row],[Clean1]],1)</f>
        <v>#VALUE!</v>
      </c>
      <c r="I984" s="17" t="str">
        <f>IF(ISERROR(MCR_Cities_Mar2018[[#This Row],[First_Bracket_Location]]),MCR_Cities_Mar2018[[#This Row],[Clean1]],LEFT(MCR_Cities_Mar2018[[#This Row],[Clean1]],MCR_Cities_Mar2018[[#This Row],[First_Bracket_Location]]-1))</f>
        <v>Pristina</v>
      </c>
      <c r="J984" s="17" t="e">
        <f>FIND(")",MCR_Cities_Mar2018[[#This Row],[Clean1]],1)+1</f>
        <v>#VALUE!</v>
      </c>
      <c r="K984" s="17" t="e">
        <f>RIGHT(MCR_Cities_Mar2018[[#This Row],[Clean1]],MCR_Cities_Mar2018[Second_Bracket_location]-MCR_Cities_Mar2018[[#This Row],[First_Bracket_Location]])</f>
        <v>#VALUE!</v>
      </c>
      <c r="L984" s="17" t="s">
        <v>2830</v>
      </c>
      <c r="M984" s="17" t="s">
        <v>586</v>
      </c>
      <c r="N984" s="11">
        <v>40990</v>
      </c>
    </row>
    <row r="985" spans="1:14">
      <c r="A985" t="str">
        <f>TRIM(MCR_Cities_Mar2018[[#This Row],[City2]])</f>
        <v>Abu Dhabi</v>
      </c>
      <c r="B985">
        <v>981</v>
      </c>
      <c r="C985" s="17" t="s">
        <v>26671</v>
      </c>
      <c r="D985" s="9">
        <f t="shared" si="62"/>
        <v>4</v>
      </c>
      <c r="E985" s="9">
        <f t="shared" si="63"/>
        <v>72</v>
      </c>
      <c r="F985" s="9">
        <f t="shared" si="64"/>
        <v>67</v>
      </c>
      <c r="G985" s="9" t="str">
        <f t="shared" si="65"/>
        <v>Abu Dhabi (Abu Dhabi) (Abu Dhabi (Abu Dhabi), United Arab Emirates)</v>
      </c>
      <c r="H985" s="17">
        <f>FIND("(",MCR_Cities_Mar2018[[#This Row],[Clean1]],1)</f>
        <v>11</v>
      </c>
      <c r="I9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Abu Dhabi </v>
      </c>
      <c r="J985" s="17">
        <f>FIND(")",MCR_Cities_Mar2018[[#This Row],[Clean1]],1)+1</f>
        <v>22</v>
      </c>
      <c r="K985" s="17" t="str">
        <f>RIGHT(MCR_Cities_Mar2018[[#This Row],[Clean1]],MCR_Cities_Mar2018[Second_Bracket_location]-MCR_Cities_Mar2018[[#This Row],[First_Bracket_Location]])</f>
        <v>b Emirates)</v>
      </c>
      <c r="L985" s="17" t="s">
        <v>25778</v>
      </c>
      <c r="M985" s="17" t="s">
        <v>25929</v>
      </c>
      <c r="N985" s="11">
        <v>40990</v>
      </c>
    </row>
    <row r="986" spans="1:14">
      <c r="A986" t="str">
        <f>TRIM(MCR_Cities_Mar2018[[#This Row],[City2]])</f>
        <v>Thimphu</v>
      </c>
      <c r="B986">
        <v>982</v>
      </c>
      <c r="C986" s="17" t="s">
        <v>26672</v>
      </c>
      <c r="D986" s="9">
        <f t="shared" si="62"/>
        <v>4</v>
      </c>
      <c r="E986" s="9">
        <f t="shared" si="63"/>
        <v>30</v>
      </c>
      <c r="F986" s="9">
        <f t="shared" si="64"/>
        <v>25</v>
      </c>
      <c r="G986" s="9" t="str">
        <f t="shared" si="65"/>
        <v>Thimphu (Thimphu, Bhutan)</v>
      </c>
      <c r="H986" s="17">
        <f>FIND("(",MCR_Cities_Mar2018[[#This Row],[Clean1]],1)</f>
        <v>9</v>
      </c>
      <c r="I9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Thimphu </v>
      </c>
      <c r="J986" s="17">
        <f>FIND(")",MCR_Cities_Mar2018[[#This Row],[Clean1]],1)+1</f>
        <v>26</v>
      </c>
      <c r="K986" s="17" t="str">
        <f>RIGHT(MCR_Cities_Mar2018[[#This Row],[Clean1]],MCR_Cities_Mar2018[Second_Bracket_location]-MCR_Cities_Mar2018[[#This Row],[First_Bracket_Location]])</f>
        <v>(Thimphu, Bhutan)</v>
      </c>
      <c r="L986" s="17" t="s">
        <v>23519</v>
      </c>
      <c r="M986" s="17" t="s">
        <v>25902</v>
      </c>
      <c r="N986" s="11">
        <v>40990</v>
      </c>
    </row>
    <row r="987" spans="1:14">
      <c r="A987" t="str">
        <f>TRIM(MCR_Cities_Mar2018[[#This Row],[City2]])</f>
        <v>Lami</v>
      </c>
      <c r="B987">
        <v>983</v>
      </c>
      <c r="C987" s="17" t="s">
        <v>26673</v>
      </c>
      <c r="D987" s="9">
        <f t="shared" si="62"/>
        <v>4</v>
      </c>
      <c r="E987" s="9">
        <f t="shared" si="63"/>
        <v>25</v>
      </c>
      <c r="F987" s="9">
        <f t="shared" si="64"/>
        <v>20</v>
      </c>
      <c r="G987" s="9" t="str">
        <f t="shared" si="65"/>
        <v>Lami (Rewa Province)</v>
      </c>
      <c r="H987" s="17">
        <f>FIND("(",MCR_Cities_Mar2018[[#This Row],[Clean1]],1)</f>
        <v>6</v>
      </c>
      <c r="I9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Lami </v>
      </c>
      <c r="J987" s="17">
        <f>FIND(")",MCR_Cities_Mar2018[[#This Row],[Clean1]],1)+1</f>
        <v>21</v>
      </c>
      <c r="K987" s="17" t="str">
        <f>RIGHT(MCR_Cities_Mar2018[[#This Row],[Clean1]],MCR_Cities_Mar2018[Second_Bracket_location]-MCR_Cities_Mar2018[[#This Row],[First_Bracket_Location]])</f>
        <v>(Rewa Province)</v>
      </c>
      <c r="L987" s="17" t="s">
        <v>19144</v>
      </c>
      <c r="M987" s="17" t="s">
        <v>25902</v>
      </c>
      <c r="N987" s="11">
        <v>40990</v>
      </c>
    </row>
    <row r="988" spans="1:14">
      <c r="A988" t="str">
        <f>TRIM(MCR_Cities_Mar2018[[#This Row],[City2]])</f>
        <v>Dehradun</v>
      </c>
      <c r="B988">
        <v>984</v>
      </c>
      <c r="C988" s="17" t="s">
        <v>26674</v>
      </c>
      <c r="D988" s="9">
        <f t="shared" si="62"/>
        <v>4</v>
      </c>
      <c r="E988" s="9">
        <f t="shared" si="63"/>
        <v>27</v>
      </c>
      <c r="F988" s="9">
        <f t="shared" si="64"/>
        <v>22</v>
      </c>
      <c r="G988" s="9" t="str">
        <f t="shared" si="65"/>
        <v>Dehradun (Uttarakhand)</v>
      </c>
      <c r="H988" s="17">
        <f>FIND("(",MCR_Cities_Mar2018[[#This Row],[Clean1]],1)</f>
        <v>10</v>
      </c>
      <c r="I9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Dehradun </v>
      </c>
      <c r="J988" s="17">
        <f>FIND(")",MCR_Cities_Mar2018[[#This Row],[Clean1]],1)+1</f>
        <v>23</v>
      </c>
      <c r="K988" s="17" t="str">
        <f>RIGHT(MCR_Cities_Mar2018[[#This Row],[Clean1]],MCR_Cities_Mar2018[Second_Bracket_location]-MCR_Cities_Mar2018[[#This Row],[First_Bracket_Location]])</f>
        <v>(Uttarakhand)</v>
      </c>
      <c r="L988" s="17" t="s">
        <v>14508</v>
      </c>
      <c r="M988" s="17" t="s">
        <v>25902</v>
      </c>
      <c r="N988" s="11">
        <v>40990</v>
      </c>
    </row>
    <row r="989" spans="1:14">
      <c r="A989" t="str">
        <f>TRIM(MCR_Cities_Mar2018[[#This Row],[City2]])</f>
        <v>Kathmandu</v>
      </c>
      <c r="B989">
        <v>985</v>
      </c>
      <c r="C989" s="17" t="s">
        <v>26675</v>
      </c>
      <c r="D989" s="9">
        <f t="shared" si="62"/>
        <v>4</v>
      </c>
      <c r="E989" s="9">
        <f t="shared" si="63"/>
        <v>33</v>
      </c>
      <c r="F989" s="9">
        <f t="shared" si="64"/>
        <v>28</v>
      </c>
      <c r="G989" s="9" t="str">
        <f t="shared" si="65"/>
        <v>Kathmandu (Kathmandu, Nepal)</v>
      </c>
      <c r="H989" s="17">
        <f>FIND("(",MCR_Cities_Mar2018[[#This Row],[Clean1]],1)</f>
        <v>11</v>
      </c>
      <c r="I9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Kathmandu </v>
      </c>
      <c r="J989" s="17">
        <f>FIND(")",MCR_Cities_Mar2018[[#This Row],[Clean1]],1)+1</f>
        <v>29</v>
      </c>
      <c r="K989" s="17" t="str">
        <f>RIGHT(MCR_Cities_Mar2018[[#This Row],[Clean1]],MCR_Cities_Mar2018[Second_Bracket_location]-MCR_Cities_Mar2018[[#This Row],[First_Bracket_Location]])</f>
        <v>(Kathmandu, Nepal)</v>
      </c>
      <c r="L989" s="17" t="s">
        <v>583</v>
      </c>
      <c r="M989" s="17" t="s">
        <v>25902</v>
      </c>
      <c r="N989" s="11">
        <v>40990</v>
      </c>
    </row>
    <row r="990" spans="1:14">
      <c r="A990" t="str">
        <f>TRIM(MCR_Cities_Mar2018[[#This Row],[City2]])</f>
        <v>Dagupan</v>
      </c>
      <c r="B990">
        <v>986</v>
      </c>
      <c r="C990" s="17" t="s">
        <v>26676</v>
      </c>
      <c r="D990" s="9">
        <f t="shared" si="62"/>
        <v>4</v>
      </c>
      <c r="E990" s="9">
        <f t="shared" si="63"/>
        <v>12</v>
      </c>
      <c r="F990" s="9">
        <f t="shared" si="64"/>
        <v>7</v>
      </c>
      <c r="G990" s="9" t="str">
        <f t="shared" si="65"/>
        <v>Dagupan</v>
      </c>
      <c r="H990" s="17" t="e">
        <f>FIND("(",MCR_Cities_Mar2018[[#This Row],[Clean1]],1)</f>
        <v>#VALUE!</v>
      </c>
      <c r="I990" s="17" t="str">
        <f>IF(ISERROR(MCR_Cities_Mar2018[[#This Row],[First_Bracket_Location]]),MCR_Cities_Mar2018[[#This Row],[Clean1]],LEFT(MCR_Cities_Mar2018[[#This Row],[Clean1]],MCR_Cities_Mar2018[[#This Row],[First_Bracket_Location]]-1))</f>
        <v>Dagupan</v>
      </c>
      <c r="J990" s="17" t="e">
        <f>FIND(")",MCR_Cities_Mar2018[[#This Row],[Clean1]],1)+1</f>
        <v>#VALUE!</v>
      </c>
      <c r="K990" s="17" t="e">
        <f>RIGHT(MCR_Cities_Mar2018[[#This Row],[Clean1]],MCR_Cities_Mar2018[Second_Bracket_location]-MCR_Cities_Mar2018[[#This Row],[First_Bracket_Location]])</f>
        <v>#VALUE!</v>
      </c>
      <c r="L990" s="17" t="s">
        <v>584</v>
      </c>
      <c r="M990" s="17" t="s">
        <v>25902</v>
      </c>
      <c r="N990" s="11">
        <v>40990</v>
      </c>
    </row>
    <row r="991" spans="1:14">
      <c r="A991" t="str">
        <f>TRIM(MCR_Cities_Mar2018[[#This Row],[City2]])</f>
        <v>Makati</v>
      </c>
      <c r="B991">
        <v>987</v>
      </c>
      <c r="C991" s="17" t="s">
        <v>26677</v>
      </c>
      <c r="D991" s="9">
        <f t="shared" si="62"/>
        <v>4</v>
      </c>
      <c r="E991" s="9">
        <f t="shared" si="63"/>
        <v>26</v>
      </c>
      <c r="F991" s="9">
        <f t="shared" si="64"/>
        <v>21</v>
      </c>
      <c r="G991" s="9" t="str">
        <f t="shared" si="65"/>
        <v>Makati (Metro Manila)</v>
      </c>
      <c r="H991" s="17">
        <f>FIND("(",MCR_Cities_Mar2018[[#This Row],[Clean1]],1)</f>
        <v>8</v>
      </c>
      <c r="I9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Makati </v>
      </c>
      <c r="J991" s="17">
        <f>FIND(")",MCR_Cities_Mar2018[[#This Row],[Clean1]],1)+1</f>
        <v>22</v>
      </c>
      <c r="K991" s="17" t="str">
        <f>RIGHT(MCR_Cities_Mar2018[[#This Row],[Clean1]],MCR_Cities_Mar2018[Second_Bracket_location]-MCR_Cities_Mar2018[[#This Row],[First_Bracket_Location]])</f>
        <v>(Metro Manila)</v>
      </c>
      <c r="L991" s="17" t="s">
        <v>584</v>
      </c>
      <c r="M991" s="17" t="s">
        <v>25902</v>
      </c>
      <c r="N991" s="11">
        <v>40990</v>
      </c>
    </row>
    <row r="992" spans="1:14">
      <c r="A992" t="str">
        <f>TRIM(MCR_Cities_Mar2018[[#This Row],[City2]])</f>
        <v>Quezon</v>
      </c>
      <c r="B992">
        <v>988</v>
      </c>
      <c r="C992" s="17" t="s">
        <v>26678</v>
      </c>
      <c r="D992" s="9">
        <f t="shared" si="62"/>
        <v>4</v>
      </c>
      <c r="E992" s="9">
        <f t="shared" si="63"/>
        <v>11</v>
      </c>
      <c r="F992" s="9">
        <f t="shared" si="64"/>
        <v>6</v>
      </c>
      <c r="G992" s="9" t="str">
        <f t="shared" si="65"/>
        <v>Quezon</v>
      </c>
      <c r="H992" s="17" t="e">
        <f>FIND("(",MCR_Cities_Mar2018[[#This Row],[Clean1]],1)</f>
        <v>#VALUE!</v>
      </c>
      <c r="I992" s="17" t="str">
        <f>IF(ISERROR(MCR_Cities_Mar2018[[#This Row],[First_Bracket_Location]]),MCR_Cities_Mar2018[[#This Row],[Clean1]],LEFT(MCR_Cities_Mar2018[[#This Row],[Clean1]],MCR_Cities_Mar2018[[#This Row],[First_Bracket_Location]]-1))</f>
        <v>Quezon</v>
      </c>
      <c r="J992" s="17" t="e">
        <f>FIND(")",MCR_Cities_Mar2018[[#This Row],[Clean1]],1)+1</f>
        <v>#VALUE!</v>
      </c>
      <c r="K992" s="17" t="e">
        <f>RIGHT(MCR_Cities_Mar2018[[#This Row],[Clean1]],MCR_Cities_Mar2018[Second_Bracket_location]-MCR_Cities_Mar2018[[#This Row],[First_Bracket_Location]])</f>
        <v>#VALUE!</v>
      </c>
      <c r="L992" s="17" t="s">
        <v>584</v>
      </c>
      <c r="M992" s="17" t="s">
        <v>25902</v>
      </c>
      <c r="N992" s="11">
        <v>40990</v>
      </c>
    </row>
    <row r="993" spans="1:14">
      <c r="A993" t="str">
        <f>TRIM(MCR_Cities_Mar2018[[#This Row],[City2]])</f>
        <v>Aqaba</v>
      </c>
      <c r="B993">
        <v>989</v>
      </c>
      <c r="C993" s="17" t="s">
        <v>26679</v>
      </c>
      <c r="D993" s="9">
        <f t="shared" si="62"/>
        <v>4</v>
      </c>
      <c r="E993" s="9">
        <f t="shared" si="63"/>
        <v>26</v>
      </c>
      <c r="F993" s="9">
        <f t="shared" si="64"/>
        <v>21</v>
      </c>
      <c r="G993" s="9" t="str">
        <f t="shared" si="65"/>
        <v>Aqaba (Jordan,Aqaba )</v>
      </c>
      <c r="H993" s="17">
        <f>FIND("(",MCR_Cities_Mar2018[[#This Row],[Clean1]],1)</f>
        <v>7</v>
      </c>
      <c r="I9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Aqaba </v>
      </c>
      <c r="J993" s="17">
        <f>FIND(")",MCR_Cities_Mar2018[[#This Row],[Clean1]],1)+1</f>
        <v>22</v>
      </c>
      <c r="K993" s="17" t="str">
        <f>RIGHT(MCR_Cities_Mar2018[[#This Row],[Clean1]],MCR_Cities_Mar2018[Second_Bracket_location]-MCR_Cities_Mar2018[[#This Row],[First_Bracket_Location]])</f>
        <v>(Jordan,Aqaba )</v>
      </c>
      <c r="L993" s="17" t="s">
        <v>13571</v>
      </c>
      <c r="M993" s="17" t="s">
        <v>25929</v>
      </c>
      <c r="N993" s="11">
        <v>40990</v>
      </c>
    </row>
    <row r="994" spans="1:14">
      <c r="A994" t="str">
        <f>TRIM(MCR_Cities_Mar2018[[#This Row],[City2]])</f>
        <v>Santa Tecla</v>
      </c>
      <c r="B994">
        <v>990</v>
      </c>
      <c r="C994" s="17" t="s">
        <v>26680</v>
      </c>
      <c r="D994" s="9">
        <f t="shared" si="62"/>
        <v>4</v>
      </c>
      <c r="E994" s="9">
        <f t="shared" si="63"/>
        <v>30</v>
      </c>
      <c r="F994" s="9">
        <f t="shared" si="64"/>
        <v>25</v>
      </c>
      <c r="G994" s="9" t="str">
        <f t="shared" si="65"/>
        <v>Santa Tecla (La Libertad)</v>
      </c>
      <c r="H994" s="17">
        <f>FIND("(",MCR_Cities_Mar2018[[#This Row],[Clean1]],1)</f>
        <v>13</v>
      </c>
      <c r="I9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Tecla </v>
      </c>
      <c r="J994" s="17">
        <f>FIND(")",MCR_Cities_Mar2018[[#This Row],[Clean1]],1)+1</f>
        <v>26</v>
      </c>
      <c r="K994" s="17" t="str">
        <f>RIGHT(MCR_Cities_Mar2018[[#This Row],[Clean1]],MCR_Cities_Mar2018[Second_Bracket_location]-MCR_Cities_Mar2018[[#This Row],[First_Bracket_Location]])</f>
        <v>(La Libertad)</v>
      </c>
      <c r="L994" s="17" t="s">
        <v>6858</v>
      </c>
      <c r="M994" s="17" t="s">
        <v>544</v>
      </c>
      <c r="N994" s="11">
        <v>40990</v>
      </c>
    </row>
    <row r="995" spans="1:14">
      <c r="A995" t="str">
        <f>TRIM(MCR_Cities_Mar2018[[#This Row],[City2]])</f>
        <v>Florianópolis</v>
      </c>
      <c r="B995">
        <v>991</v>
      </c>
      <c r="C995" s="17" t="s">
        <v>26681</v>
      </c>
      <c r="D995" s="9">
        <f t="shared" si="62"/>
        <v>4</v>
      </c>
      <c r="E995" s="9">
        <f t="shared" si="63"/>
        <v>52</v>
      </c>
      <c r="F995" s="9">
        <f t="shared" si="64"/>
        <v>47</v>
      </c>
      <c r="G995" s="9" t="str">
        <f t="shared" si="65"/>
        <v>Florianópolis (Santa Catarina) (Santa Catarina)</v>
      </c>
      <c r="H995" s="17">
        <f>FIND("(",MCR_Cities_Mar2018[[#This Row],[Clean1]],1)</f>
        <v>15</v>
      </c>
      <c r="I9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Florianópolis </v>
      </c>
      <c r="J995" s="17">
        <f>FIND(")",MCR_Cities_Mar2018[[#This Row],[Clean1]],1)+1</f>
        <v>31</v>
      </c>
      <c r="K995" s="17" t="str">
        <f>RIGHT(MCR_Cities_Mar2018[[#This Row],[Clean1]],MCR_Cities_Mar2018[Second_Bracket_location]-MCR_Cities_Mar2018[[#This Row],[First_Bracket_Location]])</f>
        <v>(Santa Catarina)</v>
      </c>
      <c r="L995" s="17" t="s">
        <v>549</v>
      </c>
      <c r="M995" s="17" t="s">
        <v>544</v>
      </c>
      <c r="N995" s="11">
        <v>40990</v>
      </c>
    </row>
    <row r="996" spans="1:14">
      <c r="A996" t="str">
        <f>TRIM(MCR_Cities_Mar2018[[#This Row],[City2]])</f>
        <v>Makassar</v>
      </c>
      <c r="B996">
        <v>992</v>
      </c>
      <c r="C996" s="17" t="s">
        <v>26682</v>
      </c>
      <c r="D996" s="9">
        <f t="shared" si="62"/>
        <v>4</v>
      </c>
      <c r="E996" s="9">
        <f t="shared" si="63"/>
        <v>24</v>
      </c>
      <c r="F996" s="9">
        <f t="shared" si="64"/>
        <v>19</v>
      </c>
      <c r="G996" s="9" t="str">
        <f t="shared" si="65"/>
        <v>Makassar (Sulawesi)</v>
      </c>
      <c r="H996" s="17">
        <f>FIND("(",MCR_Cities_Mar2018[[#This Row],[Clean1]],1)</f>
        <v>10</v>
      </c>
      <c r="I9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Makassar </v>
      </c>
      <c r="J996" s="17">
        <f>FIND(")",MCR_Cities_Mar2018[[#This Row],[Clean1]],1)+1</f>
        <v>20</v>
      </c>
      <c r="K996" s="17" t="str">
        <f>RIGHT(MCR_Cities_Mar2018[[#This Row],[Clean1]],MCR_Cities_Mar2018[Second_Bracket_location]-MCR_Cities_Mar2018[[#This Row],[First_Bracket_Location]])</f>
        <v>(Sulawesi)</v>
      </c>
      <c r="L996" s="17" t="s">
        <v>576</v>
      </c>
      <c r="M996" s="17" t="s">
        <v>25902</v>
      </c>
      <c r="N996" s="11">
        <v>40990</v>
      </c>
    </row>
    <row r="997" spans="1:14">
      <c r="A997" t="str">
        <f>TRIM(MCR_Cities_Mar2018[[#This Row],[City2]])</f>
        <v>Ercilla</v>
      </c>
      <c r="B997">
        <v>993</v>
      </c>
      <c r="C997" s="17" t="s">
        <v>26683</v>
      </c>
      <c r="D997" s="9">
        <f t="shared" si="62"/>
        <v>4</v>
      </c>
      <c r="E997" s="9">
        <f t="shared" si="63"/>
        <v>12</v>
      </c>
      <c r="F997" s="9">
        <f t="shared" si="64"/>
        <v>7</v>
      </c>
      <c r="G997" s="9" t="str">
        <f t="shared" si="65"/>
        <v>Ercilla</v>
      </c>
      <c r="H997" s="17" t="e">
        <f>FIND("(",MCR_Cities_Mar2018[[#This Row],[Clean1]],1)</f>
        <v>#VALUE!</v>
      </c>
      <c r="I997" s="17" t="str">
        <f>IF(ISERROR(MCR_Cities_Mar2018[[#This Row],[First_Bracket_Location]]),MCR_Cities_Mar2018[[#This Row],[Clean1]],LEFT(MCR_Cities_Mar2018[[#This Row],[Clean1]],MCR_Cities_Mar2018[[#This Row],[First_Bracket_Location]]-1))</f>
        <v>Ercilla</v>
      </c>
      <c r="J997" s="17" t="e">
        <f>FIND(")",MCR_Cities_Mar2018[[#This Row],[Clean1]],1)+1</f>
        <v>#VALUE!</v>
      </c>
      <c r="K997" s="17" t="e">
        <f>RIGHT(MCR_Cities_Mar2018[[#This Row],[Clean1]],MCR_Cities_Mar2018[Second_Bracket_location]-MCR_Cities_Mar2018[[#This Row],[First_Bracket_Location]])</f>
        <v>#VALUE!</v>
      </c>
      <c r="L997" s="17" t="s">
        <v>22852</v>
      </c>
      <c r="M997" s="17" t="s">
        <v>544</v>
      </c>
      <c r="N997" s="11">
        <v>40991</v>
      </c>
    </row>
    <row r="998" spans="1:14">
      <c r="A998" t="str">
        <f>TRIM(MCR_Cities_Mar2018[[#This Row],[City2]])</f>
        <v>General Lagos</v>
      </c>
      <c r="B998">
        <v>994</v>
      </c>
      <c r="C998" s="17" t="s">
        <v>26684</v>
      </c>
      <c r="D998" s="9">
        <f t="shared" si="62"/>
        <v>4</v>
      </c>
      <c r="E998" s="9">
        <f t="shared" si="63"/>
        <v>18</v>
      </c>
      <c r="F998" s="9">
        <f t="shared" si="64"/>
        <v>13</v>
      </c>
      <c r="G998" s="9" t="str">
        <f t="shared" si="65"/>
        <v>General Lagos</v>
      </c>
      <c r="H998" s="17" t="e">
        <f>FIND("(",MCR_Cities_Mar2018[[#This Row],[Clean1]],1)</f>
        <v>#VALUE!</v>
      </c>
      <c r="I998" s="17" t="str">
        <f>IF(ISERROR(MCR_Cities_Mar2018[[#This Row],[First_Bracket_Location]]),MCR_Cities_Mar2018[[#This Row],[Clean1]],LEFT(MCR_Cities_Mar2018[[#This Row],[Clean1]],MCR_Cities_Mar2018[[#This Row],[First_Bracket_Location]]-1))</f>
        <v>General Lagos</v>
      </c>
      <c r="J998" s="17" t="e">
        <f>FIND(")",MCR_Cities_Mar2018[[#This Row],[Clean1]],1)+1</f>
        <v>#VALUE!</v>
      </c>
      <c r="K998" s="17" t="e">
        <f>RIGHT(MCR_Cities_Mar2018[[#This Row],[Clean1]],MCR_Cities_Mar2018[Second_Bracket_location]-MCR_Cities_Mar2018[[#This Row],[First_Bracket_Location]])</f>
        <v>#VALUE!</v>
      </c>
      <c r="L998" s="17" t="s">
        <v>22852</v>
      </c>
      <c r="M998" s="17" t="s">
        <v>544</v>
      </c>
      <c r="N998" s="11">
        <v>40991</v>
      </c>
    </row>
    <row r="999" spans="1:14">
      <c r="A999" t="str">
        <f>TRIM(MCR_Cities_Mar2018[[#This Row],[City2]])</f>
        <v>Los Lagos</v>
      </c>
      <c r="B999">
        <v>995</v>
      </c>
      <c r="C999" s="17" t="s">
        <v>26685</v>
      </c>
      <c r="D999" s="9">
        <f t="shared" si="62"/>
        <v>4</v>
      </c>
      <c r="E999" s="9">
        <f t="shared" si="63"/>
        <v>14</v>
      </c>
      <c r="F999" s="9">
        <f t="shared" si="64"/>
        <v>9</v>
      </c>
      <c r="G999" s="9" t="str">
        <f t="shared" si="65"/>
        <v>Los Lagos</v>
      </c>
      <c r="H999" s="17" t="e">
        <f>FIND("(",MCR_Cities_Mar2018[[#This Row],[Clean1]],1)</f>
        <v>#VALUE!</v>
      </c>
      <c r="I999" s="17" t="str">
        <f>IF(ISERROR(MCR_Cities_Mar2018[[#This Row],[First_Bracket_Location]]),MCR_Cities_Mar2018[[#This Row],[Clean1]],LEFT(MCR_Cities_Mar2018[[#This Row],[Clean1]],MCR_Cities_Mar2018[[#This Row],[First_Bracket_Location]]-1))</f>
        <v>Los Lagos</v>
      </c>
      <c r="J999" s="17" t="e">
        <f>FIND(")",MCR_Cities_Mar2018[[#This Row],[Clean1]],1)+1</f>
        <v>#VALUE!</v>
      </c>
      <c r="K999" s="17" t="e">
        <f>RIGHT(MCR_Cities_Mar2018[[#This Row],[Clean1]],MCR_Cities_Mar2018[Second_Bracket_location]-MCR_Cities_Mar2018[[#This Row],[First_Bracket_Location]])</f>
        <v>#VALUE!</v>
      </c>
      <c r="L999" s="17" t="s">
        <v>22852</v>
      </c>
      <c r="M999" s="17" t="s">
        <v>544</v>
      </c>
      <c r="N999" s="11">
        <v>40991</v>
      </c>
    </row>
    <row r="1000" spans="1:14">
      <c r="A1000" t="str">
        <f>TRIM(MCR_Cities_Mar2018[[#This Row],[City2]])</f>
        <v>San Javier</v>
      </c>
      <c r="B1000">
        <v>996</v>
      </c>
      <c r="C1000" s="17" t="s">
        <v>26686</v>
      </c>
      <c r="D1000" s="9">
        <f t="shared" si="62"/>
        <v>4</v>
      </c>
      <c r="E1000" s="9">
        <f t="shared" si="63"/>
        <v>15</v>
      </c>
      <c r="F1000" s="9">
        <f t="shared" si="64"/>
        <v>10</v>
      </c>
      <c r="G1000" s="9" t="str">
        <f t="shared" si="65"/>
        <v>San Javier</v>
      </c>
      <c r="H1000" s="17" t="e">
        <f>FIND("(",MCR_Cities_Mar2018[[#This Row],[Clean1]],1)</f>
        <v>#VALUE!</v>
      </c>
      <c r="I1000" s="17" t="str">
        <f>IF(ISERROR(MCR_Cities_Mar2018[[#This Row],[First_Bracket_Location]]),MCR_Cities_Mar2018[[#This Row],[Clean1]],LEFT(MCR_Cities_Mar2018[[#This Row],[Clean1]],MCR_Cities_Mar2018[[#This Row],[First_Bracket_Location]]-1))</f>
        <v>San Javier</v>
      </c>
      <c r="J1000" s="17" t="e">
        <f>FIND(")",MCR_Cities_Mar2018[[#This Row],[Clean1]],1)+1</f>
        <v>#VALUE!</v>
      </c>
      <c r="K1000" s="17" t="e">
        <f>RIGHT(MCR_Cities_Mar2018[[#This Row],[Clean1]],MCR_Cities_Mar2018[Second_Bracket_location]-MCR_Cities_Mar2018[[#This Row],[First_Bracket_Location]])</f>
        <v>#VALUE!</v>
      </c>
      <c r="L1000" s="17" t="s">
        <v>22852</v>
      </c>
      <c r="M1000" s="17" t="s">
        <v>544</v>
      </c>
      <c r="N1000" s="11">
        <v>40991</v>
      </c>
    </row>
    <row r="1001" spans="1:14">
      <c r="A1001" t="str">
        <f>TRIM(MCR_Cities_Mar2018[[#This Row],[City2]])</f>
        <v>Huaquillas</v>
      </c>
      <c r="B1001">
        <v>997</v>
      </c>
      <c r="C1001" s="17" t="s">
        <v>26687</v>
      </c>
      <c r="D1001" s="9">
        <f t="shared" si="62"/>
        <v>4</v>
      </c>
      <c r="E1001" s="9">
        <f t="shared" si="63"/>
        <v>15</v>
      </c>
      <c r="F1001" s="9">
        <f t="shared" si="64"/>
        <v>10</v>
      </c>
      <c r="G1001" s="9" t="str">
        <f t="shared" si="65"/>
        <v>Huaquillas</v>
      </c>
      <c r="H1001" s="17" t="e">
        <f>FIND("(",MCR_Cities_Mar2018[[#This Row],[Clean1]],1)</f>
        <v>#VALUE!</v>
      </c>
      <c r="I1001" s="17" t="str">
        <f>IF(ISERROR(MCR_Cities_Mar2018[[#This Row],[First_Bracket_Location]]),MCR_Cities_Mar2018[[#This Row],[Clean1]],LEFT(MCR_Cities_Mar2018[[#This Row],[Clean1]],MCR_Cities_Mar2018[[#This Row],[First_Bracket_Location]]-1))</f>
        <v>Huaquillas</v>
      </c>
      <c r="J1001" s="17" t="e">
        <f>FIND(")",MCR_Cities_Mar2018[[#This Row],[Clean1]],1)+1</f>
        <v>#VALUE!</v>
      </c>
      <c r="K1001" s="17" t="e">
        <f>RIGHT(MCR_Cities_Mar2018[[#This Row],[Clean1]],MCR_Cities_Mar2018[Second_Bracket_location]-MCR_Cities_Mar2018[[#This Row],[First_Bracket_Location]])</f>
        <v>#VALUE!</v>
      </c>
      <c r="L1001" s="17" t="s">
        <v>560</v>
      </c>
      <c r="M1001" s="17" t="s">
        <v>544</v>
      </c>
      <c r="N1001" s="11">
        <v>40991</v>
      </c>
    </row>
    <row r="1002" spans="1:14">
      <c r="A1002" t="str">
        <f>TRIM(MCR_Cities_Mar2018[[#This Row],[City2]])</f>
        <v>Balzar</v>
      </c>
      <c r="B1002">
        <v>998</v>
      </c>
      <c r="C1002" s="17" t="s">
        <v>26688</v>
      </c>
      <c r="D1002" s="9">
        <f t="shared" si="62"/>
        <v>4</v>
      </c>
      <c r="E1002" s="9">
        <f t="shared" si="63"/>
        <v>11</v>
      </c>
      <c r="F1002" s="9">
        <f t="shared" si="64"/>
        <v>6</v>
      </c>
      <c r="G1002" s="9" t="str">
        <f t="shared" si="65"/>
        <v>Balzar</v>
      </c>
      <c r="H1002" s="17" t="e">
        <f>FIND("(",MCR_Cities_Mar2018[[#This Row],[Clean1]],1)</f>
        <v>#VALUE!</v>
      </c>
      <c r="I1002" s="17" t="str">
        <f>IF(ISERROR(MCR_Cities_Mar2018[[#This Row],[First_Bracket_Location]]),MCR_Cities_Mar2018[[#This Row],[Clean1]],LEFT(MCR_Cities_Mar2018[[#This Row],[Clean1]],MCR_Cities_Mar2018[[#This Row],[First_Bracket_Location]]-1))</f>
        <v>Balzar</v>
      </c>
      <c r="J1002" s="17" t="e">
        <f>FIND(")",MCR_Cities_Mar2018[[#This Row],[Clean1]],1)+1</f>
        <v>#VALUE!</v>
      </c>
      <c r="K1002" s="17" t="e">
        <f>RIGHT(MCR_Cities_Mar2018[[#This Row],[Clean1]],MCR_Cities_Mar2018[Second_Bracket_location]-MCR_Cities_Mar2018[[#This Row],[First_Bracket_Location]])</f>
        <v>#VALUE!</v>
      </c>
      <c r="L1002" s="17" t="s">
        <v>560</v>
      </c>
      <c r="M1002" s="17" t="s">
        <v>544</v>
      </c>
      <c r="N1002" s="11">
        <v>40992</v>
      </c>
    </row>
    <row r="1003" spans="1:14">
      <c r="A1003" t="str">
        <f>TRIM(MCR_Cities_Mar2018[[#This Row],[City2]])</f>
        <v>Sommières</v>
      </c>
      <c r="B1003">
        <v>999</v>
      </c>
      <c r="C1003" s="17" t="s">
        <v>26689</v>
      </c>
      <c r="D1003" s="9">
        <f t="shared" si="62"/>
        <v>4</v>
      </c>
      <c r="E1003" s="9">
        <f t="shared" si="63"/>
        <v>21</v>
      </c>
      <c r="F1003" s="9">
        <f t="shared" si="64"/>
        <v>16</v>
      </c>
      <c r="G1003" s="9" t="str">
        <f t="shared" si="65"/>
        <v>Sommières (Gard)</v>
      </c>
      <c r="H1003" s="17">
        <f>FIND("(",MCR_Cities_Mar2018[[#This Row],[Clean1]],1)</f>
        <v>11</v>
      </c>
      <c r="I10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Sommières </v>
      </c>
      <c r="J1003" s="17">
        <f>FIND(")",MCR_Cities_Mar2018[[#This Row],[Clean1]],1)+1</f>
        <v>17</v>
      </c>
      <c r="K1003" s="17" t="str">
        <f>RIGHT(MCR_Cities_Mar2018[[#This Row],[Clean1]],MCR_Cities_Mar2018[Second_Bracket_location]-MCR_Cities_Mar2018[[#This Row],[First_Bracket_Location]])</f>
        <v>(Gard)</v>
      </c>
      <c r="L1003" s="17" t="s">
        <v>2479</v>
      </c>
      <c r="M1003" s="17" t="s">
        <v>586</v>
      </c>
      <c r="N1003" s="11">
        <v>41003</v>
      </c>
    </row>
    <row r="1004" spans="1:14">
      <c r="A1004" t="str">
        <f>TRIM(MCR_Cities_Mar2018[[#This Row],[City2]])</f>
        <v>Nice</v>
      </c>
      <c r="B1004">
        <v>1000</v>
      </c>
      <c r="C1004" s="17" t="s">
        <v>26690</v>
      </c>
      <c r="D1004" s="9">
        <f t="shared" si="62"/>
        <v>4</v>
      </c>
      <c r="E1004" s="9">
        <f t="shared" si="63"/>
        <v>27</v>
      </c>
      <c r="F1004" s="9">
        <f t="shared" si="64"/>
        <v>22</v>
      </c>
      <c r="G1004" s="9" t="str">
        <f t="shared" si="65"/>
        <v>Nice (Alpes-Maritimes)</v>
      </c>
      <c r="H1004" s="17">
        <f>FIND("(",MCR_Cities_Mar2018[[#This Row],[Clean1]],1)</f>
        <v>6</v>
      </c>
      <c r="I10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Nice </v>
      </c>
      <c r="J1004" s="17">
        <f>FIND(")",MCR_Cities_Mar2018[[#This Row],[Clean1]],1)+1</f>
        <v>23</v>
      </c>
      <c r="K1004" s="17" t="str">
        <f>RIGHT(MCR_Cities_Mar2018[[#This Row],[Clean1]],MCR_Cities_Mar2018[Second_Bracket_location]-MCR_Cities_Mar2018[[#This Row],[First_Bracket_Location]])</f>
        <v>(Alpes-Maritimes)</v>
      </c>
      <c r="L1004" s="17" t="s">
        <v>2479</v>
      </c>
      <c r="M1004" s="17" t="s">
        <v>586</v>
      </c>
      <c r="N1004" s="11">
        <v>41004</v>
      </c>
    </row>
    <row r="1005" spans="1:14">
      <c r="A1005" t="str">
        <f>TRIM(MCR_Cities_Mar2018[[#This Row],[City2]])</f>
        <v>Zagreb</v>
      </c>
      <c r="B1005">
        <v>1001</v>
      </c>
      <c r="C1005" s="17" t="s">
        <v>26691</v>
      </c>
      <c r="D1005" s="9">
        <f t="shared" si="62"/>
        <v>5</v>
      </c>
      <c r="E1005" s="9">
        <f t="shared" si="63"/>
        <v>30</v>
      </c>
      <c r="F1005" s="9">
        <f t="shared" si="64"/>
        <v>24</v>
      </c>
      <c r="G1005" s="9" t="str">
        <f t="shared" si="65"/>
        <v>Zagreb (Zagreb, Croatia)</v>
      </c>
      <c r="H1005" s="17">
        <f>FIND("(",MCR_Cities_Mar2018[[#This Row],[Clean1]],1)</f>
        <v>8</v>
      </c>
      <c r="I10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Zagreb </v>
      </c>
      <c r="J1005" s="17">
        <f>FIND(")",MCR_Cities_Mar2018[[#This Row],[Clean1]],1)+1</f>
        <v>25</v>
      </c>
      <c r="K1005" s="17" t="str">
        <f>RIGHT(MCR_Cities_Mar2018[[#This Row],[Clean1]],MCR_Cities_Mar2018[Second_Bracket_location]-MCR_Cities_Mar2018[[#This Row],[First_Bracket_Location]])</f>
        <v>(Zagreb, Croatia)</v>
      </c>
      <c r="L1005" s="17" t="s">
        <v>17571</v>
      </c>
      <c r="M1005" s="17" t="s">
        <v>586</v>
      </c>
      <c r="N1005" s="11">
        <v>41004</v>
      </c>
    </row>
    <row r="1006" spans="1:14">
      <c r="A1006" t="str">
        <f>TRIM(MCR_Cities_Mar2018[[#This Row],[City2]])</f>
        <v>Dubrovnik</v>
      </c>
      <c r="B1006">
        <v>1002</v>
      </c>
      <c r="C1006" s="17" t="s">
        <v>26692</v>
      </c>
      <c r="D1006" s="9">
        <f t="shared" si="62"/>
        <v>5</v>
      </c>
      <c r="E1006" s="9">
        <f t="shared" si="63"/>
        <v>15</v>
      </c>
      <c r="F1006" s="9">
        <f t="shared" si="64"/>
        <v>9</v>
      </c>
      <c r="G1006" s="9" t="str">
        <f t="shared" si="65"/>
        <v>Dubrovnik</v>
      </c>
      <c r="H1006" s="17" t="e">
        <f>FIND("(",MCR_Cities_Mar2018[[#This Row],[Clean1]],1)</f>
        <v>#VALUE!</v>
      </c>
      <c r="I1006" s="17" t="str">
        <f>IF(ISERROR(MCR_Cities_Mar2018[[#This Row],[First_Bracket_Location]]),MCR_Cities_Mar2018[[#This Row],[Clean1]],LEFT(MCR_Cities_Mar2018[[#This Row],[Clean1]],MCR_Cities_Mar2018[[#This Row],[First_Bracket_Location]]-1))</f>
        <v>Dubrovnik</v>
      </c>
      <c r="J1006" s="17" t="e">
        <f>FIND(")",MCR_Cities_Mar2018[[#This Row],[Clean1]],1)+1</f>
        <v>#VALUE!</v>
      </c>
      <c r="K1006" s="17" t="e">
        <f>RIGHT(MCR_Cities_Mar2018[[#This Row],[Clean1]],MCR_Cities_Mar2018[Second_Bracket_location]-MCR_Cities_Mar2018[[#This Row],[First_Bracket_Location]])</f>
        <v>#VALUE!</v>
      </c>
      <c r="L1006" s="17" t="s">
        <v>17571</v>
      </c>
      <c r="M1006" s="17" t="s">
        <v>586</v>
      </c>
      <c r="N1006" s="11">
        <v>41004</v>
      </c>
    </row>
    <row r="1007" spans="1:14">
      <c r="A1007" t="str">
        <f>TRIM(MCR_Cities_Mar2018[[#This Row],[City2]])</f>
        <v>Cevallos</v>
      </c>
      <c r="B1007">
        <v>1003</v>
      </c>
      <c r="C1007" s="17" t="s">
        <v>26693</v>
      </c>
      <c r="D1007" s="9">
        <f t="shared" si="62"/>
        <v>5</v>
      </c>
      <c r="E1007" s="9">
        <f t="shared" si="63"/>
        <v>14</v>
      </c>
      <c r="F1007" s="9">
        <f t="shared" si="64"/>
        <v>8</v>
      </c>
      <c r="G1007" s="9" t="str">
        <f t="shared" si="65"/>
        <v>Cevallos</v>
      </c>
      <c r="H1007" s="17" t="e">
        <f>FIND("(",MCR_Cities_Mar2018[[#This Row],[Clean1]],1)</f>
        <v>#VALUE!</v>
      </c>
      <c r="I1007" s="17" t="str">
        <f>IF(ISERROR(MCR_Cities_Mar2018[[#This Row],[First_Bracket_Location]]),MCR_Cities_Mar2018[[#This Row],[Clean1]],LEFT(MCR_Cities_Mar2018[[#This Row],[Clean1]],MCR_Cities_Mar2018[[#This Row],[First_Bracket_Location]]-1))</f>
        <v>Cevallos</v>
      </c>
      <c r="J1007" s="17" t="e">
        <f>FIND(")",MCR_Cities_Mar2018[[#This Row],[Clean1]],1)+1</f>
        <v>#VALUE!</v>
      </c>
      <c r="K1007" s="17" t="e">
        <f>RIGHT(MCR_Cities_Mar2018[[#This Row],[Clean1]],MCR_Cities_Mar2018[Second_Bracket_location]-MCR_Cities_Mar2018[[#This Row],[First_Bracket_Location]])</f>
        <v>#VALUE!</v>
      </c>
      <c r="L1007" s="17" t="s">
        <v>560</v>
      </c>
      <c r="M1007" s="17" t="s">
        <v>544</v>
      </c>
      <c r="N1007" s="11">
        <v>41010</v>
      </c>
    </row>
    <row r="1008" spans="1:14">
      <c r="A1008" t="str">
        <f>TRIM(MCR_Cities_Mar2018[[#This Row],[City2]])</f>
        <v>Nanaimo</v>
      </c>
      <c r="B1008">
        <v>1004</v>
      </c>
      <c r="C1008" s="17" t="s">
        <v>26694</v>
      </c>
      <c r="D1008" s="9">
        <f t="shared" si="62"/>
        <v>5</v>
      </c>
      <c r="E1008" s="9">
        <f t="shared" si="63"/>
        <v>46</v>
      </c>
      <c r="F1008" s="9">
        <f t="shared" si="64"/>
        <v>40</v>
      </c>
      <c r="G1008" s="9" t="str">
        <f t="shared" si="65"/>
        <v>Nanaimo (British Columbia) (Nanaimo, BC)</v>
      </c>
      <c r="H1008" s="17">
        <f>FIND("(",MCR_Cities_Mar2018[[#This Row],[Clean1]],1)</f>
        <v>9</v>
      </c>
      <c r="I10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Nanaimo </v>
      </c>
      <c r="J1008" s="17">
        <f>FIND(")",MCR_Cities_Mar2018[[#This Row],[Clean1]],1)+1</f>
        <v>27</v>
      </c>
      <c r="K1008" s="17" t="str">
        <f>RIGHT(MCR_Cities_Mar2018[[#This Row],[Clean1]],MCR_Cities_Mar2018[Second_Bracket_location]-MCR_Cities_Mar2018[[#This Row],[First_Bracket_Location]])</f>
        <v>bia) (Nanaimo, BC)</v>
      </c>
      <c r="L1008" s="17" t="s">
        <v>23236</v>
      </c>
      <c r="M1008" s="17" t="s">
        <v>544</v>
      </c>
      <c r="N1008" s="11">
        <v>41010</v>
      </c>
    </row>
    <row r="1009" spans="1:14">
      <c r="A1009" t="str">
        <f>TRIM(MCR_Cities_Mar2018[[#This Row],[City2]])</f>
        <v>Strumica</v>
      </c>
      <c r="B1009">
        <v>1005</v>
      </c>
      <c r="C1009" s="17" t="s">
        <v>26695</v>
      </c>
      <c r="D1009" s="9">
        <f t="shared" si="62"/>
        <v>5</v>
      </c>
      <c r="E1009" s="9">
        <f t="shared" si="63"/>
        <v>14</v>
      </c>
      <c r="F1009" s="9">
        <f t="shared" si="64"/>
        <v>8</v>
      </c>
      <c r="G1009" s="9" t="str">
        <f t="shared" si="65"/>
        <v>Strumica</v>
      </c>
      <c r="H1009" s="17" t="e">
        <f>FIND("(",MCR_Cities_Mar2018[[#This Row],[Clean1]],1)</f>
        <v>#VALUE!</v>
      </c>
      <c r="I1009" s="17" t="str">
        <f>IF(ISERROR(MCR_Cities_Mar2018[[#This Row],[First_Bracket_Location]]),MCR_Cities_Mar2018[[#This Row],[Clean1]],LEFT(MCR_Cities_Mar2018[[#This Row],[Clean1]],MCR_Cities_Mar2018[[#This Row],[First_Bracket_Location]]-1))</f>
        <v>Strumica</v>
      </c>
      <c r="J1009" s="17" t="e">
        <f>FIND(")",MCR_Cities_Mar2018[[#This Row],[Clean1]],1)+1</f>
        <v>#VALUE!</v>
      </c>
      <c r="K1009" s="17" t="e">
        <f>RIGHT(MCR_Cities_Mar2018[[#This Row],[Clean1]],MCR_Cities_Mar2018[Second_Bracket_location]-MCR_Cities_Mar2018[[#This Row],[First_Bracket_Location]])</f>
        <v>#VALUE!</v>
      </c>
      <c r="L1009" s="17" t="s">
        <v>26696</v>
      </c>
      <c r="M1009" s="17" t="s">
        <v>586</v>
      </c>
      <c r="N1009" s="11">
        <v>41016</v>
      </c>
    </row>
    <row r="1010" spans="1:14">
      <c r="A1010" t="str">
        <f>TRIM(MCR_Cities_Mar2018[[#This Row],[City2]])</f>
        <v>San Francisco</v>
      </c>
      <c r="B1010">
        <v>1006</v>
      </c>
      <c r="C1010" s="17" t="s">
        <v>26697</v>
      </c>
      <c r="D1010" s="9">
        <f t="shared" si="62"/>
        <v>5</v>
      </c>
      <c r="E1010" s="9">
        <f t="shared" si="63"/>
        <v>52</v>
      </c>
      <c r="F1010" s="9">
        <f t="shared" si="64"/>
        <v>46</v>
      </c>
      <c r="G1010" s="9" t="str">
        <f t="shared" si="65"/>
        <v>San Francisco (California) (San Francisco, CA)</v>
      </c>
      <c r="H1010" s="17">
        <f>FIND("(",MCR_Cities_Mar2018[[#This Row],[Clean1]],1)</f>
        <v>15</v>
      </c>
      <c r="I10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Francisco </v>
      </c>
      <c r="J1010" s="17">
        <f>FIND(")",MCR_Cities_Mar2018[[#This Row],[Clean1]],1)+1</f>
        <v>27</v>
      </c>
      <c r="K1010" s="17" t="str">
        <f>RIGHT(MCR_Cities_Mar2018[[#This Row],[Clean1]],MCR_Cities_Mar2018[Second_Bracket_location]-MCR_Cities_Mar2018[[#This Row],[First_Bracket_Location]])</f>
        <v>ancisco, CA)</v>
      </c>
      <c r="L1010" s="17" t="s">
        <v>26089</v>
      </c>
      <c r="M1010" s="17" t="s">
        <v>544</v>
      </c>
      <c r="N1010" s="11">
        <v>41017</v>
      </c>
    </row>
    <row r="1011" spans="1:14">
      <c r="A1011" t="str">
        <f>TRIM(MCR_Cities_Mar2018[[#This Row],[City2]])</f>
        <v>Test Town</v>
      </c>
      <c r="B1011">
        <v>1007</v>
      </c>
      <c r="C1011" s="17" t="s">
        <v>26698</v>
      </c>
      <c r="D1011" s="9">
        <f t="shared" si="62"/>
        <v>5</v>
      </c>
      <c r="E1011" s="9">
        <f t="shared" si="63"/>
        <v>28</v>
      </c>
      <c r="F1011" s="9">
        <f t="shared" si="64"/>
        <v>22</v>
      </c>
      <c r="G1011" s="9" t="str">
        <f t="shared" si="65"/>
        <v>Test Town (State Test)</v>
      </c>
      <c r="H1011" s="17">
        <f>FIND("(",MCR_Cities_Mar2018[[#This Row],[Clean1]],1)</f>
        <v>11</v>
      </c>
      <c r="I10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Test Town </v>
      </c>
      <c r="J1011" s="17">
        <f>FIND(")",MCR_Cities_Mar2018[[#This Row],[Clean1]],1)+1</f>
        <v>23</v>
      </c>
      <c r="K1011" s="17" t="str">
        <f>RIGHT(MCR_Cities_Mar2018[[#This Row],[Clean1]],MCR_Cities_Mar2018[Second_Bracket_location]-MCR_Cities_Mar2018[[#This Row],[First_Bracket_Location]])</f>
        <v>(State Test)</v>
      </c>
      <c r="L1011" s="17" t="s">
        <v>596</v>
      </c>
      <c r="M1011" s="17" t="s">
        <v>25902</v>
      </c>
      <c r="N1011" s="11">
        <v>41033</v>
      </c>
    </row>
    <row r="1012" spans="1:14">
      <c r="A1012" t="str">
        <f>TRIM(MCR_Cities_Mar2018[[#This Row],[City2]])</f>
        <v>Fermo</v>
      </c>
      <c r="B1012">
        <v>1008</v>
      </c>
      <c r="C1012" s="17" t="s">
        <v>26699</v>
      </c>
      <c r="D1012" s="9">
        <f t="shared" si="62"/>
        <v>5</v>
      </c>
      <c r="E1012" s="9">
        <f t="shared" si="63"/>
        <v>11</v>
      </c>
      <c r="F1012" s="9">
        <f t="shared" si="64"/>
        <v>5</v>
      </c>
      <c r="G1012" s="9" t="str">
        <f t="shared" si="65"/>
        <v>Fermo</v>
      </c>
      <c r="H1012" s="17" t="e">
        <f>FIND("(",MCR_Cities_Mar2018[[#This Row],[Clean1]],1)</f>
        <v>#VALUE!</v>
      </c>
      <c r="I1012" s="17" t="str">
        <f>IF(ISERROR(MCR_Cities_Mar2018[[#This Row],[First_Bracket_Location]]),MCR_Cities_Mar2018[[#This Row],[Clean1]],LEFT(MCR_Cities_Mar2018[[#This Row],[Clean1]],MCR_Cities_Mar2018[[#This Row],[First_Bracket_Location]]-1))</f>
        <v>Fermo</v>
      </c>
      <c r="J1012" s="17" t="e">
        <f>FIND(")",MCR_Cities_Mar2018[[#This Row],[Clean1]],1)+1</f>
        <v>#VALUE!</v>
      </c>
      <c r="K1012" s="17" t="e">
        <f>RIGHT(MCR_Cities_Mar2018[[#This Row],[Clean1]],MCR_Cities_Mar2018[Second_Bracket_location]-MCR_Cities_Mar2018[[#This Row],[First_Bracket_Location]])</f>
        <v>#VALUE!</v>
      </c>
      <c r="L1012" s="17" t="s">
        <v>587</v>
      </c>
      <c r="M1012" s="17" t="s">
        <v>586</v>
      </c>
      <c r="N1012" s="11">
        <v>41033</v>
      </c>
    </row>
    <row r="1013" spans="1:14">
      <c r="A1013" t="str">
        <f>TRIM(MCR_Cities_Mar2018[[#This Row],[City2]])</f>
        <v>Tagoloan</v>
      </c>
      <c r="B1013">
        <v>1009</v>
      </c>
      <c r="C1013" s="17" t="s">
        <v>26700</v>
      </c>
      <c r="D1013" s="9">
        <f t="shared" si="62"/>
        <v>5</v>
      </c>
      <c r="E1013" s="9">
        <f t="shared" si="63"/>
        <v>33</v>
      </c>
      <c r="F1013" s="9">
        <f t="shared" si="64"/>
        <v>27</v>
      </c>
      <c r="G1013" s="9" t="str">
        <f t="shared" si="65"/>
        <v>Tagoloan (Misamis Oriental)</v>
      </c>
      <c r="H1013" s="17">
        <f>FIND("(",MCR_Cities_Mar2018[[#This Row],[Clean1]],1)</f>
        <v>10</v>
      </c>
      <c r="I10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Tagoloan </v>
      </c>
      <c r="J1013" s="17">
        <f>FIND(")",MCR_Cities_Mar2018[[#This Row],[Clean1]],1)+1</f>
        <v>28</v>
      </c>
      <c r="K1013" s="17" t="str">
        <f>RIGHT(MCR_Cities_Mar2018[[#This Row],[Clean1]],MCR_Cities_Mar2018[Second_Bracket_location]-MCR_Cities_Mar2018[[#This Row],[First_Bracket_Location]])</f>
        <v>(Misamis Oriental)</v>
      </c>
      <c r="L1013" s="17" t="s">
        <v>584</v>
      </c>
      <c r="M1013" s="17" t="s">
        <v>25902</v>
      </c>
      <c r="N1013" s="11">
        <v>41037</v>
      </c>
    </row>
    <row r="1014" spans="1:14">
      <c r="A1014" t="str">
        <f>TRIM(MCR_Cities_Mar2018[[#This Row],[City2]])</f>
        <v>Azangaro</v>
      </c>
      <c r="B1014">
        <v>1010</v>
      </c>
      <c r="C1014" s="17" t="s">
        <v>26701</v>
      </c>
      <c r="D1014" s="9">
        <f t="shared" si="62"/>
        <v>5</v>
      </c>
      <c r="E1014" s="9">
        <f t="shared" si="63"/>
        <v>21</v>
      </c>
      <c r="F1014" s="9">
        <f t="shared" si="64"/>
        <v>15</v>
      </c>
      <c r="G1014" s="9" t="str">
        <f t="shared" si="65"/>
        <v>Azangaro (Lima)</v>
      </c>
      <c r="H1014" s="17">
        <f>FIND("(",MCR_Cities_Mar2018[[#This Row],[Clean1]],1)</f>
        <v>10</v>
      </c>
      <c r="I10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Azangaro </v>
      </c>
      <c r="J1014" s="17">
        <f>FIND(")",MCR_Cities_Mar2018[[#This Row],[Clean1]],1)+1</f>
        <v>16</v>
      </c>
      <c r="K1014" s="17" t="str">
        <f>RIGHT(MCR_Cities_Mar2018[[#This Row],[Clean1]],MCR_Cities_Mar2018[Second_Bracket_location]-MCR_Cities_Mar2018[[#This Row],[First_Bracket_Location]])</f>
        <v>(Lima)</v>
      </c>
      <c r="L1014" s="17" t="s">
        <v>569</v>
      </c>
      <c r="M1014" s="17" t="s">
        <v>544</v>
      </c>
      <c r="N1014" s="11">
        <v>41040</v>
      </c>
    </row>
    <row r="1015" spans="1:14">
      <c r="A1015" t="str">
        <f>TRIM(MCR_Cities_Mar2018[[#This Row],[City2]])</f>
        <v>Huancavelica</v>
      </c>
      <c r="B1015">
        <v>1011</v>
      </c>
      <c r="C1015" s="17" t="s">
        <v>26702</v>
      </c>
      <c r="D1015" s="9">
        <f t="shared" si="62"/>
        <v>5</v>
      </c>
      <c r="E1015" s="9">
        <f t="shared" si="63"/>
        <v>18</v>
      </c>
      <c r="F1015" s="9">
        <f t="shared" si="64"/>
        <v>12</v>
      </c>
      <c r="G1015" s="9" t="str">
        <f t="shared" si="65"/>
        <v>Huancavelica</v>
      </c>
      <c r="H1015" s="17" t="e">
        <f>FIND("(",MCR_Cities_Mar2018[[#This Row],[Clean1]],1)</f>
        <v>#VALUE!</v>
      </c>
      <c r="I1015" s="17" t="str">
        <f>IF(ISERROR(MCR_Cities_Mar2018[[#This Row],[First_Bracket_Location]]),MCR_Cities_Mar2018[[#This Row],[Clean1]],LEFT(MCR_Cities_Mar2018[[#This Row],[Clean1]],MCR_Cities_Mar2018[[#This Row],[First_Bracket_Location]]-1))</f>
        <v>Huancavelica</v>
      </c>
      <c r="J1015" s="17" t="e">
        <f>FIND(")",MCR_Cities_Mar2018[[#This Row],[Clean1]],1)+1</f>
        <v>#VALUE!</v>
      </c>
      <c r="K1015" s="17" t="e">
        <f>RIGHT(MCR_Cities_Mar2018[[#This Row],[Clean1]],MCR_Cities_Mar2018[Second_Bracket_location]-MCR_Cities_Mar2018[[#This Row],[First_Bracket_Location]])</f>
        <v>#VALUE!</v>
      </c>
      <c r="L1015" s="17" t="s">
        <v>569</v>
      </c>
      <c r="M1015" s="17" t="s">
        <v>544</v>
      </c>
      <c r="N1015" s="11">
        <v>41040</v>
      </c>
    </row>
    <row r="1016" spans="1:14">
      <c r="A1016" t="str">
        <f>TRIM(MCR_Cities_Mar2018[[#This Row],[City2]])</f>
        <v>Caraz</v>
      </c>
      <c r="B1016">
        <v>1012</v>
      </c>
      <c r="C1016" s="17" t="s">
        <v>26703</v>
      </c>
      <c r="D1016" s="9">
        <f t="shared" si="62"/>
        <v>5</v>
      </c>
      <c r="E1016" s="9">
        <f t="shared" si="63"/>
        <v>11</v>
      </c>
      <c r="F1016" s="9">
        <f t="shared" si="64"/>
        <v>5</v>
      </c>
      <c r="G1016" s="9" t="str">
        <f t="shared" si="65"/>
        <v>Caraz</v>
      </c>
      <c r="H1016" s="17" t="e">
        <f>FIND("(",MCR_Cities_Mar2018[[#This Row],[Clean1]],1)</f>
        <v>#VALUE!</v>
      </c>
      <c r="I1016" s="17" t="str">
        <f>IF(ISERROR(MCR_Cities_Mar2018[[#This Row],[First_Bracket_Location]]),MCR_Cities_Mar2018[[#This Row],[Clean1]],LEFT(MCR_Cities_Mar2018[[#This Row],[Clean1]],MCR_Cities_Mar2018[[#This Row],[First_Bracket_Location]]-1))</f>
        <v>Caraz</v>
      </c>
      <c r="J1016" s="17" t="e">
        <f>FIND(")",MCR_Cities_Mar2018[[#This Row],[Clean1]],1)+1</f>
        <v>#VALUE!</v>
      </c>
      <c r="K1016" s="17" t="e">
        <f>RIGHT(MCR_Cities_Mar2018[[#This Row],[Clean1]],MCR_Cities_Mar2018[Second_Bracket_location]-MCR_Cities_Mar2018[[#This Row],[First_Bracket_Location]])</f>
        <v>#VALUE!</v>
      </c>
      <c r="L1016" s="17" t="s">
        <v>569</v>
      </c>
      <c r="M1016" s="17" t="s">
        <v>544</v>
      </c>
      <c r="N1016" s="11">
        <v>41048</v>
      </c>
    </row>
    <row r="1017" spans="1:14">
      <c r="A1017" t="str">
        <f>TRIM(MCR_Cities_Mar2018[[#This Row],[City2]])</f>
        <v>Celendín</v>
      </c>
      <c r="B1017">
        <v>1013</v>
      </c>
      <c r="C1017" s="17" t="s">
        <v>26704</v>
      </c>
      <c r="D1017" s="9">
        <f t="shared" si="62"/>
        <v>5</v>
      </c>
      <c r="E1017" s="9">
        <f t="shared" si="63"/>
        <v>14</v>
      </c>
      <c r="F1017" s="9">
        <f t="shared" si="64"/>
        <v>8</v>
      </c>
      <c r="G1017" s="9" t="str">
        <f t="shared" si="65"/>
        <v>Celendín</v>
      </c>
      <c r="H1017" s="17" t="e">
        <f>FIND("(",MCR_Cities_Mar2018[[#This Row],[Clean1]],1)</f>
        <v>#VALUE!</v>
      </c>
      <c r="I1017" s="17" t="str">
        <f>IF(ISERROR(MCR_Cities_Mar2018[[#This Row],[First_Bracket_Location]]),MCR_Cities_Mar2018[[#This Row],[Clean1]],LEFT(MCR_Cities_Mar2018[[#This Row],[Clean1]],MCR_Cities_Mar2018[[#This Row],[First_Bracket_Location]]-1))</f>
        <v>Celendín</v>
      </c>
      <c r="J1017" s="17" t="e">
        <f>FIND(")",MCR_Cities_Mar2018[[#This Row],[Clean1]],1)+1</f>
        <v>#VALUE!</v>
      </c>
      <c r="K1017" s="17" t="e">
        <f>RIGHT(MCR_Cities_Mar2018[[#This Row],[Clean1]],MCR_Cities_Mar2018[Second_Bracket_location]-MCR_Cities_Mar2018[[#This Row],[First_Bracket_Location]])</f>
        <v>#VALUE!</v>
      </c>
      <c r="L1017" s="17" t="s">
        <v>569</v>
      </c>
      <c r="M1017" s="17" t="s">
        <v>544</v>
      </c>
      <c r="N1017" s="11">
        <v>41050</v>
      </c>
    </row>
    <row r="1018" spans="1:14">
      <c r="A1018" t="str">
        <f>TRIM(MCR_Cities_Mar2018[[#This Row],[City2]])</f>
        <v>Cajamarca</v>
      </c>
      <c r="B1018">
        <v>1014</v>
      </c>
      <c r="C1018" s="17" t="s">
        <v>26705</v>
      </c>
      <c r="D1018" s="9">
        <f t="shared" si="62"/>
        <v>5</v>
      </c>
      <c r="E1018" s="9">
        <f t="shared" si="63"/>
        <v>15</v>
      </c>
      <c r="F1018" s="9">
        <f t="shared" si="64"/>
        <v>9</v>
      </c>
      <c r="G1018" s="9" t="str">
        <f t="shared" si="65"/>
        <v>Cajamarca</v>
      </c>
      <c r="H1018" s="17" t="e">
        <f>FIND("(",MCR_Cities_Mar2018[[#This Row],[Clean1]],1)</f>
        <v>#VALUE!</v>
      </c>
      <c r="I1018" s="17" t="str">
        <f>IF(ISERROR(MCR_Cities_Mar2018[[#This Row],[First_Bracket_Location]]),MCR_Cities_Mar2018[[#This Row],[Clean1]],LEFT(MCR_Cities_Mar2018[[#This Row],[Clean1]],MCR_Cities_Mar2018[[#This Row],[First_Bracket_Location]]-1))</f>
        <v>Cajamarca</v>
      </c>
      <c r="J1018" s="17" t="e">
        <f>FIND(")",MCR_Cities_Mar2018[[#This Row],[Clean1]],1)+1</f>
        <v>#VALUE!</v>
      </c>
      <c r="K1018" s="17" t="e">
        <f>RIGHT(MCR_Cities_Mar2018[[#This Row],[Clean1]],MCR_Cities_Mar2018[Second_Bracket_location]-MCR_Cities_Mar2018[[#This Row],[First_Bracket_Location]])</f>
        <v>#VALUE!</v>
      </c>
      <c r="L1018" s="17" t="s">
        <v>569</v>
      </c>
      <c r="M1018" s="17" t="s">
        <v>544</v>
      </c>
      <c r="N1018" s="11">
        <v>41050</v>
      </c>
    </row>
    <row r="1019" spans="1:14">
      <c r="A1019" t="str">
        <f>TRIM(MCR_Cities_Mar2018[[#This Row],[City2]])</f>
        <v>Independencia</v>
      </c>
      <c r="B1019">
        <v>1015</v>
      </c>
      <c r="C1019" s="17" t="s">
        <v>26706</v>
      </c>
      <c r="D1019" s="9">
        <f t="shared" si="62"/>
        <v>5</v>
      </c>
      <c r="E1019" s="9">
        <f t="shared" si="63"/>
        <v>19</v>
      </c>
      <c r="F1019" s="9">
        <f t="shared" si="64"/>
        <v>13</v>
      </c>
      <c r="G1019" s="9" t="str">
        <f t="shared" si="65"/>
        <v>Independencia</v>
      </c>
      <c r="H1019" s="17" t="e">
        <f>FIND("(",MCR_Cities_Mar2018[[#This Row],[Clean1]],1)</f>
        <v>#VALUE!</v>
      </c>
      <c r="I1019" s="17" t="str">
        <f>IF(ISERROR(MCR_Cities_Mar2018[[#This Row],[First_Bracket_Location]]),MCR_Cities_Mar2018[[#This Row],[Clean1]],LEFT(MCR_Cities_Mar2018[[#This Row],[Clean1]],MCR_Cities_Mar2018[[#This Row],[First_Bracket_Location]]-1))</f>
        <v>Independencia</v>
      </c>
      <c r="J1019" s="17" t="e">
        <f>FIND(")",MCR_Cities_Mar2018[[#This Row],[Clean1]],1)+1</f>
        <v>#VALUE!</v>
      </c>
      <c r="K1019" s="17" t="e">
        <f>RIGHT(MCR_Cities_Mar2018[[#This Row],[Clean1]],MCR_Cities_Mar2018[Second_Bracket_location]-MCR_Cities_Mar2018[[#This Row],[First_Bracket_Location]])</f>
        <v>#VALUE!</v>
      </c>
      <c r="L1019" s="17" t="s">
        <v>569</v>
      </c>
      <c r="M1019" s="17" t="s">
        <v>544</v>
      </c>
      <c r="N1019" s="11">
        <v>41050</v>
      </c>
    </row>
    <row r="1020" spans="1:14">
      <c r="A1020" t="str">
        <f>TRIM(MCR_Cities_Mar2018[[#This Row],[City2]])</f>
        <v>Tacna</v>
      </c>
      <c r="B1020">
        <v>1016</v>
      </c>
      <c r="C1020" s="17" t="s">
        <v>26707</v>
      </c>
      <c r="D1020" s="9">
        <f t="shared" si="62"/>
        <v>5</v>
      </c>
      <c r="E1020" s="9">
        <f t="shared" si="63"/>
        <v>11</v>
      </c>
      <c r="F1020" s="9">
        <f t="shared" si="64"/>
        <v>5</v>
      </c>
      <c r="G1020" s="9" t="str">
        <f t="shared" si="65"/>
        <v>Tacna</v>
      </c>
      <c r="H1020" s="17" t="e">
        <f>FIND("(",MCR_Cities_Mar2018[[#This Row],[Clean1]],1)</f>
        <v>#VALUE!</v>
      </c>
      <c r="I1020" s="17" t="str">
        <f>IF(ISERROR(MCR_Cities_Mar2018[[#This Row],[First_Bracket_Location]]),MCR_Cities_Mar2018[[#This Row],[Clean1]],LEFT(MCR_Cities_Mar2018[[#This Row],[Clean1]],MCR_Cities_Mar2018[[#This Row],[First_Bracket_Location]]-1))</f>
        <v>Tacna</v>
      </c>
      <c r="J1020" s="17" t="e">
        <f>FIND(")",MCR_Cities_Mar2018[[#This Row],[Clean1]],1)+1</f>
        <v>#VALUE!</v>
      </c>
      <c r="K1020" s="17" t="e">
        <f>RIGHT(MCR_Cities_Mar2018[[#This Row],[Clean1]],MCR_Cities_Mar2018[Second_Bracket_location]-MCR_Cities_Mar2018[[#This Row],[First_Bracket_Location]])</f>
        <v>#VALUE!</v>
      </c>
      <c r="L1020" s="17" t="s">
        <v>569</v>
      </c>
      <c r="M1020" s="17" t="s">
        <v>544</v>
      </c>
      <c r="N1020" s="11">
        <v>41050</v>
      </c>
    </row>
    <row r="1021" spans="1:14">
      <c r="A1021" t="str">
        <f>TRIM(MCR_Cities_Mar2018[[#This Row],[City2]])</f>
        <v>Tursi</v>
      </c>
      <c r="B1021">
        <v>1017</v>
      </c>
      <c r="C1021" s="17" t="s">
        <v>26708</v>
      </c>
      <c r="D1021" s="9">
        <f t="shared" si="62"/>
        <v>5</v>
      </c>
      <c r="E1021" s="9">
        <f t="shared" si="63"/>
        <v>11</v>
      </c>
      <c r="F1021" s="9">
        <f t="shared" si="64"/>
        <v>5</v>
      </c>
      <c r="G1021" s="9" t="str">
        <f t="shared" si="65"/>
        <v>Tursi</v>
      </c>
      <c r="H1021" s="17" t="e">
        <f>FIND("(",MCR_Cities_Mar2018[[#This Row],[Clean1]],1)</f>
        <v>#VALUE!</v>
      </c>
      <c r="I1021" s="17" t="str">
        <f>IF(ISERROR(MCR_Cities_Mar2018[[#This Row],[First_Bracket_Location]]),MCR_Cities_Mar2018[[#This Row],[Clean1]],LEFT(MCR_Cities_Mar2018[[#This Row],[Clean1]],MCR_Cities_Mar2018[[#This Row],[First_Bracket_Location]]-1))</f>
        <v>Tursi</v>
      </c>
      <c r="J1021" s="17" t="e">
        <f>FIND(")",MCR_Cities_Mar2018[[#This Row],[Clean1]],1)+1</f>
        <v>#VALUE!</v>
      </c>
      <c r="K1021" s="17" t="e">
        <f>RIGHT(MCR_Cities_Mar2018[[#This Row],[Clean1]],MCR_Cities_Mar2018[Second_Bracket_location]-MCR_Cities_Mar2018[[#This Row],[First_Bracket_Location]])</f>
        <v>#VALUE!</v>
      </c>
      <c r="L1021" s="17" t="s">
        <v>587</v>
      </c>
      <c r="M1021" s="17" t="s">
        <v>586</v>
      </c>
      <c r="N1021" s="11">
        <v>41051</v>
      </c>
    </row>
    <row r="1022" spans="1:14">
      <c r="A1022" t="str">
        <f>TRIM(MCR_Cities_Mar2018[[#This Row],[City2]])</f>
        <v>Stoke-on-Trent</v>
      </c>
      <c r="B1022">
        <v>1018</v>
      </c>
      <c r="C1022" s="17" t="s">
        <v>26709</v>
      </c>
      <c r="D1022" s="9">
        <f t="shared" si="62"/>
        <v>5</v>
      </c>
      <c r="E1022" s="9">
        <f t="shared" si="63"/>
        <v>20</v>
      </c>
      <c r="F1022" s="9">
        <f t="shared" si="64"/>
        <v>14</v>
      </c>
      <c r="G1022" s="9" t="str">
        <f t="shared" si="65"/>
        <v>Stoke-on-Trent</v>
      </c>
      <c r="H1022" s="17" t="e">
        <f>FIND("(",MCR_Cities_Mar2018[[#This Row],[Clean1]],1)</f>
        <v>#VALUE!</v>
      </c>
      <c r="I1022" s="17" t="str">
        <f>IF(ISERROR(MCR_Cities_Mar2018[[#This Row],[First_Bracket_Location]]),MCR_Cities_Mar2018[[#This Row],[Clean1]],LEFT(MCR_Cities_Mar2018[[#This Row],[Clean1]],MCR_Cities_Mar2018[[#This Row],[First_Bracket_Location]]-1))</f>
        <v>Stoke-on-Trent</v>
      </c>
      <c r="J1022" s="17" t="e">
        <f>FIND(")",MCR_Cities_Mar2018[[#This Row],[Clean1]],1)+1</f>
        <v>#VALUE!</v>
      </c>
      <c r="K1022" s="17" t="e">
        <f>RIGHT(MCR_Cities_Mar2018[[#This Row],[Clean1]],MCR_Cities_Mar2018[Second_Bracket_location]-MCR_Cities_Mar2018[[#This Row],[First_Bracket_Location]])</f>
        <v>#VALUE!</v>
      </c>
      <c r="L1022" s="17" t="s">
        <v>18041</v>
      </c>
      <c r="M1022" s="17" t="s">
        <v>586</v>
      </c>
      <c r="N1022" s="11">
        <v>41051</v>
      </c>
    </row>
    <row r="1023" spans="1:14">
      <c r="A1023" t="str">
        <f>TRIM(MCR_Cities_Mar2018[[#This Row],[City2]])</f>
        <v>Tarma</v>
      </c>
      <c r="B1023">
        <v>1019</v>
      </c>
      <c r="C1023" s="17" t="s">
        <v>26710</v>
      </c>
      <c r="D1023" s="9">
        <f t="shared" si="62"/>
        <v>5</v>
      </c>
      <c r="E1023" s="9">
        <f t="shared" si="63"/>
        <v>11</v>
      </c>
      <c r="F1023" s="9">
        <f t="shared" si="64"/>
        <v>5</v>
      </c>
      <c r="G1023" s="9" t="str">
        <f t="shared" si="65"/>
        <v>Tarma</v>
      </c>
      <c r="H1023" s="17" t="e">
        <f>FIND("(",MCR_Cities_Mar2018[[#This Row],[Clean1]],1)</f>
        <v>#VALUE!</v>
      </c>
      <c r="I1023" s="17" t="str">
        <f>IF(ISERROR(MCR_Cities_Mar2018[[#This Row],[First_Bracket_Location]]),MCR_Cities_Mar2018[[#This Row],[Clean1]],LEFT(MCR_Cities_Mar2018[[#This Row],[Clean1]],MCR_Cities_Mar2018[[#This Row],[First_Bracket_Location]]-1))</f>
        <v>Tarma</v>
      </c>
      <c r="J1023" s="17" t="e">
        <f>FIND(")",MCR_Cities_Mar2018[[#This Row],[Clean1]],1)+1</f>
        <v>#VALUE!</v>
      </c>
      <c r="K1023" s="17" t="e">
        <f>RIGHT(MCR_Cities_Mar2018[[#This Row],[Clean1]],MCR_Cities_Mar2018[Second_Bracket_location]-MCR_Cities_Mar2018[[#This Row],[First_Bracket_Location]])</f>
        <v>#VALUE!</v>
      </c>
      <c r="L1023" s="17" t="s">
        <v>569</v>
      </c>
      <c r="M1023" s="17" t="s">
        <v>544</v>
      </c>
      <c r="N1023" s="11">
        <v>41051</v>
      </c>
    </row>
    <row r="1024" spans="1:14">
      <c r="A1024" t="str">
        <f>TRIM(MCR_Cities_Mar2018[[#This Row],[City2]])</f>
        <v>Huara</v>
      </c>
      <c r="B1024">
        <v>1020</v>
      </c>
      <c r="C1024" s="17" t="s">
        <v>26711</v>
      </c>
      <c r="D1024" s="9">
        <f t="shared" si="62"/>
        <v>5</v>
      </c>
      <c r="E1024" s="9">
        <f t="shared" si="63"/>
        <v>11</v>
      </c>
      <c r="F1024" s="9">
        <f t="shared" si="64"/>
        <v>5</v>
      </c>
      <c r="G1024" s="9" t="str">
        <f t="shared" si="65"/>
        <v>Huara</v>
      </c>
      <c r="H1024" s="17" t="e">
        <f>FIND("(",MCR_Cities_Mar2018[[#This Row],[Clean1]],1)</f>
        <v>#VALUE!</v>
      </c>
      <c r="I1024" s="17" t="str">
        <f>IF(ISERROR(MCR_Cities_Mar2018[[#This Row],[First_Bracket_Location]]),MCR_Cities_Mar2018[[#This Row],[Clean1]],LEFT(MCR_Cities_Mar2018[[#This Row],[Clean1]],MCR_Cities_Mar2018[[#This Row],[First_Bracket_Location]]-1))</f>
        <v>Huara</v>
      </c>
      <c r="J1024" s="17" t="e">
        <f>FIND(")",MCR_Cities_Mar2018[[#This Row],[Clean1]],1)+1</f>
        <v>#VALUE!</v>
      </c>
      <c r="K1024" s="17" t="e">
        <f>RIGHT(MCR_Cities_Mar2018[[#This Row],[Clean1]],MCR_Cities_Mar2018[Second_Bracket_location]-MCR_Cities_Mar2018[[#This Row],[First_Bracket_Location]])</f>
        <v>#VALUE!</v>
      </c>
      <c r="L1024" s="17" t="s">
        <v>569</v>
      </c>
      <c r="M1024" s="17" t="s">
        <v>544</v>
      </c>
      <c r="N1024" s="11">
        <v>41054</v>
      </c>
    </row>
    <row r="1025" spans="1:14">
      <c r="A1025" t="str">
        <f>TRIM(MCR_Cities_Mar2018[[#This Row],[City2]])</f>
        <v>Cañete</v>
      </c>
      <c r="B1025">
        <v>1021</v>
      </c>
      <c r="C1025" s="17" t="s">
        <v>26712</v>
      </c>
      <c r="D1025" s="9">
        <f t="shared" si="62"/>
        <v>5</v>
      </c>
      <c r="E1025" s="9">
        <f t="shared" si="63"/>
        <v>12</v>
      </c>
      <c r="F1025" s="9">
        <f t="shared" si="64"/>
        <v>6</v>
      </c>
      <c r="G1025" s="9" t="str">
        <f t="shared" si="65"/>
        <v>Cañete</v>
      </c>
      <c r="H1025" s="17" t="e">
        <f>FIND("(",MCR_Cities_Mar2018[[#This Row],[Clean1]],1)</f>
        <v>#VALUE!</v>
      </c>
      <c r="I1025" s="17" t="str">
        <f>IF(ISERROR(MCR_Cities_Mar2018[[#This Row],[First_Bracket_Location]]),MCR_Cities_Mar2018[[#This Row],[Clean1]],LEFT(MCR_Cities_Mar2018[[#This Row],[Clean1]],MCR_Cities_Mar2018[[#This Row],[First_Bracket_Location]]-1))</f>
        <v>Cañete</v>
      </c>
      <c r="J1025" s="17" t="e">
        <f>FIND(")",MCR_Cities_Mar2018[[#This Row],[Clean1]],1)+1</f>
        <v>#VALUE!</v>
      </c>
      <c r="K1025" s="17" t="e">
        <f>RIGHT(MCR_Cities_Mar2018[[#This Row],[Clean1]],MCR_Cities_Mar2018[Second_Bracket_location]-MCR_Cities_Mar2018[[#This Row],[First_Bracket_Location]])</f>
        <v>#VALUE!</v>
      </c>
      <c r="L1025" s="17" t="s">
        <v>569</v>
      </c>
      <c r="M1025" s="17" t="s">
        <v>544</v>
      </c>
      <c r="N1025" s="11">
        <v>41054</v>
      </c>
    </row>
    <row r="1026" spans="1:14">
      <c r="A1026" t="str">
        <f>TRIM(MCR_Cities_Mar2018[[#This Row],[City2]])</f>
        <v>Anta</v>
      </c>
      <c r="B1026">
        <v>1022</v>
      </c>
      <c r="C1026" s="17" t="s">
        <v>26713</v>
      </c>
      <c r="D1026" s="9">
        <f t="shared" si="62"/>
        <v>5</v>
      </c>
      <c r="E1026" s="9">
        <f t="shared" si="63"/>
        <v>10</v>
      </c>
      <c r="F1026" s="9">
        <f t="shared" si="64"/>
        <v>4</v>
      </c>
      <c r="G1026" s="9" t="str">
        <f t="shared" si="65"/>
        <v>Anta</v>
      </c>
      <c r="H1026" s="17" t="e">
        <f>FIND("(",MCR_Cities_Mar2018[[#This Row],[Clean1]],1)</f>
        <v>#VALUE!</v>
      </c>
      <c r="I1026" s="17" t="str">
        <f>IF(ISERROR(MCR_Cities_Mar2018[[#This Row],[First_Bracket_Location]]),MCR_Cities_Mar2018[[#This Row],[Clean1]],LEFT(MCR_Cities_Mar2018[[#This Row],[Clean1]],MCR_Cities_Mar2018[[#This Row],[First_Bracket_Location]]-1))</f>
        <v>Anta</v>
      </c>
      <c r="J1026" s="17" t="e">
        <f>FIND(")",MCR_Cities_Mar2018[[#This Row],[Clean1]],1)+1</f>
        <v>#VALUE!</v>
      </c>
      <c r="K1026" s="17" t="e">
        <f>RIGHT(MCR_Cities_Mar2018[[#This Row],[Clean1]],MCR_Cities_Mar2018[Second_Bracket_location]-MCR_Cities_Mar2018[[#This Row],[First_Bracket_Location]])</f>
        <v>#VALUE!</v>
      </c>
      <c r="L1026" s="17" t="s">
        <v>569</v>
      </c>
      <c r="M1026" s="17" t="s">
        <v>544</v>
      </c>
      <c r="N1026" s="11">
        <v>41054</v>
      </c>
    </row>
    <row r="1027" spans="1:14">
      <c r="A1027" t="str">
        <f>TRIM(MCR_Cities_Mar2018[[#This Row],[City2]])</f>
        <v>Carhuaz</v>
      </c>
      <c r="B1027">
        <v>1023</v>
      </c>
      <c r="C1027" s="17" t="s">
        <v>26714</v>
      </c>
      <c r="D1027" s="9">
        <f t="shared" si="62"/>
        <v>5</v>
      </c>
      <c r="E1027" s="9">
        <f t="shared" si="63"/>
        <v>13</v>
      </c>
      <c r="F1027" s="9">
        <f t="shared" si="64"/>
        <v>7</v>
      </c>
      <c r="G1027" s="9" t="str">
        <f t="shared" si="65"/>
        <v>Carhuaz</v>
      </c>
      <c r="H1027" s="17" t="e">
        <f>FIND("(",MCR_Cities_Mar2018[[#This Row],[Clean1]],1)</f>
        <v>#VALUE!</v>
      </c>
      <c r="I1027" s="17" t="str">
        <f>IF(ISERROR(MCR_Cities_Mar2018[[#This Row],[First_Bracket_Location]]),MCR_Cities_Mar2018[[#This Row],[Clean1]],LEFT(MCR_Cities_Mar2018[[#This Row],[Clean1]],MCR_Cities_Mar2018[[#This Row],[First_Bracket_Location]]-1))</f>
        <v>Carhuaz</v>
      </c>
      <c r="J1027" s="17" t="e">
        <f>FIND(")",MCR_Cities_Mar2018[[#This Row],[Clean1]],1)+1</f>
        <v>#VALUE!</v>
      </c>
      <c r="K1027" s="17" t="e">
        <f>RIGHT(MCR_Cities_Mar2018[[#This Row],[Clean1]],MCR_Cities_Mar2018[Second_Bracket_location]-MCR_Cities_Mar2018[[#This Row],[First_Bracket_Location]])</f>
        <v>#VALUE!</v>
      </c>
      <c r="L1027" s="17" t="s">
        <v>569</v>
      </c>
      <c r="M1027" s="17" t="s">
        <v>544</v>
      </c>
      <c r="N1027" s="11">
        <v>41054</v>
      </c>
    </row>
    <row r="1028" spans="1:14">
      <c r="A1028" t="str">
        <f>TRIM(MCR_Cities_Mar2018[[#This Row],[City2]])</f>
        <v>Barranca</v>
      </c>
      <c r="B1028">
        <v>1024</v>
      </c>
      <c r="C1028" s="17" t="s">
        <v>26715</v>
      </c>
      <c r="D1028" s="9">
        <f t="shared" si="62"/>
        <v>5</v>
      </c>
      <c r="E1028" s="9">
        <f t="shared" si="63"/>
        <v>25</v>
      </c>
      <c r="F1028" s="9">
        <f t="shared" si="64"/>
        <v>19</v>
      </c>
      <c r="G1028" s="9" t="str">
        <f t="shared" si="65"/>
        <v>Barranca (Barranca)</v>
      </c>
      <c r="H1028" s="17">
        <f>FIND("(",MCR_Cities_Mar2018[[#This Row],[Clean1]],1)</f>
        <v>10</v>
      </c>
      <c r="I10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Barranca </v>
      </c>
      <c r="J1028" s="17">
        <f>FIND(")",MCR_Cities_Mar2018[[#This Row],[Clean1]],1)+1</f>
        <v>20</v>
      </c>
      <c r="K1028" s="17" t="str">
        <f>RIGHT(MCR_Cities_Mar2018[[#This Row],[Clean1]],MCR_Cities_Mar2018[Second_Bracket_location]-MCR_Cities_Mar2018[[#This Row],[First_Bracket_Location]])</f>
        <v>(Barranca)</v>
      </c>
      <c r="L1028" s="17" t="s">
        <v>569</v>
      </c>
      <c r="M1028" s="17" t="s">
        <v>544</v>
      </c>
      <c r="N1028" s="11">
        <v>41054</v>
      </c>
    </row>
    <row r="1029" spans="1:14">
      <c r="A1029" t="str">
        <f>TRIM(MCR_Cities_Mar2018[[#This Row],[City2]])</f>
        <v>La Esperanza</v>
      </c>
      <c r="B1029">
        <v>1025</v>
      </c>
      <c r="C1029" s="17" t="s">
        <v>26716</v>
      </c>
      <c r="D1029" s="9">
        <f t="shared" si="62"/>
        <v>5</v>
      </c>
      <c r="E1029" s="9">
        <f t="shared" si="63"/>
        <v>28</v>
      </c>
      <c r="F1029" s="9">
        <f t="shared" si="64"/>
        <v>22</v>
      </c>
      <c r="G1029" s="9" t="str">
        <f t="shared" si="65"/>
        <v>La Esperanza (Trujilo)</v>
      </c>
      <c r="H1029" s="17">
        <f>FIND("(",MCR_Cities_Mar2018[[#This Row],[Clean1]],1)</f>
        <v>14</v>
      </c>
      <c r="I10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Esperanza </v>
      </c>
      <c r="J1029" s="17">
        <f>FIND(")",MCR_Cities_Mar2018[[#This Row],[Clean1]],1)+1</f>
        <v>23</v>
      </c>
      <c r="K1029" s="17" t="str">
        <f>RIGHT(MCR_Cities_Mar2018[[#This Row],[Clean1]],MCR_Cities_Mar2018[Second_Bracket_location]-MCR_Cities_Mar2018[[#This Row],[First_Bracket_Location]])</f>
        <v>(Trujilo)</v>
      </c>
      <c r="L1029" s="17" t="s">
        <v>569</v>
      </c>
      <c r="M1029" s="17" t="s">
        <v>544</v>
      </c>
      <c r="N1029" s="11">
        <v>41054</v>
      </c>
    </row>
    <row r="1030" spans="1:14">
      <c r="A1030" t="str">
        <f>TRIM(MCR_Cities_Mar2018[[#This Row],[City2]])</f>
        <v>Ate</v>
      </c>
      <c r="B1030">
        <v>1026</v>
      </c>
      <c r="C1030" s="17" t="s">
        <v>26717</v>
      </c>
      <c r="D1030" s="9">
        <f t="shared" ref="D1030:D1093" si="66">FIND(".",C1030,1)</f>
        <v>5</v>
      </c>
      <c r="E1030" s="9">
        <f t="shared" ref="E1030:E1093" si="67">LEN(C1030)</f>
        <v>9</v>
      </c>
      <c r="F1030" s="9">
        <f t="shared" ref="F1030:F1093" si="68">+E1030-D1030-1</f>
        <v>3</v>
      </c>
      <c r="G1030" s="9" t="str">
        <f t="shared" si="65"/>
        <v>Ate</v>
      </c>
      <c r="H1030" s="17" t="e">
        <f>FIND("(",MCR_Cities_Mar2018[[#This Row],[Clean1]],1)</f>
        <v>#VALUE!</v>
      </c>
      <c r="I1030" s="17" t="str">
        <f>IF(ISERROR(MCR_Cities_Mar2018[[#This Row],[First_Bracket_Location]]),MCR_Cities_Mar2018[[#This Row],[Clean1]],LEFT(MCR_Cities_Mar2018[[#This Row],[Clean1]],MCR_Cities_Mar2018[[#This Row],[First_Bracket_Location]]-1))</f>
        <v>Ate</v>
      </c>
      <c r="J1030" s="17" t="e">
        <f>FIND(")",MCR_Cities_Mar2018[[#This Row],[Clean1]],1)+1</f>
        <v>#VALUE!</v>
      </c>
      <c r="K1030" s="17" t="e">
        <f>RIGHT(MCR_Cities_Mar2018[[#This Row],[Clean1]],MCR_Cities_Mar2018[Second_Bracket_location]-MCR_Cities_Mar2018[[#This Row],[First_Bracket_Location]])</f>
        <v>#VALUE!</v>
      </c>
      <c r="L1030" s="17" t="s">
        <v>569</v>
      </c>
      <c r="M1030" s="17" t="s">
        <v>544</v>
      </c>
      <c r="N1030" s="11">
        <v>41054</v>
      </c>
    </row>
    <row r="1031" spans="1:14">
      <c r="A1031" t="str">
        <f>TRIM(MCR_Cities_Mar2018[[#This Row],[City2]])</f>
        <v>Chiclayo</v>
      </c>
      <c r="B1031">
        <v>1027</v>
      </c>
      <c r="C1031" s="17" t="s">
        <v>26718</v>
      </c>
      <c r="D1031" s="9">
        <f t="shared" si="66"/>
        <v>5</v>
      </c>
      <c r="E1031" s="9">
        <f t="shared" si="67"/>
        <v>14</v>
      </c>
      <c r="F1031" s="9">
        <f t="shared" si="68"/>
        <v>8</v>
      </c>
      <c r="G1031" s="9" t="str">
        <f t="shared" si="65"/>
        <v>Chiclayo</v>
      </c>
      <c r="H1031" s="17" t="e">
        <f>FIND("(",MCR_Cities_Mar2018[[#This Row],[Clean1]],1)</f>
        <v>#VALUE!</v>
      </c>
      <c r="I1031" s="17" t="str">
        <f>IF(ISERROR(MCR_Cities_Mar2018[[#This Row],[First_Bracket_Location]]),MCR_Cities_Mar2018[[#This Row],[Clean1]],LEFT(MCR_Cities_Mar2018[[#This Row],[Clean1]],MCR_Cities_Mar2018[[#This Row],[First_Bracket_Location]]-1))</f>
        <v>Chiclayo</v>
      </c>
      <c r="J1031" s="17" t="e">
        <f>FIND(")",MCR_Cities_Mar2018[[#This Row],[Clean1]],1)+1</f>
        <v>#VALUE!</v>
      </c>
      <c r="K1031" s="17" t="e">
        <f>RIGHT(MCR_Cities_Mar2018[[#This Row],[Clean1]],MCR_Cities_Mar2018[Second_Bracket_location]-MCR_Cities_Mar2018[[#This Row],[First_Bracket_Location]])</f>
        <v>#VALUE!</v>
      </c>
      <c r="L1031" s="17" t="s">
        <v>569</v>
      </c>
      <c r="M1031" s="17" t="s">
        <v>544</v>
      </c>
      <c r="N1031" s="11">
        <v>41054</v>
      </c>
    </row>
    <row r="1032" spans="1:14">
      <c r="A1032" t="str">
        <f>TRIM(MCR_Cities_Mar2018[[#This Row],[City2]])</f>
        <v>Yanahuara</v>
      </c>
      <c r="B1032">
        <v>1028</v>
      </c>
      <c r="C1032" s="17" t="s">
        <v>26719</v>
      </c>
      <c r="D1032" s="9">
        <f t="shared" si="66"/>
        <v>5</v>
      </c>
      <c r="E1032" s="9">
        <f t="shared" si="67"/>
        <v>15</v>
      </c>
      <c r="F1032" s="9">
        <f t="shared" si="68"/>
        <v>9</v>
      </c>
      <c r="G1032" s="9" t="str">
        <f t="shared" si="65"/>
        <v>Yanahuara</v>
      </c>
      <c r="H1032" s="17" t="e">
        <f>FIND("(",MCR_Cities_Mar2018[[#This Row],[Clean1]],1)</f>
        <v>#VALUE!</v>
      </c>
      <c r="I1032" s="17" t="str">
        <f>IF(ISERROR(MCR_Cities_Mar2018[[#This Row],[First_Bracket_Location]]),MCR_Cities_Mar2018[[#This Row],[Clean1]],LEFT(MCR_Cities_Mar2018[[#This Row],[Clean1]],MCR_Cities_Mar2018[[#This Row],[First_Bracket_Location]]-1))</f>
        <v>Yanahuara</v>
      </c>
      <c r="J1032" s="17" t="e">
        <f>FIND(")",MCR_Cities_Mar2018[[#This Row],[Clean1]],1)+1</f>
        <v>#VALUE!</v>
      </c>
      <c r="K1032" s="17" t="e">
        <f>RIGHT(MCR_Cities_Mar2018[[#This Row],[Clean1]],MCR_Cities_Mar2018[Second_Bracket_location]-MCR_Cities_Mar2018[[#This Row],[First_Bracket_Location]])</f>
        <v>#VALUE!</v>
      </c>
      <c r="L1032" s="17" t="s">
        <v>569</v>
      </c>
      <c r="M1032" s="17" t="s">
        <v>544</v>
      </c>
      <c r="N1032" s="11">
        <v>41054</v>
      </c>
    </row>
    <row r="1033" spans="1:14">
      <c r="A1033" t="str">
        <f>TRIM(MCR_Cities_Mar2018[[#This Row],[City2]])</f>
        <v>Chaclacayo</v>
      </c>
      <c r="B1033">
        <v>1029</v>
      </c>
      <c r="C1033" s="17" t="s">
        <v>26720</v>
      </c>
      <c r="D1033" s="9">
        <f t="shared" si="66"/>
        <v>5</v>
      </c>
      <c r="E1033" s="9">
        <f t="shared" si="67"/>
        <v>16</v>
      </c>
      <c r="F1033" s="9">
        <f t="shared" si="68"/>
        <v>10</v>
      </c>
      <c r="G1033" s="9" t="str">
        <f t="shared" si="65"/>
        <v>Chaclacayo</v>
      </c>
      <c r="H1033" s="17" t="e">
        <f>FIND("(",MCR_Cities_Mar2018[[#This Row],[Clean1]],1)</f>
        <v>#VALUE!</v>
      </c>
      <c r="I1033" s="17" t="str">
        <f>IF(ISERROR(MCR_Cities_Mar2018[[#This Row],[First_Bracket_Location]]),MCR_Cities_Mar2018[[#This Row],[Clean1]],LEFT(MCR_Cities_Mar2018[[#This Row],[Clean1]],MCR_Cities_Mar2018[[#This Row],[First_Bracket_Location]]-1))</f>
        <v>Chaclacayo</v>
      </c>
      <c r="J1033" s="17" t="e">
        <f>FIND(")",MCR_Cities_Mar2018[[#This Row],[Clean1]],1)+1</f>
        <v>#VALUE!</v>
      </c>
      <c r="K1033" s="17" t="e">
        <f>RIGHT(MCR_Cities_Mar2018[[#This Row],[Clean1]],MCR_Cities_Mar2018[Second_Bracket_location]-MCR_Cities_Mar2018[[#This Row],[First_Bracket_Location]])</f>
        <v>#VALUE!</v>
      </c>
      <c r="L1033" s="17" t="s">
        <v>569</v>
      </c>
      <c r="M1033" s="17" t="s">
        <v>544</v>
      </c>
      <c r="N1033" s="11">
        <v>41054</v>
      </c>
    </row>
    <row r="1034" spans="1:14">
      <c r="A1034" t="str">
        <f>TRIM(MCR_Cities_Mar2018[[#This Row],[City2]])</f>
        <v>Copenhagen</v>
      </c>
      <c r="B1034">
        <v>1030</v>
      </c>
      <c r="C1034" s="17" t="s">
        <v>26721</v>
      </c>
      <c r="D1034" s="9">
        <f t="shared" si="66"/>
        <v>5</v>
      </c>
      <c r="E1034" s="9">
        <f t="shared" si="67"/>
        <v>38</v>
      </c>
      <c r="F1034" s="9">
        <f t="shared" si="68"/>
        <v>32</v>
      </c>
      <c r="G1034" s="9" t="str">
        <f t="shared" si="65"/>
        <v>Copenhagen (Copenhagen, Denmark)</v>
      </c>
      <c r="H1034" s="17">
        <f>FIND("(",MCR_Cities_Mar2018[[#This Row],[Clean1]],1)</f>
        <v>12</v>
      </c>
      <c r="I10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Copenhagen </v>
      </c>
      <c r="J1034" s="17">
        <f>FIND(")",MCR_Cities_Mar2018[[#This Row],[Clean1]],1)+1</f>
        <v>33</v>
      </c>
      <c r="K1034" s="17" t="str">
        <f>RIGHT(MCR_Cities_Mar2018[[#This Row],[Clean1]],MCR_Cities_Mar2018[Second_Bracket_location]-MCR_Cities_Mar2018[[#This Row],[First_Bracket_Location]])</f>
        <v>(Copenhagen, Denmark)</v>
      </c>
      <c r="L1034" s="17" t="s">
        <v>20426</v>
      </c>
      <c r="M1034" s="17" t="s">
        <v>586</v>
      </c>
      <c r="N1034" s="11">
        <v>41060</v>
      </c>
    </row>
    <row r="1035" spans="1:14">
      <c r="A1035" t="str">
        <f>TRIM(MCR_Cities_Mar2018[[#This Row],[City2]])</f>
        <v>Huaraz</v>
      </c>
      <c r="B1035">
        <v>1031</v>
      </c>
      <c r="C1035" s="17" t="s">
        <v>26722</v>
      </c>
      <c r="D1035" s="9">
        <f t="shared" si="66"/>
        <v>5</v>
      </c>
      <c r="E1035" s="9">
        <f t="shared" si="67"/>
        <v>12</v>
      </c>
      <c r="F1035" s="9">
        <f t="shared" si="68"/>
        <v>6</v>
      </c>
      <c r="G1035" s="9" t="str">
        <f t="shared" si="65"/>
        <v>Huaraz</v>
      </c>
      <c r="H1035" s="17" t="e">
        <f>FIND("(",MCR_Cities_Mar2018[[#This Row],[Clean1]],1)</f>
        <v>#VALUE!</v>
      </c>
      <c r="I1035" s="17" t="str">
        <f>IF(ISERROR(MCR_Cities_Mar2018[[#This Row],[First_Bracket_Location]]),MCR_Cities_Mar2018[[#This Row],[Clean1]],LEFT(MCR_Cities_Mar2018[[#This Row],[Clean1]],MCR_Cities_Mar2018[[#This Row],[First_Bracket_Location]]-1))</f>
        <v>Huaraz</v>
      </c>
      <c r="J1035" s="17" t="e">
        <f>FIND(")",MCR_Cities_Mar2018[[#This Row],[Clean1]],1)+1</f>
        <v>#VALUE!</v>
      </c>
      <c r="K1035" s="17" t="e">
        <f>RIGHT(MCR_Cities_Mar2018[[#This Row],[Clean1]],MCR_Cities_Mar2018[Second_Bracket_location]-MCR_Cities_Mar2018[[#This Row],[First_Bracket_Location]])</f>
        <v>#VALUE!</v>
      </c>
      <c r="L1035" s="17" t="s">
        <v>569</v>
      </c>
      <c r="M1035" s="17" t="s">
        <v>544</v>
      </c>
      <c r="N1035" s="11">
        <v>41061</v>
      </c>
    </row>
    <row r="1036" spans="1:14">
      <c r="A1036" t="str">
        <f>TRIM(MCR_Cities_Mar2018[[#This Row],[City2]])</f>
        <v>Leoncio Prado</v>
      </c>
      <c r="B1036">
        <v>1032</v>
      </c>
      <c r="C1036" s="17" t="s">
        <v>26723</v>
      </c>
      <c r="D1036" s="9">
        <f t="shared" si="66"/>
        <v>5</v>
      </c>
      <c r="E1036" s="9">
        <f t="shared" si="67"/>
        <v>19</v>
      </c>
      <c r="F1036" s="9">
        <f t="shared" si="68"/>
        <v>13</v>
      </c>
      <c r="G1036" s="9" t="str">
        <f t="shared" si="65"/>
        <v>Leoncio Prado</v>
      </c>
      <c r="H1036" s="17" t="e">
        <f>FIND("(",MCR_Cities_Mar2018[[#This Row],[Clean1]],1)</f>
        <v>#VALUE!</v>
      </c>
      <c r="I1036" s="17" t="str">
        <f>IF(ISERROR(MCR_Cities_Mar2018[[#This Row],[First_Bracket_Location]]),MCR_Cities_Mar2018[[#This Row],[Clean1]],LEFT(MCR_Cities_Mar2018[[#This Row],[Clean1]],MCR_Cities_Mar2018[[#This Row],[First_Bracket_Location]]-1))</f>
        <v>Leoncio Prado</v>
      </c>
      <c r="J1036" s="17" t="e">
        <f>FIND(")",MCR_Cities_Mar2018[[#This Row],[Clean1]],1)+1</f>
        <v>#VALUE!</v>
      </c>
      <c r="K1036" s="17" t="e">
        <f>RIGHT(MCR_Cities_Mar2018[[#This Row],[Clean1]],MCR_Cities_Mar2018[Second_Bracket_location]-MCR_Cities_Mar2018[[#This Row],[First_Bracket_Location]])</f>
        <v>#VALUE!</v>
      </c>
      <c r="L1036" s="17" t="s">
        <v>569</v>
      </c>
      <c r="M1036" s="17" t="s">
        <v>544</v>
      </c>
      <c r="N1036" s="11">
        <v>41061</v>
      </c>
    </row>
    <row r="1037" spans="1:14">
      <c r="A1037" t="str">
        <f>TRIM(MCR_Cities_Mar2018[[#This Row],[City2]])</f>
        <v>Huaylas</v>
      </c>
      <c r="B1037">
        <v>1033</v>
      </c>
      <c r="C1037" s="17" t="s">
        <v>26724</v>
      </c>
      <c r="D1037" s="9">
        <f t="shared" si="66"/>
        <v>5</v>
      </c>
      <c r="E1037" s="9">
        <f t="shared" si="67"/>
        <v>13</v>
      </c>
      <c r="F1037" s="9">
        <f t="shared" si="68"/>
        <v>7</v>
      </c>
      <c r="G1037" s="9" t="str">
        <f t="shared" si="65"/>
        <v>Huaylas</v>
      </c>
      <c r="H1037" s="17" t="e">
        <f>FIND("(",MCR_Cities_Mar2018[[#This Row],[Clean1]],1)</f>
        <v>#VALUE!</v>
      </c>
      <c r="I1037" s="17" t="str">
        <f>IF(ISERROR(MCR_Cities_Mar2018[[#This Row],[First_Bracket_Location]]),MCR_Cities_Mar2018[[#This Row],[Clean1]],LEFT(MCR_Cities_Mar2018[[#This Row],[Clean1]],MCR_Cities_Mar2018[[#This Row],[First_Bracket_Location]]-1))</f>
        <v>Huaylas</v>
      </c>
      <c r="J1037" s="17" t="e">
        <f>FIND(")",MCR_Cities_Mar2018[[#This Row],[Clean1]],1)+1</f>
        <v>#VALUE!</v>
      </c>
      <c r="K1037" s="17" t="e">
        <f>RIGHT(MCR_Cities_Mar2018[[#This Row],[Clean1]],MCR_Cities_Mar2018[Second_Bracket_location]-MCR_Cities_Mar2018[[#This Row],[First_Bracket_Location]])</f>
        <v>#VALUE!</v>
      </c>
      <c r="L1037" s="17" t="s">
        <v>569</v>
      </c>
      <c r="M1037" s="17" t="s">
        <v>544</v>
      </c>
      <c r="N1037" s="11">
        <v>41061</v>
      </c>
    </row>
    <row r="1038" spans="1:14">
      <c r="A1038" t="str">
        <f>TRIM(MCR_Cities_Mar2018[[#This Row],[City2]])</f>
        <v>Huacaybamba</v>
      </c>
      <c r="B1038">
        <v>1034</v>
      </c>
      <c r="C1038" s="17" t="s">
        <v>26725</v>
      </c>
      <c r="D1038" s="9">
        <f t="shared" si="66"/>
        <v>5</v>
      </c>
      <c r="E1038" s="9">
        <f t="shared" si="67"/>
        <v>17</v>
      </c>
      <c r="F1038" s="9">
        <f t="shared" si="68"/>
        <v>11</v>
      </c>
      <c r="G1038" s="9" t="str">
        <f t="shared" si="65"/>
        <v>Huacaybamba</v>
      </c>
      <c r="H1038" s="17" t="e">
        <f>FIND("(",MCR_Cities_Mar2018[[#This Row],[Clean1]],1)</f>
        <v>#VALUE!</v>
      </c>
      <c r="I1038" s="17" t="str">
        <f>IF(ISERROR(MCR_Cities_Mar2018[[#This Row],[First_Bracket_Location]]),MCR_Cities_Mar2018[[#This Row],[Clean1]],LEFT(MCR_Cities_Mar2018[[#This Row],[Clean1]],MCR_Cities_Mar2018[[#This Row],[First_Bracket_Location]]-1))</f>
        <v>Huacaybamba</v>
      </c>
      <c r="J1038" s="17" t="e">
        <f>FIND(")",MCR_Cities_Mar2018[[#This Row],[Clean1]],1)+1</f>
        <v>#VALUE!</v>
      </c>
      <c r="K1038" s="17" t="e">
        <f>RIGHT(MCR_Cities_Mar2018[[#This Row],[Clean1]],MCR_Cities_Mar2018[Second_Bracket_location]-MCR_Cities_Mar2018[[#This Row],[First_Bracket_Location]])</f>
        <v>#VALUE!</v>
      </c>
      <c r="L1038" s="17" t="s">
        <v>569</v>
      </c>
      <c r="M1038" s="17" t="s">
        <v>544</v>
      </c>
      <c r="N1038" s="11">
        <v>41061</v>
      </c>
    </row>
    <row r="1039" spans="1:14">
      <c r="A1039" t="str">
        <f>TRIM(MCR_Cities_Mar2018[[#This Row],[City2]])</f>
        <v>Calca</v>
      </c>
      <c r="B1039">
        <v>1035</v>
      </c>
      <c r="C1039" s="17" t="s">
        <v>26726</v>
      </c>
      <c r="D1039" s="9">
        <f t="shared" si="66"/>
        <v>5</v>
      </c>
      <c r="E1039" s="9">
        <f t="shared" si="67"/>
        <v>11</v>
      </c>
      <c r="F1039" s="9">
        <f t="shared" si="68"/>
        <v>5</v>
      </c>
      <c r="G1039" s="9" t="str">
        <f t="shared" ref="G1039:G1102" si="69">RIGHT(C1039,F1039)</f>
        <v>Calca</v>
      </c>
      <c r="H1039" s="17" t="e">
        <f>FIND("(",MCR_Cities_Mar2018[[#This Row],[Clean1]],1)</f>
        <v>#VALUE!</v>
      </c>
      <c r="I1039" s="17" t="str">
        <f>IF(ISERROR(MCR_Cities_Mar2018[[#This Row],[First_Bracket_Location]]),MCR_Cities_Mar2018[[#This Row],[Clean1]],LEFT(MCR_Cities_Mar2018[[#This Row],[Clean1]],MCR_Cities_Mar2018[[#This Row],[First_Bracket_Location]]-1))</f>
        <v>Calca</v>
      </c>
      <c r="J1039" s="17" t="e">
        <f>FIND(")",MCR_Cities_Mar2018[[#This Row],[Clean1]],1)+1</f>
        <v>#VALUE!</v>
      </c>
      <c r="K1039" s="17" t="e">
        <f>RIGHT(MCR_Cities_Mar2018[[#This Row],[Clean1]],MCR_Cities_Mar2018[Second_Bracket_location]-MCR_Cities_Mar2018[[#This Row],[First_Bracket_Location]])</f>
        <v>#VALUE!</v>
      </c>
      <c r="L1039" s="17" t="s">
        <v>569</v>
      </c>
      <c r="M1039" s="17" t="s">
        <v>544</v>
      </c>
      <c r="N1039" s="11">
        <v>41061</v>
      </c>
    </row>
    <row r="1040" spans="1:14">
      <c r="A1040" t="str">
        <f>TRIM(MCR_Cities_Mar2018[[#This Row],[City2]])</f>
        <v>Metchosin</v>
      </c>
      <c r="B1040">
        <v>1036</v>
      </c>
      <c r="C1040" s="17" t="s">
        <v>26727</v>
      </c>
      <c r="D1040" s="9">
        <f t="shared" si="66"/>
        <v>5</v>
      </c>
      <c r="E1040" s="9">
        <f t="shared" si="67"/>
        <v>20</v>
      </c>
      <c r="F1040" s="9">
        <f t="shared" si="68"/>
        <v>14</v>
      </c>
      <c r="G1040" s="9" t="str">
        <f t="shared" si="69"/>
        <v>Metchosin (BC)</v>
      </c>
      <c r="H1040" s="17">
        <f>FIND("(",MCR_Cities_Mar2018[[#This Row],[Clean1]],1)</f>
        <v>11</v>
      </c>
      <c r="I10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Metchosin </v>
      </c>
      <c r="J1040" s="17">
        <f>FIND(")",MCR_Cities_Mar2018[[#This Row],[Clean1]],1)+1</f>
        <v>15</v>
      </c>
      <c r="K1040" s="17" t="str">
        <f>RIGHT(MCR_Cities_Mar2018[[#This Row],[Clean1]],MCR_Cities_Mar2018[Second_Bracket_location]-MCR_Cities_Mar2018[[#This Row],[First_Bracket_Location]])</f>
        <v>(BC)</v>
      </c>
      <c r="L1040" s="17" t="s">
        <v>23236</v>
      </c>
      <c r="M1040" s="17" t="s">
        <v>544</v>
      </c>
      <c r="N1040" s="11">
        <v>41094</v>
      </c>
    </row>
    <row r="1041" spans="1:14">
      <c r="A1041" t="str">
        <f>TRIM(MCR_Cities_Mar2018[[#This Row],[City2]])</f>
        <v>Gothenburg</v>
      </c>
      <c r="B1041">
        <v>1037</v>
      </c>
      <c r="C1041" s="17" t="s">
        <v>26728</v>
      </c>
      <c r="D1041" s="9">
        <f t="shared" si="66"/>
        <v>5</v>
      </c>
      <c r="E1041" s="9">
        <f t="shared" si="67"/>
        <v>39</v>
      </c>
      <c r="F1041" s="9">
        <f t="shared" si="68"/>
        <v>33</v>
      </c>
      <c r="G1041" s="9" t="str">
        <f t="shared" si="69"/>
        <v>Gothenburg (Gothenburg and Bohus)</v>
      </c>
      <c r="H1041" s="17">
        <f>FIND("(",MCR_Cities_Mar2018[[#This Row],[Clean1]],1)</f>
        <v>12</v>
      </c>
      <c r="I10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Gothenburg </v>
      </c>
      <c r="J1041" s="17">
        <f>FIND(")",MCR_Cities_Mar2018[[#This Row],[Clean1]],1)+1</f>
        <v>34</v>
      </c>
      <c r="K1041" s="17" t="str">
        <f>RIGHT(MCR_Cities_Mar2018[[#This Row],[Clean1]],MCR_Cities_Mar2018[Second_Bracket_location]-MCR_Cities_Mar2018[[#This Row],[First_Bracket_Location]])</f>
        <v>(Gothenburg and Bohus)</v>
      </c>
      <c r="L1041" s="17" t="s">
        <v>592</v>
      </c>
      <c r="M1041" s="17" t="s">
        <v>586</v>
      </c>
      <c r="N1041" s="11">
        <v>41094</v>
      </c>
    </row>
    <row r="1042" spans="1:14">
      <c r="A1042" t="str">
        <f>TRIM(MCR_Cities_Mar2018[[#This Row],[City2]])</f>
        <v>Jönköping</v>
      </c>
      <c r="B1042">
        <v>1038</v>
      </c>
      <c r="C1042" s="17" t="s">
        <v>26729</v>
      </c>
      <c r="D1042" s="9">
        <f t="shared" si="66"/>
        <v>5</v>
      </c>
      <c r="E1042" s="9">
        <f t="shared" si="67"/>
        <v>27</v>
      </c>
      <c r="F1042" s="9">
        <f t="shared" si="68"/>
        <v>21</v>
      </c>
      <c r="G1042" s="9" t="str">
        <f t="shared" si="69"/>
        <v>Jönköping (Jönköping)</v>
      </c>
      <c r="H1042" s="17">
        <f>FIND("(",MCR_Cities_Mar2018[[#This Row],[Clean1]],1)</f>
        <v>11</v>
      </c>
      <c r="I10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Jönköping </v>
      </c>
      <c r="J1042" s="17">
        <f>FIND(")",MCR_Cities_Mar2018[[#This Row],[Clean1]],1)+1</f>
        <v>22</v>
      </c>
      <c r="K1042" s="17" t="str">
        <f>RIGHT(MCR_Cities_Mar2018[[#This Row],[Clean1]],MCR_Cities_Mar2018[Second_Bracket_location]-MCR_Cities_Mar2018[[#This Row],[First_Bracket_Location]])</f>
        <v>(Jönköping)</v>
      </c>
      <c r="L1042" s="17" t="s">
        <v>592</v>
      </c>
      <c r="M1042" s="17" t="s">
        <v>586</v>
      </c>
      <c r="N1042" s="11">
        <v>41096</v>
      </c>
    </row>
    <row r="1043" spans="1:14">
      <c r="A1043" t="str">
        <f>TRIM(MCR_Cities_Mar2018[[#This Row],[City2]])</f>
        <v>Villa Central</v>
      </c>
      <c r="B1043">
        <v>1039</v>
      </c>
      <c r="C1043" s="17" t="s">
        <v>26730</v>
      </c>
      <c r="D1043" s="9">
        <f t="shared" si="66"/>
        <v>5</v>
      </c>
      <c r="E1043" s="9">
        <f t="shared" si="67"/>
        <v>19</v>
      </c>
      <c r="F1043" s="9">
        <f t="shared" si="68"/>
        <v>13</v>
      </c>
      <c r="G1043" s="9" t="str">
        <f t="shared" si="69"/>
        <v>Villa Central</v>
      </c>
      <c r="H1043" s="17" t="e">
        <f>FIND("(",MCR_Cities_Mar2018[[#This Row],[Clean1]],1)</f>
        <v>#VALUE!</v>
      </c>
      <c r="I1043" s="17" t="str">
        <f>IF(ISERROR(MCR_Cities_Mar2018[[#This Row],[First_Bracket_Location]]),MCR_Cities_Mar2018[[#This Row],[Clean1]],LEFT(MCR_Cities_Mar2018[[#This Row],[Clean1]],MCR_Cities_Mar2018[[#This Row],[First_Bracket_Location]]-1))</f>
        <v>Villa Central</v>
      </c>
      <c r="J1043" s="17" t="e">
        <f>FIND(")",MCR_Cities_Mar2018[[#This Row],[Clean1]],1)+1</f>
        <v>#VALUE!</v>
      </c>
      <c r="K1043" s="17" t="e">
        <f>RIGHT(MCR_Cities_Mar2018[[#This Row],[Clean1]],MCR_Cities_Mar2018[Second_Bracket_location]-MCR_Cities_Mar2018[[#This Row],[First_Bracket_Location]])</f>
        <v>#VALUE!</v>
      </c>
      <c r="L1043" s="17" t="s">
        <v>559</v>
      </c>
      <c r="M1043" s="17" t="s">
        <v>544</v>
      </c>
      <c r="N1043" s="11">
        <v>41116</v>
      </c>
    </row>
    <row r="1044" spans="1:14">
      <c r="A1044" t="str">
        <f>TRIM(MCR_Cities_Mar2018[[#This Row],[City2]])</f>
        <v>Sendai</v>
      </c>
      <c r="B1044">
        <v>1040</v>
      </c>
      <c r="C1044" s="17" t="s">
        <v>26731</v>
      </c>
      <c r="D1044" s="9">
        <f t="shared" si="66"/>
        <v>5</v>
      </c>
      <c r="E1044" s="9">
        <f t="shared" si="67"/>
        <v>12</v>
      </c>
      <c r="F1044" s="9">
        <f t="shared" si="68"/>
        <v>6</v>
      </c>
      <c r="G1044" s="9" t="str">
        <f t="shared" si="69"/>
        <v>Sendai</v>
      </c>
      <c r="H1044" s="17" t="e">
        <f>FIND("(",MCR_Cities_Mar2018[[#This Row],[Clean1]],1)</f>
        <v>#VALUE!</v>
      </c>
      <c r="I1044" s="17" t="str">
        <f>IF(ISERROR(MCR_Cities_Mar2018[[#This Row],[First_Bracket_Location]]),MCR_Cities_Mar2018[[#This Row],[Clean1]],LEFT(MCR_Cities_Mar2018[[#This Row],[Clean1]],MCR_Cities_Mar2018[[#This Row],[First_Bracket_Location]]-1))</f>
        <v>Sendai</v>
      </c>
      <c r="J1044" s="17" t="e">
        <f>FIND(")",MCR_Cities_Mar2018[[#This Row],[Clean1]],1)+1</f>
        <v>#VALUE!</v>
      </c>
      <c r="K1044" s="17" t="e">
        <f>RIGHT(MCR_Cities_Mar2018[[#This Row],[Clean1]],MCR_Cities_Mar2018[Second_Bracket_location]-MCR_Cities_Mar2018[[#This Row],[First_Bracket_Location]])</f>
        <v>#VALUE!</v>
      </c>
      <c r="L1044" s="17" t="s">
        <v>2473</v>
      </c>
      <c r="M1044" s="17" t="s">
        <v>25902</v>
      </c>
      <c r="N1044" s="11">
        <v>41116</v>
      </c>
    </row>
    <row r="1045" spans="1:14">
      <c r="A1045" t="str">
        <f>TRIM(MCR_Cities_Mar2018[[#This Row],[City2]])</f>
        <v>HUE</v>
      </c>
      <c r="B1045">
        <v>1041</v>
      </c>
      <c r="C1045" s="17" t="s">
        <v>26732</v>
      </c>
      <c r="D1045" s="9">
        <f t="shared" si="66"/>
        <v>5</v>
      </c>
      <c r="E1045" s="9">
        <f t="shared" si="67"/>
        <v>26</v>
      </c>
      <c r="F1045" s="9">
        <f t="shared" si="68"/>
        <v>20</v>
      </c>
      <c r="G1045" s="9" t="str">
        <f t="shared" si="69"/>
        <v>HUE (Thua Thien Hue)</v>
      </c>
      <c r="H1045" s="17">
        <f>FIND("(",MCR_Cities_Mar2018[[#This Row],[Clean1]],1)</f>
        <v>5</v>
      </c>
      <c r="I10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HUE </v>
      </c>
      <c r="J1045" s="17">
        <f>FIND(")",MCR_Cities_Mar2018[[#This Row],[Clean1]],1)+1</f>
        <v>21</v>
      </c>
      <c r="K1045" s="17" t="str">
        <f>RIGHT(MCR_Cities_Mar2018[[#This Row],[Clean1]],MCR_Cities_Mar2018[Second_Bracket_location]-MCR_Cities_Mar2018[[#This Row],[First_Bracket_Location]])</f>
        <v>(Thua Thien Hue)</v>
      </c>
      <c r="L1045" s="17" t="s">
        <v>26405</v>
      </c>
      <c r="M1045" s="17" t="s">
        <v>25902</v>
      </c>
      <c r="N1045" s="11">
        <v>41116</v>
      </c>
    </row>
    <row r="1046" spans="1:14">
      <c r="A1046" t="str">
        <f>TRIM(MCR_Cities_Mar2018[[#This Row],[City2]])</f>
        <v>Dharmashala</v>
      </c>
      <c r="B1046">
        <v>1042</v>
      </c>
      <c r="C1046" s="17" t="s">
        <v>26733</v>
      </c>
      <c r="D1046" s="9">
        <f t="shared" si="66"/>
        <v>5</v>
      </c>
      <c r="E1046" s="9">
        <f t="shared" si="67"/>
        <v>36</v>
      </c>
      <c r="F1046" s="9">
        <f t="shared" si="68"/>
        <v>30</v>
      </c>
      <c r="G1046" s="9" t="str">
        <f t="shared" si="69"/>
        <v>Dharmashala (Himachal Pradesh)</v>
      </c>
      <c r="H1046" s="17">
        <f>FIND("(",MCR_Cities_Mar2018[[#This Row],[Clean1]],1)</f>
        <v>13</v>
      </c>
      <c r="I10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Dharmashala </v>
      </c>
      <c r="J1046" s="17">
        <f>FIND(")",MCR_Cities_Mar2018[[#This Row],[Clean1]],1)+1</f>
        <v>31</v>
      </c>
      <c r="K1046" s="17" t="str">
        <f>RIGHT(MCR_Cities_Mar2018[[#This Row],[Clean1]],MCR_Cities_Mar2018[Second_Bracket_location]-MCR_Cities_Mar2018[[#This Row],[First_Bracket_Location]])</f>
        <v>(Himachal Pradesh)</v>
      </c>
      <c r="L1046" s="17" t="s">
        <v>14508</v>
      </c>
      <c r="M1046" s="17" t="s">
        <v>25902</v>
      </c>
      <c r="N1046" s="11">
        <v>41117</v>
      </c>
    </row>
    <row r="1047" spans="1:14">
      <c r="A1047" t="str">
        <f>TRIM(MCR_Cities_Mar2018[[#This Row],[City2]])</f>
        <v>Ponte Alta</v>
      </c>
      <c r="B1047">
        <v>1043</v>
      </c>
      <c r="C1047" s="17" t="s">
        <v>26734</v>
      </c>
      <c r="D1047" s="9">
        <f t="shared" si="66"/>
        <v>5</v>
      </c>
      <c r="E1047" s="9">
        <f t="shared" si="67"/>
        <v>50</v>
      </c>
      <c r="F1047" s="9">
        <f t="shared" si="68"/>
        <v>44</v>
      </c>
      <c r="G1047" s="9" t="str">
        <f t="shared" si="69"/>
        <v>Ponte Alta (Santa Catarina) (Santa Catarina)</v>
      </c>
      <c r="H1047" s="17">
        <f>FIND("(",MCR_Cities_Mar2018[[#This Row],[Clean1]],1)</f>
        <v>12</v>
      </c>
      <c r="I10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Ponte Alta </v>
      </c>
      <c r="J1047" s="17">
        <f>FIND(")",MCR_Cities_Mar2018[[#This Row],[Clean1]],1)+1</f>
        <v>28</v>
      </c>
      <c r="K1047" s="17" t="str">
        <f>RIGHT(MCR_Cities_Mar2018[[#This Row],[Clean1]],MCR_Cities_Mar2018[Second_Bracket_location]-MCR_Cities_Mar2018[[#This Row],[First_Bracket_Location]])</f>
        <v>(Santa Catarina)</v>
      </c>
      <c r="L1047" s="17" t="s">
        <v>549</v>
      </c>
      <c r="M1047" s="17" t="s">
        <v>544</v>
      </c>
      <c r="N1047" s="11">
        <v>41142</v>
      </c>
    </row>
    <row r="1048" spans="1:14">
      <c r="A1048" t="str">
        <f>TRIM(MCR_Cities_Mar2018[[#This Row],[City2]])</f>
        <v>São João da Barra</v>
      </c>
      <c r="B1048">
        <v>1044</v>
      </c>
      <c r="C1048" s="17" t="s">
        <v>26735</v>
      </c>
      <c r="D1048" s="9">
        <f t="shared" si="66"/>
        <v>5</v>
      </c>
      <c r="E1048" s="9">
        <f t="shared" si="67"/>
        <v>57</v>
      </c>
      <c r="F1048" s="9">
        <f t="shared" si="68"/>
        <v>51</v>
      </c>
      <c r="G1048" s="9" t="str">
        <f t="shared" si="69"/>
        <v>São João da Barra (Rio de Janeiro) (RIO DE JANEIRO)</v>
      </c>
      <c r="H1048" s="17">
        <f>FIND("(",MCR_Cities_Mar2018[[#This Row],[Clean1]],1)</f>
        <v>19</v>
      </c>
      <c r="I10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João da Barra </v>
      </c>
      <c r="J1048" s="17">
        <f>FIND(")",MCR_Cities_Mar2018[[#This Row],[Clean1]],1)+1</f>
        <v>35</v>
      </c>
      <c r="K1048" s="17" t="str">
        <f>RIGHT(MCR_Cities_Mar2018[[#This Row],[Clean1]],MCR_Cities_Mar2018[Second_Bracket_location]-MCR_Cities_Mar2018[[#This Row],[First_Bracket_Location]])</f>
        <v>(RIO DE JANEIRO)</v>
      </c>
      <c r="L1048" s="17" t="s">
        <v>549</v>
      </c>
      <c r="M1048" s="17" t="s">
        <v>544</v>
      </c>
      <c r="N1048" s="11">
        <v>41148</v>
      </c>
    </row>
    <row r="1049" spans="1:14">
      <c r="A1049" t="str">
        <f>TRIM(MCR_Cities_Mar2018[[#This Row],[City2]])</f>
        <v>Roccanova</v>
      </c>
      <c r="B1049">
        <v>1045</v>
      </c>
      <c r="C1049" s="17" t="s">
        <v>26736</v>
      </c>
      <c r="D1049" s="9">
        <f t="shared" si="66"/>
        <v>5</v>
      </c>
      <c r="E1049" s="9">
        <f t="shared" si="67"/>
        <v>34</v>
      </c>
      <c r="F1049" s="9">
        <f t="shared" si="68"/>
        <v>28</v>
      </c>
      <c r="G1049" s="9" t="str">
        <f t="shared" si="69"/>
        <v>Roccanova (Potenza province)</v>
      </c>
      <c r="H1049" s="17">
        <f>FIND("(",MCR_Cities_Mar2018[[#This Row],[Clean1]],1)</f>
        <v>11</v>
      </c>
      <c r="I10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Roccanova </v>
      </c>
      <c r="J1049" s="17">
        <f>FIND(")",MCR_Cities_Mar2018[[#This Row],[Clean1]],1)+1</f>
        <v>29</v>
      </c>
      <c r="K1049" s="17" t="str">
        <f>RIGHT(MCR_Cities_Mar2018[[#This Row],[Clean1]],MCR_Cities_Mar2018[Second_Bracket_location]-MCR_Cities_Mar2018[[#This Row],[First_Bracket_Location]])</f>
        <v>(Potenza province)</v>
      </c>
      <c r="L1049" s="17" t="s">
        <v>587</v>
      </c>
      <c r="M1049" s="17" t="s">
        <v>586</v>
      </c>
      <c r="N1049" s="11">
        <v>41150</v>
      </c>
    </row>
    <row r="1050" spans="1:14">
      <c r="A1050" t="str">
        <f>TRIM(MCR_Cities_Mar2018[[#This Row],[City2]])</f>
        <v>Nova Friburgo</v>
      </c>
      <c r="B1050">
        <v>1046</v>
      </c>
      <c r="C1050" s="17" t="s">
        <v>26737</v>
      </c>
      <c r="D1050" s="9">
        <f t="shared" si="66"/>
        <v>5</v>
      </c>
      <c r="E1050" s="9">
        <f t="shared" si="67"/>
        <v>53</v>
      </c>
      <c r="F1050" s="9">
        <f t="shared" si="68"/>
        <v>47</v>
      </c>
      <c r="G1050" s="9" t="str">
        <f t="shared" si="69"/>
        <v>Nova Friburgo (Rio de Janeiro) (Rio de Janeiro)</v>
      </c>
      <c r="H1050" s="17">
        <f>FIND("(",MCR_Cities_Mar2018[[#This Row],[Clean1]],1)</f>
        <v>15</v>
      </c>
      <c r="I10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Nova Friburgo </v>
      </c>
      <c r="J1050" s="17">
        <f>FIND(")",MCR_Cities_Mar2018[[#This Row],[Clean1]],1)+1</f>
        <v>31</v>
      </c>
      <c r="K1050" s="17" t="str">
        <f>RIGHT(MCR_Cities_Mar2018[[#This Row],[Clean1]],MCR_Cities_Mar2018[Second_Bracket_location]-MCR_Cities_Mar2018[[#This Row],[First_Bracket_Location]])</f>
        <v>(Rio de Janeiro)</v>
      </c>
      <c r="L1050" s="17" t="s">
        <v>549</v>
      </c>
      <c r="M1050" s="17" t="s">
        <v>544</v>
      </c>
      <c r="N1050" s="11">
        <v>41151</v>
      </c>
    </row>
    <row r="1051" spans="1:14">
      <c r="A1051" t="str">
        <f>TRIM(MCR_Cities_Mar2018[[#This Row],[City2]])</f>
        <v>Canberra</v>
      </c>
      <c r="B1051">
        <v>1047</v>
      </c>
      <c r="C1051" s="17" t="s">
        <v>29799</v>
      </c>
      <c r="D1051" s="9">
        <f t="shared" si="66"/>
        <v>5</v>
      </c>
      <c r="E1051" s="9">
        <f t="shared" si="67"/>
        <v>50</v>
      </c>
      <c r="F1051" s="9">
        <f t="shared" si="68"/>
        <v>44</v>
      </c>
      <c r="G1051" s="9" t="str">
        <f t="shared" si="69"/>
        <v>Canberra (Australian Capital Territory (ACT)</v>
      </c>
      <c r="H1051" s="17">
        <f>FIND("(",MCR_Cities_Mar2018[[#This Row],[Clean1]],1)</f>
        <v>10</v>
      </c>
      <c r="I10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Canberra </v>
      </c>
      <c r="J1051" s="17">
        <f>FIND(")",MCR_Cities_Mar2018[[#This Row],[Clean1]],1)+1</f>
        <v>45</v>
      </c>
      <c r="K1051" s="17" t="str">
        <f>RIGHT(MCR_Cities_Mar2018[[#This Row],[Clean1]],MCR_Cities_Mar2018[Second_Bracket_location]-MCR_Cities_Mar2018[[#This Row],[First_Bracket_Location]])</f>
        <v>(Australian Capital Territory (ACT)</v>
      </c>
      <c r="L1051" s="17" t="s">
        <v>596</v>
      </c>
      <c r="M1051" s="17" t="s">
        <v>25902</v>
      </c>
      <c r="N1051" s="11">
        <v>41156</v>
      </c>
    </row>
    <row r="1052" spans="1:14">
      <c r="A1052" t="str">
        <f>TRIM(MCR_Cities_Mar2018[[#This Row],[City2]])</f>
        <v>Santa Apolonia</v>
      </c>
      <c r="B1052">
        <v>1048</v>
      </c>
      <c r="C1052" s="17" t="s">
        <v>26738</v>
      </c>
      <c r="D1052" s="9">
        <f t="shared" si="66"/>
        <v>5</v>
      </c>
      <c r="E1052" s="9">
        <f t="shared" si="67"/>
        <v>20</v>
      </c>
      <c r="F1052" s="9">
        <f t="shared" si="68"/>
        <v>14</v>
      </c>
      <c r="G1052" s="9" t="str">
        <f t="shared" si="69"/>
        <v>Santa Apolonia</v>
      </c>
      <c r="H1052" s="17" t="e">
        <f>FIND("(",MCR_Cities_Mar2018[[#This Row],[Clean1]],1)</f>
        <v>#VALUE!</v>
      </c>
      <c r="I1052" s="17" t="str">
        <f>IF(ISERROR(MCR_Cities_Mar2018[[#This Row],[First_Bracket_Location]]),MCR_Cities_Mar2018[[#This Row],[Clean1]],LEFT(MCR_Cities_Mar2018[[#This Row],[Clean1]],MCR_Cities_Mar2018[[#This Row],[First_Bracket_Location]]-1))</f>
        <v>Santa Apolonia</v>
      </c>
      <c r="J1052" s="17" t="e">
        <f>FIND(")",MCR_Cities_Mar2018[[#This Row],[Clean1]],1)+1</f>
        <v>#VALUE!</v>
      </c>
      <c r="K1052" s="17" t="e">
        <f>RIGHT(MCR_Cities_Mar2018[[#This Row],[Clean1]],MCR_Cities_Mar2018[Second_Bracket_location]-MCR_Cities_Mar2018[[#This Row],[First_Bracket_Location]])</f>
        <v>#VALUE!</v>
      </c>
      <c r="L1052" s="17" t="s">
        <v>564</v>
      </c>
      <c r="M1052" s="17" t="s">
        <v>544</v>
      </c>
      <c r="N1052" s="11">
        <v>41159</v>
      </c>
    </row>
    <row r="1053" spans="1:14">
      <c r="A1053" t="str">
        <f>TRIM(MCR_Cities_Mar2018[[#This Row],[City2]])</f>
        <v>Comas</v>
      </c>
      <c r="B1053">
        <v>1049</v>
      </c>
      <c r="C1053" s="17" t="s">
        <v>26739</v>
      </c>
      <c r="D1053" s="9">
        <f t="shared" si="66"/>
        <v>5</v>
      </c>
      <c r="E1053" s="9">
        <f t="shared" si="67"/>
        <v>18</v>
      </c>
      <c r="F1053" s="9">
        <f t="shared" si="68"/>
        <v>12</v>
      </c>
      <c r="G1053" s="9" t="str">
        <f t="shared" si="69"/>
        <v>Comas (Lima)</v>
      </c>
      <c r="H1053" s="17">
        <f>FIND("(",MCR_Cities_Mar2018[[#This Row],[Clean1]],1)</f>
        <v>7</v>
      </c>
      <c r="I10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Comas </v>
      </c>
      <c r="J1053" s="17">
        <f>FIND(")",MCR_Cities_Mar2018[[#This Row],[Clean1]],1)+1</f>
        <v>13</v>
      </c>
      <c r="K1053" s="17" t="str">
        <f>RIGHT(MCR_Cities_Mar2018[[#This Row],[Clean1]],MCR_Cities_Mar2018[Second_Bracket_location]-MCR_Cities_Mar2018[[#This Row],[First_Bracket_Location]])</f>
        <v>(Lima)</v>
      </c>
      <c r="L1053" s="17" t="s">
        <v>569</v>
      </c>
      <c r="M1053" s="17" t="s">
        <v>544</v>
      </c>
      <c r="N1053" s="11">
        <v>41169</v>
      </c>
    </row>
    <row r="1054" spans="1:14">
      <c r="A1054" t="str">
        <f>TRIM(MCR_Cities_Mar2018[[#This Row],[City2]])</f>
        <v>Coronel Gregorio Albarracin Lanchipa</v>
      </c>
      <c r="B1054">
        <v>1050</v>
      </c>
      <c r="C1054" s="17" t="s">
        <v>26740</v>
      </c>
      <c r="D1054" s="9">
        <f t="shared" si="66"/>
        <v>5</v>
      </c>
      <c r="E1054" s="9">
        <f t="shared" si="67"/>
        <v>42</v>
      </c>
      <c r="F1054" s="9">
        <f t="shared" si="68"/>
        <v>36</v>
      </c>
      <c r="G1054" s="9" t="str">
        <f t="shared" si="69"/>
        <v>Coronel Gregorio Albarracin Lanchipa</v>
      </c>
      <c r="H1054" s="17" t="e">
        <f>FIND("(",MCR_Cities_Mar2018[[#This Row],[Clean1]],1)</f>
        <v>#VALUE!</v>
      </c>
      <c r="I1054" s="17" t="str">
        <f>IF(ISERROR(MCR_Cities_Mar2018[[#This Row],[First_Bracket_Location]]),MCR_Cities_Mar2018[[#This Row],[Clean1]],LEFT(MCR_Cities_Mar2018[[#This Row],[Clean1]],MCR_Cities_Mar2018[[#This Row],[First_Bracket_Location]]-1))</f>
        <v>Coronel Gregorio Albarracin Lanchipa</v>
      </c>
      <c r="J1054" s="17" t="e">
        <f>FIND(")",MCR_Cities_Mar2018[[#This Row],[Clean1]],1)+1</f>
        <v>#VALUE!</v>
      </c>
      <c r="K1054" s="17" t="e">
        <f>RIGHT(MCR_Cities_Mar2018[[#This Row],[Clean1]],MCR_Cities_Mar2018[Second_Bracket_location]-MCR_Cities_Mar2018[[#This Row],[First_Bracket_Location]])</f>
        <v>#VALUE!</v>
      </c>
      <c r="L1054" s="17" t="s">
        <v>569</v>
      </c>
      <c r="M1054" s="17" t="s">
        <v>544</v>
      </c>
      <c r="N1054" s="11">
        <v>41169</v>
      </c>
    </row>
    <row r="1055" spans="1:14">
      <c r="A1055" t="str">
        <f>TRIM(MCR_Cities_Mar2018[[#This Row],[City2]])</f>
        <v>Carabayllo</v>
      </c>
      <c r="B1055">
        <v>1051</v>
      </c>
      <c r="C1055" s="17" t="s">
        <v>26741</v>
      </c>
      <c r="D1055" s="9">
        <f t="shared" si="66"/>
        <v>5</v>
      </c>
      <c r="E1055" s="9">
        <f t="shared" si="67"/>
        <v>23</v>
      </c>
      <c r="F1055" s="9">
        <f t="shared" si="68"/>
        <v>17</v>
      </c>
      <c r="G1055" s="9" t="str">
        <f t="shared" si="69"/>
        <v>Carabayllo (Lima)</v>
      </c>
      <c r="H1055" s="17">
        <f>FIND("(",MCR_Cities_Mar2018[[#This Row],[Clean1]],1)</f>
        <v>12</v>
      </c>
      <c r="I10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Carabayllo </v>
      </c>
      <c r="J1055" s="17">
        <f>FIND(")",MCR_Cities_Mar2018[[#This Row],[Clean1]],1)+1</f>
        <v>18</v>
      </c>
      <c r="K1055" s="17" t="str">
        <f>RIGHT(MCR_Cities_Mar2018[[#This Row],[Clean1]],MCR_Cities_Mar2018[Second_Bracket_location]-MCR_Cities_Mar2018[[#This Row],[First_Bracket_Location]])</f>
        <v>(Lima)</v>
      </c>
      <c r="L1055" s="17" t="s">
        <v>569</v>
      </c>
      <c r="M1055" s="17" t="s">
        <v>544</v>
      </c>
      <c r="N1055" s="11">
        <v>41169</v>
      </c>
    </row>
    <row r="1056" spans="1:14">
      <c r="A1056" t="str">
        <f>TRIM(MCR_Cities_Mar2018[[#This Row],[City2]])</f>
        <v>Cartago</v>
      </c>
      <c r="B1056">
        <v>1052</v>
      </c>
      <c r="C1056" s="17" t="s">
        <v>26742</v>
      </c>
      <c r="D1056" s="9">
        <f t="shared" si="66"/>
        <v>5</v>
      </c>
      <c r="E1056" s="9">
        <f t="shared" si="67"/>
        <v>31</v>
      </c>
      <c r="F1056" s="9">
        <f t="shared" si="68"/>
        <v>25</v>
      </c>
      <c r="G1056" s="9" t="str">
        <f t="shared" si="69"/>
        <v>Cartago (Valle del cauca)</v>
      </c>
      <c r="H1056" s="17">
        <f>FIND("(",MCR_Cities_Mar2018[[#This Row],[Clean1]],1)</f>
        <v>9</v>
      </c>
      <c r="I10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Cartago </v>
      </c>
      <c r="J1056" s="17">
        <f>FIND(")",MCR_Cities_Mar2018[[#This Row],[Clean1]],1)+1</f>
        <v>26</v>
      </c>
      <c r="K1056" s="17" t="str">
        <f>RIGHT(MCR_Cities_Mar2018[[#This Row],[Clean1]],MCR_Cities_Mar2018[Second_Bracket_location]-MCR_Cities_Mar2018[[#This Row],[First_Bracket_Location]])</f>
        <v>(Valle del cauca)</v>
      </c>
      <c r="L1056" s="17" t="s">
        <v>21713</v>
      </c>
      <c r="M1056" s="17" t="s">
        <v>544</v>
      </c>
      <c r="N1056" s="11">
        <v>41169</v>
      </c>
    </row>
    <row r="1057" spans="1:14">
      <c r="A1057" t="str">
        <f>TRIM(MCR_Cities_Mar2018[[#This Row],[City2]])</f>
        <v>Criciúma</v>
      </c>
      <c r="B1057">
        <v>1053</v>
      </c>
      <c r="C1057" s="17" t="s">
        <v>26743</v>
      </c>
      <c r="D1057" s="9">
        <f t="shared" si="66"/>
        <v>5</v>
      </c>
      <c r="E1057" s="9">
        <f t="shared" si="67"/>
        <v>48</v>
      </c>
      <c r="F1057" s="9">
        <f t="shared" si="68"/>
        <v>42</v>
      </c>
      <c r="G1057" s="9" t="str">
        <f t="shared" si="69"/>
        <v>Criciúma (Santa Catarina) (Santa Catarina)</v>
      </c>
      <c r="H1057" s="17">
        <f>FIND("(",MCR_Cities_Mar2018[[#This Row],[Clean1]],1)</f>
        <v>10</v>
      </c>
      <c r="I10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Criciúma </v>
      </c>
      <c r="J1057" s="17">
        <f>FIND(")",MCR_Cities_Mar2018[[#This Row],[Clean1]],1)+1</f>
        <v>26</v>
      </c>
      <c r="K1057" s="17" t="str">
        <f>RIGHT(MCR_Cities_Mar2018[[#This Row],[Clean1]],MCR_Cities_Mar2018[Second_Bracket_location]-MCR_Cities_Mar2018[[#This Row],[First_Bracket_Location]])</f>
        <v>(Santa Catarina)</v>
      </c>
      <c r="L1057" s="17" t="s">
        <v>549</v>
      </c>
      <c r="M1057" s="17" t="s">
        <v>544</v>
      </c>
      <c r="N1057" s="11">
        <v>41171</v>
      </c>
    </row>
    <row r="1058" spans="1:14">
      <c r="A1058" t="str">
        <f>TRIM(MCR_Cities_Mar2018[[#This Row],[City2]])</f>
        <v>Campinas</v>
      </c>
      <c r="B1058">
        <v>1054</v>
      </c>
      <c r="C1058" s="17" t="s">
        <v>26744</v>
      </c>
      <c r="D1058" s="9">
        <f t="shared" si="66"/>
        <v>5</v>
      </c>
      <c r="E1058" s="9">
        <f t="shared" si="67"/>
        <v>38</v>
      </c>
      <c r="F1058" s="9">
        <f t="shared" si="68"/>
        <v>32</v>
      </c>
      <c r="G1058" s="9" t="str">
        <f t="shared" si="69"/>
        <v>Campinas (São Paulo) (Sao Paulo)</v>
      </c>
      <c r="H1058" s="17">
        <f>FIND("(",MCR_Cities_Mar2018[[#This Row],[Clean1]],1)</f>
        <v>10</v>
      </c>
      <c r="I10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Campinas </v>
      </c>
      <c r="J1058" s="17">
        <f>FIND(")",MCR_Cities_Mar2018[[#This Row],[Clean1]],1)+1</f>
        <v>21</v>
      </c>
      <c r="K1058" s="17" t="str">
        <f>RIGHT(MCR_Cities_Mar2018[[#This Row],[Clean1]],MCR_Cities_Mar2018[Second_Bracket_location]-MCR_Cities_Mar2018[[#This Row],[First_Bracket_Location]])</f>
        <v>(Sao Paulo)</v>
      </c>
      <c r="L1058" s="17" t="s">
        <v>549</v>
      </c>
      <c r="M1058" s="17" t="s">
        <v>544</v>
      </c>
      <c r="N1058" s="11">
        <v>41171</v>
      </c>
    </row>
    <row r="1059" spans="1:14">
      <c r="A1059" t="str">
        <f>TRIM(MCR_Cities_Mar2018[[#This Row],[City2]])</f>
        <v>Township of Esquimalt</v>
      </c>
      <c r="B1059">
        <v>1055</v>
      </c>
      <c r="C1059" s="17" t="s">
        <v>26745</v>
      </c>
      <c r="D1059" s="9">
        <f t="shared" si="66"/>
        <v>5</v>
      </c>
      <c r="E1059" s="9">
        <f t="shared" si="67"/>
        <v>32</v>
      </c>
      <c r="F1059" s="9">
        <f t="shared" si="68"/>
        <v>26</v>
      </c>
      <c r="G1059" s="9" t="str">
        <f t="shared" si="69"/>
        <v>Township of Esquimalt (BC)</v>
      </c>
      <c r="H1059" s="17">
        <f>FIND("(",MCR_Cities_Mar2018[[#This Row],[Clean1]],1)</f>
        <v>23</v>
      </c>
      <c r="I10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Township of Esquimalt </v>
      </c>
      <c r="J1059" s="17">
        <f>FIND(")",MCR_Cities_Mar2018[[#This Row],[Clean1]],1)+1</f>
        <v>27</v>
      </c>
      <c r="K1059" s="17" t="str">
        <f>RIGHT(MCR_Cities_Mar2018[[#This Row],[Clean1]],MCR_Cities_Mar2018[Second_Bracket_location]-MCR_Cities_Mar2018[[#This Row],[First_Bracket_Location]])</f>
        <v>(BC)</v>
      </c>
      <c r="L1059" s="17" t="s">
        <v>23236</v>
      </c>
      <c r="M1059" s="17" t="s">
        <v>544</v>
      </c>
      <c r="N1059" s="11">
        <v>41177</v>
      </c>
    </row>
    <row r="1060" spans="1:14">
      <c r="A1060" t="str">
        <f>TRIM(MCR_Cities_Mar2018[[#This Row],[City2]])</f>
        <v>Cali</v>
      </c>
      <c r="B1060">
        <v>1056</v>
      </c>
      <c r="C1060" s="17" t="s">
        <v>26746</v>
      </c>
      <c r="D1060" s="9">
        <f t="shared" si="66"/>
        <v>5</v>
      </c>
      <c r="E1060" s="9">
        <f t="shared" si="67"/>
        <v>28</v>
      </c>
      <c r="F1060" s="9">
        <f t="shared" si="68"/>
        <v>22</v>
      </c>
      <c r="G1060" s="9" t="str">
        <f t="shared" si="69"/>
        <v>Cali (Valle del Cauca)</v>
      </c>
      <c r="H1060" s="17">
        <f>FIND("(",MCR_Cities_Mar2018[[#This Row],[Clean1]],1)</f>
        <v>6</v>
      </c>
      <c r="I10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Cali </v>
      </c>
      <c r="J1060" s="17">
        <f>FIND(")",MCR_Cities_Mar2018[[#This Row],[Clean1]],1)+1</f>
        <v>23</v>
      </c>
      <c r="K1060" s="17" t="str">
        <f>RIGHT(MCR_Cities_Mar2018[[#This Row],[Clean1]],MCR_Cities_Mar2018[Second_Bracket_location]-MCR_Cities_Mar2018[[#This Row],[First_Bracket_Location]])</f>
        <v>(Valle del Cauca)</v>
      </c>
      <c r="L1060" s="17" t="s">
        <v>21713</v>
      </c>
      <c r="M1060" s="17" t="s">
        <v>544</v>
      </c>
      <c r="N1060" s="11">
        <v>41178</v>
      </c>
    </row>
    <row r="1061" spans="1:14">
      <c r="A1061" t="str">
        <f>TRIM(MCR_Cities_Mar2018[[#This Row],[City2]])</f>
        <v>Petra</v>
      </c>
      <c r="B1061">
        <v>1057</v>
      </c>
      <c r="C1061" s="17" t="s">
        <v>26747</v>
      </c>
      <c r="D1061" s="9">
        <f t="shared" si="66"/>
        <v>5</v>
      </c>
      <c r="E1061" s="9">
        <f t="shared" si="67"/>
        <v>19</v>
      </c>
      <c r="F1061" s="9">
        <f t="shared" si="68"/>
        <v>13</v>
      </c>
      <c r="G1061" s="9" t="str">
        <f t="shared" si="69"/>
        <v>Petra (Petra)</v>
      </c>
      <c r="H1061" s="17">
        <f>FIND("(",MCR_Cities_Mar2018[[#This Row],[Clean1]],1)</f>
        <v>7</v>
      </c>
      <c r="I10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Petra </v>
      </c>
      <c r="J1061" s="17">
        <f>FIND(")",MCR_Cities_Mar2018[[#This Row],[Clean1]],1)+1</f>
        <v>14</v>
      </c>
      <c r="K1061" s="17" t="str">
        <f>RIGHT(MCR_Cities_Mar2018[[#This Row],[Clean1]],MCR_Cities_Mar2018[Second_Bracket_location]-MCR_Cities_Mar2018[[#This Row],[First_Bracket_Location]])</f>
        <v>(Petra)</v>
      </c>
      <c r="L1061" s="17" t="s">
        <v>13571</v>
      </c>
      <c r="M1061" s="17" t="s">
        <v>25929</v>
      </c>
      <c r="N1061" s="11">
        <v>41182</v>
      </c>
    </row>
    <row r="1062" spans="1:14">
      <c r="A1062" t="str">
        <f>TRIM(MCR_Cities_Mar2018[[#This Row],[City2]])</f>
        <v>Guayacanes</v>
      </c>
      <c r="B1062">
        <v>1058</v>
      </c>
      <c r="C1062" s="17" t="s">
        <v>26748</v>
      </c>
      <c r="D1062" s="9">
        <f t="shared" si="66"/>
        <v>5</v>
      </c>
      <c r="E1062" s="9">
        <f t="shared" si="67"/>
        <v>16</v>
      </c>
      <c r="F1062" s="9">
        <f t="shared" si="68"/>
        <v>10</v>
      </c>
      <c r="G1062" s="9" t="str">
        <f t="shared" si="69"/>
        <v>Guayacanes</v>
      </c>
      <c r="H1062" s="17" t="e">
        <f>FIND("(",MCR_Cities_Mar2018[[#This Row],[Clean1]],1)</f>
        <v>#VALUE!</v>
      </c>
      <c r="I1062" s="17" t="str">
        <f>IF(ISERROR(MCR_Cities_Mar2018[[#This Row],[First_Bracket_Location]]),MCR_Cities_Mar2018[[#This Row],[Clean1]],LEFT(MCR_Cities_Mar2018[[#This Row],[Clean1]],MCR_Cities_Mar2018[[#This Row],[First_Bracket_Location]]-1))</f>
        <v>Guayacanes</v>
      </c>
      <c r="J1062" s="17" t="e">
        <f>FIND(")",MCR_Cities_Mar2018[[#This Row],[Clean1]],1)+1</f>
        <v>#VALUE!</v>
      </c>
      <c r="K1062" s="17" t="e">
        <f>RIGHT(MCR_Cities_Mar2018[[#This Row],[Clean1]],MCR_Cities_Mar2018[Second_Bracket_location]-MCR_Cities_Mar2018[[#This Row],[First_Bracket_Location]])</f>
        <v>#VALUE!</v>
      </c>
      <c r="L1062" s="17" t="s">
        <v>559</v>
      </c>
      <c r="M1062" s="17" t="s">
        <v>544</v>
      </c>
      <c r="N1062" s="11">
        <v>41183</v>
      </c>
    </row>
    <row r="1063" spans="1:14">
      <c r="A1063" t="str">
        <f>TRIM(MCR_Cities_Mar2018[[#This Row],[City2]])</f>
        <v>Santa Cruz de Barahona</v>
      </c>
      <c r="B1063">
        <v>1059</v>
      </c>
      <c r="C1063" s="17" t="s">
        <v>26749</v>
      </c>
      <c r="D1063" s="9">
        <f t="shared" si="66"/>
        <v>5</v>
      </c>
      <c r="E1063" s="9">
        <f t="shared" si="67"/>
        <v>28</v>
      </c>
      <c r="F1063" s="9">
        <f t="shared" si="68"/>
        <v>22</v>
      </c>
      <c r="G1063" s="9" t="str">
        <f t="shared" si="69"/>
        <v>Santa Cruz de Barahona</v>
      </c>
      <c r="H1063" s="17" t="e">
        <f>FIND("(",MCR_Cities_Mar2018[[#This Row],[Clean1]],1)</f>
        <v>#VALUE!</v>
      </c>
      <c r="I1063" s="17" t="str">
        <f>IF(ISERROR(MCR_Cities_Mar2018[[#This Row],[First_Bracket_Location]]),MCR_Cities_Mar2018[[#This Row],[Clean1]],LEFT(MCR_Cities_Mar2018[[#This Row],[Clean1]],MCR_Cities_Mar2018[[#This Row],[First_Bracket_Location]]-1))</f>
        <v>Santa Cruz de Barahona</v>
      </c>
      <c r="J1063" s="17" t="e">
        <f>FIND(")",MCR_Cities_Mar2018[[#This Row],[Clean1]],1)+1</f>
        <v>#VALUE!</v>
      </c>
      <c r="K1063" s="17" t="e">
        <f>RIGHT(MCR_Cities_Mar2018[[#This Row],[Clean1]],MCR_Cities_Mar2018[Second_Bracket_location]-MCR_Cities_Mar2018[[#This Row],[First_Bracket_Location]])</f>
        <v>#VALUE!</v>
      </c>
      <c r="L1063" s="17" t="s">
        <v>559</v>
      </c>
      <c r="M1063" s="17" t="s">
        <v>544</v>
      </c>
      <c r="N1063" s="11">
        <v>41183</v>
      </c>
    </row>
    <row r="1064" spans="1:14">
      <c r="A1064" t="str">
        <f>TRIM(MCR_Cities_Mar2018[[#This Row],[City2]])</f>
        <v>Casarza Ligure</v>
      </c>
      <c r="B1064">
        <v>1060</v>
      </c>
      <c r="C1064" s="17" t="s">
        <v>26750</v>
      </c>
      <c r="D1064" s="9">
        <f t="shared" si="66"/>
        <v>5</v>
      </c>
      <c r="E1064" s="9">
        <f t="shared" si="67"/>
        <v>28</v>
      </c>
      <c r="F1064" s="9">
        <f t="shared" si="68"/>
        <v>22</v>
      </c>
      <c r="G1064" s="9" t="str">
        <f t="shared" si="69"/>
        <v>Casarza Ligure (Italy)</v>
      </c>
      <c r="H1064" s="17">
        <f>FIND("(",MCR_Cities_Mar2018[[#This Row],[Clean1]],1)</f>
        <v>16</v>
      </c>
      <c r="I10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Casarza Ligure </v>
      </c>
      <c r="J1064" s="17">
        <f>FIND(")",MCR_Cities_Mar2018[[#This Row],[Clean1]],1)+1</f>
        <v>23</v>
      </c>
      <c r="K1064" s="17" t="str">
        <f>RIGHT(MCR_Cities_Mar2018[[#This Row],[Clean1]],MCR_Cities_Mar2018[Second_Bracket_location]-MCR_Cities_Mar2018[[#This Row],[First_Bracket_Location]])</f>
        <v>(Italy)</v>
      </c>
      <c r="L1064" s="17" t="s">
        <v>587</v>
      </c>
      <c r="M1064" s="17" t="s">
        <v>586</v>
      </c>
      <c r="N1064" s="11">
        <v>41184</v>
      </c>
    </row>
    <row r="1065" spans="1:14">
      <c r="A1065" t="str">
        <f>TRIM(MCR_Cities_Mar2018[[#This Row],[City2]])</f>
        <v>Al Dinnieh Union of Municipalities</v>
      </c>
      <c r="B1065">
        <v>1061</v>
      </c>
      <c r="C1065" s="17" t="s">
        <v>26751</v>
      </c>
      <c r="D1065" s="9">
        <f t="shared" si="66"/>
        <v>5</v>
      </c>
      <c r="E1065" s="9">
        <f t="shared" si="67"/>
        <v>56</v>
      </c>
      <c r="F1065" s="9">
        <f t="shared" si="68"/>
        <v>50</v>
      </c>
      <c r="G1065" s="9" t="str">
        <f t="shared" si="69"/>
        <v>Al Dinnieh Union of Municipalities (North Lebanon)</v>
      </c>
      <c r="H1065" s="17">
        <f>FIND("(",MCR_Cities_Mar2018[[#This Row],[Clean1]],1)</f>
        <v>36</v>
      </c>
      <c r="I10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 Dinnieh Union of Municipalities </v>
      </c>
      <c r="J1065" s="17">
        <f>FIND(")",MCR_Cities_Mar2018[[#This Row],[Clean1]],1)+1</f>
        <v>51</v>
      </c>
      <c r="K1065" s="17" t="str">
        <f>RIGHT(MCR_Cities_Mar2018[[#This Row],[Clean1]],MCR_Cities_Mar2018[Second_Bracket_location]-MCR_Cities_Mar2018[[#This Row],[First_Bracket_Location]])</f>
        <v>(North Lebanon)</v>
      </c>
      <c r="L1065" s="17" t="s">
        <v>1540</v>
      </c>
      <c r="M1065" s="17" t="s">
        <v>25929</v>
      </c>
      <c r="N1065" s="11">
        <v>41184</v>
      </c>
    </row>
    <row r="1066" spans="1:14">
      <c r="A1066" t="str">
        <f>TRIM(MCR_Cities_Mar2018[[#This Row],[City2]])</f>
        <v>Manchester</v>
      </c>
      <c r="B1066">
        <v>1062</v>
      </c>
      <c r="C1066" s="17" t="s">
        <v>26752</v>
      </c>
      <c r="D1066" s="9">
        <f t="shared" si="66"/>
        <v>5</v>
      </c>
      <c r="E1066" s="9">
        <f t="shared" si="67"/>
        <v>16</v>
      </c>
      <c r="F1066" s="9">
        <f t="shared" si="68"/>
        <v>10</v>
      </c>
      <c r="G1066" s="9" t="str">
        <f t="shared" si="69"/>
        <v>Manchester</v>
      </c>
      <c r="H1066" s="17" t="e">
        <f>FIND("(",MCR_Cities_Mar2018[[#This Row],[Clean1]],1)</f>
        <v>#VALUE!</v>
      </c>
      <c r="I1066" s="17" t="str">
        <f>IF(ISERROR(MCR_Cities_Mar2018[[#This Row],[First_Bracket_Location]]),MCR_Cities_Mar2018[[#This Row],[Clean1]],LEFT(MCR_Cities_Mar2018[[#This Row],[Clean1]],MCR_Cities_Mar2018[[#This Row],[First_Bracket_Location]]-1))</f>
        <v>Manchester</v>
      </c>
      <c r="J1066" s="17" t="e">
        <f>FIND(")",MCR_Cities_Mar2018[[#This Row],[Clean1]],1)+1</f>
        <v>#VALUE!</v>
      </c>
      <c r="K1066" s="17" t="e">
        <f>RIGHT(MCR_Cities_Mar2018[[#This Row],[Clean1]],MCR_Cities_Mar2018[Second_Bracket_location]-MCR_Cities_Mar2018[[#This Row],[First_Bracket_Location]])</f>
        <v>#VALUE!</v>
      </c>
      <c r="L1066" s="17" t="s">
        <v>4189</v>
      </c>
      <c r="M1066" s="17" t="s">
        <v>544</v>
      </c>
      <c r="N1066" s="11">
        <v>41185</v>
      </c>
    </row>
    <row r="1067" spans="1:14">
      <c r="A1067" t="str">
        <f>TRIM(MCR_Cities_Mar2018[[#This Row],[City2]])</f>
        <v>Saint Elizabeth</v>
      </c>
      <c r="B1067">
        <v>1063</v>
      </c>
      <c r="C1067" s="17" t="s">
        <v>26753</v>
      </c>
      <c r="D1067" s="9">
        <f t="shared" si="66"/>
        <v>5</v>
      </c>
      <c r="E1067" s="9">
        <f t="shared" si="67"/>
        <v>21</v>
      </c>
      <c r="F1067" s="9">
        <f t="shared" si="68"/>
        <v>15</v>
      </c>
      <c r="G1067" s="9" t="str">
        <f t="shared" si="69"/>
        <v>Saint Elizabeth</v>
      </c>
      <c r="H1067" s="17" t="e">
        <f>FIND("(",MCR_Cities_Mar2018[[#This Row],[Clean1]],1)</f>
        <v>#VALUE!</v>
      </c>
      <c r="I1067" s="17" t="str">
        <f>IF(ISERROR(MCR_Cities_Mar2018[[#This Row],[First_Bracket_Location]]),MCR_Cities_Mar2018[[#This Row],[Clean1]],LEFT(MCR_Cities_Mar2018[[#This Row],[Clean1]],MCR_Cities_Mar2018[[#This Row],[First_Bracket_Location]]-1))</f>
        <v>Saint Elizabeth</v>
      </c>
      <c r="J1067" s="17" t="e">
        <f>FIND(")",MCR_Cities_Mar2018[[#This Row],[Clean1]],1)+1</f>
        <v>#VALUE!</v>
      </c>
      <c r="K1067" s="17" t="e">
        <f>RIGHT(MCR_Cities_Mar2018[[#This Row],[Clean1]],MCR_Cities_Mar2018[Second_Bracket_location]-MCR_Cities_Mar2018[[#This Row],[First_Bracket_Location]])</f>
        <v>#VALUE!</v>
      </c>
      <c r="L1067" s="17" t="s">
        <v>4189</v>
      </c>
      <c r="M1067" s="17" t="s">
        <v>544</v>
      </c>
      <c r="N1067" s="11">
        <v>41185</v>
      </c>
    </row>
    <row r="1068" spans="1:14">
      <c r="A1068" t="str">
        <f>TRIM(MCR_Cities_Mar2018[[#This Row],[City2]])</f>
        <v>Saint Ann</v>
      </c>
      <c r="B1068">
        <v>1064</v>
      </c>
      <c r="C1068" s="17" t="s">
        <v>26754</v>
      </c>
      <c r="D1068" s="9">
        <f t="shared" si="66"/>
        <v>5</v>
      </c>
      <c r="E1068" s="9">
        <f t="shared" si="67"/>
        <v>15</v>
      </c>
      <c r="F1068" s="9">
        <f t="shared" si="68"/>
        <v>9</v>
      </c>
      <c r="G1068" s="9" t="str">
        <f t="shared" si="69"/>
        <v>Saint Ann</v>
      </c>
      <c r="H1068" s="17" t="e">
        <f>FIND("(",MCR_Cities_Mar2018[[#This Row],[Clean1]],1)</f>
        <v>#VALUE!</v>
      </c>
      <c r="I1068" s="17" t="str">
        <f>IF(ISERROR(MCR_Cities_Mar2018[[#This Row],[First_Bracket_Location]]),MCR_Cities_Mar2018[[#This Row],[Clean1]],LEFT(MCR_Cities_Mar2018[[#This Row],[Clean1]],MCR_Cities_Mar2018[[#This Row],[First_Bracket_Location]]-1))</f>
        <v>Saint Ann</v>
      </c>
      <c r="J1068" s="17" t="e">
        <f>FIND(")",MCR_Cities_Mar2018[[#This Row],[Clean1]],1)+1</f>
        <v>#VALUE!</v>
      </c>
      <c r="K1068" s="17" t="e">
        <f>RIGHT(MCR_Cities_Mar2018[[#This Row],[Clean1]],MCR_Cities_Mar2018[Second_Bracket_location]-MCR_Cities_Mar2018[[#This Row],[First_Bracket_Location]])</f>
        <v>#VALUE!</v>
      </c>
      <c r="L1068" s="17" t="s">
        <v>4189</v>
      </c>
      <c r="M1068" s="17" t="s">
        <v>544</v>
      </c>
      <c r="N1068" s="11">
        <v>41185</v>
      </c>
    </row>
    <row r="1069" spans="1:14">
      <c r="A1069" t="str">
        <f>TRIM(MCR_Cities_Mar2018[[#This Row],[City2]])</f>
        <v>Saint Catherine</v>
      </c>
      <c r="B1069">
        <v>1065</v>
      </c>
      <c r="C1069" s="17" t="s">
        <v>26755</v>
      </c>
      <c r="D1069" s="9">
        <f t="shared" si="66"/>
        <v>5</v>
      </c>
      <c r="E1069" s="9">
        <f t="shared" si="67"/>
        <v>21</v>
      </c>
      <c r="F1069" s="9">
        <f t="shared" si="68"/>
        <v>15</v>
      </c>
      <c r="G1069" s="9" t="str">
        <f t="shared" si="69"/>
        <v>Saint Catherine</v>
      </c>
      <c r="H1069" s="17" t="e">
        <f>FIND("(",MCR_Cities_Mar2018[[#This Row],[Clean1]],1)</f>
        <v>#VALUE!</v>
      </c>
      <c r="I1069" s="17" t="str">
        <f>IF(ISERROR(MCR_Cities_Mar2018[[#This Row],[First_Bracket_Location]]),MCR_Cities_Mar2018[[#This Row],[Clean1]],LEFT(MCR_Cities_Mar2018[[#This Row],[Clean1]],MCR_Cities_Mar2018[[#This Row],[First_Bracket_Location]]-1))</f>
        <v>Saint Catherine</v>
      </c>
      <c r="J1069" s="17" t="e">
        <f>FIND(")",MCR_Cities_Mar2018[[#This Row],[Clean1]],1)+1</f>
        <v>#VALUE!</v>
      </c>
      <c r="K1069" s="17" t="e">
        <f>RIGHT(MCR_Cities_Mar2018[[#This Row],[Clean1]],MCR_Cities_Mar2018[Second_Bracket_location]-MCR_Cities_Mar2018[[#This Row],[First_Bracket_Location]])</f>
        <v>#VALUE!</v>
      </c>
      <c r="L1069" s="17" t="s">
        <v>4189</v>
      </c>
      <c r="M1069" s="17" t="s">
        <v>544</v>
      </c>
      <c r="N1069" s="11">
        <v>41185</v>
      </c>
    </row>
    <row r="1070" spans="1:14">
      <c r="A1070" t="str">
        <f>TRIM(MCR_Cities_Mar2018[[#This Row],[City2]])</f>
        <v>Qobayyet</v>
      </c>
      <c r="B1070">
        <v>1066</v>
      </c>
      <c r="C1070" s="17" t="s">
        <v>26756</v>
      </c>
      <c r="D1070" s="9">
        <f t="shared" si="66"/>
        <v>5</v>
      </c>
      <c r="E1070" s="9">
        <f t="shared" si="67"/>
        <v>14</v>
      </c>
      <c r="F1070" s="9">
        <f t="shared" si="68"/>
        <v>8</v>
      </c>
      <c r="G1070" s="9" t="str">
        <f t="shared" si="69"/>
        <v>Qobayyet</v>
      </c>
      <c r="H1070" s="17" t="e">
        <f>FIND("(",MCR_Cities_Mar2018[[#This Row],[Clean1]],1)</f>
        <v>#VALUE!</v>
      </c>
      <c r="I1070" s="17" t="str">
        <f>IF(ISERROR(MCR_Cities_Mar2018[[#This Row],[First_Bracket_Location]]),MCR_Cities_Mar2018[[#This Row],[Clean1]],LEFT(MCR_Cities_Mar2018[[#This Row],[Clean1]],MCR_Cities_Mar2018[[#This Row],[First_Bracket_Location]]-1))</f>
        <v>Qobayyet</v>
      </c>
      <c r="J1070" s="17" t="e">
        <f>FIND(")",MCR_Cities_Mar2018[[#This Row],[Clean1]],1)+1</f>
        <v>#VALUE!</v>
      </c>
      <c r="K1070" s="17" t="e">
        <f>RIGHT(MCR_Cities_Mar2018[[#This Row],[Clean1]],MCR_Cities_Mar2018[Second_Bracket_location]-MCR_Cities_Mar2018[[#This Row],[First_Bracket_Location]])</f>
        <v>#VALUE!</v>
      </c>
      <c r="L1070" s="17" t="s">
        <v>1540</v>
      </c>
      <c r="M1070" s="17" t="s">
        <v>25929</v>
      </c>
      <c r="N1070" s="11">
        <v>41190</v>
      </c>
    </row>
    <row r="1071" spans="1:14">
      <c r="A1071" t="str">
        <f>TRIM(MCR_Cities_Mar2018[[#This Row],[City2]])</f>
        <v>Bebnine</v>
      </c>
      <c r="B1071">
        <v>1067</v>
      </c>
      <c r="C1071" s="17" t="s">
        <v>26757</v>
      </c>
      <c r="D1071" s="9">
        <f t="shared" si="66"/>
        <v>5</v>
      </c>
      <c r="E1071" s="9">
        <f t="shared" si="67"/>
        <v>13</v>
      </c>
      <c r="F1071" s="9">
        <f t="shared" si="68"/>
        <v>7</v>
      </c>
      <c r="G1071" s="9" t="str">
        <f t="shared" si="69"/>
        <v>Bebnine</v>
      </c>
      <c r="H1071" s="17" t="e">
        <f>FIND("(",MCR_Cities_Mar2018[[#This Row],[Clean1]],1)</f>
        <v>#VALUE!</v>
      </c>
      <c r="I1071" s="17" t="str">
        <f>IF(ISERROR(MCR_Cities_Mar2018[[#This Row],[First_Bracket_Location]]),MCR_Cities_Mar2018[[#This Row],[Clean1]],LEFT(MCR_Cities_Mar2018[[#This Row],[Clean1]],MCR_Cities_Mar2018[[#This Row],[First_Bracket_Location]]-1))</f>
        <v>Bebnine</v>
      </c>
      <c r="J1071" s="17" t="e">
        <f>FIND(")",MCR_Cities_Mar2018[[#This Row],[Clean1]],1)+1</f>
        <v>#VALUE!</v>
      </c>
      <c r="K1071" s="17" t="e">
        <f>RIGHT(MCR_Cities_Mar2018[[#This Row],[Clean1]],MCR_Cities_Mar2018[Second_Bracket_location]-MCR_Cities_Mar2018[[#This Row],[First_Bracket_Location]])</f>
        <v>#VALUE!</v>
      </c>
      <c r="L1071" s="17" t="s">
        <v>1540</v>
      </c>
      <c r="M1071" s="17" t="s">
        <v>25929</v>
      </c>
      <c r="N1071" s="11">
        <v>41190</v>
      </c>
    </row>
    <row r="1072" spans="1:14">
      <c r="A1072" t="str">
        <f>TRIM(MCR_Cities_Mar2018[[#This Row],[City2]])</f>
        <v>Talia</v>
      </c>
      <c r="B1072">
        <v>1068</v>
      </c>
      <c r="C1072" s="17" t="s">
        <v>26758</v>
      </c>
      <c r="D1072" s="9">
        <f t="shared" si="66"/>
        <v>5</v>
      </c>
      <c r="E1072" s="9">
        <f t="shared" si="67"/>
        <v>22</v>
      </c>
      <c r="F1072" s="9">
        <f t="shared" si="68"/>
        <v>16</v>
      </c>
      <c r="G1072" s="9" t="str">
        <f t="shared" si="69"/>
        <v>Talia (Baalbeck)</v>
      </c>
      <c r="H1072" s="17">
        <f>FIND("(",MCR_Cities_Mar2018[[#This Row],[Clean1]],1)</f>
        <v>7</v>
      </c>
      <c r="I10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Talia </v>
      </c>
      <c r="J1072" s="17">
        <f>FIND(")",MCR_Cities_Mar2018[[#This Row],[Clean1]],1)+1</f>
        <v>17</v>
      </c>
      <c r="K1072" s="17" t="str">
        <f>RIGHT(MCR_Cities_Mar2018[[#This Row],[Clean1]],MCR_Cities_Mar2018[Second_Bracket_location]-MCR_Cities_Mar2018[[#This Row],[First_Bracket_Location]])</f>
        <v>(Baalbeck)</v>
      </c>
      <c r="L1072" s="17" t="s">
        <v>1540</v>
      </c>
      <c r="M1072" s="17" t="s">
        <v>25929</v>
      </c>
      <c r="N1072" s="11">
        <v>41191</v>
      </c>
    </row>
    <row r="1073" spans="1:14">
      <c r="A1073" t="str">
        <f>TRIM(MCR_Cities_Mar2018[[#This Row],[City2]])</f>
        <v>Aarsal</v>
      </c>
      <c r="B1073">
        <v>1069</v>
      </c>
      <c r="C1073" s="17" t="s">
        <v>26759</v>
      </c>
      <c r="D1073" s="9">
        <f t="shared" si="66"/>
        <v>5</v>
      </c>
      <c r="E1073" s="9">
        <f t="shared" si="67"/>
        <v>12</v>
      </c>
      <c r="F1073" s="9">
        <f t="shared" si="68"/>
        <v>6</v>
      </c>
      <c r="G1073" s="9" t="str">
        <f t="shared" si="69"/>
        <v>Aarsal</v>
      </c>
      <c r="H1073" s="17" t="e">
        <f>FIND("(",MCR_Cities_Mar2018[[#This Row],[Clean1]],1)</f>
        <v>#VALUE!</v>
      </c>
      <c r="I1073" s="17" t="str">
        <f>IF(ISERROR(MCR_Cities_Mar2018[[#This Row],[First_Bracket_Location]]),MCR_Cities_Mar2018[[#This Row],[Clean1]],LEFT(MCR_Cities_Mar2018[[#This Row],[Clean1]],MCR_Cities_Mar2018[[#This Row],[First_Bracket_Location]]-1))</f>
        <v>Aarsal</v>
      </c>
      <c r="J1073" s="17" t="e">
        <f>FIND(")",MCR_Cities_Mar2018[[#This Row],[Clean1]],1)+1</f>
        <v>#VALUE!</v>
      </c>
      <c r="K1073" s="17" t="e">
        <f>RIGHT(MCR_Cities_Mar2018[[#This Row],[Clean1]],MCR_Cities_Mar2018[Second_Bracket_location]-MCR_Cities_Mar2018[[#This Row],[First_Bracket_Location]])</f>
        <v>#VALUE!</v>
      </c>
      <c r="L1073" s="17" t="s">
        <v>1540</v>
      </c>
      <c r="M1073" s="17" t="s">
        <v>25929</v>
      </c>
      <c r="N1073" s="11">
        <v>41191</v>
      </c>
    </row>
    <row r="1074" spans="1:14">
      <c r="A1074" t="str">
        <f>TRIM(MCR_Cities_Mar2018[[#This Row],[City2]])</f>
        <v>Bechouat</v>
      </c>
      <c r="B1074">
        <v>1070</v>
      </c>
      <c r="C1074" s="17" t="s">
        <v>26760</v>
      </c>
      <c r="D1074" s="9">
        <f t="shared" si="66"/>
        <v>5</v>
      </c>
      <c r="E1074" s="9">
        <f t="shared" si="67"/>
        <v>25</v>
      </c>
      <c r="F1074" s="9">
        <f t="shared" si="68"/>
        <v>19</v>
      </c>
      <c r="G1074" s="9" t="str">
        <f t="shared" si="69"/>
        <v>Bechouat (Baalbeck)</v>
      </c>
      <c r="H1074" s="17">
        <f>FIND("(",MCR_Cities_Mar2018[[#This Row],[Clean1]],1)</f>
        <v>10</v>
      </c>
      <c r="I10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Bechouat </v>
      </c>
      <c r="J1074" s="17">
        <f>FIND(")",MCR_Cities_Mar2018[[#This Row],[Clean1]],1)+1</f>
        <v>20</v>
      </c>
      <c r="K1074" s="17" t="str">
        <f>RIGHT(MCR_Cities_Mar2018[[#This Row],[Clean1]],MCR_Cities_Mar2018[Second_Bracket_location]-MCR_Cities_Mar2018[[#This Row],[First_Bracket_Location]])</f>
        <v>(Baalbeck)</v>
      </c>
      <c r="L1074" s="17" t="s">
        <v>1540</v>
      </c>
      <c r="M1074" s="17" t="s">
        <v>25929</v>
      </c>
      <c r="N1074" s="11">
        <v>41191</v>
      </c>
    </row>
    <row r="1075" spans="1:14">
      <c r="A1075" t="str">
        <f>TRIM(MCR_Cities_Mar2018[[#This Row],[City2]])</f>
        <v>Serraain El-Tahta</v>
      </c>
      <c r="B1075">
        <v>1071</v>
      </c>
      <c r="C1075" s="17" t="s">
        <v>26761</v>
      </c>
      <c r="D1075" s="9">
        <f t="shared" si="66"/>
        <v>5</v>
      </c>
      <c r="E1075" s="9">
        <f t="shared" si="67"/>
        <v>34</v>
      </c>
      <c r="F1075" s="9">
        <f t="shared" si="68"/>
        <v>28</v>
      </c>
      <c r="G1075" s="9" t="str">
        <f t="shared" si="69"/>
        <v>Serraain El-Tahta (Baalbeck)</v>
      </c>
      <c r="H1075" s="17">
        <f>FIND("(",MCR_Cities_Mar2018[[#This Row],[Clean1]],1)</f>
        <v>19</v>
      </c>
      <c r="I10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Serraain El-Tahta </v>
      </c>
      <c r="J1075" s="17">
        <f>FIND(")",MCR_Cities_Mar2018[[#This Row],[Clean1]],1)+1</f>
        <v>29</v>
      </c>
      <c r="K1075" s="17" t="str">
        <f>RIGHT(MCR_Cities_Mar2018[[#This Row],[Clean1]],MCR_Cities_Mar2018[Second_Bracket_location]-MCR_Cities_Mar2018[[#This Row],[First_Bracket_Location]])</f>
        <v>(Baalbeck)</v>
      </c>
      <c r="L1075" s="17" t="s">
        <v>1540</v>
      </c>
      <c r="M1075" s="17" t="s">
        <v>25929</v>
      </c>
      <c r="N1075" s="11">
        <v>41191</v>
      </c>
    </row>
    <row r="1076" spans="1:14">
      <c r="A1076" t="str">
        <f>TRIM(MCR_Cities_Mar2018[[#This Row],[City2]])</f>
        <v>Youmine</v>
      </c>
      <c r="B1076">
        <v>1072</v>
      </c>
      <c r="C1076" s="17" t="s">
        <v>26762</v>
      </c>
      <c r="D1076" s="9">
        <f t="shared" si="66"/>
        <v>5</v>
      </c>
      <c r="E1076" s="9">
        <f t="shared" si="67"/>
        <v>24</v>
      </c>
      <c r="F1076" s="9">
        <f t="shared" si="68"/>
        <v>18</v>
      </c>
      <c r="G1076" s="9" t="str">
        <f t="shared" si="69"/>
        <v>Youmine (Baalbeck)</v>
      </c>
      <c r="H1076" s="17">
        <f>FIND("(",MCR_Cities_Mar2018[[#This Row],[Clean1]],1)</f>
        <v>9</v>
      </c>
      <c r="I10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Youmine </v>
      </c>
      <c r="J1076" s="17">
        <f>FIND(")",MCR_Cities_Mar2018[[#This Row],[Clean1]],1)+1</f>
        <v>19</v>
      </c>
      <c r="K1076" s="17" t="str">
        <f>RIGHT(MCR_Cities_Mar2018[[#This Row],[Clean1]],MCR_Cities_Mar2018[Second_Bracket_location]-MCR_Cities_Mar2018[[#This Row],[First_Bracket_Location]])</f>
        <v>(Baalbeck)</v>
      </c>
      <c r="L1076" s="17" t="s">
        <v>1540</v>
      </c>
      <c r="M1076" s="17" t="s">
        <v>25929</v>
      </c>
      <c r="N1076" s="11">
        <v>41191</v>
      </c>
    </row>
    <row r="1077" spans="1:14">
      <c r="A1077" t="str">
        <f>TRIM(MCR_Cities_Mar2018[[#This Row],[City2]])</f>
        <v>Chilfa</v>
      </c>
      <c r="B1077">
        <v>1073</v>
      </c>
      <c r="C1077" s="17" t="s">
        <v>26763</v>
      </c>
      <c r="D1077" s="9">
        <f t="shared" si="66"/>
        <v>5</v>
      </c>
      <c r="E1077" s="9">
        <f t="shared" si="67"/>
        <v>23</v>
      </c>
      <c r="F1077" s="9">
        <f t="shared" si="68"/>
        <v>17</v>
      </c>
      <c r="G1077" s="9" t="str">
        <f t="shared" si="69"/>
        <v>Chilfa (Baalbeck)</v>
      </c>
      <c r="H1077" s="17">
        <f>FIND("(",MCR_Cities_Mar2018[[#This Row],[Clean1]],1)</f>
        <v>8</v>
      </c>
      <c r="I10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Chilfa </v>
      </c>
      <c r="J1077" s="17">
        <f>FIND(")",MCR_Cities_Mar2018[[#This Row],[Clean1]],1)+1</f>
        <v>18</v>
      </c>
      <c r="K1077" s="17" t="str">
        <f>RIGHT(MCR_Cities_Mar2018[[#This Row],[Clean1]],MCR_Cities_Mar2018[Second_Bracket_location]-MCR_Cities_Mar2018[[#This Row],[First_Bracket_Location]])</f>
        <v>(Baalbeck)</v>
      </c>
      <c r="L1077" s="17" t="s">
        <v>1540</v>
      </c>
      <c r="M1077" s="17" t="s">
        <v>25929</v>
      </c>
      <c r="N1077" s="11">
        <v>41191</v>
      </c>
    </row>
    <row r="1078" spans="1:14">
      <c r="A1078" t="str">
        <f>TRIM(MCR_Cities_Mar2018[[#This Row],[City2]])</f>
        <v>Haouch El- Rafqa</v>
      </c>
      <c r="B1078">
        <v>1074</v>
      </c>
      <c r="C1078" s="17" t="s">
        <v>26764</v>
      </c>
      <c r="D1078" s="9">
        <f t="shared" si="66"/>
        <v>5</v>
      </c>
      <c r="E1078" s="9">
        <f t="shared" si="67"/>
        <v>33</v>
      </c>
      <c r="F1078" s="9">
        <f t="shared" si="68"/>
        <v>27</v>
      </c>
      <c r="G1078" s="9" t="str">
        <f t="shared" si="69"/>
        <v>Haouch El- Rafqa (Baalbeck)</v>
      </c>
      <c r="H1078" s="17">
        <f>FIND("(",MCR_Cities_Mar2018[[#This Row],[Clean1]],1)</f>
        <v>18</v>
      </c>
      <c r="I10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Haouch El- Rafqa </v>
      </c>
      <c r="J1078" s="17">
        <f>FIND(")",MCR_Cities_Mar2018[[#This Row],[Clean1]],1)+1</f>
        <v>28</v>
      </c>
      <c r="K1078" s="17" t="str">
        <f>RIGHT(MCR_Cities_Mar2018[[#This Row],[Clean1]],MCR_Cities_Mar2018[Second_Bracket_location]-MCR_Cities_Mar2018[[#This Row],[First_Bracket_Location]])</f>
        <v>(Baalbeck)</v>
      </c>
      <c r="L1078" s="17" t="s">
        <v>1540</v>
      </c>
      <c r="M1078" s="17" t="s">
        <v>25929</v>
      </c>
      <c r="N1078" s="11">
        <v>41191</v>
      </c>
    </row>
    <row r="1079" spans="1:14">
      <c r="A1079" t="str">
        <f>TRIM(MCR_Cities_Mar2018[[#This Row],[City2]])</f>
        <v>Ram-Jabbaniyya</v>
      </c>
      <c r="B1079">
        <v>1075</v>
      </c>
      <c r="C1079" s="17" t="s">
        <v>26765</v>
      </c>
      <c r="D1079" s="9">
        <f t="shared" si="66"/>
        <v>5</v>
      </c>
      <c r="E1079" s="9">
        <f t="shared" si="67"/>
        <v>31</v>
      </c>
      <c r="F1079" s="9">
        <f t="shared" si="68"/>
        <v>25</v>
      </c>
      <c r="G1079" s="9" t="str">
        <f t="shared" si="69"/>
        <v>Ram-Jabbaniyya (Baalbeck)</v>
      </c>
      <c r="H1079" s="17">
        <f>FIND("(",MCR_Cities_Mar2018[[#This Row],[Clean1]],1)</f>
        <v>16</v>
      </c>
      <c r="I10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Ram-Jabbaniyya </v>
      </c>
      <c r="J1079" s="17">
        <f>FIND(")",MCR_Cities_Mar2018[[#This Row],[Clean1]],1)+1</f>
        <v>26</v>
      </c>
      <c r="K1079" s="17" t="str">
        <f>RIGHT(MCR_Cities_Mar2018[[#This Row],[Clean1]],MCR_Cities_Mar2018[Second_Bracket_location]-MCR_Cities_Mar2018[[#This Row],[First_Bracket_Location]])</f>
        <v>(Baalbeck)</v>
      </c>
      <c r="L1079" s="17" t="s">
        <v>1540</v>
      </c>
      <c r="M1079" s="17" t="s">
        <v>25929</v>
      </c>
      <c r="N1079" s="11">
        <v>41191</v>
      </c>
    </row>
    <row r="1080" spans="1:14">
      <c r="A1080" t="str">
        <f>TRIM(MCR_Cities_Mar2018[[#This Row],[City2]])</f>
        <v>Nahle</v>
      </c>
      <c r="B1080">
        <v>1076</v>
      </c>
      <c r="C1080" s="17" t="s">
        <v>26766</v>
      </c>
      <c r="D1080" s="9">
        <f t="shared" si="66"/>
        <v>5</v>
      </c>
      <c r="E1080" s="9">
        <f t="shared" si="67"/>
        <v>22</v>
      </c>
      <c r="F1080" s="9">
        <f t="shared" si="68"/>
        <v>16</v>
      </c>
      <c r="G1080" s="9" t="str">
        <f t="shared" si="69"/>
        <v>Nahle (Baalbeck)</v>
      </c>
      <c r="H1080" s="17">
        <f>FIND("(",MCR_Cities_Mar2018[[#This Row],[Clean1]],1)</f>
        <v>7</v>
      </c>
      <c r="I10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Nahle </v>
      </c>
      <c r="J1080" s="17">
        <f>FIND(")",MCR_Cities_Mar2018[[#This Row],[Clean1]],1)+1</f>
        <v>17</v>
      </c>
      <c r="K1080" s="17" t="str">
        <f>RIGHT(MCR_Cities_Mar2018[[#This Row],[Clean1]],MCR_Cities_Mar2018[Second_Bracket_location]-MCR_Cities_Mar2018[[#This Row],[First_Bracket_Location]])</f>
        <v>(Baalbeck)</v>
      </c>
      <c r="L1080" s="17" t="s">
        <v>1540</v>
      </c>
      <c r="M1080" s="17" t="s">
        <v>25929</v>
      </c>
      <c r="N1080" s="11">
        <v>41191</v>
      </c>
    </row>
    <row r="1081" spans="1:14">
      <c r="A1081" t="str">
        <f>TRIM(MCR_Cities_Mar2018[[#This Row],[City2]])</f>
        <v>Al- Tawfiqiyah</v>
      </c>
      <c r="B1081">
        <v>1077</v>
      </c>
      <c r="C1081" s="17" t="s">
        <v>26767</v>
      </c>
      <c r="D1081" s="9">
        <f t="shared" si="66"/>
        <v>5</v>
      </c>
      <c r="E1081" s="9">
        <f t="shared" si="67"/>
        <v>31</v>
      </c>
      <c r="F1081" s="9">
        <f t="shared" si="68"/>
        <v>25</v>
      </c>
      <c r="G1081" s="9" t="str">
        <f t="shared" si="69"/>
        <v>Al- Tawfiqiyah (Baalbeck)</v>
      </c>
      <c r="H1081" s="17">
        <f>FIND("(",MCR_Cities_Mar2018[[#This Row],[Clean1]],1)</f>
        <v>16</v>
      </c>
      <c r="I10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Al- Tawfiqiyah </v>
      </c>
      <c r="J1081" s="17">
        <f>FIND(")",MCR_Cities_Mar2018[[#This Row],[Clean1]],1)+1</f>
        <v>26</v>
      </c>
      <c r="K1081" s="17" t="str">
        <f>RIGHT(MCR_Cities_Mar2018[[#This Row],[Clean1]],MCR_Cities_Mar2018[Second_Bracket_location]-MCR_Cities_Mar2018[[#This Row],[First_Bracket_Location]])</f>
        <v>(Baalbeck)</v>
      </c>
      <c r="L1081" s="17" t="s">
        <v>1540</v>
      </c>
      <c r="M1081" s="17" t="s">
        <v>25929</v>
      </c>
      <c r="N1081" s="11">
        <v>41191</v>
      </c>
    </row>
    <row r="1082" spans="1:14">
      <c r="A1082" t="str">
        <f>TRIM(MCR_Cities_Mar2018[[#This Row],[City2]])</f>
        <v>Flawi</v>
      </c>
      <c r="B1082">
        <v>1078</v>
      </c>
      <c r="C1082" s="17" t="s">
        <v>26768</v>
      </c>
      <c r="D1082" s="9">
        <f t="shared" si="66"/>
        <v>5</v>
      </c>
      <c r="E1082" s="9">
        <f t="shared" si="67"/>
        <v>22</v>
      </c>
      <c r="F1082" s="9">
        <f t="shared" si="68"/>
        <v>16</v>
      </c>
      <c r="G1082" s="9" t="str">
        <f t="shared" si="69"/>
        <v>Flawi (Baalbeck)</v>
      </c>
      <c r="H1082" s="17">
        <f>FIND("(",MCR_Cities_Mar2018[[#This Row],[Clean1]],1)</f>
        <v>7</v>
      </c>
      <c r="I10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Flawi </v>
      </c>
      <c r="J1082" s="17">
        <f>FIND(")",MCR_Cities_Mar2018[[#This Row],[Clean1]],1)+1</f>
        <v>17</v>
      </c>
      <c r="K1082" s="17" t="str">
        <f>RIGHT(MCR_Cities_Mar2018[[#This Row],[Clean1]],MCR_Cities_Mar2018[Second_Bracket_location]-MCR_Cities_Mar2018[[#This Row],[First_Bracket_Location]])</f>
        <v>(Baalbeck)</v>
      </c>
      <c r="L1082" s="17" t="s">
        <v>1540</v>
      </c>
      <c r="M1082" s="17" t="s">
        <v>25929</v>
      </c>
      <c r="N1082" s="11">
        <v>41191</v>
      </c>
    </row>
    <row r="1083" spans="1:14">
      <c r="A1083" t="str">
        <f>TRIM(MCR_Cities_Mar2018[[#This Row],[City2]])</f>
        <v>Assia</v>
      </c>
      <c r="B1083">
        <v>1079</v>
      </c>
      <c r="C1083" s="17" t="s">
        <v>26769</v>
      </c>
      <c r="D1083" s="9">
        <f t="shared" si="66"/>
        <v>5</v>
      </c>
      <c r="E1083" s="9">
        <f t="shared" si="67"/>
        <v>22</v>
      </c>
      <c r="F1083" s="9">
        <f t="shared" si="68"/>
        <v>16</v>
      </c>
      <c r="G1083" s="9" t="str">
        <f t="shared" si="69"/>
        <v>Assia ( Batroun)</v>
      </c>
      <c r="H1083" s="17">
        <f>FIND("(",MCR_Cities_Mar2018[[#This Row],[Clean1]],1)</f>
        <v>7</v>
      </c>
      <c r="I10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Assia </v>
      </c>
      <c r="J1083" s="17">
        <f>FIND(")",MCR_Cities_Mar2018[[#This Row],[Clean1]],1)+1</f>
        <v>17</v>
      </c>
      <c r="K1083" s="17" t="str">
        <f>RIGHT(MCR_Cities_Mar2018[[#This Row],[Clean1]],MCR_Cities_Mar2018[Second_Bracket_location]-MCR_Cities_Mar2018[[#This Row],[First_Bracket_Location]])</f>
        <v>( Batroun)</v>
      </c>
      <c r="L1083" s="17" t="s">
        <v>1540</v>
      </c>
      <c r="M1083" s="17" t="s">
        <v>25929</v>
      </c>
      <c r="N1083" s="11">
        <v>41191</v>
      </c>
    </row>
    <row r="1084" spans="1:14">
      <c r="A1084" t="str">
        <f>TRIM(MCR_Cities_Mar2018[[#This Row],[City2]])</f>
        <v>Kfar Aabida</v>
      </c>
      <c r="B1084">
        <v>1080</v>
      </c>
      <c r="C1084" s="17" t="s">
        <v>26770</v>
      </c>
      <c r="D1084" s="9">
        <f t="shared" si="66"/>
        <v>5</v>
      </c>
      <c r="E1084" s="9">
        <f t="shared" si="67"/>
        <v>27</v>
      </c>
      <c r="F1084" s="9">
        <f t="shared" si="68"/>
        <v>21</v>
      </c>
      <c r="G1084" s="9" t="str">
        <f t="shared" si="69"/>
        <v>Kfar Aabida (Batroun)</v>
      </c>
      <c r="H1084" s="17">
        <f>FIND("(",MCR_Cities_Mar2018[[#This Row],[Clean1]],1)</f>
        <v>13</v>
      </c>
      <c r="I10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Kfar Aabida </v>
      </c>
      <c r="J1084" s="17">
        <f>FIND(")",MCR_Cities_Mar2018[[#This Row],[Clean1]],1)+1</f>
        <v>22</v>
      </c>
      <c r="K1084" s="17" t="str">
        <f>RIGHT(MCR_Cities_Mar2018[[#This Row],[Clean1]],MCR_Cities_Mar2018[Second_Bracket_location]-MCR_Cities_Mar2018[[#This Row],[First_Bracket_Location]])</f>
        <v>(Batroun)</v>
      </c>
      <c r="L1084" s="17" t="s">
        <v>1540</v>
      </c>
      <c r="M1084" s="17" t="s">
        <v>25929</v>
      </c>
      <c r="N1084" s="11">
        <v>41191</v>
      </c>
    </row>
    <row r="1085" spans="1:14">
      <c r="A1085" t="str">
        <f>TRIM(MCR_Cities_Mar2018[[#This Row],[City2]])</f>
        <v>Btermaz</v>
      </c>
      <c r="B1085">
        <v>1081</v>
      </c>
      <c r="C1085" s="17" t="s">
        <v>26771</v>
      </c>
      <c r="D1085" s="9">
        <f t="shared" si="66"/>
        <v>5</v>
      </c>
      <c r="E1085" s="9">
        <f t="shared" si="67"/>
        <v>31</v>
      </c>
      <c r="F1085" s="9">
        <f t="shared" si="68"/>
        <v>25</v>
      </c>
      <c r="G1085" s="9" t="str">
        <f t="shared" si="69"/>
        <v>Btermaz (Minieh-Dinniyeh)</v>
      </c>
      <c r="H1085" s="17">
        <f>FIND("(",MCR_Cities_Mar2018[[#This Row],[Clean1]],1)</f>
        <v>9</v>
      </c>
      <c r="I10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Btermaz </v>
      </c>
      <c r="J1085" s="17">
        <f>FIND(")",MCR_Cities_Mar2018[[#This Row],[Clean1]],1)+1</f>
        <v>26</v>
      </c>
      <c r="K1085" s="17" t="str">
        <f>RIGHT(MCR_Cities_Mar2018[[#This Row],[Clean1]],MCR_Cities_Mar2018[Second_Bracket_location]-MCR_Cities_Mar2018[[#This Row],[First_Bracket_Location]])</f>
        <v>(Minieh-Dinniyeh)</v>
      </c>
      <c r="L1085" s="17" t="s">
        <v>1540</v>
      </c>
      <c r="M1085" s="17" t="s">
        <v>25929</v>
      </c>
      <c r="N1085" s="11">
        <v>41191</v>
      </c>
    </row>
    <row r="1086" spans="1:14">
      <c r="A1086" t="str">
        <f>TRIM(MCR_Cities_Mar2018[[#This Row],[City2]])</f>
        <v>Harf El Sayad</v>
      </c>
      <c r="B1086">
        <v>1082</v>
      </c>
      <c r="C1086" s="17" t="s">
        <v>26772</v>
      </c>
      <c r="D1086" s="9">
        <f t="shared" si="66"/>
        <v>5</v>
      </c>
      <c r="E1086" s="9">
        <f t="shared" si="67"/>
        <v>37</v>
      </c>
      <c r="F1086" s="9">
        <f t="shared" si="68"/>
        <v>31</v>
      </c>
      <c r="G1086" s="9" t="str">
        <f t="shared" si="69"/>
        <v>Harf El Sayad (Minieh-Dinniyeh)</v>
      </c>
      <c r="H1086" s="17">
        <f>FIND("(",MCR_Cities_Mar2018[[#This Row],[Clean1]],1)</f>
        <v>15</v>
      </c>
      <c r="I10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Harf El Sayad </v>
      </c>
      <c r="J1086" s="17">
        <f>FIND(")",MCR_Cities_Mar2018[[#This Row],[Clean1]],1)+1</f>
        <v>32</v>
      </c>
      <c r="K1086" s="17" t="str">
        <f>RIGHT(MCR_Cities_Mar2018[[#This Row],[Clean1]],MCR_Cities_Mar2018[Second_Bracket_location]-MCR_Cities_Mar2018[[#This Row],[First_Bracket_Location]])</f>
        <v>(Minieh-Dinniyeh)</v>
      </c>
      <c r="L1086" s="17" t="s">
        <v>1540</v>
      </c>
      <c r="M1086" s="17" t="s">
        <v>25929</v>
      </c>
      <c r="N1086" s="11">
        <v>41191</v>
      </c>
    </row>
    <row r="1087" spans="1:14">
      <c r="A1087" t="str">
        <f>TRIM(MCR_Cities_Mar2018[[#This Row],[City2]])</f>
        <v>Deir Nbouh</v>
      </c>
      <c r="B1087">
        <v>1083</v>
      </c>
      <c r="C1087" s="17" t="s">
        <v>26773</v>
      </c>
      <c r="D1087" s="9">
        <f t="shared" si="66"/>
        <v>5</v>
      </c>
      <c r="E1087" s="9">
        <f t="shared" si="67"/>
        <v>34</v>
      </c>
      <c r="F1087" s="9">
        <f t="shared" si="68"/>
        <v>28</v>
      </c>
      <c r="G1087" s="9" t="str">
        <f t="shared" si="69"/>
        <v>Deir Nbouh (Minieh-Dinniyeh)</v>
      </c>
      <c r="H1087" s="17">
        <f>FIND("(",MCR_Cities_Mar2018[[#This Row],[Clean1]],1)</f>
        <v>12</v>
      </c>
      <c r="I10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Deir Nbouh </v>
      </c>
      <c r="J1087" s="17">
        <f>FIND(")",MCR_Cities_Mar2018[[#This Row],[Clean1]],1)+1</f>
        <v>29</v>
      </c>
      <c r="K1087" s="17" t="str">
        <f>RIGHT(MCR_Cities_Mar2018[[#This Row],[Clean1]],MCR_Cities_Mar2018[Second_Bracket_location]-MCR_Cities_Mar2018[[#This Row],[First_Bracket_Location]])</f>
        <v>(Minieh-Dinniyeh)</v>
      </c>
      <c r="L1087" s="17" t="s">
        <v>1540</v>
      </c>
      <c r="M1087" s="17" t="s">
        <v>25929</v>
      </c>
      <c r="N1087" s="11">
        <v>41191</v>
      </c>
    </row>
    <row r="1088" spans="1:14">
      <c r="A1088" t="str">
        <f>TRIM(MCR_Cities_Mar2018[[#This Row],[City2]])</f>
        <v>Behouaita</v>
      </c>
      <c r="B1088">
        <v>1084</v>
      </c>
      <c r="C1088" s="17" t="s">
        <v>26774</v>
      </c>
      <c r="D1088" s="9">
        <f t="shared" si="66"/>
        <v>5</v>
      </c>
      <c r="E1088" s="9">
        <f t="shared" si="67"/>
        <v>33</v>
      </c>
      <c r="F1088" s="9">
        <f t="shared" si="68"/>
        <v>27</v>
      </c>
      <c r="G1088" s="9" t="str">
        <f t="shared" si="69"/>
        <v>Behouaita (Minieh-Dinniyeh)</v>
      </c>
      <c r="H1088" s="17">
        <f>FIND("(",MCR_Cities_Mar2018[[#This Row],[Clean1]],1)</f>
        <v>11</v>
      </c>
      <c r="I10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Behouaita </v>
      </c>
      <c r="J1088" s="17">
        <f>FIND(")",MCR_Cities_Mar2018[[#This Row],[Clean1]],1)+1</f>
        <v>28</v>
      </c>
      <c r="K1088" s="17" t="str">
        <f>RIGHT(MCR_Cities_Mar2018[[#This Row],[Clean1]],MCR_Cities_Mar2018[Second_Bracket_location]-MCR_Cities_Mar2018[[#This Row],[First_Bracket_Location]])</f>
        <v>(Minieh-Dinniyeh)</v>
      </c>
      <c r="L1088" s="17" t="s">
        <v>1540</v>
      </c>
      <c r="M1088" s="17" t="s">
        <v>25929</v>
      </c>
      <c r="N1088" s="11">
        <v>41191</v>
      </c>
    </row>
    <row r="1089" spans="1:14">
      <c r="A1089" t="str">
        <f>TRIM(MCR_Cities_Mar2018[[#This Row],[City2]])</f>
        <v>Flores</v>
      </c>
      <c r="B1089">
        <v>1085</v>
      </c>
      <c r="C1089" s="17" t="s">
        <v>26775</v>
      </c>
      <c r="D1089" s="9">
        <f t="shared" si="66"/>
        <v>5</v>
      </c>
      <c r="E1089" s="9">
        <f t="shared" si="67"/>
        <v>12</v>
      </c>
      <c r="F1089" s="9">
        <f t="shared" si="68"/>
        <v>6</v>
      </c>
      <c r="G1089" s="9" t="str">
        <f t="shared" si="69"/>
        <v>Flores</v>
      </c>
      <c r="H1089" s="17" t="e">
        <f>FIND("(",MCR_Cities_Mar2018[[#This Row],[Clean1]],1)</f>
        <v>#VALUE!</v>
      </c>
      <c r="I1089" s="17" t="str">
        <f>IF(ISERROR(MCR_Cities_Mar2018[[#This Row],[First_Bracket_Location]]),MCR_Cities_Mar2018[[#This Row],[Clean1]],LEFT(MCR_Cities_Mar2018[[#This Row],[Clean1]],MCR_Cities_Mar2018[[#This Row],[First_Bracket_Location]]-1))</f>
        <v>Flores</v>
      </c>
      <c r="J1089" s="17" t="e">
        <f>FIND(")",MCR_Cities_Mar2018[[#This Row],[Clean1]],1)+1</f>
        <v>#VALUE!</v>
      </c>
      <c r="K1089" s="17" t="e">
        <f>RIGHT(MCR_Cities_Mar2018[[#This Row],[Clean1]],MCR_Cities_Mar2018[Second_Bracket_location]-MCR_Cities_Mar2018[[#This Row],[First_Bracket_Location]])</f>
        <v>#VALUE!</v>
      </c>
      <c r="L1089" s="17" t="s">
        <v>572</v>
      </c>
      <c r="M1089" s="17" t="s">
        <v>544</v>
      </c>
      <c r="N1089" s="11">
        <v>41191</v>
      </c>
    </row>
    <row r="1090" spans="1:14">
      <c r="A1090" t="str">
        <f>TRIM(MCR_Cities_Mar2018[[#This Row],[City2]])</f>
        <v>Libertad</v>
      </c>
      <c r="B1090">
        <v>1086</v>
      </c>
      <c r="C1090" s="17" t="s">
        <v>26776</v>
      </c>
      <c r="D1090" s="9">
        <f t="shared" si="66"/>
        <v>5</v>
      </c>
      <c r="E1090" s="9">
        <f t="shared" si="67"/>
        <v>14</v>
      </c>
      <c r="F1090" s="9">
        <f t="shared" si="68"/>
        <v>8</v>
      </c>
      <c r="G1090" s="9" t="str">
        <f t="shared" si="69"/>
        <v>Libertad</v>
      </c>
      <c r="H1090" s="17" t="e">
        <f>FIND("(",MCR_Cities_Mar2018[[#This Row],[Clean1]],1)</f>
        <v>#VALUE!</v>
      </c>
      <c r="I1090" s="17" t="str">
        <f>IF(ISERROR(MCR_Cities_Mar2018[[#This Row],[First_Bracket_Location]]),MCR_Cities_Mar2018[[#This Row],[Clean1]],LEFT(MCR_Cities_Mar2018[[#This Row],[Clean1]],MCR_Cities_Mar2018[[#This Row],[First_Bracket_Location]]-1))</f>
        <v>Libertad</v>
      </c>
      <c r="J1090" s="17" t="e">
        <f>FIND(")",MCR_Cities_Mar2018[[#This Row],[Clean1]],1)+1</f>
        <v>#VALUE!</v>
      </c>
      <c r="K1090" s="17" t="e">
        <f>RIGHT(MCR_Cities_Mar2018[[#This Row],[Clean1]],MCR_Cities_Mar2018[Second_Bracket_location]-MCR_Cities_Mar2018[[#This Row],[First_Bracket_Location]])</f>
        <v>#VALUE!</v>
      </c>
      <c r="L1090" s="17" t="s">
        <v>572</v>
      </c>
      <c r="M1090" s="17" t="s">
        <v>544</v>
      </c>
      <c r="N1090" s="11">
        <v>41191</v>
      </c>
    </row>
    <row r="1091" spans="1:14">
      <c r="A1091" t="str">
        <f>TRIM(MCR_Cities_Mar2018[[#This Row],[City2]])</f>
        <v>Canelones</v>
      </c>
      <c r="B1091">
        <v>1087</v>
      </c>
      <c r="C1091" s="17" t="s">
        <v>26777</v>
      </c>
      <c r="D1091" s="9">
        <f t="shared" si="66"/>
        <v>5</v>
      </c>
      <c r="E1091" s="9">
        <f t="shared" si="67"/>
        <v>15</v>
      </c>
      <c r="F1091" s="9">
        <f t="shared" si="68"/>
        <v>9</v>
      </c>
      <c r="G1091" s="9" t="str">
        <f t="shared" si="69"/>
        <v>Canelones</v>
      </c>
      <c r="H1091" s="17" t="e">
        <f>FIND("(",MCR_Cities_Mar2018[[#This Row],[Clean1]],1)</f>
        <v>#VALUE!</v>
      </c>
      <c r="I1091" s="17" t="str">
        <f>IF(ISERROR(MCR_Cities_Mar2018[[#This Row],[First_Bracket_Location]]),MCR_Cities_Mar2018[[#This Row],[Clean1]],LEFT(MCR_Cities_Mar2018[[#This Row],[Clean1]],MCR_Cities_Mar2018[[#This Row],[First_Bracket_Location]]-1))</f>
        <v>Canelones</v>
      </c>
      <c r="J1091" s="17" t="e">
        <f>FIND(")",MCR_Cities_Mar2018[[#This Row],[Clean1]],1)+1</f>
        <v>#VALUE!</v>
      </c>
      <c r="K1091" s="17" t="e">
        <f>RIGHT(MCR_Cities_Mar2018[[#This Row],[Clean1]],MCR_Cities_Mar2018[Second_Bracket_location]-MCR_Cities_Mar2018[[#This Row],[First_Bracket_Location]])</f>
        <v>#VALUE!</v>
      </c>
      <c r="L1091" s="17" t="s">
        <v>572</v>
      </c>
      <c r="M1091" s="17" t="s">
        <v>544</v>
      </c>
      <c r="N1091" s="11">
        <v>41191</v>
      </c>
    </row>
    <row r="1092" spans="1:14">
      <c r="A1092" t="str">
        <f>TRIM(MCR_Cities_Mar2018[[#This Row],[City2]])</f>
        <v>Ain Arab</v>
      </c>
      <c r="B1092">
        <v>1088</v>
      </c>
      <c r="C1092" s="17" t="s">
        <v>26778</v>
      </c>
      <c r="D1092" s="9">
        <f t="shared" si="66"/>
        <v>5</v>
      </c>
      <c r="E1092" s="9">
        <f t="shared" si="67"/>
        <v>25</v>
      </c>
      <c r="F1092" s="9">
        <f t="shared" si="68"/>
        <v>19</v>
      </c>
      <c r="G1092" s="9" t="str">
        <f t="shared" si="69"/>
        <v>Ain Arab (Rachaiya)</v>
      </c>
      <c r="H1092" s="17">
        <f>FIND("(",MCR_Cities_Mar2018[[#This Row],[Clean1]],1)</f>
        <v>10</v>
      </c>
      <c r="I10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Ain Arab </v>
      </c>
      <c r="J1092" s="17">
        <f>FIND(")",MCR_Cities_Mar2018[[#This Row],[Clean1]],1)+1</f>
        <v>20</v>
      </c>
      <c r="K1092" s="17" t="str">
        <f>RIGHT(MCR_Cities_Mar2018[[#This Row],[Clean1]],MCR_Cities_Mar2018[Second_Bracket_location]-MCR_Cities_Mar2018[[#This Row],[First_Bracket_Location]])</f>
        <v>(Rachaiya)</v>
      </c>
      <c r="L1092" s="17" t="s">
        <v>1540</v>
      </c>
      <c r="M1092" s="17" t="s">
        <v>25929</v>
      </c>
      <c r="N1092" s="11">
        <v>41198</v>
      </c>
    </row>
    <row r="1093" spans="1:14">
      <c r="A1093" t="str">
        <f>TRIM(MCR_Cities_Mar2018[[#This Row],[City2]])</f>
        <v>Bakaa</v>
      </c>
      <c r="B1093">
        <v>1089</v>
      </c>
      <c r="C1093" s="17" t="s">
        <v>26779</v>
      </c>
      <c r="D1093" s="9">
        <f t="shared" si="66"/>
        <v>5</v>
      </c>
      <c r="E1093" s="9">
        <f t="shared" si="67"/>
        <v>22</v>
      </c>
      <c r="F1093" s="9">
        <f t="shared" si="68"/>
        <v>16</v>
      </c>
      <c r="G1093" s="9" t="str">
        <f t="shared" si="69"/>
        <v>Bakaa (Rachaiya)</v>
      </c>
      <c r="H1093" s="17">
        <f>FIND("(",MCR_Cities_Mar2018[[#This Row],[Clean1]],1)</f>
        <v>7</v>
      </c>
      <c r="I10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Bakaa </v>
      </c>
      <c r="J1093" s="17">
        <f>FIND(")",MCR_Cities_Mar2018[[#This Row],[Clean1]],1)+1</f>
        <v>17</v>
      </c>
      <c r="K1093" s="17" t="str">
        <f>RIGHT(MCR_Cities_Mar2018[[#This Row],[Clean1]],MCR_Cities_Mar2018[Second_Bracket_location]-MCR_Cities_Mar2018[[#This Row],[First_Bracket_Location]])</f>
        <v>(Rachaiya)</v>
      </c>
      <c r="L1093" s="17" t="s">
        <v>1540</v>
      </c>
      <c r="M1093" s="17" t="s">
        <v>25929</v>
      </c>
      <c r="N1093" s="11">
        <v>41198</v>
      </c>
    </row>
    <row r="1094" spans="1:14">
      <c r="A1094" t="str">
        <f>TRIM(MCR_Cities_Mar2018[[#This Row],[City2]])</f>
        <v>El-Rafide</v>
      </c>
      <c r="B1094">
        <v>1090</v>
      </c>
      <c r="C1094" s="17" t="s">
        <v>26780</v>
      </c>
      <c r="D1094" s="9">
        <f t="shared" ref="D1094:D1157" si="70">FIND(".",C1094,1)</f>
        <v>5</v>
      </c>
      <c r="E1094" s="9">
        <f t="shared" ref="E1094:E1157" si="71">LEN(C1094)</f>
        <v>27</v>
      </c>
      <c r="F1094" s="9">
        <f t="shared" ref="F1094:F1157" si="72">+E1094-D1094-1</f>
        <v>21</v>
      </c>
      <c r="G1094" s="9" t="str">
        <f t="shared" si="69"/>
        <v>El-Rafide ( Rachaiya)</v>
      </c>
      <c r="H1094" s="17">
        <f>FIND("(",MCR_Cities_Mar2018[[#This Row],[Clean1]],1)</f>
        <v>11</v>
      </c>
      <c r="I10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El-Rafide </v>
      </c>
      <c r="J1094" s="17">
        <f>FIND(")",MCR_Cities_Mar2018[[#This Row],[Clean1]],1)+1</f>
        <v>22</v>
      </c>
      <c r="K1094" s="17" t="str">
        <f>RIGHT(MCR_Cities_Mar2018[[#This Row],[Clean1]],MCR_Cities_Mar2018[Second_Bracket_location]-MCR_Cities_Mar2018[[#This Row],[First_Bracket_Location]])</f>
        <v>( Rachaiya)</v>
      </c>
      <c r="L1094" s="17" t="s">
        <v>1540</v>
      </c>
      <c r="M1094" s="17" t="s">
        <v>25929</v>
      </c>
      <c r="N1094" s="11">
        <v>41198</v>
      </c>
    </row>
    <row r="1095" spans="1:14">
      <c r="A1095" t="str">
        <f>TRIM(MCR_Cities_Mar2018[[#This Row],[City2]])</f>
        <v>Kfar Dines</v>
      </c>
      <c r="B1095">
        <v>1091</v>
      </c>
      <c r="C1095" s="17" t="s">
        <v>26781</v>
      </c>
      <c r="D1095" s="9">
        <f t="shared" si="70"/>
        <v>5</v>
      </c>
      <c r="E1095" s="9">
        <f t="shared" si="71"/>
        <v>27</v>
      </c>
      <c r="F1095" s="9">
        <f t="shared" si="72"/>
        <v>21</v>
      </c>
      <c r="G1095" s="9" t="str">
        <f t="shared" si="69"/>
        <v>Kfar Dines (Rachaiya)</v>
      </c>
      <c r="H1095" s="17">
        <f>FIND("(",MCR_Cities_Mar2018[[#This Row],[Clean1]],1)</f>
        <v>12</v>
      </c>
      <c r="I10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Kfar Dines </v>
      </c>
      <c r="J1095" s="17">
        <f>FIND(")",MCR_Cities_Mar2018[[#This Row],[Clean1]],1)+1</f>
        <v>22</v>
      </c>
      <c r="K1095" s="17" t="str">
        <f>RIGHT(MCR_Cities_Mar2018[[#This Row],[Clean1]],MCR_Cities_Mar2018[Second_Bracket_location]-MCR_Cities_Mar2018[[#This Row],[First_Bracket_Location]])</f>
        <v>(Rachaiya)</v>
      </c>
      <c r="L1095" s="17" t="s">
        <v>1540</v>
      </c>
      <c r="M1095" s="17" t="s">
        <v>25929</v>
      </c>
      <c r="N1095" s="11">
        <v>41198</v>
      </c>
    </row>
    <row r="1096" spans="1:14">
      <c r="A1096" t="str">
        <f>TRIM(MCR_Cities_Mar2018[[#This Row],[City2]])</f>
        <v>Mdoukha</v>
      </c>
      <c r="B1096">
        <v>1092</v>
      </c>
      <c r="C1096" s="17" t="s">
        <v>26782</v>
      </c>
      <c r="D1096" s="9">
        <f t="shared" si="70"/>
        <v>5</v>
      </c>
      <c r="E1096" s="9">
        <f t="shared" si="71"/>
        <v>24</v>
      </c>
      <c r="F1096" s="9">
        <f t="shared" si="72"/>
        <v>18</v>
      </c>
      <c r="G1096" s="9" t="str">
        <f t="shared" si="69"/>
        <v>Mdoukha (Rachaiya)</v>
      </c>
      <c r="H1096" s="17">
        <f>FIND("(",MCR_Cities_Mar2018[[#This Row],[Clean1]],1)</f>
        <v>9</v>
      </c>
      <c r="I10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Mdoukha </v>
      </c>
      <c r="J1096" s="17">
        <f>FIND(")",MCR_Cities_Mar2018[[#This Row],[Clean1]],1)+1</f>
        <v>19</v>
      </c>
      <c r="K1096" s="17" t="str">
        <f>RIGHT(MCR_Cities_Mar2018[[#This Row],[Clean1]],MCR_Cities_Mar2018[Second_Bracket_location]-MCR_Cities_Mar2018[[#This Row],[First_Bracket_Location]])</f>
        <v>(Rachaiya)</v>
      </c>
      <c r="L1096" s="17" t="s">
        <v>1540</v>
      </c>
      <c r="M1096" s="17" t="s">
        <v>25929</v>
      </c>
      <c r="N1096" s="11">
        <v>41198</v>
      </c>
    </row>
    <row r="1097" spans="1:14">
      <c r="A1097" t="str">
        <f>TRIM(MCR_Cities_Mar2018[[#This Row],[City2]])</f>
        <v>El-Bire</v>
      </c>
      <c r="B1097">
        <v>1093</v>
      </c>
      <c r="C1097" s="17" t="s">
        <v>26783</v>
      </c>
      <c r="D1097" s="9">
        <f t="shared" si="70"/>
        <v>5</v>
      </c>
      <c r="E1097" s="9">
        <f t="shared" si="71"/>
        <v>25</v>
      </c>
      <c r="F1097" s="9">
        <f t="shared" si="72"/>
        <v>19</v>
      </c>
      <c r="G1097" s="9" t="str">
        <f t="shared" si="69"/>
        <v>El-Bire ( Rachaiya)</v>
      </c>
      <c r="H1097" s="17">
        <f>FIND("(",MCR_Cities_Mar2018[[#This Row],[Clean1]],1)</f>
        <v>9</v>
      </c>
      <c r="I10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El-Bire </v>
      </c>
      <c r="J1097" s="17">
        <f>FIND(")",MCR_Cities_Mar2018[[#This Row],[Clean1]],1)+1</f>
        <v>20</v>
      </c>
      <c r="K1097" s="17" t="str">
        <f>RIGHT(MCR_Cities_Mar2018[[#This Row],[Clean1]],MCR_Cities_Mar2018[Second_Bracket_location]-MCR_Cities_Mar2018[[#This Row],[First_Bracket_Location]])</f>
        <v>( Rachaiya)</v>
      </c>
      <c r="L1097" s="17" t="s">
        <v>1540</v>
      </c>
      <c r="M1097" s="17" t="s">
        <v>25929</v>
      </c>
      <c r="N1097" s="11">
        <v>41198</v>
      </c>
    </row>
    <row r="1098" spans="1:14">
      <c r="A1098" t="str">
        <f>TRIM(MCR_Cities_Mar2018[[#This Row],[City2]])</f>
        <v>Heloueh</v>
      </c>
      <c r="B1098">
        <v>1094</v>
      </c>
      <c r="C1098" s="17" t="s">
        <v>26784</v>
      </c>
      <c r="D1098" s="9">
        <f t="shared" si="70"/>
        <v>5</v>
      </c>
      <c r="E1098" s="9">
        <f t="shared" si="71"/>
        <v>24</v>
      </c>
      <c r="F1098" s="9">
        <f t="shared" si="72"/>
        <v>18</v>
      </c>
      <c r="G1098" s="9" t="str">
        <f t="shared" si="69"/>
        <v>Heloueh (Rachaiya)</v>
      </c>
      <c r="H1098" s="17">
        <f>FIND("(",MCR_Cities_Mar2018[[#This Row],[Clean1]],1)</f>
        <v>9</v>
      </c>
      <c r="I10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Heloueh </v>
      </c>
      <c r="J1098" s="17">
        <f>FIND(")",MCR_Cities_Mar2018[[#This Row],[Clean1]],1)+1</f>
        <v>19</v>
      </c>
      <c r="K1098" s="17" t="str">
        <f>RIGHT(MCR_Cities_Mar2018[[#This Row],[Clean1]],MCR_Cities_Mar2018[Second_Bracket_location]-MCR_Cities_Mar2018[[#This Row],[First_Bracket_Location]])</f>
        <v>(Rachaiya)</v>
      </c>
      <c r="L1098" s="17" t="s">
        <v>1540</v>
      </c>
      <c r="M1098" s="17" t="s">
        <v>25929</v>
      </c>
      <c r="N1098" s="11">
        <v>41198</v>
      </c>
    </row>
    <row r="1099" spans="1:14">
      <c r="A1099" t="str">
        <f>TRIM(MCR_Cities_Mar2018[[#This Row],[City2]])</f>
        <v>Khirbet Rouha</v>
      </c>
      <c r="B1099">
        <v>1095</v>
      </c>
      <c r="C1099" s="17" t="s">
        <v>26785</v>
      </c>
      <c r="D1099" s="9">
        <f t="shared" si="70"/>
        <v>5</v>
      </c>
      <c r="E1099" s="9">
        <f t="shared" si="71"/>
        <v>30</v>
      </c>
      <c r="F1099" s="9">
        <f t="shared" si="72"/>
        <v>24</v>
      </c>
      <c r="G1099" s="9" t="str">
        <f t="shared" si="69"/>
        <v>Khirbet Rouha (Rachaiya)</v>
      </c>
      <c r="H1099" s="17">
        <f>FIND("(",MCR_Cities_Mar2018[[#This Row],[Clean1]],1)</f>
        <v>15</v>
      </c>
      <c r="I10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Khirbet Rouha </v>
      </c>
      <c r="J1099" s="17">
        <f>FIND(")",MCR_Cities_Mar2018[[#This Row],[Clean1]],1)+1</f>
        <v>25</v>
      </c>
      <c r="K1099" s="17" t="str">
        <f>RIGHT(MCR_Cities_Mar2018[[#This Row],[Clean1]],MCR_Cities_Mar2018[Second_Bracket_location]-MCR_Cities_Mar2018[[#This Row],[First_Bracket_Location]])</f>
        <v>(Rachaiya)</v>
      </c>
      <c r="L1099" s="17" t="s">
        <v>1540</v>
      </c>
      <c r="M1099" s="17" t="s">
        <v>25929</v>
      </c>
      <c r="N1099" s="11">
        <v>41198</v>
      </c>
    </row>
    <row r="1100" spans="1:14">
      <c r="A1100" t="str">
        <f>TRIM(MCR_Cities_Mar2018[[#This Row],[City2]])</f>
        <v>Aaqabet Rachaya</v>
      </c>
      <c r="B1100">
        <v>1096</v>
      </c>
      <c r="C1100" s="17" t="s">
        <v>26786</v>
      </c>
      <c r="D1100" s="9">
        <f t="shared" si="70"/>
        <v>5</v>
      </c>
      <c r="E1100" s="9">
        <f t="shared" si="71"/>
        <v>32</v>
      </c>
      <c r="F1100" s="9">
        <f t="shared" si="72"/>
        <v>26</v>
      </c>
      <c r="G1100" s="9" t="str">
        <f t="shared" si="69"/>
        <v>Aaqabet Rachaya (Rachaiya)</v>
      </c>
      <c r="H1100" s="17">
        <f>FIND("(",MCR_Cities_Mar2018[[#This Row],[Clean1]],1)</f>
        <v>17</v>
      </c>
      <c r="I11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Aaqabet Rachaya </v>
      </c>
      <c r="J1100" s="17">
        <f>FIND(")",MCR_Cities_Mar2018[[#This Row],[Clean1]],1)+1</f>
        <v>27</v>
      </c>
      <c r="K1100" s="17" t="str">
        <f>RIGHT(MCR_Cities_Mar2018[[#This Row],[Clean1]],MCR_Cities_Mar2018[Second_Bracket_location]-MCR_Cities_Mar2018[[#This Row],[First_Bracket_Location]])</f>
        <v>(Rachaiya)</v>
      </c>
      <c r="L1100" s="17" t="s">
        <v>1540</v>
      </c>
      <c r="M1100" s="17" t="s">
        <v>25929</v>
      </c>
      <c r="N1100" s="11">
        <v>41198</v>
      </c>
    </row>
    <row r="1101" spans="1:14">
      <c r="A1101" t="str">
        <f>TRIM(MCR_Cities_Mar2018[[#This Row],[City2]])</f>
        <v>Kfar Michki</v>
      </c>
      <c r="B1101">
        <v>1097</v>
      </c>
      <c r="C1101" s="17" t="s">
        <v>26787</v>
      </c>
      <c r="D1101" s="9">
        <f t="shared" si="70"/>
        <v>5</v>
      </c>
      <c r="E1101" s="9">
        <f t="shared" si="71"/>
        <v>28</v>
      </c>
      <c r="F1101" s="9">
        <f t="shared" si="72"/>
        <v>22</v>
      </c>
      <c r="G1101" s="9" t="str">
        <f t="shared" si="69"/>
        <v>Kfar Michki (Rachaiya)</v>
      </c>
      <c r="H1101" s="17">
        <f>FIND("(",MCR_Cities_Mar2018[[#This Row],[Clean1]],1)</f>
        <v>13</v>
      </c>
      <c r="I11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Kfar Michki </v>
      </c>
      <c r="J1101" s="17">
        <f>FIND(")",MCR_Cities_Mar2018[[#This Row],[Clean1]],1)+1</f>
        <v>23</v>
      </c>
      <c r="K1101" s="17" t="str">
        <f>RIGHT(MCR_Cities_Mar2018[[#This Row],[Clean1]],MCR_Cities_Mar2018[Second_Bracket_location]-MCR_Cities_Mar2018[[#This Row],[First_Bracket_Location]])</f>
        <v>(Rachaiya)</v>
      </c>
      <c r="L1101" s="17" t="s">
        <v>1540</v>
      </c>
      <c r="M1101" s="17" t="s">
        <v>25929</v>
      </c>
      <c r="N1101" s="11">
        <v>41198</v>
      </c>
    </row>
    <row r="1102" spans="1:14">
      <c r="A1102" t="str">
        <f>TRIM(MCR_Cities_Mar2018[[#This Row],[City2]])</f>
        <v>Ain Zebde</v>
      </c>
      <c r="B1102">
        <v>1098</v>
      </c>
      <c r="C1102" s="17" t="s">
        <v>26788</v>
      </c>
      <c r="D1102" s="9">
        <f t="shared" si="70"/>
        <v>5</v>
      </c>
      <c r="E1102" s="9">
        <f t="shared" si="71"/>
        <v>28</v>
      </c>
      <c r="F1102" s="9">
        <f t="shared" si="72"/>
        <v>22</v>
      </c>
      <c r="G1102" s="9" t="str">
        <f t="shared" si="69"/>
        <v>Ain Zebde (West Bekaa)</v>
      </c>
      <c r="H1102" s="17">
        <f>FIND("(",MCR_Cities_Mar2018[[#This Row],[Clean1]],1)</f>
        <v>11</v>
      </c>
      <c r="I11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Ain Zebde </v>
      </c>
      <c r="J1102" s="17">
        <f>FIND(")",MCR_Cities_Mar2018[[#This Row],[Clean1]],1)+1</f>
        <v>23</v>
      </c>
      <c r="K1102" s="17" t="str">
        <f>RIGHT(MCR_Cities_Mar2018[[#This Row],[Clean1]],MCR_Cities_Mar2018[Second_Bracket_location]-MCR_Cities_Mar2018[[#This Row],[First_Bracket_Location]])</f>
        <v>(West Bekaa)</v>
      </c>
      <c r="L1102" s="17" t="s">
        <v>1540</v>
      </c>
      <c r="M1102" s="17" t="s">
        <v>25929</v>
      </c>
      <c r="N1102" s="11">
        <v>41198</v>
      </c>
    </row>
    <row r="1103" spans="1:14">
      <c r="A1103" t="str">
        <f>TRIM(MCR_Cities_Mar2018[[#This Row],[City2]])</f>
        <v>Saghbine</v>
      </c>
      <c r="B1103">
        <v>1099</v>
      </c>
      <c r="C1103" s="17" t="s">
        <v>26789</v>
      </c>
      <c r="D1103" s="9">
        <f t="shared" si="70"/>
        <v>5</v>
      </c>
      <c r="E1103" s="9">
        <f t="shared" si="71"/>
        <v>27</v>
      </c>
      <c r="F1103" s="9">
        <f t="shared" si="72"/>
        <v>21</v>
      </c>
      <c r="G1103" s="9" t="str">
        <f t="shared" ref="G1103:G1166" si="73">RIGHT(C1103,F1103)</f>
        <v>Saghbine (West Bekaa)</v>
      </c>
      <c r="H1103" s="17">
        <f>FIND("(",MCR_Cities_Mar2018[[#This Row],[Clean1]],1)</f>
        <v>10</v>
      </c>
      <c r="I11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Saghbine </v>
      </c>
      <c r="J1103" s="17">
        <f>FIND(")",MCR_Cities_Mar2018[[#This Row],[Clean1]],1)+1</f>
        <v>22</v>
      </c>
      <c r="K1103" s="17" t="str">
        <f>RIGHT(MCR_Cities_Mar2018[[#This Row],[Clean1]],MCR_Cities_Mar2018[Second_Bracket_location]-MCR_Cities_Mar2018[[#This Row],[First_Bracket_Location]])</f>
        <v>(West Bekaa)</v>
      </c>
      <c r="L1103" s="17" t="s">
        <v>1540</v>
      </c>
      <c r="M1103" s="17" t="s">
        <v>25929</v>
      </c>
      <c r="N1103" s="11">
        <v>41198</v>
      </c>
    </row>
    <row r="1104" spans="1:14">
      <c r="A1104" t="str">
        <f>TRIM(MCR_Cities_Mar2018[[#This Row],[City2]])</f>
        <v>Mansoura</v>
      </c>
      <c r="B1104">
        <v>1100</v>
      </c>
      <c r="C1104" s="17" t="s">
        <v>26790</v>
      </c>
      <c r="D1104" s="9">
        <f t="shared" si="70"/>
        <v>5</v>
      </c>
      <c r="E1104" s="9">
        <f t="shared" si="71"/>
        <v>27</v>
      </c>
      <c r="F1104" s="9">
        <f t="shared" si="72"/>
        <v>21</v>
      </c>
      <c r="G1104" s="9" t="str">
        <f t="shared" si="73"/>
        <v>Mansoura (West Bekaa)</v>
      </c>
      <c r="H1104" s="17">
        <f>FIND("(",MCR_Cities_Mar2018[[#This Row],[Clean1]],1)</f>
        <v>10</v>
      </c>
      <c r="I11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Mansoura </v>
      </c>
      <c r="J1104" s="17">
        <f>FIND(")",MCR_Cities_Mar2018[[#This Row],[Clean1]],1)+1</f>
        <v>22</v>
      </c>
      <c r="K1104" s="17" t="str">
        <f>RIGHT(MCR_Cities_Mar2018[[#This Row],[Clean1]],MCR_Cities_Mar2018[Second_Bracket_location]-MCR_Cities_Mar2018[[#This Row],[First_Bracket_Location]])</f>
        <v>(West Bekaa)</v>
      </c>
      <c r="L1104" s="17" t="s">
        <v>1540</v>
      </c>
      <c r="M1104" s="17" t="s">
        <v>25929</v>
      </c>
      <c r="N1104" s="11">
        <v>41198</v>
      </c>
    </row>
    <row r="1105" spans="1:14">
      <c r="A1105" t="str">
        <f>TRIM(MCR_Cities_Mar2018[[#This Row],[City2]])</f>
        <v>Jebjennine</v>
      </c>
      <c r="B1105">
        <v>1101</v>
      </c>
      <c r="C1105" s="17" t="s">
        <v>26791</v>
      </c>
      <c r="D1105" s="9">
        <f t="shared" si="70"/>
        <v>5</v>
      </c>
      <c r="E1105" s="9">
        <f t="shared" si="71"/>
        <v>24</v>
      </c>
      <c r="F1105" s="9">
        <f t="shared" si="72"/>
        <v>18</v>
      </c>
      <c r="G1105" s="9" t="str">
        <f t="shared" si="73"/>
        <v>Jebjennine (Zahle)</v>
      </c>
      <c r="H1105" s="17">
        <f>FIND("(",MCR_Cities_Mar2018[[#This Row],[Clean1]],1)</f>
        <v>12</v>
      </c>
      <c r="I11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Jebjennine </v>
      </c>
      <c r="J1105" s="17">
        <f>FIND(")",MCR_Cities_Mar2018[[#This Row],[Clean1]],1)+1</f>
        <v>19</v>
      </c>
      <c r="K1105" s="17" t="str">
        <f>RIGHT(MCR_Cities_Mar2018[[#This Row],[Clean1]],MCR_Cities_Mar2018[Second_Bracket_location]-MCR_Cities_Mar2018[[#This Row],[First_Bracket_Location]])</f>
        <v>(Zahle)</v>
      </c>
      <c r="L1105" s="17" t="s">
        <v>1540</v>
      </c>
      <c r="M1105" s="17" t="s">
        <v>25929</v>
      </c>
      <c r="N1105" s="11">
        <v>41198</v>
      </c>
    </row>
    <row r="1106" spans="1:14">
      <c r="A1106" t="str">
        <f>TRIM(MCR_Cities_Mar2018[[#This Row],[City2]])</f>
        <v>Karoun</v>
      </c>
      <c r="B1106">
        <v>1102</v>
      </c>
      <c r="C1106" s="17" t="s">
        <v>26792</v>
      </c>
      <c r="D1106" s="9">
        <f t="shared" si="70"/>
        <v>5</v>
      </c>
      <c r="E1106" s="9">
        <f t="shared" si="71"/>
        <v>25</v>
      </c>
      <c r="F1106" s="9">
        <f t="shared" si="72"/>
        <v>19</v>
      </c>
      <c r="G1106" s="9" t="str">
        <f t="shared" si="73"/>
        <v>Karoun (West Bekaa)</v>
      </c>
      <c r="H1106" s="17">
        <f>FIND("(",MCR_Cities_Mar2018[[#This Row],[Clean1]],1)</f>
        <v>8</v>
      </c>
      <c r="I11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Karoun </v>
      </c>
      <c r="J1106" s="17">
        <f>FIND(")",MCR_Cities_Mar2018[[#This Row],[Clean1]],1)+1</f>
        <v>20</v>
      </c>
      <c r="K1106" s="17" t="str">
        <f>RIGHT(MCR_Cities_Mar2018[[#This Row],[Clean1]],MCR_Cities_Mar2018[Second_Bracket_location]-MCR_Cities_Mar2018[[#This Row],[First_Bracket_Location]])</f>
        <v>(West Bekaa)</v>
      </c>
      <c r="L1106" s="17" t="s">
        <v>1540</v>
      </c>
      <c r="M1106" s="17" t="s">
        <v>25929</v>
      </c>
      <c r="N1106" s="11">
        <v>41198</v>
      </c>
    </row>
    <row r="1107" spans="1:14">
      <c r="A1107" t="str">
        <f>TRIM(MCR_Cities_Mar2018[[#This Row],[City2]])</f>
        <v>Kherbet Kanafar</v>
      </c>
      <c r="B1107">
        <v>1103</v>
      </c>
      <c r="C1107" s="17" t="s">
        <v>26793</v>
      </c>
      <c r="D1107" s="9">
        <f t="shared" si="70"/>
        <v>5</v>
      </c>
      <c r="E1107" s="9">
        <f t="shared" si="71"/>
        <v>34</v>
      </c>
      <c r="F1107" s="9">
        <f t="shared" si="72"/>
        <v>28</v>
      </c>
      <c r="G1107" s="9" t="str">
        <f t="shared" si="73"/>
        <v>Kherbet Kanafar (West Bekaa)</v>
      </c>
      <c r="H1107" s="17">
        <f>FIND("(",MCR_Cities_Mar2018[[#This Row],[Clean1]],1)</f>
        <v>17</v>
      </c>
      <c r="I11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Kherbet Kanafar </v>
      </c>
      <c r="J1107" s="17">
        <f>FIND(")",MCR_Cities_Mar2018[[#This Row],[Clean1]],1)+1</f>
        <v>29</v>
      </c>
      <c r="K1107" s="17" t="str">
        <f>RIGHT(MCR_Cities_Mar2018[[#This Row],[Clean1]],MCR_Cities_Mar2018[Second_Bracket_location]-MCR_Cities_Mar2018[[#This Row],[First_Bracket_Location]])</f>
        <v>(West Bekaa)</v>
      </c>
      <c r="L1107" s="17" t="s">
        <v>1540</v>
      </c>
      <c r="M1107" s="17" t="s">
        <v>25929</v>
      </c>
      <c r="N1107" s="11">
        <v>41198</v>
      </c>
    </row>
    <row r="1108" spans="1:14">
      <c r="A1108" t="str">
        <f>TRIM(MCR_Cities_Mar2018[[#This Row],[City2]])</f>
        <v>Jdita</v>
      </c>
      <c r="B1108">
        <v>1104</v>
      </c>
      <c r="C1108" s="17" t="s">
        <v>26794</v>
      </c>
      <c r="D1108" s="9">
        <f t="shared" si="70"/>
        <v>5</v>
      </c>
      <c r="E1108" s="9">
        <f t="shared" si="71"/>
        <v>19</v>
      </c>
      <c r="F1108" s="9">
        <f t="shared" si="72"/>
        <v>13</v>
      </c>
      <c r="G1108" s="9" t="str">
        <f t="shared" si="73"/>
        <v>Jdita (Zahle)</v>
      </c>
      <c r="H1108" s="17">
        <f>FIND("(",MCR_Cities_Mar2018[[#This Row],[Clean1]],1)</f>
        <v>7</v>
      </c>
      <c r="I11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Jdita </v>
      </c>
      <c r="J1108" s="17">
        <f>FIND(")",MCR_Cities_Mar2018[[#This Row],[Clean1]],1)+1</f>
        <v>14</v>
      </c>
      <c r="K1108" s="17" t="str">
        <f>RIGHT(MCR_Cities_Mar2018[[#This Row],[Clean1]],MCR_Cities_Mar2018[Second_Bracket_location]-MCR_Cities_Mar2018[[#This Row],[First_Bracket_Location]])</f>
        <v>(Zahle)</v>
      </c>
      <c r="L1108" s="17" t="s">
        <v>1540</v>
      </c>
      <c r="M1108" s="17" t="s">
        <v>25929</v>
      </c>
      <c r="N1108" s="11">
        <v>41198</v>
      </c>
    </row>
    <row r="1109" spans="1:14">
      <c r="A1109" t="str">
        <f>TRIM(MCR_Cities_Mar2018[[#This Row],[City2]])</f>
        <v>Niha</v>
      </c>
      <c r="B1109">
        <v>1105</v>
      </c>
      <c r="C1109" s="17" t="s">
        <v>26795</v>
      </c>
      <c r="D1109" s="9">
        <f t="shared" si="70"/>
        <v>5</v>
      </c>
      <c r="E1109" s="9">
        <f t="shared" si="71"/>
        <v>18</v>
      </c>
      <c r="F1109" s="9">
        <f t="shared" si="72"/>
        <v>12</v>
      </c>
      <c r="G1109" s="9" t="str">
        <f t="shared" si="73"/>
        <v>Niha (Zahle)</v>
      </c>
      <c r="H1109" s="17">
        <f>FIND("(",MCR_Cities_Mar2018[[#This Row],[Clean1]],1)</f>
        <v>6</v>
      </c>
      <c r="I11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Niha </v>
      </c>
      <c r="J1109" s="17">
        <f>FIND(")",MCR_Cities_Mar2018[[#This Row],[Clean1]],1)+1</f>
        <v>13</v>
      </c>
      <c r="K1109" s="17" t="str">
        <f>RIGHT(MCR_Cities_Mar2018[[#This Row],[Clean1]],MCR_Cities_Mar2018[Second_Bracket_location]-MCR_Cities_Mar2018[[#This Row],[First_Bracket_Location]])</f>
        <v>(Zahle)</v>
      </c>
      <c r="L1109" s="17" t="s">
        <v>1540</v>
      </c>
      <c r="M1109" s="17" t="s">
        <v>25929</v>
      </c>
      <c r="N1109" s="11">
        <v>41198</v>
      </c>
    </row>
    <row r="1110" spans="1:14">
      <c r="A1110" t="str">
        <f>TRIM(MCR_Cities_Mar2018[[#This Row],[City2]])</f>
        <v>Koussaya</v>
      </c>
      <c r="B1110">
        <v>1106</v>
      </c>
      <c r="C1110" s="17" t="s">
        <v>26796</v>
      </c>
      <c r="D1110" s="9">
        <f t="shared" si="70"/>
        <v>5</v>
      </c>
      <c r="E1110" s="9">
        <f t="shared" si="71"/>
        <v>22</v>
      </c>
      <c r="F1110" s="9">
        <f t="shared" si="72"/>
        <v>16</v>
      </c>
      <c r="G1110" s="9" t="str">
        <f t="shared" si="73"/>
        <v>Koussaya (Zahle)</v>
      </c>
      <c r="H1110" s="17">
        <f>FIND("(",MCR_Cities_Mar2018[[#This Row],[Clean1]],1)</f>
        <v>10</v>
      </c>
      <c r="I11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Koussaya </v>
      </c>
      <c r="J1110" s="17">
        <f>FIND(")",MCR_Cities_Mar2018[[#This Row],[Clean1]],1)+1</f>
        <v>17</v>
      </c>
      <c r="K1110" s="17" t="str">
        <f>RIGHT(MCR_Cities_Mar2018[[#This Row],[Clean1]],MCR_Cities_Mar2018[Second_Bracket_location]-MCR_Cities_Mar2018[[#This Row],[First_Bracket_Location]])</f>
        <v>(Zahle)</v>
      </c>
      <c r="L1110" s="17" t="s">
        <v>1540</v>
      </c>
      <c r="M1110" s="17" t="s">
        <v>25929</v>
      </c>
      <c r="N1110" s="11">
        <v>41198</v>
      </c>
    </row>
    <row r="1111" spans="1:14">
      <c r="A1111" t="str">
        <f>TRIM(MCR_Cities_Mar2018[[#This Row],[City2]])</f>
        <v>Aïn Kfar Zabad</v>
      </c>
      <c r="B1111">
        <v>1107</v>
      </c>
      <c r="C1111" s="17" t="s">
        <v>26797</v>
      </c>
      <c r="D1111" s="9">
        <f t="shared" si="70"/>
        <v>5</v>
      </c>
      <c r="E1111" s="9">
        <f t="shared" si="71"/>
        <v>28</v>
      </c>
      <c r="F1111" s="9">
        <f t="shared" si="72"/>
        <v>22</v>
      </c>
      <c r="G1111" s="9" t="str">
        <f t="shared" si="73"/>
        <v>Aïn Kfar Zabad (Zahle)</v>
      </c>
      <c r="H1111" s="17">
        <f>FIND("(",MCR_Cities_Mar2018[[#This Row],[Clean1]],1)</f>
        <v>16</v>
      </c>
      <c r="I11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Aïn Kfar Zabad </v>
      </c>
      <c r="J1111" s="17">
        <f>FIND(")",MCR_Cities_Mar2018[[#This Row],[Clean1]],1)+1</f>
        <v>23</v>
      </c>
      <c r="K1111" s="17" t="str">
        <f>RIGHT(MCR_Cities_Mar2018[[#This Row],[Clean1]],MCR_Cities_Mar2018[Second_Bracket_location]-MCR_Cities_Mar2018[[#This Row],[First_Bracket_Location]])</f>
        <v>(Zahle)</v>
      </c>
      <c r="L1111" s="17" t="s">
        <v>1540</v>
      </c>
      <c r="M1111" s="17" t="s">
        <v>25929</v>
      </c>
      <c r="N1111" s="11">
        <v>41198</v>
      </c>
    </row>
    <row r="1112" spans="1:14">
      <c r="A1112" t="str">
        <f>TRIM(MCR_Cities_Mar2018[[#This Row],[City2]])</f>
        <v>Terboul</v>
      </c>
      <c r="B1112">
        <v>1108</v>
      </c>
      <c r="C1112" s="17" t="s">
        <v>26798</v>
      </c>
      <c r="D1112" s="9">
        <f t="shared" si="70"/>
        <v>5</v>
      </c>
      <c r="E1112" s="9">
        <f t="shared" si="71"/>
        <v>21</v>
      </c>
      <c r="F1112" s="9">
        <f t="shared" si="72"/>
        <v>15</v>
      </c>
      <c r="G1112" s="9" t="str">
        <f t="shared" si="73"/>
        <v>Terboul (Zahle)</v>
      </c>
      <c r="H1112" s="17">
        <f>FIND("(",MCR_Cities_Mar2018[[#This Row],[Clean1]],1)</f>
        <v>9</v>
      </c>
      <c r="I11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Terboul </v>
      </c>
      <c r="J1112" s="17">
        <f>FIND(")",MCR_Cities_Mar2018[[#This Row],[Clean1]],1)+1</f>
        <v>16</v>
      </c>
      <c r="K1112" s="17" t="str">
        <f>RIGHT(MCR_Cities_Mar2018[[#This Row],[Clean1]],MCR_Cities_Mar2018[Second_Bracket_location]-MCR_Cities_Mar2018[[#This Row],[First_Bracket_Location]])</f>
        <v>(Zahle)</v>
      </c>
      <c r="L1112" s="17" t="s">
        <v>1540</v>
      </c>
      <c r="M1112" s="17" t="s">
        <v>25929</v>
      </c>
      <c r="N1112" s="11">
        <v>41198</v>
      </c>
    </row>
    <row r="1113" spans="1:14">
      <c r="A1113" t="str">
        <f>TRIM(MCR_Cities_Mar2018[[#This Row],[City2]])</f>
        <v>Kfar Zabad</v>
      </c>
      <c r="B1113">
        <v>1109</v>
      </c>
      <c r="C1113" s="17" t="s">
        <v>26799</v>
      </c>
      <c r="D1113" s="9">
        <f t="shared" si="70"/>
        <v>5</v>
      </c>
      <c r="E1113" s="9">
        <f t="shared" si="71"/>
        <v>24</v>
      </c>
      <c r="F1113" s="9">
        <f t="shared" si="72"/>
        <v>18</v>
      </c>
      <c r="G1113" s="9" t="str">
        <f t="shared" si="73"/>
        <v>Kfar Zabad (Zahle)</v>
      </c>
      <c r="H1113" s="17">
        <f>FIND("(",MCR_Cities_Mar2018[[#This Row],[Clean1]],1)</f>
        <v>12</v>
      </c>
      <c r="I11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Kfar Zabad </v>
      </c>
      <c r="J1113" s="17">
        <f>FIND(")",MCR_Cities_Mar2018[[#This Row],[Clean1]],1)+1</f>
        <v>19</v>
      </c>
      <c r="K1113" s="17" t="str">
        <f>RIGHT(MCR_Cities_Mar2018[[#This Row],[Clean1]],MCR_Cities_Mar2018[Second_Bracket_location]-MCR_Cities_Mar2018[[#This Row],[First_Bracket_Location]])</f>
        <v>(Zahle)</v>
      </c>
      <c r="L1113" s="17" t="s">
        <v>1540</v>
      </c>
      <c r="M1113" s="17" t="s">
        <v>25929</v>
      </c>
      <c r="N1113" s="11">
        <v>41198</v>
      </c>
    </row>
    <row r="1114" spans="1:14">
      <c r="A1114" t="str">
        <f>TRIM(MCR_Cities_Mar2018[[#This Row],[City2]])</f>
        <v>Bouarej</v>
      </c>
      <c r="B1114">
        <v>1110</v>
      </c>
      <c r="C1114" s="17" t="s">
        <v>26800</v>
      </c>
      <c r="D1114" s="9">
        <f t="shared" si="70"/>
        <v>5</v>
      </c>
      <c r="E1114" s="9">
        <f t="shared" si="71"/>
        <v>29</v>
      </c>
      <c r="F1114" s="9">
        <f t="shared" si="72"/>
        <v>23</v>
      </c>
      <c r="G1114" s="9" t="str">
        <f t="shared" si="73"/>
        <v>Bouarej (Central Bekaa)</v>
      </c>
      <c r="H1114" s="17">
        <f>FIND("(",MCR_Cities_Mar2018[[#This Row],[Clean1]],1)</f>
        <v>9</v>
      </c>
      <c r="I11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Bouarej </v>
      </c>
      <c r="J1114" s="17">
        <f>FIND(")",MCR_Cities_Mar2018[[#This Row],[Clean1]],1)+1</f>
        <v>24</v>
      </c>
      <c r="K1114" s="17" t="str">
        <f>RIGHT(MCR_Cities_Mar2018[[#This Row],[Clean1]],MCR_Cities_Mar2018[Second_Bracket_location]-MCR_Cities_Mar2018[[#This Row],[First_Bracket_Location]])</f>
        <v>(Central Bekaa)</v>
      </c>
      <c r="L1114" s="17" t="s">
        <v>1540</v>
      </c>
      <c r="M1114" s="17" t="s">
        <v>25929</v>
      </c>
      <c r="N1114" s="11">
        <v>41198</v>
      </c>
    </row>
    <row r="1115" spans="1:14">
      <c r="A1115" t="str">
        <f>TRIM(MCR_Cities_Mar2018[[#This Row],[City2]])</f>
        <v>Qabb Elias</v>
      </c>
      <c r="B1115">
        <v>1111</v>
      </c>
      <c r="C1115" s="17" t="s">
        <v>26801</v>
      </c>
      <c r="D1115" s="9">
        <f t="shared" si="70"/>
        <v>5</v>
      </c>
      <c r="E1115" s="9">
        <f t="shared" si="71"/>
        <v>32</v>
      </c>
      <c r="F1115" s="9">
        <f t="shared" si="72"/>
        <v>26</v>
      </c>
      <c r="G1115" s="9" t="str">
        <f t="shared" si="73"/>
        <v>Qabb Elias (Central Bekaa)</v>
      </c>
      <c r="H1115" s="17">
        <f>FIND("(",MCR_Cities_Mar2018[[#This Row],[Clean1]],1)</f>
        <v>12</v>
      </c>
      <c r="I11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Qabb Elias </v>
      </c>
      <c r="J1115" s="17">
        <f>FIND(")",MCR_Cities_Mar2018[[#This Row],[Clean1]],1)+1</f>
        <v>27</v>
      </c>
      <c r="K1115" s="17" t="str">
        <f>RIGHT(MCR_Cities_Mar2018[[#This Row],[Clean1]],MCR_Cities_Mar2018[Second_Bracket_location]-MCR_Cities_Mar2018[[#This Row],[First_Bracket_Location]])</f>
        <v>(Central Bekaa)</v>
      </c>
      <c r="L1115" s="17" t="s">
        <v>1540</v>
      </c>
      <c r="M1115" s="17" t="s">
        <v>25929</v>
      </c>
      <c r="N1115" s="11">
        <v>41198</v>
      </c>
    </row>
    <row r="1116" spans="1:14">
      <c r="A1116" t="str">
        <f>TRIM(MCR_Cities_Mar2018[[#This Row],[City2]])</f>
        <v>Makse</v>
      </c>
      <c r="B1116">
        <v>1112</v>
      </c>
      <c r="C1116" s="17" t="s">
        <v>26802</v>
      </c>
      <c r="D1116" s="9">
        <f t="shared" si="70"/>
        <v>5</v>
      </c>
      <c r="E1116" s="9">
        <f t="shared" si="71"/>
        <v>27</v>
      </c>
      <c r="F1116" s="9">
        <f t="shared" si="72"/>
        <v>21</v>
      </c>
      <c r="G1116" s="9" t="str">
        <f t="shared" si="73"/>
        <v>Makse (Central Bekaa)</v>
      </c>
      <c r="H1116" s="17">
        <f>FIND("(",MCR_Cities_Mar2018[[#This Row],[Clean1]],1)</f>
        <v>7</v>
      </c>
      <c r="I11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Makse </v>
      </c>
      <c r="J1116" s="17">
        <f>FIND(")",MCR_Cities_Mar2018[[#This Row],[Clean1]],1)+1</f>
        <v>22</v>
      </c>
      <c r="K1116" s="17" t="str">
        <f>RIGHT(MCR_Cities_Mar2018[[#This Row],[Clean1]],MCR_Cities_Mar2018[Second_Bracket_location]-MCR_Cities_Mar2018[[#This Row],[First_Bracket_Location]])</f>
        <v>(Central Bekaa)</v>
      </c>
      <c r="L1116" s="17" t="s">
        <v>1540</v>
      </c>
      <c r="M1116" s="17" t="s">
        <v>25929</v>
      </c>
      <c r="N1116" s="11">
        <v>41198</v>
      </c>
    </row>
    <row r="1117" spans="1:14">
      <c r="A1117" t="str">
        <f>TRIM(MCR_Cities_Mar2018[[#This Row],[City2]])</f>
        <v>Hermel Union of Municipalities</v>
      </c>
      <c r="B1117">
        <v>1113</v>
      </c>
      <c r="C1117" s="17" t="s">
        <v>26803</v>
      </c>
      <c r="D1117" s="9">
        <f t="shared" si="70"/>
        <v>5</v>
      </c>
      <c r="E1117" s="9">
        <f t="shared" si="71"/>
        <v>45</v>
      </c>
      <c r="F1117" s="9">
        <f t="shared" si="72"/>
        <v>39</v>
      </c>
      <c r="G1117" s="9" t="str">
        <f t="shared" si="73"/>
        <v>Hermel Union of Municipalities (Hermel)</v>
      </c>
      <c r="H1117" s="17">
        <f>FIND("(",MCR_Cities_Mar2018[[#This Row],[Clean1]],1)</f>
        <v>32</v>
      </c>
      <c r="I11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Hermel Union of Municipalities </v>
      </c>
      <c r="J1117" s="17">
        <f>FIND(")",MCR_Cities_Mar2018[[#This Row],[Clean1]],1)+1</f>
        <v>40</v>
      </c>
      <c r="K1117" s="17" t="str">
        <f>RIGHT(MCR_Cities_Mar2018[[#This Row],[Clean1]],MCR_Cities_Mar2018[Second_Bracket_location]-MCR_Cities_Mar2018[[#This Row],[First_Bracket_Location]])</f>
        <v>(Hermel)</v>
      </c>
      <c r="L1117" s="17" t="s">
        <v>1540</v>
      </c>
      <c r="M1117" s="17" t="s">
        <v>25929</v>
      </c>
      <c r="N1117" s="11">
        <v>41198</v>
      </c>
    </row>
    <row r="1118" spans="1:14">
      <c r="A1118" t="str">
        <f>TRIM(MCR_Cities_Mar2018[[#This Row],[City2]])</f>
        <v>Douris</v>
      </c>
      <c r="B1118">
        <v>1114</v>
      </c>
      <c r="C1118" s="17" t="s">
        <v>26804</v>
      </c>
      <c r="D1118" s="9">
        <f t="shared" si="70"/>
        <v>5</v>
      </c>
      <c r="E1118" s="9">
        <f t="shared" si="71"/>
        <v>23</v>
      </c>
      <c r="F1118" s="9">
        <f t="shared" si="72"/>
        <v>17</v>
      </c>
      <c r="G1118" s="9" t="str">
        <f t="shared" si="73"/>
        <v>Douris (Baalbeck)</v>
      </c>
      <c r="H1118" s="17">
        <f>FIND("(",MCR_Cities_Mar2018[[#This Row],[Clean1]],1)</f>
        <v>8</v>
      </c>
      <c r="I11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Douris </v>
      </c>
      <c r="J1118" s="17">
        <f>FIND(")",MCR_Cities_Mar2018[[#This Row],[Clean1]],1)+1</f>
        <v>18</v>
      </c>
      <c r="K1118" s="17" t="str">
        <f>RIGHT(MCR_Cities_Mar2018[[#This Row],[Clean1]],MCR_Cities_Mar2018[Second_Bracket_location]-MCR_Cities_Mar2018[[#This Row],[First_Bracket_Location]])</f>
        <v>(Baalbeck)</v>
      </c>
      <c r="L1118" s="17" t="s">
        <v>1540</v>
      </c>
      <c r="M1118" s="17" t="s">
        <v>25929</v>
      </c>
      <c r="N1118" s="11">
        <v>41198</v>
      </c>
    </row>
    <row r="1119" spans="1:14">
      <c r="A1119" t="str">
        <f>TRIM(MCR_Cities_Mar2018[[#This Row],[City2]])</f>
        <v>Majdaloun</v>
      </c>
      <c r="B1119">
        <v>1115</v>
      </c>
      <c r="C1119" s="17" t="s">
        <v>26805</v>
      </c>
      <c r="D1119" s="9">
        <f t="shared" si="70"/>
        <v>5</v>
      </c>
      <c r="E1119" s="9">
        <f t="shared" si="71"/>
        <v>15</v>
      </c>
      <c r="F1119" s="9">
        <f t="shared" si="72"/>
        <v>9</v>
      </c>
      <c r="G1119" s="9" t="str">
        <f t="shared" si="73"/>
        <v>Majdaloun</v>
      </c>
      <c r="H1119" s="17" t="e">
        <f>FIND("(",MCR_Cities_Mar2018[[#This Row],[Clean1]],1)</f>
        <v>#VALUE!</v>
      </c>
      <c r="I1119" s="17" t="str">
        <f>IF(ISERROR(MCR_Cities_Mar2018[[#This Row],[First_Bracket_Location]]),MCR_Cities_Mar2018[[#This Row],[Clean1]],LEFT(MCR_Cities_Mar2018[[#This Row],[Clean1]],MCR_Cities_Mar2018[[#This Row],[First_Bracket_Location]]-1))</f>
        <v>Majdaloun</v>
      </c>
      <c r="J1119" s="17" t="e">
        <f>FIND(")",MCR_Cities_Mar2018[[#This Row],[Clean1]],1)+1</f>
        <v>#VALUE!</v>
      </c>
      <c r="K1119" s="17" t="e">
        <f>RIGHT(MCR_Cities_Mar2018[[#This Row],[Clean1]],MCR_Cities_Mar2018[Second_Bracket_location]-MCR_Cities_Mar2018[[#This Row],[First_Bracket_Location]])</f>
        <v>#VALUE!</v>
      </c>
      <c r="L1119" s="17" t="s">
        <v>1540</v>
      </c>
      <c r="M1119" s="17" t="s">
        <v>25929</v>
      </c>
      <c r="N1119" s="11">
        <v>41198</v>
      </c>
    </row>
    <row r="1120" spans="1:14">
      <c r="A1120" t="str">
        <f>TRIM(MCR_Cities_Mar2018[[#This Row],[City2]])</f>
        <v>Jebaa</v>
      </c>
      <c r="B1120">
        <v>1116</v>
      </c>
      <c r="C1120" s="17" t="s">
        <v>26806</v>
      </c>
      <c r="D1120" s="9">
        <f t="shared" si="70"/>
        <v>5</v>
      </c>
      <c r="E1120" s="9">
        <f t="shared" si="71"/>
        <v>22</v>
      </c>
      <c r="F1120" s="9">
        <f t="shared" si="72"/>
        <v>16</v>
      </c>
      <c r="G1120" s="9" t="str">
        <f t="shared" si="73"/>
        <v>Jebaa (Baalbeck)</v>
      </c>
      <c r="H1120" s="17">
        <f>FIND("(",MCR_Cities_Mar2018[[#This Row],[Clean1]],1)</f>
        <v>7</v>
      </c>
      <c r="I11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Jebaa </v>
      </c>
      <c r="J1120" s="17">
        <f>FIND(")",MCR_Cities_Mar2018[[#This Row],[Clean1]],1)+1</f>
        <v>17</v>
      </c>
      <c r="K1120" s="17" t="str">
        <f>RIGHT(MCR_Cities_Mar2018[[#This Row],[Clean1]],MCR_Cities_Mar2018[Second_Bracket_location]-MCR_Cities_Mar2018[[#This Row],[First_Bracket_Location]])</f>
        <v>(Baalbeck)</v>
      </c>
      <c r="L1120" s="17" t="s">
        <v>1540</v>
      </c>
      <c r="M1120" s="17" t="s">
        <v>25929</v>
      </c>
      <c r="N1120" s="11">
        <v>41198</v>
      </c>
    </row>
    <row r="1121" spans="1:14">
      <c r="A1121" t="str">
        <f>TRIM(MCR_Cities_Mar2018[[#This Row],[City2]])</f>
        <v>Halbata</v>
      </c>
      <c r="B1121">
        <v>1117</v>
      </c>
      <c r="C1121" s="17" t="s">
        <v>26807</v>
      </c>
      <c r="D1121" s="9">
        <f t="shared" si="70"/>
        <v>5</v>
      </c>
      <c r="E1121" s="9">
        <f t="shared" si="71"/>
        <v>24</v>
      </c>
      <c r="F1121" s="9">
        <f t="shared" si="72"/>
        <v>18</v>
      </c>
      <c r="G1121" s="9" t="str">
        <f t="shared" si="73"/>
        <v>Halbata (Baalbeck)</v>
      </c>
      <c r="H1121" s="17">
        <f>FIND("(",MCR_Cities_Mar2018[[#This Row],[Clean1]],1)</f>
        <v>9</v>
      </c>
      <c r="I11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Halbata </v>
      </c>
      <c r="J1121" s="17">
        <f>FIND(")",MCR_Cities_Mar2018[[#This Row],[Clean1]],1)+1</f>
        <v>19</v>
      </c>
      <c r="K1121" s="17" t="str">
        <f>RIGHT(MCR_Cities_Mar2018[[#This Row],[Clean1]],MCR_Cities_Mar2018[Second_Bracket_location]-MCR_Cities_Mar2018[[#This Row],[First_Bracket_Location]])</f>
        <v>(Baalbeck)</v>
      </c>
      <c r="L1121" s="17" t="s">
        <v>1540</v>
      </c>
      <c r="M1121" s="17" t="s">
        <v>25929</v>
      </c>
      <c r="N1121" s="11">
        <v>41198</v>
      </c>
    </row>
    <row r="1122" spans="1:14">
      <c r="A1122" t="str">
        <f>TRIM(MCR_Cities_Mar2018[[#This Row],[City2]])</f>
        <v>Chaat</v>
      </c>
      <c r="B1122">
        <v>1118</v>
      </c>
      <c r="C1122" s="17" t="s">
        <v>26808</v>
      </c>
      <c r="D1122" s="9">
        <f t="shared" si="70"/>
        <v>5</v>
      </c>
      <c r="E1122" s="9">
        <f t="shared" si="71"/>
        <v>22</v>
      </c>
      <c r="F1122" s="9">
        <f t="shared" si="72"/>
        <v>16</v>
      </c>
      <c r="G1122" s="9" t="str">
        <f t="shared" si="73"/>
        <v>Chaat (Baalbeck)</v>
      </c>
      <c r="H1122" s="17">
        <f>FIND("(",MCR_Cities_Mar2018[[#This Row],[Clean1]],1)</f>
        <v>7</v>
      </c>
      <c r="I11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Chaat </v>
      </c>
      <c r="J1122" s="17">
        <f>FIND(")",MCR_Cities_Mar2018[[#This Row],[Clean1]],1)+1</f>
        <v>17</v>
      </c>
      <c r="K1122" s="17" t="str">
        <f>RIGHT(MCR_Cities_Mar2018[[#This Row],[Clean1]],MCR_Cities_Mar2018[Second_Bracket_location]-MCR_Cities_Mar2018[[#This Row],[First_Bracket_Location]])</f>
        <v>(Baalbeck)</v>
      </c>
      <c r="L1122" s="17" t="s">
        <v>1540</v>
      </c>
      <c r="M1122" s="17" t="s">
        <v>25929</v>
      </c>
      <c r="N1122" s="11">
        <v>41198</v>
      </c>
    </row>
    <row r="1123" spans="1:14">
      <c r="A1123" t="str">
        <f>TRIM(MCR_Cities_Mar2018[[#This Row],[City2]])</f>
        <v>Hadath Baalbek</v>
      </c>
      <c r="B1123">
        <v>1119</v>
      </c>
      <c r="C1123" s="17" t="s">
        <v>26809</v>
      </c>
      <c r="D1123" s="9">
        <f t="shared" si="70"/>
        <v>5</v>
      </c>
      <c r="E1123" s="9">
        <f t="shared" si="71"/>
        <v>31</v>
      </c>
      <c r="F1123" s="9">
        <f t="shared" si="72"/>
        <v>25</v>
      </c>
      <c r="G1123" s="9" t="str">
        <f t="shared" si="73"/>
        <v>Hadath Baalbek (Baalbeck)</v>
      </c>
      <c r="H1123" s="17">
        <f>FIND("(",MCR_Cities_Mar2018[[#This Row],[Clean1]],1)</f>
        <v>16</v>
      </c>
      <c r="I11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Hadath Baalbek </v>
      </c>
      <c r="J1123" s="17">
        <f>FIND(")",MCR_Cities_Mar2018[[#This Row],[Clean1]],1)+1</f>
        <v>26</v>
      </c>
      <c r="K1123" s="17" t="str">
        <f>RIGHT(MCR_Cities_Mar2018[[#This Row],[Clean1]],MCR_Cities_Mar2018[Second_Bracket_location]-MCR_Cities_Mar2018[[#This Row],[First_Bracket_Location]])</f>
        <v>(Baalbeck)</v>
      </c>
      <c r="L1123" s="17" t="s">
        <v>1540</v>
      </c>
      <c r="M1123" s="17" t="s">
        <v>25929</v>
      </c>
      <c r="N1123" s="11">
        <v>41198</v>
      </c>
    </row>
    <row r="1124" spans="1:14">
      <c r="A1124" t="str">
        <f>TRIM(MCR_Cities_Mar2018[[#This Row],[City2]])</f>
        <v>Maaraboun</v>
      </c>
      <c r="B1124">
        <v>1120</v>
      </c>
      <c r="C1124" s="17" t="s">
        <v>26810</v>
      </c>
      <c r="D1124" s="9">
        <f t="shared" si="70"/>
        <v>5</v>
      </c>
      <c r="E1124" s="9">
        <f t="shared" si="71"/>
        <v>26</v>
      </c>
      <c r="F1124" s="9">
        <f t="shared" si="72"/>
        <v>20</v>
      </c>
      <c r="G1124" s="9" t="str">
        <f t="shared" si="73"/>
        <v>Maaraboun (Baalbeck)</v>
      </c>
      <c r="H1124" s="17">
        <f>FIND("(",MCR_Cities_Mar2018[[#This Row],[Clean1]],1)</f>
        <v>11</v>
      </c>
      <c r="I11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Maaraboun </v>
      </c>
      <c r="J1124" s="17">
        <f>FIND(")",MCR_Cities_Mar2018[[#This Row],[Clean1]],1)+1</f>
        <v>21</v>
      </c>
      <c r="K1124" s="17" t="str">
        <f>RIGHT(MCR_Cities_Mar2018[[#This Row],[Clean1]],MCR_Cities_Mar2018[Second_Bracket_location]-MCR_Cities_Mar2018[[#This Row],[First_Bracket_Location]])</f>
        <v>(Baalbeck)</v>
      </c>
      <c r="L1124" s="17" t="s">
        <v>1540</v>
      </c>
      <c r="M1124" s="17" t="s">
        <v>25929</v>
      </c>
      <c r="N1124" s="11">
        <v>41198</v>
      </c>
    </row>
    <row r="1125" spans="1:14">
      <c r="A1125" t="str">
        <f>TRIM(MCR_Cities_Mar2018[[#This Row],[City2]])</f>
        <v>Temnine El Fouaqa</v>
      </c>
      <c r="B1125">
        <v>1121</v>
      </c>
      <c r="C1125" s="17" t="s">
        <v>26811</v>
      </c>
      <c r="D1125" s="9">
        <f t="shared" si="70"/>
        <v>5</v>
      </c>
      <c r="E1125" s="9">
        <f t="shared" si="71"/>
        <v>34</v>
      </c>
      <c r="F1125" s="9">
        <f t="shared" si="72"/>
        <v>28</v>
      </c>
      <c r="G1125" s="9" t="str">
        <f t="shared" si="73"/>
        <v>Temnine El Fouaqa (Baalbeck)</v>
      </c>
      <c r="H1125" s="17">
        <f>FIND("(",MCR_Cities_Mar2018[[#This Row],[Clean1]],1)</f>
        <v>19</v>
      </c>
      <c r="I11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Temnine El Fouaqa </v>
      </c>
      <c r="J1125" s="17">
        <f>FIND(")",MCR_Cities_Mar2018[[#This Row],[Clean1]],1)+1</f>
        <v>29</v>
      </c>
      <c r="K1125" s="17" t="str">
        <f>RIGHT(MCR_Cities_Mar2018[[#This Row],[Clean1]],MCR_Cities_Mar2018[Second_Bracket_location]-MCR_Cities_Mar2018[[#This Row],[First_Bracket_Location]])</f>
        <v>(Baalbeck)</v>
      </c>
      <c r="L1125" s="17" t="s">
        <v>1540</v>
      </c>
      <c r="M1125" s="17" t="s">
        <v>25929</v>
      </c>
      <c r="N1125" s="11">
        <v>41198</v>
      </c>
    </row>
    <row r="1126" spans="1:14">
      <c r="A1126" t="str">
        <f>TRIM(MCR_Cities_Mar2018[[#This Row],[City2]])</f>
        <v>Jdaidet El Fekehe</v>
      </c>
      <c r="B1126">
        <v>1122</v>
      </c>
      <c r="C1126" s="17" t="s">
        <v>26812</v>
      </c>
      <c r="D1126" s="9">
        <f t="shared" si="70"/>
        <v>5</v>
      </c>
      <c r="E1126" s="9">
        <f t="shared" si="71"/>
        <v>34</v>
      </c>
      <c r="F1126" s="9">
        <f t="shared" si="72"/>
        <v>28</v>
      </c>
      <c r="G1126" s="9" t="str">
        <f t="shared" si="73"/>
        <v>Jdaidet El Fekehe (Baalbeck)</v>
      </c>
      <c r="H1126" s="17">
        <f>FIND("(",MCR_Cities_Mar2018[[#This Row],[Clean1]],1)</f>
        <v>19</v>
      </c>
      <c r="I11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Jdaidet El Fekehe </v>
      </c>
      <c r="J1126" s="17">
        <f>FIND(")",MCR_Cities_Mar2018[[#This Row],[Clean1]],1)+1</f>
        <v>29</v>
      </c>
      <c r="K1126" s="17" t="str">
        <f>RIGHT(MCR_Cities_Mar2018[[#This Row],[Clean1]],MCR_Cities_Mar2018[Second_Bracket_location]-MCR_Cities_Mar2018[[#This Row],[First_Bracket_Location]])</f>
        <v>(Baalbeck)</v>
      </c>
      <c r="L1126" s="17" t="s">
        <v>1540</v>
      </c>
      <c r="M1126" s="17" t="s">
        <v>25929</v>
      </c>
      <c r="N1126" s="11">
        <v>41198</v>
      </c>
    </row>
    <row r="1127" spans="1:14">
      <c r="A1127" t="str">
        <f>TRIM(MCR_Cities_Mar2018[[#This Row],[City2]])</f>
        <v>Temnine El Tahta</v>
      </c>
      <c r="B1127">
        <v>1123</v>
      </c>
      <c r="C1127" s="17" t="s">
        <v>26813</v>
      </c>
      <c r="D1127" s="9">
        <f t="shared" si="70"/>
        <v>5</v>
      </c>
      <c r="E1127" s="9">
        <f t="shared" si="71"/>
        <v>33</v>
      </c>
      <c r="F1127" s="9">
        <f t="shared" si="72"/>
        <v>27</v>
      </c>
      <c r="G1127" s="9" t="str">
        <f t="shared" si="73"/>
        <v>Temnine El Tahta (Baalbeck)</v>
      </c>
      <c r="H1127" s="17">
        <f>FIND("(",MCR_Cities_Mar2018[[#This Row],[Clean1]],1)</f>
        <v>18</v>
      </c>
      <c r="I11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Temnine El Tahta </v>
      </c>
      <c r="J1127" s="17">
        <f>FIND(")",MCR_Cities_Mar2018[[#This Row],[Clean1]],1)+1</f>
        <v>28</v>
      </c>
      <c r="K1127" s="17" t="str">
        <f>RIGHT(MCR_Cities_Mar2018[[#This Row],[Clean1]],MCR_Cities_Mar2018[Second_Bracket_location]-MCR_Cities_Mar2018[[#This Row],[First_Bracket_Location]])</f>
        <v>(Baalbeck)</v>
      </c>
      <c r="L1127" s="17" t="s">
        <v>1540</v>
      </c>
      <c r="M1127" s="17" t="s">
        <v>25929</v>
      </c>
      <c r="N1127" s="11">
        <v>41198</v>
      </c>
    </row>
    <row r="1128" spans="1:14">
      <c r="A1128" t="str">
        <f>TRIM(MCR_Cities_Mar2018[[#This Row],[City2]])</f>
        <v>Jabbouleh</v>
      </c>
      <c r="B1128">
        <v>1124</v>
      </c>
      <c r="C1128" s="17" t="s">
        <v>26814</v>
      </c>
      <c r="D1128" s="9">
        <f t="shared" si="70"/>
        <v>5</v>
      </c>
      <c r="E1128" s="9">
        <f t="shared" si="71"/>
        <v>26</v>
      </c>
      <c r="F1128" s="9">
        <f t="shared" si="72"/>
        <v>20</v>
      </c>
      <c r="G1128" s="9" t="str">
        <f t="shared" si="73"/>
        <v>Jabbouleh (Baalbeck)</v>
      </c>
      <c r="H1128" s="17">
        <f>FIND("(",MCR_Cities_Mar2018[[#This Row],[Clean1]],1)</f>
        <v>11</v>
      </c>
      <c r="I11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Jabbouleh </v>
      </c>
      <c r="J1128" s="17">
        <f>FIND(")",MCR_Cities_Mar2018[[#This Row],[Clean1]],1)+1</f>
        <v>21</v>
      </c>
      <c r="K1128" s="17" t="str">
        <f>RIGHT(MCR_Cities_Mar2018[[#This Row],[Clean1]],MCR_Cities_Mar2018[Second_Bracket_location]-MCR_Cities_Mar2018[[#This Row],[First_Bracket_Location]])</f>
        <v>(Baalbeck)</v>
      </c>
      <c r="L1128" s="17" t="s">
        <v>1540</v>
      </c>
      <c r="M1128" s="17" t="s">
        <v>25929</v>
      </c>
      <c r="N1128" s="11">
        <v>41198</v>
      </c>
    </row>
    <row r="1129" spans="1:14">
      <c r="A1129" t="str">
        <f>TRIM(MCR_Cities_Mar2018[[#This Row],[City2]])</f>
        <v>Wadi Faara</v>
      </c>
      <c r="B1129">
        <v>1125</v>
      </c>
      <c r="C1129" s="17" t="s">
        <v>26815</v>
      </c>
      <c r="D1129" s="9">
        <f t="shared" si="70"/>
        <v>5</v>
      </c>
      <c r="E1129" s="9">
        <f t="shared" si="71"/>
        <v>27</v>
      </c>
      <c r="F1129" s="9">
        <f t="shared" si="72"/>
        <v>21</v>
      </c>
      <c r="G1129" s="9" t="str">
        <f t="shared" si="73"/>
        <v>Wadi Faara (Baalbeck)</v>
      </c>
      <c r="H1129" s="17">
        <f>FIND("(",MCR_Cities_Mar2018[[#This Row],[Clean1]],1)</f>
        <v>12</v>
      </c>
      <c r="I11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Wadi Faara </v>
      </c>
      <c r="J1129" s="17">
        <f>FIND(")",MCR_Cities_Mar2018[[#This Row],[Clean1]],1)+1</f>
        <v>22</v>
      </c>
      <c r="K1129" s="17" t="str">
        <f>RIGHT(MCR_Cities_Mar2018[[#This Row],[Clean1]],MCR_Cities_Mar2018[Second_Bracket_location]-MCR_Cities_Mar2018[[#This Row],[First_Bracket_Location]])</f>
        <v>(Baalbeck)</v>
      </c>
      <c r="L1129" s="17" t="s">
        <v>1540</v>
      </c>
      <c r="M1129" s="17" t="s">
        <v>25929</v>
      </c>
      <c r="N1129" s="11">
        <v>41198</v>
      </c>
    </row>
    <row r="1130" spans="1:14">
      <c r="A1130" t="str">
        <f>TRIM(MCR_Cities_Mar2018[[#This Row],[City2]])</f>
        <v>Aaynata Baalbek</v>
      </c>
      <c r="B1130">
        <v>1126</v>
      </c>
      <c r="C1130" s="17" t="s">
        <v>26816</v>
      </c>
      <c r="D1130" s="9">
        <f t="shared" si="70"/>
        <v>5</v>
      </c>
      <c r="E1130" s="9">
        <f t="shared" si="71"/>
        <v>32</v>
      </c>
      <c r="F1130" s="9">
        <f t="shared" si="72"/>
        <v>26</v>
      </c>
      <c r="G1130" s="9" t="str">
        <f t="shared" si="73"/>
        <v>Aaynata Baalbek (Baalbeck)</v>
      </c>
      <c r="H1130" s="17">
        <f>FIND("(",MCR_Cities_Mar2018[[#This Row],[Clean1]],1)</f>
        <v>17</v>
      </c>
      <c r="I11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Aaynata Baalbek </v>
      </c>
      <c r="J1130" s="17">
        <f>FIND(")",MCR_Cities_Mar2018[[#This Row],[Clean1]],1)+1</f>
        <v>27</v>
      </c>
      <c r="K1130" s="17" t="str">
        <f>RIGHT(MCR_Cities_Mar2018[[#This Row],[Clean1]],MCR_Cities_Mar2018[Second_Bracket_location]-MCR_Cities_Mar2018[[#This Row],[First_Bracket_Location]])</f>
        <v>(Baalbeck)</v>
      </c>
      <c r="L1130" s="17" t="s">
        <v>1540</v>
      </c>
      <c r="M1130" s="17" t="s">
        <v>25929</v>
      </c>
      <c r="N1130" s="11">
        <v>41198</v>
      </c>
    </row>
    <row r="1131" spans="1:14">
      <c r="A1131" t="str">
        <f>TRIM(MCR_Cities_Mar2018[[#This Row],[City2]])</f>
        <v>Rmassa</v>
      </c>
      <c r="B1131">
        <v>1127</v>
      </c>
      <c r="C1131" s="17" t="s">
        <v>26817</v>
      </c>
      <c r="D1131" s="9">
        <f t="shared" si="70"/>
        <v>5</v>
      </c>
      <c r="E1131" s="9">
        <f t="shared" si="71"/>
        <v>23</v>
      </c>
      <c r="F1131" s="9">
        <f t="shared" si="72"/>
        <v>17</v>
      </c>
      <c r="G1131" s="9" t="str">
        <f t="shared" si="73"/>
        <v>Rmassa (Baalbeck)</v>
      </c>
      <c r="H1131" s="17">
        <f>FIND("(",MCR_Cities_Mar2018[[#This Row],[Clean1]],1)</f>
        <v>8</v>
      </c>
      <c r="I11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Rmassa </v>
      </c>
      <c r="J1131" s="17">
        <f>FIND(")",MCR_Cities_Mar2018[[#This Row],[Clean1]],1)+1</f>
        <v>18</v>
      </c>
      <c r="K1131" s="17" t="str">
        <f>RIGHT(MCR_Cities_Mar2018[[#This Row],[Clean1]],MCR_Cities_Mar2018[Second_Bracket_location]-MCR_Cities_Mar2018[[#This Row],[First_Bracket_Location]])</f>
        <v>(Baalbeck)</v>
      </c>
      <c r="L1131" s="17" t="s">
        <v>1540</v>
      </c>
      <c r="M1131" s="17" t="s">
        <v>25929</v>
      </c>
      <c r="N1131" s="11">
        <v>41198</v>
      </c>
    </row>
    <row r="1132" spans="1:14">
      <c r="A1132" t="str">
        <f>TRIM(MCR_Cities_Mar2018[[#This Row],[City2]])</f>
        <v>Klaylet Al- Harfouche</v>
      </c>
      <c r="B1132">
        <v>1128</v>
      </c>
      <c r="C1132" s="17" t="s">
        <v>26818</v>
      </c>
      <c r="D1132" s="9">
        <f t="shared" si="70"/>
        <v>5</v>
      </c>
      <c r="E1132" s="9">
        <f t="shared" si="71"/>
        <v>38</v>
      </c>
      <c r="F1132" s="9">
        <f t="shared" si="72"/>
        <v>32</v>
      </c>
      <c r="G1132" s="9" t="str">
        <f t="shared" si="73"/>
        <v>Klaylet Al- Harfouche (Baalbeck)</v>
      </c>
      <c r="H1132" s="17">
        <f>FIND("(",MCR_Cities_Mar2018[[#This Row],[Clean1]],1)</f>
        <v>23</v>
      </c>
      <c r="I11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Klaylet Al- Harfouche </v>
      </c>
      <c r="J1132" s="17">
        <f>FIND(")",MCR_Cities_Mar2018[[#This Row],[Clean1]],1)+1</f>
        <v>33</v>
      </c>
      <c r="K1132" s="17" t="str">
        <f>RIGHT(MCR_Cities_Mar2018[[#This Row],[Clean1]],MCR_Cities_Mar2018[Second_Bracket_location]-MCR_Cities_Mar2018[[#This Row],[First_Bracket_Location]])</f>
        <v>(Baalbeck)</v>
      </c>
      <c r="L1132" s="17" t="s">
        <v>1540</v>
      </c>
      <c r="M1132" s="17" t="s">
        <v>25929</v>
      </c>
      <c r="N1132" s="11">
        <v>41198</v>
      </c>
    </row>
    <row r="1133" spans="1:14">
      <c r="A1133" t="str">
        <f>TRIM(MCR_Cities_Mar2018[[#This Row],[City2]])</f>
        <v>Naba Al Qaddam</v>
      </c>
      <c r="B1133">
        <v>1129</v>
      </c>
      <c r="C1133" s="17" t="s">
        <v>26819</v>
      </c>
      <c r="D1133" s="9">
        <f t="shared" si="70"/>
        <v>5</v>
      </c>
      <c r="E1133" s="9">
        <f t="shared" si="71"/>
        <v>31</v>
      </c>
      <c r="F1133" s="9">
        <f t="shared" si="72"/>
        <v>25</v>
      </c>
      <c r="G1133" s="9" t="str">
        <f t="shared" si="73"/>
        <v>Naba Al Qaddam (Baalbeck)</v>
      </c>
      <c r="H1133" s="17">
        <f>FIND("(",MCR_Cities_Mar2018[[#This Row],[Clean1]],1)</f>
        <v>16</v>
      </c>
      <c r="I11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Naba Al Qaddam </v>
      </c>
      <c r="J1133" s="17">
        <f>FIND(")",MCR_Cities_Mar2018[[#This Row],[Clean1]],1)+1</f>
        <v>26</v>
      </c>
      <c r="K1133" s="17" t="str">
        <f>RIGHT(MCR_Cities_Mar2018[[#This Row],[Clean1]],MCR_Cities_Mar2018[Second_Bracket_location]-MCR_Cities_Mar2018[[#This Row],[First_Bracket_Location]])</f>
        <v>(Baalbeck)</v>
      </c>
      <c r="L1133" s="17" t="s">
        <v>1540</v>
      </c>
      <c r="M1133" s="17" t="s">
        <v>25929</v>
      </c>
      <c r="N1133" s="11">
        <v>41198</v>
      </c>
    </row>
    <row r="1134" spans="1:14">
      <c r="A1134" t="str">
        <f>TRIM(MCR_Cities_Mar2018[[#This Row],[City2]])</f>
        <v>Qald As Sabe'</v>
      </c>
      <c r="B1134">
        <v>1130</v>
      </c>
      <c r="C1134" s="17" t="s">
        <v>26820</v>
      </c>
      <c r="D1134" s="9">
        <f t="shared" si="70"/>
        <v>5</v>
      </c>
      <c r="E1134" s="9">
        <f t="shared" si="71"/>
        <v>30</v>
      </c>
      <c r="F1134" s="9">
        <f t="shared" si="72"/>
        <v>24</v>
      </c>
      <c r="G1134" s="9" t="str">
        <f t="shared" si="73"/>
        <v>Qald As Sabe' (Baalbeck)</v>
      </c>
      <c r="H1134" s="17">
        <f>FIND("(",MCR_Cities_Mar2018[[#This Row],[Clean1]],1)</f>
        <v>15</v>
      </c>
      <c r="I11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Qald As Sabe' </v>
      </c>
      <c r="J1134" s="17">
        <f>FIND(")",MCR_Cities_Mar2018[[#This Row],[Clean1]],1)+1</f>
        <v>25</v>
      </c>
      <c r="K1134" s="17" t="str">
        <f>RIGHT(MCR_Cities_Mar2018[[#This Row],[Clean1]],MCR_Cities_Mar2018[Second_Bracket_location]-MCR_Cities_Mar2018[[#This Row],[First_Bracket_Location]])</f>
        <v>(Baalbeck)</v>
      </c>
      <c r="L1134" s="17" t="s">
        <v>1540</v>
      </c>
      <c r="M1134" s="17" t="s">
        <v>25929</v>
      </c>
      <c r="N1134" s="11">
        <v>41198</v>
      </c>
    </row>
    <row r="1135" spans="1:14">
      <c r="A1135" t="str">
        <f>TRIM(MCR_Cities_Mar2018[[#This Row],[City2]])</f>
        <v>Der Kaifa</v>
      </c>
      <c r="B1135">
        <v>1131</v>
      </c>
      <c r="C1135" s="17" t="s">
        <v>26821</v>
      </c>
      <c r="D1135" s="9">
        <f t="shared" si="70"/>
        <v>5</v>
      </c>
      <c r="E1135" s="9">
        <f t="shared" si="71"/>
        <v>22</v>
      </c>
      <c r="F1135" s="9">
        <f t="shared" si="72"/>
        <v>16</v>
      </c>
      <c r="G1135" s="9" t="str">
        <f t="shared" si="73"/>
        <v>Der Kaifa (Tyre)</v>
      </c>
      <c r="H1135" s="17">
        <f>FIND("(",MCR_Cities_Mar2018[[#This Row],[Clean1]],1)</f>
        <v>11</v>
      </c>
      <c r="I11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Der Kaifa </v>
      </c>
      <c r="J1135" s="17">
        <f>FIND(")",MCR_Cities_Mar2018[[#This Row],[Clean1]],1)+1</f>
        <v>17</v>
      </c>
      <c r="K1135" s="17" t="str">
        <f>RIGHT(MCR_Cities_Mar2018[[#This Row],[Clean1]],MCR_Cities_Mar2018[Second_Bracket_location]-MCR_Cities_Mar2018[[#This Row],[First_Bracket_Location]])</f>
        <v>(Tyre)</v>
      </c>
      <c r="L1135" s="17" t="s">
        <v>1540</v>
      </c>
      <c r="M1135" s="17" t="s">
        <v>25929</v>
      </c>
      <c r="N1135" s="11">
        <v>41199</v>
      </c>
    </row>
    <row r="1136" spans="1:14">
      <c r="A1136" t="str">
        <f>TRIM(MCR_Cities_Mar2018[[#This Row],[City2]])</f>
        <v>Bedias</v>
      </c>
      <c r="B1136">
        <v>1132</v>
      </c>
      <c r="C1136" s="17" t="s">
        <v>26822</v>
      </c>
      <c r="D1136" s="9">
        <f t="shared" si="70"/>
        <v>5</v>
      </c>
      <c r="E1136" s="9">
        <f t="shared" si="71"/>
        <v>19</v>
      </c>
      <c r="F1136" s="9">
        <f t="shared" si="72"/>
        <v>13</v>
      </c>
      <c r="G1136" s="9" t="str">
        <f t="shared" si="73"/>
        <v>Bedias (Tyre)</v>
      </c>
      <c r="H1136" s="17">
        <f>FIND("(",MCR_Cities_Mar2018[[#This Row],[Clean1]],1)</f>
        <v>8</v>
      </c>
      <c r="I11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Bedias </v>
      </c>
      <c r="J1136" s="17">
        <f>FIND(")",MCR_Cities_Mar2018[[#This Row],[Clean1]],1)+1</f>
        <v>14</v>
      </c>
      <c r="K1136" s="17" t="str">
        <f>RIGHT(MCR_Cities_Mar2018[[#This Row],[Clean1]],MCR_Cities_Mar2018[Second_Bracket_location]-MCR_Cities_Mar2018[[#This Row],[First_Bracket_Location]])</f>
        <v>(Tyre)</v>
      </c>
      <c r="L1136" s="17" t="s">
        <v>1540</v>
      </c>
      <c r="M1136" s="17" t="s">
        <v>25929</v>
      </c>
      <c r="N1136" s="11">
        <v>41199</v>
      </c>
    </row>
    <row r="1137" spans="1:14">
      <c r="A1137" t="str">
        <f>TRIM(MCR_Cities_Mar2018[[#This Row],[City2]])</f>
        <v>Jbal El Botm</v>
      </c>
      <c r="B1137">
        <v>1133</v>
      </c>
      <c r="C1137" s="17" t="s">
        <v>26823</v>
      </c>
      <c r="D1137" s="9">
        <f t="shared" si="70"/>
        <v>5</v>
      </c>
      <c r="E1137" s="9">
        <f t="shared" si="71"/>
        <v>25</v>
      </c>
      <c r="F1137" s="9">
        <f t="shared" si="72"/>
        <v>19</v>
      </c>
      <c r="G1137" s="9" t="str">
        <f t="shared" si="73"/>
        <v>Jbal El Botm (Tyre)</v>
      </c>
      <c r="H1137" s="17">
        <f>FIND("(",MCR_Cities_Mar2018[[#This Row],[Clean1]],1)</f>
        <v>14</v>
      </c>
      <c r="I11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Jbal El Botm </v>
      </c>
      <c r="J1137" s="17">
        <f>FIND(")",MCR_Cities_Mar2018[[#This Row],[Clean1]],1)+1</f>
        <v>20</v>
      </c>
      <c r="K1137" s="17" t="str">
        <f>RIGHT(MCR_Cities_Mar2018[[#This Row],[Clean1]],MCR_Cities_Mar2018[Second_Bracket_location]-MCR_Cities_Mar2018[[#This Row],[First_Bracket_Location]])</f>
        <v>(Tyre)</v>
      </c>
      <c r="L1137" s="17" t="s">
        <v>1540</v>
      </c>
      <c r="M1137" s="17" t="s">
        <v>25929</v>
      </c>
      <c r="N1137" s="11">
        <v>41199</v>
      </c>
    </row>
    <row r="1138" spans="1:14">
      <c r="A1138" t="str">
        <f>TRIM(MCR_Cities_Mar2018[[#This Row],[City2]])</f>
        <v>Chihine</v>
      </c>
      <c r="B1138">
        <v>1134</v>
      </c>
      <c r="C1138" s="17" t="s">
        <v>26824</v>
      </c>
      <c r="D1138" s="9">
        <f t="shared" si="70"/>
        <v>5</v>
      </c>
      <c r="E1138" s="9">
        <f t="shared" si="71"/>
        <v>20</v>
      </c>
      <c r="F1138" s="9">
        <f t="shared" si="72"/>
        <v>14</v>
      </c>
      <c r="G1138" s="9" t="str">
        <f t="shared" si="73"/>
        <v>Chihine (Tyre)</v>
      </c>
      <c r="H1138" s="17">
        <f>FIND("(",MCR_Cities_Mar2018[[#This Row],[Clean1]],1)</f>
        <v>9</v>
      </c>
      <c r="I11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Chihine </v>
      </c>
      <c r="J1138" s="17">
        <f>FIND(")",MCR_Cities_Mar2018[[#This Row],[Clean1]],1)+1</f>
        <v>15</v>
      </c>
      <c r="K1138" s="17" t="str">
        <f>RIGHT(MCR_Cities_Mar2018[[#This Row],[Clean1]],MCR_Cities_Mar2018[Second_Bracket_location]-MCR_Cities_Mar2018[[#This Row],[First_Bracket_Location]])</f>
        <v>(Tyre)</v>
      </c>
      <c r="L1138" s="17" t="s">
        <v>1540</v>
      </c>
      <c r="M1138" s="17" t="s">
        <v>25929</v>
      </c>
      <c r="N1138" s="11">
        <v>41199</v>
      </c>
    </row>
    <row r="1139" spans="1:14">
      <c r="A1139" t="str">
        <f>TRIM(MCR_Cities_Mar2018[[#This Row],[City2]])</f>
        <v>Yanouh Sour</v>
      </c>
      <c r="B1139">
        <v>1135</v>
      </c>
      <c r="C1139" s="17" t="s">
        <v>26825</v>
      </c>
      <c r="D1139" s="9">
        <f t="shared" si="70"/>
        <v>5</v>
      </c>
      <c r="E1139" s="9">
        <f t="shared" si="71"/>
        <v>24</v>
      </c>
      <c r="F1139" s="9">
        <f t="shared" si="72"/>
        <v>18</v>
      </c>
      <c r="G1139" s="9" t="str">
        <f t="shared" si="73"/>
        <v>Yanouh Sour (Tyre)</v>
      </c>
      <c r="H1139" s="17">
        <f>FIND("(",MCR_Cities_Mar2018[[#This Row],[Clean1]],1)</f>
        <v>13</v>
      </c>
      <c r="I11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Yanouh Sour </v>
      </c>
      <c r="J1139" s="17">
        <f>FIND(")",MCR_Cities_Mar2018[[#This Row],[Clean1]],1)+1</f>
        <v>19</v>
      </c>
      <c r="K1139" s="17" t="str">
        <f>RIGHT(MCR_Cities_Mar2018[[#This Row],[Clean1]],MCR_Cities_Mar2018[Second_Bracket_location]-MCR_Cities_Mar2018[[#This Row],[First_Bracket_Location]])</f>
        <v>(Tyre)</v>
      </c>
      <c r="L1139" s="17" t="s">
        <v>1540</v>
      </c>
      <c r="M1139" s="17" t="s">
        <v>25929</v>
      </c>
      <c r="N1139" s="11">
        <v>41199</v>
      </c>
    </row>
    <row r="1140" spans="1:14">
      <c r="A1140" t="str">
        <f>TRIM(MCR_Cities_Mar2018[[#This Row],[City2]])</f>
        <v>Merouahine</v>
      </c>
      <c r="B1140">
        <v>1136</v>
      </c>
      <c r="C1140" s="17" t="s">
        <v>26826</v>
      </c>
      <c r="D1140" s="9">
        <f t="shared" si="70"/>
        <v>5</v>
      </c>
      <c r="E1140" s="9">
        <f t="shared" si="71"/>
        <v>23</v>
      </c>
      <c r="F1140" s="9">
        <f t="shared" si="72"/>
        <v>17</v>
      </c>
      <c r="G1140" s="9" t="str">
        <f t="shared" si="73"/>
        <v>Merouahine (Tyre)</v>
      </c>
      <c r="H1140" s="17">
        <f>FIND("(",MCR_Cities_Mar2018[[#This Row],[Clean1]],1)</f>
        <v>12</v>
      </c>
      <c r="I11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Merouahine </v>
      </c>
      <c r="J1140" s="17">
        <f>FIND(")",MCR_Cities_Mar2018[[#This Row],[Clean1]],1)+1</f>
        <v>18</v>
      </c>
      <c r="K1140" s="17" t="str">
        <f>RIGHT(MCR_Cities_Mar2018[[#This Row],[Clean1]],MCR_Cities_Mar2018[Second_Bracket_location]-MCR_Cities_Mar2018[[#This Row],[First_Bracket_Location]])</f>
        <v>(Tyre)</v>
      </c>
      <c r="L1140" s="17" t="s">
        <v>1540</v>
      </c>
      <c r="M1140" s="17" t="s">
        <v>25929</v>
      </c>
      <c r="N1140" s="11">
        <v>41199</v>
      </c>
    </row>
    <row r="1141" spans="1:14">
      <c r="A1141" t="str">
        <f>TRIM(MCR_Cities_Mar2018[[#This Row],[City2]])</f>
        <v>Al Halousieh</v>
      </c>
      <c r="B1141">
        <v>1137</v>
      </c>
      <c r="C1141" s="17" t="s">
        <v>26827</v>
      </c>
      <c r="D1141" s="9">
        <f t="shared" si="70"/>
        <v>5</v>
      </c>
      <c r="E1141" s="9">
        <f t="shared" si="71"/>
        <v>25</v>
      </c>
      <c r="F1141" s="9">
        <f t="shared" si="72"/>
        <v>19</v>
      </c>
      <c r="G1141" s="9" t="str">
        <f t="shared" si="73"/>
        <v>Al Halousieh (Tyre)</v>
      </c>
      <c r="H1141" s="17">
        <f>FIND("(",MCR_Cities_Mar2018[[#This Row],[Clean1]],1)</f>
        <v>14</v>
      </c>
      <c r="I11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 Halousieh </v>
      </c>
      <c r="J1141" s="17">
        <f>FIND(")",MCR_Cities_Mar2018[[#This Row],[Clean1]],1)+1</f>
        <v>20</v>
      </c>
      <c r="K1141" s="17" t="str">
        <f>RIGHT(MCR_Cities_Mar2018[[#This Row],[Clean1]],MCR_Cities_Mar2018[Second_Bracket_location]-MCR_Cities_Mar2018[[#This Row],[First_Bracket_Location]])</f>
        <v>(Tyre)</v>
      </c>
      <c r="L1141" s="17" t="s">
        <v>1540</v>
      </c>
      <c r="M1141" s="17" t="s">
        <v>25929</v>
      </c>
      <c r="N1141" s="11">
        <v>41199</v>
      </c>
    </row>
    <row r="1142" spans="1:14">
      <c r="A1142" t="str">
        <f>TRIM(MCR_Cities_Mar2018[[#This Row],[City2]])</f>
        <v>Borj Rahhal</v>
      </c>
      <c r="B1142">
        <v>1138</v>
      </c>
      <c r="C1142" s="17" t="s">
        <v>26828</v>
      </c>
      <c r="D1142" s="9">
        <f t="shared" si="70"/>
        <v>5</v>
      </c>
      <c r="E1142" s="9">
        <f t="shared" si="71"/>
        <v>24</v>
      </c>
      <c r="F1142" s="9">
        <f t="shared" si="72"/>
        <v>18</v>
      </c>
      <c r="G1142" s="9" t="str">
        <f t="shared" si="73"/>
        <v>Borj Rahhal (Tyre)</v>
      </c>
      <c r="H1142" s="17">
        <f>FIND("(",MCR_Cities_Mar2018[[#This Row],[Clean1]],1)</f>
        <v>13</v>
      </c>
      <c r="I11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Borj Rahhal </v>
      </c>
      <c r="J1142" s="17">
        <f>FIND(")",MCR_Cities_Mar2018[[#This Row],[Clean1]],1)+1</f>
        <v>19</v>
      </c>
      <c r="K1142" s="17" t="str">
        <f>RIGHT(MCR_Cities_Mar2018[[#This Row],[Clean1]],MCR_Cities_Mar2018[Second_Bracket_location]-MCR_Cities_Mar2018[[#This Row],[First_Bracket_Location]])</f>
        <v>(Tyre)</v>
      </c>
      <c r="L1142" s="17" t="s">
        <v>1540</v>
      </c>
      <c r="M1142" s="17" t="s">
        <v>25929</v>
      </c>
      <c r="N1142" s="11">
        <v>41199</v>
      </c>
    </row>
    <row r="1143" spans="1:14">
      <c r="A1143" t="str">
        <f>TRIM(MCR_Cities_Mar2018[[#This Row],[City2]])</f>
        <v>Al Bourghliyeh</v>
      </c>
      <c r="B1143">
        <v>1139</v>
      </c>
      <c r="C1143" s="17" t="s">
        <v>26829</v>
      </c>
      <c r="D1143" s="9">
        <f t="shared" si="70"/>
        <v>5</v>
      </c>
      <c r="E1143" s="9">
        <f t="shared" si="71"/>
        <v>27</v>
      </c>
      <c r="F1143" s="9">
        <f t="shared" si="72"/>
        <v>21</v>
      </c>
      <c r="G1143" s="9" t="str">
        <f t="shared" si="73"/>
        <v>Al Bourghliyeh (Tyre)</v>
      </c>
      <c r="H1143" s="17">
        <f>FIND("(",MCR_Cities_Mar2018[[#This Row],[Clean1]],1)</f>
        <v>16</v>
      </c>
      <c r="I11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 Bourghliyeh </v>
      </c>
      <c r="J1143" s="17">
        <f>FIND(")",MCR_Cities_Mar2018[[#This Row],[Clean1]],1)+1</f>
        <v>22</v>
      </c>
      <c r="K1143" s="17" t="str">
        <f>RIGHT(MCR_Cities_Mar2018[[#This Row],[Clean1]],MCR_Cities_Mar2018[Second_Bracket_location]-MCR_Cities_Mar2018[[#This Row],[First_Bracket_Location]])</f>
        <v>(Tyre)</v>
      </c>
      <c r="L1143" s="17" t="s">
        <v>1540</v>
      </c>
      <c r="M1143" s="17" t="s">
        <v>25929</v>
      </c>
      <c r="N1143" s="11">
        <v>41199</v>
      </c>
    </row>
    <row r="1144" spans="1:14">
      <c r="A1144" t="str">
        <f>TRIM(MCR_Cities_Mar2018[[#This Row],[City2]])</f>
        <v>Al Kneyseh</v>
      </c>
      <c r="B1144">
        <v>1140</v>
      </c>
      <c r="C1144" s="17" t="s">
        <v>26830</v>
      </c>
      <c r="D1144" s="9">
        <f t="shared" si="70"/>
        <v>5</v>
      </c>
      <c r="E1144" s="9">
        <f t="shared" si="71"/>
        <v>23</v>
      </c>
      <c r="F1144" s="9">
        <f t="shared" si="72"/>
        <v>17</v>
      </c>
      <c r="G1144" s="9" t="str">
        <f t="shared" si="73"/>
        <v>Al Kneyseh (Tyre)</v>
      </c>
      <c r="H1144" s="17">
        <f>FIND("(",MCR_Cities_Mar2018[[#This Row],[Clean1]],1)</f>
        <v>12</v>
      </c>
      <c r="I11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 Kneyseh </v>
      </c>
      <c r="J1144" s="17">
        <f>FIND(")",MCR_Cities_Mar2018[[#This Row],[Clean1]],1)+1</f>
        <v>18</v>
      </c>
      <c r="K1144" s="17" t="str">
        <f>RIGHT(MCR_Cities_Mar2018[[#This Row],[Clean1]],MCR_Cities_Mar2018[Second_Bracket_location]-MCR_Cities_Mar2018[[#This Row],[First_Bracket_Location]])</f>
        <v>(Tyre)</v>
      </c>
      <c r="L1144" s="17" t="s">
        <v>1540</v>
      </c>
      <c r="M1144" s="17" t="s">
        <v>25929</v>
      </c>
      <c r="N1144" s="11">
        <v>41199</v>
      </c>
    </row>
    <row r="1145" spans="1:14">
      <c r="A1145" t="str">
        <f>TRIM(MCR_Cities_Mar2018[[#This Row],[City2]])</f>
        <v>Rmadiye</v>
      </c>
      <c r="B1145">
        <v>1141</v>
      </c>
      <c r="C1145" s="17" t="s">
        <v>26831</v>
      </c>
      <c r="D1145" s="9">
        <f t="shared" si="70"/>
        <v>5</v>
      </c>
      <c r="E1145" s="9">
        <f t="shared" si="71"/>
        <v>20</v>
      </c>
      <c r="F1145" s="9">
        <f t="shared" si="72"/>
        <v>14</v>
      </c>
      <c r="G1145" s="9" t="str">
        <f t="shared" si="73"/>
        <v>Rmadiye (Tyre)</v>
      </c>
      <c r="H1145" s="17">
        <f>FIND("(",MCR_Cities_Mar2018[[#This Row],[Clean1]],1)</f>
        <v>9</v>
      </c>
      <c r="I11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Rmadiye </v>
      </c>
      <c r="J1145" s="17">
        <f>FIND(")",MCR_Cities_Mar2018[[#This Row],[Clean1]],1)+1</f>
        <v>15</v>
      </c>
      <c r="K1145" s="17" t="str">
        <f>RIGHT(MCR_Cities_Mar2018[[#This Row],[Clean1]],MCR_Cities_Mar2018[Second_Bracket_location]-MCR_Cities_Mar2018[[#This Row],[First_Bracket_Location]])</f>
        <v>(Tyre)</v>
      </c>
      <c r="L1145" s="17" t="s">
        <v>1540</v>
      </c>
      <c r="M1145" s="17" t="s">
        <v>25929</v>
      </c>
      <c r="N1145" s="11">
        <v>41199</v>
      </c>
    </row>
    <row r="1146" spans="1:14">
      <c r="A1146" t="str">
        <f>TRIM(MCR_Cities_Mar2018[[#This Row],[City2]])</f>
        <v>Chehour</v>
      </c>
      <c r="B1146">
        <v>1142</v>
      </c>
      <c r="C1146" s="17" t="s">
        <v>26832</v>
      </c>
      <c r="D1146" s="9">
        <f t="shared" si="70"/>
        <v>5</v>
      </c>
      <c r="E1146" s="9">
        <f t="shared" si="71"/>
        <v>20</v>
      </c>
      <c r="F1146" s="9">
        <f t="shared" si="72"/>
        <v>14</v>
      </c>
      <c r="G1146" s="9" t="str">
        <f t="shared" si="73"/>
        <v>Chehour (Tyre)</v>
      </c>
      <c r="H1146" s="17">
        <f>FIND("(",MCR_Cities_Mar2018[[#This Row],[Clean1]],1)</f>
        <v>9</v>
      </c>
      <c r="I11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Chehour </v>
      </c>
      <c r="J1146" s="17">
        <f>FIND(")",MCR_Cities_Mar2018[[#This Row],[Clean1]],1)+1</f>
        <v>15</v>
      </c>
      <c r="K1146" s="17" t="str">
        <f>RIGHT(MCR_Cities_Mar2018[[#This Row],[Clean1]],MCR_Cities_Mar2018[Second_Bracket_location]-MCR_Cities_Mar2018[[#This Row],[First_Bracket_Location]])</f>
        <v>(Tyre)</v>
      </c>
      <c r="L1146" s="17" t="s">
        <v>1540</v>
      </c>
      <c r="M1146" s="17" t="s">
        <v>25929</v>
      </c>
      <c r="N1146" s="11">
        <v>41199</v>
      </c>
    </row>
    <row r="1147" spans="1:14">
      <c r="A1147" t="str">
        <f>TRIM(MCR_Cities_Mar2018[[#This Row],[City2]])</f>
        <v>Majdelzoun</v>
      </c>
      <c r="B1147">
        <v>1143</v>
      </c>
      <c r="C1147" s="17" t="s">
        <v>26833</v>
      </c>
      <c r="D1147" s="9">
        <f t="shared" si="70"/>
        <v>5</v>
      </c>
      <c r="E1147" s="9">
        <f t="shared" si="71"/>
        <v>23</v>
      </c>
      <c r="F1147" s="9">
        <f t="shared" si="72"/>
        <v>17</v>
      </c>
      <c r="G1147" s="9" t="str">
        <f t="shared" si="73"/>
        <v>Majdelzoun (Tyre)</v>
      </c>
      <c r="H1147" s="17">
        <f>FIND("(",MCR_Cities_Mar2018[[#This Row],[Clean1]],1)</f>
        <v>12</v>
      </c>
      <c r="I11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Majdelzoun </v>
      </c>
      <c r="J1147" s="17">
        <f>FIND(")",MCR_Cities_Mar2018[[#This Row],[Clean1]],1)+1</f>
        <v>18</v>
      </c>
      <c r="K1147" s="17" t="str">
        <f>RIGHT(MCR_Cities_Mar2018[[#This Row],[Clean1]],MCR_Cities_Mar2018[Second_Bracket_location]-MCR_Cities_Mar2018[[#This Row],[First_Bracket_Location]])</f>
        <v>(Tyre)</v>
      </c>
      <c r="L1147" s="17" t="s">
        <v>1540</v>
      </c>
      <c r="M1147" s="17" t="s">
        <v>25929</v>
      </c>
      <c r="N1147" s="11">
        <v>41199</v>
      </c>
    </row>
    <row r="1148" spans="1:14">
      <c r="A1148" t="str">
        <f>TRIM(MCR_Cities_Mar2018[[#This Row],[City2]])</f>
        <v>Arzoun</v>
      </c>
      <c r="B1148">
        <v>1144</v>
      </c>
      <c r="C1148" s="17" t="s">
        <v>26834</v>
      </c>
      <c r="D1148" s="9">
        <f t="shared" si="70"/>
        <v>5</v>
      </c>
      <c r="E1148" s="9">
        <f t="shared" si="71"/>
        <v>19</v>
      </c>
      <c r="F1148" s="9">
        <f t="shared" si="72"/>
        <v>13</v>
      </c>
      <c r="G1148" s="9" t="str">
        <f t="shared" si="73"/>
        <v>Arzoun (Tyre)</v>
      </c>
      <c r="H1148" s="17">
        <f>FIND("(",MCR_Cities_Mar2018[[#This Row],[Clean1]],1)</f>
        <v>8</v>
      </c>
      <c r="I11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Arzoun </v>
      </c>
      <c r="J1148" s="17">
        <f>FIND(")",MCR_Cities_Mar2018[[#This Row],[Clean1]],1)+1</f>
        <v>14</v>
      </c>
      <c r="K1148" s="17" t="str">
        <f>RIGHT(MCR_Cities_Mar2018[[#This Row],[Clean1]],MCR_Cities_Mar2018[Second_Bracket_location]-MCR_Cities_Mar2018[[#This Row],[First_Bracket_Location]])</f>
        <v>(Tyre)</v>
      </c>
      <c r="L1148" s="17" t="s">
        <v>1540</v>
      </c>
      <c r="M1148" s="17" t="s">
        <v>25929</v>
      </c>
      <c r="N1148" s="11">
        <v>41199</v>
      </c>
    </row>
    <row r="1149" spans="1:14">
      <c r="A1149" t="str">
        <f>TRIM(MCR_Cities_Mar2018[[#This Row],[City2]])</f>
        <v>Maarake</v>
      </c>
      <c r="B1149">
        <v>1145</v>
      </c>
      <c r="C1149" s="17" t="s">
        <v>26835</v>
      </c>
      <c r="D1149" s="9">
        <f t="shared" si="70"/>
        <v>5</v>
      </c>
      <c r="E1149" s="9">
        <f t="shared" si="71"/>
        <v>20</v>
      </c>
      <c r="F1149" s="9">
        <f t="shared" si="72"/>
        <v>14</v>
      </c>
      <c r="G1149" s="9" t="str">
        <f t="shared" si="73"/>
        <v>Maarake (Tyre)</v>
      </c>
      <c r="H1149" s="17">
        <f>FIND("(",MCR_Cities_Mar2018[[#This Row],[Clean1]],1)</f>
        <v>9</v>
      </c>
      <c r="I11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Maarake </v>
      </c>
      <c r="J1149" s="17">
        <f>FIND(")",MCR_Cities_Mar2018[[#This Row],[Clean1]],1)+1</f>
        <v>15</v>
      </c>
      <c r="K1149" s="17" t="str">
        <f>RIGHT(MCR_Cities_Mar2018[[#This Row],[Clean1]],MCR_Cities_Mar2018[Second_Bracket_location]-MCR_Cities_Mar2018[[#This Row],[First_Bracket_Location]])</f>
        <v>(Tyre)</v>
      </c>
      <c r="L1149" s="17" t="s">
        <v>1540</v>
      </c>
      <c r="M1149" s="17" t="s">
        <v>25929</v>
      </c>
      <c r="N1149" s="11">
        <v>41199</v>
      </c>
    </row>
    <row r="1150" spans="1:14">
      <c r="A1150" t="str">
        <f>TRIM(MCR_Cities_Mar2018[[#This Row],[City2]])</f>
        <v>Deir Qanoun En-Nahr</v>
      </c>
      <c r="B1150">
        <v>1146</v>
      </c>
      <c r="C1150" s="17" t="s">
        <v>26836</v>
      </c>
      <c r="D1150" s="9">
        <f t="shared" si="70"/>
        <v>5</v>
      </c>
      <c r="E1150" s="9">
        <f t="shared" si="71"/>
        <v>32</v>
      </c>
      <c r="F1150" s="9">
        <f t="shared" si="72"/>
        <v>26</v>
      </c>
      <c r="G1150" s="9" t="str">
        <f t="shared" si="73"/>
        <v>Deir Qanoun En-Nahr (Tyre)</v>
      </c>
      <c r="H1150" s="17">
        <f>FIND("(",MCR_Cities_Mar2018[[#This Row],[Clean1]],1)</f>
        <v>21</v>
      </c>
      <c r="I11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Deir Qanoun En-Nahr </v>
      </c>
      <c r="J1150" s="17">
        <f>FIND(")",MCR_Cities_Mar2018[[#This Row],[Clean1]],1)+1</f>
        <v>27</v>
      </c>
      <c r="K1150" s="17" t="str">
        <f>RIGHT(MCR_Cities_Mar2018[[#This Row],[Clean1]],MCR_Cities_Mar2018[Second_Bracket_location]-MCR_Cities_Mar2018[[#This Row],[First_Bracket_Location]])</f>
        <v>(Tyre)</v>
      </c>
      <c r="L1150" s="17" t="s">
        <v>1540</v>
      </c>
      <c r="M1150" s="17" t="s">
        <v>25929</v>
      </c>
      <c r="N1150" s="11">
        <v>41199</v>
      </c>
    </row>
    <row r="1151" spans="1:14">
      <c r="A1151" t="str">
        <f>TRIM(MCR_Cities_Mar2018[[#This Row],[City2]])</f>
        <v>Qana</v>
      </c>
      <c r="B1151">
        <v>1147</v>
      </c>
      <c r="C1151" s="17" t="s">
        <v>26837</v>
      </c>
      <c r="D1151" s="9">
        <f t="shared" si="70"/>
        <v>5</v>
      </c>
      <c r="E1151" s="9">
        <f t="shared" si="71"/>
        <v>17</v>
      </c>
      <c r="F1151" s="9">
        <f t="shared" si="72"/>
        <v>11</v>
      </c>
      <c r="G1151" s="9" t="str">
        <f t="shared" si="73"/>
        <v>Qana (Tyre)</v>
      </c>
      <c r="H1151" s="17">
        <f>FIND("(",MCR_Cities_Mar2018[[#This Row],[Clean1]],1)</f>
        <v>6</v>
      </c>
      <c r="I11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Qana </v>
      </c>
      <c r="J1151" s="17">
        <f>FIND(")",MCR_Cities_Mar2018[[#This Row],[Clean1]],1)+1</f>
        <v>12</v>
      </c>
      <c r="K1151" s="17" t="str">
        <f>RIGHT(MCR_Cities_Mar2018[[#This Row],[Clean1]],MCR_Cities_Mar2018[Second_Bracket_location]-MCR_Cities_Mar2018[[#This Row],[First_Bracket_Location]])</f>
        <v>(Tyre)</v>
      </c>
      <c r="L1151" s="17" t="s">
        <v>1540</v>
      </c>
      <c r="M1151" s="17" t="s">
        <v>25929</v>
      </c>
      <c r="N1151" s="11">
        <v>41199</v>
      </c>
    </row>
    <row r="1152" spans="1:14">
      <c r="A1152" t="str">
        <f>TRIM(MCR_Cities_Mar2018[[#This Row],[City2]])</f>
        <v>Aïn Et Tineh</v>
      </c>
      <c r="B1152">
        <v>1148</v>
      </c>
      <c r="C1152" s="17" t="s">
        <v>26838</v>
      </c>
      <c r="D1152" s="9">
        <f t="shared" si="70"/>
        <v>5</v>
      </c>
      <c r="E1152" s="9">
        <f t="shared" si="71"/>
        <v>36</v>
      </c>
      <c r="F1152" s="9">
        <f t="shared" si="72"/>
        <v>30</v>
      </c>
      <c r="G1152" s="9" t="str">
        <f t="shared" si="73"/>
        <v>Aïn Et Tineh (Minieh-Dinniyeh)</v>
      </c>
      <c r="H1152" s="17">
        <f>FIND("(",MCR_Cities_Mar2018[[#This Row],[Clean1]],1)</f>
        <v>14</v>
      </c>
      <c r="I11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Aïn Et Tineh </v>
      </c>
      <c r="J1152" s="17">
        <f>FIND(")",MCR_Cities_Mar2018[[#This Row],[Clean1]],1)+1</f>
        <v>31</v>
      </c>
      <c r="K1152" s="17" t="str">
        <f>RIGHT(MCR_Cities_Mar2018[[#This Row],[Clean1]],MCR_Cities_Mar2018[Second_Bracket_location]-MCR_Cities_Mar2018[[#This Row],[First_Bracket_Location]])</f>
        <v>(Minieh-Dinniyeh)</v>
      </c>
      <c r="L1152" s="17" t="s">
        <v>1540</v>
      </c>
      <c r="M1152" s="17" t="s">
        <v>25929</v>
      </c>
      <c r="N1152" s="11">
        <v>41199</v>
      </c>
    </row>
    <row r="1153" spans="1:14">
      <c r="A1153" t="str">
        <f>TRIM(MCR_Cities_Mar2018[[#This Row],[City2]])</f>
        <v>Nimrine - Bakoura</v>
      </c>
      <c r="B1153">
        <v>1149</v>
      </c>
      <c r="C1153" s="17" t="s">
        <v>26839</v>
      </c>
      <c r="D1153" s="9">
        <f t="shared" si="70"/>
        <v>5</v>
      </c>
      <c r="E1153" s="9">
        <f t="shared" si="71"/>
        <v>41</v>
      </c>
      <c r="F1153" s="9">
        <f t="shared" si="72"/>
        <v>35</v>
      </c>
      <c r="G1153" s="9" t="str">
        <f t="shared" si="73"/>
        <v>Nimrine - Bakoura (Minieh-Dinniyeh)</v>
      </c>
      <c r="H1153" s="17">
        <f>FIND("(",MCR_Cities_Mar2018[[#This Row],[Clean1]],1)</f>
        <v>19</v>
      </c>
      <c r="I11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Nimrine - Bakoura </v>
      </c>
      <c r="J1153" s="17">
        <f>FIND(")",MCR_Cities_Mar2018[[#This Row],[Clean1]],1)+1</f>
        <v>36</v>
      </c>
      <c r="K1153" s="17" t="str">
        <f>RIGHT(MCR_Cities_Mar2018[[#This Row],[Clean1]],MCR_Cities_Mar2018[Second_Bracket_location]-MCR_Cities_Mar2018[[#This Row],[First_Bracket_Location]])</f>
        <v>(Minieh-Dinniyeh)</v>
      </c>
      <c r="L1153" s="17" t="s">
        <v>1540</v>
      </c>
      <c r="M1153" s="17" t="s">
        <v>25929</v>
      </c>
      <c r="N1153" s="11">
        <v>41199</v>
      </c>
    </row>
    <row r="1154" spans="1:14">
      <c r="A1154" t="str">
        <f>TRIM(MCR_Cities_Mar2018[[#This Row],[City2]])</f>
        <v>Qarsaita</v>
      </c>
      <c r="B1154">
        <v>1150</v>
      </c>
      <c r="C1154" s="17" t="s">
        <v>26840</v>
      </c>
      <c r="D1154" s="9">
        <f t="shared" si="70"/>
        <v>5</v>
      </c>
      <c r="E1154" s="9">
        <f t="shared" si="71"/>
        <v>32</v>
      </c>
      <c r="F1154" s="9">
        <f t="shared" si="72"/>
        <v>26</v>
      </c>
      <c r="G1154" s="9" t="str">
        <f t="shared" si="73"/>
        <v>Qarsaita (Minieh-Dinniyeh)</v>
      </c>
      <c r="H1154" s="17">
        <f>FIND("(",MCR_Cities_Mar2018[[#This Row],[Clean1]],1)</f>
        <v>10</v>
      </c>
      <c r="I11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Qarsaita </v>
      </c>
      <c r="J1154" s="17">
        <f>FIND(")",MCR_Cities_Mar2018[[#This Row],[Clean1]],1)+1</f>
        <v>27</v>
      </c>
      <c r="K1154" s="17" t="str">
        <f>RIGHT(MCR_Cities_Mar2018[[#This Row],[Clean1]],MCR_Cities_Mar2018[Second_Bracket_location]-MCR_Cities_Mar2018[[#This Row],[First_Bracket_Location]])</f>
        <v>(Minieh-Dinniyeh)</v>
      </c>
      <c r="L1154" s="17" t="s">
        <v>1540</v>
      </c>
      <c r="M1154" s="17" t="s">
        <v>25929</v>
      </c>
      <c r="N1154" s="11">
        <v>41199</v>
      </c>
    </row>
    <row r="1155" spans="1:14">
      <c r="A1155" t="str">
        <f>TRIM(MCR_Cities_Mar2018[[#This Row],[City2]])</f>
        <v>Tarane</v>
      </c>
      <c r="B1155">
        <v>1151</v>
      </c>
      <c r="C1155" s="17" t="s">
        <v>26841</v>
      </c>
      <c r="D1155" s="9">
        <f t="shared" si="70"/>
        <v>5</v>
      </c>
      <c r="E1155" s="9">
        <f t="shared" si="71"/>
        <v>30</v>
      </c>
      <c r="F1155" s="9">
        <f t="shared" si="72"/>
        <v>24</v>
      </c>
      <c r="G1155" s="9" t="str">
        <f t="shared" si="73"/>
        <v>Tarane (Minieh-Dinniyeh)</v>
      </c>
      <c r="H1155" s="17">
        <f>FIND("(",MCR_Cities_Mar2018[[#This Row],[Clean1]],1)</f>
        <v>8</v>
      </c>
      <c r="I11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Tarane </v>
      </c>
      <c r="J1155" s="17">
        <f>FIND(")",MCR_Cities_Mar2018[[#This Row],[Clean1]],1)+1</f>
        <v>25</v>
      </c>
      <c r="K1155" s="17" t="str">
        <f>RIGHT(MCR_Cities_Mar2018[[#This Row],[Clean1]],MCR_Cities_Mar2018[Second_Bracket_location]-MCR_Cities_Mar2018[[#This Row],[First_Bracket_Location]])</f>
        <v>(Minieh-Dinniyeh)</v>
      </c>
      <c r="L1155" s="17" t="s">
        <v>1540</v>
      </c>
      <c r="M1155" s="17" t="s">
        <v>25929</v>
      </c>
      <c r="N1155" s="11">
        <v>41199</v>
      </c>
    </row>
    <row r="1156" spans="1:14">
      <c r="A1156" t="str">
        <f>TRIM(MCR_Cities_Mar2018[[#This Row],[City2]])</f>
        <v>Bakhaaoun</v>
      </c>
      <c r="B1156">
        <v>1152</v>
      </c>
      <c r="C1156" s="17" t="s">
        <v>26842</v>
      </c>
      <c r="D1156" s="9">
        <f t="shared" si="70"/>
        <v>5</v>
      </c>
      <c r="E1156" s="9">
        <f t="shared" si="71"/>
        <v>33</v>
      </c>
      <c r="F1156" s="9">
        <f t="shared" si="72"/>
        <v>27</v>
      </c>
      <c r="G1156" s="9" t="str">
        <f t="shared" si="73"/>
        <v>Bakhaaoun (Minieh-Dinniyeh)</v>
      </c>
      <c r="H1156" s="17">
        <f>FIND("(",MCR_Cities_Mar2018[[#This Row],[Clean1]],1)</f>
        <v>11</v>
      </c>
      <c r="I11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Bakhaaoun </v>
      </c>
      <c r="J1156" s="17">
        <f>FIND(")",MCR_Cities_Mar2018[[#This Row],[Clean1]],1)+1</f>
        <v>28</v>
      </c>
      <c r="K1156" s="17" t="str">
        <f>RIGHT(MCR_Cities_Mar2018[[#This Row],[Clean1]],MCR_Cities_Mar2018[Second_Bracket_location]-MCR_Cities_Mar2018[[#This Row],[First_Bracket_Location]])</f>
        <v>(Minieh-Dinniyeh)</v>
      </c>
      <c r="L1156" s="17" t="s">
        <v>1540</v>
      </c>
      <c r="M1156" s="17" t="s">
        <v>25929</v>
      </c>
      <c r="N1156" s="11">
        <v>41199</v>
      </c>
    </row>
    <row r="1157" spans="1:14">
      <c r="A1157" t="str">
        <f>TRIM(MCR_Cities_Mar2018[[#This Row],[City2]])</f>
        <v>Mrah Es Srayj</v>
      </c>
      <c r="B1157">
        <v>1153</v>
      </c>
      <c r="C1157" s="17" t="s">
        <v>26843</v>
      </c>
      <c r="D1157" s="9">
        <f t="shared" si="70"/>
        <v>5</v>
      </c>
      <c r="E1157" s="9">
        <f t="shared" si="71"/>
        <v>37</v>
      </c>
      <c r="F1157" s="9">
        <f t="shared" si="72"/>
        <v>31</v>
      </c>
      <c r="G1157" s="9" t="str">
        <f t="shared" si="73"/>
        <v>Mrah Es Srayj (Minieh-Dinniyeh)</v>
      </c>
      <c r="H1157" s="17">
        <f>FIND("(",MCR_Cities_Mar2018[[#This Row],[Clean1]],1)</f>
        <v>15</v>
      </c>
      <c r="I11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Mrah Es Srayj </v>
      </c>
      <c r="J1157" s="17">
        <f>FIND(")",MCR_Cities_Mar2018[[#This Row],[Clean1]],1)+1</f>
        <v>32</v>
      </c>
      <c r="K1157" s="17" t="str">
        <f>RIGHT(MCR_Cities_Mar2018[[#This Row],[Clean1]],MCR_Cities_Mar2018[Second_Bracket_location]-MCR_Cities_Mar2018[[#This Row],[First_Bracket_Location]])</f>
        <v>(Minieh-Dinniyeh)</v>
      </c>
      <c r="L1157" s="17" t="s">
        <v>1540</v>
      </c>
      <c r="M1157" s="17" t="s">
        <v>25929</v>
      </c>
      <c r="N1157" s="11">
        <v>41199</v>
      </c>
    </row>
    <row r="1158" spans="1:14">
      <c r="A1158" t="str">
        <f>TRIM(MCR_Cities_Mar2018[[#This Row],[City2]])</f>
        <v>Kfar Bnine</v>
      </c>
      <c r="B1158">
        <v>1154</v>
      </c>
      <c r="C1158" s="17" t="s">
        <v>26844</v>
      </c>
      <c r="D1158" s="9">
        <f t="shared" ref="D1158:D1221" si="74">FIND(".",C1158,1)</f>
        <v>5</v>
      </c>
      <c r="E1158" s="9">
        <f t="shared" ref="E1158:E1221" si="75">LEN(C1158)</f>
        <v>34</v>
      </c>
      <c r="F1158" s="9">
        <f t="shared" ref="F1158:F1221" si="76">+E1158-D1158-1</f>
        <v>28</v>
      </c>
      <c r="G1158" s="9" t="str">
        <f t="shared" si="73"/>
        <v>Kfar Bnine (Minieh-Dinniyeh)</v>
      </c>
      <c r="H1158" s="17">
        <f>FIND("(",MCR_Cities_Mar2018[[#This Row],[Clean1]],1)</f>
        <v>12</v>
      </c>
      <c r="I11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Kfar Bnine </v>
      </c>
      <c r="J1158" s="17">
        <f>FIND(")",MCR_Cities_Mar2018[[#This Row],[Clean1]],1)+1</f>
        <v>29</v>
      </c>
      <c r="K1158" s="17" t="str">
        <f>RIGHT(MCR_Cities_Mar2018[[#This Row],[Clean1]],MCR_Cities_Mar2018[Second_Bracket_location]-MCR_Cities_Mar2018[[#This Row],[First_Bracket_Location]])</f>
        <v>(Minieh-Dinniyeh)</v>
      </c>
      <c r="L1158" s="17" t="s">
        <v>1540</v>
      </c>
      <c r="M1158" s="17" t="s">
        <v>25929</v>
      </c>
      <c r="N1158" s="11">
        <v>41199</v>
      </c>
    </row>
    <row r="1159" spans="1:14">
      <c r="A1159" t="str">
        <f>TRIM(MCR_Cities_Mar2018[[#This Row],[City2]])</f>
        <v>Aassoun</v>
      </c>
      <c r="B1159">
        <v>1155</v>
      </c>
      <c r="C1159" s="17" t="s">
        <v>26845</v>
      </c>
      <c r="D1159" s="9">
        <f t="shared" si="74"/>
        <v>5</v>
      </c>
      <c r="E1159" s="9">
        <f t="shared" si="75"/>
        <v>31</v>
      </c>
      <c r="F1159" s="9">
        <f t="shared" si="76"/>
        <v>25</v>
      </c>
      <c r="G1159" s="9" t="str">
        <f t="shared" si="73"/>
        <v>Aassoun (Minieh-Dinniyeh)</v>
      </c>
      <c r="H1159" s="17">
        <f>FIND("(",MCR_Cities_Mar2018[[#This Row],[Clean1]],1)</f>
        <v>9</v>
      </c>
      <c r="I11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Aassoun </v>
      </c>
      <c r="J1159" s="17">
        <f>FIND(")",MCR_Cities_Mar2018[[#This Row],[Clean1]],1)+1</f>
        <v>26</v>
      </c>
      <c r="K1159" s="17" t="str">
        <f>RIGHT(MCR_Cities_Mar2018[[#This Row],[Clean1]],MCR_Cities_Mar2018[Second_Bracket_location]-MCR_Cities_Mar2018[[#This Row],[First_Bracket_Location]])</f>
        <v>(Minieh-Dinniyeh)</v>
      </c>
      <c r="L1159" s="17" t="s">
        <v>1540</v>
      </c>
      <c r="M1159" s="17" t="s">
        <v>25929</v>
      </c>
      <c r="N1159" s="11">
        <v>41199</v>
      </c>
    </row>
    <row r="1160" spans="1:14">
      <c r="A1160" t="str">
        <f>TRIM(MCR_Cities_Mar2018[[#This Row],[City2]])</f>
        <v>Bqarsouna</v>
      </c>
      <c r="B1160">
        <v>1156</v>
      </c>
      <c r="C1160" s="17" t="s">
        <v>26846</v>
      </c>
      <c r="D1160" s="9">
        <f t="shared" si="74"/>
        <v>5</v>
      </c>
      <c r="E1160" s="9">
        <f t="shared" si="75"/>
        <v>33</v>
      </c>
      <c r="F1160" s="9">
        <f t="shared" si="76"/>
        <v>27</v>
      </c>
      <c r="G1160" s="9" t="str">
        <f t="shared" si="73"/>
        <v>Bqarsouna (Minieh-Dinniyeh)</v>
      </c>
      <c r="H1160" s="17">
        <f>FIND("(",MCR_Cities_Mar2018[[#This Row],[Clean1]],1)</f>
        <v>11</v>
      </c>
      <c r="I11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Bqarsouna </v>
      </c>
      <c r="J1160" s="17">
        <f>FIND(")",MCR_Cities_Mar2018[[#This Row],[Clean1]],1)+1</f>
        <v>28</v>
      </c>
      <c r="K1160" s="17" t="str">
        <f>RIGHT(MCR_Cities_Mar2018[[#This Row],[Clean1]],MCR_Cities_Mar2018[Second_Bracket_location]-MCR_Cities_Mar2018[[#This Row],[First_Bracket_Location]])</f>
        <v>(Minieh-Dinniyeh)</v>
      </c>
      <c r="L1160" s="17" t="s">
        <v>1540</v>
      </c>
      <c r="M1160" s="17" t="s">
        <v>25929</v>
      </c>
      <c r="N1160" s="11">
        <v>41199</v>
      </c>
    </row>
    <row r="1161" spans="1:14">
      <c r="A1161" t="str">
        <f>TRIM(MCR_Cities_Mar2018[[#This Row],[City2]])</f>
        <v>Mrah Es-Sfireh</v>
      </c>
      <c r="B1161">
        <v>1157</v>
      </c>
      <c r="C1161" s="17" t="s">
        <v>26847</v>
      </c>
      <c r="D1161" s="9">
        <f t="shared" si="74"/>
        <v>5</v>
      </c>
      <c r="E1161" s="9">
        <f t="shared" si="75"/>
        <v>38</v>
      </c>
      <c r="F1161" s="9">
        <f t="shared" si="76"/>
        <v>32</v>
      </c>
      <c r="G1161" s="9" t="str">
        <f t="shared" si="73"/>
        <v>Mrah Es-Sfireh (Minieh-Dinniyeh)</v>
      </c>
      <c r="H1161" s="17">
        <f>FIND("(",MCR_Cities_Mar2018[[#This Row],[Clean1]],1)</f>
        <v>16</v>
      </c>
      <c r="I11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Mrah Es-Sfireh </v>
      </c>
      <c r="J1161" s="17">
        <f>FIND(")",MCR_Cities_Mar2018[[#This Row],[Clean1]],1)+1</f>
        <v>33</v>
      </c>
      <c r="K1161" s="17" t="str">
        <f>RIGHT(MCR_Cities_Mar2018[[#This Row],[Clean1]],MCR_Cities_Mar2018[Second_Bracket_location]-MCR_Cities_Mar2018[[#This Row],[First_Bracket_Location]])</f>
        <v>(Minieh-Dinniyeh)</v>
      </c>
      <c r="L1161" s="17" t="s">
        <v>1540</v>
      </c>
      <c r="M1161" s="17" t="s">
        <v>25929</v>
      </c>
      <c r="N1161" s="11">
        <v>41199</v>
      </c>
    </row>
    <row r="1162" spans="1:14">
      <c r="A1162" t="str">
        <f>TRIM(MCR_Cities_Mar2018[[#This Row],[City2]])</f>
        <v>Al Baddawi</v>
      </c>
      <c r="B1162">
        <v>1158</v>
      </c>
      <c r="C1162" s="17" t="s">
        <v>26848</v>
      </c>
      <c r="D1162" s="9">
        <f t="shared" si="74"/>
        <v>5</v>
      </c>
      <c r="E1162" s="9">
        <f t="shared" si="75"/>
        <v>34</v>
      </c>
      <c r="F1162" s="9">
        <f t="shared" si="76"/>
        <v>28</v>
      </c>
      <c r="G1162" s="9" t="str">
        <f t="shared" si="73"/>
        <v>Al Baddawi (Minieh-Dinniyeh)</v>
      </c>
      <c r="H1162" s="17">
        <f>FIND("(",MCR_Cities_Mar2018[[#This Row],[Clean1]],1)</f>
        <v>12</v>
      </c>
      <c r="I11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 Baddawi </v>
      </c>
      <c r="J1162" s="17">
        <f>FIND(")",MCR_Cities_Mar2018[[#This Row],[Clean1]],1)+1</f>
        <v>29</v>
      </c>
      <c r="K1162" s="17" t="str">
        <f>RIGHT(MCR_Cities_Mar2018[[#This Row],[Clean1]],MCR_Cities_Mar2018[Second_Bracket_location]-MCR_Cities_Mar2018[[#This Row],[First_Bracket_Location]])</f>
        <v>(Minieh-Dinniyeh)</v>
      </c>
      <c r="L1162" s="17" t="s">
        <v>1540</v>
      </c>
      <c r="M1162" s="17" t="s">
        <v>25929</v>
      </c>
      <c r="N1162" s="11">
        <v>41199</v>
      </c>
    </row>
    <row r="1163" spans="1:14">
      <c r="A1163" t="str">
        <f>TRIM(MCR_Cities_Mar2018[[#This Row],[City2]])</f>
        <v>Iaal</v>
      </c>
      <c r="B1163">
        <v>1159</v>
      </c>
      <c r="C1163" s="17" t="s">
        <v>26849</v>
      </c>
      <c r="D1163" s="9">
        <f t="shared" si="74"/>
        <v>5</v>
      </c>
      <c r="E1163" s="9">
        <f t="shared" si="75"/>
        <v>20</v>
      </c>
      <c r="F1163" s="9">
        <f t="shared" si="76"/>
        <v>14</v>
      </c>
      <c r="G1163" s="9" t="str">
        <f t="shared" si="73"/>
        <v>Iaal (Zgharta)</v>
      </c>
      <c r="H1163" s="17">
        <f>FIND("(",MCR_Cities_Mar2018[[#This Row],[Clean1]],1)</f>
        <v>6</v>
      </c>
      <c r="I11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Iaal </v>
      </c>
      <c r="J1163" s="17">
        <f>FIND(")",MCR_Cities_Mar2018[[#This Row],[Clean1]],1)+1</f>
        <v>15</v>
      </c>
      <c r="K1163" s="17" t="str">
        <f>RIGHT(MCR_Cities_Mar2018[[#This Row],[Clean1]],MCR_Cities_Mar2018[Second_Bracket_location]-MCR_Cities_Mar2018[[#This Row],[First_Bracket_Location]])</f>
        <v>(Zgharta)</v>
      </c>
      <c r="L1163" s="17" t="s">
        <v>1540</v>
      </c>
      <c r="M1163" s="17" t="s">
        <v>25929</v>
      </c>
      <c r="N1163" s="11">
        <v>41199</v>
      </c>
    </row>
    <row r="1164" spans="1:14">
      <c r="A1164" t="str">
        <f>TRIM(MCR_Cities_Mar2018[[#This Row],[City2]])</f>
        <v>Ras Kifa</v>
      </c>
      <c r="B1164">
        <v>1160</v>
      </c>
      <c r="C1164" s="17" t="s">
        <v>26850</v>
      </c>
      <c r="D1164" s="9">
        <f t="shared" si="74"/>
        <v>5</v>
      </c>
      <c r="E1164" s="9">
        <f t="shared" si="75"/>
        <v>24</v>
      </c>
      <c r="F1164" s="9">
        <f t="shared" si="76"/>
        <v>18</v>
      </c>
      <c r="G1164" s="9" t="str">
        <f t="shared" si="73"/>
        <v>Ras Kifa (Zgharta)</v>
      </c>
      <c r="H1164" s="17">
        <f>FIND("(",MCR_Cities_Mar2018[[#This Row],[Clean1]],1)</f>
        <v>10</v>
      </c>
      <c r="I11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Ras Kifa </v>
      </c>
      <c r="J1164" s="17">
        <f>FIND(")",MCR_Cities_Mar2018[[#This Row],[Clean1]],1)+1</f>
        <v>19</v>
      </c>
      <c r="K1164" s="17" t="str">
        <f>RIGHT(MCR_Cities_Mar2018[[#This Row],[Clean1]],MCR_Cities_Mar2018[Second_Bracket_location]-MCR_Cities_Mar2018[[#This Row],[First_Bracket_Location]])</f>
        <v>(Zgharta)</v>
      </c>
      <c r="L1164" s="17" t="s">
        <v>1540</v>
      </c>
      <c r="M1164" s="17" t="s">
        <v>25929</v>
      </c>
      <c r="N1164" s="11">
        <v>41199</v>
      </c>
    </row>
    <row r="1165" spans="1:14">
      <c r="A1165" t="str">
        <f>TRIM(MCR_Cities_Mar2018[[#This Row],[City2]])</f>
        <v>Zgharta - Ehden</v>
      </c>
      <c r="B1165">
        <v>1161</v>
      </c>
      <c r="C1165" s="17" t="s">
        <v>26851</v>
      </c>
      <c r="D1165" s="9">
        <f t="shared" si="74"/>
        <v>5</v>
      </c>
      <c r="E1165" s="9">
        <f t="shared" si="75"/>
        <v>31</v>
      </c>
      <c r="F1165" s="9">
        <f t="shared" si="76"/>
        <v>25</v>
      </c>
      <c r="G1165" s="9" t="str">
        <f t="shared" si="73"/>
        <v>Zgharta - Ehden (Zgharta)</v>
      </c>
      <c r="H1165" s="17">
        <f>FIND("(",MCR_Cities_Mar2018[[#This Row],[Clean1]],1)</f>
        <v>17</v>
      </c>
      <c r="I11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Zgharta - Ehden </v>
      </c>
      <c r="J1165" s="17">
        <f>FIND(")",MCR_Cities_Mar2018[[#This Row],[Clean1]],1)+1</f>
        <v>26</v>
      </c>
      <c r="K1165" s="17" t="str">
        <f>RIGHT(MCR_Cities_Mar2018[[#This Row],[Clean1]],MCR_Cities_Mar2018[Second_Bracket_location]-MCR_Cities_Mar2018[[#This Row],[First_Bracket_Location]])</f>
        <v>(Zgharta)</v>
      </c>
      <c r="L1165" s="17" t="s">
        <v>1540</v>
      </c>
      <c r="M1165" s="17" t="s">
        <v>25929</v>
      </c>
      <c r="N1165" s="11">
        <v>41199</v>
      </c>
    </row>
    <row r="1166" spans="1:14">
      <c r="A1166" t="str">
        <f>TRIM(MCR_Cities_Mar2018[[#This Row],[City2]])</f>
        <v>Kfarhata Zgharta</v>
      </c>
      <c r="B1166">
        <v>1162</v>
      </c>
      <c r="C1166" s="17" t="s">
        <v>26852</v>
      </c>
      <c r="D1166" s="9">
        <f t="shared" si="74"/>
        <v>5</v>
      </c>
      <c r="E1166" s="9">
        <f t="shared" si="75"/>
        <v>32</v>
      </c>
      <c r="F1166" s="9">
        <f t="shared" si="76"/>
        <v>26</v>
      </c>
      <c r="G1166" s="9" t="str">
        <f t="shared" si="73"/>
        <v>Kfarhata Zgharta (Zgharta)</v>
      </c>
      <c r="H1166" s="17">
        <f>FIND("(",MCR_Cities_Mar2018[[#This Row],[Clean1]],1)</f>
        <v>18</v>
      </c>
      <c r="I11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Kfarhata Zgharta </v>
      </c>
      <c r="J1166" s="17">
        <f>FIND(")",MCR_Cities_Mar2018[[#This Row],[Clean1]],1)+1</f>
        <v>27</v>
      </c>
      <c r="K1166" s="17" t="str">
        <f>RIGHT(MCR_Cities_Mar2018[[#This Row],[Clean1]],MCR_Cities_Mar2018[Second_Bracket_location]-MCR_Cities_Mar2018[[#This Row],[First_Bracket_Location]])</f>
        <v>(Zgharta)</v>
      </c>
      <c r="L1166" s="17" t="s">
        <v>1540</v>
      </c>
      <c r="M1166" s="17" t="s">
        <v>25929</v>
      </c>
      <c r="N1166" s="11">
        <v>41199</v>
      </c>
    </row>
    <row r="1167" spans="1:14">
      <c r="A1167" t="str">
        <f>TRIM(MCR_Cities_Mar2018[[#This Row],[City2]])</f>
        <v>Aarjis</v>
      </c>
      <c r="B1167">
        <v>1163</v>
      </c>
      <c r="C1167" s="17" t="s">
        <v>26853</v>
      </c>
      <c r="D1167" s="9">
        <f t="shared" si="74"/>
        <v>5</v>
      </c>
      <c r="E1167" s="9">
        <f t="shared" si="75"/>
        <v>22</v>
      </c>
      <c r="F1167" s="9">
        <f t="shared" si="76"/>
        <v>16</v>
      </c>
      <c r="G1167" s="9" t="str">
        <f t="shared" ref="G1167:G1230" si="77">RIGHT(C1167,F1167)</f>
        <v>Aarjis (Zgharta)</v>
      </c>
      <c r="H1167" s="17">
        <f>FIND("(",MCR_Cities_Mar2018[[#This Row],[Clean1]],1)</f>
        <v>8</v>
      </c>
      <c r="I11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Aarjis </v>
      </c>
      <c r="J1167" s="17">
        <f>FIND(")",MCR_Cities_Mar2018[[#This Row],[Clean1]],1)+1</f>
        <v>17</v>
      </c>
      <c r="K1167" s="17" t="str">
        <f>RIGHT(MCR_Cities_Mar2018[[#This Row],[Clean1]],MCR_Cities_Mar2018[Second_Bracket_location]-MCR_Cities_Mar2018[[#This Row],[First_Bracket_Location]])</f>
        <v>(Zgharta)</v>
      </c>
      <c r="L1167" s="17" t="s">
        <v>1540</v>
      </c>
      <c r="M1167" s="17" t="s">
        <v>25929</v>
      </c>
      <c r="N1167" s="11">
        <v>41199</v>
      </c>
    </row>
    <row r="1168" spans="1:14">
      <c r="A1168" t="str">
        <f>TRIM(MCR_Cities_Mar2018[[#This Row],[City2]])</f>
        <v>Aarbet Qozhaiya</v>
      </c>
      <c r="B1168">
        <v>1164</v>
      </c>
      <c r="C1168" s="17" t="s">
        <v>26854</v>
      </c>
      <c r="D1168" s="9">
        <f t="shared" si="74"/>
        <v>5</v>
      </c>
      <c r="E1168" s="9">
        <f t="shared" si="75"/>
        <v>31</v>
      </c>
      <c r="F1168" s="9">
        <f t="shared" si="76"/>
        <v>25</v>
      </c>
      <c r="G1168" s="9" t="str">
        <f t="shared" si="77"/>
        <v>Aarbet Qozhaiya (Zgharta)</v>
      </c>
      <c r="H1168" s="17">
        <f>FIND("(",MCR_Cities_Mar2018[[#This Row],[Clean1]],1)</f>
        <v>17</v>
      </c>
      <c r="I11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Aarbet Qozhaiya </v>
      </c>
      <c r="J1168" s="17">
        <f>FIND(")",MCR_Cities_Mar2018[[#This Row],[Clean1]],1)+1</f>
        <v>26</v>
      </c>
      <c r="K1168" s="17" t="str">
        <f>RIGHT(MCR_Cities_Mar2018[[#This Row],[Clean1]],MCR_Cities_Mar2018[Second_Bracket_location]-MCR_Cities_Mar2018[[#This Row],[First_Bracket_Location]])</f>
        <v>(Zgharta)</v>
      </c>
      <c r="L1168" s="17" t="s">
        <v>1540</v>
      </c>
      <c r="M1168" s="17" t="s">
        <v>25929</v>
      </c>
      <c r="N1168" s="11">
        <v>41199</v>
      </c>
    </row>
    <row r="1169" spans="1:14">
      <c r="A1169" t="str">
        <f>TRIM(MCR_Cities_Mar2018[[#This Row],[City2]])</f>
        <v>Rach'ine</v>
      </c>
      <c r="B1169">
        <v>1165</v>
      </c>
      <c r="C1169" s="17" t="s">
        <v>26855</v>
      </c>
      <c r="D1169" s="9">
        <f t="shared" si="74"/>
        <v>5</v>
      </c>
      <c r="E1169" s="9">
        <f t="shared" si="75"/>
        <v>24</v>
      </c>
      <c r="F1169" s="9">
        <f t="shared" si="76"/>
        <v>18</v>
      </c>
      <c r="G1169" s="9" t="str">
        <f t="shared" si="77"/>
        <v>Rach'ine (Zgharta)</v>
      </c>
      <c r="H1169" s="17">
        <f>FIND("(",MCR_Cities_Mar2018[[#This Row],[Clean1]],1)</f>
        <v>10</v>
      </c>
      <c r="I11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Rach'ine </v>
      </c>
      <c r="J1169" s="17">
        <f>FIND(")",MCR_Cities_Mar2018[[#This Row],[Clean1]],1)+1</f>
        <v>19</v>
      </c>
      <c r="K1169" s="17" t="str">
        <f>RIGHT(MCR_Cities_Mar2018[[#This Row],[Clean1]],MCR_Cities_Mar2018[Second_Bracket_location]-MCR_Cities_Mar2018[[#This Row],[First_Bracket_Location]])</f>
        <v>(Zgharta)</v>
      </c>
      <c r="L1169" s="17" t="s">
        <v>1540</v>
      </c>
      <c r="M1169" s="17" t="s">
        <v>25929</v>
      </c>
      <c r="N1169" s="11">
        <v>41199</v>
      </c>
    </row>
    <row r="1170" spans="1:14">
      <c r="A1170" t="str">
        <f>TRIM(MCR_Cities_Mar2018[[#This Row],[City2]])</f>
        <v>Ardeh</v>
      </c>
      <c r="B1170">
        <v>1166</v>
      </c>
      <c r="C1170" s="17" t="s">
        <v>26856</v>
      </c>
      <c r="D1170" s="9">
        <f t="shared" si="74"/>
        <v>5</v>
      </c>
      <c r="E1170" s="9">
        <f t="shared" si="75"/>
        <v>21</v>
      </c>
      <c r="F1170" s="9">
        <f t="shared" si="76"/>
        <v>15</v>
      </c>
      <c r="G1170" s="9" t="str">
        <f t="shared" si="77"/>
        <v>Ardeh (Zgharta)</v>
      </c>
      <c r="H1170" s="17">
        <f>FIND("(",MCR_Cities_Mar2018[[#This Row],[Clean1]],1)</f>
        <v>7</v>
      </c>
      <c r="I11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Ardeh </v>
      </c>
      <c r="J1170" s="17">
        <f>FIND(")",MCR_Cities_Mar2018[[#This Row],[Clean1]],1)+1</f>
        <v>16</v>
      </c>
      <c r="K1170" s="17" t="str">
        <f>RIGHT(MCR_Cities_Mar2018[[#This Row],[Clean1]],MCR_Cities_Mar2018[Second_Bracket_location]-MCR_Cities_Mar2018[[#This Row],[First_Bracket_Location]])</f>
        <v>(Zgharta)</v>
      </c>
      <c r="L1170" s="17" t="s">
        <v>1540</v>
      </c>
      <c r="M1170" s="17" t="s">
        <v>25929</v>
      </c>
      <c r="N1170" s="11">
        <v>41199</v>
      </c>
    </row>
    <row r="1171" spans="1:14">
      <c r="A1171" t="str">
        <f>TRIM(MCR_Cities_Mar2018[[#This Row],[City2]])</f>
        <v>Daraiya Zgharta</v>
      </c>
      <c r="B1171">
        <v>1167</v>
      </c>
      <c r="C1171" s="17" t="s">
        <v>26857</v>
      </c>
      <c r="D1171" s="9">
        <f t="shared" si="74"/>
        <v>5</v>
      </c>
      <c r="E1171" s="9">
        <f t="shared" si="75"/>
        <v>31</v>
      </c>
      <c r="F1171" s="9">
        <f t="shared" si="76"/>
        <v>25</v>
      </c>
      <c r="G1171" s="9" t="str">
        <f t="shared" si="77"/>
        <v>Daraiya Zgharta (Zgharta)</v>
      </c>
      <c r="H1171" s="17">
        <f>FIND("(",MCR_Cities_Mar2018[[#This Row],[Clean1]],1)</f>
        <v>17</v>
      </c>
      <c r="I11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Daraiya Zgharta </v>
      </c>
      <c r="J1171" s="17">
        <f>FIND(")",MCR_Cities_Mar2018[[#This Row],[Clean1]],1)+1</f>
        <v>26</v>
      </c>
      <c r="K1171" s="17" t="str">
        <f>RIGHT(MCR_Cities_Mar2018[[#This Row],[Clean1]],MCR_Cities_Mar2018[Second_Bracket_location]-MCR_Cities_Mar2018[[#This Row],[First_Bracket_Location]])</f>
        <v>(Zgharta)</v>
      </c>
      <c r="L1171" s="17" t="s">
        <v>1540</v>
      </c>
      <c r="M1171" s="17" t="s">
        <v>25929</v>
      </c>
      <c r="N1171" s="11">
        <v>41199</v>
      </c>
    </row>
    <row r="1172" spans="1:14">
      <c r="A1172" t="str">
        <f>TRIM(MCR_Cities_Mar2018[[#This Row],[City2]])</f>
        <v>Kafarzina</v>
      </c>
      <c r="B1172">
        <v>1168</v>
      </c>
      <c r="C1172" s="17" t="s">
        <v>26858</v>
      </c>
      <c r="D1172" s="9">
        <f t="shared" si="74"/>
        <v>5</v>
      </c>
      <c r="E1172" s="9">
        <f t="shared" si="75"/>
        <v>25</v>
      </c>
      <c r="F1172" s="9">
        <f t="shared" si="76"/>
        <v>19</v>
      </c>
      <c r="G1172" s="9" t="str">
        <f t="shared" si="77"/>
        <v>Kafarzina (Zgharta)</v>
      </c>
      <c r="H1172" s="17">
        <f>FIND("(",MCR_Cities_Mar2018[[#This Row],[Clean1]],1)</f>
        <v>11</v>
      </c>
      <c r="I11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Kafarzina </v>
      </c>
      <c r="J1172" s="17">
        <f>FIND(")",MCR_Cities_Mar2018[[#This Row],[Clean1]],1)+1</f>
        <v>20</v>
      </c>
      <c r="K1172" s="17" t="str">
        <f>RIGHT(MCR_Cities_Mar2018[[#This Row],[Clean1]],MCR_Cities_Mar2018[Second_Bracket_location]-MCR_Cities_Mar2018[[#This Row],[First_Bracket_Location]])</f>
        <v>(Zgharta)</v>
      </c>
      <c r="L1172" s="17" t="s">
        <v>1540</v>
      </c>
      <c r="M1172" s="17" t="s">
        <v>25929</v>
      </c>
      <c r="N1172" s="11">
        <v>41199</v>
      </c>
    </row>
    <row r="1173" spans="1:14">
      <c r="A1173" t="str">
        <f>TRIM(MCR_Cities_Mar2018[[#This Row],[City2]])</f>
        <v>'Aintourine</v>
      </c>
      <c r="B1173">
        <v>1169</v>
      </c>
      <c r="C1173" s="17" t="s">
        <v>26859</v>
      </c>
      <c r="D1173" s="9">
        <f t="shared" si="74"/>
        <v>5</v>
      </c>
      <c r="E1173" s="9">
        <f t="shared" si="75"/>
        <v>28</v>
      </c>
      <c r="F1173" s="9">
        <f t="shared" si="76"/>
        <v>22</v>
      </c>
      <c r="G1173" s="9" t="str">
        <f t="shared" si="77"/>
        <v>'Aintourine (Zgharta )</v>
      </c>
      <c r="H1173" s="17">
        <f>FIND("(",MCR_Cities_Mar2018[[#This Row],[Clean1]],1)</f>
        <v>13</v>
      </c>
      <c r="I11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'Aintourine </v>
      </c>
      <c r="J1173" s="17">
        <f>FIND(")",MCR_Cities_Mar2018[[#This Row],[Clean1]],1)+1</f>
        <v>23</v>
      </c>
      <c r="K1173" s="17" t="str">
        <f>RIGHT(MCR_Cities_Mar2018[[#This Row],[Clean1]],MCR_Cities_Mar2018[Second_Bracket_location]-MCR_Cities_Mar2018[[#This Row],[First_Bracket_Location]])</f>
        <v>(Zgharta )</v>
      </c>
      <c r="L1173" s="17" t="s">
        <v>1540</v>
      </c>
      <c r="M1173" s="17" t="s">
        <v>25929</v>
      </c>
      <c r="N1173" s="11">
        <v>41199</v>
      </c>
    </row>
    <row r="1174" spans="1:14">
      <c r="A1174" t="str">
        <f>TRIM(MCR_Cities_Mar2018[[#This Row],[City2]])</f>
        <v>Achach</v>
      </c>
      <c r="B1174">
        <v>1170</v>
      </c>
      <c r="C1174" s="17" t="s">
        <v>26860</v>
      </c>
      <c r="D1174" s="9">
        <f t="shared" si="74"/>
        <v>5</v>
      </c>
      <c r="E1174" s="9">
        <f t="shared" si="75"/>
        <v>22</v>
      </c>
      <c r="F1174" s="9">
        <f t="shared" si="76"/>
        <v>16</v>
      </c>
      <c r="G1174" s="9" t="str">
        <f t="shared" si="77"/>
        <v>Achach (Zgharta)</v>
      </c>
      <c r="H1174" s="17">
        <f>FIND("(",MCR_Cities_Mar2018[[#This Row],[Clean1]],1)</f>
        <v>8</v>
      </c>
      <c r="I11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Achach </v>
      </c>
      <c r="J1174" s="17">
        <f>FIND(")",MCR_Cities_Mar2018[[#This Row],[Clean1]],1)+1</f>
        <v>17</v>
      </c>
      <c r="K1174" s="17" t="str">
        <f>RIGHT(MCR_Cities_Mar2018[[#This Row],[Clean1]],MCR_Cities_Mar2018[Second_Bracket_location]-MCR_Cities_Mar2018[[#This Row],[First_Bracket_Location]])</f>
        <v>(Zgharta)</v>
      </c>
      <c r="L1174" s="17" t="s">
        <v>1540</v>
      </c>
      <c r="M1174" s="17" t="s">
        <v>25929</v>
      </c>
      <c r="N1174" s="11">
        <v>41199</v>
      </c>
    </row>
    <row r="1175" spans="1:14">
      <c r="A1175" t="str">
        <f>TRIM(MCR_Cities_Mar2018[[#This Row],[City2]])</f>
        <v>Bterram</v>
      </c>
      <c r="B1175">
        <v>1171</v>
      </c>
      <c r="C1175" s="17" t="s">
        <v>26861</v>
      </c>
      <c r="D1175" s="9">
        <f t="shared" si="74"/>
        <v>5</v>
      </c>
      <c r="E1175" s="9">
        <f t="shared" si="75"/>
        <v>21</v>
      </c>
      <c r="F1175" s="9">
        <f t="shared" si="76"/>
        <v>15</v>
      </c>
      <c r="G1175" s="9" t="str">
        <f t="shared" si="77"/>
        <v>Bterram (Koura)</v>
      </c>
      <c r="H1175" s="17">
        <f>FIND("(",MCR_Cities_Mar2018[[#This Row],[Clean1]],1)</f>
        <v>9</v>
      </c>
      <c r="I11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Bterram </v>
      </c>
      <c r="J1175" s="17">
        <f>FIND(")",MCR_Cities_Mar2018[[#This Row],[Clean1]],1)+1</f>
        <v>16</v>
      </c>
      <c r="K1175" s="17" t="str">
        <f>RIGHT(MCR_Cities_Mar2018[[#This Row],[Clean1]],MCR_Cities_Mar2018[Second_Bracket_location]-MCR_Cities_Mar2018[[#This Row],[First_Bracket_Location]])</f>
        <v>(Koura)</v>
      </c>
      <c r="L1175" s="17" t="s">
        <v>1540</v>
      </c>
      <c r="M1175" s="17" t="s">
        <v>25929</v>
      </c>
      <c r="N1175" s="11">
        <v>41199</v>
      </c>
    </row>
    <row r="1176" spans="1:14">
      <c r="A1176" t="str">
        <f>TRIM(MCR_Cities_Mar2018[[#This Row],[City2]])</f>
        <v>Bziza</v>
      </c>
      <c r="B1176">
        <v>1172</v>
      </c>
      <c r="C1176" s="17" t="s">
        <v>26862</v>
      </c>
      <c r="D1176" s="9">
        <f t="shared" si="74"/>
        <v>5</v>
      </c>
      <c r="E1176" s="9">
        <f t="shared" si="75"/>
        <v>19</v>
      </c>
      <c r="F1176" s="9">
        <f t="shared" si="76"/>
        <v>13</v>
      </c>
      <c r="G1176" s="9" t="str">
        <f t="shared" si="77"/>
        <v>Bziza (Koura)</v>
      </c>
      <c r="H1176" s="17">
        <f>FIND("(",MCR_Cities_Mar2018[[#This Row],[Clean1]],1)</f>
        <v>7</v>
      </c>
      <c r="I11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Bziza </v>
      </c>
      <c r="J1176" s="17">
        <f>FIND(")",MCR_Cities_Mar2018[[#This Row],[Clean1]],1)+1</f>
        <v>14</v>
      </c>
      <c r="K1176" s="17" t="str">
        <f>RIGHT(MCR_Cities_Mar2018[[#This Row],[Clean1]],MCR_Cities_Mar2018[Second_Bracket_location]-MCR_Cities_Mar2018[[#This Row],[First_Bracket_Location]])</f>
        <v>(Koura)</v>
      </c>
      <c r="L1176" s="17" t="s">
        <v>1540</v>
      </c>
      <c r="M1176" s="17" t="s">
        <v>25929</v>
      </c>
      <c r="N1176" s="11">
        <v>41199</v>
      </c>
    </row>
    <row r="1177" spans="1:14">
      <c r="A1177" t="str">
        <f>TRIM(MCR_Cities_Mar2018[[#This Row],[City2]])</f>
        <v>Dedde</v>
      </c>
      <c r="B1177">
        <v>1173</v>
      </c>
      <c r="C1177" s="17" t="s">
        <v>26863</v>
      </c>
      <c r="D1177" s="9">
        <f t="shared" si="74"/>
        <v>5</v>
      </c>
      <c r="E1177" s="9">
        <f t="shared" si="75"/>
        <v>19</v>
      </c>
      <c r="F1177" s="9">
        <f t="shared" si="76"/>
        <v>13</v>
      </c>
      <c r="G1177" s="9" t="str">
        <f t="shared" si="77"/>
        <v>Dedde (Koura)</v>
      </c>
      <c r="H1177" s="17">
        <f>FIND("(",MCR_Cities_Mar2018[[#This Row],[Clean1]],1)</f>
        <v>7</v>
      </c>
      <c r="I11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Dedde </v>
      </c>
      <c r="J1177" s="17">
        <f>FIND(")",MCR_Cities_Mar2018[[#This Row],[Clean1]],1)+1</f>
        <v>14</v>
      </c>
      <c r="K1177" s="17" t="str">
        <f>RIGHT(MCR_Cities_Mar2018[[#This Row],[Clean1]],MCR_Cities_Mar2018[Second_Bracket_location]-MCR_Cities_Mar2018[[#This Row],[First_Bracket_Location]])</f>
        <v>(Koura)</v>
      </c>
      <c r="L1177" s="17" t="s">
        <v>1540</v>
      </c>
      <c r="M1177" s="17" t="s">
        <v>25929</v>
      </c>
      <c r="N1177" s="11">
        <v>41199</v>
      </c>
    </row>
    <row r="1178" spans="1:14">
      <c r="A1178" t="str">
        <f>TRIM(MCR_Cities_Mar2018[[#This Row],[City2]])</f>
        <v>Kfar Hazir</v>
      </c>
      <c r="B1178">
        <v>1174</v>
      </c>
      <c r="C1178" s="17" t="s">
        <v>26864</v>
      </c>
      <c r="D1178" s="9">
        <f t="shared" si="74"/>
        <v>5</v>
      </c>
      <c r="E1178" s="9">
        <f t="shared" si="75"/>
        <v>24</v>
      </c>
      <c r="F1178" s="9">
        <f t="shared" si="76"/>
        <v>18</v>
      </c>
      <c r="G1178" s="9" t="str">
        <f t="shared" si="77"/>
        <v>Kfar Hazir (Koura)</v>
      </c>
      <c r="H1178" s="17">
        <f>FIND("(",MCR_Cities_Mar2018[[#This Row],[Clean1]],1)</f>
        <v>12</v>
      </c>
      <c r="I11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Kfar Hazir </v>
      </c>
      <c r="J1178" s="17">
        <f>FIND(")",MCR_Cities_Mar2018[[#This Row],[Clean1]],1)+1</f>
        <v>19</v>
      </c>
      <c r="K1178" s="17" t="str">
        <f>RIGHT(MCR_Cities_Mar2018[[#This Row],[Clean1]],MCR_Cities_Mar2018[Second_Bracket_location]-MCR_Cities_Mar2018[[#This Row],[First_Bracket_Location]])</f>
        <v>(Koura)</v>
      </c>
      <c r="L1178" s="17" t="s">
        <v>1540</v>
      </c>
      <c r="M1178" s="17" t="s">
        <v>25929</v>
      </c>
      <c r="N1178" s="11">
        <v>41199</v>
      </c>
    </row>
    <row r="1179" spans="1:14">
      <c r="A1179" t="str">
        <f>TRIM(MCR_Cities_Mar2018[[#This Row],[City2]])</f>
        <v>Bechmezzine</v>
      </c>
      <c r="B1179">
        <v>1175</v>
      </c>
      <c r="C1179" s="17" t="s">
        <v>26865</v>
      </c>
      <c r="D1179" s="9">
        <f t="shared" si="74"/>
        <v>5</v>
      </c>
      <c r="E1179" s="9">
        <f t="shared" si="75"/>
        <v>25</v>
      </c>
      <c r="F1179" s="9">
        <f t="shared" si="76"/>
        <v>19</v>
      </c>
      <c r="G1179" s="9" t="str">
        <f t="shared" si="77"/>
        <v>Bechmezzine (Koura)</v>
      </c>
      <c r="H1179" s="17">
        <f>FIND("(",MCR_Cities_Mar2018[[#This Row],[Clean1]],1)</f>
        <v>13</v>
      </c>
      <c r="I11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Bechmezzine </v>
      </c>
      <c r="J1179" s="17">
        <f>FIND(")",MCR_Cities_Mar2018[[#This Row],[Clean1]],1)+1</f>
        <v>20</v>
      </c>
      <c r="K1179" s="17" t="str">
        <f>RIGHT(MCR_Cities_Mar2018[[#This Row],[Clean1]],MCR_Cities_Mar2018[Second_Bracket_location]-MCR_Cities_Mar2018[[#This Row],[First_Bracket_Location]])</f>
        <v>(Koura)</v>
      </c>
      <c r="L1179" s="17" t="s">
        <v>1540</v>
      </c>
      <c r="M1179" s="17" t="s">
        <v>25929</v>
      </c>
      <c r="N1179" s="11">
        <v>41199</v>
      </c>
    </row>
    <row r="1180" spans="1:14">
      <c r="A1180" t="str">
        <f>TRIM(MCR_Cities_Mar2018[[#This Row],[City2]])</f>
        <v>Fiaa</v>
      </c>
      <c r="B1180">
        <v>1176</v>
      </c>
      <c r="C1180" s="17" t="s">
        <v>26866</v>
      </c>
      <c r="D1180" s="9">
        <f t="shared" si="74"/>
        <v>5</v>
      </c>
      <c r="E1180" s="9">
        <f t="shared" si="75"/>
        <v>18</v>
      </c>
      <c r="F1180" s="9">
        <f t="shared" si="76"/>
        <v>12</v>
      </c>
      <c r="G1180" s="9" t="str">
        <f t="shared" si="77"/>
        <v>Fiaa (Koura)</v>
      </c>
      <c r="H1180" s="17">
        <f>FIND("(",MCR_Cities_Mar2018[[#This Row],[Clean1]],1)</f>
        <v>6</v>
      </c>
      <c r="I11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Fiaa </v>
      </c>
      <c r="J1180" s="17">
        <f>FIND(")",MCR_Cities_Mar2018[[#This Row],[Clean1]],1)+1</f>
        <v>13</v>
      </c>
      <c r="K1180" s="17" t="str">
        <f>RIGHT(MCR_Cities_Mar2018[[#This Row],[Clean1]],MCR_Cities_Mar2018[Second_Bracket_location]-MCR_Cities_Mar2018[[#This Row],[First_Bracket_Location]])</f>
        <v>(Koura)</v>
      </c>
      <c r="L1180" s="17" t="s">
        <v>1540</v>
      </c>
      <c r="M1180" s="17" t="s">
        <v>25929</v>
      </c>
      <c r="N1180" s="11">
        <v>41199</v>
      </c>
    </row>
    <row r="1181" spans="1:14">
      <c r="A1181" t="str">
        <f>TRIM(MCR_Cities_Mar2018[[#This Row],[City2]])</f>
        <v>Anfé</v>
      </c>
      <c r="B1181">
        <v>1177</v>
      </c>
      <c r="C1181" s="17" t="s">
        <v>26867</v>
      </c>
      <c r="D1181" s="9">
        <f t="shared" si="74"/>
        <v>5</v>
      </c>
      <c r="E1181" s="9">
        <f t="shared" si="75"/>
        <v>18</v>
      </c>
      <c r="F1181" s="9">
        <f t="shared" si="76"/>
        <v>12</v>
      </c>
      <c r="G1181" s="9" t="str">
        <f t="shared" si="77"/>
        <v>Anfé (Koura)</v>
      </c>
      <c r="H1181" s="17">
        <f>FIND("(",MCR_Cities_Mar2018[[#This Row],[Clean1]],1)</f>
        <v>6</v>
      </c>
      <c r="I11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Anfé </v>
      </c>
      <c r="J1181" s="17">
        <f>FIND(")",MCR_Cities_Mar2018[[#This Row],[Clean1]],1)+1</f>
        <v>13</v>
      </c>
      <c r="K1181" s="17" t="str">
        <f>RIGHT(MCR_Cities_Mar2018[[#This Row],[Clean1]],MCR_Cities_Mar2018[Second_Bracket_location]-MCR_Cities_Mar2018[[#This Row],[First_Bracket_Location]])</f>
        <v>(Koura)</v>
      </c>
      <c r="L1181" s="17" t="s">
        <v>1540</v>
      </c>
      <c r="M1181" s="17" t="s">
        <v>25929</v>
      </c>
      <c r="N1181" s="11">
        <v>41199</v>
      </c>
    </row>
    <row r="1182" spans="1:14">
      <c r="A1182" t="str">
        <f>TRIM(MCR_Cities_Mar2018[[#This Row],[City2]])</f>
        <v>Ain Aakrine</v>
      </c>
      <c r="B1182">
        <v>1178</v>
      </c>
      <c r="C1182" s="17" t="s">
        <v>26868</v>
      </c>
      <c r="D1182" s="9">
        <f t="shared" si="74"/>
        <v>5</v>
      </c>
      <c r="E1182" s="9">
        <f t="shared" si="75"/>
        <v>25</v>
      </c>
      <c r="F1182" s="9">
        <f t="shared" si="76"/>
        <v>19</v>
      </c>
      <c r="G1182" s="9" t="str">
        <f t="shared" si="77"/>
        <v>Ain Aakrine (Koura)</v>
      </c>
      <c r="H1182" s="17">
        <f>FIND("(",MCR_Cities_Mar2018[[#This Row],[Clean1]],1)</f>
        <v>13</v>
      </c>
      <c r="I11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Ain Aakrine </v>
      </c>
      <c r="J1182" s="17">
        <f>FIND(")",MCR_Cities_Mar2018[[#This Row],[Clean1]],1)+1</f>
        <v>20</v>
      </c>
      <c r="K1182" s="17" t="str">
        <f>RIGHT(MCR_Cities_Mar2018[[#This Row],[Clean1]],MCR_Cities_Mar2018[Second_Bracket_location]-MCR_Cities_Mar2018[[#This Row],[First_Bracket_Location]])</f>
        <v>(Koura)</v>
      </c>
      <c r="L1182" s="17" t="s">
        <v>1540</v>
      </c>
      <c r="M1182" s="17" t="s">
        <v>25929</v>
      </c>
      <c r="N1182" s="11">
        <v>41199</v>
      </c>
    </row>
    <row r="1183" spans="1:14">
      <c r="A1183" t="str">
        <f>TRIM(MCR_Cities_Mar2018[[#This Row],[City2]])</f>
        <v>Nakhlé - Hara Al Khassa</v>
      </c>
      <c r="B1183">
        <v>1179</v>
      </c>
      <c r="C1183" s="17" t="s">
        <v>26869</v>
      </c>
      <c r="D1183" s="9">
        <f t="shared" si="74"/>
        <v>5</v>
      </c>
      <c r="E1183" s="9">
        <f t="shared" si="75"/>
        <v>37</v>
      </c>
      <c r="F1183" s="9">
        <f t="shared" si="76"/>
        <v>31</v>
      </c>
      <c r="G1183" s="9" t="str">
        <f t="shared" si="77"/>
        <v>Nakhlé - Hara Al Khassa (Koura)</v>
      </c>
      <c r="H1183" s="17">
        <f>FIND("(",MCR_Cities_Mar2018[[#This Row],[Clean1]],1)</f>
        <v>25</v>
      </c>
      <c r="I11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Nakhlé - Hara Al Khassa </v>
      </c>
      <c r="J1183" s="17">
        <f>FIND(")",MCR_Cities_Mar2018[[#This Row],[Clean1]],1)+1</f>
        <v>32</v>
      </c>
      <c r="K1183" s="17" t="str">
        <f>RIGHT(MCR_Cities_Mar2018[[#This Row],[Clean1]],MCR_Cities_Mar2018[Second_Bracket_location]-MCR_Cities_Mar2018[[#This Row],[First_Bracket_Location]])</f>
        <v>(Koura)</v>
      </c>
      <c r="L1183" s="17" t="s">
        <v>1540</v>
      </c>
      <c r="M1183" s="17" t="s">
        <v>25929</v>
      </c>
      <c r="N1183" s="11">
        <v>41199</v>
      </c>
    </row>
    <row r="1184" spans="1:14">
      <c r="A1184" t="str">
        <f>TRIM(MCR_Cities_Mar2018[[#This Row],[City2]])</f>
        <v>Majdel</v>
      </c>
      <c r="B1184">
        <v>1180</v>
      </c>
      <c r="C1184" s="17" t="s">
        <v>26870</v>
      </c>
      <c r="D1184" s="9">
        <f t="shared" si="74"/>
        <v>5</v>
      </c>
      <c r="E1184" s="9">
        <f t="shared" si="75"/>
        <v>20</v>
      </c>
      <c r="F1184" s="9">
        <f t="shared" si="76"/>
        <v>14</v>
      </c>
      <c r="G1184" s="9" t="str">
        <f t="shared" si="77"/>
        <v>Majdel (Koura)</v>
      </c>
      <c r="H1184" s="17">
        <f>FIND("(",MCR_Cities_Mar2018[[#This Row],[Clean1]],1)</f>
        <v>8</v>
      </c>
      <c r="I11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Majdel </v>
      </c>
      <c r="J1184" s="17">
        <f>FIND(")",MCR_Cities_Mar2018[[#This Row],[Clean1]],1)+1</f>
        <v>15</v>
      </c>
      <c r="K1184" s="17" t="str">
        <f>RIGHT(MCR_Cities_Mar2018[[#This Row],[Clean1]],MCR_Cities_Mar2018[Second_Bracket_location]-MCR_Cities_Mar2018[[#This Row],[First_Bracket_Location]])</f>
        <v>(Koura)</v>
      </c>
      <c r="L1184" s="17" t="s">
        <v>1540</v>
      </c>
      <c r="M1184" s="17" t="s">
        <v>25929</v>
      </c>
      <c r="N1184" s="11">
        <v>41199</v>
      </c>
    </row>
    <row r="1185" spans="1:14">
      <c r="A1185" t="str">
        <f>TRIM(MCR_Cities_Mar2018[[#This Row],[City2]])</f>
        <v>Kfar Saroun</v>
      </c>
      <c r="B1185">
        <v>1181</v>
      </c>
      <c r="C1185" s="17" t="s">
        <v>26871</v>
      </c>
      <c r="D1185" s="9">
        <f t="shared" si="74"/>
        <v>5</v>
      </c>
      <c r="E1185" s="9">
        <f t="shared" si="75"/>
        <v>26</v>
      </c>
      <c r="F1185" s="9">
        <f t="shared" si="76"/>
        <v>20</v>
      </c>
      <c r="G1185" s="9" t="str">
        <f t="shared" si="77"/>
        <v>Kfar Saroun (Koura )</v>
      </c>
      <c r="H1185" s="17">
        <f>FIND("(",MCR_Cities_Mar2018[[#This Row],[Clean1]],1)</f>
        <v>13</v>
      </c>
      <c r="I11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Kfar Saroun </v>
      </c>
      <c r="J1185" s="17">
        <f>FIND(")",MCR_Cities_Mar2018[[#This Row],[Clean1]],1)+1</f>
        <v>21</v>
      </c>
      <c r="K1185" s="17" t="str">
        <f>RIGHT(MCR_Cities_Mar2018[[#This Row],[Clean1]],MCR_Cities_Mar2018[Second_Bracket_location]-MCR_Cities_Mar2018[[#This Row],[First_Bracket_Location]])</f>
        <v>(Koura )</v>
      </c>
      <c r="L1185" s="17" t="s">
        <v>1540</v>
      </c>
      <c r="M1185" s="17" t="s">
        <v>25929</v>
      </c>
      <c r="N1185" s="11">
        <v>41199</v>
      </c>
    </row>
    <row r="1186" spans="1:14">
      <c r="A1186" t="str">
        <f>TRIM(MCR_Cities_Mar2018[[#This Row],[City2]])</f>
        <v>Tyre Union of municipalities</v>
      </c>
      <c r="B1186">
        <v>1182</v>
      </c>
      <c r="C1186" s="17" t="s">
        <v>26872</v>
      </c>
      <c r="D1186" s="9">
        <f t="shared" si="74"/>
        <v>5</v>
      </c>
      <c r="E1186" s="9">
        <f t="shared" si="75"/>
        <v>41</v>
      </c>
      <c r="F1186" s="9">
        <f t="shared" si="76"/>
        <v>35</v>
      </c>
      <c r="G1186" s="9" t="str">
        <f t="shared" si="77"/>
        <v>Tyre Union of municipalities (Tyre)</v>
      </c>
      <c r="H1186" s="17">
        <f>FIND("(",MCR_Cities_Mar2018[[#This Row],[Clean1]],1)</f>
        <v>30</v>
      </c>
      <c r="I11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Tyre Union of municipalities </v>
      </c>
      <c r="J1186" s="17">
        <f>FIND(")",MCR_Cities_Mar2018[[#This Row],[Clean1]],1)+1</f>
        <v>36</v>
      </c>
      <c r="K1186" s="17" t="str">
        <f>RIGHT(MCR_Cities_Mar2018[[#This Row],[Clean1]],MCR_Cities_Mar2018[Second_Bracket_location]-MCR_Cities_Mar2018[[#This Row],[First_Bracket_Location]])</f>
        <v>(Tyre)</v>
      </c>
      <c r="L1186" s="17" t="s">
        <v>1540</v>
      </c>
      <c r="M1186" s="17" t="s">
        <v>25929</v>
      </c>
      <c r="N1186" s="11">
        <v>41199</v>
      </c>
    </row>
    <row r="1187" spans="1:14">
      <c r="A1187" t="str">
        <f>TRIM(MCR_Cities_Mar2018[[#This Row],[City2]])</f>
        <v>Boustane</v>
      </c>
      <c r="B1187">
        <v>1183</v>
      </c>
      <c r="C1187" s="17" t="s">
        <v>26873</v>
      </c>
      <c r="D1187" s="9">
        <f t="shared" si="74"/>
        <v>5</v>
      </c>
      <c r="E1187" s="9">
        <f t="shared" si="75"/>
        <v>20</v>
      </c>
      <c r="F1187" s="9">
        <f t="shared" si="76"/>
        <v>14</v>
      </c>
      <c r="G1187" s="9" t="str">
        <f t="shared" si="77"/>
        <v>Boustane (Tyr)</v>
      </c>
      <c r="H1187" s="17">
        <f>FIND("(",MCR_Cities_Mar2018[[#This Row],[Clean1]],1)</f>
        <v>10</v>
      </c>
      <c r="I11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Boustane </v>
      </c>
      <c r="J1187" s="17">
        <f>FIND(")",MCR_Cities_Mar2018[[#This Row],[Clean1]],1)+1</f>
        <v>15</v>
      </c>
      <c r="K1187" s="17" t="str">
        <f>RIGHT(MCR_Cities_Mar2018[[#This Row],[Clean1]],MCR_Cities_Mar2018[Second_Bracket_location]-MCR_Cities_Mar2018[[#This Row],[First_Bracket_Location]])</f>
        <v>(Tyr)</v>
      </c>
      <c r="L1187" s="17" t="s">
        <v>1540</v>
      </c>
      <c r="M1187" s="17" t="s">
        <v>25929</v>
      </c>
      <c r="N1187" s="11">
        <v>41199</v>
      </c>
    </row>
    <row r="1188" spans="1:14">
      <c r="A1188" t="str">
        <f>TRIM(MCR_Cities_Mar2018[[#This Row],[City2]])</f>
        <v>Deir Ames</v>
      </c>
      <c r="B1188">
        <v>1184</v>
      </c>
      <c r="C1188" s="17" t="s">
        <v>26874</v>
      </c>
      <c r="D1188" s="9">
        <f t="shared" si="74"/>
        <v>5</v>
      </c>
      <c r="E1188" s="9">
        <f t="shared" si="75"/>
        <v>22</v>
      </c>
      <c r="F1188" s="9">
        <f t="shared" si="76"/>
        <v>16</v>
      </c>
      <c r="G1188" s="9" t="str">
        <f t="shared" si="77"/>
        <v>Deir Ames (Tyre)</v>
      </c>
      <c r="H1188" s="17">
        <f>FIND("(",MCR_Cities_Mar2018[[#This Row],[Clean1]],1)</f>
        <v>11</v>
      </c>
      <c r="I11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Deir Ames </v>
      </c>
      <c r="J1188" s="17">
        <f>FIND(")",MCR_Cities_Mar2018[[#This Row],[Clean1]],1)+1</f>
        <v>17</v>
      </c>
      <c r="K1188" s="17" t="str">
        <f>RIGHT(MCR_Cities_Mar2018[[#This Row],[Clean1]],MCR_Cities_Mar2018[Second_Bracket_location]-MCR_Cities_Mar2018[[#This Row],[First_Bracket_Location]])</f>
        <v>(Tyre)</v>
      </c>
      <c r="L1188" s="17" t="s">
        <v>1540</v>
      </c>
      <c r="M1188" s="17" t="s">
        <v>25929</v>
      </c>
      <c r="N1188" s="11">
        <v>41199</v>
      </c>
    </row>
    <row r="1189" spans="1:14">
      <c r="A1189" t="str">
        <f>TRIM(MCR_Cities_Mar2018[[#This Row],[City2]])</f>
        <v>Al Hmairy</v>
      </c>
      <c r="B1189">
        <v>1185</v>
      </c>
      <c r="C1189" s="17" t="s">
        <v>26875</v>
      </c>
      <c r="D1189" s="9">
        <f t="shared" si="74"/>
        <v>5</v>
      </c>
      <c r="E1189" s="9">
        <f t="shared" si="75"/>
        <v>22</v>
      </c>
      <c r="F1189" s="9">
        <f t="shared" si="76"/>
        <v>16</v>
      </c>
      <c r="G1189" s="9" t="str">
        <f t="shared" si="77"/>
        <v>Al Hmairy (Tyre)</v>
      </c>
      <c r="H1189" s="17">
        <f>FIND("(",MCR_Cities_Mar2018[[#This Row],[Clean1]],1)</f>
        <v>11</v>
      </c>
      <c r="I11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 Hmairy </v>
      </c>
      <c r="J1189" s="17">
        <f>FIND(")",MCR_Cities_Mar2018[[#This Row],[Clean1]],1)+1</f>
        <v>17</v>
      </c>
      <c r="K1189" s="17" t="str">
        <f>RIGHT(MCR_Cities_Mar2018[[#This Row],[Clean1]],MCR_Cities_Mar2018[Second_Bracket_location]-MCR_Cities_Mar2018[[#This Row],[First_Bracket_Location]])</f>
        <v>(Tyre)</v>
      </c>
      <c r="L1189" s="17" t="s">
        <v>1540</v>
      </c>
      <c r="M1189" s="17" t="s">
        <v>25929</v>
      </c>
      <c r="N1189" s="11">
        <v>41199</v>
      </c>
    </row>
    <row r="1190" spans="1:14">
      <c r="A1190" t="str">
        <f>TRIM(MCR_Cities_Mar2018[[#This Row],[City2]])</f>
        <v>Yarine</v>
      </c>
      <c r="B1190">
        <v>1186</v>
      </c>
      <c r="C1190" s="17" t="s">
        <v>26876</v>
      </c>
      <c r="D1190" s="9">
        <f t="shared" si="74"/>
        <v>5</v>
      </c>
      <c r="E1190" s="9">
        <f t="shared" si="75"/>
        <v>19</v>
      </c>
      <c r="F1190" s="9">
        <f t="shared" si="76"/>
        <v>13</v>
      </c>
      <c r="G1190" s="9" t="str">
        <f t="shared" si="77"/>
        <v>Yarine (Tyre)</v>
      </c>
      <c r="H1190" s="17">
        <f>FIND("(",MCR_Cities_Mar2018[[#This Row],[Clean1]],1)</f>
        <v>8</v>
      </c>
      <c r="I11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Yarine </v>
      </c>
      <c r="J1190" s="17">
        <f>FIND(")",MCR_Cities_Mar2018[[#This Row],[Clean1]],1)+1</f>
        <v>14</v>
      </c>
      <c r="K1190" s="17" t="str">
        <f>RIGHT(MCR_Cities_Mar2018[[#This Row],[Clean1]],MCR_Cities_Mar2018[Second_Bracket_location]-MCR_Cities_Mar2018[[#This Row],[First_Bracket_Location]])</f>
        <v>(Tyre)</v>
      </c>
      <c r="L1190" s="17" t="s">
        <v>1540</v>
      </c>
      <c r="M1190" s="17" t="s">
        <v>25929</v>
      </c>
      <c r="N1190" s="11">
        <v>41199</v>
      </c>
    </row>
    <row r="1191" spans="1:14">
      <c r="A1191" t="str">
        <f>TRIM(MCR_Cities_Mar2018[[#This Row],[City2]])</f>
        <v>Jannata</v>
      </c>
      <c r="B1191">
        <v>1187</v>
      </c>
      <c r="C1191" s="17" t="s">
        <v>26877</v>
      </c>
      <c r="D1191" s="9">
        <f t="shared" si="74"/>
        <v>5</v>
      </c>
      <c r="E1191" s="9">
        <f t="shared" si="75"/>
        <v>20</v>
      </c>
      <c r="F1191" s="9">
        <f t="shared" si="76"/>
        <v>14</v>
      </c>
      <c r="G1191" s="9" t="str">
        <f t="shared" si="77"/>
        <v>Jannata (Tyre)</v>
      </c>
      <c r="H1191" s="17">
        <f>FIND("(",MCR_Cities_Mar2018[[#This Row],[Clean1]],1)</f>
        <v>9</v>
      </c>
      <c r="I11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Jannata </v>
      </c>
      <c r="J1191" s="17">
        <f>FIND(")",MCR_Cities_Mar2018[[#This Row],[Clean1]],1)+1</f>
        <v>15</v>
      </c>
      <c r="K1191" s="17" t="str">
        <f>RIGHT(MCR_Cities_Mar2018[[#This Row],[Clean1]],MCR_Cities_Mar2018[Second_Bracket_location]-MCR_Cities_Mar2018[[#This Row],[First_Bracket_Location]])</f>
        <v>(Tyre)</v>
      </c>
      <c r="L1191" s="17" t="s">
        <v>1540</v>
      </c>
      <c r="M1191" s="17" t="s">
        <v>25929</v>
      </c>
      <c r="N1191" s="11">
        <v>41199</v>
      </c>
    </row>
    <row r="1192" spans="1:14">
      <c r="A1192" t="str">
        <f>TRIM(MCR_Cities_Mar2018[[#This Row],[City2]])</f>
        <v>Al Jebbine</v>
      </c>
      <c r="B1192">
        <v>1188</v>
      </c>
      <c r="C1192" s="17" t="s">
        <v>26878</v>
      </c>
      <c r="D1192" s="9">
        <f t="shared" si="74"/>
        <v>5</v>
      </c>
      <c r="E1192" s="9">
        <f t="shared" si="75"/>
        <v>23</v>
      </c>
      <c r="F1192" s="9">
        <f t="shared" si="76"/>
        <v>17</v>
      </c>
      <c r="G1192" s="9" t="str">
        <f t="shared" si="77"/>
        <v>Al Jebbine (Tyre)</v>
      </c>
      <c r="H1192" s="17">
        <f>FIND("(",MCR_Cities_Mar2018[[#This Row],[Clean1]],1)</f>
        <v>12</v>
      </c>
      <c r="I11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 Jebbine </v>
      </c>
      <c r="J1192" s="17">
        <f>FIND(")",MCR_Cities_Mar2018[[#This Row],[Clean1]],1)+1</f>
        <v>18</v>
      </c>
      <c r="K1192" s="17" t="str">
        <f>RIGHT(MCR_Cities_Mar2018[[#This Row],[Clean1]],MCR_Cities_Mar2018[Second_Bracket_location]-MCR_Cities_Mar2018[[#This Row],[First_Bracket_Location]])</f>
        <v>(Tyre)</v>
      </c>
      <c r="L1192" s="17" t="s">
        <v>1540</v>
      </c>
      <c r="M1192" s="17" t="s">
        <v>25929</v>
      </c>
      <c r="N1192" s="11">
        <v>41199</v>
      </c>
    </row>
    <row r="1193" spans="1:14">
      <c r="A1193" t="str">
        <f>TRIM(MCR_Cities_Mar2018[[#This Row],[City2]])</f>
        <v>Ain Baal</v>
      </c>
      <c r="B1193">
        <v>1189</v>
      </c>
      <c r="C1193" s="17" t="s">
        <v>26879</v>
      </c>
      <c r="D1193" s="9">
        <f t="shared" si="74"/>
        <v>5</v>
      </c>
      <c r="E1193" s="9">
        <f t="shared" si="75"/>
        <v>21</v>
      </c>
      <c r="F1193" s="9">
        <f t="shared" si="76"/>
        <v>15</v>
      </c>
      <c r="G1193" s="9" t="str">
        <f t="shared" si="77"/>
        <v>Ain Baal (Tyre)</v>
      </c>
      <c r="H1193" s="17">
        <f>FIND("(",MCR_Cities_Mar2018[[#This Row],[Clean1]],1)</f>
        <v>10</v>
      </c>
      <c r="I11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Ain Baal </v>
      </c>
      <c r="J1193" s="17">
        <f>FIND(")",MCR_Cities_Mar2018[[#This Row],[Clean1]],1)+1</f>
        <v>16</v>
      </c>
      <c r="K1193" s="17" t="str">
        <f>RIGHT(MCR_Cities_Mar2018[[#This Row],[Clean1]],MCR_Cities_Mar2018[Second_Bracket_location]-MCR_Cities_Mar2018[[#This Row],[First_Bracket_Location]])</f>
        <v>(Tyre)</v>
      </c>
      <c r="L1193" s="17" t="s">
        <v>1540</v>
      </c>
      <c r="M1193" s="17" t="s">
        <v>25929</v>
      </c>
      <c r="N1193" s="11">
        <v>41199</v>
      </c>
    </row>
    <row r="1194" spans="1:14">
      <c r="A1194" t="str">
        <f>TRIM(MCR_Cities_Mar2018[[#This Row],[City2]])</f>
        <v>Mazraaet Meshref</v>
      </c>
      <c r="B1194">
        <v>1190</v>
      </c>
      <c r="C1194" s="17" t="s">
        <v>26880</v>
      </c>
      <c r="D1194" s="9">
        <f t="shared" si="74"/>
        <v>5</v>
      </c>
      <c r="E1194" s="9">
        <f t="shared" si="75"/>
        <v>29</v>
      </c>
      <c r="F1194" s="9">
        <f t="shared" si="76"/>
        <v>23</v>
      </c>
      <c r="G1194" s="9" t="str">
        <f t="shared" si="77"/>
        <v>Mazraaet Meshref (Tyre)</v>
      </c>
      <c r="H1194" s="17">
        <f>FIND("(",MCR_Cities_Mar2018[[#This Row],[Clean1]],1)</f>
        <v>18</v>
      </c>
      <c r="I11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Mazraaet Meshref </v>
      </c>
      <c r="J1194" s="17">
        <f>FIND(")",MCR_Cities_Mar2018[[#This Row],[Clean1]],1)+1</f>
        <v>24</v>
      </c>
      <c r="K1194" s="17" t="str">
        <f>RIGHT(MCR_Cities_Mar2018[[#This Row],[Clean1]],MCR_Cities_Mar2018[Second_Bracket_location]-MCR_Cities_Mar2018[[#This Row],[First_Bracket_Location]])</f>
        <v>(Tyre)</v>
      </c>
      <c r="L1194" s="17" t="s">
        <v>1540</v>
      </c>
      <c r="M1194" s="17" t="s">
        <v>25929</v>
      </c>
      <c r="N1194" s="11">
        <v>41199</v>
      </c>
    </row>
    <row r="1195" spans="1:14">
      <c r="A1195" t="str">
        <f>TRIM(MCR_Cities_Mar2018[[#This Row],[City2]])</f>
        <v>Tayr Debba</v>
      </c>
      <c r="B1195">
        <v>1191</v>
      </c>
      <c r="C1195" s="17" t="s">
        <v>26881</v>
      </c>
      <c r="D1195" s="9">
        <f t="shared" si="74"/>
        <v>5</v>
      </c>
      <c r="E1195" s="9">
        <f t="shared" si="75"/>
        <v>23</v>
      </c>
      <c r="F1195" s="9">
        <f t="shared" si="76"/>
        <v>17</v>
      </c>
      <c r="G1195" s="9" t="str">
        <f t="shared" si="77"/>
        <v>Tayr Debba (Tyre)</v>
      </c>
      <c r="H1195" s="17">
        <f>FIND("(",MCR_Cities_Mar2018[[#This Row],[Clean1]],1)</f>
        <v>12</v>
      </c>
      <c r="I11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Tayr Debba </v>
      </c>
      <c r="J1195" s="17">
        <f>FIND(")",MCR_Cities_Mar2018[[#This Row],[Clean1]],1)+1</f>
        <v>18</v>
      </c>
      <c r="K1195" s="17" t="str">
        <f>RIGHT(MCR_Cities_Mar2018[[#This Row],[Clean1]],MCR_Cities_Mar2018[Second_Bracket_location]-MCR_Cities_Mar2018[[#This Row],[First_Bracket_Location]])</f>
        <v>(Tyre)</v>
      </c>
      <c r="L1195" s="17" t="s">
        <v>1540</v>
      </c>
      <c r="M1195" s="17" t="s">
        <v>25929</v>
      </c>
      <c r="N1195" s="11">
        <v>41199</v>
      </c>
    </row>
    <row r="1196" spans="1:14">
      <c r="A1196" t="str">
        <f>TRIM(MCR_Cities_Mar2018[[#This Row],[City2]])</f>
        <v>Jouaiya</v>
      </c>
      <c r="B1196">
        <v>1192</v>
      </c>
      <c r="C1196" s="17" t="s">
        <v>26882</v>
      </c>
      <c r="D1196" s="9">
        <f t="shared" si="74"/>
        <v>5</v>
      </c>
      <c r="E1196" s="9">
        <f t="shared" si="75"/>
        <v>20</v>
      </c>
      <c r="F1196" s="9">
        <f t="shared" si="76"/>
        <v>14</v>
      </c>
      <c r="G1196" s="9" t="str">
        <f t="shared" si="77"/>
        <v>Jouaiya (Tyre)</v>
      </c>
      <c r="H1196" s="17">
        <f>FIND("(",MCR_Cities_Mar2018[[#This Row],[Clean1]],1)</f>
        <v>9</v>
      </c>
      <c r="I11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Jouaiya </v>
      </c>
      <c r="J1196" s="17">
        <f>FIND(")",MCR_Cities_Mar2018[[#This Row],[Clean1]],1)+1</f>
        <v>15</v>
      </c>
      <c r="K1196" s="17" t="str">
        <f>RIGHT(MCR_Cities_Mar2018[[#This Row],[Clean1]],MCR_Cities_Mar2018[Second_Bracket_location]-MCR_Cities_Mar2018[[#This Row],[First_Bracket_Location]])</f>
        <v>(Tyre)</v>
      </c>
      <c r="L1196" s="17" t="s">
        <v>1540</v>
      </c>
      <c r="M1196" s="17" t="s">
        <v>25929</v>
      </c>
      <c r="N1196" s="11">
        <v>41199</v>
      </c>
    </row>
    <row r="1197" spans="1:14">
      <c r="A1197" t="str">
        <f>TRIM(MCR_Cities_Mar2018[[#This Row],[City2]])</f>
        <v>Hanaouay</v>
      </c>
      <c r="B1197">
        <v>1193</v>
      </c>
      <c r="C1197" s="17" t="s">
        <v>26883</v>
      </c>
      <c r="D1197" s="9">
        <f t="shared" si="74"/>
        <v>5</v>
      </c>
      <c r="E1197" s="9">
        <f t="shared" si="75"/>
        <v>21</v>
      </c>
      <c r="F1197" s="9">
        <f t="shared" si="76"/>
        <v>15</v>
      </c>
      <c r="G1197" s="9" t="str">
        <f t="shared" si="77"/>
        <v>Hanaouay (Tyre)</v>
      </c>
      <c r="H1197" s="17">
        <f>FIND("(",MCR_Cities_Mar2018[[#This Row],[Clean1]],1)</f>
        <v>10</v>
      </c>
      <c r="I11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Hanaouay </v>
      </c>
      <c r="J1197" s="17">
        <f>FIND(")",MCR_Cities_Mar2018[[#This Row],[Clean1]],1)+1</f>
        <v>16</v>
      </c>
      <c r="K1197" s="17" t="str">
        <f>RIGHT(MCR_Cities_Mar2018[[#This Row],[Clean1]],MCR_Cities_Mar2018[Second_Bracket_location]-MCR_Cities_Mar2018[[#This Row],[First_Bracket_Location]])</f>
        <v>(Tyre)</v>
      </c>
      <c r="L1197" s="17" t="s">
        <v>1540</v>
      </c>
      <c r="M1197" s="17" t="s">
        <v>25929</v>
      </c>
      <c r="N1197" s="11">
        <v>41200</v>
      </c>
    </row>
    <row r="1198" spans="1:14">
      <c r="A1198" t="str">
        <f>TRIM(MCR_Cities_Mar2018[[#This Row],[City2]])</f>
        <v>Derdghaiya</v>
      </c>
      <c r="B1198">
        <v>1194</v>
      </c>
      <c r="C1198" s="17" t="s">
        <v>26884</v>
      </c>
      <c r="D1198" s="9">
        <f t="shared" si="74"/>
        <v>5</v>
      </c>
      <c r="E1198" s="9">
        <f t="shared" si="75"/>
        <v>23</v>
      </c>
      <c r="F1198" s="9">
        <f t="shared" si="76"/>
        <v>17</v>
      </c>
      <c r="G1198" s="9" t="str">
        <f t="shared" si="77"/>
        <v>Derdghaiya (Tyre)</v>
      </c>
      <c r="H1198" s="17">
        <f>FIND("(",MCR_Cities_Mar2018[[#This Row],[Clean1]],1)</f>
        <v>12</v>
      </c>
      <c r="I11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Derdghaiya </v>
      </c>
      <c r="J1198" s="17">
        <f>FIND(")",MCR_Cities_Mar2018[[#This Row],[Clean1]],1)+1</f>
        <v>18</v>
      </c>
      <c r="K1198" s="17" t="str">
        <f>RIGHT(MCR_Cities_Mar2018[[#This Row],[Clean1]],MCR_Cities_Mar2018[Second_Bracket_location]-MCR_Cities_Mar2018[[#This Row],[First_Bracket_Location]])</f>
        <v>(Tyre)</v>
      </c>
      <c r="L1198" s="17" t="s">
        <v>1540</v>
      </c>
      <c r="M1198" s="17" t="s">
        <v>25929</v>
      </c>
      <c r="N1198" s="11">
        <v>41200</v>
      </c>
    </row>
    <row r="1199" spans="1:14">
      <c r="A1199" t="str">
        <f>TRIM(MCR_Cities_Mar2018[[#This Row],[City2]])</f>
        <v>Chehabiye</v>
      </c>
      <c r="B1199">
        <v>1195</v>
      </c>
      <c r="C1199" s="17" t="s">
        <v>26885</v>
      </c>
      <c r="D1199" s="9">
        <f t="shared" si="74"/>
        <v>5</v>
      </c>
      <c r="E1199" s="9">
        <f t="shared" si="75"/>
        <v>22</v>
      </c>
      <c r="F1199" s="9">
        <f t="shared" si="76"/>
        <v>16</v>
      </c>
      <c r="G1199" s="9" t="str">
        <f t="shared" si="77"/>
        <v>Chehabiye (Tyre)</v>
      </c>
      <c r="H1199" s="17">
        <f>FIND("(",MCR_Cities_Mar2018[[#This Row],[Clean1]],1)</f>
        <v>11</v>
      </c>
      <c r="I11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Chehabiye </v>
      </c>
      <c r="J1199" s="17">
        <f>FIND(")",MCR_Cities_Mar2018[[#This Row],[Clean1]],1)+1</f>
        <v>17</v>
      </c>
      <c r="K1199" s="17" t="str">
        <f>RIGHT(MCR_Cities_Mar2018[[#This Row],[Clean1]],MCR_Cities_Mar2018[Second_Bracket_location]-MCR_Cities_Mar2018[[#This Row],[First_Bracket_Location]])</f>
        <v>(Tyre)</v>
      </c>
      <c r="L1199" s="17" t="s">
        <v>1540</v>
      </c>
      <c r="M1199" s="17" t="s">
        <v>25929</v>
      </c>
      <c r="N1199" s="11">
        <v>41200</v>
      </c>
    </row>
    <row r="1200" spans="1:14">
      <c r="A1200" t="str">
        <f>TRIM(MCR_Cities_Mar2018[[#This Row],[City2]])</f>
        <v>Mansouri Tyre</v>
      </c>
      <c r="B1200">
        <v>1196</v>
      </c>
      <c r="C1200" s="17" t="s">
        <v>26886</v>
      </c>
      <c r="D1200" s="9">
        <f t="shared" si="74"/>
        <v>5</v>
      </c>
      <c r="E1200" s="9">
        <f t="shared" si="75"/>
        <v>26</v>
      </c>
      <c r="F1200" s="9">
        <f t="shared" si="76"/>
        <v>20</v>
      </c>
      <c r="G1200" s="9" t="str">
        <f t="shared" si="77"/>
        <v>Mansouri Tyre (Tyre)</v>
      </c>
      <c r="H1200" s="17">
        <f>FIND("(",MCR_Cities_Mar2018[[#This Row],[Clean1]],1)</f>
        <v>15</v>
      </c>
      <c r="I12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Mansouri Tyre </v>
      </c>
      <c r="J1200" s="17">
        <f>FIND(")",MCR_Cities_Mar2018[[#This Row],[Clean1]],1)+1</f>
        <v>21</v>
      </c>
      <c r="K1200" s="17" t="str">
        <f>RIGHT(MCR_Cities_Mar2018[[#This Row],[Clean1]],MCR_Cities_Mar2018[Second_Bracket_location]-MCR_Cities_Mar2018[[#This Row],[First_Bracket_Location]])</f>
        <v>(Tyre)</v>
      </c>
      <c r="L1200" s="17" t="s">
        <v>1540</v>
      </c>
      <c r="M1200" s="17" t="s">
        <v>25929</v>
      </c>
      <c r="N1200" s="11">
        <v>41200</v>
      </c>
    </row>
    <row r="1201" spans="1:14">
      <c r="A1201" t="str">
        <f>TRIM(MCR_Cities_Mar2018[[#This Row],[City2]])</f>
        <v>Qlaile Tyre</v>
      </c>
      <c r="B1201">
        <v>1197</v>
      </c>
      <c r="C1201" s="17" t="s">
        <v>26887</v>
      </c>
      <c r="D1201" s="9">
        <f t="shared" si="74"/>
        <v>5</v>
      </c>
      <c r="E1201" s="9">
        <f t="shared" si="75"/>
        <v>24</v>
      </c>
      <c r="F1201" s="9">
        <f t="shared" si="76"/>
        <v>18</v>
      </c>
      <c r="G1201" s="9" t="str">
        <f t="shared" si="77"/>
        <v>Qlaile Tyre (Tyre)</v>
      </c>
      <c r="H1201" s="17">
        <f>FIND("(",MCR_Cities_Mar2018[[#This Row],[Clean1]],1)</f>
        <v>13</v>
      </c>
      <c r="I12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Qlaile Tyre </v>
      </c>
      <c r="J1201" s="17">
        <f>FIND(")",MCR_Cities_Mar2018[[#This Row],[Clean1]],1)+1</f>
        <v>19</v>
      </c>
      <c r="K1201" s="17" t="str">
        <f>RIGHT(MCR_Cities_Mar2018[[#This Row],[Clean1]],MCR_Cities_Mar2018[Second_Bracket_location]-MCR_Cities_Mar2018[[#This Row],[First_Bracket_Location]])</f>
        <v>(Tyre)</v>
      </c>
      <c r="L1201" s="17" t="s">
        <v>1540</v>
      </c>
      <c r="M1201" s="17" t="s">
        <v>25929</v>
      </c>
      <c r="N1201" s="11">
        <v>41200</v>
      </c>
    </row>
    <row r="1202" spans="1:14">
      <c r="A1202" t="str">
        <f>TRIM(MCR_Cities_Mar2018[[#This Row],[City2]])</f>
        <v>Recheknanay</v>
      </c>
      <c r="B1202">
        <v>1198</v>
      </c>
      <c r="C1202" s="17" t="s">
        <v>26888</v>
      </c>
      <c r="D1202" s="9">
        <f t="shared" si="74"/>
        <v>5</v>
      </c>
      <c r="E1202" s="9">
        <f t="shared" si="75"/>
        <v>24</v>
      </c>
      <c r="F1202" s="9">
        <f t="shared" si="76"/>
        <v>18</v>
      </c>
      <c r="G1202" s="9" t="str">
        <f t="shared" si="77"/>
        <v>Recheknanay (Tyre)</v>
      </c>
      <c r="H1202" s="17">
        <f>FIND("(",MCR_Cities_Mar2018[[#This Row],[Clean1]],1)</f>
        <v>13</v>
      </c>
      <c r="I12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Recheknanay </v>
      </c>
      <c r="J1202" s="17">
        <f>FIND(")",MCR_Cities_Mar2018[[#This Row],[Clean1]],1)+1</f>
        <v>19</v>
      </c>
      <c r="K1202" s="17" t="str">
        <f>RIGHT(MCR_Cities_Mar2018[[#This Row],[Clean1]],MCR_Cities_Mar2018[Second_Bracket_location]-MCR_Cities_Mar2018[[#This Row],[First_Bracket_Location]])</f>
        <v>(Tyre)</v>
      </c>
      <c r="L1202" s="17" t="s">
        <v>1540</v>
      </c>
      <c r="M1202" s="17" t="s">
        <v>25929</v>
      </c>
      <c r="N1202" s="11">
        <v>41200</v>
      </c>
    </row>
    <row r="1203" spans="1:14">
      <c r="A1203" t="str">
        <f>TRIM(MCR_Cities_Mar2018[[#This Row],[City2]])</f>
        <v>Srifa</v>
      </c>
      <c r="B1203">
        <v>1199</v>
      </c>
      <c r="C1203" s="17" t="s">
        <v>26889</v>
      </c>
      <c r="D1203" s="9">
        <f t="shared" si="74"/>
        <v>5</v>
      </c>
      <c r="E1203" s="9">
        <f t="shared" si="75"/>
        <v>18</v>
      </c>
      <c r="F1203" s="9">
        <f t="shared" si="76"/>
        <v>12</v>
      </c>
      <c r="G1203" s="9" t="str">
        <f t="shared" si="77"/>
        <v>Srifa (Tyre)</v>
      </c>
      <c r="H1203" s="17">
        <f>FIND("(",MCR_Cities_Mar2018[[#This Row],[Clean1]],1)</f>
        <v>7</v>
      </c>
      <c r="I12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Srifa </v>
      </c>
      <c r="J1203" s="17">
        <f>FIND(")",MCR_Cities_Mar2018[[#This Row],[Clean1]],1)+1</f>
        <v>13</v>
      </c>
      <c r="K1203" s="17" t="str">
        <f>RIGHT(MCR_Cities_Mar2018[[#This Row],[Clean1]],MCR_Cities_Mar2018[Second_Bracket_location]-MCR_Cities_Mar2018[[#This Row],[First_Bracket_Location]])</f>
        <v>(Tyre)</v>
      </c>
      <c r="L1203" s="17" t="s">
        <v>1540</v>
      </c>
      <c r="M1203" s="17" t="s">
        <v>25929</v>
      </c>
      <c r="N1203" s="11">
        <v>41200</v>
      </c>
    </row>
    <row r="1204" spans="1:14">
      <c r="A1204" t="str">
        <f>TRIM(MCR_Cities_Mar2018[[#This Row],[City2]])</f>
        <v>Mahrouneh</v>
      </c>
      <c r="B1204">
        <v>1200</v>
      </c>
      <c r="C1204" s="17" t="s">
        <v>26890</v>
      </c>
      <c r="D1204" s="9">
        <f t="shared" si="74"/>
        <v>5</v>
      </c>
      <c r="E1204" s="9">
        <f t="shared" si="75"/>
        <v>22</v>
      </c>
      <c r="F1204" s="9">
        <f t="shared" si="76"/>
        <v>16</v>
      </c>
      <c r="G1204" s="9" t="str">
        <f t="shared" si="77"/>
        <v>Mahrouneh (Tyre)</v>
      </c>
      <c r="H1204" s="17">
        <f>FIND("(",MCR_Cities_Mar2018[[#This Row],[Clean1]],1)</f>
        <v>11</v>
      </c>
      <c r="I12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Mahrouneh </v>
      </c>
      <c r="J1204" s="17">
        <f>FIND(")",MCR_Cities_Mar2018[[#This Row],[Clean1]],1)+1</f>
        <v>17</v>
      </c>
      <c r="K1204" s="17" t="str">
        <f>RIGHT(MCR_Cities_Mar2018[[#This Row],[Clean1]],MCR_Cities_Mar2018[Second_Bracket_location]-MCR_Cities_Mar2018[[#This Row],[First_Bracket_Location]])</f>
        <v>(Tyre)</v>
      </c>
      <c r="L1204" s="17" t="s">
        <v>1540</v>
      </c>
      <c r="M1204" s="17" t="s">
        <v>25929</v>
      </c>
      <c r="N1204" s="11">
        <v>41200</v>
      </c>
    </row>
    <row r="1205" spans="1:14">
      <c r="A1205" t="str">
        <f>TRIM(MCR_Cities_Mar2018[[#This Row],[City2]])</f>
        <v>Sadiqine</v>
      </c>
      <c r="B1205">
        <v>1201</v>
      </c>
      <c r="C1205" s="17" t="s">
        <v>26891</v>
      </c>
      <c r="D1205" s="9">
        <f t="shared" si="74"/>
        <v>5</v>
      </c>
      <c r="E1205" s="9">
        <f t="shared" si="75"/>
        <v>21</v>
      </c>
      <c r="F1205" s="9">
        <f t="shared" si="76"/>
        <v>15</v>
      </c>
      <c r="G1205" s="9" t="str">
        <f t="shared" si="77"/>
        <v>Sadiqine (Tyre)</v>
      </c>
      <c r="H1205" s="17">
        <f>FIND("(",MCR_Cities_Mar2018[[#This Row],[Clean1]],1)</f>
        <v>10</v>
      </c>
      <c r="I12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Sadiqine </v>
      </c>
      <c r="J1205" s="17">
        <f>FIND(")",MCR_Cities_Mar2018[[#This Row],[Clean1]],1)+1</f>
        <v>16</v>
      </c>
      <c r="K1205" s="17" t="str">
        <f>RIGHT(MCR_Cities_Mar2018[[#This Row],[Clean1]],MCR_Cities_Mar2018[Second_Bracket_location]-MCR_Cities_Mar2018[[#This Row],[First_Bracket_Location]])</f>
        <v>(Tyre)</v>
      </c>
      <c r="L1205" s="17" t="s">
        <v>1540</v>
      </c>
      <c r="M1205" s="17" t="s">
        <v>25929</v>
      </c>
      <c r="N1205" s="11">
        <v>41200</v>
      </c>
    </row>
    <row r="1206" spans="1:14">
      <c r="A1206" t="str">
        <f>TRIM(MCR_Cities_Mar2018[[#This Row],[City2]])</f>
        <v>Zebqine</v>
      </c>
      <c r="B1206">
        <v>1202</v>
      </c>
      <c r="C1206" s="17" t="s">
        <v>26892</v>
      </c>
      <c r="D1206" s="9">
        <f t="shared" si="74"/>
        <v>5</v>
      </c>
      <c r="E1206" s="9">
        <f t="shared" si="75"/>
        <v>20</v>
      </c>
      <c r="F1206" s="9">
        <f t="shared" si="76"/>
        <v>14</v>
      </c>
      <c r="G1206" s="9" t="str">
        <f t="shared" si="77"/>
        <v>Zebqine (Tyre)</v>
      </c>
      <c r="H1206" s="17">
        <f>FIND("(",MCR_Cities_Mar2018[[#This Row],[Clean1]],1)</f>
        <v>9</v>
      </c>
      <c r="I12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Zebqine </v>
      </c>
      <c r="J1206" s="17">
        <f>FIND(")",MCR_Cities_Mar2018[[#This Row],[Clean1]],1)+1</f>
        <v>15</v>
      </c>
      <c r="K1206" s="17" t="str">
        <f>RIGHT(MCR_Cities_Mar2018[[#This Row],[Clean1]],MCR_Cities_Mar2018[Second_Bracket_location]-MCR_Cities_Mar2018[[#This Row],[First_Bracket_Location]])</f>
        <v>(Tyre)</v>
      </c>
      <c r="L1206" s="17" t="s">
        <v>1540</v>
      </c>
      <c r="M1206" s="17" t="s">
        <v>25929</v>
      </c>
      <c r="N1206" s="11">
        <v>41200</v>
      </c>
    </row>
    <row r="1207" spans="1:14">
      <c r="A1207" t="str">
        <f>TRIM(MCR_Cities_Mar2018[[#This Row],[City2]])</f>
        <v>Henniye</v>
      </c>
      <c r="B1207">
        <v>1203</v>
      </c>
      <c r="C1207" s="17" t="s">
        <v>26893</v>
      </c>
      <c r="D1207" s="9">
        <f t="shared" si="74"/>
        <v>5</v>
      </c>
      <c r="E1207" s="9">
        <f t="shared" si="75"/>
        <v>20</v>
      </c>
      <c r="F1207" s="9">
        <f t="shared" si="76"/>
        <v>14</v>
      </c>
      <c r="G1207" s="9" t="str">
        <f t="shared" si="77"/>
        <v>Henniye (Tyre)</v>
      </c>
      <c r="H1207" s="17">
        <f>FIND("(",MCR_Cities_Mar2018[[#This Row],[Clean1]],1)</f>
        <v>9</v>
      </c>
      <c r="I12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Henniye </v>
      </c>
      <c r="J1207" s="17">
        <f>FIND(")",MCR_Cities_Mar2018[[#This Row],[Clean1]],1)+1</f>
        <v>15</v>
      </c>
      <c r="K1207" s="17" t="str">
        <f>RIGHT(MCR_Cities_Mar2018[[#This Row],[Clean1]],MCR_Cities_Mar2018[Second_Bracket_location]-MCR_Cities_Mar2018[[#This Row],[First_Bracket_Location]])</f>
        <v>(Tyre)</v>
      </c>
      <c r="L1207" s="17" t="s">
        <v>1540</v>
      </c>
      <c r="M1207" s="17" t="s">
        <v>25929</v>
      </c>
      <c r="N1207" s="11">
        <v>41200</v>
      </c>
    </row>
    <row r="1208" spans="1:14">
      <c r="A1208" t="str">
        <f>TRIM(MCR_Cities_Mar2018[[#This Row],[City2]])</f>
        <v>Borj Ech-Chemali</v>
      </c>
      <c r="B1208">
        <v>1204</v>
      </c>
      <c r="C1208" s="17" t="s">
        <v>26894</v>
      </c>
      <c r="D1208" s="9">
        <f t="shared" si="74"/>
        <v>5</v>
      </c>
      <c r="E1208" s="9">
        <f t="shared" si="75"/>
        <v>29</v>
      </c>
      <c r="F1208" s="9">
        <f t="shared" si="76"/>
        <v>23</v>
      </c>
      <c r="G1208" s="9" t="str">
        <f t="shared" si="77"/>
        <v>Borj Ech-Chemali (Tyre)</v>
      </c>
      <c r="H1208" s="17">
        <f>FIND("(",MCR_Cities_Mar2018[[#This Row],[Clean1]],1)</f>
        <v>18</v>
      </c>
      <c r="I12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Borj Ech-Chemali </v>
      </c>
      <c r="J1208" s="17">
        <f>FIND(")",MCR_Cities_Mar2018[[#This Row],[Clean1]],1)+1</f>
        <v>24</v>
      </c>
      <c r="K1208" s="17" t="str">
        <f>RIGHT(MCR_Cities_Mar2018[[#This Row],[Clean1]],MCR_Cities_Mar2018[Second_Bracket_location]-MCR_Cities_Mar2018[[#This Row],[First_Bracket_Location]])</f>
        <v>(Tyre)</v>
      </c>
      <c r="L1208" s="17" t="s">
        <v>1540</v>
      </c>
      <c r="M1208" s="17" t="s">
        <v>25929</v>
      </c>
      <c r="N1208" s="11">
        <v>41200</v>
      </c>
    </row>
    <row r="1209" spans="1:14">
      <c r="A1209" t="str">
        <f>TRIM(MCR_Cities_Mar2018[[#This Row],[City2]])</f>
        <v>Bafliye</v>
      </c>
      <c r="B1209">
        <v>1205</v>
      </c>
      <c r="C1209" s="17" t="s">
        <v>26895</v>
      </c>
      <c r="D1209" s="9">
        <f t="shared" si="74"/>
        <v>5</v>
      </c>
      <c r="E1209" s="9">
        <f t="shared" si="75"/>
        <v>20</v>
      </c>
      <c r="F1209" s="9">
        <f t="shared" si="76"/>
        <v>14</v>
      </c>
      <c r="G1209" s="9" t="str">
        <f t="shared" si="77"/>
        <v>Bafliye (Tyre)</v>
      </c>
      <c r="H1209" s="17">
        <f>FIND("(",MCR_Cities_Mar2018[[#This Row],[Clean1]],1)</f>
        <v>9</v>
      </c>
      <c r="I12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Bafliye </v>
      </c>
      <c r="J1209" s="17">
        <f>FIND(")",MCR_Cities_Mar2018[[#This Row],[Clean1]],1)+1</f>
        <v>15</v>
      </c>
      <c r="K1209" s="17" t="str">
        <f>RIGHT(MCR_Cities_Mar2018[[#This Row],[Clean1]],MCR_Cities_Mar2018[Second_Bracket_location]-MCR_Cities_Mar2018[[#This Row],[First_Bracket_Location]])</f>
        <v>(Tyre)</v>
      </c>
      <c r="L1209" s="17" t="s">
        <v>1540</v>
      </c>
      <c r="M1209" s="17" t="s">
        <v>25929</v>
      </c>
      <c r="N1209" s="11">
        <v>41200</v>
      </c>
    </row>
    <row r="1210" spans="1:14">
      <c r="A1210" t="str">
        <f>TRIM(MCR_Cities_Mar2018[[#This Row],[City2]])</f>
        <v>Batoulay</v>
      </c>
      <c r="B1210">
        <v>1206</v>
      </c>
      <c r="C1210" s="17" t="s">
        <v>26896</v>
      </c>
      <c r="D1210" s="9">
        <f t="shared" si="74"/>
        <v>5</v>
      </c>
      <c r="E1210" s="9">
        <f t="shared" si="75"/>
        <v>21</v>
      </c>
      <c r="F1210" s="9">
        <f t="shared" si="76"/>
        <v>15</v>
      </c>
      <c r="G1210" s="9" t="str">
        <f t="shared" si="77"/>
        <v>Batoulay (Tyre)</v>
      </c>
      <c r="H1210" s="17">
        <f>FIND("(",MCR_Cities_Mar2018[[#This Row],[Clean1]],1)</f>
        <v>10</v>
      </c>
      <c r="I12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Batoulay </v>
      </c>
      <c r="J1210" s="17">
        <f>FIND(")",MCR_Cities_Mar2018[[#This Row],[Clean1]],1)+1</f>
        <v>16</v>
      </c>
      <c r="K1210" s="17" t="str">
        <f>RIGHT(MCR_Cities_Mar2018[[#This Row],[Clean1]],MCR_Cities_Mar2018[Second_Bracket_location]-MCR_Cities_Mar2018[[#This Row],[First_Bracket_Location]])</f>
        <v>(Tyre)</v>
      </c>
      <c r="L1210" s="17" t="s">
        <v>1540</v>
      </c>
      <c r="M1210" s="17" t="s">
        <v>25929</v>
      </c>
      <c r="N1210" s="11">
        <v>41200</v>
      </c>
    </row>
    <row r="1211" spans="1:14">
      <c r="A1211" t="str">
        <f>TRIM(MCR_Cities_Mar2018[[#This Row],[City2]])</f>
        <v>Barich</v>
      </c>
      <c r="B1211">
        <v>1207</v>
      </c>
      <c r="C1211" s="17" t="s">
        <v>26897</v>
      </c>
      <c r="D1211" s="9">
        <f t="shared" si="74"/>
        <v>5</v>
      </c>
      <c r="E1211" s="9">
        <f t="shared" si="75"/>
        <v>19</v>
      </c>
      <c r="F1211" s="9">
        <f t="shared" si="76"/>
        <v>13</v>
      </c>
      <c r="G1211" s="9" t="str">
        <f t="shared" si="77"/>
        <v>Barich (Tyre)</v>
      </c>
      <c r="H1211" s="17">
        <f>FIND("(",MCR_Cities_Mar2018[[#This Row],[Clean1]],1)</f>
        <v>8</v>
      </c>
      <c r="I12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Barich </v>
      </c>
      <c r="J1211" s="17">
        <f>FIND(")",MCR_Cities_Mar2018[[#This Row],[Clean1]],1)+1</f>
        <v>14</v>
      </c>
      <c r="K1211" s="17" t="str">
        <f>RIGHT(MCR_Cities_Mar2018[[#This Row],[Clean1]],MCR_Cities_Mar2018[Second_Bracket_location]-MCR_Cities_Mar2018[[#This Row],[First_Bracket_Location]])</f>
        <v>(Tyre)</v>
      </c>
      <c r="L1211" s="17" t="s">
        <v>1540</v>
      </c>
      <c r="M1211" s="17" t="s">
        <v>25929</v>
      </c>
      <c r="N1211" s="11">
        <v>41200</v>
      </c>
    </row>
    <row r="1212" spans="1:14">
      <c r="A1212" t="str">
        <f>TRIM(MCR_Cities_Mar2018[[#This Row],[City2]])</f>
        <v>Aaytit</v>
      </c>
      <c r="B1212">
        <v>1208</v>
      </c>
      <c r="C1212" s="17" t="s">
        <v>26898</v>
      </c>
      <c r="D1212" s="9">
        <f t="shared" si="74"/>
        <v>5</v>
      </c>
      <c r="E1212" s="9">
        <f t="shared" si="75"/>
        <v>19</v>
      </c>
      <c r="F1212" s="9">
        <f t="shared" si="76"/>
        <v>13</v>
      </c>
      <c r="G1212" s="9" t="str">
        <f t="shared" si="77"/>
        <v>Aaytit (Tyre)</v>
      </c>
      <c r="H1212" s="17">
        <f>FIND("(",MCR_Cities_Mar2018[[#This Row],[Clean1]],1)</f>
        <v>8</v>
      </c>
      <c r="I12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Aaytit </v>
      </c>
      <c r="J1212" s="17">
        <f>FIND(")",MCR_Cities_Mar2018[[#This Row],[Clean1]],1)+1</f>
        <v>14</v>
      </c>
      <c r="K1212" s="17" t="str">
        <f>RIGHT(MCR_Cities_Mar2018[[#This Row],[Clean1]],MCR_Cities_Mar2018[Second_Bracket_location]-MCR_Cities_Mar2018[[#This Row],[First_Bracket_Location]])</f>
        <v>(Tyre)</v>
      </c>
      <c r="L1212" s="17" t="s">
        <v>1540</v>
      </c>
      <c r="M1212" s="17" t="s">
        <v>25929</v>
      </c>
      <c r="N1212" s="11">
        <v>41200</v>
      </c>
    </row>
    <row r="1213" spans="1:14">
      <c r="A1213" t="str">
        <f>TRIM(MCR_Cities_Mar2018[[#This Row],[City2]])</f>
        <v>Majedil</v>
      </c>
      <c r="B1213">
        <v>1209</v>
      </c>
      <c r="C1213" s="17" t="s">
        <v>26899</v>
      </c>
      <c r="D1213" s="9">
        <f t="shared" si="74"/>
        <v>5</v>
      </c>
      <c r="E1213" s="9">
        <f t="shared" si="75"/>
        <v>20</v>
      </c>
      <c r="F1213" s="9">
        <f t="shared" si="76"/>
        <v>14</v>
      </c>
      <c r="G1213" s="9" t="str">
        <f t="shared" si="77"/>
        <v>Majedil (Tyre)</v>
      </c>
      <c r="H1213" s="17">
        <f>FIND("(",MCR_Cities_Mar2018[[#This Row],[Clean1]],1)</f>
        <v>9</v>
      </c>
      <c r="I12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Majedil </v>
      </c>
      <c r="J1213" s="17">
        <f>FIND(")",MCR_Cities_Mar2018[[#This Row],[Clean1]],1)+1</f>
        <v>15</v>
      </c>
      <c r="K1213" s="17" t="str">
        <f>RIGHT(MCR_Cities_Mar2018[[#This Row],[Clean1]],MCR_Cities_Mar2018[Second_Bracket_location]-MCR_Cities_Mar2018[[#This Row],[First_Bracket_Location]])</f>
        <v>(Tyre)</v>
      </c>
      <c r="L1213" s="17" t="s">
        <v>1540</v>
      </c>
      <c r="M1213" s="17" t="s">
        <v>25929</v>
      </c>
      <c r="N1213" s="11">
        <v>41200</v>
      </c>
    </row>
    <row r="1214" spans="1:14">
      <c r="A1214" t="str">
        <f>TRIM(MCR_Cities_Mar2018[[#This Row],[City2]])</f>
        <v>Maaroub</v>
      </c>
      <c r="B1214">
        <v>1210</v>
      </c>
      <c r="C1214" s="17" t="s">
        <v>26900</v>
      </c>
      <c r="D1214" s="9">
        <f t="shared" si="74"/>
        <v>5</v>
      </c>
      <c r="E1214" s="9">
        <f t="shared" si="75"/>
        <v>20</v>
      </c>
      <c r="F1214" s="9">
        <f t="shared" si="76"/>
        <v>14</v>
      </c>
      <c r="G1214" s="9" t="str">
        <f t="shared" si="77"/>
        <v>Maaroub (Tyre)</v>
      </c>
      <c r="H1214" s="17">
        <f>FIND("(",MCR_Cities_Mar2018[[#This Row],[Clean1]],1)</f>
        <v>9</v>
      </c>
      <c r="I12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Maaroub </v>
      </c>
      <c r="J1214" s="17">
        <f>FIND(")",MCR_Cities_Mar2018[[#This Row],[Clean1]],1)+1</f>
        <v>15</v>
      </c>
      <c r="K1214" s="17" t="str">
        <f>RIGHT(MCR_Cities_Mar2018[[#This Row],[Clean1]],MCR_Cities_Mar2018[Second_Bracket_location]-MCR_Cities_Mar2018[[#This Row],[First_Bracket_Location]])</f>
        <v>(Tyre)</v>
      </c>
      <c r="L1214" s="17" t="s">
        <v>1540</v>
      </c>
      <c r="M1214" s="17" t="s">
        <v>25929</v>
      </c>
      <c r="N1214" s="11">
        <v>41200</v>
      </c>
    </row>
    <row r="1215" spans="1:14">
      <c r="A1215" t="str">
        <f>TRIM(MCR_Cities_Mar2018[[#This Row],[City2]])</f>
        <v>Aalma Ech- Chaab</v>
      </c>
      <c r="B1215">
        <v>1211</v>
      </c>
      <c r="C1215" s="17" t="s">
        <v>26901</v>
      </c>
      <c r="D1215" s="9">
        <f t="shared" si="74"/>
        <v>5</v>
      </c>
      <c r="E1215" s="9">
        <f t="shared" si="75"/>
        <v>29</v>
      </c>
      <c r="F1215" s="9">
        <f t="shared" si="76"/>
        <v>23</v>
      </c>
      <c r="G1215" s="9" t="str">
        <f t="shared" si="77"/>
        <v>Aalma Ech- Chaab (Tyre)</v>
      </c>
      <c r="H1215" s="17">
        <f>FIND("(",MCR_Cities_Mar2018[[#This Row],[Clean1]],1)</f>
        <v>18</v>
      </c>
      <c r="I12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Aalma Ech- Chaab </v>
      </c>
      <c r="J1215" s="17">
        <f>FIND(")",MCR_Cities_Mar2018[[#This Row],[Clean1]],1)+1</f>
        <v>24</v>
      </c>
      <c r="K1215" s="17" t="str">
        <f>RIGHT(MCR_Cities_Mar2018[[#This Row],[Clean1]],MCR_Cities_Mar2018[Second_Bracket_location]-MCR_Cities_Mar2018[[#This Row],[First_Bracket_Location]])</f>
        <v>(Tyre)</v>
      </c>
      <c r="L1215" s="17" t="s">
        <v>1540</v>
      </c>
      <c r="M1215" s="17" t="s">
        <v>25929</v>
      </c>
      <c r="N1215" s="11">
        <v>41200</v>
      </c>
    </row>
    <row r="1216" spans="1:14">
      <c r="A1216" t="str">
        <f>TRIM(MCR_Cities_Mar2018[[#This Row],[City2]])</f>
        <v>En Naqoura</v>
      </c>
      <c r="B1216">
        <v>1212</v>
      </c>
      <c r="C1216" s="17" t="s">
        <v>26902</v>
      </c>
      <c r="D1216" s="9">
        <f t="shared" si="74"/>
        <v>5</v>
      </c>
      <c r="E1216" s="9">
        <f t="shared" si="75"/>
        <v>23</v>
      </c>
      <c r="F1216" s="9">
        <f t="shared" si="76"/>
        <v>17</v>
      </c>
      <c r="G1216" s="9" t="str">
        <f t="shared" si="77"/>
        <v>En Naqoura (Tyre)</v>
      </c>
      <c r="H1216" s="17">
        <f>FIND("(",MCR_Cities_Mar2018[[#This Row],[Clean1]],1)</f>
        <v>12</v>
      </c>
      <c r="I12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En Naqoura </v>
      </c>
      <c r="J1216" s="17">
        <f>FIND(")",MCR_Cities_Mar2018[[#This Row],[Clean1]],1)+1</f>
        <v>18</v>
      </c>
      <c r="K1216" s="17" t="str">
        <f>RIGHT(MCR_Cities_Mar2018[[#This Row],[Clean1]],MCR_Cities_Mar2018[Second_Bracket_location]-MCR_Cities_Mar2018[[#This Row],[First_Bracket_Location]])</f>
        <v>(Tyre)</v>
      </c>
      <c r="L1216" s="17" t="s">
        <v>1540</v>
      </c>
      <c r="M1216" s="17" t="s">
        <v>25929</v>
      </c>
      <c r="N1216" s="11">
        <v>41200</v>
      </c>
    </row>
    <row r="1217" spans="1:14">
      <c r="A1217" t="str">
        <f>TRIM(MCR_Cities_Mar2018[[#This Row],[City2]])</f>
        <v>Toura</v>
      </c>
      <c r="B1217">
        <v>1213</v>
      </c>
      <c r="C1217" s="17" t="s">
        <v>26903</v>
      </c>
      <c r="D1217" s="9">
        <f t="shared" si="74"/>
        <v>5</v>
      </c>
      <c r="E1217" s="9">
        <f t="shared" si="75"/>
        <v>18</v>
      </c>
      <c r="F1217" s="9">
        <f t="shared" si="76"/>
        <v>12</v>
      </c>
      <c r="G1217" s="9" t="str">
        <f t="shared" si="77"/>
        <v>Toura (Tyre)</v>
      </c>
      <c r="H1217" s="17">
        <f>FIND("(",MCR_Cities_Mar2018[[#This Row],[Clean1]],1)</f>
        <v>7</v>
      </c>
      <c r="I12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Toura </v>
      </c>
      <c r="J1217" s="17">
        <f>FIND(")",MCR_Cities_Mar2018[[#This Row],[Clean1]],1)+1</f>
        <v>13</v>
      </c>
      <c r="K1217" s="17" t="str">
        <f>RIGHT(MCR_Cities_Mar2018[[#This Row],[Clean1]],MCR_Cities_Mar2018[Second_Bracket_location]-MCR_Cities_Mar2018[[#This Row],[First_Bracket_Location]])</f>
        <v>(Tyre)</v>
      </c>
      <c r="L1217" s="17" t="s">
        <v>1540</v>
      </c>
      <c r="M1217" s="17" t="s">
        <v>25929</v>
      </c>
      <c r="N1217" s="11">
        <v>41200</v>
      </c>
    </row>
    <row r="1218" spans="1:14">
      <c r="A1218" t="str">
        <f>TRIM(MCR_Cities_Mar2018[[#This Row],[City2]])</f>
        <v>Tayr Falsay</v>
      </c>
      <c r="B1218">
        <v>1214</v>
      </c>
      <c r="C1218" s="17" t="s">
        <v>26904</v>
      </c>
      <c r="D1218" s="9">
        <f t="shared" si="74"/>
        <v>5</v>
      </c>
      <c r="E1218" s="9">
        <f t="shared" si="75"/>
        <v>24</v>
      </c>
      <c r="F1218" s="9">
        <f t="shared" si="76"/>
        <v>18</v>
      </c>
      <c r="G1218" s="9" t="str">
        <f t="shared" si="77"/>
        <v>Tayr Falsay (Tyre)</v>
      </c>
      <c r="H1218" s="17">
        <f>FIND("(",MCR_Cities_Mar2018[[#This Row],[Clean1]],1)</f>
        <v>13</v>
      </c>
      <c r="I12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Tayr Falsay </v>
      </c>
      <c r="J1218" s="17">
        <f>FIND(")",MCR_Cities_Mar2018[[#This Row],[Clean1]],1)+1</f>
        <v>19</v>
      </c>
      <c r="K1218" s="17" t="str">
        <f>RIGHT(MCR_Cities_Mar2018[[#This Row],[Clean1]],MCR_Cities_Mar2018[Second_Bracket_location]-MCR_Cities_Mar2018[[#This Row],[First_Bracket_Location]])</f>
        <v>(Tyre)</v>
      </c>
      <c r="L1218" s="17" t="s">
        <v>1540</v>
      </c>
      <c r="M1218" s="17" t="s">
        <v>25929</v>
      </c>
      <c r="N1218" s="11">
        <v>41200</v>
      </c>
    </row>
    <row r="1219" spans="1:14">
      <c r="A1219" t="str">
        <f>TRIM(MCR_Cities_Mar2018[[#This Row],[City2]])</f>
        <v>Deir Qanoun El- Aain</v>
      </c>
      <c r="B1219">
        <v>1215</v>
      </c>
      <c r="C1219" s="17" t="s">
        <v>26905</v>
      </c>
      <c r="D1219" s="9">
        <f t="shared" si="74"/>
        <v>5</v>
      </c>
      <c r="E1219" s="9">
        <f t="shared" si="75"/>
        <v>33</v>
      </c>
      <c r="F1219" s="9">
        <f t="shared" si="76"/>
        <v>27</v>
      </c>
      <c r="G1219" s="9" t="str">
        <f t="shared" si="77"/>
        <v>Deir Qanoun El- Aain (Tyre)</v>
      </c>
      <c r="H1219" s="17">
        <f>FIND("(",MCR_Cities_Mar2018[[#This Row],[Clean1]],1)</f>
        <v>22</v>
      </c>
      <c r="I12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Deir Qanoun El- Aain </v>
      </c>
      <c r="J1219" s="17">
        <f>FIND(")",MCR_Cities_Mar2018[[#This Row],[Clean1]],1)+1</f>
        <v>28</v>
      </c>
      <c r="K1219" s="17" t="str">
        <f>RIGHT(MCR_Cities_Mar2018[[#This Row],[Clean1]],MCR_Cities_Mar2018[Second_Bracket_location]-MCR_Cities_Mar2018[[#This Row],[First_Bracket_Location]])</f>
        <v>(Tyre)</v>
      </c>
      <c r="L1219" s="17" t="s">
        <v>1540</v>
      </c>
      <c r="M1219" s="17" t="s">
        <v>25929</v>
      </c>
      <c r="N1219" s="11">
        <v>41200</v>
      </c>
    </row>
    <row r="1220" spans="1:14">
      <c r="A1220" t="str">
        <f>TRIM(MCR_Cities_Mar2018[[#This Row],[City2]])</f>
        <v>Tayr Harfa</v>
      </c>
      <c r="B1220">
        <v>1216</v>
      </c>
      <c r="C1220" s="17" t="s">
        <v>26906</v>
      </c>
      <c r="D1220" s="9">
        <f t="shared" si="74"/>
        <v>5</v>
      </c>
      <c r="E1220" s="9">
        <f t="shared" si="75"/>
        <v>23</v>
      </c>
      <c r="F1220" s="9">
        <f t="shared" si="76"/>
        <v>17</v>
      </c>
      <c r="G1220" s="9" t="str">
        <f t="shared" si="77"/>
        <v>Tayr Harfa (Tyre)</v>
      </c>
      <c r="H1220" s="17">
        <f>FIND("(",MCR_Cities_Mar2018[[#This Row],[Clean1]],1)</f>
        <v>12</v>
      </c>
      <c r="I12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Tayr Harfa </v>
      </c>
      <c r="J1220" s="17">
        <f>FIND(")",MCR_Cities_Mar2018[[#This Row],[Clean1]],1)+1</f>
        <v>18</v>
      </c>
      <c r="K1220" s="17" t="str">
        <f>RIGHT(MCR_Cities_Mar2018[[#This Row],[Clean1]],MCR_Cities_Mar2018[Second_Bracket_location]-MCR_Cities_Mar2018[[#This Row],[First_Bracket_Location]])</f>
        <v>(Tyre)</v>
      </c>
      <c r="L1220" s="17" t="s">
        <v>1540</v>
      </c>
      <c r="M1220" s="17" t="s">
        <v>25929</v>
      </c>
      <c r="N1220" s="11">
        <v>41200</v>
      </c>
    </row>
    <row r="1221" spans="1:14">
      <c r="A1221" t="str">
        <f>TRIM(MCR_Cities_Mar2018[[#This Row],[City2]])</f>
        <v>Debaal Tyre</v>
      </c>
      <c r="B1221">
        <v>1217</v>
      </c>
      <c r="C1221" s="17" t="s">
        <v>26907</v>
      </c>
      <c r="D1221" s="9">
        <f t="shared" si="74"/>
        <v>5</v>
      </c>
      <c r="E1221" s="9">
        <f t="shared" si="75"/>
        <v>24</v>
      </c>
      <c r="F1221" s="9">
        <f t="shared" si="76"/>
        <v>18</v>
      </c>
      <c r="G1221" s="9" t="str">
        <f t="shared" si="77"/>
        <v>Debaal Tyre (Tyre)</v>
      </c>
      <c r="H1221" s="17">
        <f>FIND("(",MCR_Cities_Mar2018[[#This Row],[Clean1]],1)</f>
        <v>13</v>
      </c>
      <c r="I12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Debaal Tyre </v>
      </c>
      <c r="J1221" s="17">
        <f>FIND(")",MCR_Cities_Mar2018[[#This Row],[Clean1]],1)+1</f>
        <v>19</v>
      </c>
      <c r="K1221" s="17" t="str">
        <f>RIGHT(MCR_Cities_Mar2018[[#This Row],[Clean1]],MCR_Cities_Mar2018[Second_Bracket_location]-MCR_Cities_Mar2018[[#This Row],[First_Bracket_Location]])</f>
        <v>(Tyre)</v>
      </c>
      <c r="L1221" s="17" t="s">
        <v>1540</v>
      </c>
      <c r="M1221" s="17" t="s">
        <v>25929</v>
      </c>
      <c r="N1221" s="11">
        <v>41200</v>
      </c>
    </row>
    <row r="1222" spans="1:14">
      <c r="A1222" t="str">
        <f>TRIM(MCR_Cities_Mar2018[[#This Row],[City2]])</f>
        <v>Bazouriye</v>
      </c>
      <c r="B1222">
        <v>1218</v>
      </c>
      <c r="C1222" s="17" t="s">
        <v>26908</v>
      </c>
      <c r="D1222" s="9">
        <f t="shared" ref="D1222:D1285" si="78">FIND(".",C1222,1)</f>
        <v>5</v>
      </c>
      <c r="E1222" s="9">
        <f t="shared" ref="E1222:E1285" si="79">LEN(C1222)</f>
        <v>22</v>
      </c>
      <c r="F1222" s="9">
        <f t="shared" ref="F1222:F1285" si="80">+E1222-D1222-1</f>
        <v>16</v>
      </c>
      <c r="G1222" s="9" t="str">
        <f t="shared" si="77"/>
        <v>Bazouriye (Tyre)</v>
      </c>
      <c r="H1222" s="17">
        <f>FIND("(",MCR_Cities_Mar2018[[#This Row],[Clean1]],1)</f>
        <v>11</v>
      </c>
      <c r="I12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Bazouriye </v>
      </c>
      <c r="J1222" s="17">
        <f>FIND(")",MCR_Cities_Mar2018[[#This Row],[Clean1]],1)+1</f>
        <v>17</v>
      </c>
      <c r="K1222" s="17" t="str">
        <f>RIGHT(MCR_Cities_Mar2018[[#This Row],[Clean1]],MCR_Cities_Mar2018[Second_Bracket_location]-MCR_Cities_Mar2018[[#This Row],[First_Bracket_Location]])</f>
        <v>(Tyre)</v>
      </c>
      <c r="L1222" s="17" t="s">
        <v>1540</v>
      </c>
      <c r="M1222" s="17" t="s">
        <v>25929</v>
      </c>
      <c r="N1222" s="11">
        <v>41200</v>
      </c>
    </row>
    <row r="1223" spans="1:14">
      <c r="A1223" t="str">
        <f>TRIM(MCR_Cities_Mar2018[[#This Row],[City2]])</f>
        <v>Selaa</v>
      </c>
      <c r="B1223">
        <v>1219</v>
      </c>
      <c r="C1223" s="17" t="s">
        <v>26909</v>
      </c>
      <c r="D1223" s="9">
        <f t="shared" si="78"/>
        <v>5</v>
      </c>
      <c r="E1223" s="9">
        <f t="shared" si="79"/>
        <v>18</v>
      </c>
      <c r="F1223" s="9">
        <f t="shared" si="80"/>
        <v>12</v>
      </c>
      <c r="G1223" s="9" t="str">
        <f t="shared" si="77"/>
        <v>Selaa (Tyre)</v>
      </c>
      <c r="H1223" s="17">
        <f>FIND("(",MCR_Cities_Mar2018[[#This Row],[Clean1]],1)</f>
        <v>7</v>
      </c>
      <c r="I12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Selaa </v>
      </c>
      <c r="J1223" s="17">
        <f>FIND(")",MCR_Cities_Mar2018[[#This Row],[Clean1]],1)+1</f>
        <v>13</v>
      </c>
      <c r="K1223" s="17" t="str">
        <f>RIGHT(MCR_Cities_Mar2018[[#This Row],[Clean1]],MCR_Cities_Mar2018[Second_Bracket_location]-MCR_Cities_Mar2018[[#This Row],[First_Bracket_Location]])</f>
        <v>(Tyre)</v>
      </c>
      <c r="L1223" s="17" t="s">
        <v>1540</v>
      </c>
      <c r="M1223" s="17" t="s">
        <v>25929</v>
      </c>
      <c r="N1223" s="11">
        <v>41200</v>
      </c>
    </row>
    <row r="1224" spans="1:14">
      <c r="A1224" t="str">
        <f>TRIM(MCR_Cities_Mar2018[[#This Row],[City2]])</f>
        <v>Aabbassiyet Tyre</v>
      </c>
      <c r="B1224">
        <v>1220</v>
      </c>
      <c r="C1224" s="17" t="s">
        <v>26910</v>
      </c>
      <c r="D1224" s="9">
        <f t="shared" si="78"/>
        <v>5</v>
      </c>
      <c r="E1224" s="9">
        <f t="shared" si="79"/>
        <v>29</v>
      </c>
      <c r="F1224" s="9">
        <f t="shared" si="80"/>
        <v>23</v>
      </c>
      <c r="G1224" s="9" t="str">
        <f t="shared" si="77"/>
        <v>Aabbassiyet Tyre (Tyre)</v>
      </c>
      <c r="H1224" s="17">
        <f>FIND("(",MCR_Cities_Mar2018[[#This Row],[Clean1]],1)</f>
        <v>18</v>
      </c>
      <c r="I12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Aabbassiyet Tyre </v>
      </c>
      <c r="J1224" s="17">
        <f>FIND(")",MCR_Cities_Mar2018[[#This Row],[Clean1]],1)+1</f>
        <v>24</v>
      </c>
      <c r="K1224" s="17" t="str">
        <f>RIGHT(MCR_Cities_Mar2018[[#This Row],[Clean1]],MCR_Cities_Mar2018[Second_Bracket_location]-MCR_Cities_Mar2018[[#This Row],[First_Bracket_Location]])</f>
        <v>(Tyre)</v>
      </c>
      <c r="L1224" s="17" t="s">
        <v>1540</v>
      </c>
      <c r="M1224" s="17" t="s">
        <v>25929</v>
      </c>
      <c r="N1224" s="11">
        <v>41200</v>
      </c>
    </row>
    <row r="1225" spans="1:14">
      <c r="A1225" t="str">
        <f>TRIM(MCR_Cities_Mar2018[[#This Row],[City2]])</f>
        <v>Shamah</v>
      </c>
      <c r="B1225">
        <v>1221</v>
      </c>
      <c r="C1225" s="17" t="s">
        <v>26911</v>
      </c>
      <c r="D1225" s="9">
        <f t="shared" si="78"/>
        <v>5</v>
      </c>
      <c r="E1225" s="9">
        <f t="shared" si="79"/>
        <v>19</v>
      </c>
      <c r="F1225" s="9">
        <f t="shared" si="80"/>
        <v>13</v>
      </c>
      <c r="G1225" s="9" t="str">
        <f t="shared" si="77"/>
        <v>Shamah (Tyre)</v>
      </c>
      <c r="H1225" s="17">
        <f>FIND("(",MCR_Cities_Mar2018[[#This Row],[Clean1]],1)</f>
        <v>8</v>
      </c>
      <c r="I12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Shamah </v>
      </c>
      <c r="J1225" s="17">
        <f>FIND(")",MCR_Cities_Mar2018[[#This Row],[Clean1]],1)+1</f>
        <v>14</v>
      </c>
      <c r="K1225" s="17" t="str">
        <f>RIGHT(MCR_Cities_Mar2018[[#This Row],[Clean1]],MCR_Cities_Mar2018[Second_Bracket_location]-MCR_Cities_Mar2018[[#This Row],[First_Bracket_Location]])</f>
        <v>(Tyre)</v>
      </c>
      <c r="L1225" s="17" t="s">
        <v>1540</v>
      </c>
      <c r="M1225" s="17" t="s">
        <v>25929</v>
      </c>
      <c r="N1225" s="11">
        <v>41200</v>
      </c>
    </row>
    <row r="1226" spans="1:14">
      <c r="A1226" t="str">
        <f>TRIM(MCR_Cities_Mar2018[[#This Row],[City2]])</f>
        <v>Chaaitiye</v>
      </c>
      <c r="B1226">
        <v>1222</v>
      </c>
      <c r="C1226" s="17" t="s">
        <v>26912</v>
      </c>
      <c r="D1226" s="9">
        <f t="shared" si="78"/>
        <v>5</v>
      </c>
      <c r="E1226" s="9">
        <f t="shared" si="79"/>
        <v>22</v>
      </c>
      <c r="F1226" s="9">
        <f t="shared" si="80"/>
        <v>16</v>
      </c>
      <c r="G1226" s="9" t="str">
        <f t="shared" si="77"/>
        <v>Chaaitiye (Tyre)</v>
      </c>
      <c r="H1226" s="17">
        <f>FIND("(",MCR_Cities_Mar2018[[#This Row],[Clean1]],1)</f>
        <v>11</v>
      </c>
      <c r="I12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Chaaitiye </v>
      </c>
      <c r="J1226" s="17">
        <f>FIND(")",MCR_Cities_Mar2018[[#This Row],[Clean1]],1)+1</f>
        <v>17</v>
      </c>
      <c r="K1226" s="17" t="str">
        <f>RIGHT(MCR_Cities_Mar2018[[#This Row],[Clean1]],MCR_Cities_Mar2018[Second_Bracket_location]-MCR_Cities_Mar2018[[#This Row],[First_Bracket_Location]])</f>
        <v>(Tyre)</v>
      </c>
      <c r="L1226" s="17" t="s">
        <v>1540</v>
      </c>
      <c r="M1226" s="17" t="s">
        <v>25929</v>
      </c>
      <c r="N1226" s="11">
        <v>41200</v>
      </c>
    </row>
    <row r="1227" spans="1:14">
      <c r="A1227" t="str">
        <f>TRIM(MCR_Cities_Mar2018[[#This Row],[City2]])</f>
        <v>Biyad</v>
      </c>
      <c r="B1227">
        <v>1223</v>
      </c>
      <c r="C1227" s="17" t="s">
        <v>26913</v>
      </c>
      <c r="D1227" s="9">
        <f t="shared" si="78"/>
        <v>5</v>
      </c>
      <c r="E1227" s="9">
        <f t="shared" si="79"/>
        <v>18</v>
      </c>
      <c r="F1227" s="9">
        <f t="shared" si="80"/>
        <v>12</v>
      </c>
      <c r="G1227" s="9" t="str">
        <f t="shared" si="77"/>
        <v>Biyad (Tyre)</v>
      </c>
      <c r="H1227" s="17">
        <f>FIND("(",MCR_Cities_Mar2018[[#This Row],[Clean1]],1)</f>
        <v>7</v>
      </c>
      <c r="I12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Biyad </v>
      </c>
      <c r="J1227" s="17">
        <f>FIND(")",MCR_Cities_Mar2018[[#This Row],[Clean1]],1)+1</f>
        <v>13</v>
      </c>
      <c r="K1227" s="17" t="str">
        <f>RIGHT(MCR_Cities_Mar2018[[#This Row],[Clean1]],MCR_Cities_Mar2018[Second_Bracket_location]-MCR_Cities_Mar2018[[#This Row],[First_Bracket_Location]])</f>
        <v>(Tyre)</v>
      </c>
      <c r="L1227" s="17" t="s">
        <v>1540</v>
      </c>
      <c r="M1227" s="17" t="s">
        <v>25929</v>
      </c>
      <c r="N1227" s="11">
        <v>41200</v>
      </c>
    </row>
    <row r="1228" spans="1:14">
      <c r="A1228" t="str">
        <f>TRIM(MCR_Cities_Mar2018[[#This Row],[City2]])</f>
        <v>Dhairah</v>
      </c>
      <c r="B1228">
        <v>1224</v>
      </c>
      <c r="C1228" s="17" t="s">
        <v>26914</v>
      </c>
      <c r="D1228" s="9">
        <f t="shared" si="78"/>
        <v>5</v>
      </c>
      <c r="E1228" s="9">
        <f t="shared" si="79"/>
        <v>20</v>
      </c>
      <c r="F1228" s="9">
        <f t="shared" si="80"/>
        <v>14</v>
      </c>
      <c r="G1228" s="9" t="str">
        <f t="shared" si="77"/>
        <v>Dhairah (Tyre)</v>
      </c>
      <c r="H1228" s="17">
        <f>FIND("(",MCR_Cities_Mar2018[[#This Row],[Clean1]],1)</f>
        <v>9</v>
      </c>
      <c r="I12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Dhairah </v>
      </c>
      <c r="J1228" s="17">
        <f>FIND(")",MCR_Cities_Mar2018[[#This Row],[Clean1]],1)+1</f>
        <v>15</v>
      </c>
      <c r="K1228" s="17" t="str">
        <f>RIGHT(MCR_Cities_Mar2018[[#This Row],[Clean1]],MCR_Cities_Mar2018[Second_Bracket_location]-MCR_Cities_Mar2018[[#This Row],[First_Bracket_Location]])</f>
        <v>(Tyre)</v>
      </c>
      <c r="L1228" s="17" t="s">
        <v>1540</v>
      </c>
      <c r="M1228" s="17" t="s">
        <v>25929</v>
      </c>
      <c r="N1228" s="11">
        <v>41200</v>
      </c>
    </row>
    <row r="1229" spans="1:14">
      <c r="A1229" t="str">
        <f>TRIM(MCR_Cities_Mar2018[[#This Row],[City2]])</f>
        <v>Aarab Salim</v>
      </c>
      <c r="B1229">
        <v>1225</v>
      </c>
      <c r="C1229" s="17" t="s">
        <v>26915</v>
      </c>
      <c r="D1229" s="9">
        <f t="shared" si="78"/>
        <v>5</v>
      </c>
      <c r="E1229" s="9">
        <f t="shared" si="79"/>
        <v>36</v>
      </c>
      <c r="F1229" s="9">
        <f t="shared" si="80"/>
        <v>30</v>
      </c>
      <c r="G1229" s="9" t="str">
        <f t="shared" si="77"/>
        <v>Aarab Salim (Iqlim Et Touffah)</v>
      </c>
      <c r="H1229" s="17">
        <f>FIND("(",MCR_Cities_Mar2018[[#This Row],[Clean1]],1)</f>
        <v>13</v>
      </c>
      <c r="I12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Aarab Salim </v>
      </c>
      <c r="J1229" s="17">
        <f>FIND(")",MCR_Cities_Mar2018[[#This Row],[Clean1]],1)+1</f>
        <v>31</v>
      </c>
      <c r="K1229" s="17" t="str">
        <f>RIGHT(MCR_Cities_Mar2018[[#This Row],[Clean1]],MCR_Cities_Mar2018[Second_Bracket_location]-MCR_Cities_Mar2018[[#This Row],[First_Bracket_Location]])</f>
        <v>(Iqlim Et Touffah)</v>
      </c>
      <c r="L1229" s="17" t="s">
        <v>1540</v>
      </c>
      <c r="M1229" s="17" t="s">
        <v>25929</v>
      </c>
      <c r="N1229" s="11">
        <v>41203</v>
      </c>
    </row>
    <row r="1230" spans="1:14">
      <c r="A1230" t="str">
        <f>TRIM(MCR_Cities_Mar2018[[#This Row],[City2]])</f>
        <v>Ain Qana</v>
      </c>
      <c r="B1230">
        <v>1226</v>
      </c>
      <c r="C1230" s="17" t="s">
        <v>26916</v>
      </c>
      <c r="D1230" s="9">
        <f t="shared" si="78"/>
        <v>5</v>
      </c>
      <c r="E1230" s="9">
        <f t="shared" si="79"/>
        <v>33</v>
      </c>
      <c r="F1230" s="9">
        <f t="shared" si="80"/>
        <v>27</v>
      </c>
      <c r="G1230" s="9" t="str">
        <f t="shared" si="77"/>
        <v>Ain Qana (Iqlim Et Touffah)</v>
      </c>
      <c r="H1230" s="17">
        <f>FIND("(",MCR_Cities_Mar2018[[#This Row],[Clean1]],1)</f>
        <v>10</v>
      </c>
      <c r="I12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Ain Qana </v>
      </c>
      <c r="J1230" s="17">
        <f>FIND(")",MCR_Cities_Mar2018[[#This Row],[Clean1]],1)+1</f>
        <v>28</v>
      </c>
      <c r="K1230" s="17" t="str">
        <f>RIGHT(MCR_Cities_Mar2018[[#This Row],[Clean1]],MCR_Cities_Mar2018[Second_Bracket_location]-MCR_Cities_Mar2018[[#This Row],[First_Bracket_Location]])</f>
        <v>(Iqlim Et Touffah)</v>
      </c>
      <c r="L1230" s="17" t="s">
        <v>1540</v>
      </c>
      <c r="M1230" s="17" t="s">
        <v>25929</v>
      </c>
      <c r="N1230" s="11">
        <v>41203</v>
      </c>
    </row>
    <row r="1231" spans="1:14">
      <c r="A1231" t="str">
        <f>TRIM(MCR_Cities_Mar2018[[#This Row],[City2]])</f>
        <v>Houmine El Faouqa</v>
      </c>
      <c r="B1231">
        <v>1227</v>
      </c>
      <c r="C1231" s="17" t="s">
        <v>26917</v>
      </c>
      <c r="D1231" s="9">
        <f t="shared" si="78"/>
        <v>5</v>
      </c>
      <c r="E1231" s="9">
        <f t="shared" si="79"/>
        <v>42</v>
      </c>
      <c r="F1231" s="9">
        <f t="shared" si="80"/>
        <v>36</v>
      </c>
      <c r="G1231" s="9" t="str">
        <f t="shared" ref="G1231:G1294" si="81">RIGHT(C1231,F1231)</f>
        <v>Houmine El Faouqa (Iqlim Et Touffah)</v>
      </c>
      <c r="H1231" s="17">
        <f>FIND("(",MCR_Cities_Mar2018[[#This Row],[Clean1]],1)</f>
        <v>19</v>
      </c>
      <c r="I12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Houmine El Faouqa </v>
      </c>
      <c r="J1231" s="17">
        <f>FIND(")",MCR_Cities_Mar2018[[#This Row],[Clean1]],1)+1</f>
        <v>37</v>
      </c>
      <c r="K1231" s="17" t="str">
        <f>RIGHT(MCR_Cities_Mar2018[[#This Row],[Clean1]],MCR_Cities_Mar2018[Second_Bracket_location]-MCR_Cities_Mar2018[[#This Row],[First_Bracket_Location]])</f>
        <v>(Iqlim Et Touffah)</v>
      </c>
      <c r="L1231" s="17" t="s">
        <v>1540</v>
      </c>
      <c r="M1231" s="17" t="s">
        <v>25929</v>
      </c>
      <c r="N1231" s="11">
        <v>41203</v>
      </c>
    </row>
    <row r="1232" spans="1:14">
      <c r="A1232" t="str">
        <f>TRIM(MCR_Cities_Mar2018[[#This Row],[City2]])</f>
        <v>Jbaa</v>
      </c>
      <c r="B1232">
        <v>1228</v>
      </c>
      <c r="C1232" s="17" t="s">
        <v>26918</v>
      </c>
      <c r="D1232" s="9">
        <f t="shared" si="78"/>
        <v>5</v>
      </c>
      <c r="E1232" s="9">
        <f t="shared" si="79"/>
        <v>29</v>
      </c>
      <c r="F1232" s="9">
        <f t="shared" si="80"/>
        <v>23</v>
      </c>
      <c r="G1232" s="9" t="str">
        <f t="shared" si="81"/>
        <v>Jbaa (Iqlim Et Touffah)</v>
      </c>
      <c r="H1232" s="17">
        <f>FIND("(",MCR_Cities_Mar2018[[#This Row],[Clean1]],1)</f>
        <v>6</v>
      </c>
      <c r="I12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Jbaa </v>
      </c>
      <c r="J1232" s="17">
        <f>FIND(")",MCR_Cities_Mar2018[[#This Row],[Clean1]],1)+1</f>
        <v>24</v>
      </c>
      <c r="K1232" s="17" t="str">
        <f>RIGHT(MCR_Cities_Mar2018[[#This Row],[Clean1]],MCR_Cities_Mar2018[Second_Bracket_location]-MCR_Cities_Mar2018[[#This Row],[First_Bracket_Location]])</f>
        <v>(Iqlim Et Touffah)</v>
      </c>
      <c r="L1232" s="17" t="s">
        <v>1540</v>
      </c>
      <c r="M1232" s="17" t="s">
        <v>25929</v>
      </c>
      <c r="N1232" s="11">
        <v>41203</v>
      </c>
    </row>
    <row r="1233" spans="1:14">
      <c r="A1233" t="str">
        <f>TRIM(MCR_Cities_Mar2018[[#This Row],[City2]])</f>
        <v>Kfarfila</v>
      </c>
      <c r="B1233">
        <v>1229</v>
      </c>
      <c r="C1233" s="17" t="s">
        <v>26919</v>
      </c>
      <c r="D1233" s="9">
        <f t="shared" si="78"/>
        <v>5</v>
      </c>
      <c r="E1233" s="9">
        <f t="shared" si="79"/>
        <v>33</v>
      </c>
      <c r="F1233" s="9">
        <f t="shared" si="80"/>
        <v>27</v>
      </c>
      <c r="G1233" s="9" t="str">
        <f t="shared" si="81"/>
        <v>Kfarfila (Iqlim Et Touffah)</v>
      </c>
      <c r="H1233" s="17">
        <f>FIND("(",MCR_Cities_Mar2018[[#This Row],[Clean1]],1)</f>
        <v>10</v>
      </c>
      <c r="I12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Kfarfila </v>
      </c>
      <c r="J1233" s="17">
        <f>FIND(")",MCR_Cities_Mar2018[[#This Row],[Clean1]],1)+1</f>
        <v>28</v>
      </c>
      <c r="K1233" s="17" t="str">
        <f>RIGHT(MCR_Cities_Mar2018[[#This Row],[Clean1]],MCR_Cities_Mar2018[Second_Bracket_location]-MCR_Cities_Mar2018[[#This Row],[First_Bracket_Location]])</f>
        <v>(Iqlim Et Touffah)</v>
      </c>
      <c r="L1233" s="17" t="s">
        <v>1540</v>
      </c>
      <c r="M1233" s="17" t="s">
        <v>25929</v>
      </c>
      <c r="N1233" s="11">
        <v>41203</v>
      </c>
    </row>
    <row r="1234" spans="1:14">
      <c r="A1234" t="str">
        <f>TRIM(MCR_Cities_Mar2018[[#This Row],[City2]])</f>
        <v>Jarjou'a</v>
      </c>
      <c r="B1234">
        <v>1230</v>
      </c>
      <c r="C1234" s="17" t="s">
        <v>26920</v>
      </c>
      <c r="D1234" s="9">
        <f t="shared" si="78"/>
        <v>5</v>
      </c>
      <c r="E1234" s="9">
        <f t="shared" si="79"/>
        <v>33</v>
      </c>
      <c r="F1234" s="9">
        <f t="shared" si="80"/>
        <v>27</v>
      </c>
      <c r="G1234" s="9" t="str">
        <f t="shared" si="81"/>
        <v>Jarjou'a (Iqlim Et Touffah)</v>
      </c>
      <c r="H1234" s="17">
        <f>FIND("(",MCR_Cities_Mar2018[[#This Row],[Clean1]],1)</f>
        <v>10</v>
      </c>
      <c r="I12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Jarjou'a </v>
      </c>
      <c r="J1234" s="17">
        <f>FIND(")",MCR_Cities_Mar2018[[#This Row],[Clean1]],1)+1</f>
        <v>28</v>
      </c>
      <c r="K1234" s="17" t="str">
        <f>RIGHT(MCR_Cities_Mar2018[[#This Row],[Clean1]],MCR_Cities_Mar2018[Second_Bracket_location]-MCR_Cities_Mar2018[[#This Row],[First_Bracket_Location]])</f>
        <v>(Iqlim Et Touffah)</v>
      </c>
      <c r="L1234" s="17" t="s">
        <v>1540</v>
      </c>
      <c r="M1234" s="17" t="s">
        <v>25929</v>
      </c>
      <c r="N1234" s="11">
        <v>41203</v>
      </c>
    </row>
    <row r="1235" spans="1:14">
      <c r="A1235" t="str">
        <f>TRIM(MCR_Cities_Mar2018[[#This Row],[City2]])</f>
        <v>Roumine</v>
      </c>
      <c r="B1235">
        <v>1231</v>
      </c>
      <c r="C1235" s="17" t="s">
        <v>26921</v>
      </c>
      <c r="D1235" s="9">
        <f t="shared" si="78"/>
        <v>5</v>
      </c>
      <c r="E1235" s="9">
        <f t="shared" si="79"/>
        <v>32</v>
      </c>
      <c r="F1235" s="9">
        <f t="shared" si="80"/>
        <v>26</v>
      </c>
      <c r="G1235" s="9" t="str">
        <f t="shared" si="81"/>
        <v>Roumine (Iqlim Et Touffah)</v>
      </c>
      <c r="H1235" s="17">
        <f>FIND("(",MCR_Cities_Mar2018[[#This Row],[Clean1]],1)</f>
        <v>9</v>
      </c>
      <c r="I12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Roumine </v>
      </c>
      <c r="J1235" s="17">
        <f>FIND(")",MCR_Cities_Mar2018[[#This Row],[Clean1]],1)+1</f>
        <v>27</v>
      </c>
      <c r="K1235" s="17" t="str">
        <f>RIGHT(MCR_Cities_Mar2018[[#This Row],[Clean1]],MCR_Cities_Mar2018[Second_Bracket_location]-MCR_Cities_Mar2018[[#This Row],[First_Bracket_Location]])</f>
        <v>(Iqlim Et Touffah)</v>
      </c>
      <c r="L1235" s="17" t="s">
        <v>1540</v>
      </c>
      <c r="M1235" s="17" t="s">
        <v>25929</v>
      </c>
      <c r="N1235" s="11">
        <v>41203</v>
      </c>
    </row>
    <row r="1236" spans="1:14">
      <c r="A1236" t="str">
        <f>TRIM(MCR_Cities_Mar2018[[#This Row],[City2]])</f>
        <v>Iqlim El Touffah Union of municipalities</v>
      </c>
      <c r="B1236">
        <v>1232</v>
      </c>
      <c r="C1236" s="17" t="s">
        <v>26922</v>
      </c>
      <c r="D1236" s="9">
        <f t="shared" si="78"/>
        <v>5</v>
      </c>
      <c r="E1236" s="9">
        <f t="shared" si="79"/>
        <v>46</v>
      </c>
      <c r="F1236" s="9">
        <f t="shared" si="80"/>
        <v>40</v>
      </c>
      <c r="G1236" s="9" t="str">
        <f t="shared" si="81"/>
        <v>Iqlim El Touffah Union of municipalities</v>
      </c>
      <c r="H1236" s="17" t="e">
        <f>FIND("(",MCR_Cities_Mar2018[[#This Row],[Clean1]],1)</f>
        <v>#VALUE!</v>
      </c>
      <c r="I1236" s="17" t="str">
        <f>IF(ISERROR(MCR_Cities_Mar2018[[#This Row],[First_Bracket_Location]]),MCR_Cities_Mar2018[[#This Row],[Clean1]],LEFT(MCR_Cities_Mar2018[[#This Row],[Clean1]],MCR_Cities_Mar2018[[#This Row],[First_Bracket_Location]]-1))</f>
        <v>Iqlim El Touffah Union of municipalities</v>
      </c>
      <c r="J1236" s="17" t="e">
        <f>FIND(")",MCR_Cities_Mar2018[[#This Row],[Clean1]],1)+1</f>
        <v>#VALUE!</v>
      </c>
      <c r="K1236" s="17" t="e">
        <f>RIGHT(MCR_Cities_Mar2018[[#This Row],[Clean1]],MCR_Cities_Mar2018[Second_Bracket_location]-MCR_Cities_Mar2018[[#This Row],[First_Bracket_Location]])</f>
        <v>#VALUE!</v>
      </c>
      <c r="L1236" s="17" t="s">
        <v>1540</v>
      </c>
      <c r="M1236" s="17" t="s">
        <v>25929</v>
      </c>
      <c r="N1236" s="11">
        <v>41203</v>
      </c>
    </row>
    <row r="1237" spans="1:14">
      <c r="A1237" t="str">
        <f>TRIM(MCR_Cities_Mar2018[[#This Row],[City2]])</f>
        <v>Yahchouch</v>
      </c>
      <c r="B1237">
        <v>1233</v>
      </c>
      <c r="C1237" s="17" t="s">
        <v>26923</v>
      </c>
      <c r="D1237" s="9">
        <f t="shared" si="78"/>
        <v>5</v>
      </c>
      <c r="E1237" s="9">
        <f t="shared" si="79"/>
        <v>26</v>
      </c>
      <c r="F1237" s="9">
        <f t="shared" si="80"/>
        <v>20</v>
      </c>
      <c r="G1237" s="9" t="str">
        <f t="shared" si="81"/>
        <v>Yahchouch (Kesrouan)</v>
      </c>
      <c r="H1237" s="17">
        <f>FIND("(",MCR_Cities_Mar2018[[#This Row],[Clean1]],1)</f>
        <v>11</v>
      </c>
      <c r="I12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Yahchouch </v>
      </c>
      <c r="J1237" s="17">
        <f>FIND(")",MCR_Cities_Mar2018[[#This Row],[Clean1]],1)+1</f>
        <v>21</v>
      </c>
      <c r="K1237" s="17" t="str">
        <f>RIGHT(MCR_Cities_Mar2018[[#This Row],[Clean1]],MCR_Cities_Mar2018[Second_Bracket_location]-MCR_Cities_Mar2018[[#This Row],[First_Bracket_Location]])</f>
        <v>(Kesrouan)</v>
      </c>
      <c r="L1237" s="17" t="s">
        <v>1540</v>
      </c>
      <c r="M1237" s="17" t="s">
        <v>25929</v>
      </c>
      <c r="N1237" s="11">
        <v>41203</v>
      </c>
    </row>
    <row r="1238" spans="1:14">
      <c r="A1238" t="str">
        <f>TRIM(MCR_Cities_Mar2018[[#This Row],[City2]])</f>
        <v>Deir El Qamar</v>
      </c>
      <c r="B1238">
        <v>1234</v>
      </c>
      <c r="C1238" s="17" t="s">
        <v>26924</v>
      </c>
      <c r="D1238" s="9">
        <f t="shared" si="78"/>
        <v>5</v>
      </c>
      <c r="E1238" s="9">
        <f t="shared" si="79"/>
        <v>27</v>
      </c>
      <c r="F1238" s="9">
        <f t="shared" si="80"/>
        <v>21</v>
      </c>
      <c r="G1238" s="9" t="str">
        <f t="shared" si="81"/>
        <v>Deir El Qamar (Chouf)</v>
      </c>
      <c r="H1238" s="17">
        <f>FIND("(",MCR_Cities_Mar2018[[#This Row],[Clean1]],1)</f>
        <v>15</v>
      </c>
      <c r="I12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Deir El Qamar </v>
      </c>
      <c r="J1238" s="17">
        <f>FIND(")",MCR_Cities_Mar2018[[#This Row],[Clean1]],1)+1</f>
        <v>22</v>
      </c>
      <c r="K1238" s="17" t="str">
        <f>RIGHT(MCR_Cities_Mar2018[[#This Row],[Clean1]],MCR_Cities_Mar2018[Second_Bracket_location]-MCR_Cities_Mar2018[[#This Row],[First_Bracket_Location]])</f>
        <v>(Chouf)</v>
      </c>
      <c r="L1238" s="17" t="s">
        <v>1540</v>
      </c>
      <c r="M1238" s="17" t="s">
        <v>25929</v>
      </c>
      <c r="N1238" s="11">
        <v>41203</v>
      </c>
    </row>
    <row r="1239" spans="1:14">
      <c r="A1239" t="str">
        <f>TRIM(MCR_Cities_Mar2018[[#This Row],[City2]])</f>
        <v>Niha El-Chouf</v>
      </c>
      <c r="B1239">
        <v>1235</v>
      </c>
      <c r="C1239" s="17" t="s">
        <v>26925</v>
      </c>
      <c r="D1239" s="9">
        <f t="shared" si="78"/>
        <v>5</v>
      </c>
      <c r="E1239" s="9">
        <f t="shared" si="79"/>
        <v>27</v>
      </c>
      <c r="F1239" s="9">
        <f t="shared" si="80"/>
        <v>21</v>
      </c>
      <c r="G1239" s="9" t="str">
        <f t="shared" si="81"/>
        <v>Niha El-Chouf (Chouf)</v>
      </c>
      <c r="H1239" s="17">
        <f>FIND("(",MCR_Cities_Mar2018[[#This Row],[Clean1]],1)</f>
        <v>15</v>
      </c>
      <c r="I12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Niha El-Chouf </v>
      </c>
      <c r="J1239" s="17">
        <f>FIND(")",MCR_Cities_Mar2018[[#This Row],[Clean1]],1)+1</f>
        <v>22</v>
      </c>
      <c r="K1239" s="17" t="str">
        <f>RIGHT(MCR_Cities_Mar2018[[#This Row],[Clean1]],MCR_Cities_Mar2018[Second_Bracket_location]-MCR_Cities_Mar2018[[#This Row],[First_Bracket_Location]])</f>
        <v>(Chouf)</v>
      </c>
      <c r="L1239" s="17" t="s">
        <v>1540</v>
      </c>
      <c r="M1239" s="17" t="s">
        <v>25929</v>
      </c>
      <c r="N1239" s="11">
        <v>41203</v>
      </c>
    </row>
    <row r="1240" spans="1:14">
      <c r="A1240" t="str">
        <f>TRIM(MCR_Cities_Mar2018[[#This Row],[City2]])</f>
        <v>Baadarane</v>
      </c>
      <c r="B1240">
        <v>1236</v>
      </c>
      <c r="C1240" s="17" t="s">
        <v>26926</v>
      </c>
      <c r="D1240" s="9">
        <f t="shared" si="78"/>
        <v>5</v>
      </c>
      <c r="E1240" s="9">
        <f t="shared" si="79"/>
        <v>23</v>
      </c>
      <c r="F1240" s="9">
        <f t="shared" si="80"/>
        <v>17</v>
      </c>
      <c r="G1240" s="9" t="str">
        <f t="shared" si="81"/>
        <v>Baadarane (Chouf)</v>
      </c>
      <c r="H1240" s="17">
        <f>FIND("(",MCR_Cities_Mar2018[[#This Row],[Clean1]],1)</f>
        <v>11</v>
      </c>
      <c r="I12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Baadarane </v>
      </c>
      <c r="J1240" s="17">
        <f>FIND(")",MCR_Cities_Mar2018[[#This Row],[Clean1]],1)+1</f>
        <v>18</v>
      </c>
      <c r="K1240" s="17" t="str">
        <f>RIGHT(MCR_Cities_Mar2018[[#This Row],[Clean1]],MCR_Cities_Mar2018[Second_Bracket_location]-MCR_Cities_Mar2018[[#This Row],[First_Bracket_Location]])</f>
        <v>(Chouf)</v>
      </c>
      <c r="L1240" s="17" t="s">
        <v>1540</v>
      </c>
      <c r="M1240" s="17" t="s">
        <v>25929</v>
      </c>
      <c r="N1240" s="11">
        <v>41203</v>
      </c>
    </row>
    <row r="1241" spans="1:14">
      <c r="A1241" t="str">
        <f>TRIM(MCR_Cities_Mar2018[[#This Row],[City2]])</f>
        <v>Mristi</v>
      </c>
      <c r="B1241">
        <v>1237</v>
      </c>
      <c r="C1241" s="17" t="s">
        <v>26927</v>
      </c>
      <c r="D1241" s="9">
        <f t="shared" si="78"/>
        <v>5</v>
      </c>
      <c r="E1241" s="9">
        <f t="shared" si="79"/>
        <v>20</v>
      </c>
      <c r="F1241" s="9">
        <f t="shared" si="80"/>
        <v>14</v>
      </c>
      <c r="G1241" s="9" t="str">
        <f t="shared" si="81"/>
        <v>Mristi (Chouf)</v>
      </c>
      <c r="H1241" s="17">
        <f>FIND("(",MCR_Cities_Mar2018[[#This Row],[Clean1]],1)</f>
        <v>8</v>
      </c>
      <c r="I12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Mristi </v>
      </c>
      <c r="J1241" s="17">
        <f>FIND(")",MCR_Cities_Mar2018[[#This Row],[Clean1]],1)+1</f>
        <v>15</v>
      </c>
      <c r="K1241" s="17" t="str">
        <f>RIGHT(MCR_Cities_Mar2018[[#This Row],[Clean1]],MCR_Cities_Mar2018[Second_Bracket_location]-MCR_Cities_Mar2018[[#This Row],[First_Bracket_Location]])</f>
        <v>(Chouf)</v>
      </c>
      <c r="L1241" s="17" t="s">
        <v>1540</v>
      </c>
      <c r="M1241" s="17" t="s">
        <v>25929</v>
      </c>
      <c r="N1241" s="11">
        <v>41203</v>
      </c>
    </row>
    <row r="1242" spans="1:14">
      <c r="A1242" t="str">
        <f>TRIM(MCR_Cities_Mar2018[[#This Row],[City2]])</f>
        <v>Jbaa Ech-Chouf</v>
      </c>
      <c r="B1242">
        <v>1238</v>
      </c>
      <c r="C1242" s="17" t="s">
        <v>26928</v>
      </c>
      <c r="D1242" s="9">
        <f t="shared" si="78"/>
        <v>5</v>
      </c>
      <c r="E1242" s="9">
        <f t="shared" si="79"/>
        <v>28</v>
      </c>
      <c r="F1242" s="9">
        <f t="shared" si="80"/>
        <v>22</v>
      </c>
      <c r="G1242" s="9" t="str">
        <f t="shared" si="81"/>
        <v>Jbaa Ech-Chouf (Chouf)</v>
      </c>
      <c r="H1242" s="17">
        <f>FIND("(",MCR_Cities_Mar2018[[#This Row],[Clean1]],1)</f>
        <v>16</v>
      </c>
      <c r="I12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Jbaa Ech-Chouf </v>
      </c>
      <c r="J1242" s="17">
        <f>FIND(")",MCR_Cities_Mar2018[[#This Row],[Clean1]],1)+1</f>
        <v>23</v>
      </c>
      <c r="K1242" s="17" t="str">
        <f>RIGHT(MCR_Cities_Mar2018[[#This Row],[Clean1]],MCR_Cities_Mar2018[Second_Bracket_location]-MCR_Cities_Mar2018[[#This Row],[First_Bracket_Location]])</f>
        <v>(Chouf)</v>
      </c>
      <c r="L1242" s="17" t="s">
        <v>1540</v>
      </c>
      <c r="M1242" s="17" t="s">
        <v>25929</v>
      </c>
      <c r="N1242" s="11">
        <v>41203</v>
      </c>
    </row>
    <row r="1243" spans="1:14">
      <c r="A1243" t="str">
        <f>TRIM(MCR_Cities_Mar2018[[#This Row],[City2]])</f>
        <v>Haret Jandal</v>
      </c>
      <c r="B1243">
        <v>1239</v>
      </c>
      <c r="C1243" s="17" t="s">
        <v>26929</v>
      </c>
      <c r="D1243" s="9">
        <f t="shared" si="78"/>
        <v>5</v>
      </c>
      <c r="E1243" s="9">
        <f t="shared" si="79"/>
        <v>26</v>
      </c>
      <c r="F1243" s="9">
        <f t="shared" si="80"/>
        <v>20</v>
      </c>
      <c r="G1243" s="9" t="str">
        <f t="shared" si="81"/>
        <v>Haret Jandal (Chouf)</v>
      </c>
      <c r="H1243" s="17">
        <f>FIND("(",MCR_Cities_Mar2018[[#This Row],[Clean1]],1)</f>
        <v>14</v>
      </c>
      <c r="I12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Haret Jandal </v>
      </c>
      <c r="J1243" s="17">
        <f>FIND(")",MCR_Cities_Mar2018[[#This Row],[Clean1]],1)+1</f>
        <v>21</v>
      </c>
      <c r="K1243" s="17" t="str">
        <f>RIGHT(MCR_Cities_Mar2018[[#This Row],[Clean1]],MCR_Cities_Mar2018[Second_Bracket_location]-MCR_Cities_Mar2018[[#This Row],[First_Bracket_Location]])</f>
        <v>(Chouf)</v>
      </c>
      <c r="L1243" s="17" t="s">
        <v>1540</v>
      </c>
      <c r="M1243" s="17" t="s">
        <v>25929</v>
      </c>
      <c r="N1243" s="11">
        <v>41203</v>
      </c>
    </row>
    <row r="1244" spans="1:14">
      <c r="A1244" t="str">
        <f>TRIM(MCR_Cities_Mar2018[[#This Row],[City2]])</f>
        <v>Khereibit Ech-Chouf</v>
      </c>
      <c r="B1244">
        <v>1240</v>
      </c>
      <c r="C1244" s="17" t="s">
        <v>26930</v>
      </c>
      <c r="D1244" s="9">
        <f t="shared" si="78"/>
        <v>5</v>
      </c>
      <c r="E1244" s="9">
        <f t="shared" si="79"/>
        <v>33</v>
      </c>
      <c r="F1244" s="9">
        <f t="shared" si="80"/>
        <v>27</v>
      </c>
      <c r="G1244" s="9" t="str">
        <f t="shared" si="81"/>
        <v>Khereibit Ech-Chouf (Chouf)</v>
      </c>
      <c r="H1244" s="17">
        <f>FIND("(",MCR_Cities_Mar2018[[#This Row],[Clean1]],1)</f>
        <v>21</v>
      </c>
      <c r="I12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Khereibit Ech-Chouf </v>
      </c>
      <c r="J1244" s="17">
        <f>FIND(")",MCR_Cities_Mar2018[[#This Row],[Clean1]],1)+1</f>
        <v>28</v>
      </c>
      <c r="K1244" s="17" t="str">
        <f>RIGHT(MCR_Cities_Mar2018[[#This Row],[Clean1]],MCR_Cities_Mar2018[Second_Bracket_location]-MCR_Cities_Mar2018[[#This Row],[First_Bracket_Location]])</f>
        <v>(Chouf)</v>
      </c>
      <c r="L1244" s="17" t="s">
        <v>1540</v>
      </c>
      <c r="M1244" s="17" t="s">
        <v>25929</v>
      </c>
      <c r="N1244" s="11">
        <v>41203</v>
      </c>
    </row>
    <row r="1245" spans="1:14">
      <c r="A1245" t="str">
        <f>TRIM(MCR_Cities_Mar2018[[#This Row],[City2]])</f>
        <v>Ain Qani</v>
      </c>
      <c r="B1245">
        <v>1241</v>
      </c>
      <c r="C1245" s="17" t="s">
        <v>26931</v>
      </c>
      <c r="D1245" s="9">
        <f t="shared" si="78"/>
        <v>5</v>
      </c>
      <c r="E1245" s="9">
        <f t="shared" si="79"/>
        <v>23</v>
      </c>
      <c r="F1245" s="9">
        <f t="shared" si="80"/>
        <v>17</v>
      </c>
      <c r="G1245" s="9" t="str">
        <f t="shared" si="81"/>
        <v>Ain Qani (Jubail)</v>
      </c>
      <c r="H1245" s="17">
        <f>FIND("(",MCR_Cities_Mar2018[[#This Row],[Clean1]],1)</f>
        <v>10</v>
      </c>
      <c r="I12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Ain Qani </v>
      </c>
      <c r="J1245" s="17">
        <f>FIND(")",MCR_Cities_Mar2018[[#This Row],[Clean1]],1)+1</f>
        <v>18</v>
      </c>
      <c r="K1245" s="17" t="str">
        <f>RIGHT(MCR_Cities_Mar2018[[#This Row],[Clean1]],MCR_Cities_Mar2018[Second_Bracket_location]-MCR_Cities_Mar2018[[#This Row],[First_Bracket_Location]])</f>
        <v>(Jubail)</v>
      </c>
      <c r="L1245" s="17" t="s">
        <v>1540</v>
      </c>
      <c r="M1245" s="17" t="s">
        <v>25929</v>
      </c>
      <c r="N1245" s="11">
        <v>41203</v>
      </c>
    </row>
    <row r="1246" spans="1:14">
      <c r="A1246" t="str">
        <f>TRIM(MCR_Cities_Mar2018[[#This Row],[City2]])</f>
        <v>Moukhtara</v>
      </c>
      <c r="B1246">
        <v>1242</v>
      </c>
      <c r="C1246" s="17" t="s">
        <v>26932</v>
      </c>
      <c r="D1246" s="9">
        <f t="shared" si="78"/>
        <v>5</v>
      </c>
      <c r="E1246" s="9">
        <f t="shared" si="79"/>
        <v>24</v>
      </c>
      <c r="F1246" s="9">
        <f t="shared" si="80"/>
        <v>18</v>
      </c>
      <c r="G1246" s="9" t="str">
        <f t="shared" si="81"/>
        <v>Moukhtara (Jubail)</v>
      </c>
      <c r="H1246" s="17">
        <f>FIND("(",MCR_Cities_Mar2018[[#This Row],[Clean1]],1)</f>
        <v>11</v>
      </c>
      <c r="I12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Moukhtara </v>
      </c>
      <c r="J1246" s="17">
        <f>FIND(")",MCR_Cities_Mar2018[[#This Row],[Clean1]],1)+1</f>
        <v>19</v>
      </c>
      <c r="K1246" s="17" t="str">
        <f>RIGHT(MCR_Cities_Mar2018[[#This Row],[Clean1]],MCR_Cities_Mar2018[Second_Bracket_location]-MCR_Cities_Mar2018[[#This Row],[First_Bracket_Location]])</f>
        <v>(Jubail)</v>
      </c>
      <c r="L1246" s="17" t="s">
        <v>1540</v>
      </c>
      <c r="M1246" s="17" t="s">
        <v>25929</v>
      </c>
      <c r="N1246" s="11">
        <v>41203</v>
      </c>
    </row>
    <row r="1247" spans="1:14">
      <c r="A1247" t="str">
        <f>TRIM(MCR_Cities_Mar2018[[#This Row],[City2]])</f>
        <v>Sarba</v>
      </c>
      <c r="B1247">
        <v>1243</v>
      </c>
      <c r="C1247" s="17" t="s">
        <v>26933</v>
      </c>
      <c r="D1247" s="9">
        <f t="shared" si="78"/>
        <v>5</v>
      </c>
      <c r="E1247" s="9">
        <f t="shared" si="79"/>
        <v>32</v>
      </c>
      <c r="F1247" s="9">
        <f t="shared" si="80"/>
        <v>26</v>
      </c>
      <c r="G1247" s="9" t="str">
        <f t="shared" si="81"/>
        <v>Sarba ( Iqlim Et Touffah )</v>
      </c>
      <c r="H1247" s="17">
        <f>FIND("(",MCR_Cities_Mar2018[[#This Row],[Clean1]],1)</f>
        <v>7</v>
      </c>
      <c r="I12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Sarba </v>
      </c>
      <c r="J1247" s="17">
        <f>FIND(")",MCR_Cities_Mar2018[[#This Row],[Clean1]],1)+1</f>
        <v>27</v>
      </c>
      <c r="K1247" s="17" t="str">
        <f>RIGHT(MCR_Cities_Mar2018[[#This Row],[Clean1]],MCR_Cities_Mar2018[Second_Bracket_location]-MCR_Cities_Mar2018[[#This Row],[First_Bracket_Location]])</f>
        <v>( Iqlim Et Touffah )</v>
      </c>
      <c r="L1247" s="17" t="s">
        <v>1540</v>
      </c>
      <c r="M1247" s="17" t="s">
        <v>25929</v>
      </c>
      <c r="N1247" s="11">
        <v>41203</v>
      </c>
    </row>
    <row r="1248" spans="1:14">
      <c r="A1248" t="str">
        <f>TRIM(MCR_Cities_Mar2018[[#This Row],[City2]])</f>
        <v>Jej Faouzi Achkouti</v>
      </c>
      <c r="B1248">
        <v>1244</v>
      </c>
      <c r="C1248" s="17" t="s">
        <v>26934</v>
      </c>
      <c r="D1248" s="9">
        <f t="shared" si="78"/>
        <v>5</v>
      </c>
      <c r="E1248" s="9">
        <f t="shared" si="79"/>
        <v>34</v>
      </c>
      <c r="F1248" s="9">
        <f t="shared" si="80"/>
        <v>28</v>
      </c>
      <c r="G1248" s="9" t="str">
        <f t="shared" si="81"/>
        <v>Jej Faouzi Achkouti (Jubail)</v>
      </c>
      <c r="H1248" s="17">
        <f>FIND("(",MCR_Cities_Mar2018[[#This Row],[Clean1]],1)</f>
        <v>21</v>
      </c>
      <c r="I12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Jej Faouzi Achkouti </v>
      </c>
      <c r="J1248" s="17">
        <f>FIND(")",MCR_Cities_Mar2018[[#This Row],[Clean1]],1)+1</f>
        <v>29</v>
      </c>
      <c r="K1248" s="17" t="str">
        <f>RIGHT(MCR_Cities_Mar2018[[#This Row],[Clean1]],MCR_Cities_Mar2018[Second_Bracket_location]-MCR_Cities_Mar2018[[#This Row],[First_Bracket_Location]])</f>
        <v>(Jubail)</v>
      </c>
      <c r="L1248" s="17" t="s">
        <v>1540</v>
      </c>
      <c r="M1248" s="17" t="s">
        <v>25929</v>
      </c>
      <c r="N1248" s="11">
        <v>41203</v>
      </c>
    </row>
    <row r="1249" spans="1:14">
      <c r="A1249" t="str">
        <f>TRIM(MCR_Cities_Mar2018[[#This Row],[City2]])</f>
        <v>Hsoun</v>
      </c>
      <c r="B1249">
        <v>1245</v>
      </c>
      <c r="C1249" s="17" t="s">
        <v>26935</v>
      </c>
      <c r="D1249" s="9">
        <f t="shared" si="78"/>
        <v>5</v>
      </c>
      <c r="E1249" s="9">
        <f t="shared" si="79"/>
        <v>20</v>
      </c>
      <c r="F1249" s="9">
        <f t="shared" si="80"/>
        <v>14</v>
      </c>
      <c r="G1249" s="9" t="str">
        <f t="shared" si="81"/>
        <v>Hsoun (Jubail)</v>
      </c>
      <c r="H1249" s="17">
        <f>FIND("(",MCR_Cities_Mar2018[[#This Row],[Clean1]],1)</f>
        <v>7</v>
      </c>
      <c r="I12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Hsoun </v>
      </c>
      <c r="J1249" s="17">
        <f>FIND(")",MCR_Cities_Mar2018[[#This Row],[Clean1]],1)+1</f>
        <v>15</v>
      </c>
      <c r="K1249" s="17" t="str">
        <f>RIGHT(MCR_Cities_Mar2018[[#This Row],[Clean1]],MCR_Cities_Mar2018[Second_Bracket_location]-MCR_Cities_Mar2018[[#This Row],[First_Bracket_Location]])</f>
        <v>(Jubail)</v>
      </c>
      <c r="L1249" s="17" t="s">
        <v>1540</v>
      </c>
      <c r="M1249" s="17" t="s">
        <v>25929</v>
      </c>
      <c r="N1249" s="11">
        <v>41203</v>
      </c>
    </row>
    <row r="1250" spans="1:14">
      <c r="A1250" t="str">
        <f>TRIM(MCR_Cities_Mar2018[[#This Row],[City2]])</f>
        <v>Tartij</v>
      </c>
      <c r="B1250">
        <v>1246</v>
      </c>
      <c r="C1250" s="17" t="s">
        <v>26936</v>
      </c>
      <c r="D1250" s="9">
        <f t="shared" si="78"/>
        <v>5</v>
      </c>
      <c r="E1250" s="9">
        <f t="shared" si="79"/>
        <v>21</v>
      </c>
      <c r="F1250" s="9">
        <f t="shared" si="80"/>
        <v>15</v>
      </c>
      <c r="G1250" s="9" t="str">
        <f t="shared" si="81"/>
        <v>Tartij (Jubail)</v>
      </c>
      <c r="H1250" s="17">
        <f>FIND("(",MCR_Cities_Mar2018[[#This Row],[Clean1]],1)</f>
        <v>8</v>
      </c>
      <c r="I12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Tartij </v>
      </c>
      <c r="J1250" s="17">
        <f>FIND(")",MCR_Cities_Mar2018[[#This Row],[Clean1]],1)+1</f>
        <v>16</v>
      </c>
      <c r="K1250" s="17" t="str">
        <f>RIGHT(MCR_Cities_Mar2018[[#This Row],[Clean1]],MCR_Cities_Mar2018[Second_Bracket_location]-MCR_Cities_Mar2018[[#This Row],[First_Bracket_Location]])</f>
        <v>(Jubail)</v>
      </c>
      <c r="L1250" s="17" t="s">
        <v>1540</v>
      </c>
      <c r="M1250" s="17" t="s">
        <v>25929</v>
      </c>
      <c r="N1250" s="11">
        <v>41203</v>
      </c>
    </row>
    <row r="1251" spans="1:14">
      <c r="A1251" t="str">
        <f>TRIM(MCR_Cities_Mar2018[[#This Row],[City2]])</f>
        <v>Al Majdal</v>
      </c>
      <c r="B1251">
        <v>1247</v>
      </c>
      <c r="C1251" s="17" t="s">
        <v>26937</v>
      </c>
      <c r="D1251" s="9">
        <f t="shared" si="78"/>
        <v>5</v>
      </c>
      <c r="E1251" s="9">
        <f t="shared" si="79"/>
        <v>24</v>
      </c>
      <c r="F1251" s="9">
        <f t="shared" si="80"/>
        <v>18</v>
      </c>
      <c r="G1251" s="9" t="str">
        <f t="shared" si="81"/>
        <v>Al Majdal (Jubail)</v>
      </c>
      <c r="H1251" s="17">
        <f>FIND("(",MCR_Cities_Mar2018[[#This Row],[Clean1]],1)</f>
        <v>11</v>
      </c>
      <c r="I12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 Majdal </v>
      </c>
      <c r="J1251" s="17">
        <f>FIND(")",MCR_Cities_Mar2018[[#This Row],[Clean1]],1)+1</f>
        <v>19</v>
      </c>
      <c r="K1251" s="17" t="str">
        <f>RIGHT(MCR_Cities_Mar2018[[#This Row],[Clean1]],MCR_Cities_Mar2018[Second_Bracket_location]-MCR_Cities_Mar2018[[#This Row],[First_Bracket_Location]])</f>
        <v>(Jubail)</v>
      </c>
      <c r="L1251" s="17" t="s">
        <v>1540</v>
      </c>
      <c r="M1251" s="17" t="s">
        <v>25929</v>
      </c>
      <c r="N1251" s="11">
        <v>41203</v>
      </c>
    </row>
    <row r="1252" spans="1:14">
      <c r="A1252" t="str">
        <f>TRIM(MCR_Cities_Mar2018[[#This Row],[City2]])</f>
        <v>Yanouh Jbayl - Hdeine</v>
      </c>
      <c r="B1252">
        <v>1248</v>
      </c>
      <c r="C1252" s="17" t="s">
        <v>26938</v>
      </c>
      <c r="D1252" s="9">
        <f t="shared" si="78"/>
        <v>5</v>
      </c>
      <c r="E1252" s="9">
        <f t="shared" si="79"/>
        <v>36</v>
      </c>
      <c r="F1252" s="9">
        <f t="shared" si="80"/>
        <v>30</v>
      </c>
      <c r="G1252" s="9" t="str">
        <f t="shared" si="81"/>
        <v>Yanouh Jbayl - Hdeine (Jubail)</v>
      </c>
      <c r="H1252" s="17">
        <f>FIND("(",MCR_Cities_Mar2018[[#This Row],[Clean1]],1)</f>
        <v>23</v>
      </c>
      <c r="I12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Yanouh Jbayl - Hdeine </v>
      </c>
      <c r="J1252" s="17">
        <f>FIND(")",MCR_Cities_Mar2018[[#This Row],[Clean1]],1)+1</f>
        <v>31</v>
      </c>
      <c r="K1252" s="17" t="str">
        <f>RIGHT(MCR_Cities_Mar2018[[#This Row],[Clean1]],MCR_Cities_Mar2018[Second_Bracket_location]-MCR_Cities_Mar2018[[#This Row],[First_Bracket_Location]])</f>
        <v>(Jubail)</v>
      </c>
      <c r="L1252" s="17" t="s">
        <v>1540</v>
      </c>
      <c r="M1252" s="17" t="s">
        <v>25929</v>
      </c>
      <c r="N1252" s="11">
        <v>41203</v>
      </c>
    </row>
    <row r="1253" spans="1:14">
      <c r="A1253" t="str">
        <f>TRIM(MCR_Cities_Mar2018[[#This Row],[City2]])</f>
        <v>Ain El-Ghouaybe</v>
      </c>
      <c r="B1253">
        <v>1249</v>
      </c>
      <c r="C1253" s="17" t="s">
        <v>26939</v>
      </c>
      <c r="D1253" s="9">
        <f t="shared" si="78"/>
        <v>5</v>
      </c>
      <c r="E1253" s="9">
        <f t="shared" si="79"/>
        <v>30</v>
      </c>
      <c r="F1253" s="9">
        <f t="shared" si="80"/>
        <v>24</v>
      </c>
      <c r="G1253" s="9" t="str">
        <f t="shared" si="81"/>
        <v>Ain El-Ghouaybe (Jubail)</v>
      </c>
      <c r="H1253" s="17">
        <f>FIND("(",MCR_Cities_Mar2018[[#This Row],[Clean1]],1)</f>
        <v>17</v>
      </c>
      <c r="I12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Ain El-Ghouaybe </v>
      </c>
      <c r="J1253" s="17">
        <f>FIND(")",MCR_Cities_Mar2018[[#This Row],[Clean1]],1)+1</f>
        <v>25</v>
      </c>
      <c r="K1253" s="17" t="str">
        <f>RIGHT(MCR_Cities_Mar2018[[#This Row],[Clean1]],MCR_Cities_Mar2018[Second_Bracket_location]-MCR_Cities_Mar2018[[#This Row],[First_Bracket_Location]])</f>
        <v>(Jubail)</v>
      </c>
      <c r="L1253" s="17" t="s">
        <v>1540</v>
      </c>
      <c r="M1253" s="17" t="s">
        <v>25929</v>
      </c>
      <c r="N1253" s="11">
        <v>41203</v>
      </c>
    </row>
    <row r="1254" spans="1:14">
      <c r="A1254" t="str">
        <f>TRIM(MCR_Cities_Mar2018[[#This Row],[City2]])</f>
        <v>Mayfouq-Qottara</v>
      </c>
      <c r="B1254">
        <v>1250</v>
      </c>
      <c r="C1254" s="17" t="s">
        <v>26940</v>
      </c>
      <c r="D1254" s="9">
        <f t="shared" si="78"/>
        <v>5</v>
      </c>
      <c r="E1254" s="9">
        <f t="shared" si="79"/>
        <v>30</v>
      </c>
      <c r="F1254" s="9">
        <f t="shared" si="80"/>
        <v>24</v>
      </c>
      <c r="G1254" s="9" t="str">
        <f t="shared" si="81"/>
        <v>Mayfouq-Qottara (Jubail)</v>
      </c>
      <c r="H1254" s="17">
        <f>FIND("(",MCR_Cities_Mar2018[[#This Row],[Clean1]],1)</f>
        <v>17</v>
      </c>
      <c r="I12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Mayfouq-Qottara </v>
      </c>
      <c r="J1254" s="17">
        <f>FIND(")",MCR_Cities_Mar2018[[#This Row],[Clean1]],1)+1</f>
        <v>25</v>
      </c>
      <c r="K1254" s="17" t="str">
        <f>RIGHT(MCR_Cities_Mar2018[[#This Row],[Clean1]],MCR_Cities_Mar2018[Second_Bracket_location]-MCR_Cities_Mar2018[[#This Row],[First_Bracket_Location]])</f>
        <v>(Jubail)</v>
      </c>
      <c r="L1254" s="17" t="s">
        <v>1540</v>
      </c>
      <c r="M1254" s="17" t="s">
        <v>25929</v>
      </c>
      <c r="N1254" s="11">
        <v>41203</v>
      </c>
    </row>
    <row r="1255" spans="1:14">
      <c r="A1255" t="str">
        <f>TRIM(MCR_Cities_Mar2018[[#This Row],[City2]])</f>
        <v>Federation of Municipalities of the Higher Chouf</v>
      </c>
      <c r="B1255">
        <v>1251</v>
      </c>
      <c r="C1255" s="17" t="s">
        <v>26941</v>
      </c>
      <c r="D1255" s="9">
        <f t="shared" si="78"/>
        <v>5</v>
      </c>
      <c r="E1255" s="9">
        <f t="shared" si="79"/>
        <v>54</v>
      </c>
      <c r="F1255" s="9">
        <f t="shared" si="80"/>
        <v>48</v>
      </c>
      <c r="G1255" s="9" t="str">
        <f t="shared" si="81"/>
        <v>Federation of Municipalities of the Higher Chouf</v>
      </c>
      <c r="H1255" s="17" t="e">
        <f>FIND("(",MCR_Cities_Mar2018[[#This Row],[Clean1]],1)</f>
        <v>#VALUE!</v>
      </c>
      <c r="I1255" s="17" t="str">
        <f>IF(ISERROR(MCR_Cities_Mar2018[[#This Row],[First_Bracket_Location]]),MCR_Cities_Mar2018[[#This Row],[Clean1]],LEFT(MCR_Cities_Mar2018[[#This Row],[Clean1]],MCR_Cities_Mar2018[[#This Row],[First_Bracket_Location]]-1))</f>
        <v>Federation of Municipalities of the Higher Chouf</v>
      </c>
      <c r="J1255" s="17" t="e">
        <f>FIND(")",MCR_Cities_Mar2018[[#This Row],[Clean1]],1)+1</f>
        <v>#VALUE!</v>
      </c>
      <c r="K1255" s="17" t="e">
        <f>RIGHT(MCR_Cities_Mar2018[[#This Row],[Clean1]],MCR_Cities_Mar2018[Second_Bracket_location]-MCR_Cities_Mar2018[[#This Row],[First_Bracket_Location]])</f>
        <v>#VALUE!</v>
      </c>
      <c r="L1255" s="17" t="s">
        <v>1540</v>
      </c>
      <c r="M1255" s="17" t="s">
        <v>25929</v>
      </c>
      <c r="N1255" s="11">
        <v>41203</v>
      </c>
    </row>
    <row r="1256" spans="1:14">
      <c r="A1256" t="str">
        <f>TRIM(MCR_Cities_Mar2018[[#This Row],[City2]])</f>
        <v>Baabda</v>
      </c>
      <c r="B1256">
        <v>1252</v>
      </c>
      <c r="C1256" s="17" t="s">
        <v>26942</v>
      </c>
      <c r="D1256" s="9">
        <f t="shared" si="78"/>
        <v>5</v>
      </c>
      <c r="E1256" s="9">
        <f t="shared" si="79"/>
        <v>12</v>
      </c>
      <c r="F1256" s="9">
        <f t="shared" si="80"/>
        <v>6</v>
      </c>
      <c r="G1256" s="9" t="str">
        <f t="shared" si="81"/>
        <v>Baabda</v>
      </c>
      <c r="H1256" s="17" t="e">
        <f>FIND("(",MCR_Cities_Mar2018[[#This Row],[Clean1]],1)</f>
        <v>#VALUE!</v>
      </c>
      <c r="I1256" s="17" t="str">
        <f>IF(ISERROR(MCR_Cities_Mar2018[[#This Row],[First_Bracket_Location]]),MCR_Cities_Mar2018[[#This Row],[Clean1]],LEFT(MCR_Cities_Mar2018[[#This Row],[Clean1]],MCR_Cities_Mar2018[[#This Row],[First_Bracket_Location]]-1))</f>
        <v>Baabda</v>
      </c>
      <c r="J1256" s="17" t="e">
        <f>FIND(")",MCR_Cities_Mar2018[[#This Row],[Clean1]],1)+1</f>
        <v>#VALUE!</v>
      </c>
      <c r="K1256" s="17" t="e">
        <f>RIGHT(MCR_Cities_Mar2018[[#This Row],[Clean1]],MCR_Cities_Mar2018[Second_Bracket_location]-MCR_Cities_Mar2018[[#This Row],[First_Bracket_Location]])</f>
        <v>#VALUE!</v>
      </c>
      <c r="L1256" s="17" t="s">
        <v>1540</v>
      </c>
      <c r="M1256" s="17" t="s">
        <v>25929</v>
      </c>
      <c r="N1256" s="11">
        <v>41203</v>
      </c>
    </row>
    <row r="1257" spans="1:14">
      <c r="A1257" t="str">
        <f>TRIM(MCR_Cities_Mar2018[[#This Row],[City2]])</f>
        <v>Bichtlida</v>
      </c>
      <c r="B1257">
        <v>1253</v>
      </c>
      <c r="C1257" s="17" t="s">
        <v>26943</v>
      </c>
      <c r="D1257" s="9">
        <f t="shared" si="78"/>
        <v>5</v>
      </c>
      <c r="E1257" s="9">
        <f t="shared" si="79"/>
        <v>25</v>
      </c>
      <c r="F1257" s="9">
        <f t="shared" si="80"/>
        <v>19</v>
      </c>
      <c r="G1257" s="9" t="str">
        <f t="shared" si="81"/>
        <v>Bichtlida ( Jubail)</v>
      </c>
      <c r="H1257" s="17">
        <f>FIND("(",MCR_Cities_Mar2018[[#This Row],[Clean1]],1)</f>
        <v>11</v>
      </c>
      <c r="I12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Bichtlida </v>
      </c>
      <c r="J1257" s="17">
        <f>FIND(")",MCR_Cities_Mar2018[[#This Row],[Clean1]],1)+1</f>
        <v>20</v>
      </c>
      <c r="K1257" s="17" t="str">
        <f>RIGHT(MCR_Cities_Mar2018[[#This Row],[Clean1]],MCR_Cities_Mar2018[Second_Bracket_location]-MCR_Cities_Mar2018[[#This Row],[First_Bracket_Location]])</f>
        <v>( Jubail)</v>
      </c>
      <c r="L1257" s="17" t="s">
        <v>1540</v>
      </c>
      <c r="M1257" s="17" t="s">
        <v>25929</v>
      </c>
      <c r="N1257" s="11">
        <v>41203</v>
      </c>
    </row>
    <row r="1258" spans="1:14">
      <c r="A1258" t="str">
        <f>TRIM(MCR_Cities_Mar2018[[#This Row],[City2]])</f>
        <v>Ghabat-Rweiss</v>
      </c>
      <c r="B1258">
        <v>1254</v>
      </c>
      <c r="C1258" s="17" t="s">
        <v>26944</v>
      </c>
      <c r="D1258" s="9">
        <f t="shared" si="78"/>
        <v>5</v>
      </c>
      <c r="E1258" s="9">
        <f t="shared" si="79"/>
        <v>28</v>
      </c>
      <c r="F1258" s="9">
        <f t="shared" si="80"/>
        <v>22</v>
      </c>
      <c r="G1258" s="9" t="str">
        <f t="shared" si="81"/>
        <v>Ghabat-Rweiss (Jubail)</v>
      </c>
      <c r="H1258" s="17">
        <f>FIND("(",MCR_Cities_Mar2018[[#This Row],[Clean1]],1)</f>
        <v>15</v>
      </c>
      <c r="I12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Ghabat-Rweiss </v>
      </c>
      <c r="J1258" s="17">
        <f>FIND(")",MCR_Cities_Mar2018[[#This Row],[Clean1]],1)+1</f>
        <v>23</v>
      </c>
      <c r="K1258" s="17" t="str">
        <f>RIGHT(MCR_Cities_Mar2018[[#This Row],[Clean1]],MCR_Cities_Mar2018[Second_Bracket_location]-MCR_Cities_Mar2018[[#This Row],[First_Bracket_Location]])</f>
        <v>(Jubail)</v>
      </c>
      <c r="L1258" s="17" t="s">
        <v>1540</v>
      </c>
      <c r="M1258" s="17" t="s">
        <v>25929</v>
      </c>
      <c r="N1258" s="11">
        <v>41203</v>
      </c>
    </row>
    <row r="1259" spans="1:14">
      <c r="A1259" t="str">
        <f>TRIM(MCR_Cities_Mar2018[[#This Row],[City2]])</f>
        <v>Blat Jbeil-Wichita-Qartaboun</v>
      </c>
      <c r="B1259">
        <v>1255</v>
      </c>
      <c r="C1259" s="17" t="s">
        <v>26945</v>
      </c>
      <c r="D1259" s="9">
        <f t="shared" si="78"/>
        <v>5</v>
      </c>
      <c r="E1259" s="9">
        <f t="shared" si="79"/>
        <v>43</v>
      </c>
      <c r="F1259" s="9">
        <f t="shared" si="80"/>
        <v>37</v>
      </c>
      <c r="G1259" s="9" t="str">
        <f t="shared" si="81"/>
        <v>Blat Jbeil-Wichita-Qartaboun (Jubail)</v>
      </c>
      <c r="H1259" s="17">
        <f>FIND("(",MCR_Cities_Mar2018[[#This Row],[Clean1]],1)</f>
        <v>30</v>
      </c>
      <c r="I12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Blat Jbeil-Wichita-Qartaboun </v>
      </c>
      <c r="J1259" s="17">
        <f>FIND(")",MCR_Cities_Mar2018[[#This Row],[Clean1]],1)+1</f>
        <v>38</v>
      </c>
      <c r="K1259" s="17" t="str">
        <f>RIGHT(MCR_Cities_Mar2018[[#This Row],[Clean1]],MCR_Cities_Mar2018[Second_Bracket_location]-MCR_Cities_Mar2018[[#This Row],[First_Bracket_Location]])</f>
        <v>(Jubail)</v>
      </c>
      <c r="L1259" s="17" t="s">
        <v>1540</v>
      </c>
      <c r="M1259" s="17" t="s">
        <v>25929</v>
      </c>
      <c r="N1259" s="11">
        <v>41203</v>
      </c>
    </row>
    <row r="1260" spans="1:14">
      <c r="A1260" t="str">
        <f>TRIM(MCR_Cities_Mar2018[[#This Row],[City2]])</f>
        <v>Al Fidar</v>
      </c>
      <c r="B1260">
        <v>1256</v>
      </c>
      <c r="C1260" s="17" t="s">
        <v>26946</v>
      </c>
      <c r="D1260" s="9">
        <f t="shared" si="78"/>
        <v>5</v>
      </c>
      <c r="E1260" s="9">
        <f t="shared" si="79"/>
        <v>23</v>
      </c>
      <c r="F1260" s="9">
        <f t="shared" si="80"/>
        <v>17</v>
      </c>
      <c r="G1260" s="9" t="str">
        <f t="shared" si="81"/>
        <v>Al Fidar (Jubail)</v>
      </c>
      <c r="H1260" s="17">
        <f>FIND("(",MCR_Cities_Mar2018[[#This Row],[Clean1]],1)</f>
        <v>10</v>
      </c>
      <c r="I12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 Fidar </v>
      </c>
      <c r="J1260" s="17">
        <f>FIND(")",MCR_Cities_Mar2018[[#This Row],[Clean1]],1)+1</f>
        <v>18</v>
      </c>
      <c r="K1260" s="17" t="str">
        <f>RIGHT(MCR_Cities_Mar2018[[#This Row],[Clean1]],MCR_Cities_Mar2018[Second_Bracket_location]-MCR_Cities_Mar2018[[#This Row],[First_Bracket_Location]])</f>
        <v>(Jubail)</v>
      </c>
      <c r="L1260" s="17" t="s">
        <v>1540</v>
      </c>
      <c r="M1260" s="17" t="s">
        <v>25929</v>
      </c>
      <c r="N1260" s="11">
        <v>41203</v>
      </c>
    </row>
    <row r="1261" spans="1:14">
      <c r="A1261" t="str">
        <f>TRIM(MCR_Cities_Mar2018[[#This Row],[City2]])</f>
        <v>Lehfed</v>
      </c>
      <c r="B1261">
        <v>1257</v>
      </c>
      <c r="C1261" s="17" t="s">
        <v>26947</v>
      </c>
      <c r="D1261" s="9">
        <f t="shared" si="78"/>
        <v>5</v>
      </c>
      <c r="E1261" s="9">
        <f t="shared" si="79"/>
        <v>21</v>
      </c>
      <c r="F1261" s="9">
        <f t="shared" si="80"/>
        <v>15</v>
      </c>
      <c r="G1261" s="9" t="str">
        <f t="shared" si="81"/>
        <v>Lehfed (Jubail)</v>
      </c>
      <c r="H1261" s="17">
        <f>FIND("(",MCR_Cities_Mar2018[[#This Row],[Clean1]],1)</f>
        <v>8</v>
      </c>
      <c r="I12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Lehfed </v>
      </c>
      <c r="J1261" s="17">
        <f>FIND(")",MCR_Cities_Mar2018[[#This Row],[Clean1]],1)+1</f>
        <v>16</v>
      </c>
      <c r="K1261" s="17" t="str">
        <f>RIGHT(MCR_Cities_Mar2018[[#This Row],[Clean1]],MCR_Cities_Mar2018[Second_Bracket_location]-MCR_Cities_Mar2018[[#This Row],[First_Bracket_Location]])</f>
        <v>(Jubail)</v>
      </c>
      <c r="L1261" s="17" t="s">
        <v>1540</v>
      </c>
      <c r="M1261" s="17" t="s">
        <v>25929</v>
      </c>
      <c r="N1261" s="11">
        <v>41203</v>
      </c>
    </row>
    <row r="1262" spans="1:14">
      <c r="A1262" t="str">
        <f>TRIM(MCR_Cities_Mar2018[[#This Row],[City2]])</f>
        <v>Bejje</v>
      </c>
      <c r="B1262">
        <v>1258</v>
      </c>
      <c r="C1262" s="17" t="s">
        <v>26948</v>
      </c>
      <c r="D1262" s="9">
        <f t="shared" si="78"/>
        <v>5</v>
      </c>
      <c r="E1262" s="9">
        <f t="shared" si="79"/>
        <v>20</v>
      </c>
      <c r="F1262" s="9">
        <f t="shared" si="80"/>
        <v>14</v>
      </c>
      <c r="G1262" s="9" t="str">
        <f t="shared" si="81"/>
        <v>Bejje (Jubail)</v>
      </c>
      <c r="H1262" s="17">
        <f>FIND("(",MCR_Cities_Mar2018[[#This Row],[Clean1]],1)</f>
        <v>7</v>
      </c>
      <c r="I12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Bejje </v>
      </c>
      <c r="J1262" s="17">
        <f>FIND(")",MCR_Cities_Mar2018[[#This Row],[Clean1]],1)+1</f>
        <v>15</v>
      </c>
      <c r="K1262" s="17" t="str">
        <f>RIGHT(MCR_Cities_Mar2018[[#This Row],[Clean1]],MCR_Cities_Mar2018[Second_Bracket_location]-MCR_Cities_Mar2018[[#This Row],[First_Bracket_Location]])</f>
        <v>(Jubail)</v>
      </c>
      <c r="L1262" s="17" t="s">
        <v>1540</v>
      </c>
      <c r="M1262" s="17" t="s">
        <v>25929</v>
      </c>
      <c r="N1262" s="11">
        <v>41203</v>
      </c>
    </row>
    <row r="1263" spans="1:14">
      <c r="A1263" t="str">
        <f>TRIM(MCR_Cities_Mar2018[[#This Row],[City2]])</f>
        <v>Afka</v>
      </c>
      <c r="B1263">
        <v>1259</v>
      </c>
      <c r="C1263" s="17" t="s">
        <v>26949</v>
      </c>
      <c r="D1263" s="9">
        <f t="shared" si="78"/>
        <v>5</v>
      </c>
      <c r="E1263" s="9">
        <f t="shared" si="79"/>
        <v>19</v>
      </c>
      <c r="F1263" s="9">
        <f t="shared" si="80"/>
        <v>13</v>
      </c>
      <c r="G1263" s="9" t="str">
        <f t="shared" si="81"/>
        <v>Afka (Jubail)</v>
      </c>
      <c r="H1263" s="17">
        <f>FIND("(",MCR_Cities_Mar2018[[#This Row],[Clean1]],1)</f>
        <v>6</v>
      </c>
      <c r="I12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Afka </v>
      </c>
      <c r="J1263" s="17">
        <f>FIND(")",MCR_Cities_Mar2018[[#This Row],[Clean1]],1)+1</f>
        <v>14</v>
      </c>
      <c r="K1263" s="17" t="str">
        <f>RIGHT(MCR_Cities_Mar2018[[#This Row],[Clean1]],MCR_Cities_Mar2018[Second_Bracket_location]-MCR_Cities_Mar2018[[#This Row],[First_Bracket_Location]])</f>
        <v>(Jubail)</v>
      </c>
      <c r="L1263" s="17" t="s">
        <v>1540</v>
      </c>
      <c r="M1263" s="17" t="s">
        <v>25929</v>
      </c>
      <c r="N1263" s="11">
        <v>41203</v>
      </c>
    </row>
    <row r="1264" spans="1:14">
      <c r="A1264" t="str">
        <f>TRIM(MCR_Cities_Mar2018[[#This Row],[City2]])</f>
        <v>Fatre</v>
      </c>
      <c r="B1264">
        <v>1260</v>
      </c>
      <c r="C1264" s="17" t="s">
        <v>26950</v>
      </c>
      <c r="D1264" s="9">
        <f t="shared" si="78"/>
        <v>5</v>
      </c>
      <c r="E1264" s="9">
        <f t="shared" si="79"/>
        <v>20</v>
      </c>
      <c r="F1264" s="9">
        <f t="shared" si="80"/>
        <v>14</v>
      </c>
      <c r="G1264" s="9" t="str">
        <f t="shared" si="81"/>
        <v>Fatre (Jubail)</v>
      </c>
      <c r="H1264" s="17">
        <f>FIND("(",MCR_Cities_Mar2018[[#This Row],[Clean1]],1)</f>
        <v>7</v>
      </c>
      <c r="I12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Fatre </v>
      </c>
      <c r="J1264" s="17">
        <f>FIND(")",MCR_Cities_Mar2018[[#This Row],[Clean1]],1)+1</f>
        <v>15</v>
      </c>
      <c r="K1264" s="17" t="str">
        <f>RIGHT(MCR_Cities_Mar2018[[#This Row],[Clean1]],MCR_Cities_Mar2018[Second_Bracket_location]-MCR_Cities_Mar2018[[#This Row],[First_Bracket_Location]])</f>
        <v>(Jubail)</v>
      </c>
      <c r="L1264" s="17" t="s">
        <v>1540</v>
      </c>
      <c r="M1264" s="17" t="s">
        <v>25929</v>
      </c>
      <c r="N1264" s="11">
        <v>41203</v>
      </c>
    </row>
    <row r="1265" spans="1:14">
      <c r="A1265" t="str">
        <f>TRIM(MCR_Cities_Mar2018[[#This Row],[City2]])</f>
        <v>Laqlouk</v>
      </c>
      <c r="B1265">
        <v>1261</v>
      </c>
      <c r="C1265" s="17" t="s">
        <v>26951</v>
      </c>
      <c r="D1265" s="9">
        <f t="shared" si="78"/>
        <v>5</v>
      </c>
      <c r="E1265" s="9">
        <f t="shared" si="79"/>
        <v>22</v>
      </c>
      <c r="F1265" s="9">
        <f t="shared" si="80"/>
        <v>16</v>
      </c>
      <c r="G1265" s="9" t="str">
        <f t="shared" si="81"/>
        <v>Laqlouk (Jubail)</v>
      </c>
      <c r="H1265" s="17">
        <f>FIND("(",MCR_Cities_Mar2018[[#This Row],[Clean1]],1)</f>
        <v>9</v>
      </c>
      <c r="I12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Laqlouk </v>
      </c>
      <c r="J1265" s="17">
        <f>FIND(")",MCR_Cities_Mar2018[[#This Row],[Clean1]],1)+1</f>
        <v>17</v>
      </c>
      <c r="K1265" s="17" t="str">
        <f>RIGHT(MCR_Cities_Mar2018[[#This Row],[Clean1]],MCR_Cities_Mar2018[Second_Bracket_location]-MCR_Cities_Mar2018[[#This Row],[First_Bracket_Location]])</f>
        <v>(Jubail)</v>
      </c>
      <c r="L1265" s="17" t="s">
        <v>1540</v>
      </c>
      <c r="M1265" s="17" t="s">
        <v>25929</v>
      </c>
      <c r="N1265" s="11">
        <v>41203</v>
      </c>
    </row>
    <row r="1266" spans="1:14">
      <c r="A1266" t="str">
        <f>TRIM(MCR_Cities_Mar2018[[#This Row],[City2]])</f>
        <v>Ghalboun</v>
      </c>
      <c r="B1266">
        <v>1262</v>
      </c>
      <c r="C1266" s="17" t="s">
        <v>26952</v>
      </c>
      <c r="D1266" s="9">
        <f t="shared" si="78"/>
        <v>5</v>
      </c>
      <c r="E1266" s="9">
        <f t="shared" si="79"/>
        <v>23</v>
      </c>
      <c r="F1266" s="9">
        <f t="shared" si="80"/>
        <v>17</v>
      </c>
      <c r="G1266" s="9" t="str">
        <f t="shared" si="81"/>
        <v>Ghalboun (Jubail)</v>
      </c>
      <c r="H1266" s="17">
        <f>FIND("(",MCR_Cities_Mar2018[[#This Row],[Clean1]],1)</f>
        <v>10</v>
      </c>
      <c r="I12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Ghalboun </v>
      </c>
      <c r="J1266" s="17">
        <f>FIND(")",MCR_Cities_Mar2018[[#This Row],[Clean1]],1)+1</f>
        <v>18</v>
      </c>
      <c r="K1266" s="17" t="str">
        <f>RIGHT(MCR_Cities_Mar2018[[#This Row],[Clean1]],MCR_Cities_Mar2018[Second_Bracket_location]-MCR_Cities_Mar2018[[#This Row],[First_Bracket_Location]])</f>
        <v>(Jubail)</v>
      </c>
      <c r="L1266" s="17" t="s">
        <v>1540</v>
      </c>
      <c r="M1266" s="17" t="s">
        <v>25929</v>
      </c>
      <c r="N1266" s="11">
        <v>41203</v>
      </c>
    </row>
    <row r="1267" spans="1:14">
      <c r="A1267" t="str">
        <f>TRIM(MCR_Cities_Mar2018[[#This Row],[City2]])</f>
        <v>Aaqoura</v>
      </c>
      <c r="B1267">
        <v>1263</v>
      </c>
      <c r="C1267" s="17" t="s">
        <v>26953</v>
      </c>
      <c r="D1267" s="9">
        <f t="shared" si="78"/>
        <v>5</v>
      </c>
      <c r="E1267" s="9">
        <f t="shared" si="79"/>
        <v>22</v>
      </c>
      <c r="F1267" s="9">
        <f t="shared" si="80"/>
        <v>16</v>
      </c>
      <c r="G1267" s="9" t="str">
        <f t="shared" si="81"/>
        <v>Aaqoura (Jubail)</v>
      </c>
      <c r="H1267" s="17">
        <f>FIND("(",MCR_Cities_Mar2018[[#This Row],[Clean1]],1)</f>
        <v>9</v>
      </c>
      <c r="I12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Aaqoura </v>
      </c>
      <c r="J1267" s="17">
        <f>FIND(")",MCR_Cities_Mar2018[[#This Row],[Clean1]],1)+1</f>
        <v>17</v>
      </c>
      <c r="K1267" s="17" t="str">
        <f>RIGHT(MCR_Cities_Mar2018[[#This Row],[Clean1]],MCR_Cities_Mar2018[Second_Bracket_location]-MCR_Cities_Mar2018[[#This Row],[First_Bracket_Location]])</f>
        <v>(Jubail)</v>
      </c>
      <c r="L1267" s="17" t="s">
        <v>1540</v>
      </c>
      <c r="M1267" s="17" t="s">
        <v>25929</v>
      </c>
      <c r="N1267" s="11">
        <v>41203</v>
      </c>
    </row>
    <row r="1268" spans="1:14">
      <c r="A1268" t="str">
        <f>TRIM(MCR_Cities_Mar2018[[#This Row],[City2]])</f>
        <v>Funchal</v>
      </c>
      <c r="B1268">
        <v>1264</v>
      </c>
      <c r="C1268" s="17" t="s">
        <v>26954</v>
      </c>
      <c r="D1268" s="9">
        <f t="shared" si="78"/>
        <v>5</v>
      </c>
      <c r="E1268" s="9">
        <f t="shared" si="79"/>
        <v>23</v>
      </c>
      <c r="F1268" s="9">
        <f t="shared" si="80"/>
        <v>17</v>
      </c>
      <c r="G1268" s="9" t="str">
        <f t="shared" si="81"/>
        <v>Funchal (Madeira)</v>
      </c>
      <c r="H1268" s="17">
        <f>FIND("(",MCR_Cities_Mar2018[[#This Row],[Clean1]],1)</f>
        <v>9</v>
      </c>
      <c r="I12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Funchal </v>
      </c>
      <c r="J1268" s="17">
        <f>FIND(")",MCR_Cities_Mar2018[[#This Row],[Clean1]],1)+1</f>
        <v>18</v>
      </c>
      <c r="K1268" s="17" t="str">
        <f>RIGHT(MCR_Cities_Mar2018[[#This Row],[Clean1]],MCR_Cities_Mar2018[Second_Bracket_location]-MCR_Cities_Mar2018[[#This Row],[First_Bracket_Location]])</f>
        <v>(Madeira)</v>
      </c>
      <c r="L1268" s="17" t="s">
        <v>589</v>
      </c>
      <c r="M1268" s="17" t="s">
        <v>586</v>
      </c>
      <c r="N1268" s="11">
        <v>41220</v>
      </c>
    </row>
    <row r="1269" spans="1:14">
      <c r="A1269" t="str">
        <f>TRIM(MCR_Cities_Mar2018[[#This Row],[City2]])</f>
        <v>Maasin</v>
      </c>
      <c r="B1269">
        <v>1265</v>
      </c>
      <c r="C1269" s="17" t="s">
        <v>26955</v>
      </c>
      <c r="D1269" s="9">
        <f t="shared" si="78"/>
        <v>5</v>
      </c>
      <c r="E1269" s="9">
        <f t="shared" si="79"/>
        <v>12</v>
      </c>
      <c r="F1269" s="9">
        <f t="shared" si="80"/>
        <v>6</v>
      </c>
      <c r="G1269" s="9" t="str">
        <f t="shared" si="81"/>
        <v>Maasin</v>
      </c>
      <c r="H1269" s="17" t="e">
        <f>FIND("(",MCR_Cities_Mar2018[[#This Row],[Clean1]],1)</f>
        <v>#VALUE!</v>
      </c>
      <c r="I1269" s="17" t="str">
        <f>IF(ISERROR(MCR_Cities_Mar2018[[#This Row],[First_Bracket_Location]]),MCR_Cities_Mar2018[[#This Row],[Clean1]],LEFT(MCR_Cities_Mar2018[[#This Row],[Clean1]],MCR_Cities_Mar2018[[#This Row],[First_Bracket_Location]]-1))</f>
        <v>Maasin</v>
      </c>
      <c r="J1269" s="17" t="e">
        <f>FIND(")",MCR_Cities_Mar2018[[#This Row],[Clean1]],1)+1</f>
        <v>#VALUE!</v>
      </c>
      <c r="K1269" s="17" t="e">
        <f>RIGHT(MCR_Cities_Mar2018[[#This Row],[Clean1]],MCR_Cities_Mar2018[Second_Bracket_location]-MCR_Cities_Mar2018[[#This Row],[First_Bracket_Location]])</f>
        <v>#VALUE!</v>
      </c>
      <c r="L1269" s="17" t="s">
        <v>584</v>
      </c>
      <c r="M1269" s="17" t="s">
        <v>25902</v>
      </c>
      <c r="N1269" s="11">
        <v>41221</v>
      </c>
    </row>
    <row r="1270" spans="1:14">
      <c r="A1270" t="str">
        <f>TRIM(MCR_Cities_Mar2018[[#This Row],[City2]])</f>
        <v>Kerman</v>
      </c>
      <c r="B1270">
        <v>1266</v>
      </c>
      <c r="C1270" s="17" t="s">
        <v>26956</v>
      </c>
      <c r="D1270" s="9">
        <f t="shared" si="78"/>
        <v>5</v>
      </c>
      <c r="E1270" s="9">
        <f t="shared" si="79"/>
        <v>28</v>
      </c>
      <c r="F1270" s="9">
        <f t="shared" si="80"/>
        <v>22</v>
      </c>
      <c r="G1270" s="9" t="str">
        <f t="shared" si="81"/>
        <v>Kerman (Kerman/kerman)</v>
      </c>
      <c r="H1270" s="17">
        <f>FIND("(",MCR_Cities_Mar2018[[#This Row],[Clean1]],1)</f>
        <v>8</v>
      </c>
      <c r="I12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Kerman </v>
      </c>
      <c r="J1270" s="17">
        <f>FIND(")",MCR_Cities_Mar2018[[#This Row],[Clean1]],1)+1</f>
        <v>23</v>
      </c>
      <c r="K1270" s="17" t="str">
        <f>RIGHT(MCR_Cities_Mar2018[[#This Row],[Clean1]],MCR_Cities_Mar2018[Second_Bracket_location]-MCR_Cities_Mar2018[[#This Row],[First_Bracket_Location]])</f>
        <v>(Kerman/kerman)</v>
      </c>
      <c r="L1270" s="17" t="s">
        <v>26261</v>
      </c>
      <c r="M1270" s="17" t="s">
        <v>25902</v>
      </c>
      <c r="N1270" s="11">
        <v>41226</v>
      </c>
    </row>
    <row r="1271" spans="1:14">
      <c r="A1271" t="str">
        <f>TRIM(MCR_Cities_Mar2018[[#This Row],[City2]])</f>
        <v>Sydney</v>
      </c>
      <c r="B1271">
        <v>1267</v>
      </c>
      <c r="C1271" s="17" t="s">
        <v>26957</v>
      </c>
      <c r="D1271" s="9">
        <f t="shared" si="78"/>
        <v>5</v>
      </c>
      <c r="E1271" s="9">
        <f t="shared" si="79"/>
        <v>54</v>
      </c>
      <c r="F1271" s="9">
        <f t="shared" si="80"/>
        <v>48</v>
      </c>
      <c r="G1271" s="9" t="str">
        <f t="shared" si="81"/>
        <v>Sydney (New South Wales) (SYDNEY NSW, Australia)</v>
      </c>
      <c r="H1271" s="17">
        <f>FIND("(",MCR_Cities_Mar2018[[#This Row],[Clean1]],1)</f>
        <v>8</v>
      </c>
      <c r="I12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Sydney </v>
      </c>
      <c r="J1271" s="17">
        <f>FIND(")",MCR_Cities_Mar2018[[#This Row],[Clean1]],1)+1</f>
        <v>25</v>
      </c>
      <c r="K1271" s="17" t="str">
        <f>RIGHT(MCR_Cities_Mar2018[[#This Row],[Clean1]],MCR_Cities_Mar2018[Second_Bracket_location]-MCR_Cities_Mar2018[[#This Row],[First_Bracket_Location]])</f>
        <v>Y NSW, Australia)</v>
      </c>
      <c r="L1271" s="17" t="s">
        <v>596</v>
      </c>
      <c r="M1271" s="17" t="s">
        <v>25902</v>
      </c>
      <c r="N1271" s="11">
        <v>41226</v>
      </c>
    </row>
    <row r="1272" spans="1:14">
      <c r="A1272" t="str">
        <f>TRIM(MCR_Cities_Mar2018[[#This Row],[City2]])</f>
        <v>Sylhet</v>
      </c>
      <c r="B1272">
        <v>1268</v>
      </c>
      <c r="C1272" s="17" t="s">
        <v>26958</v>
      </c>
      <c r="D1272" s="9">
        <f t="shared" si="78"/>
        <v>5</v>
      </c>
      <c r="E1272" s="9">
        <f t="shared" si="79"/>
        <v>33</v>
      </c>
      <c r="F1272" s="9">
        <f t="shared" si="80"/>
        <v>27</v>
      </c>
      <c r="G1272" s="9" t="str">
        <f t="shared" si="81"/>
        <v>Sylhet (Sylhet, Bangladesh)</v>
      </c>
      <c r="H1272" s="17">
        <f>FIND("(",MCR_Cities_Mar2018[[#This Row],[Clean1]],1)</f>
        <v>8</v>
      </c>
      <c r="I12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Sylhet </v>
      </c>
      <c r="J1272" s="17">
        <f>FIND(")",MCR_Cities_Mar2018[[#This Row],[Clean1]],1)+1</f>
        <v>28</v>
      </c>
      <c r="K1272" s="17" t="str">
        <f>RIGHT(MCR_Cities_Mar2018[[#This Row],[Clean1]],MCR_Cities_Mar2018[Second_Bracket_location]-MCR_Cities_Mar2018[[#This Row],[First_Bracket_Location]])</f>
        <v>(Sylhet, Bangladesh)</v>
      </c>
      <c r="L1272" s="17" t="s">
        <v>575</v>
      </c>
      <c r="M1272" s="17" t="s">
        <v>25902</v>
      </c>
      <c r="N1272" s="11">
        <v>41226</v>
      </c>
    </row>
    <row r="1273" spans="1:14">
      <c r="A1273" t="str">
        <f>TRIM(MCR_Cities_Mar2018[[#This Row],[City2]])</f>
        <v>Taipei</v>
      </c>
      <c r="B1273">
        <v>1269</v>
      </c>
      <c r="C1273" s="17" t="s">
        <v>29515</v>
      </c>
      <c r="D1273" s="9">
        <f t="shared" si="78"/>
        <v>5</v>
      </c>
      <c r="E1273" s="9">
        <f t="shared" si="79"/>
        <v>29</v>
      </c>
      <c r="F1273" s="9">
        <f t="shared" si="80"/>
        <v>23</v>
      </c>
      <c r="G1273" s="9" t="str">
        <f t="shared" si="81"/>
        <v>Taipei (Taipei, Taiwan)</v>
      </c>
      <c r="H1273" s="17">
        <f>FIND("(",MCR_Cities_Mar2018[[#This Row],[Clean1]],1)</f>
        <v>8</v>
      </c>
      <c r="I12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Taipei </v>
      </c>
      <c r="J1273" s="17">
        <f>FIND(")",MCR_Cities_Mar2018[[#This Row],[Clean1]],1)+1</f>
        <v>24</v>
      </c>
      <c r="K1273" s="17" t="str">
        <f>RIGHT(MCR_Cities_Mar2018[[#This Row],[Clean1]],MCR_Cities_Mar2018[Second_Bracket_location]-MCR_Cities_Mar2018[[#This Row],[First_Bracket_Location]])</f>
        <v>(Taipei, Taiwan)</v>
      </c>
      <c r="L1273" s="17" t="s">
        <v>26959</v>
      </c>
      <c r="M1273" s="17" t="s">
        <v>25902</v>
      </c>
      <c r="N1273" s="11">
        <v>41226</v>
      </c>
    </row>
    <row r="1274" spans="1:14">
      <c r="A1274" t="str">
        <f>TRIM(MCR_Cities_Mar2018[[#This Row],[City2]])</f>
        <v>Tabriz</v>
      </c>
      <c r="B1274">
        <v>1270</v>
      </c>
      <c r="C1274" s="17" t="s">
        <v>26960</v>
      </c>
      <c r="D1274" s="9">
        <f t="shared" si="78"/>
        <v>5</v>
      </c>
      <c r="E1274" s="9">
        <f t="shared" si="79"/>
        <v>12</v>
      </c>
      <c r="F1274" s="9">
        <f t="shared" si="80"/>
        <v>6</v>
      </c>
      <c r="G1274" s="9" t="str">
        <f t="shared" si="81"/>
        <v>Tabriz</v>
      </c>
      <c r="H1274" s="17" t="e">
        <f>FIND("(",MCR_Cities_Mar2018[[#This Row],[Clean1]],1)</f>
        <v>#VALUE!</v>
      </c>
      <c r="I1274" s="17" t="str">
        <f>IF(ISERROR(MCR_Cities_Mar2018[[#This Row],[First_Bracket_Location]]),MCR_Cities_Mar2018[[#This Row],[Clean1]],LEFT(MCR_Cities_Mar2018[[#This Row],[Clean1]],MCR_Cities_Mar2018[[#This Row],[First_Bracket_Location]]-1))</f>
        <v>Tabriz</v>
      </c>
      <c r="J1274" s="17" t="e">
        <f>FIND(")",MCR_Cities_Mar2018[[#This Row],[Clean1]],1)+1</f>
        <v>#VALUE!</v>
      </c>
      <c r="K1274" s="17" t="e">
        <f>RIGHT(MCR_Cities_Mar2018[[#This Row],[Clean1]],MCR_Cities_Mar2018[Second_Bracket_location]-MCR_Cities_Mar2018[[#This Row],[First_Bracket_Location]])</f>
        <v>#VALUE!</v>
      </c>
      <c r="L1274" s="17" t="s">
        <v>26261</v>
      </c>
      <c r="M1274" s="17" t="s">
        <v>25902</v>
      </c>
      <c r="N1274" s="11">
        <v>41239</v>
      </c>
    </row>
    <row r="1275" spans="1:14">
      <c r="A1275" t="str">
        <f>TRIM(MCR_Cities_Mar2018[[#This Row],[City2]])</f>
        <v>Barcelona</v>
      </c>
      <c r="B1275">
        <v>1271</v>
      </c>
      <c r="C1275" s="17" t="s">
        <v>26961</v>
      </c>
      <c r="D1275" s="9">
        <f t="shared" si="78"/>
        <v>5</v>
      </c>
      <c r="E1275" s="9">
        <f t="shared" si="79"/>
        <v>34</v>
      </c>
      <c r="F1275" s="9">
        <f t="shared" si="80"/>
        <v>28</v>
      </c>
      <c r="G1275" s="9" t="str">
        <f t="shared" si="81"/>
        <v>Barcelona (España/Barcelona)</v>
      </c>
      <c r="H1275" s="17">
        <f>FIND("(",MCR_Cities_Mar2018[[#This Row],[Clean1]],1)</f>
        <v>11</v>
      </c>
      <c r="I12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Barcelona </v>
      </c>
      <c r="J1275" s="17">
        <f>FIND(")",MCR_Cities_Mar2018[[#This Row],[Clean1]],1)+1</f>
        <v>29</v>
      </c>
      <c r="K1275" s="17" t="str">
        <f>RIGHT(MCR_Cities_Mar2018[[#This Row],[Clean1]],MCR_Cities_Mar2018[Second_Bracket_location]-MCR_Cities_Mar2018[[#This Row],[First_Bracket_Location]])</f>
        <v>(España/Barcelona)</v>
      </c>
      <c r="L1275" s="17" t="s">
        <v>19323</v>
      </c>
      <c r="M1275" s="17" t="s">
        <v>586</v>
      </c>
      <c r="N1275" s="11">
        <v>41248</v>
      </c>
    </row>
    <row r="1276" spans="1:14">
      <c r="A1276" t="str">
        <f>TRIM(MCR_Cities_Mar2018[[#This Row],[City2]])</f>
        <v>Achiras</v>
      </c>
      <c r="B1276">
        <v>1272</v>
      </c>
      <c r="C1276" s="17" t="s">
        <v>26962</v>
      </c>
      <c r="D1276" s="9">
        <f t="shared" si="78"/>
        <v>5</v>
      </c>
      <c r="E1276" s="9">
        <f t="shared" si="79"/>
        <v>23</v>
      </c>
      <c r="F1276" s="9">
        <f t="shared" si="80"/>
        <v>17</v>
      </c>
      <c r="G1276" s="9" t="str">
        <f t="shared" si="81"/>
        <v>Achiras (Cordóba)</v>
      </c>
      <c r="H1276" s="17">
        <f>FIND("(",MCR_Cities_Mar2018[[#This Row],[Clean1]],1)</f>
        <v>9</v>
      </c>
      <c r="I12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Achiras </v>
      </c>
      <c r="J1276" s="17">
        <f>FIND(")",MCR_Cities_Mar2018[[#This Row],[Clean1]],1)+1</f>
        <v>18</v>
      </c>
      <c r="K1276" s="17" t="str">
        <f>RIGHT(MCR_Cities_Mar2018[[#This Row],[Clean1]],MCR_Cities_Mar2018[Second_Bracket_location]-MCR_Cities_Mar2018[[#This Row],[First_Bracket_Location]])</f>
        <v>(Cordóba)</v>
      </c>
      <c r="L1276" s="17" t="s">
        <v>545</v>
      </c>
      <c r="M1276" s="17" t="s">
        <v>544</v>
      </c>
      <c r="N1276" s="11">
        <v>41253</v>
      </c>
    </row>
    <row r="1277" spans="1:14">
      <c r="A1277" t="str">
        <f>TRIM(MCR_Cities_Mar2018[[#This Row],[City2]])</f>
        <v>Washington</v>
      </c>
      <c r="B1277">
        <v>1273</v>
      </c>
      <c r="C1277" s="17" t="s">
        <v>26963</v>
      </c>
      <c r="D1277" s="9">
        <f t="shared" si="78"/>
        <v>5</v>
      </c>
      <c r="E1277" s="9">
        <f t="shared" si="79"/>
        <v>26</v>
      </c>
      <c r="F1277" s="9">
        <f t="shared" si="80"/>
        <v>20</v>
      </c>
      <c r="G1277" s="9" t="str">
        <f t="shared" si="81"/>
        <v>Washington (Córdoba)</v>
      </c>
      <c r="H1277" s="17">
        <f>FIND("(",MCR_Cities_Mar2018[[#This Row],[Clean1]],1)</f>
        <v>12</v>
      </c>
      <c r="I12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Washington </v>
      </c>
      <c r="J1277" s="17">
        <f>FIND(")",MCR_Cities_Mar2018[[#This Row],[Clean1]],1)+1</f>
        <v>21</v>
      </c>
      <c r="K1277" s="17" t="str">
        <f>RIGHT(MCR_Cities_Mar2018[[#This Row],[Clean1]],MCR_Cities_Mar2018[Second_Bracket_location]-MCR_Cities_Mar2018[[#This Row],[First_Bracket_Location]])</f>
        <v>(Córdoba)</v>
      </c>
      <c r="L1277" s="17" t="s">
        <v>545</v>
      </c>
      <c r="M1277" s="17" t="s">
        <v>544</v>
      </c>
      <c r="N1277" s="11">
        <v>41253</v>
      </c>
    </row>
    <row r="1278" spans="1:14">
      <c r="A1278" t="str">
        <f>TRIM(MCR_Cities_Mar2018[[#This Row],[City2]])</f>
        <v>Cinco Saltos</v>
      </c>
      <c r="B1278">
        <v>1274</v>
      </c>
      <c r="C1278" s="17" t="s">
        <v>26964</v>
      </c>
      <c r="D1278" s="9">
        <f t="shared" si="78"/>
        <v>5</v>
      </c>
      <c r="E1278" s="9">
        <f t="shared" si="79"/>
        <v>30</v>
      </c>
      <c r="F1278" s="9">
        <f t="shared" si="80"/>
        <v>24</v>
      </c>
      <c r="G1278" s="9" t="str">
        <f t="shared" si="81"/>
        <v>Cinco Saltos (Rio Negro)</v>
      </c>
      <c r="H1278" s="17">
        <f>FIND("(",MCR_Cities_Mar2018[[#This Row],[Clean1]],1)</f>
        <v>14</v>
      </c>
      <c r="I12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Cinco Saltos </v>
      </c>
      <c r="J1278" s="17">
        <f>FIND(")",MCR_Cities_Mar2018[[#This Row],[Clean1]],1)+1</f>
        <v>25</v>
      </c>
      <c r="K1278" s="17" t="str">
        <f>RIGHT(MCR_Cities_Mar2018[[#This Row],[Clean1]],MCR_Cities_Mar2018[Second_Bracket_location]-MCR_Cities_Mar2018[[#This Row],[First_Bracket_Location]])</f>
        <v>(Rio Negro)</v>
      </c>
      <c r="L1278" s="17" t="s">
        <v>545</v>
      </c>
      <c r="M1278" s="17" t="s">
        <v>544</v>
      </c>
      <c r="N1278" s="11">
        <v>41253</v>
      </c>
    </row>
    <row r="1279" spans="1:14">
      <c r="A1279" t="str">
        <f>TRIM(MCR_Cities_Mar2018[[#This Row],[City2]])</f>
        <v>Wiwili</v>
      </c>
      <c r="B1279">
        <v>1275</v>
      </c>
      <c r="C1279" s="17" t="s">
        <v>26965</v>
      </c>
      <c r="D1279" s="9">
        <f t="shared" si="78"/>
        <v>5</v>
      </c>
      <c r="E1279" s="9">
        <f t="shared" si="79"/>
        <v>12</v>
      </c>
      <c r="F1279" s="9">
        <f t="shared" si="80"/>
        <v>6</v>
      </c>
      <c r="G1279" s="9" t="str">
        <f t="shared" si="81"/>
        <v>Wiwili</v>
      </c>
      <c r="H1279" s="17" t="e">
        <f>FIND("(",MCR_Cities_Mar2018[[#This Row],[Clean1]],1)</f>
        <v>#VALUE!</v>
      </c>
      <c r="I1279" s="17" t="str">
        <f>IF(ISERROR(MCR_Cities_Mar2018[[#This Row],[First_Bracket_Location]]),MCR_Cities_Mar2018[[#This Row],[Clean1]],LEFT(MCR_Cities_Mar2018[[#This Row],[Clean1]],MCR_Cities_Mar2018[[#This Row],[First_Bracket_Location]]-1))</f>
        <v>Wiwili</v>
      </c>
      <c r="J1279" s="17" t="e">
        <f>FIND(")",MCR_Cities_Mar2018[[#This Row],[Clean1]],1)+1</f>
        <v>#VALUE!</v>
      </c>
      <c r="K1279" s="17" t="e">
        <f>RIGHT(MCR_Cities_Mar2018[[#This Row],[Clean1]],MCR_Cities_Mar2018[Second_Bracket_location]-MCR_Cities_Mar2018[[#This Row],[First_Bracket_Location]])</f>
        <v>#VALUE!</v>
      </c>
      <c r="L1279" s="17" t="s">
        <v>568</v>
      </c>
      <c r="M1279" s="17" t="s">
        <v>544</v>
      </c>
      <c r="N1279" s="11">
        <v>41269</v>
      </c>
    </row>
    <row r="1280" spans="1:14">
      <c r="A1280" t="str">
        <f>TRIM(MCR_Cities_Mar2018[[#This Row],[City2]])</f>
        <v>Cocapata</v>
      </c>
      <c r="B1280">
        <v>1276</v>
      </c>
      <c r="C1280" s="17" t="s">
        <v>26966</v>
      </c>
      <c r="D1280" s="9">
        <f t="shared" si="78"/>
        <v>5</v>
      </c>
      <c r="E1280" s="9">
        <f t="shared" si="79"/>
        <v>40</v>
      </c>
      <c r="F1280" s="9">
        <f t="shared" si="80"/>
        <v>34</v>
      </c>
      <c r="G1280" s="9" t="str">
        <f t="shared" si="81"/>
        <v>Cocapata (Departamento Cochabamba)</v>
      </c>
      <c r="H1280" s="17">
        <f>FIND("(",MCR_Cities_Mar2018[[#This Row],[Clean1]],1)</f>
        <v>10</v>
      </c>
      <c r="I12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Cocapata </v>
      </c>
      <c r="J1280" s="17">
        <f>FIND(")",MCR_Cities_Mar2018[[#This Row],[Clean1]],1)+1</f>
        <v>35</v>
      </c>
      <c r="K1280" s="17" t="str">
        <f>RIGHT(MCR_Cities_Mar2018[[#This Row],[Clean1]],MCR_Cities_Mar2018[Second_Bracket_location]-MCR_Cities_Mar2018[[#This Row],[First_Bracket_Location]])</f>
        <v>(Departamento Cochabamba)</v>
      </c>
      <c r="L1280" s="17" t="s">
        <v>24633</v>
      </c>
      <c r="M1280" s="17" t="s">
        <v>544</v>
      </c>
      <c r="N1280" s="11">
        <v>41269</v>
      </c>
    </row>
    <row r="1281" spans="1:14">
      <c r="A1281" t="str">
        <f>TRIM(MCR_Cities_Mar2018[[#This Row],[City2]])</f>
        <v>Morochata</v>
      </c>
      <c r="B1281">
        <v>1277</v>
      </c>
      <c r="C1281" s="17" t="s">
        <v>26967</v>
      </c>
      <c r="D1281" s="9">
        <f t="shared" si="78"/>
        <v>5</v>
      </c>
      <c r="E1281" s="9">
        <f t="shared" si="79"/>
        <v>15</v>
      </c>
      <c r="F1281" s="9">
        <f t="shared" si="80"/>
        <v>9</v>
      </c>
      <c r="G1281" s="9" t="str">
        <f t="shared" si="81"/>
        <v>Morochata</v>
      </c>
      <c r="H1281" s="17" t="e">
        <f>FIND("(",MCR_Cities_Mar2018[[#This Row],[Clean1]],1)</f>
        <v>#VALUE!</v>
      </c>
      <c r="I1281" s="17" t="str">
        <f>IF(ISERROR(MCR_Cities_Mar2018[[#This Row],[First_Bracket_Location]]),MCR_Cities_Mar2018[[#This Row],[Clean1]],LEFT(MCR_Cities_Mar2018[[#This Row],[Clean1]],MCR_Cities_Mar2018[[#This Row],[First_Bracket_Location]]-1))</f>
        <v>Morochata</v>
      </c>
      <c r="J1281" s="17" t="e">
        <f>FIND(")",MCR_Cities_Mar2018[[#This Row],[Clean1]],1)+1</f>
        <v>#VALUE!</v>
      </c>
      <c r="K1281" s="17" t="e">
        <f>RIGHT(MCR_Cities_Mar2018[[#This Row],[Clean1]],MCR_Cities_Mar2018[Second_Bracket_location]-MCR_Cities_Mar2018[[#This Row],[First_Bracket_Location]])</f>
        <v>#VALUE!</v>
      </c>
      <c r="L1281" s="17" t="s">
        <v>24633</v>
      </c>
      <c r="M1281" s="17" t="s">
        <v>544</v>
      </c>
      <c r="N1281" s="11">
        <v>41269</v>
      </c>
    </row>
    <row r="1282" spans="1:14">
      <c r="A1282" t="str">
        <f>TRIM(MCR_Cities_Mar2018[[#This Row],[City2]])</f>
        <v>Santivañez</v>
      </c>
      <c r="B1282">
        <v>1278</v>
      </c>
      <c r="C1282" s="17" t="s">
        <v>26968</v>
      </c>
      <c r="D1282" s="9">
        <f t="shared" si="78"/>
        <v>5</v>
      </c>
      <c r="E1282" s="9">
        <f t="shared" si="79"/>
        <v>42</v>
      </c>
      <c r="F1282" s="9">
        <f t="shared" si="80"/>
        <v>36</v>
      </c>
      <c r="G1282" s="9" t="str">
        <f t="shared" si="81"/>
        <v>Santivañez (Departamento Cochabamba)</v>
      </c>
      <c r="H1282" s="17">
        <f>FIND("(",MCR_Cities_Mar2018[[#This Row],[Clean1]],1)</f>
        <v>12</v>
      </c>
      <c r="I12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Santivañez </v>
      </c>
      <c r="J1282" s="17">
        <f>FIND(")",MCR_Cities_Mar2018[[#This Row],[Clean1]],1)+1</f>
        <v>37</v>
      </c>
      <c r="K1282" s="17" t="str">
        <f>RIGHT(MCR_Cities_Mar2018[[#This Row],[Clean1]],MCR_Cities_Mar2018[Second_Bracket_location]-MCR_Cities_Mar2018[[#This Row],[First_Bracket_Location]])</f>
        <v>(Departamento Cochabamba)</v>
      </c>
      <c r="L1282" s="17" t="s">
        <v>24633</v>
      </c>
      <c r="M1282" s="17" t="s">
        <v>544</v>
      </c>
      <c r="N1282" s="11">
        <v>41269</v>
      </c>
    </row>
    <row r="1283" spans="1:14">
      <c r="A1283" t="str">
        <f>TRIM(MCR_Cities_Mar2018[[#This Row],[City2]])</f>
        <v>Independencia</v>
      </c>
      <c r="B1283">
        <v>1279</v>
      </c>
      <c r="C1283" s="17" t="s">
        <v>26969</v>
      </c>
      <c r="D1283" s="9">
        <f t="shared" si="78"/>
        <v>5</v>
      </c>
      <c r="E1283" s="9">
        <f t="shared" si="79"/>
        <v>45</v>
      </c>
      <c r="F1283" s="9">
        <f t="shared" si="80"/>
        <v>39</v>
      </c>
      <c r="G1283" s="9" t="str">
        <f t="shared" si="81"/>
        <v>Independencia (Departamento Cochabamba)</v>
      </c>
      <c r="H1283" s="17">
        <f>FIND("(",MCR_Cities_Mar2018[[#This Row],[Clean1]],1)</f>
        <v>15</v>
      </c>
      <c r="I12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Independencia </v>
      </c>
      <c r="J1283" s="17">
        <f>FIND(")",MCR_Cities_Mar2018[[#This Row],[Clean1]],1)+1</f>
        <v>40</v>
      </c>
      <c r="K1283" s="17" t="str">
        <f>RIGHT(MCR_Cities_Mar2018[[#This Row],[Clean1]],MCR_Cities_Mar2018[Second_Bracket_location]-MCR_Cities_Mar2018[[#This Row],[First_Bracket_Location]])</f>
        <v>(Departamento Cochabamba)</v>
      </c>
      <c r="L1283" s="17" t="s">
        <v>24633</v>
      </c>
      <c r="M1283" s="17" t="s">
        <v>544</v>
      </c>
      <c r="N1283" s="11">
        <v>41269</v>
      </c>
    </row>
    <row r="1284" spans="1:14">
      <c r="A1284" t="str">
        <f>TRIM(MCR_Cities_Mar2018[[#This Row],[City2]])</f>
        <v>Yapacani</v>
      </c>
      <c r="B1284">
        <v>1280</v>
      </c>
      <c r="C1284" s="17" t="s">
        <v>26970</v>
      </c>
      <c r="D1284" s="9">
        <f t="shared" si="78"/>
        <v>5</v>
      </c>
      <c r="E1284" s="9">
        <f t="shared" si="79"/>
        <v>43</v>
      </c>
      <c r="F1284" s="9">
        <f t="shared" si="80"/>
        <v>37</v>
      </c>
      <c r="G1284" s="9" t="str">
        <f t="shared" si="81"/>
        <v>Yapacani (Departamento de Santa Cruz)</v>
      </c>
      <c r="H1284" s="17">
        <f>FIND("(",MCR_Cities_Mar2018[[#This Row],[Clean1]],1)</f>
        <v>10</v>
      </c>
      <c r="I12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Yapacani </v>
      </c>
      <c r="J1284" s="17">
        <f>FIND(")",MCR_Cities_Mar2018[[#This Row],[Clean1]],1)+1</f>
        <v>38</v>
      </c>
      <c r="K1284" s="17" t="str">
        <f>RIGHT(MCR_Cities_Mar2018[[#This Row],[Clean1]],MCR_Cities_Mar2018[Second_Bracket_location]-MCR_Cities_Mar2018[[#This Row],[First_Bracket_Location]])</f>
        <v>(Departamento de Santa Cruz)</v>
      </c>
      <c r="L1284" s="17" t="s">
        <v>24633</v>
      </c>
      <c r="M1284" s="17" t="s">
        <v>544</v>
      </c>
      <c r="N1284" s="11">
        <v>41269</v>
      </c>
    </row>
    <row r="1285" spans="1:14">
      <c r="A1285" t="str">
        <f>TRIM(MCR_Cities_Mar2018[[#This Row],[City2]])</f>
        <v>Santa Ana del Yacuma</v>
      </c>
      <c r="B1285">
        <v>1281</v>
      </c>
      <c r="C1285" s="17" t="s">
        <v>26971</v>
      </c>
      <c r="D1285" s="9">
        <f t="shared" si="78"/>
        <v>5</v>
      </c>
      <c r="E1285" s="9">
        <f t="shared" si="79"/>
        <v>50</v>
      </c>
      <c r="F1285" s="9">
        <f t="shared" si="80"/>
        <v>44</v>
      </c>
      <c r="G1285" s="9" t="str">
        <f t="shared" si="81"/>
        <v>Santa Ana del Yacuma (Departamento del Beli)</v>
      </c>
      <c r="H1285" s="17">
        <f>FIND("(",MCR_Cities_Mar2018[[#This Row],[Clean1]],1)</f>
        <v>22</v>
      </c>
      <c r="I12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Ana del Yacuma </v>
      </c>
      <c r="J1285" s="17">
        <f>FIND(")",MCR_Cities_Mar2018[[#This Row],[Clean1]],1)+1</f>
        <v>45</v>
      </c>
      <c r="K1285" s="17" t="str">
        <f>RIGHT(MCR_Cities_Mar2018[[#This Row],[Clean1]],MCR_Cities_Mar2018[Second_Bracket_location]-MCR_Cities_Mar2018[[#This Row],[First_Bracket_Location]])</f>
        <v>(Departamento del Beli)</v>
      </c>
      <c r="L1285" s="17" t="s">
        <v>24633</v>
      </c>
      <c r="M1285" s="17" t="s">
        <v>544</v>
      </c>
      <c r="N1285" s="11">
        <v>41269</v>
      </c>
    </row>
    <row r="1286" spans="1:14">
      <c r="A1286" t="str">
        <f>TRIM(MCR_Cities_Mar2018[[#This Row],[City2]])</f>
        <v>Tarija</v>
      </c>
      <c r="B1286">
        <v>1282</v>
      </c>
      <c r="C1286" s="17" t="s">
        <v>26972</v>
      </c>
      <c r="D1286" s="9">
        <f t="shared" ref="D1286:D1349" si="82">FIND(".",C1286,1)</f>
        <v>5</v>
      </c>
      <c r="E1286" s="9">
        <f t="shared" ref="E1286:E1349" si="83">LEN(C1286)</f>
        <v>12</v>
      </c>
      <c r="F1286" s="9">
        <f t="shared" ref="F1286:F1349" si="84">+E1286-D1286-1</f>
        <v>6</v>
      </c>
      <c r="G1286" s="9" t="str">
        <f t="shared" si="81"/>
        <v>Tarija</v>
      </c>
      <c r="H1286" s="17" t="e">
        <f>FIND("(",MCR_Cities_Mar2018[[#This Row],[Clean1]],1)</f>
        <v>#VALUE!</v>
      </c>
      <c r="I1286" s="17" t="str">
        <f>IF(ISERROR(MCR_Cities_Mar2018[[#This Row],[First_Bracket_Location]]),MCR_Cities_Mar2018[[#This Row],[Clean1]],LEFT(MCR_Cities_Mar2018[[#This Row],[Clean1]],MCR_Cities_Mar2018[[#This Row],[First_Bracket_Location]]-1))</f>
        <v>Tarija</v>
      </c>
      <c r="J1286" s="17" t="e">
        <f>FIND(")",MCR_Cities_Mar2018[[#This Row],[Clean1]],1)+1</f>
        <v>#VALUE!</v>
      </c>
      <c r="K1286" s="17" t="e">
        <f>RIGHT(MCR_Cities_Mar2018[[#This Row],[Clean1]],MCR_Cities_Mar2018[Second_Bracket_location]-MCR_Cities_Mar2018[[#This Row],[First_Bracket_Location]])</f>
        <v>#VALUE!</v>
      </c>
      <c r="L1286" s="17" t="s">
        <v>24633</v>
      </c>
      <c r="M1286" s="17" t="s">
        <v>544</v>
      </c>
      <c r="N1286" s="11">
        <v>41292</v>
      </c>
    </row>
    <row r="1287" spans="1:14">
      <c r="A1287" t="str">
        <f>TRIM(MCR_Cities_Mar2018[[#This Row],[City2]])</f>
        <v>Villa Allende</v>
      </c>
      <c r="B1287">
        <v>1283</v>
      </c>
      <c r="C1287" s="17" t="s">
        <v>26973</v>
      </c>
      <c r="D1287" s="9">
        <f t="shared" si="82"/>
        <v>5</v>
      </c>
      <c r="E1287" s="9">
        <f t="shared" si="83"/>
        <v>29</v>
      </c>
      <c r="F1287" s="9">
        <f t="shared" si="84"/>
        <v>23</v>
      </c>
      <c r="G1287" s="9" t="str">
        <f t="shared" si="81"/>
        <v>Villa Allende (Córdoba)</v>
      </c>
      <c r="H1287" s="17">
        <f>FIND("(",MCR_Cities_Mar2018[[#This Row],[Clean1]],1)</f>
        <v>15</v>
      </c>
      <c r="I12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Villa Allende </v>
      </c>
      <c r="J1287" s="17">
        <f>FIND(")",MCR_Cities_Mar2018[[#This Row],[Clean1]],1)+1</f>
        <v>24</v>
      </c>
      <c r="K1287" s="17" t="str">
        <f>RIGHT(MCR_Cities_Mar2018[[#This Row],[Clean1]],MCR_Cities_Mar2018[Second_Bracket_location]-MCR_Cities_Mar2018[[#This Row],[First_Bracket_Location]])</f>
        <v>(Córdoba)</v>
      </c>
      <c r="L1287" s="17" t="s">
        <v>545</v>
      </c>
      <c r="M1287" s="17" t="s">
        <v>544</v>
      </c>
      <c r="N1287" s="11">
        <v>41293</v>
      </c>
    </row>
    <row r="1288" spans="1:14">
      <c r="A1288" t="str">
        <f>TRIM(MCR_Cities_Mar2018[[#This Row],[City2]])</f>
        <v>St. Thomas</v>
      </c>
      <c r="B1288">
        <v>1284</v>
      </c>
      <c r="C1288" s="17" t="s">
        <v>26974</v>
      </c>
      <c r="D1288" s="9">
        <f t="shared" si="82"/>
        <v>5</v>
      </c>
      <c r="E1288" s="9">
        <f t="shared" si="83"/>
        <v>16</v>
      </c>
      <c r="F1288" s="9">
        <f t="shared" si="84"/>
        <v>10</v>
      </c>
      <c r="G1288" s="9" t="str">
        <f t="shared" si="81"/>
        <v>St. Thomas</v>
      </c>
      <c r="H1288" s="17" t="e">
        <f>FIND("(",MCR_Cities_Mar2018[[#This Row],[Clean1]],1)</f>
        <v>#VALUE!</v>
      </c>
      <c r="I1288" s="17" t="str">
        <f>IF(ISERROR(MCR_Cities_Mar2018[[#This Row],[First_Bracket_Location]]),MCR_Cities_Mar2018[[#This Row],[Clean1]],LEFT(MCR_Cities_Mar2018[[#This Row],[Clean1]],MCR_Cities_Mar2018[[#This Row],[First_Bracket_Location]]-1))</f>
        <v>St. Thomas</v>
      </c>
      <c r="J1288" s="17" t="e">
        <f>FIND(")",MCR_Cities_Mar2018[[#This Row],[Clean1]],1)+1</f>
        <v>#VALUE!</v>
      </c>
      <c r="K1288" s="17" t="e">
        <f>RIGHT(MCR_Cities_Mar2018[[#This Row],[Clean1]],MCR_Cities_Mar2018[Second_Bracket_location]-MCR_Cities_Mar2018[[#This Row],[First_Bracket_Location]])</f>
        <v>#VALUE!</v>
      </c>
      <c r="L1288" s="17" t="s">
        <v>4189</v>
      </c>
      <c r="M1288" s="17" t="s">
        <v>544</v>
      </c>
      <c r="N1288" s="11">
        <v>41309</v>
      </c>
    </row>
    <row r="1289" spans="1:14">
      <c r="A1289" t="str">
        <f>TRIM(MCR_Cities_Mar2018[[#This Row],[City2]])</f>
        <v>Trewlany</v>
      </c>
      <c r="B1289">
        <v>1285</v>
      </c>
      <c r="C1289" s="17" t="s">
        <v>26975</v>
      </c>
      <c r="D1289" s="9">
        <f t="shared" si="82"/>
        <v>5</v>
      </c>
      <c r="E1289" s="9">
        <f t="shared" si="83"/>
        <v>14</v>
      </c>
      <c r="F1289" s="9">
        <f t="shared" si="84"/>
        <v>8</v>
      </c>
      <c r="G1289" s="9" t="str">
        <f t="shared" si="81"/>
        <v>Trewlany</v>
      </c>
      <c r="H1289" s="17" t="e">
        <f>FIND("(",MCR_Cities_Mar2018[[#This Row],[Clean1]],1)</f>
        <v>#VALUE!</v>
      </c>
      <c r="I1289" s="17" t="str">
        <f>IF(ISERROR(MCR_Cities_Mar2018[[#This Row],[First_Bracket_Location]]),MCR_Cities_Mar2018[[#This Row],[Clean1]],LEFT(MCR_Cities_Mar2018[[#This Row],[Clean1]],MCR_Cities_Mar2018[[#This Row],[First_Bracket_Location]]-1))</f>
        <v>Trewlany</v>
      </c>
      <c r="J1289" s="17" t="e">
        <f>FIND(")",MCR_Cities_Mar2018[[#This Row],[Clean1]],1)+1</f>
        <v>#VALUE!</v>
      </c>
      <c r="K1289" s="17" t="e">
        <f>RIGHT(MCR_Cities_Mar2018[[#This Row],[Clean1]],MCR_Cities_Mar2018[Second_Bracket_location]-MCR_Cities_Mar2018[[#This Row],[First_Bracket_Location]])</f>
        <v>#VALUE!</v>
      </c>
      <c r="L1289" s="17" t="s">
        <v>4189</v>
      </c>
      <c r="M1289" s="17" t="s">
        <v>544</v>
      </c>
      <c r="N1289" s="11">
        <v>41312</v>
      </c>
    </row>
    <row r="1290" spans="1:14">
      <c r="A1290" t="str">
        <f>TRIM(MCR_Cities_Mar2018[[#This Row],[City2]])</f>
        <v>Clarendon</v>
      </c>
      <c r="B1290">
        <v>1286</v>
      </c>
      <c r="C1290" s="17" t="s">
        <v>26976</v>
      </c>
      <c r="D1290" s="9">
        <f t="shared" si="82"/>
        <v>5</v>
      </c>
      <c r="E1290" s="9">
        <f t="shared" si="83"/>
        <v>15</v>
      </c>
      <c r="F1290" s="9">
        <f t="shared" si="84"/>
        <v>9</v>
      </c>
      <c r="G1290" s="9" t="str">
        <f t="shared" si="81"/>
        <v>Clarendon</v>
      </c>
      <c r="H1290" s="17" t="e">
        <f>FIND("(",MCR_Cities_Mar2018[[#This Row],[Clean1]],1)</f>
        <v>#VALUE!</v>
      </c>
      <c r="I1290" s="17" t="str">
        <f>IF(ISERROR(MCR_Cities_Mar2018[[#This Row],[First_Bracket_Location]]),MCR_Cities_Mar2018[[#This Row],[Clean1]],LEFT(MCR_Cities_Mar2018[[#This Row],[Clean1]],MCR_Cities_Mar2018[[#This Row],[First_Bracket_Location]]-1))</f>
        <v>Clarendon</v>
      </c>
      <c r="J1290" s="17" t="e">
        <f>FIND(")",MCR_Cities_Mar2018[[#This Row],[Clean1]],1)+1</f>
        <v>#VALUE!</v>
      </c>
      <c r="K1290" s="17" t="e">
        <f>RIGHT(MCR_Cities_Mar2018[[#This Row],[Clean1]],MCR_Cities_Mar2018[Second_Bracket_location]-MCR_Cities_Mar2018[[#This Row],[First_Bracket_Location]])</f>
        <v>#VALUE!</v>
      </c>
      <c r="L1290" s="17" t="s">
        <v>4189</v>
      </c>
      <c r="M1290" s="17" t="s">
        <v>544</v>
      </c>
      <c r="N1290" s="11">
        <v>41312</v>
      </c>
    </row>
    <row r="1291" spans="1:14">
      <c r="A1291" t="str">
        <f>TRIM(MCR_Cities_Mar2018[[#This Row],[City2]])</f>
        <v>St. James</v>
      </c>
      <c r="B1291">
        <v>1287</v>
      </c>
      <c r="C1291" s="17" t="s">
        <v>26977</v>
      </c>
      <c r="D1291" s="9">
        <f t="shared" si="82"/>
        <v>5</v>
      </c>
      <c r="E1291" s="9">
        <f t="shared" si="83"/>
        <v>15</v>
      </c>
      <c r="F1291" s="9">
        <f t="shared" si="84"/>
        <v>9</v>
      </c>
      <c r="G1291" s="9" t="str">
        <f t="shared" si="81"/>
        <v>St. James</v>
      </c>
      <c r="H1291" s="17" t="e">
        <f>FIND("(",MCR_Cities_Mar2018[[#This Row],[Clean1]],1)</f>
        <v>#VALUE!</v>
      </c>
      <c r="I1291" s="17" t="str">
        <f>IF(ISERROR(MCR_Cities_Mar2018[[#This Row],[First_Bracket_Location]]),MCR_Cities_Mar2018[[#This Row],[Clean1]],LEFT(MCR_Cities_Mar2018[[#This Row],[Clean1]],MCR_Cities_Mar2018[[#This Row],[First_Bracket_Location]]-1))</f>
        <v>St. James</v>
      </c>
      <c r="J1291" s="17" t="e">
        <f>FIND(")",MCR_Cities_Mar2018[[#This Row],[Clean1]],1)+1</f>
        <v>#VALUE!</v>
      </c>
      <c r="K1291" s="17" t="e">
        <f>RIGHT(MCR_Cities_Mar2018[[#This Row],[Clean1]],MCR_Cities_Mar2018[Second_Bracket_location]-MCR_Cities_Mar2018[[#This Row],[First_Bracket_Location]])</f>
        <v>#VALUE!</v>
      </c>
      <c r="L1291" s="17" t="s">
        <v>4189</v>
      </c>
      <c r="M1291" s="17" t="s">
        <v>544</v>
      </c>
      <c r="N1291" s="11">
        <v>41312</v>
      </c>
    </row>
    <row r="1292" spans="1:14">
      <c r="A1292" t="str">
        <f>TRIM(MCR_Cities_Mar2018[[#This Row],[City2]])</f>
        <v>Ashgh Abad</v>
      </c>
      <c r="B1292">
        <v>1288</v>
      </c>
      <c r="C1292" s="17" t="s">
        <v>26978</v>
      </c>
      <c r="D1292" s="9">
        <f t="shared" si="82"/>
        <v>5</v>
      </c>
      <c r="E1292" s="9">
        <f t="shared" si="83"/>
        <v>16</v>
      </c>
      <c r="F1292" s="9">
        <f t="shared" si="84"/>
        <v>10</v>
      </c>
      <c r="G1292" s="9" t="str">
        <f t="shared" si="81"/>
        <v>Ashgh Abad</v>
      </c>
      <c r="H1292" s="17" t="e">
        <f>FIND("(",MCR_Cities_Mar2018[[#This Row],[Clean1]],1)</f>
        <v>#VALUE!</v>
      </c>
      <c r="I1292" s="17" t="str">
        <f>IF(ISERROR(MCR_Cities_Mar2018[[#This Row],[First_Bracket_Location]]),MCR_Cities_Mar2018[[#This Row],[Clean1]],LEFT(MCR_Cities_Mar2018[[#This Row],[Clean1]],MCR_Cities_Mar2018[[#This Row],[First_Bracket_Location]]-1))</f>
        <v>Ashgh Abad</v>
      </c>
      <c r="J1292" s="17" t="e">
        <f>FIND(")",MCR_Cities_Mar2018[[#This Row],[Clean1]],1)+1</f>
        <v>#VALUE!</v>
      </c>
      <c r="K1292" s="17" t="e">
        <f>RIGHT(MCR_Cities_Mar2018[[#This Row],[Clean1]],MCR_Cities_Mar2018[Second_Bracket_location]-MCR_Cities_Mar2018[[#This Row],[First_Bracket_Location]])</f>
        <v>#VALUE!</v>
      </c>
      <c r="L1292" s="17" t="s">
        <v>26261</v>
      </c>
      <c r="M1292" s="17" t="s">
        <v>25902</v>
      </c>
      <c r="N1292" s="11">
        <v>41312</v>
      </c>
    </row>
    <row r="1293" spans="1:14">
      <c r="A1293" t="str">
        <f>TRIM(MCR_Cities_Mar2018[[#This Row],[City2]])</f>
        <v>Bajgiran</v>
      </c>
      <c r="B1293">
        <v>1289</v>
      </c>
      <c r="C1293" s="17" t="s">
        <v>26979</v>
      </c>
      <c r="D1293" s="9">
        <f t="shared" si="82"/>
        <v>5</v>
      </c>
      <c r="E1293" s="9">
        <f t="shared" si="83"/>
        <v>43</v>
      </c>
      <c r="F1293" s="9">
        <f t="shared" si="84"/>
        <v>37</v>
      </c>
      <c r="G1293" s="9" t="str">
        <f t="shared" si="81"/>
        <v>Bajgiran (Mashhad in Khorasan Razavi)</v>
      </c>
      <c r="H1293" s="17">
        <f>FIND("(",MCR_Cities_Mar2018[[#This Row],[Clean1]],1)</f>
        <v>10</v>
      </c>
      <c r="I12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Bajgiran </v>
      </c>
      <c r="J1293" s="17">
        <f>FIND(")",MCR_Cities_Mar2018[[#This Row],[Clean1]],1)+1</f>
        <v>38</v>
      </c>
      <c r="K1293" s="17" t="str">
        <f>RIGHT(MCR_Cities_Mar2018[[#This Row],[Clean1]],MCR_Cities_Mar2018[Second_Bracket_location]-MCR_Cities_Mar2018[[#This Row],[First_Bracket_Location]])</f>
        <v>(Mashhad in Khorasan Razavi)</v>
      </c>
      <c r="L1293" s="17" t="s">
        <v>26261</v>
      </c>
      <c r="M1293" s="17" t="s">
        <v>25902</v>
      </c>
      <c r="N1293" s="11">
        <v>41312</v>
      </c>
    </row>
    <row r="1294" spans="1:14">
      <c r="A1294" t="str">
        <f>TRIM(MCR_Cities_Mar2018[[#This Row],[City2]])</f>
        <v>Bakharz</v>
      </c>
      <c r="B1294">
        <v>1290</v>
      </c>
      <c r="C1294" s="17" t="s">
        <v>26980</v>
      </c>
      <c r="D1294" s="9">
        <f t="shared" si="82"/>
        <v>5</v>
      </c>
      <c r="E1294" s="9">
        <f t="shared" si="83"/>
        <v>13</v>
      </c>
      <c r="F1294" s="9">
        <f t="shared" si="84"/>
        <v>7</v>
      </c>
      <c r="G1294" s="9" t="str">
        <f t="shared" si="81"/>
        <v>Bakharz</v>
      </c>
      <c r="H1294" s="17" t="e">
        <f>FIND("(",MCR_Cities_Mar2018[[#This Row],[Clean1]],1)</f>
        <v>#VALUE!</v>
      </c>
      <c r="I1294" s="17" t="str">
        <f>IF(ISERROR(MCR_Cities_Mar2018[[#This Row],[First_Bracket_Location]]),MCR_Cities_Mar2018[[#This Row],[Clean1]],LEFT(MCR_Cities_Mar2018[[#This Row],[Clean1]],MCR_Cities_Mar2018[[#This Row],[First_Bracket_Location]]-1))</f>
        <v>Bakharz</v>
      </c>
      <c r="J1294" s="17" t="e">
        <f>FIND(")",MCR_Cities_Mar2018[[#This Row],[Clean1]],1)+1</f>
        <v>#VALUE!</v>
      </c>
      <c r="K1294" s="17" t="e">
        <f>RIGHT(MCR_Cities_Mar2018[[#This Row],[Clean1]],MCR_Cities_Mar2018[Second_Bracket_location]-MCR_Cities_Mar2018[[#This Row],[First_Bracket_Location]])</f>
        <v>#VALUE!</v>
      </c>
      <c r="L1294" s="17" t="s">
        <v>26261</v>
      </c>
      <c r="M1294" s="17" t="s">
        <v>25902</v>
      </c>
      <c r="N1294" s="11">
        <v>41312</v>
      </c>
    </row>
    <row r="1295" spans="1:14">
      <c r="A1295" t="str">
        <f>TRIM(MCR_Cities_Mar2018[[#This Row],[City2]])</f>
        <v>Bardaskan</v>
      </c>
      <c r="B1295">
        <v>1291</v>
      </c>
      <c r="C1295" s="17" t="s">
        <v>26981</v>
      </c>
      <c r="D1295" s="9">
        <f t="shared" si="82"/>
        <v>5</v>
      </c>
      <c r="E1295" s="9">
        <f t="shared" si="83"/>
        <v>15</v>
      </c>
      <c r="F1295" s="9">
        <f t="shared" si="84"/>
        <v>9</v>
      </c>
      <c r="G1295" s="9" t="str">
        <f t="shared" ref="G1295:G1358" si="85">RIGHT(C1295,F1295)</f>
        <v>Bardaskan</v>
      </c>
      <c r="H1295" s="17" t="e">
        <f>FIND("(",MCR_Cities_Mar2018[[#This Row],[Clean1]],1)</f>
        <v>#VALUE!</v>
      </c>
      <c r="I1295" s="17" t="str">
        <f>IF(ISERROR(MCR_Cities_Mar2018[[#This Row],[First_Bracket_Location]]),MCR_Cities_Mar2018[[#This Row],[Clean1]],LEFT(MCR_Cities_Mar2018[[#This Row],[Clean1]],MCR_Cities_Mar2018[[#This Row],[First_Bracket_Location]]-1))</f>
        <v>Bardaskan</v>
      </c>
      <c r="J1295" s="17" t="e">
        <f>FIND(")",MCR_Cities_Mar2018[[#This Row],[Clean1]],1)+1</f>
        <v>#VALUE!</v>
      </c>
      <c r="K1295" s="17" t="e">
        <f>RIGHT(MCR_Cities_Mar2018[[#This Row],[Clean1]],MCR_Cities_Mar2018[Second_Bracket_location]-MCR_Cities_Mar2018[[#This Row],[First_Bracket_Location]])</f>
        <v>#VALUE!</v>
      </c>
      <c r="L1295" s="17" t="s">
        <v>26261</v>
      </c>
      <c r="M1295" s="17" t="s">
        <v>25902</v>
      </c>
      <c r="N1295" s="11">
        <v>41312</v>
      </c>
    </row>
    <row r="1296" spans="1:14">
      <c r="A1296" t="str">
        <f>TRIM(MCR_Cities_Mar2018[[#This Row],[City2]])</f>
        <v>Chenaran</v>
      </c>
      <c r="B1296">
        <v>1292</v>
      </c>
      <c r="C1296" s="17" t="s">
        <v>26982</v>
      </c>
      <c r="D1296" s="9">
        <f t="shared" si="82"/>
        <v>5</v>
      </c>
      <c r="E1296" s="9">
        <f t="shared" si="83"/>
        <v>14</v>
      </c>
      <c r="F1296" s="9">
        <f t="shared" si="84"/>
        <v>8</v>
      </c>
      <c r="G1296" s="9" t="str">
        <f t="shared" si="85"/>
        <v>Chenaran</v>
      </c>
      <c r="H1296" s="17" t="e">
        <f>FIND("(",MCR_Cities_Mar2018[[#This Row],[Clean1]],1)</f>
        <v>#VALUE!</v>
      </c>
      <c r="I1296" s="17" t="str">
        <f>IF(ISERROR(MCR_Cities_Mar2018[[#This Row],[First_Bracket_Location]]),MCR_Cities_Mar2018[[#This Row],[Clean1]],LEFT(MCR_Cities_Mar2018[[#This Row],[Clean1]],MCR_Cities_Mar2018[[#This Row],[First_Bracket_Location]]-1))</f>
        <v>Chenaran</v>
      </c>
      <c r="J1296" s="17" t="e">
        <f>FIND(")",MCR_Cities_Mar2018[[#This Row],[Clean1]],1)+1</f>
        <v>#VALUE!</v>
      </c>
      <c r="K1296" s="17" t="e">
        <f>RIGHT(MCR_Cities_Mar2018[[#This Row],[Clean1]],MCR_Cities_Mar2018[Second_Bracket_location]-MCR_Cities_Mar2018[[#This Row],[First_Bracket_Location]])</f>
        <v>#VALUE!</v>
      </c>
      <c r="L1296" s="17" t="s">
        <v>26261</v>
      </c>
      <c r="M1296" s="17" t="s">
        <v>25902</v>
      </c>
      <c r="N1296" s="11">
        <v>41312</v>
      </c>
    </row>
    <row r="1297" spans="1:14">
      <c r="A1297" t="str">
        <f>TRIM(MCR_Cities_Mar2018[[#This Row],[City2]])</f>
        <v>Dargaz</v>
      </c>
      <c r="B1297">
        <v>1293</v>
      </c>
      <c r="C1297" s="17" t="s">
        <v>26983</v>
      </c>
      <c r="D1297" s="9">
        <f t="shared" si="82"/>
        <v>5</v>
      </c>
      <c r="E1297" s="9">
        <f t="shared" si="83"/>
        <v>87</v>
      </c>
      <c r="F1297" s="9">
        <f t="shared" si="84"/>
        <v>81</v>
      </c>
      <c r="G1297" s="9" t="str">
        <f t="shared" si="85"/>
        <v>Dargaz (Dar Gaz is located in the ostan of North Khorasan in the country of Iran)</v>
      </c>
      <c r="H1297" s="17">
        <f>FIND("(",MCR_Cities_Mar2018[[#This Row],[Clean1]],1)</f>
        <v>8</v>
      </c>
      <c r="I12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Dargaz </v>
      </c>
      <c r="J1297" s="17">
        <f>FIND(")",MCR_Cities_Mar2018[[#This Row],[Clean1]],1)+1</f>
        <v>82</v>
      </c>
      <c r="K1297" s="17" t="str">
        <f>RIGHT(MCR_Cities_Mar2018[[#This Row],[Clean1]],MCR_Cities_Mar2018[Second_Bracket_location]-MCR_Cities_Mar2018[[#This Row],[First_Bracket_Location]])</f>
        <v>(Dar Gaz is located in the ostan of North Khorasan in the country of Iran)</v>
      </c>
      <c r="L1297" s="17" t="s">
        <v>26261</v>
      </c>
      <c r="M1297" s="17" t="s">
        <v>25902</v>
      </c>
      <c r="N1297" s="11">
        <v>41312</v>
      </c>
    </row>
    <row r="1298" spans="1:14">
      <c r="A1298" t="str">
        <f>TRIM(MCR_Cities_Mar2018[[#This Row],[City2]])</f>
        <v>Dolat Abad</v>
      </c>
      <c r="B1298">
        <v>1294</v>
      </c>
      <c r="C1298" s="17" t="s">
        <v>26984</v>
      </c>
      <c r="D1298" s="9">
        <f t="shared" si="82"/>
        <v>5</v>
      </c>
      <c r="E1298" s="9">
        <f t="shared" si="83"/>
        <v>16</v>
      </c>
      <c r="F1298" s="9">
        <f t="shared" si="84"/>
        <v>10</v>
      </c>
      <c r="G1298" s="9" t="str">
        <f t="shared" si="85"/>
        <v>Dolat Abad</v>
      </c>
      <c r="H1298" s="17" t="e">
        <f>FIND("(",MCR_Cities_Mar2018[[#This Row],[Clean1]],1)</f>
        <v>#VALUE!</v>
      </c>
      <c r="I1298" s="17" t="str">
        <f>IF(ISERROR(MCR_Cities_Mar2018[[#This Row],[First_Bracket_Location]]),MCR_Cities_Mar2018[[#This Row],[Clean1]],LEFT(MCR_Cities_Mar2018[[#This Row],[Clean1]],MCR_Cities_Mar2018[[#This Row],[First_Bracket_Location]]-1))</f>
        <v>Dolat Abad</v>
      </c>
      <c r="J1298" s="17" t="e">
        <f>FIND(")",MCR_Cities_Mar2018[[#This Row],[Clean1]],1)+1</f>
        <v>#VALUE!</v>
      </c>
      <c r="K1298" s="17" t="e">
        <f>RIGHT(MCR_Cities_Mar2018[[#This Row],[Clean1]],MCR_Cities_Mar2018[Second_Bracket_location]-MCR_Cities_Mar2018[[#This Row],[First_Bracket_Location]])</f>
        <v>#VALUE!</v>
      </c>
      <c r="L1298" s="17" t="s">
        <v>26261</v>
      </c>
      <c r="M1298" s="17" t="s">
        <v>25902</v>
      </c>
      <c r="N1298" s="11">
        <v>41312</v>
      </c>
    </row>
    <row r="1299" spans="1:14">
      <c r="A1299" t="str">
        <f>TRIM(MCR_Cities_Mar2018[[#This Row],[City2]])</f>
        <v>Fariman</v>
      </c>
      <c r="B1299">
        <v>1295</v>
      </c>
      <c r="C1299" s="17" t="s">
        <v>26985</v>
      </c>
      <c r="D1299" s="9">
        <f t="shared" si="82"/>
        <v>5</v>
      </c>
      <c r="E1299" s="9">
        <f t="shared" si="83"/>
        <v>35</v>
      </c>
      <c r="F1299" s="9">
        <f t="shared" si="84"/>
        <v>29</v>
      </c>
      <c r="G1299" s="9" t="str">
        <f t="shared" si="85"/>
        <v>Fariman (Horasan, Iran, Asia)</v>
      </c>
      <c r="H1299" s="17">
        <f>FIND("(",MCR_Cities_Mar2018[[#This Row],[Clean1]],1)</f>
        <v>9</v>
      </c>
      <c r="I12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Fariman </v>
      </c>
      <c r="J1299" s="17">
        <f>FIND(")",MCR_Cities_Mar2018[[#This Row],[Clean1]],1)+1</f>
        <v>30</v>
      </c>
      <c r="K1299" s="17" t="str">
        <f>RIGHT(MCR_Cities_Mar2018[[#This Row],[Clean1]],MCR_Cities_Mar2018[Second_Bracket_location]-MCR_Cities_Mar2018[[#This Row],[First_Bracket_Location]])</f>
        <v>(Horasan, Iran, Asia)</v>
      </c>
      <c r="L1299" s="17" t="s">
        <v>26261</v>
      </c>
      <c r="M1299" s="17" t="s">
        <v>25902</v>
      </c>
      <c r="N1299" s="11">
        <v>41312</v>
      </c>
    </row>
    <row r="1300" spans="1:14">
      <c r="A1300" t="str">
        <f>TRIM(MCR_Cities_Mar2018[[#This Row],[City2]])</f>
        <v>Feyz Abad</v>
      </c>
      <c r="B1300">
        <v>1296</v>
      </c>
      <c r="C1300" s="17" t="s">
        <v>26986</v>
      </c>
      <c r="D1300" s="9">
        <f t="shared" si="82"/>
        <v>5</v>
      </c>
      <c r="E1300" s="9">
        <f t="shared" si="83"/>
        <v>15</v>
      </c>
      <c r="F1300" s="9">
        <f t="shared" si="84"/>
        <v>9</v>
      </c>
      <c r="G1300" s="9" t="str">
        <f t="shared" si="85"/>
        <v>Feyz Abad</v>
      </c>
      <c r="H1300" s="17" t="e">
        <f>FIND("(",MCR_Cities_Mar2018[[#This Row],[Clean1]],1)</f>
        <v>#VALUE!</v>
      </c>
      <c r="I1300" s="17" t="str">
        <f>IF(ISERROR(MCR_Cities_Mar2018[[#This Row],[First_Bracket_Location]]),MCR_Cities_Mar2018[[#This Row],[Clean1]],LEFT(MCR_Cities_Mar2018[[#This Row],[Clean1]],MCR_Cities_Mar2018[[#This Row],[First_Bracket_Location]]-1))</f>
        <v>Feyz Abad</v>
      </c>
      <c r="J1300" s="17" t="e">
        <f>FIND(")",MCR_Cities_Mar2018[[#This Row],[Clean1]],1)+1</f>
        <v>#VALUE!</v>
      </c>
      <c r="K1300" s="17" t="e">
        <f>RIGHT(MCR_Cities_Mar2018[[#This Row],[Clean1]],MCR_Cities_Mar2018[Second_Bracket_location]-MCR_Cities_Mar2018[[#This Row],[First_Bracket_Location]])</f>
        <v>#VALUE!</v>
      </c>
      <c r="L1300" s="17" t="s">
        <v>26261</v>
      </c>
      <c r="M1300" s="17" t="s">
        <v>25902</v>
      </c>
      <c r="N1300" s="11">
        <v>41312</v>
      </c>
    </row>
    <row r="1301" spans="1:14">
      <c r="A1301" t="str">
        <f>TRIM(MCR_Cities_Mar2018[[#This Row],[City2]])</f>
        <v>Ghadamga</v>
      </c>
      <c r="B1301">
        <v>1297</v>
      </c>
      <c r="C1301" s="17" t="s">
        <v>26987</v>
      </c>
      <c r="D1301" s="9">
        <f t="shared" si="82"/>
        <v>5</v>
      </c>
      <c r="E1301" s="9">
        <f t="shared" si="83"/>
        <v>14</v>
      </c>
      <c r="F1301" s="9">
        <f t="shared" si="84"/>
        <v>8</v>
      </c>
      <c r="G1301" s="9" t="str">
        <f t="shared" si="85"/>
        <v>Ghadamga</v>
      </c>
      <c r="H1301" s="17" t="e">
        <f>FIND("(",MCR_Cities_Mar2018[[#This Row],[Clean1]],1)</f>
        <v>#VALUE!</v>
      </c>
      <c r="I1301" s="17" t="str">
        <f>IF(ISERROR(MCR_Cities_Mar2018[[#This Row],[First_Bracket_Location]]),MCR_Cities_Mar2018[[#This Row],[Clean1]],LEFT(MCR_Cities_Mar2018[[#This Row],[Clean1]],MCR_Cities_Mar2018[[#This Row],[First_Bracket_Location]]-1))</f>
        <v>Ghadamga</v>
      </c>
      <c r="J1301" s="17" t="e">
        <f>FIND(")",MCR_Cities_Mar2018[[#This Row],[Clean1]],1)+1</f>
        <v>#VALUE!</v>
      </c>
      <c r="K1301" s="17" t="e">
        <f>RIGHT(MCR_Cities_Mar2018[[#This Row],[Clean1]],MCR_Cities_Mar2018[Second_Bracket_location]-MCR_Cities_Mar2018[[#This Row],[First_Bracket_Location]])</f>
        <v>#VALUE!</v>
      </c>
      <c r="L1301" s="17" t="s">
        <v>26261</v>
      </c>
      <c r="M1301" s="17" t="s">
        <v>25902</v>
      </c>
      <c r="N1301" s="11">
        <v>41312</v>
      </c>
    </row>
    <row r="1302" spans="1:14">
      <c r="A1302" t="str">
        <f>TRIM(MCR_Cities_Mar2018[[#This Row],[City2]])</f>
        <v>Ghalander abad</v>
      </c>
      <c r="B1302">
        <v>1298</v>
      </c>
      <c r="C1302" s="17" t="s">
        <v>26988</v>
      </c>
      <c r="D1302" s="9">
        <f t="shared" si="82"/>
        <v>5</v>
      </c>
      <c r="E1302" s="9">
        <f t="shared" si="83"/>
        <v>20</v>
      </c>
      <c r="F1302" s="9">
        <f t="shared" si="84"/>
        <v>14</v>
      </c>
      <c r="G1302" s="9" t="str">
        <f t="shared" si="85"/>
        <v>Ghalander abad</v>
      </c>
      <c r="H1302" s="17" t="e">
        <f>FIND("(",MCR_Cities_Mar2018[[#This Row],[Clean1]],1)</f>
        <v>#VALUE!</v>
      </c>
      <c r="I1302" s="17" t="str">
        <f>IF(ISERROR(MCR_Cities_Mar2018[[#This Row],[First_Bracket_Location]]),MCR_Cities_Mar2018[[#This Row],[Clean1]],LEFT(MCR_Cities_Mar2018[[#This Row],[Clean1]],MCR_Cities_Mar2018[[#This Row],[First_Bracket_Location]]-1))</f>
        <v>Ghalander abad</v>
      </c>
      <c r="J1302" s="17" t="e">
        <f>FIND(")",MCR_Cities_Mar2018[[#This Row],[Clean1]],1)+1</f>
        <v>#VALUE!</v>
      </c>
      <c r="K1302" s="17" t="e">
        <f>RIGHT(MCR_Cities_Mar2018[[#This Row],[Clean1]],MCR_Cities_Mar2018[Second_Bracket_location]-MCR_Cities_Mar2018[[#This Row],[First_Bracket_Location]])</f>
        <v>#VALUE!</v>
      </c>
      <c r="L1302" s="17" t="s">
        <v>26261</v>
      </c>
      <c r="M1302" s="17" t="s">
        <v>25902</v>
      </c>
      <c r="N1302" s="11">
        <v>41312</v>
      </c>
    </row>
    <row r="1303" spans="1:14">
      <c r="A1303" t="str">
        <f>TRIM(MCR_Cities_Mar2018[[#This Row],[City2]])</f>
        <v>Ghasem Abad</v>
      </c>
      <c r="B1303">
        <v>1299</v>
      </c>
      <c r="C1303" s="17" t="s">
        <v>26989</v>
      </c>
      <c r="D1303" s="9">
        <f t="shared" si="82"/>
        <v>5</v>
      </c>
      <c r="E1303" s="9">
        <f t="shared" si="83"/>
        <v>35</v>
      </c>
      <c r="F1303" s="9">
        <f t="shared" si="84"/>
        <v>29</v>
      </c>
      <c r="G1303" s="9" t="str">
        <f t="shared" si="85"/>
        <v>Ghasem Abad (RAZAVI KHORASAN)</v>
      </c>
      <c r="H1303" s="17">
        <f>FIND("(",MCR_Cities_Mar2018[[#This Row],[Clean1]],1)</f>
        <v>13</v>
      </c>
      <c r="I13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Ghasem Abad </v>
      </c>
      <c r="J1303" s="17">
        <f>FIND(")",MCR_Cities_Mar2018[[#This Row],[Clean1]],1)+1</f>
        <v>30</v>
      </c>
      <c r="K1303" s="17" t="str">
        <f>RIGHT(MCR_Cities_Mar2018[[#This Row],[Clean1]],MCR_Cities_Mar2018[Second_Bracket_location]-MCR_Cities_Mar2018[[#This Row],[First_Bracket_Location]])</f>
        <v>(RAZAVI KHORASAN)</v>
      </c>
      <c r="L1303" s="17" t="s">
        <v>26261</v>
      </c>
      <c r="M1303" s="17" t="s">
        <v>25902</v>
      </c>
      <c r="N1303" s="11">
        <v>41312</v>
      </c>
    </row>
    <row r="1304" spans="1:14">
      <c r="A1304" t="str">
        <f>TRIM(MCR_Cities_Mar2018[[#This Row],[City2]])</f>
        <v>Guchan</v>
      </c>
      <c r="B1304">
        <v>1300</v>
      </c>
      <c r="C1304" s="17" t="s">
        <v>26990</v>
      </c>
      <c r="D1304" s="9">
        <f t="shared" si="82"/>
        <v>5</v>
      </c>
      <c r="E1304" s="9">
        <f t="shared" si="83"/>
        <v>12</v>
      </c>
      <c r="F1304" s="9">
        <f t="shared" si="84"/>
        <v>6</v>
      </c>
      <c r="G1304" s="9" t="str">
        <f t="shared" si="85"/>
        <v>Guchan</v>
      </c>
      <c r="H1304" s="17" t="e">
        <f>FIND("(",MCR_Cities_Mar2018[[#This Row],[Clean1]],1)</f>
        <v>#VALUE!</v>
      </c>
      <c r="I1304" s="17" t="str">
        <f>IF(ISERROR(MCR_Cities_Mar2018[[#This Row],[First_Bracket_Location]]),MCR_Cities_Mar2018[[#This Row],[Clean1]],LEFT(MCR_Cities_Mar2018[[#This Row],[Clean1]],MCR_Cities_Mar2018[[#This Row],[First_Bracket_Location]]-1))</f>
        <v>Guchan</v>
      </c>
      <c r="J1304" s="17" t="e">
        <f>FIND(")",MCR_Cities_Mar2018[[#This Row],[Clean1]],1)+1</f>
        <v>#VALUE!</v>
      </c>
      <c r="K1304" s="17" t="e">
        <f>RIGHT(MCR_Cities_Mar2018[[#This Row],[Clean1]],MCR_Cities_Mar2018[Second_Bracket_location]-MCR_Cities_Mar2018[[#This Row],[First_Bracket_Location]])</f>
        <v>#VALUE!</v>
      </c>
      <c r="L1304" s="17" t="s">
        <v>26261</v>
      </c>
      <c r="M1304" s="17" t="s">
        <v>25902</v>
      </c>
      <c r="N1304" s="11">
        <v>41312</v>
      </c>
    </row>
    <row r="1305" spans="1:14">
      <c r="A1305" t="str">
        <f>TRIM(MCR_Cities_Mar2018[[#This Row],[City2]])</f>
        <v>Gulmakan</v>
      </c>
      <c r="B1305">
        <v>1301</v>
      </c>
      <c r="C1305" s="17" t="s">
        <v>26991</v>
      </c>
      <c r="D1305" s="9">
        <f t="shared" si="82"/>
        <v>5</v>
      </c>
      <c r="E1305" s="9">
        <f t="shared" si="83"/>
        <v>14</v>
      </c>
      <c r="F1305" s="9">
        <f t="shared" si="84"/>
        <v>8</v>
      </c>
      <c r="G1305" s="9" t="str">
        <f t="shared" si="85"/>
        <v>Gulmakan</v>
      </c>
      <c r="H1305" s="17" t="e">
        <f>FIND("(",MCR_Cities_Mar2018[[#This Row],[Clean1]],1)</f>
        <v>#VALUE!</v>
      </c>
      <c r="I1305" s="17" t="str">
        <f>IF(ISERROR(MCR_Cities_Mar2018[[#This Row],[First_Bracket_Location]]),MCR_Cities_Mar2018[[#This Row],[Clean1]],LEFT(MCR_Cities_Mar2018[[#This Row],[Clean1]],MCR_Cities_Mar2018[[#This Row],[First_Bracket_Location]]-1))</f>
        <v>Gulmakan</v>
      </c>
      <c r="J1305" s="17" t="e">
        <f>FIND(")",MCR_Cities_Mar2018[[#This Row],[Clean1]],1)+1</f>
        <v>#VALUE!</v>
      </c>
      <c r="K1305" s="17" t="e">
        <f>RIGHT(MCR_Cities_Mar2018[[#This Row],[Clean1]],MCR_Cities_Mar2018[Second_Bracket_location]-MCR_Cities_Mar2018[[#This Row],[First_Bracket_Location]])</f>
        <v>#VALUE!</v>
      </c>
      <c r="L1305" s="17" t="s">
        <v>26261</v>
      </c>
      <c r="M1305" s="17" t="s">
        <v>25902</v>
      </c>
      <c r="N1305" s="11">
        <v>41312</v>
      </c>
    </row>
    <row r="1306" spans="1:14">
      <c r="A1306" t="str">
        <f>TRIM(MCR_Cities_Mar2018[[#This Row],[City2]])</f>
        <v>Gunabad</v>
      </c>
      <c r="B1306">
        <v>1302</v>
      </c>
      <c r="C1306" s="17" t="s">
        <v>26992</v>
      </c>
      <c r="D1306" s="9">
        <f t="shared" si="82"/>
        <v>5</v>
      </c>
      <c r="E1306" s="9">
        <f t="shared" si="83"/>
        <v>13</v>
      </c>
      <c r="F1306" s="9">
        <f t="shared" si="84"/>
        <v>7</v>
      </c>
      <c r="G1306" s="9" t="str">
        <f t="shared" si="85"/>
        <v>Gunabad</v>
      </c>
      <c r="H1306" s="17" t="e">
        <f>FIND("(",MCR_Cities_Mar2018[[#This Row],[Clean1]],1)</f>
        <v>#VALUE!</v>
      </c>
      <c r="I1306" s="17" t="str">
        <f>IF(ISERROR(MCR_Cities_Mar2018[[#This Row],[First_Bracket_Location]]),MCR_Cities_Mar2018[[#This Row],[Clean1]],LEFT(MCR_Cities_Mar2018[[#This Row],[Clean1]],MCR_Cities_Mar2018[[#This Row],[First_Bracket_Location]]-1))</f>
        <v>Gunabad</v>
      </c>
      <c r="J1306" s="17" t="e">
        <f>FIND(")",MCR_Cities_Mar2018[[#This Row],[Clean1]],1)+1</f>
        <v>#VALUE!</v>
      </c>
      <c r="K1306" s="17" t="e">
        <f>RIGHT(MCR_Cities_Mar2018[[#This Row],[Clean1]],MCR_Cities_Mar2018[Second_Bracket_location]-MCR_Cities_Mar2018[[#This Row],[First_Bracket_Location]])</f>
        <v>#VALUE!</v>
      </c>
      <c r="L1306" s="17" t="s">
        <v>26261</v>
      </c>
      <c r="M1306" s="17" t="s">
        <v>25902</v>
      </c>
      <c r="N1306" s="11">
        <v>41312</v>
      </c>
    </row>
    <row r="1307" spans="1:14">
      <c r="A1307" t="str">
        <f>TRIM(MCR_Cities_Mar2018[[#This Row],[City2]])</f>
        <v>Torbat-e-Heidariyyeh</v>
      </c>
      <c r="B1307">
        <v>1303</v>
      </c>
      <c r="C1307" s="17" t="s">
        <v>26993</v>
      </c>
      <c r="D1307" s="9">
        <f t="shared" si="82"/>
        <v>5</v>
      </c>
      <c r="E1307" s="9">
        <f t="shared" si="83"/>
        <v>26</v>
      </c>
      <c r="F1307" s="9">
        <f t="shared" si="84"/>
        <v>20</v>
      </c>
      <c r="G1307" s="9" t="str">
        <f t="shared" si="85"/>
        <v>Torbat-e-Heidariyyeh</v>
      </c>
      <c r="H1307" s="17" t="e">
        <f>FIND("(",MCR_Cities_Mar2018[[#This Row],[Clean1]],1)</f>
        <v>#VALUE!</v>
      </c>
      <c r="I1307" s="17" t="str">
        <f>IF(ISERROR(MCR_Cities_Mar2018[[#This Row],[First_Bracket_Location]]),MCR_Cities_Mar2018[[#This Row],[Clean1]],LEFT(MCR_Cities_Mar2018[[#This Row],[Clean1]],MCR_Cities_Mar2018[[#This Row],[First_Bracket_Location]]-1))</f>
        <v>Torbat-e-Heidariyyeh</v>
      </c>
      <c r="J1307" s="17" t="e">
        <f>FIND(")",MCR_Cities_Mar2018[[#This Row],[Clean1]],1)+1</f>
        <v>#VALUE!</v>
      </c>
      <c r="K1307" s="17" t="e">
        <f>RIGHT(MCR_Cities_Mar2018[[#This Row],[Clean1]],MCR_Cities_Mar2018[Second_Bracket_location]-MCR_Cities_Mar2018[[#This Row],[First_Bracket_Location]])</f>
        <v>#VALUE!</v>
      </c>
      <c r="L1307" s="17" t="s">
        <v>26261</v>
      </c>
      <c r="M1307" s="17" t="s">
        <v>25902</v>
      </c>
      <c r="N1307" s="11">
        <v>41312</v>
      </c>
    </row>
    <row r="1308" spans="1:14">
      <c r="A1308" t="str">
        <f>TRIM(MCR_Cities_Mar2018[[#This Row],[City2]])</f>
        <v>Hamat abad</v>
      </c>
      <c r="B1308">
        <v>1304</v>
      </c>
      <c r="C1308" s="17" t="s">
        <v>26994</v>
      </c>
      <c r="D1308" s="9">
        <f t="shared" si="82"/>
        <v>5</v>
      </c>
      <c r="E1308" s="9">
        <f t="shared" si="83"/>
        <v>16</v>
      </c>
      <c r="F1308" s="9">
        <f t="shared" si="84"/>
        <v>10</v>
      </c>
      <c r="G1308" s="9" t="str">
        <f t="shared" si="85"/>
        <v>Hamat abad</v>
      </c>
      <c r="H1308" s="17" t="e">
        <f>FIND("(",MCR_Cities_Mar2018[[#This Row],[Clean1]],1)</f>
        <v>#VALUE!</v>
      </c>
      <c r="I1308" s="17" t="str">
        <f>IF(ISERROR(MCR_Cities_Mar2018[[#This Row],[First_Bracket_Location]]),MCR_Cities_Mar2018[[#This Row],[Clean1]],LEFT(MCR_Cities_Mar2018[[#This Row],[Clean1]],MCR_Cities_Mar2018[[#This Row],[First_Bracket_Location]]-1))</f>
        <v>Hamat abad</v>
      </c>
      <c r="J1308" s="17" t="e">
        <f>FIND(")",MCR_Cities_Mar2018[[#This Row],[Clean1]],1)+1</f>
        <v>#VALUE!</v>
      </c>
      <c r="K1308" s="17" t="e">
        <f>RIGHT(MCR_Cities_Mar2018[[#This Row],[Clean1]],MCR_Cities_Mar2018[Second_Bracket_location]-MCR_Cities_Mar2018[[#This Row],[First_Bracket_Location]])</f>
        <v>#VALUE!</v>
      </c>
      <c r="L1308" s="17" t="s">
        <v>26261</v>
      </c>
      <c r="M1308" s="17" t="s">
        <v>25902</v>
      </c>
      <c r="N1308" s="11">
        <v>41312</v>
      </c>
    </row>
    <row r="1309" spans="1:14">
      <c r="A1309" t="str">
        <f>TRIM(MCR_Cities_Mar2018[[#This Row],[City2]])</f>
        <v>Joghatai</v>
      </c>
      <c r="B1309">
        <v>1305</v>
      </c>
      <c r="C1309" s="17" t="s">
        <v>26995</v>
      </c>
      <c r="D1309" s="9">
        <f t="shared" si="82"/>
        <v>5</v>
      </c>
      <c r="E1309" s="9">
        <f t="shared" si="83"/>
        <v>14</v>
      </c>
      <c r="F1309" s="9">
        <f t="shared" si="84"/>
        <v>8</v>
      </c>
      <c r="G1309" s="9" t="str">
        <f t="shared" si="85"/>
        <v>Joghatai</v>
      </c>
      <c r="H1309" s="17" t="e">
        <f>FIND("(",MCR_Cities_Mar2018[[#This Row],[Clean1]],1)</f>
        <v>#VALUE!</v>
      </c>
      <c r="I1309" s="17" t="str">
        <f>IF(ISERROR(MCR_Cities_Mar2018[[#This Row],[First_Bracket_Location]]),MCR_Cities_Mar2018[[#This Row],[Clean1]],LEFT(MCR_Cities_Mar2018[[#This Row],[Clean1]],MCR_Cities_Mar2018[[#This Row],[First_Bracket_Location]]-1))</f>
        <v>Joghatai</v>
      </c>
      <c r="J1309" s="17" t="e">
        <f>FIND(")",MCR_Cities_Mar2018[[#This Row],[Clean1]],1)+1</f>
        <v>#VALUE!</v>
      </c>
      <c r="K1309" s="17" t="e">
        <f>RIGHT(MCR_Cities_Mar2018[[#This Row],[Clean1]],MCR_Cities_Mar2018[Second_Bracket_location]-MCR_Cities_Mar2018[[#This Row],[First_Bracket_Location]])</f>
        <v>#VALUE!</v>
      </c>
      <c r="L1309" s="17" t="s">
        <v>26261</v>
      </c>
      <c r="M1309" s="17" t="s">
        <v>25902</v>
      </c>
      <c r="N1309" s="11">
        <v>41312</v>
      </c>
    </row>
    <row r="1310" spans="1:14">
      <c r="A1310" t="str">
        <f>TRIM(MCR_Cities_Mar2018[[#This Row],[City2]])</f>
        <v>Kaakhk</v>
      </c>
      <c r="B1310">
        <v>1306</v>
      </c>
      <c r="C1310" s="17" t="s">
        <v>26996</v>
      </c>
      <c r="D1310" s="9">
        <f t="shared" si="82"/>
        <v>5</v>
      </c>
      <c r="E1310" s="9">
        <f t="shared" si="83"/>
        <v>12</v>
      </c>
      <c r="F1310" s="9">
        <f t="shared" si="84"/>
        <v>6</v>
      </c>
      <c r="G1310" s="9" t="str">
        <f t="shared" si="85"/>
        <v>Kaakhk</v>
      </c>
      <c r="H1310" s="17" t="e">
        <f>FIND("(",MCR_Cities_Mar2018[[#This Row],[Clean1]],1)</f>
        <v>#VALUE!</v>
      </c>
      <c r="I1310" s="17" t="str">
        <f>IF(ISERROR(MCR_Cities_Mar2018[[#This Row],[First_Bracket_Location]]),MCR_Cities_Mar2018[[#This Row],[Clean1]],LEFT(MCR_Cities_Mar2018[[#This Row],[Clean1]],MCR_Cities_Mar2018[[#This Row],[First_Bracket_Location]]-1))</f>
        <v>Kaakhk</v>
      </c>
      <c r="J1310" s="17" t="e">
        <f>FIND(")",MCR_Cities_Mar2018[[#This Row],[Clean1]],1)+1</f>
        <v>#VALUE!</v>
      </c>
      <c r="K1310" s="17" t="e">
        <f>RIGHT(MCR_Cities_Mar2018[[#This Row],[Clean1]],MCR_Cities_Mar2018[Second_Bracket_location]-MCR_Cities_Mar2018[[#This Row],[First_Bracket_Location]])</f>
        <v>#VALUE!</v>
      </c>
      <c r="L1310" s="17" t="s">
        <v>26261</v>
      </c>
      <c r="M1310" s="17" t="s">
        <v>25902</v>
      </c>
      <c r="N1310" s="11">
        <v>41312</v>
      </c>
    </row>
    <row r="1311" spans="1:14">
      <c r="A1311" t="str">
        <f>TRIM(MCR_Cities_Mar2018[[#This Row],[City2]])</f>
        <v>Kadkan</v>
      </c>
      <c r="B1311">
        <v>1307</v>
      </c>
      <c r="C1311" s="17" t="s">
        <v>26997</v>
      </c>
      <c r="D1311" s="9">
        <f t="shared" si="82"/>
        <v>5</v>
      </c>
      <c r="E1311" s="9">
        <f t="shared" si="83"/>
        <v>12</v>
      </c>
      <c r="F1311" s="9">
        <f t="shared" si="84"/>
        <v>6</v>
      </c>
      <c r="G1311" s="9" t="str">
        <f t="shared" si="85"/>
        <v>Kadkan</v>
      </c>
      <c r="H1311" s="17" t="e">
        <f>FIND("(",MCR_Cities_Mar2018[[#This Row],[Clean1]],1)</f>
        <v>#VALUE!</v>
      </c>
      <c r="I1311" s="17" t="str">
        <f>IF(ISERROR(MCR_Cities_Mar2018[[#This Row],[First_Bracket_Location]]),MCR_Cities_Mar2018[[#This Row],[Clean1]],LEFT(MCR_Cities_Mar2018[[#This Row],[Clean1]],MCR_Cities_Mar2018[[#This Row],[First_Bracket_Location]]-1))</f>
        <v>Kadkan</v>
      </c>
      <c r="J1311" s="17" t="e">
        <f>FIND(")",MCR_Cities_Mar2018[[#This Row],[Clean1]],1)+1</f>
        <v>#VALUE!</v>
      </c>
      <c r="K1311" s="17" t="e">
        <f>RIGHT(MCR_Cities_Mar2018[[#This Row],[Clean1]],MCR_Cities_Mar2018[Second_Bracket_location]-MCR_Cities_Mar2018[[#This Row],[First_Bracket_Location]])</f>
        <v>#VALUE!</v>
      </c>
      <c r="L1311" s="17" t="s">
        <v>26261</v>
      </c>
      <c r="M1311" s="17" t="s">
        <v>25902</v>
      </c>
      <c r="N1311" s="11">
        <v>41312</v>
      </c>
    </row>
    <row r="1312" spans="1:14">
      <c r="A1312" t="str">
        <f>TRIM(MCR_Cities_Mar2018[[#This Row],[City2]])</f>
        <v>Qom</v>
      </c>
      <c r="B1312">
        <v>1308</v>
      </c>
      <c r="C1312" s="17" t="s">
        <v>26998</v>
      </c>
      <c r="D1312" s="9">
        <f t="shared" si="82"/>
        <v>5</v>
      </c>
      <c r="E1312" s="9">
        <f t="shared" si="83"/>
        <v>15</v>
      </c>
      <c r="F1312" s="9">
        <f t="shared" si="84"/>
        <v>9</v>
      </c>
      <c r="G1312" s="9" t="str">
        <f t="shared" si="85"/>
        <v>Qom (Qom)</v>
      </c>
      <c r="H1312" s="17">
        <f>FIND("(",MCR_Cities_Mar2018[[#This Row],[Clean1]],1)</f>
        <v>5</v>
      </c>
      <c r="I13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Qom </v>
      </c>
      <c r="J1312" s="17">
        <f>FIND(")",MCR_Cities_Mar2018[[#This Row],[Clean1]],1)+1</f>
        <v>10</v>
      </c>
      <c r="K1312" s="17" t="str">
        <f>RIGHT(MCR_Cities_Mar2018[[#This Row],[Clean1]],MCR_Cities_Mar2018[Second_Bracket_location]-MCR_Cities_Mar2018[[#This Row],[First_Bracket_Location]])</f>
        <v>(Qom)</v>
      </c>
      <c r="L1312" s="17" t="s">
        <v>26261</v>
      </c>
      <c r="M1312" s="17" t="s">
        <v>25902</v>
      </c>
      <c r="N1312" s="11">
        <v>41312</v>
      </c>
    </row>
    <row r="1313" spans="1:14">
      <c r="A1313" t="str">
        <f>TRIM(MCR_Cities_Mar2018[[#This Row],[City2]])</f>
        <v>Town of View Royal</v>
      </c>
      <c r="B1313">
        <v>1309</v>
      </c>
      <c r="C1313" s="17" t="s">
        <v>26999</v>
      </c>
      <c r="D1313" s="9">
        <f t="shared" si="82"/>
        <v>5</v>
      </c>
      <c r="E1313" s="9">
        <f t="shared" si="83"/>
        <v>43</v>
      </c>
      <c r="F1313" s="9">
        <f t="shared" si="84"/>
        <v>37</v>
      </c>
      <c r="G1313" s="9" t="str">
        <f t="shared" si="85"/>
        <v>Town of View Royal (British Columbia)</v>
      </c>
      <c r="H1313" s="17">
        <f>FIND("(",MCR_Cities_Mar2018[[#This Row],[Clean1]],1)</f>
        <v>20</v>
      </c>
      <c r="I13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Town of View Royal </v>
      </c>
      <c r="J1313" s="17">
        <f>FIND(")",MCR_Cities_Mar2018[[#This Row],[Clean1]],1)+1</f>
        <v>38</v>
      </c>
      <c r="K1313" s="17" t="str">
        <f>RIGHT(MCR_Cities_Mar2018[[#This Row],[Clean1]],MCR_Cities_Mar2018[Second_Bracket_location]-MCR_Cities_Mar2018[[#This Row],[First_Bracket_Location]])</f>
        <v>(British Columbia)</v>
      </c>
      <c r="L1313" s="17" t="s">
        <v>23236</v>
      </c>
      <c r="M1313" s="17" t="s">
        <v>544</v>
      </c>
      <c r="N1313" s="11">
        <v>41312</v>
      </c>
    </row>
    <row r="1314" spans="1:14">
      <c r="A1314" t="str">
        <f>TRIM(MCR_Cities_Mar2018[[#This Row],[City2]])</f>
        <v>Municipio de Pasto</v>
      </c>
      <c r="B1314">
        <v>1310</v>
      </c>
      <c r="C1314" s="17" t="s">
        <v>27000</v>
      </c>
      <c r="D1314" s="9">
        <f t="shared" si="82"/>
        <v>5</v>
      </c>
      <c r="E1314" s="9">
        <f t="shared" si="83"/>
        <v>33</v>
      </c>
      <c r="F1314" s="9">
        <f t="shared" si="84"/>
        <v>27</v>
      </c>
      <c r="G1314" s="9" t="str">
        <f t="shared" si="85"/>
        <v>Municipio de Pasto (Nariño)</v>
      </c>
      <c r="H1314" s="17">
        <f>FIND("(",MCR_Cities_Mar2018[[#This Row],[Clean1]],1)</f>
        <v>20</v>
      </c>
      <c r="I13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Municipio de Pasto </v>
      </c>
      <c r="J1314" s="17">
        <f>FIND(")",MCR_Cities_Mar2018[[#This Row],[Clean1]],1)+1</f>
        <v>28</v>
      </c>
      <c r="K1314" s="17" t="str">
        <f>RIGHT(MCR_Cities_Mar2018[[#This Row],[Clean1]],MCR_Cities_Mar2018[Second_Bracket_location]-MCR_Cities_Mar2018[[#This Row],[First_Bracket_Location]])</f>
        <v>(Nariño)</v>
      </c>
      <c r="L1314" s="17" t="s">
        <v>21713</v>
      </c>
      <c r="M1314" s="17" t="s">
        <v>544</v>
      </c>
      <c r="N1314" s="11">
        <v>41312</v>
      </c>
    </row>
    <row r="1315" spans="1:14">
      <c r="A1315" t="str">
        <f>TRIM(MCR_Cities_Mar2018[[#This Row],[City2]])</f>
        <v>Jericho Municipality</v>
      </c>
      <c r="B1315">
        <v>1311</v>
      </c>
      <c r="C1315" s="17" t="s">
        <v>27001</v>
      </c>
      <c r="D1315" s="9">
        <f t="shared" si="82"/>
        <v>5</v>
      </c>
      <c r="E1315" s="9">
        <f t="shared" si="83"/>
        <v>48</v>
      </c>
      <c r="F1315" s="9">
        <f t="shared" si="84"/>
        <v>42</v>
      </c>
      <c r="G1315" s="9" t="str">
        <f t="shared" si="85"/>
        <v>Jericho Municipality (jericho governorate)</v>
      </c>
      <c r="H1315" s="17">
        <f>FIND("(",MCR_Cities_Mar2018[[#This Row],[Clean1]],1)</f>
        <v>22</v>
      </c>
      <c r="I13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Jericho Municipality </v>
      </c>
      <c r="J1315" s="17">
        <f>FIND(")",MCR_Cities_Mar2018[[#This Row],[Clean1]],1)+1</f>
        <v>43</v>
      </c>
      <c r="K1315" s="17" t="str">
        <f>RIGHT(MCR_Cities_Mar2018[[#This Row],[Clean1]],MCR_Cities_Mar2018[Second_Bracket_location]-MCR_Cities_Mar2018[[#This Row],[First_Bracket_Location]])</f>
        <v>(jericho governorate)</v>
      </c>
      <c r="L1315" s="17" t="s">
        <v>27002</v>
      </c>
      <c r="M1315" s="17" t="s">
        <v>25929</v>
      </c>
      <c r="N1315" s="11">
        <v>41337</v>
      </c>
    </row>
    <row r="1316" spans="1:14">
      <c r="A1316" t="str">
        <f>TRIM(MCR_Cities_Mar2018[[#This Row],[City2]])</f>
        <v>Nablus</v>
      </c>
      <c r="B1316">
        <v>1312</v>
      </c>
      <c r="C1316" s="17" t="s">
        <v>27003</v>
      </c>
      <c r="D1316" s="9">
        <f t="shared" si="82"/>
        <v>5</v>
      </c>
      <c r="E1316" s="9">
        <f t="shared" si="83"/>
        <v>12</v>
      </c>
      <c r="F1316" s="9">
        <f t="shared" si="84"/>
        <v>6</v>
      </c>
      <c r="G1316" s="9" t="str">
        <f t="shared" si="85"/>
        <v>Nablus</v>
      </c>
      <c r="H1316" s="17" t="e">
        <f>FIND("(",MCR_Cities_Mar2018[[#This Row],[Clean1]],1)</f>
        <v>#VALUE!</v>
      </c>
      <c r="I1316" s="17" t="str">
        <f>IF(ISERROR(MCR_Cities_Mar2018[[#This Row],[First_Bracket_Location]]),MCR_Cities_Mar2018[[#This Row],[Clean1]],LEFT(MCR_Cities_Mar2018[[#This Row],[Clean1]],MCR_Cities_Mar2018[[#This Row],[First_Bracket_Location]]-1))</f>
        <v>Nablus</v>
      </c>
      <c r="J1316" s="17" t="e">
        <f>FIND(")",MCR_Cities_Mar2018[[#This Row],[Clean1]],1)+1</f>
        <v>#VALUE!</v>
      </c>
      <c r="K1316" s="17" t="e">
        <f>RIGHT(MCR_Cities_Mar2018[[#This Row],[Clean1]],MCR_Cities_Mar2018[Second_Bracket_location]-MCR_Cities_Mar2018[[#This Row],[First_Bracket_Location]])</f>
        <v>#VALUE!</v>
      </c>
      <c r="L1316" s="17" t="s">
        <v>27002</v>
      </c>
      <c r="M1316" s="17" t="s">
        <v>25929</v>
      </c>
      <c r="N1316" s="11">
        <v>41337</v>
      </c>
    </row>
    <row r="1317" spans="1:14">
      <c r="A1317" t="str">
        <f>TRIM(MCR_Cities_Mar2018[[#This Row],[City2]])</f>
        <v>Ramallah</v>
      </c>
      <c r="B1317">
        <v>1313</v>
      </c>
      <c r="C1317" s="17" t="s">
        <v>27004</v>
      </c>
      <c r="D1317" s="9">
        <f t="shared" si="82"/>
        <v>5</v>
      </c>
      <c r="E1317" s="9">
        <f t="shared" si="83"/>
        <v>14</v>
      </c>
      <c r="F1317" s="9">
        <f t="shared" si="84"/>
        <v>8</v>
      </c>
      <c r="G1317" s="9" t="str">
        <f t="shared" si="85"/>
        <v>Ramallah</v>
      </c>
      <c r="H1317" s="17" t="e">
        <f>FIND("(",MCR_Cities_Mar2018[[#This Row],[Clean1]],1)</f>
        <v>#VALUE!</v>
      </c>
      <c r="I1317" s="17" t="str">
        <f>IF(ISERROR(MCR_Cities_Mar2018[[#This Row],[First_Bracket_Location]]),MCR_Cities_Mar2018[[#This Row],[Clean1]],LEFT(MCR_Cities_Mar2018[[#This Row],[Clean1]],MCR_Cities_Mar2018[[#This Row],[First_Bracket_Location]]-1))</f>
        <v>Ramallah</v>
      </c>
      <c r="J1317" s="17" t="e">
        <f>FIND(")",MCR_Cities_Mar2018[[#This Row],[Clean1]],1)+1</f>
        <v>#VALUE!</v>
      </c>
      <c r="K1317" s="17" t="e">
        <f>RIGHT(MCR_Cities_Mar2018[[#This Row],[Clean1]],MCR_Cities_Mar2018[Second_Bracket_location]-MCR_Cities_Mar2018[[#This Row],[First_Bracket_Location]])</f>
        <v>#VALUE!</v>
      </c>
      <c r="L1317" s="17" t="s">
        <v>27002</v>
      </c>
      <c r="M1317" s="17" t="s">
        <v>25929</v>
      </c>
      <c r="N1317" s="11">
        <v>41337</v>
      </c>
    </row>
    <row r="1318" spans="1:14">
      <c r="A1318" t="str">
        <f>TRIM(MCR_Cities_Mar2018[[#This Row],[City2]])</f>
        <v>Paraiso</v>
      </c>
      <c r="B1318">
        <v>1314</v>
      </c>
      <c r="C1318" s="17" t="s">
        <v>27005</v>
      </c>
      <c r="D1318" s="9">
        <f t="shared" si="82"/>
        <v>5</v>
      </c>
      <c r="E1318" s="9">
        <f t="shared" si="83"/>
        <v>23</v>
      </c>
      <c r="F1318" s="9">
        <f t="shared" si="84"/>
        <v>17</v>
      </c>
      <c r="G1318" s="9" t="str">
        <f t="shared" si="85"/>
        <v>Paraiso (Cartago)</v>
      </c>
      <c r="H1318" s="17">
        <f>FIND("(",MCR_Cities_Mar2018[[#This Row],[Clean1]],1)</f>
        <v>9</v>
      </c>
      <c r="I13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Paraiso </v>
      </c>
      <c r="J1318" s="17">
        <f>FIND(")",MCR_Cities_Mar2018[[#This Row],[Clean1]],1)+1</f>
        <v>18</v>
      </c>
      <c r="K1318" s="17" t="str">
        <f>RIGHT(MCR_Cities_Mar2018[[#This Row],[Clean1]],MCR_Cities_Mar2018[Second_Bracket_location]-MCR_Cities_Mar2018[[#This Row],[First_Bracket_Location]])</f>
        <v>(Cartago)</v>
      </c>
      <c r="L1318" s="17" t="s">
        <v>556</v>
      </c>
      <c r="M1318" s="17" t="s">
        <v>544</v>
      </c>
      <c r="N1318" s="11">
        <v>41338</v>
      </c>
    </row>
    <row r="1319" spans="1:14">
      <c r="A1319" t="str">
        <f>TRIM(MCR_Cities_Mar2018[[#This Row],[City2]])</f>
        <v>Poás</v>
      </c>
      <c r="B1319">
        <v>1315</v>
      </c>
      <c r="C1319" s="17" t="s">
        <v>27006</v>
      </c>
      <c r="D1319" s="9">
        <f t="shared" si="82"/>
        <v>5</v>
      </c>
      <c r="E1319" s="9">
        <f t="shared" si="83"/>
        <v>21</v>
      </c>
      <c r="F1319" s="9">
        <f t="shared" si="84"/>
        <v>15</v>
      </c>
      <c r="G1319" s="9" t="str">
        <f t="shared" si="85"/>
        <v>Poás (Alajuela)</v>
      </c>
      <c r="H1319" s="17">
        <f>FIND("(",MCR_Cities_Mar2018[[#This Row],[Clean1]],1)</f>
        <v>6</v>
      </c>
      <c r="I13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Poás </v>
      </c>
      <c r="J1319" s="17">
        <f>FIND(")",MCR_Cities_Mar2018[[#This Row],[Clean1]],1)+1</f>
        <v>16</v>
      </c>
      <c r="K1319" s="17" t="str">
        <f>RIGHT(MCR_Cities_Mar2018[[#This Row],[Clean1]],MCR_Cities_Mar2018[Second_Bracket_location]-MCR_Cities_Mar2018[[#This Row],[First_Bracket_Location]])</f>
        <v>(Alajuela)</v>
      </c>
      <c r="L1319" s="17" t="s">
        <v>556</v>
      </c>
      <c r="M1319" s="17" t="s">
        <v>544</v>
      </c>
      <c r="N1319" s="11">
        <v>41339</v>
      </c>
    </row>
    <row r="1320" spans="1:14">
      <c r="A1320" t="str">
        <f>TRIM(MCR_Cities_Mar2018[[#This Row],[City2]])</f>
        <v>Alajuelita</v>
      </c>
      <c r="B1320">
        <v>1316</v>
      </c>
      <c r="C1320" s="17" t="s">
        <v>27007</v>
      </c>
      <c r="D1320" s="9">
        <f t="shared" si="82"/>
        <v>5</v>
      </c>
      <c r="E1320" s="9">
        <f t="shared" si="83"/>
        <v>27</v>
      </c>
      <c r="F1320" s="9">
        <f t="shared" si="84"/>
        <v>21</v>
      </c>
      <c r="G1320" s="9" t="str">
        <f t="shared" si="85"/>
        <v>Alajuelita (San Jose)</v>
      </c>
      <c r="H1320" s="17">
        <f>FIND("(",MCR_Cities_Mar2018[[#This Row],[Clean1]],1)</f>
        <v>12</v>
      </c>
      <c r="I13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Alajuelita </v>
      </c>
      <c r="J1320" s="17">
        <f>FIND(")",MCR_Cities_Mar2018[[#This Row],[Clean1]],1)+1</f>
        <v>22</v>
      </c>
      <c r="K1320" s="17" t="str">
        <f>RIGHT(MCR_Cities_Mar2018[[#This Row],[Clean1]],MCR_Cities_Mar2018[Second_Bracket_location]-MCR_Cities_Mar2018[[#This Row],[First_Bracket_Location]])</f>
        <v>(San Jose)</v>
      </c>
      <c r="L1320" s="17" t="s">
        <v>556</v>
      </c>
      <c r="M1320" s="17" t="s">
        <v>544</v>
      </c>
      <c r="N1320" s="11">
        <v>41340</v>
      </c>
    </row>
    <row r="1321" spans="1:14">
      <c r="A1321" t="str">
        <f>TRIM(MCR_Cities_Mar2018[[#This Row],[City2]])</f>
        <v>Santa Ana</v>
      </c>
      <c r="B1321">
        <v>1317</v>
      </c>
      <c r="C1321" s="17" t="s">
        <v>27008</v>
      </c>
      <c r="D1321" s="9">
        <f t="shared" si="82"/>
        <v>5</v>
      </c>
      <c r="E1321" s="9">
        <f t="shared" si="83"/>
        <v>26</v>
      </c>
      <c r="F1321" s="9">
        <f t="shared" si="84"/>
        <v>20</v>
      </c>
      <c r="G1321" s="9" t="str">
        <f t="shared" si="85"/>
        <v>Santa Ana (San Jose)</v>
      </c>
      <c r="H1321" s="17">
        <f>FIND("(",MCR_Cities_Mar2018[[#This Row],[Clean1]],1)</f>
        <v>11</v>
      </c>
      <c r="I13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Ana </v>
      </c>
      <c r="J1321" s="17">
        <f>FIND(")",MCR_Cities_Mar2018[[#This Row],[Clean1]],1)+1</f>
        <v>21</v>
      </c>
      <c r="K1321" s="17" t="str">
        <f>RIGHT(MCR_Cities_Mar2018[[#This Row],[Clean1]],MCR_Cities_Mar2018[Second_Bracket_location]-MCR_Cities_Mar2018[[#This Row],[First_Bracket_Location]])</f>
        <v>(San Jose)</v>
      </c>
      <c r="L1321" s="17" t="s">
        <v>556</v>
      </c>
      <c r="M1321" s="17" t="s">
        <v>544</v>
      </c>
      <c r="N1321" s="11">
        <v>41340</v>
      </c>
    </row>
    <row r="1322" spans="1:14">
      <c r="A1322" t="str">
        <f>TRIM(MCR_Cities_Mar2018[[#This Row],[City2]])</f>
        <v>Gonaïves</v>
      </c>
      <c r="B1322">
        <v>1318</v>
      </c>
      <c r="C1322" s="17" t="s">
        <v>27009</v>
      </c>
      <c r="D1322" s="9">
        <f t="shared" si="82"/>
        <v>5</v>
      </c>
      <c r="E1322" s="9">
        <f t="shared" si="83"/>
        <v>38</v>
      </c>
      <c r="F1322" s="9">
        <f t="shared" si="84"/>
        <v>32</v>
      </c>
      <c r="G1322" s="9" t="str">
        <f t="shared" si="85"/>
        <v>Gonaïves (Artibonite department)</v>
      </c>
      <c r="H1322" s="17">
        <f>FIND("(",MCR_Cities_Mar2018[[#This Row],[Clean1]],1)</f>
        <v>10</v>
      </c>
      <c r="I13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Gonaïves </v>
      </c>
      <c r="J1322" s="17">
        <f>FIND(")",MCR_Cities_Mar2018[[#This Row],[Clean1]],1)+1</f>
        <v>33</v>
      </c>
      <c r="K1322" s="17" t="str">
        <f>RIGHT(MCR_Cities_Mar2018[[#This Row],[Clean1]],MCR_Cities_Mar2018[Second_Bracket_location]-MCR_Cities_Mar2018[[#This Row],[First_Bracket_Location]])</f>
        <v>(Artibonite department)</v>
      </c>
      <c r="L1322" s="17" t="s">
        <v>17536</v>
      </c>
      <c r="M1322" s="17" t="s">
        <v>544</v>
      </c>
      <c r="N1322" s="11">
        <v>41341</v>
      </c>
    </row>
    <row r="1323" spans="1:14">
      <c r="A1323" t="str">
        <f>TRIM(MCR_Cities_Mar2018[[#This Row],[City2]])</f>
        <v>Talcahuano</v>
      </c>
      <c r="B1323">
        <v>1319</v>
      </c>
      <c r="C1323" s="17" t="s">
        <v>27010</v>
      </c>
      <c r="D1323" s="9">
        <f t="shared" si="82"/>
        <v>5</v>
      </c>
      <c r="E1323" s="9">
        <f t="shared" si="83"/>
        <v>37</v>
      </c>
      <c r="F1323" s="9">
        <f t="shared" si="84"/>
        <v>31</v>
      </c>
      <c r="G1323" s="9" t="str">
        <f t="shared" si="85"/>
        <v>Talcahuano (Región del Bio Bio)</v>
      </c>
      <c r="H1323" s="17">
        <f>FIND("(",MCR_Cities_Mar2018[[#This Row],[Clean1]],1)</f>
        <v>12</v>
      </c>
      <c r="I13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Talcahuano </v>
      </c>
      <c r="J1323" s="17">
        <f>FIND(")",MCR_Cities_Mar2018[[#This Row],[Clean1]],1)+1</f>
        <v>32</v>
      </c>
      <c r="K1323" s="17" t="str">
        <f>RIGHT(MCR_Cities_Mar2018[[#This Row],[Clean1]],MCR_Cities_Mar2018[Second_Bracket_location]-MCR_Cities_Mar2018[[#This Row],[First_Bracket_Location]])</f>
        <v>(Región del Bio Bio)</v>
      </c>
      <c r="L1323" s="17" t="s">
        <v>22852</v>
      </c>
      <c r="M1323" s="17" t="s">
        <v>544</v>
      </c>
      <c r="N1323" s="11">
        <v>41346</v>
      </c>
    </row>
    <row r="1324" spans="1:14">
      <c r="A1324" t="str">
        <f>TRIM(MCR_Cities_Mar2018[[#This Row],[City2]])</f>
        <v>Nashik</v>
      </c>
      <c r="B1324">
        <v>1320</v>
      </c>
      <c r="C1324" s="17" t="s">
        <v>27011</v>
      </c>
      <c r="D1324" s="9">
        <f t="shared" si="82"/>
        <v>5</v>
      </c>
      <c r="E1324" s="9">
        <f t="shared" si="83"/>
        <v>26</v>
      </c>
      <c r="F1324" s="9">
        <f t="shared" si="84"/>
        <v>20</v>
      </c>
      <c r="G1324" s="9" t="str">
        <f t="shared" si="85"/>
        <v>Nashik (Maharashtra)</v>
      </c>
      <c r="H1324" s="17">
        <f>FIND("(",MCR_Cities_Mar2018[[#This Row],[Clean1]],1)</f>
        <v>8</v>
      </c>
      <c r="I13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Nashik </v>
      </c>
      <c r="J1324" s="17">
        <f>FIND(")",MCR_Cities_Mar2018[[#This Row],[Clean1]],1)+1</f>
        <v>21</v>
      </c>
      <c r="K1324" s="17" t="str">
        <f>RIGHT(MCR_Cities_Mar2018[[#This Row],[Clean1]],MCR_Cities_Mar2018[Second_Bracket_location]-MCR_Cities_Mar2018[[#This Row],[First_Bracket_Location]])</f>
        <v>(Maharashtra)</v>
      </c>
      <c r="L1324" s="17" t="s">
        <v>14508</v>
      </c>
      <c r="M1324" s="17" t="s">
        <v>25902</v>
      </c>
      <c r="N1324" s="11">
        <v>41346</v>
      </c>
    </row>
    <row r="1325" spans="1:14">
      <c r="A1325" t="str">
        <f>TRIM(MCR_Cities_Mar2018[[#This Row],[City2]])</f>
        <v>Jakarta</v>
      </c>
      <c r="B1325">
        <v>1321</v>
      </c>
      <c r="C1325" s="17" t="s">
        <v>27012</v>
      </c>
      <c r="D1325" s="9">
        <f t="shared" si="82"/>
        <v>5</v>
      </c>
      <c r="E1325" s="9">
        <f t="shared" si="83"/>
        <v>20</v>
      </c>
      <c r="F1325" s="9">
        <f t="shared" si="84"/>
        <v>14</v>
      </c>
      <c r="G1325" s="9" t="str">
        <f t="shared" si="85"/>
        <v>Jakarta (Java)</v>
      </c>
      <c r="H1325" s="17">
        <f>FIND("(",MCR_Cities_Mar2018[[#This Row],[Clean1]],1)</f>
        <v>9</v>
      </c>
      <c r="I13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Jakarta </v>
      </c>
      <c r="J1325" s="17">
        <f>FIND(")",MCR_Cities_Mar2018[[#This Row],[Clean1]],1)+1</f>
        <v>15</v>
      </c>
      <c r="K1325" s="17" t="str">
        <f>RIGHT(MCR_Cities_Mar2018[[#This Row],[Clean1]],MCR_Cities_Mar2018[Second_Bracket_location]-MCR_Cities_Mar2018[[#This Row],[First_Bracket_Location]])</f>
        <v>(Java)</v>
      </c>
      <c r="L1325" s="17" t="s">
        <v>576</v>
      </c>
      <c r="M1325" s="17" t="s">
        <v>25902</v>
      </c>
      <c r="N1325" s="11">
        <v>41346</v>
      </c>
    </row>
    <row r="1326" spans="1:14">
      <c r="A1326" t="str">
        <f>TRIM(MCR_Cities_Mar2018[[#This Row],[City2]])</f>
        <v>Sleman</v>
      </c>
      <c r="B1326">
        <v>1322</v>
      </c>
      <c r="C1326" s="17" t="s">
        <v>27013</v>
      </c>
      <c r="D1326" s="9">
        <f t="shared" si="82"/>
        <v>5</v>
      </c>
      <c r="E1326" s="9">
        <f t="shared" si="83"/>
        <v>25</v>
      </c>
      <c r="F1326" s="9">
        <f t="shared" si="84"/>
        <v>19</v>
      </c>
      <c r="G1326" s="9" t="str">
        <f t="shared" si="85"/>
        <v>Sleman (Yogyakarta)</v>
      </c>
      <c r="H1326" s="17">
        <f>FIND("(",MCR_Cities_Mar2018[[#This Row],[Clean1]],1)</f>
        <v>8</v>
      </c>
      <c r="I13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Sleman </v>
      </c>
      <c r="J1326" s="17">
        <f>FIND(")",MCR_Cities_Mar2018[[#This Row],[Clean1]],1)+1</f>
        <v>20</v>
      </c>
      <c r="K1326" s="17" t="str">
        <f>RIGHT(MCR_Cities_Mar2018[[#This Row],[Clean1]],MCR_Cities_Mar2018[Second_Bracket_location]-MCR_Cities_Mar2018[[#This Row],[First_Bracket_Location]])</f>
        <v>(Yogyakarta)</v>
      </c>
      <c r="L1326" s="17" t="s">
        <v>576</v>
      </c>
      <c r="M1326" s="17" t="s">
        <v>25902</v>
      </c>
      <c r="N1326" s="11">
        <v>41351</v>
      </c>
    </row>
    <row r="1327" spans="1:14">
      <c r="A1327" t="str">
        <f>TRIM(MCR_Cities_Mar2018[[#This Row],[City2]])</f>
        <v>Yogyakarta</v>
      </c>
      <c r="B1327">
        <v>1323</v>
      </c>
      <c r="C1327" s="17" t="s">
        <v>27014</v>
      </c>
      <c r="D1327" s="9">
        <f t="shared" si="82"/>
        <v>5</v>
      </c>
      <c r="E1327" s="9">
        <f t="shared" si="83"/>
        <v>36</v>
      </c>
      <c r="F1327" s="9">
        <f t="shared" si="84"/>
        <v>30</v>
      </c>
      <c r="G1327" s="9" t="str">
        <f t="shared" si="85"/>
        <v>Yogyakarta (Java) (Yogyakarta)</v>
      </c>
      <c r="H1327" s="17">
        <f>FIND("(",MCR_Cities_Mar2018[[#This Row],[Clean1]],1)</f>
        <v>12</v>
      </c>
      <c r="I13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Yogyakarta </v>
      </c>
      <c r="J1327" s="17">
        <f>FIND(")",MCR_Cities_Mar2018[[#This Row],[Clean1]],1)+1</f>
        <v>18</v>
      </c>
      <c r="K1327" s="17" t="str">
        <f>RIGHT(MCR_Cities_Mar2018[[#This Row],[Clean1]],MCR_Cities_Mar2018[Second_Bracket_location]-MCR_Cities_Mar2018[[#This Row],[First_Bracket_Location]])</f>
        <v>karta)</v>
      </c>
      <c r="L1327" s="17" t="s">
        <v>576</v>
      </c>
      <c r="M1327" s="17" t="s">
        <v>25902</v>
      </c>
      <c r="N1327" s="11">
        <v>41351</v>
      </c>
    </row>
    <row r="1328" spans="1:14">
      <c r="A1328" t="str">
        <f>TRIM(MCR_Cities_Mar2018[[#This Row],[City2]])</f>
        <v>Municipalidad de Belen</v>
      </c>
      <c r="B1328">
        <v>1324</v>
      </c>
      <c r="C1328" s="17" t="s">
        <v>27015</v>
      </c>
      <c r="D1328" s="9">
        <f t="shared" si="82"/>
        <v>5</v>
      </c>
      <c r="E1328" s="9">
        <f t="shared" si="83"/>
        <v>38</v>
      </c>
      <c r="F1328" s="9">
        <f t="shared" si="84"/>
        <v>32</v>
      </c>
      <c r="G1328" s="9" t="str">
        <f t="shared" si="85"/>
        <v>Municipalidad de Belen (Heredia)</v>
      </c>
      <c r="H1328" s="17">
        <f>FIND("(",MCR_Cities_Mar2018[[#This Row],[Clean1]],1)</f>
        <v>24</v>
      </c>
      <c r="I13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Municipalidad de Belen </v>
      </c>
      <c r="J1328" s="17">
        <f>FIND(")",MCR_Cities_Mar2018[[#This Row],[Clean1]],1)+1</f>
        <v>33</v>
      </c>
      <c r="K1328" s="17" t="str">
        <f>RIGHT(MCR_Cities_Mar2018[[#This Row],[Clean1]],MCR_Cities_Mar2018[Second_Bracket_location]-MCR_Cities_Mar2018[[#This Row],[First_Bracket_Location]])</f>
        <v>(Heredia)</v>
      </c>
      <c r="L1328" s="17" t="s">
        <v>556</v>
      </c>
      <c r="M1328" s="17" t="s">
        <v>544</v>
      </c>
      <c r="N1328" s="11">
        <v>41351</v>
      </c>
    </row>
    <row r="1329" spans="1:14">
      <c r="A1329" t="str">
        <f>TRIM(MCR_Cities_Mar2018[[#This Row],[City2]])</f>
        <v>West Sumatra</v>
      </c>
      <c r="B1329">
        <v>1325</v>
      </c>
      <c r="C1329" s="17" t="s">
        <v>27016</v>
      </c>
      <c r="D1329" s="9">
        <f t="shared" si="82"/>
        <v>5</v>
      </c>
      <c r="E1329" s="9">
        <f t="shared" si="83"/>
        <v>29</v>
      </c>
      <c r="F1329" s="9">
        <f t="shared" si="84"/>
        <v>23</v>
      </c>
      <c r="G1329" s="9" t="str">
        <f t="shared" si="85"/>
        <v>West Sumatra (Sumatera)</v>
      </c>
      <c r="H1329" s="17">
        <f>FIND("(",MCR_Cities_Mar2018[[#This Row],[Clean1]],1)</f>
        <v>14</v>
      </c>
      <c r="I13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West Sumatra </v>
      </c>
      <c r="J1329" s="17">
        <f>FIND(")",MCR_Cities_Mar2018[[#This Row],[Clean1]],1)+1</f>
        <v>24</v>
      </c>
      <c r="K1329" s="17" t="str">
        <f>RIGHT(MCR_Cities_Mar2018[[#This Row],[Clean1]],MCR_Cities_Mar2018[Second_Bracket_location]-MCR_Cities_Mar2018[[#This Row],[First_Bracket_Location]])</f>
        <v>(Sumatera)</v>
      </c>
      <c r="L1329" s="17" t="s">
        <v>576</v>
      </c>
      <c r="M1329" s="17" t="s">
        <v>25902</v>
      </c>
      <c r="N1329" s="11">
        <v>41351</v>
      </c>
    </row>
    <row r="1330" spans="1:14">
      <c r="A1330" t="str">
        <f>TRIM(MCR_Cities_Mar2018[[#This Row],[City2]])</f>
        <v>Bantul</v>
      </c>
      <c r="B1330">
        <v>1326</v>
      </c>
      <c r="C1330" s="17" t="s">
        <v>29606</v>
      </c>
      <c r="D1330" s="9">
        <f t="shared" si="82"/>
        <v>5</v>
      </c>
      <c r="E1330" s="9">
        <f t="shared" si="83"/>
        <v>25</v>
      </c>
      <c r="F1330" s="9">
        <f t="shared" si="84"/>
        <v>19</v>
      </c>
      <c r="G1330" s="9" t="str">
        <f t="shared" si="85"/>
        <v>Bantul (Yogyakarta)</v>
      </c>
      <c r="H1330" s="17">
        <f>FIND("(",MCR_Cities_Mar2018[[#This Row],[Clean1]],1)</f>
        <v>8</v>
      </c>
      <c r="I13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Bantul </v>
      </c>
      <c r="J1330" s="17">
        <f>FIND(")",MCR_Cities_Mar2018[[#This Row],[Clean1]],1)+1</f>
        <v>20</v>
      </c>
      <c r="K1330" s="17" t="str">
        <f>RIGHT(MCR_Cities_Mar2018[[#This Row],[Clean1]],MCR_Cities_Mar2018[Second_Bracket_location]-MCR_Cities_Mar2018[[#This Row],[First_Bracket_Location]])</f>
        <v>(Yogyakarta)</v>
      </c>
      <c r="L1330" s="17" t="s">
        <v>576</v>
      </c>
      <c r="M1330" s="17" t="s">
        <v>25902</v>
      </c>
      <c r="N1330" s="11">
        <v>41351</v>
      </c>
    </row>
    <row r="1331" spans="1:14">
      <c r="A1331" t="str">
        <f>TRIM(MCR_Cities_Mar2018[[#This Row],[City2]])</f>
        <v>Padang Pariaman</v>
      </c>
      <c r="B1331">
        <v>1327</v>
      </c>
      <c r="C1331" s="17" t="s">
        <v>29607</v>
      </c>
      <c r="D1331" s="9">
        <f t="shared" si="82"/>
        <v>5</v>
      </c>
      <c r="E1331" s="9">
        <f t="shared" si="83"/>
        <v>36</v>
      </c>
      <c r="F1331" s="9">
        <f t="shared" si="84"/>
        <v>30</v>
      </c>
      <c r="G1331" s="9" t="str">
        <f t="shared" si="85"/>
        <v>Padang Pariaman (West Sumatra)</v>
      </c>
      <c r="H1331" s="17">
        <f>FIND("(",MCR_Cities_Mar2018[[#This Row],[Clean1]],1)</f>
        <v>17</v>
      </c>
      <c r="I13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Padang Pariaman </v>
      </c>
      <c r="J1331" s="17">
        <f>FIND(")",MCR_Cities_Mar2018[[#This Row],[Clean1]],1)+1</f>
        <v>31</v>
      </c>
      <c r="K1331" s="17" t="str">
        <f>RIGHT(MCR_Cities_Mar2018[[#This Row],[Clean1]],MCR_Cities_Mar2018[Second_Bracket_location]-MCR_Cities_Mar2018[[#This Row],[First_Bracket_Location]])</f>
        <v>(West Sumatra)</v>
      </c>
      <c r="L1331" s="17" t="s">
        <v>576</v>
      </c>
      <c r="M1331" s="17" t="s">
        <v>25902</v>
      </c>
      <c r="N1331" s="11">
        <v>41351</v>
      </c>
    </row>
    <row r="1332" spans="1:14">
      <c r="A1332" t="str">
        <f>TRIM(MCR_Cities_Mar2018[[#This Row],[City2]])</f>
        <v>San Miguel</v>
      </c>
      <c r="B1332">
        <v>1328</v>
      </c>
      <c r="C1332" s="17" t="s">
        <v>27017</v>
      </c>
      <c r="D1332" s="9">
        <f t="shared" si="82"/>
        <v>5</v>
      </c>
      <c r="E1332" s="9">
        <f t="shared" si="83"/>
        <v>60</v>
      </c>
      <c r="F1332" s="9">
        <f t="shared" si="84"/>
        <v>54</v>
      </c>
      <c r="G1332" s="9" t="str">
        <f t="shared" si="85"/>
        <v>San Miguel (Region metropolitana de Santiago de Chile)</v>
      </c>
      <c r="H1332" s="17">
        <f>FIND("(",MCR_Cities_Mar2018[[#This Row],[Clean1]],1)</f>
        <v>12</v>
      </c>
      <c r="I13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Miguel </v>
      </c>
      <c r="J1332" s="17">
        <f>FIND(")",MCR_Cities_Mar2018[[#This Row],[Clean1]],1)+1</f>
        <v>55</v>
      </c>
      <c r="K1332" s="17" t="str">
        <f>RIGHT(MCR_Cities_Mar2018[[#This Row],[Clean1]],MCR_Cities_Mar2018[Second_Bracket_location]-MCR_Cities_Mar2018[[#This Row],[First_Bracket_Location]])</f>
        <v>(Region metropolitana de Santiago de Chile)</v>
      </c>
      <c r="L1332" s="17" t="s">
        <v>22852</v>
      </c>
      <c r="M1332" s="17" t="s">
        <v>544</v>
      </c>
      <c r="N1332" s="11">
        <v>41352</v>
      </c>
    </row>
    <row r="1333" spans="1:14">
      <c r="A1333" t="str">
        <f>TRIM(MCR_Cities_Mar2018[[#This Row],[City2]])</f>
        <v>Malir Town</v>
      </c>
      <c r="B1333">
        <v>1329</v>
      </c>
      <c r="C1333" s="17" t="s">
        <v>27018</v>
      </c>
      <c r="D1333" s="9">
        <f t="shared" si="82"/>
        <v>5</v>
      </c>
      <c r="E1333" s="9">
        <f t="shared" si="83"/>
        <v>26</v>
      </c>
      <c r="F1333" s="9">
        <f t="shared" si="84"/>
        <v>20</v>
      </c>
      <c r="G1333" s="9" t="str">
        <f t="shared" si="85"/>
        <v>Malir Town (Karachi)</v>
      </c>
      <c r="H1333" s="17">
        <f>FIND("(",MCR_Cities_Mar2018[[#This Row],[Clean1]],1)</f>
        <v>12</v>
      </c>
      <c r="I13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Malir Town </v>
      </c>
      <c r="J1333" s="17">
        <f>FIND(")",MCR_Cities_Mar2018[[#This Row],[Clean1]],1)+1</f>
        <v>21</v>
      </c>
      <c r="K1333" s="17" t="str">
        <f>RIGHT(MCR_Cities_Mar2018[[#This Row],[Clean1]],MCR_Cities_Mar2018[Second_Bracket_location]-MCR_Cities_Mar2018[[#This Row],[First_Bracket_Location]])</f>
        <v>(Karachi)</v>
      </c>
      <c r="L1333" s="17" t="s">
        <v>9239</v>
      </c>
      <c r="M1333" s="17" t="s">
        <v>25902</v>
      </c>
      <c r="N1333" s="11">
        <v>41353</v>
      </c>
    </row>
    <row r="1334" spans="1:14">
      <c r="A1334" t="str">
        <f>TRIM(MCR_Cities_Mar2018[[#This Row],[City2]])</f>
        <v>Muzaffargarh</v>
      </c>
      <c r="B1334">
        <v>1330</v>
      </c>
      <c r="C1334" s="17" t="s">
        <v>27019</v>
      </c>
      <c r="D1334" s="9">
        <f t="shared" si="82"/>
        <v>5</v>
      </c>
      <c r="E1334" s="9">
        <f t="shared" si="83"/>
        <v>27</v>
      </c>
      <c r="F1334" s="9">
        <f t="shared" si="84"/>
        <v>21</v>
      </c>
      <c r="G1334" s="9" t="str">
        <f t="shared" si="85"/>
        <v>Muzaffargarh (Punjab)</v>
      </c>
      <c r="H1334" s="17">
        <f>FIND("(",MCR_Cities_Mar2018[[#This Row],[Clean1]],1)</f>
        <v>14</v>
      </c>
      <c r="I13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Muzaffargarh </v>
      </c>
      <c r="J1334" s="17">
        <f>FIND(")",MCR_Cities_Mar2018[[#This Row],[Clean1]],1)+1</f>
        <v>22</v>
      </c>
      <c r="K1334" s="17" t="str">
        <f>RIGHT(MCR_Cities_Mar2018[[#This Row],[Clean1]],MCR_Cities_Mar2018[Second_Bracket_location]-MCR_Cities_Mar2018[[#This Row],[First_Bracket_Location]])</f>
        <v>(Punjab)</v>
      </c>
      <c r="L1334" s="17" t="s">
        <v>9239</v>
      </c>
      <c r="M1334" s="17" t="s">
        <v>25902</v>
      </c>
      <c r="N1334" s="11">
        <v>41353</v>
      </c>
    </row>
    <row r="1335" spans="1:14">
      <c r="A1335" t="str">
        <f>TRIM(MCR_Cities_Mar2018[[#This Row],[City2]])</f>
        <v>Patika</v>
      </c>
      <c r="B1335">
        <v>1331</v>
      </c>
      <c r="C1335" s="17" t="s">
        <v>27020</v>
      </c>
      <c r="D1335" s="9">
        <f t="shared" si="82"/>
        <v>5</v>
      </c>
      <c r="E1335" s="9">
        <f t="shared" si="83"/>
        <v>37</v>
      </c>
      <c r="F1335" s="9">
        <f t="shared" si="84"/>
        <v>31</v>
      </c>
      <c r="G1335" s="9" t="str">
        <f t="shared" si="85"/>
        <v>Patika (Azad Jammu and Kashmir)</v>
      </c>
      <c r="H1335" s="17">
        <f>FIND("(",MCR_Cities_Mar2018[[#This Row],[Clean1]],1)</f>
        <v>8</v>
      </c>
      <c r="I13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Patika </v>
      </c>
      <c r="J1335" s="17">
        <f>FIND(")",MCR_Cities_Mar2018[[#This Row],[Clean1]],1)+1</f>
        <v>32</v>
      </c>
      <c r="K1335" s="17" t="str">
        <f>RIGHT(MCR_Cities_Mar2018[[#This Row],[Clean1]],MCR_Cities_Mar2018[Second_Bracket_location]-MCR_Cities_Mar2018[[#This Row],[First_Bracket_Location]])</f>
        <v>(Azad Jammu and Kashmir)</v>
      </c>
      <c r="L1335" s="17" t="s">
        <v>9239</v>
      </c>
      <c r="M1335" s="17" t="s">
        <v>25902</v>
      </c>
      <c r="N1335" s="11">
        <v>41353</v>
      </c>
    </row>
    <row r="1336" spans="1:14">
      <c r="A1336" t="str">
        <f>TRIM(MCR_Cities_Mar2018[[#This Row],[City2]])</f>
        <v>Arvika municipality</v>
      </c>
      <c r="B1336">
        <v>1332</v>
      </c>
      <c r="C1336" s="17" t="s">
        <v>27021</v>
      </c>
      <c r="D1336" s="9">
        <f t="shared" si="82"/>
        <v>5</v>
      </c>
      <c r="E1336" s="9">
        <f t="shared" si="83"/>
        <v>36</v>
      </c>
      <c r="F1336" s="9">
        <f t="shared" si="84"/>
        <v>30</v>
      </c>
      <c r="G1336" s="9" t="str">
        <f t="shared" si="85"/>
        <v>Arvika municipality (Värmland)</v>
      </c>
      <c r="H1336" s="17">
        <f>FIND("(",MCR_Cities_Mar2018[[#This Row],[Clean1]],1)</f>
        <v>21</v>
      </c>
      <c r="I13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Arvika municipality </v>
      </c>
      <c r="J1336" s="17">
        <f>FIND(")",MCR_Cities_Mar2018[[#This Row],[Clean1]],1)+1</f>
        <v>31</v>
      </c>
      <c r="K1336" s="17" t="str">
        <f>RIGHT(MCR_Cities_Mar2018[[#This Row],[Clean1]],MCR_Cities_Mar2018[Second_Bracket_location]-MCR_Cities_Mar2018[[#This Row],[First_Bracket_Location]])</f>
        <v>(Värmland)</v>
      </c>
      <c r="L1336" s="17" t="s">
        <v>592</v>
      </c>
      <c r="M1336" s="17" t="s">
        <v>586</v>
      </c>
      <c r="N1336" s="11">
        <v>41353</v>
      </c>
    </row>
    <row r="1337" spans="1:14">
      <c r="A1337" t="str">
        <f>TRIM(MCR_Cities_Mar2018[[#This Row],[City2]])</f>
        <v>Distrito del Rimac</v>
      </c>
      <c r="B1337">
        <v>1333</v>
      </c>
      <c r="C1337" s="17" t="s">
        <v>27022</v>
      </c>
      <c r="D1337" s="9">
        <f t="shared" si="82"/>
        <v>5</v>
      </c>
      <c r="E1337" s="9">
        <f t="shared" si="83"/>
        <v>31</v>
      </c>
      <c r="F1337" s="9">
        <f t="shared" si="84"/>
        <v>25</v>
      </c>
      <c r="G1337" s="9" t="str">
        <f t="shared" si="85"/>
        <v>Distrito del Rimac (Lima)</v>
      </c>
      <c r="H1337" s="17">
        <f>FIND("(",MCR_Cities_Mar2018[[#This Row],[Clean1]],1)</f>
        <v>20</v>
      </c>
      <c r="I13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Distrito del Rimac </v>
      </c>
      <c r="J1337" s="17">
        <f>FIND(")",MCR_Cities_Mar2018[[#This Row],[Clean1]],1)+1</f>
        <v>26</v>
      </c>
      <c r="K1337" s="17" t="str">
        <f>RIGHT(MCR_Cities_Mar2018[[#This Row],[Clean1]],MCR_Cities_Mar2018[Second_Bracket_location]-MCR_Cities_Mar2018[[#This Row],[First_Bracket_Location]])</f>
        <v>(Lima)</v>
      </c>
      <c r="L1337" s="17" t="s">
        <v>569</v>
      </c>
      <c r="M1337" s="17" t="s">
        <v>544</v>
      </c>
      <c r="N1337" s="11">
        <v>41354</v>
      </c>
    </row>
    <row r="1338" spans="1:14">
      <c r="A1338" t="str">
        <f>TRIM(MCR_Cities_Mar2018[[#This Row],[City2]])</f>
        <v>Desamparados</v>
      </c>
      <c r="B1338">
        <v>1334</v>
      </c>
      <c r="C1338" s="17" t="s">
        <v>27023</v>
      </c>
      <c r="D1338" s="9">
        <f t="shared" si="82"/>
        <v>5</v>
      </c>
      <c r="E1338" s="9">
        <f t="shared" si="83"/>
        <v>29</v>
      </c>
      <c r="F1338" s="9">
        <f t="shared" si="84"/>
        <v>23</v>
      </c>
      <c r="G1338" s="9" t="str">
        <f t="shared" si="85"/>
        <v>Desamparados (San Jose)</v>
      </c>
      <c r="H1338" s="17">
        <f>FIND("(",MCR_Cities_Mar2018[[#This Row],[Clean1]],1)</f>
        <v>14</v>
      </c>
      <c r="I13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Desamparados </v>
      </c>
      <c r="J1338" s="17">
        <f>FIND(")",MCR_Cities_Mar2018[[#This Row],[Clean1]],1)+1</f>
        <v>24</v>
      </c>
      <c r="K1338" s="17" t="str">
        <f>RIGHT(MCR_Cities_Mar2018[[#This Row],[Clean1]],MCR_Cities_Mar2018[Second_Bracket_location]-MCR_Cities_Mar2018[[#This Row],[First_Bracket_Location]])</f>
        <v>(San Jose)</v>
      </c>
      <c r="L1338" s="17" t="s">
        <v>556</v>
      </c>
      <c r="M1338" s="17" t="s">
        <v>544</v>
      </c>
      <c r="N1338" s="11">
        <v>41354</v>
      </c>
    </row>
    <row r="1339" spans="1:14">
      <c r="A1339" t="str">
        <f>TRIM(MCR_Cities_Mar2018[[#This Row],[City2]])</f>
        <v>Matli</v>
      </c>
      <c r="B1339">
        <v>1335</v>
      </c>
      <c r="C1339" s="17" t="s">
        <v>27024</v>
      </c>
      <c r="D1339" s="9">
        <f t="shared" si="82"/>
        <v>5</v>
      </c>
      <c r="E1339" s="9">
        <f t="shared" si="83"/>
        <v>19</v>
      </c>
      <c r="F1339" s="9">
        <f t="shared" si="84"/>
        <v>13</v>
      </c>
      <c r="G1339" s="9" t="str">
        <f t="shared" si="85"/>
        <v>Matli (Sindh)</v>
      </c>
      <c r="H1339" s="17">
        <f>FIND("(",MCR_Cities_Mar2018[[#This Row],[Clean1]],1)</f>
        <v>7</v>
      </c>
      <c r="I13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Matli </v>
      </c>
      <c r="J1339" s="17">
        <f>FIND(")",MCR_Cities_Mar2018[[#This Row],[Clean1]],1)+1</f>
        <v>14</v>
      </c>
      <c r="K1339" s="17" t="str">
        <f>RIGHT(MCR_Cities_Mar2018[[#This Row],[Clean1]],MCR_Cities_Mar2018[Second_Bracket_location]-MCR_Cities_Mar2018[[#This Row],[First_Bracket_Location]])</f>
        <v>(Sindh)</v>
      </c>
      <c r="L1339" s="17" t="s">
        <v>9239</v>
      </c>
      <c r="M1339" s="17" t="s">
        <v>25902</v>
      </c>
      <c r="N1339" s="11">
        <v>41354</v>
      </c>
    </row>
    <row r="1340" spans="1:14">
      <c r="A1340" t="str">
        <f>TRIM(MCR_Cities_Mar2018[[#This Row],[City2]])</f>
        <v>Cascais</v>
      </c>
      <c r="B1340">
        <v>1336</v>
      </c>
      <c r="C1340" s="17" t="s">
        <v>27025</v>
      </c>
      <c r="D1340" s="9">
        <f t="shared" si="82"/>
        <v>5</v>
      </c>
      <c r="E1340" s="9">
        <f t="shared" si="83"/>
        <v>13</v>
      </c>
      <c r="F1340" s="9">
        <f t="shared" si="84"/>
        <v>7</v>
      </c>
      <c r="G1340" s="9" t="str">
        <f t="shared" si="85"/>
        <v>Cascais</v>
      </c>
      <c r="H1340" s="17" t="e">
        <f>FIND("(",MCR_Cities_Mar2018[[#This Row],[Clean1]],1)</f>
        <v>#VALUE!</v>
      </c>
      <c r="I1340" s="17" t="str">
        <f>IF(ISERROR(MCR_Cities_Mar2018[[#This Row],[First_Bracket_Location]]),MCR_Cities_Mar2018[[#This Row],[Clean1]],LEFT(MCR_Cities_Mar2018[[#This Row],[Clean1]],MCR_Cities_Mar2018[[#This Row],[First_Bracket_Location]]-1))</f>
        <v>Cascais</v>
      </c>
      <c r="J1340" s="17" t="e">
        <f>FIND(")",MCR_Cities_Mar2018[[#This Row],[Clean1]],1)+1</f>
        <v>#VALUE!</v>
      </c>
      <c r="K1340" s="17" t="e">
        <f>RIGHT(MCR_Cities_Mar2018[[#This Row],[Clean1]],MCR_Cities_Mar2018[Second_Bracket_location]-MCR_Cities_Mar2018[[#This Row],[First_Bracket_Location]])</f>
        <v>#VALUE!</v>
      </c>
      <c r="L1340" s="17" t="s">
        <v>589</v>
      </c>
      <c r="M1340" s="17" t="s">
        <v>586</v>
      </c>
      <c r="N1340" s="11">
        <v>41358</v>
      </c>
    </row>
    <row r="1341" spans="1:14">
      <c r="A1341" t="str">
        <f>TRIM(MCR_Cities_Mar2018[[#This Row],[City2]])</f>
        <v>Tremp</v>
      </c>
      <c r="B1341">
        <v>1337</v>
      </c>
      <c r="C1341" s="17" t="s">
        <v>27026</v>
      </c>
      <c r="D1341" s="9">
        <f t="shared" si="82"/>
        <v>5</v>
      </c>
      <c r="E1341" s="9">
        <f t="shared" si="83"/>
        <v>20</v>
      </c>
      <c r="F1341" s="9">
        <f t="shared" si="84"/>
        <v>14</v>
      </c>
      <c r="G1341" s="9" t="str">
        <f t="shared" si="85"/>
        <v>Tremp (Lleida)</v>
      </c>
      <c r="H1341" s="17">
        <f>FIND("(",MCR_Cities_Mar2018[[#This Row],[Clean1]],1)</f>
        <v>7</v>
      </c>
      <c r="I13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Tremp </v>
      </c>
      <c r="J1341" s="17">
        <f>FIND(")",MCR_Cities_Mar2018[[#This Row],[Clean1]],1)+1</f>
        <v>15</v>
      </c>
      <c r="K1341" s="17" t="str">
        <f>RIGHT(MCR_Cities_Mar2018[[#This Row],[Clean1]],MCR_Cities_Mar2018[Second_Bracket_location]-MCR_Cities_Mar2018[[#This Row],[First_Bracket_Location]])</f>
        <v>(Lleida)</v>
      </c>
      <c r="L1341" s="17" t="s">
        <v>19323</v>
      </c>
      <c r="M1341" s="17" t="s">
        <v>586</v>
      </c>
      <c r="N1341" s="11">
        <v>41358</v>
      </c>
    </row>
    <row r="1342" spans="1:14">
      <c r="A1342" t="str">
        <f>TRIM(MCR_Cities_Mar2018[[#This Row],[City2]])</f>
        <v>Province Maysan</v>
      </c>
      <c r="B1342">
        <v>1338</v>
      </c>
      <c r="C1342" s="17" t="s">
        <v>27027</v>
      </c>
      <c r="D1342" s="9">
        <f t="shared" si="82"/>
        <v>5</v>
      </c>
      <c r="E1342" s="9">
        <f t="shared" si="83"/>
        <v>30</v>
      </c>
      <c r="F1342" s="9">
        <f t="shared" si="84"/>
        <v>24</v>
      </c>
      <c r="G1342" s="9" t="str">
        <f t="shared" si="85"/>
        <v>Province Maysan (Maysan)</v>
      </c>
      <c r="H1342" s="17">
        <f>FIND("(",MCR_Cities_Mar2018[[#This Row],[Clean1]],1)</f>
        <v>17</v>
      </c>
      <c r="I13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Province Maysan </v>
      </c>
      <c r="J1342" s="17">
        <f>FIND(")",MCR_Cities_Mar2018[[#This Row],[Clean1]],1)+1</f>
        <v>25</v>
      </c>
      <c r="K1342" s="17" t="str">
        <f>RIGHT(MCR_Cities_Mar2018[[#This Row],[Clean1]],MCR_Cities_Mar2018[Second_Bracket_location]-MCR_Cities_Mar2018[[#This Row],[First_Bracket_Location]])</f>
        <v>(Maysan)</v>
      </c>
      <c r="L1342" s="17" t="s">
        <v>14422</v>
      </c>
      <c r="M1342" s="17" t="s">
        <v>25929</v>
      </c>
      <c r="N1342" s="11">
        <v>41359</v>
      </c>
    </row>
    <row r="1343" spans="1:14">
      <c r="A1343" t="str">
        <f>TRIM(MCR_Cities_Mar2018[[#This Row],[City2]])</f>
        <v>Provincial Government of Khammuon Province</v>
      </c>
      <c r="B1343">
        <v>1339</v>
      </c>
      <c r="C1343" s="17" t="s">
        <v>27028</v>
      </c>
      <c r="D1343" s="9">
        <f t="shared" si="82"/>
        <v>5</v>
      </c>
      <c r="E1343" s="9">
        <f t="shared" si="83"/>
        <v>68</v>
      </c>
      <c r="F1343" s="9">
        <f t="shared" si="84"/>
        <v>62</v>
      </c>
      <c r="G1343" s="9" t="str">
        <f t="shared" si="85"/>
        <v>Provincial Government of Khammuon Province (Khammuon Province)</v>
      </c>
      <c r="H1343" s="17">
        <f>FIND("(",MCR_Cities_Mar2018[[#This Row],[Clean1]],1)</f>
        <v>44</v>
      </c>
      <c r="I13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Provincial Government of Khammuon Province </v>
      </c>
      <c r="J1343" s="17">
        <f>FIND(")",MCR_Cities_Mar2018[[#This Row],[Clean1]],1)+1</f>
        <v>63</v>
      </c>
      <c r="K1343" s="17" t="str">
        <f>RIGHT(MCR_Cities_Mar2018[[#This Row],[Clean1]],MCR_Cities_Mar2018[Second_Bracket_location]-MCR_Cities_Mar2018[[#This Row],[First_Bracket_Location]])</f>
        <v>(Khammuon Province)</v>
      </c>
      <c r="L1343" s="17" t="s">
        <v>27029</v>
      </c>
      <c r="M1343" s="17" t="s">
        <v>25902</v>
      </c>
      <c r="N1343" s="11">
        <v>41361</v>
      </c>
    </row>
    <row r="1344" spans="1:14">
      <c r="A1344" t="str">
        <f>TRIM(MCR_Cities_Mar2018[[#This Row],[City2]])</f>
        <v>Athiemé</v>
      </c>
      <c r="B1344">
        <v>1340</v>
      </c>
      <c r="C1344" s="17" t="s">
        <v>27030</v>
      </c>
      <c r="D1344" s="9">
        <f t="shared" si="82"/>
        <v>5</v>
      </c>
      <c r="E1344" s="9">
        <f t="shared" si="83"/>
        <v>20</v>
      </c>
      <c r="F1344" s="9">
        <f t="shared" si="84"/>
        <v>14</v>
      </c>
      <c r="G1344" s="9" t="str">
        <f t="shared" si="85"/>
        <v>Athiemé (Mono)</v>
      </c>
      <c r="H1344" s="17">
        <f>FIND("(",MCR_Cities_Mar2018[[#This Row],[Clean1]],1)</f>
        <v>9</v>
      </c>
      <c r="I13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Athiemé </v>
      </c>
      <c r="J1344" s="17">
        <f>FIND(")",MCR_Cities_Mar2018[[#This Row],[Clean1]],1)+1</f>
        <v>15</v>
      </c>
      <c r="K1344" s="17" t="str">
        <f>RIGHT(MCR_Cities_Mar2018[[#This Row],[Clean1]],MCR_Cities_Mar2018[Second_Bracket_location]-MCR_Cities_Mar2018[[#This Row],[First_Bracket_Location]])</f>
        <v>(Mono)</v>
      </c>
      <c r="L1344" s="17" t="s">
        <v>24672</v>
      </c>
      <c r="M1344" s="17" t="s">
        <v>525</v>
      </c>
      <c r="N1344" s="11">
        <v>41361</v>
      </c>
    </row>
    <row r="1345" spans="1:14">
      <c r="A1345" t="str">
        <f>TRIM(MCR_Cities_Mar2018[[#This Row],[City2]])</f>
        <v>Xayaburi</v>
      </c>
      <c r="B1345">
        <v>1341</v>
      </c>
      <c r="C1345" s="17" t="s">
        <v>27031</v>
      </c>
      <c r="D1345" s="9">
        <f t="shared" si="82"/>
        <v>5</v>
      </c>
      <c r="E1345" s="9">
        <f t="shared" si="83"/>
        <v>25</v>
      </c>
      <c r="F1345" s="9">
        <f t="shared" si="84"/>
        <v>19</v>
      </c>
      <c r="G1345" s="9" t="str">
        <f t="shared" si="85"/>
        <v>Xayaburi (Xayaburi)</v>
      </c>
      <c r="H1345" s="17">
        <f>FIND("(",MCR_Cities_Mar2018[[#This Row],[Clean1]],1)</f>
        <v>10</v>
      </c>
      <c r="I13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Xayaburi </v>
      </c>
      <c r="J1345" s="17">
        <f>FIND(")",MCR_Cities_Mar2018[[#This Row],[Clean1]],1)+1</f>
        <v>20</v>
      </c>
      <c r="K1345" s="17" t="str">
        <f>RIGHT(MCR_Cities_Mar2018[[#This Row],[Clean1]],MCR_Cities_Mar2018[Second_Bracket_location]-MCR_Cities_Mar2018[[#This Row],[First_Bracket_Location]])</f>
        <v>(Xayaburi)</v>
      </c>
      <c r="L1345" s="17" t="s">
        <v>27029</v>
      </c>
      <c r="M1345" s="17" t="s">
        <v>25902</v>
      </c>
      <c r="N1345" s="11">
        <v>41361</v>
      </c>
    </row>
    <row r="1346" spans="1:14">
      <c r="A1346" t="str">
        <f>TRIM(MCR_Cities_Mar2018[[#This Row],[City2]])</f>
        <v>Provincial Disaster Management Committee</v>
      </c>
      <c r="B1346">
        <v>1342</v>
      </c>
      <c r="C1346" s="17" t="s">
        <v>27032</v>
      </c>
      <c r="D1346" s="9">
        <f t="shared" si="82"/>
        <v>5</v>
      </c>
      <c r="E1346" s="9">
        <f t="shared" si="83"/>
        <v>56</v>
      </c>
      <c r="F1346" s="9">
        <f t="shared" si="84"/>
        <v>50</v>
      </c>
      <c r="G1346" s="9" t="str">
        <f t="shared" si="85"/>
        <v>Provincial Disaster Management Committee (Se Kong)</v>
      </c>
      <c r="H1346" s="17">
        <f>FIND("(",MCR_Cities_Mar2018[[#This Row],[Clean1]],1)</f>
        <v>42</v>
      </c>
      <c r="I13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Provincial Disaster Management Committee </v>
      </c>
      <c r="J1346" s="17">
        <f>FIND(")",MCR_Cities_Mar2018[[#This Row],[Clean1]],1)+1</f>
        <v>51</v>
      </c>
      <c r="K1346" s="17" t="str">
        <f>RIGHT(MCR_Cities_Mar2018[[#This Row],[Clean1]],MCR_Cities_Mar2018[Second_Bracket_location]-MCR_Cities_Mar2018[[#This Row],[First_Bracket_Location]])</f>
        <v>(Se Kong)</v>
      </c>
      <c r="L1346" s="17" t="s">
        <v>27029</v>
      </c>
      <c r="M1346" s="17" t="s">
        <v>25902</v>
      </c>
      <c r="N1346" s="11">
        <v>41361</v>
      </c>
    </row>
    <row r="1347" spans="1:14">
      <c r="A1347" t="str">
        <f>TRIM(MCR_Cities_Mar2018[[#This Row],[City2]])</f>
        <v>Jokkmokk Municipality</v>
      </c>
      <c r="B1347">
        <v>1343</v>
      </c>
      <c r="C1347" s="17" t="s">
        <v>27033</v>
      </c>
      <c r="D1347" s="9">
        <f t="shared" si="82"/>
        <v>5</v>
      </c>
      <c r="E1347" s="9">
        <f t="shared" si="83"/>
        <v>40</v>
      </c>
      <c r="F1347" s="9">
        <f t="shared" si="84"/>
        <v>34</v>
      </c>
      <c r="G1347" s="9" t="str">
        <f t="shared" si="85"/>
        <v>Jokkmokk Municipality (Norrbotten)</v>
      </c>
      <c r="H1347" s="17">
        <f>FIND("(",MCR_Cities_Mar2018[[#This Row],[Clean1]],1)</f>
        <v>23</v>
      </c>
      <c r="I13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Jokkmokk Municipality </v>
      </c>
      <c r="J1347" s="17">
        <f>FIND(")",MCR_Cities_Mar2018[[#This Row],[Clean1]],1)+1</f>
        <v>35</v>
      </c>
      <c r="K1347" s="17" t="str">
        <f>RIGHT(MCR_Cities_Mar2018[[#This Row],[Clean1]],MCR_Cities_Mar2018[Second_Bracket_location]-MCR_Cities_Mar2018[[#This Row],[First_Bracket_Location]])</f>
        <v>(Norrbotten)</v>
      </c>
      <c r="L1347" s="17" t="s">
        <v>592</v>
      </c>
      <c r="M1347" s="17" t="s">
        <v>586</v>
      </c>
      <c r="N1347" s="11">
        <v>41361</v>
      </c>
    </row>
    <row r="1348" spans="1:14">
      <c r="A1348" t="str">
        <f>TRIM(MCR_Cities_Mar2018[[#This Row],[City2]])</f>
        <v>Al Mukalla</v>
      </c>
      <c r="B1348">
        <v>1344</v>
      </c>
      <c r="C1348" s="17" t="s">
        <v>27034</v>
      </c>
      <c r="D1348" s="9">
        <f t="shared" si="82"/>
        <v>5</v>
      </c>
      <c r="E1348" s="9">
        <f t="shared" si="83"/>
        <v>28</v>
      </c>
      <c r="F1348" s="9">
        <f t="shared" si="84"/>
        <v>22</v>
      </c>
      <c r="G1348" s="9" t="str">
        <f t="shared" si="85"/>
        <v>Al Mukalla (Hadramout)</v>
      </c>
      <c r="H1348" s="17">
        <f>FIND("(",MCR_Cities_Mar2018[[#This Row],[Clean1]],1)</f>
        <v>12</v>
      </c>
      <c r="I13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 Mukalla </v>
      </c>
      <c r="J1348" s="17">
        <f>FIND(")",MCR_Cities_Mar2018[[#This Row],[Clean1]],1)+1</f>
        <v>23</v>
      </c>
      <c r="K1348" s="17" t="str">
        <f>RIGHT(MCR_Cities_Mar2018[[#This Row],[Clean1]],MCR_Cities_Mar2018[Second_Bracket_location]-MCR_Cities_Mar2018[[#This Row],[First_Bracket_Location]])</f>
        <v>(Hadramout)</v>
      </c>
      <c r="L1348" s="17" t="s">
        <v>2797</v>
      </c>
      <c r="M1348" s="17" t="s">
        <v>25929</v>
      </c>
      <c r="N1348" s="11">
        <v>41364</v>
      </c>
    </row>
    <row r="1349" spans="1:14">
      <c r="A1349" t="str">
        <f>TRIM(MCR_Cities_Mar2018[[#This Row],[City2]])</f>
        <v>Shiraz</v>
      </c>
      <c r="B1349">
        <v>1345</v>
      </c>
      <c r="C1349" s="17" t="s">
        <v>27035</v>
      </c>
      <c r="D1349" s="9">
        <f t="shared" si="82"/>
        <v>5</v>
      </c>
      <c r="E1349" s="9">
        <f t="shared" si="83"/>
        <v>28</v>
      </c>
      <c r="F1349" s="9">
        <f t="shared" si="84"/>
        <v>22</v>
      </c>
      <c r="G1349" s="9" t="str">
        <f t="shared" si="85"/>
        <v>Shiraz (Fars province)</v>
      </c>
      <c r="H1349" s="17">
        <f>FIND("(",MCR_Cities_Mar2018[[#This Row],[Clean1]],1)</f>
        <v>8</v>
      </c>
      <c r="I13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Shiraz </v>
      </c>
      <c r="J1349" s="17">
        <f>FIND(")",MCR_Cities_Mar2018[[#This Row],[Clean1]],1)+1</f>
        <v>23</v>
      </c>
      <c r="K1349" s="17" t="str">
        <f>RIGHT(MCR_Cities_Mar2018[[#This Row],[Clean1]],MCR_Cities_Mar2018[Second_Bracket_location]-MCR_Cities_Mar2018[[#This Row],[First_Bracket_Location]])</f>
        <v>(Fars province)</v>
      </c>
      <c r="L1349" s="17" t="s">
        <v>26261</v>
      </c>
      <c r="M1349" s="17" t="s">
        <v>25902</v>
      </c>
      <c r="N1349" s="11">
        <v>41366</v>
      </c>
    </row>
    <row r="1350" spans="1:14">
      <c r="A1350" t="str">
        <f>TRIM(MCR_Cities_Mar2018[[#This Row],[City2]])</f>
        <v>Imperial</v>
      </c>
      <c r="B1350">
        <v>1346</v>
      </c>
      <c r="C1350" s="17" t="s">
        <v>27036</v>
      </c>
      <c r="D1350" s="9">
        <f t="shared" ref="D1350:D1413" si="86">FIND(".",C1350,1)</f>
        <v>5</v>
      </c>
      <c r="E1350" s="9">
        <f t="shared" ref="E1350:E1413" si="87">LEN(C1350)</f>
        <v>23</v>
      </c>
      <c r="F1350" s="9">
        <f t="shared" ref="F1350:F1413" si="88">+E1350-D1350-1</f>
        <v>17</v>
      </c>
      <c r="G1350" s="9" t="str">
        <f t="shared" si="85"/>
        <v>Imperial (Cañete)</v>
      </c>
      <c r="H1350" s="17">
        <f>FIND("(",MCR_Cities_Mar2018[[#This Row],[Clean1]],1)</f>
        <v>10</v>
      </c>
      <c r="I13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Imperial </v>
      </c>
      <c r="J1350" s="17">
        <f>FIND(")",MCR_Cities_Mar2018[[#This Row],[Clean1]],1)+1</f>
        <v>18</v>
      </c>
      <c r="K1350" s="17" t="str">
        <f>RIGHT(MCR_Cities_Mar2018[[#This Row],[Clean1]],MCR_Cities_Mar2018[Second_Bracket_location]-MCR_Cities_Mar2018[[#This Row],[First_Bracket_Location]])</f>
        <v>(Cañete)</v>
      </c>
      <c r="L1350" s="17" t="s">
        <v>569</v>
      </c>
      <c r="M1350" s="17" t="s">
        <v>544</v>
      </c>
      <c r="N1350" s="11">
        <v>41366</v>
      </c>
    </row>
    <row r="1351" spans="1:14">
      <c r="A1351" t="str">
        <f>TRIM(MCR_Cities_Mar2018[[#This Row],[City2]])</f>
        <v>Lincha</v>
      </c>
      <c r="B1351">
        <v>1347</v>
      </c>
      <c r="C1351" s="17" t="s">
        <v>27037</v>
      </c>
      <c r="D1351" s="9">
        <f t="shared" si="86"/>
        <v>5</v>
      </c>
      <c r="E1351" s="9">
        <f t="shared" si="87"/>
        <v>21</v>
      </c>
      <c r="F1351" s="9">
        <f t="shared" si="88"/>
        <v>15</v>
      </c>
      <c r="G1351" s="9" t="str">
        <f t="shared" si="85"/>
        <v>Lincha (Yauyos)</v>
      </c>
      <c r="H1351" s="17">
        <f>FIND("(",MCR_Cities_Mar2018[[#This Row],[Clean1]],1)</f>
        <v>8</v>
      </c>
      <c r="I13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Lincha </v>
      </c>
      <c r="J1351" s="17">
        <f>FIND(")",MCR_Cities_Mar2018[[#This Row],[Clean1]],1)+1</f>
        <v>16</v>
      </c>
      <c r="K1351" s="17" t="str">
        <f>RIGHT(MCR_Cities_Mar2018[[#This Row],[Clean1]],MCR_Cities_Mar2018[Second_Bracket_location]-MCR_Cities_Mar2018[[#This Row],[First_Bracket_Location]])</f>
        <v>(Yauyos)</v>
      </c>
      <c r="L1351" s="17" t="s">
        <v>569</v>
      </c>
      <c r="M1351" s="17" t="s">
        <v>544</v>
      </c>
      <c r="N1351" s="11">
        <v>41366</v>
      </c>
    </row>
    <row r="1352" spans="1:14">
      <c r="A1352" t="str">
        <f>TRIM(MCR_Cities_Mar2018[[#This Row],[City2]])</f>
        <v>Itatiba</v>
      </c>
      <c r="B1352">
        <v>1348</v>
      </c>
      <c r="C1352" s="17" t="s">
        <v>27038</v>
      </c>
      <c r="D1352" s="9">
        <f t="shared" si="86"/>
        <v>5</v>
      </c>
      <c r="E1352" s="9">
        <f t="shared" si="87"/>
        <v>37</v>
      </c>
      <c r="F1352" s="9">
        <f t="shared" si="88"/>
        <v>31</v>
      </c>
      <c r="G1352" s="9" t="str">
        <f t="shared" si="85"/>
        <v>Itatiba (São Paulo) (Sao Paulo)</v>
      </c>
      <c r="H1352" s="17">
        <f>FIND("(",MCR_Cities_Mar2018[[#This Row],[Clean1]],1)</f>
        <v>9</v>
      </c>
      <c r="I13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Itatiba </v>
      </c>
      <c r="J1352" s="17">
        <f>FIND(")",MCR_Cities_Mar2018[[#This Row],[Clean1]],1)+1</f>
        <v>20</v>
      </c>
      <c r="K1352" s="17" t="str">
        <f>RIGHT(MCR_Cities_Mar2018[[#This Row],[Clean1]],MCR_Cities_Mar2018[Second_Bracket_location]-MCR_Cities_Mar2018[[#This Row],[First_Bracket_Location]])</f>
        <v>(Sao Paulo)</v>
      </c>
      <c r="L1352" s="17" t="s">
        <v>549</v>
      </c>
      <c r="M1352" s="17" t="s">
        <v>544</v>
      </c>
      <c r="N1352" s="11">
        <v>41366</v>
      </c>
    </row>
    <row r="1353" spans="1:14">
      <c r="A1353" t="str">
        <f>TRIM(MCR_Cities_Mar2018[[#This Row],[City2]])</f>
        <v>Escazú</v>
      </c>
      <c r="B1353">
        <v>1349</v>
      </c>
      <c r="C1353" s="17" t="s">
        <v>27039</v>
      </c>
      <c r="D1353" s="9">
        <f t="shared" si="86"/>
        <v>5</v>
      </c>
      <c r="E1353" s="9">
        <f t="shared" si="87"/>
        <v>23</v>
      </c>
      <c r="F1353" s="9">
        <f t="shared" si="88"/>
        <v>17</v>
      </c>
      <c r="G1353" s="9" t="str">
        <f t="shared" si="85"/>
        <v>Escazú (San José)</v>
      </c>
      <c r="H1353" s="17">
        <f>FIND("(",MCR_Cities_Mar2018[[#This Row],[Clean1]],1)</f>
        <v>8</v>
      </c>
      <c r="I13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Escazú </v>
      </c>
      <c r="J1353" s="17">
        <f>FIND(")",MCR_Cities_Mar2018[[#This Row],[Clean1]],1)+1</f>
        <v>18</v>
      </c>
      <c r="K1353" s="17" t="str">
        <f>RIGHT(MCR_Cities_Mar2018[[#This Row],[Clean1]],MCR_Cities_Mar2018[Second_Bracket_location]-MCR_Cities_Mar2018[[#This Row],[First_Bracket_Location]])</f>
        <v>(San José)</v>
      </c>
      <c r="L1353" s="17" t="s">
        <v>556</v>
      </c>
      <c r="M1353" s="17" t="s">
        <v>544</v>
      </c>
      <c r="N1353" s="11">
        <v>41366</v>
      </c>
    </row>
    <row r="1354" spans="1:14">
      <c r="A1354" t="str">
        <f>TRIM(MCR_Cities_Mar2018[[#This Row],[City2]])</f>
        <v>Cacra</v>
      </c>
      <c r="B1354">
        <v>1350</v>
      </c>
      <c r="C1354" s="17" t="s">
        <v>27040</v>
      </c>
      <c r="D1354" s="9">
        <f t="shared" si="86"/>
        <v>5</v>
      </c>
      <c r="E1354" s="9">
        <f t="shared" si="87"/>
        <v>20</v>
      </c>
      <c r="F1354" s="9">
        <f t="shared" si="88"/>
        <v>14</v>
      </c>
      <c r="G1354" s="9" t="str">
        <f t="shared" si="85"/>
        <v>Cacra (Yauyos)</v>
      </c>
      <c r="H1354" s="17">
        <f>FIND("(",MCR_Cities_Mar2018[[#This Row],[Clean1]],1)</f>
        <v>7</v>
      </c>
      <c r="I13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Cacra </v>
      </c>
      <c r="J1354" s="17">
        <f>FIND(")",MCR_Cities_Mar2018[[#This Row],[Clean1]],1)+1</f>
        <v>15</v>
      </c>
      <c r="K1354" s="17" t="str">
        <f>RIGHT(MCR_Cities_Mar2018[[#This Row],[Clean1]],MCR_Cities_Mar2018[Second_Bracket_location]-MCR_Cities_Mar2018[[#This Row],[First_Bracket_Location]])</f>
        <v>(Yauyos)</v>
      </c>
      <c r="L1354" s="17" t="s">
        <v>569</v>
      </c>
      <c r="M1354" s="17" t="s">
        <v>544</v>
      </c>
      <c r="N1354" s="11">
        <v>41366</v>
      </c>
    </row>
    <row r="1355" spans="1:14">
      <c r="A1355" t="str">
        <f>TRIM(MCR_Cities_Mar2018[[#This Row],[City2]])</f>
        <v>Kingston</v>
      </c>
      <c r="B1355">
        <v>1351</v>
      </c>
      <c r="C1355" s="17" t="s">
        <v>27041</v>
      </c>
      <c r="D1355" s="9">
        <f t="shared" si="86"/>
        <v>5</v>
      </c>
      <c r="E1355" s="9">
        <f t="shared" si="87"/>
        <v>52</v>
      </c>
      <c r="F1355" s="9">
        <f t="shared" si="88"/>
        <v>46</v>
      </c>
      <c r="G1355" s="9" t="str">
        <f t="shared" si="85"/>
        <v>Kingston (Kingston and St. Andrew Corporation)</v>
      </c>
      <c r="H1355" s="17">
        <f>FIND("(",MCR_Cities_Mar2018[[#This Row],[Clean1]],1)</f>
        <v>10</v>
      </c>
      <c r="I13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Kingston </v>
      </c>
      <c r="J1355" s="17">
        <f>FIND(")",MCR_Cities_Mar2018[[#This Row],[Clean1]],1)+1</f>
        <v>47</v>
      </c>
      <c r="K1355" s="17" t="str">
        <f>RIGHT(MCR_Cities_Mar2018[[#This Row],[Clean1]],MCR_Cities_Mar2018[Second_Bracket_location]-MCR_Cities_Mar2018[[#This Row],[First_Bracket_Location]])</f>
        <v>(Kingston and St. Andrew Corporation)</v>
      </c>
      <c r="L1355" s="17" t="s">
        <v>4189</v>
      </c>
      <c r="M1355" s="17" t="s">
        <v>544</v>
      </c>
      <c r="N1355" s="11">
        <v>41367</v>
      </c>
    </row>
    <row r="1356" spans="1:14">
      <c r="A1356" t="str">
        <f>TRIM(MCR_Cities_Mar2018[[#This Row],[City2]])</f>
        <v>Chocos</v>
      </c>
      <c r="B1356">
        <v>1352</v>
      </c>
      <c r="C1356" s="17" t="s">
        <v>27042</v>
      </c>
      <c r="D1356" s="9">
        <f t="shared" si="86"/>
        <v>5</v>
      </c>
      <c r="E1356" s="9">
        <f t="shared" si="87"/>
        <v>21</v>
      </c>
      <c r="F1356" s="9">
        <f t="shared" si="88"/>
        <v>15</v>
      </c>
      <c r="G1356" s="9" t="str">
        <f t="shared" si="85"/>
        <v>Chocos (Yauyos)</v>
      </c>
      <c r="H1356" s="17">
        <f>FIND("(",MCR_Cities_Mar2018[[#This Row],[Clean1]],1)</f>
        <v>8</v>
      </c>
      <c r="I13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Chocos </v>
      </c>
      <c r="J1356" s="17">
        <f>FIND(")",MCR_Cities_Mar2018[[#This Row],[Clean1]],1)+1</f>
        <v>16</v>
      </c>
      <c r="K1356" s="17" t="str">
        <f>RIGHT(MCR_Cities_Mar2018[[#This Row],[Clean1]],MCR_Cities_Mar2018[Second_Bracket_location]-MCR_Cities_Mar2018[[#This Row],[First_Bracket_Location]])</f>
        <v>(Yauyos)</v>
      </c>
      <c r="L1356" s="17" t="s">
        <v>569</v>
      </c>
      <c r="M1356" s="17" t="s">
        <v>544</v>
      </c>
      <c r="N1356" s="11">
        <v>41367</v>
      </c>
    </row>
    <row r="1357" spans="1:14">
      <c r="A1357" t="str">
        <f>TRIM(MCR_Cities_Mar2018[[#This Row],[City2]])</f>
        <v>Aserri</v>
      </c>
      <c r="B1357">
        <v>1353</v>
      </c>
      <c r="C1357" s="17" t="s">
        <v>27043</v>
      </c>
      <c r="D1357" s="9">
        <f t="shared" si="86"/>
        <v>5</v>
      </c>
      <c r="E1357" s="9">
        <f t="shared" si="87"/>
        <v>23</v>
      </c>
      <c r="F1357" s="9">
        <f t="shared" si="88"/>
        <v>17</v>
      </c>
      <c r="G1357" s="9" t="str">
        <f t="shared" si="85"/>
        <v>Aserri (San Jose)</v>
      </c>
      <c r="H1357" s="17">
        <f>FIND("(",MCR_Cities_Mar2018[[#This Row],[Clean1]],1)</f>
        <v>8</v>
      </c>
      <c r="I13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Aserri </v>
      </c>
      <c r="J1357" s="17">
        <f>FIND(")",MCR_Cities_Mar2018[[#This Row],[Clean1]],1)+1</f>
        <v>18</v>
      </c>
      <c r="K1357" s="17" t="str">
        <f>RIGHT(MCR_Cities_Mar2018[[#This Row],[Clean1]],MCR_Cities_Mar2018[Second_Bracket_location]-MCR_Cities_Mar2018[[#This Row],[First_Bracket_Location]])</f>
        <v>(San Jose)</v>
      </c>
      <c r="L1357" s="17" t="s">
        <v>556</v>
      </c>
      <c r="M1357" s="17" t="s">
        <v>544</v>
      </c>
      <c r="N1357" s="11">
        <v>41367</v>
      </c>
    </row>
    <row r="1358" spans="1:14">
      <c r="A1358" t="str">
        <f>TRIM(MCR_Cities_Mar2018[[#This Row],[City2]])</f>
        <v>Valinhos</v>
      </c>
      <c r="B1358">
        <v>1354</v>
      </c>
      <c r="C1358" s="17" t="s">
        <v>27044</v>
      </c>
      <c r="D1358" s="9">
        <f t="shared" si="86"/>
        <v>5</v>
      </c>
      <c r="E1358" s="9">
        <f t="shared" si="87"/>
        <v>38</v>
      </c>
      <c r="F1358" s="9">
        <f t="shared" si="88"/>
        <v>32</v>
      </c>
      <c r="G1358" s="9" t="str">
        <f t="shared" si="85"/>
        <v>Valinhos (São Paulo) (Sao Paulo)</v>
      </c>
      <c r="H1358" s="17">
        <f>FIND("(",MCR_Cities_Mar2018[[#This Row],[Clean1]],1)</f>
        <v>10</v>
      </c>
      <c r="I13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Valinhos </v>
      </c>
      <c r="J1358" s="17">
        <f>FIND(")",MCR_Cities_Mar2018[[#This Row],[Clean1]],1)+1</f>
        <v>21</v>
      </c>
      <c r="K1358" s="17" t="str">
        <f>RIGHT(MCR_Cities_Mar2018[[#This Row],[Clean1]],MCR_Cities_Mar2018[Second_Bracket_location]-MCR_Cities_Mar2018[[#This Row],[First_Bracket_Location]])</f>
        <v>(Sao Paulo)</v>
      </c>
      <c r="L1358" s="17" t="s">
        <v>549</v>
      </c>
      <c r="M1358" s="17" t="s">
        <v>544</v>
      </c>
      <c r="N1358" s="11">
        <v>41369</v>
      </c>
    </row>
    <row r="1359" spans="1:14">
      <c r="A1359" t="str">
        <f>TRIM(MCR_Cities_Mar2018[[#This Row],[City2]])</f>
        <v>Wellington</v>
      </c>
      <c r="B1359">
        <v>1355</v>
      </c>
      <c r="C1359" s="17" t="s">
        <v>27045</v>
      </c>
      <c r="D1359" s="9">
        <f t="shared" si="86"/>
        <v>5</v>
      </c>
      <c r="E1359" s="9">
        <f t="shared" si="87"/>
        <v>16</v>
      </c>
      <c r="F1359" s="9">
        <f t="shared" si="88"/>
        <v>10</v>
      </c>
      <c r="G1359" s="9" t="str">
        <f t="shared" ref="G1359:G1422" si="89">RIGHT(C1359,F1359)</f>
        <v>Wellington</v>
      </c>
      <c r="H1359" s="17" t="e">
        <f>FIND("(",MCR_Cities_Mar2018[[#This Row],[Clean1]],1)</f>
        <v>#VALUE!</v>
      </c>
      <c r="I1359" s="17" t="str">
        <f>IF(ISERROR(MCR_Cities_Mar2018[[#This Row],[First_Bracket_Location]]),MCR_Cities_Mar2018[[#This Row],[Clean1]],LEFT(MCR_Cities_Mar2018[[#This Row],[Clean1]],MCR_Cities_Mar2018[[#This Row],[First_Bracket_Location]]-1))</f>
        <v>Wellington</v>
      </c>
      <c r="J1359" s="17" t="e">
        <f>FIND(")",MCR_Cities_Mar2018[[#This Row],[Clean1]],1)+1</f>
        <v>#VALUE!</v>
      </c>
      <c r="K1359" s="17" t="e">
        <f>RIGHT(MCR_Cities_Mar2018[[#This Row],[Clean1]],MCR_Cities_Mar2018[Second_Bracket_location]-MCR_Cities_Mar2018[[#This Row],[First_Bracket_Location]])</f>
        <v>#VALUE!</v>
      </c>
      <c r="L1359" s="17" t="s">
        <v>10161</v>
      </c>
      <c r="M1359" s="17" t="s">
        <v>25902</v>
      </c>
      <c r="N1359" s="11">
        <v>41372</v>
      </c>
    </row>
    <row r="1360" spans="1:14">
      <c r="A1360" t="str">
        <f>TRIM(MCR_Cities_Mar2018[[#This Row],[City2]])</f>
        <v>Bragança Paulista</v>
      </c>
      <c r="B1360">
        <v>1356</v>
      </c>
      <c r="C1360" s="17" t="s">
        <v>27046</v>
      </c>
      <c r="D1360" s="9">
        <f t="shared" si="86"/>
        <v>5</v>
      </c>
      <c r="E1360" s="9">
        <f t="shared" si="87"/>
        <v>47</v>
      </c>
      <c r="F1360" s="9">
        <f t="shared" si="88"/>
        <v>41</v>
      </c>
      <c r="G1360" s="9" t="str">
        <f t="shared" si="89"/>
        <v>Bragança Paulista (São Paulo) (SÃO PAULO)</v>
      </c>
      <c r="H1360" s="17">
        <f>FIND("(",MCR_Cities_Mar2018[[#This Row],[Clean1]],1)</f>
        <v>19</v>
      </c>
      <c r="I13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Bragança Paulista </v>
      </c>
      <c r="J1360" s="17">
        <f>FIND(")",MCR_Cities_Mar2018[[#This Row],[Clean1]],1)+1</f>
        <v>30</v>
      </c>
      <c r="K1360" s="17" t="str">
        <f>RIGHT(MCR_Cities_Mar2018[[#This Row],[Clean1]],MCR_Cities_Mar2018[Second_Bracket_location]-MCR_Cities_Mar2018[[#This Row],[First_Bracket_Location]])</f>
        <v>(SÃO PAULO)</v>
      </c>
      <c r="L1360" s="17" t="s">
        <v>549</v>
      </c>
      <c r="M1360" s="17" t="s">
        <v>544</v>
      </c>
      <c r="N1360" s="11">
        <v>41373</v>
      </c>
    </row>
    <row r="1361" spans="1:14">
      <c r="A1361" t="str">
        <f>TRIM(MCR_Cities_Mar2018[[#This Row],[City2]])</f>
        <v>Concepción</v>
      </c>
      <c r="B1361">
        <v>1357</v>
      </c>
      <c r="C1361" s="17" t="s">
        <v>27047</v>
      </c>
      <c r="D1361" s="9">
        <f t="shared" si="86"/>
        <v>5</v>
      </c>
      <c r="E1361" s="9">
        <f t="shared" si="87"/>
        <v>37</v>
      </c>
      <c r="F1361" s="9">
        <f t="shared" si="88"/>
        <v>31</v>
      </c>
      <c r="G1361" s="9" t="str">
        <f t="shared" si="89"/>
        <v>Concepción (Región del Bio-Bio)</v>
      </c>
      <c r="H1361" s="17">
        <f>FIND("(",MCR_Cities_Mar2018[[#This Row],[Clean1]],1)</f>
        <v>12</v>
      </c>
      <c r="I13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Concepción </v>
      </c>
      <c r="J1361" s="17">
        <f>FIND(")",MCR_Cities_Mar2018[[#This Row],[Clean1]],1)+1</f>
        <v>32</v>
      </c>
      <c r="K1361" s="17" t="str">
        <f>RIGHT(MCR_Cities_Mar2018[[#This Row],[Clean1]],MCR_Cities_Mar2018[Second_Bracket_location]-MCR_Cities_Mar2018[[#This Row],[First_Bracket_Location]])</f>
        <v>(Región del Bio-Bio)</v>
      </c>
      <c r="L1361" s="17" t="s">
        <v>22852</v>
      </c>
      <c r="M1361" s="17" t="s">
        <v>544</v>
      </c>
      <c r="N1361" s="11">
        <v>41374</v>
      </c>
    </row>
    <row r="1362" spans="1:14">
      <c r="A1362" t="str">
        <f>TRIM(MCR_Cities_Mar2018[[#This Row],[City2]])</f>
        <v>Dosquebradas</v>
      </c>
      <c r="B1362">
        <v>1358</v>
      </c>
      <c r="C1362" s="17" t="s">
        <v>27048</v>
      </c>
      <c r="D1362" s="9">
        <f t="shared" si="86"/>
        <v>5</v>
      </c>
      <c r="E1362" s="9">
        <f t="shared" si="87"/>
        <v>30</v>
      </c>
      <c r="F1362" s="9">
        <f t="shared" si="88"/>
        <v>24</v>
      </c>
      <c r="G1362" s="9" t="str">
        <f t="shared" si="89"/>
        <v>Dosquebradas (Risaralda)</v>
      </c>
      <c r="H1362" s="17">
        <f>FIND("(",MCR_Cities_Mar2018[[#This Row],[Clean1]],1)</f>
        <v>14</v>
      </c>
      <c r="I13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Dosquebradas </v>
      </c>
      <c r="J1362" s="17">
        <f>FIND(")",MCR_Cities_Mar2018[[#This Row],[Clean1]],1)+1</f>
        <v>25</v>
      </c>
      <c r="K1362" s="17" t="str">
        <f>RIGHT(MCR_Cities_Mar2018[[#This Row],[Clean1]],MCR_Cities_Mar2018[Second_Bracket_location]-MCR_Cities_Mar2018[[#This Row],[First_Bracket_Location]])</f>
        <v>(Risaralda)</v>
      </c>
      <c r="L1362" s="17" t="s">
        <v>21713</v>
      </c>
      <c r="M1362" s="17" t="s">
        <v>544</v>
      </c>
      <c r="N1362" s="11">
        <v>41374</v>
      </c>
    </row>
    <row r="1363" spans="1:14">
      <c r="A1363" t="str">
        <f>TRIM(MCR_Cities_Mar2018[[#This Row],[City2]])</f>
        <v>Indaiatuba</v>
      </c>
      <c r="B1363">
        <v>1359</v>
      </c>
      <c r="C1363" s="17" t="s">
        <v>27049</v>
      </c>
      <c r="D1363" s="9">
        <f t="shared" si="86"/>
        <v>5</v>
      </c>
      <c r="E1363" s="9">
        <f t="shared" si="87"/>
        <v>40</v>
      </c>
      <c r="F1363" s="9">
        <f t="shared" si="88"/>
        <v>34</v>
      </c>
      <c r="G1363" s="9" t="str">
        <f t="shared" si="89"/>
        <v>Indaiatuba (São Paulo) (SÃO PAULO)</v>
      </c>
      <c r="H1363" s="17">
        <f>FIND("(",MCR_Cities_Mar2018[[#This Row],[Clean1]],1)</f>
        <v>12</v>
      </c>
      <c r="I13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Indaiatuba </v>
      </c>
      <c r="J1363" s="17">
        <f>FIND(")",MCR_Cities_Mar2018[[#This Row],[Clean1]],1)+1</f>
        <v>23</v>
      </c>
      <c r="K1363" s="17" t="str">
        <f>RIGHT(MCR_Cities_Mar2018[[#This Row],[Clean1]],MCR_Cities_Mar2018[Second_Bracket_location]-MCR_Cities_Mar2018[[#This Row],[First_Bracket_Location]])</f>
        <v>(SÃO PAULO)</v>
      </c>
      <c r="L1363" s="17" t="s">
        <v>549</v>
      </c>
      <c r="M1363" s="17" t="s">
        <v>544</v>
      </c>
      <c r="N1363" s="11">
        <v>41374</v>
      </c>
    </row>
    <row r="1364" spans="1:14">
      <c r="A1364" t="str">
        <f>TRIM(MCR_Cities_Mar2018[[#This Row],[City2]])</f>
        <v>Volta Redonda</v>
      </c>
      <c r="B1364">
        <v>1360</v>
      </c>
      <c r="C1364" s="17" t="s">
        <v>27050</v>
      </c>
      <c r="D1364" s="9">
        <f t="shared" si="86"/>
        <v>5</v>
      </c>
      <c r="E1364" s="9">
        <f t="shared" si="87"/>
        <v>48</v>
      </c>
      <c r="F1364" s="9">
        <f t="shared" si="88"/>
        <v>42</v>
      </c>
      <c r="G1364" s="9" t="str">
        <f t="shared" si="89"/>
        <v>Volta Redonda (Rio de Janeiro) (Sao Paulo)</v>
      </c>
      <c r="H1364" s="17">
        <f>FIND("(",MCR_Cities_Mar2018[[#This Row],[Clean1]],1)</f>
        <v>15</v>
      </c>
      <c r="I13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Volta Redonda </v>
      </c>
      <c r="J1364" s="17">
        <f>FIND(")",MCR_Cities_Mar2018[[#This Row],[Clean1]],1)+1</f>
        <v>31</v>
      </c>
      <c r="K1364" s="17" t="str">
        <f>RIGHT(MCR_Cities_Mar2018[[#This Row],[Clean1]],MCR_Cities_Mar2018[Second_Bracket_location]-MCR_Cities_Mar2018[[#This Row],[First_Bracket_Location]])</f>
        <v>iro) (Sao Paulo)</v>
      </c>
      <c r="L1364" s="17" t="s">
        <v>549</v>
      </c>
      <c r="M1364" s="17" t="s">
        <v>544</v>
      </c>
      <c r="N1364" s="11">
        <v>41374</v>
      </c>
    </row>
    <row r="1365" spans="1:14">
      <c r="A1365" t="str">
        <f>TRIM(MCR_Cities_Mar2018[[#This Row],[City2]])</f>
        <v>Mogi Mirim</v>
      </c>
      <c r="B1365">
        <v>1361</v>
      </c>
      <c r="C1365" s="17" t="s">
        <v>27051</v>
      </c>
      <c r="D1365" s="9">
        <f t="shared" si="86"/>
        <v>5</v>
      </c>
      <c r="E1365" s="9">
        <f t="shared" si="87"/>
        <v>40</v>
      </c>
      <c r="F1365" s="9">
        <f t="shared" si="88"/>
        <v>34</v>
      </c>
      <c r="G1365" s="9" t="str">
        <f t="shared" si="89"/>
        <v>Mogi Mirim (São Paulo) (SÃO PAULO)</v>
      </c>
      <c r="H1365" s="17">
        <f>FIND("(",MCR_Cities_Mar2018[[#This Row],[Clean1]],1)</f>
        <v>12</v>
      </c>
      <c r="I13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Mogi Mirim </v>
      </c>
      <c r="J1365" s="17">
        <f>FIND(")",MCR_Cities_Mar2018[[#This Row],[Clean1]],1)+1</f>
        <v>23</v>
      </c>
      <c r="K1365" s="17" t="str">
        <f>RIGHT(MCR_Cities_Mar2018[[#This Row],[Clean1]],MCR_Cities_Mar2018[Second_Bracket_location]-MCR_Cities_Mar2018[[#This Row],[First_Bracket_Location]])</f>
        <v>(SÃO PAULO)</v>
      </c>
      <c r="L1365" s="17" t="s">
        <v>549</v>
      </c>
      <c r="M1365" s="17" t="s">
        <v>544</v>
      </c>
      <c r="N1365" s="11">
        <v>41375</v>
      </c>
    </row>
    <row r="1366" spans="1:14">
      <c r="A1366" t="str">
        <f>TRIM(MCR_Cities_Mar2018[[#This Row],[City2]])</f>
        <v>Tupe</v>
      </c>
      <c r="B1366">
        <v>1362</v>
      </c>
      <c r="C1366" s="17" t="s">
        <v>27052</v>
      </c>
      <c r="D1366" s="9">
        <f t="shared" si="86"/>
        <v>5</v>
      </c>
      <c r="E1366" s="9">
        <f t="shared" si="87"/>
        <v>19</v>
      </c>
      <c r="F1366" s="9">
        <f t="shared" si="88"/>
        <v>13</v>
      </c>
      <c r="G1366" s="9" t="str">
        <f t="shared" si="89"/>
        <v>Tupe (Yauyos)</v>
      </c>
      <c r="H1366" s="17">
        <f>FIND("(",MCR_Cities_Mar2018[[#This Row],[Clean1]],1)</f>
        <v>6</v>
      </c>
      <c r="I13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Tupe </v>
      </c>
      <c r="J1366" s="17">
        <f>FIND(")",MCR_Cities_Mar2018[[#This Row],[Clean1]],1)+1</f>
        <v>14</v>
      </c>
      <c r="K1366" s="17" t="str">
        <f>RIGHT(MCR_Cities_Mar2018[[#This Row],[Clean1]],MCR_Cities_Mar2018[Second_Bracket_location]-MCR_Cities_Mar2018[[#This Row],[First_Bracket_Location]])</f>
        <v>(Yauyos)</v>
      </c>
      <c r="L1366" s="17" t="s">
        <v>569</v>
      </c>
      <c r="M1366" s="17" t="s">
        <v>544</v>
      </c>
      <c r="N1366" s="11">
        <v>41375</v>
      </c>
    </row>
    <row r="1367" spans="1:14">
      <c r="A1367" t="str">
        <f>TRIM(MCR_Cities_Mar2018[[#This Row],[City2]])</f>
        <v>Campo Limpo Paulista</v>
      </c>
      <c r="B1367">
        <v>1363</v>
      </c>
      <c r="C1367" s="17" t="s">
        <v>27053</v>
      </c>
      <c r="D1367" s="9">
        <f t="shared" si="86"/>
        <v>5</v>
      </c>
      <c r="E1367" s="9">
        <f t="shared" si="87"/>
        <v>50</v>
      </c>
      <c r="F1367" s="9">
        <f t="shared" si="88"/>
        <v>44</v>
      </c>
      <c r="G1367" s="9" t="str">
        <f t="shared" si="89"/>
        <v>Campo Limpo Paulista (São Paulo) (SÃO PAULO)</v>
      </c>
      <c r="H1367" s="17">
        <f>FIND("(",MCR_Cities_Mar2018[[#This Row],[Clean1]],1)</f>
        <v>22</v>
      </c>
      <c r="I13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Campo Limpo Paulista </v>
      </c>
      <c r="J1367" s="17">
        <f>FIND(")",MCR_Cities_Mar2018[[#This Row],[Clean1]],1)+1</f>
        <v>33</v>
      </c>
      <c r="K1367" s="17" t="str">
        <f>RIGHT(MCR_Cities_Mar2018[[#This Row],[Clean1]],MCR_Cities_Mar2018[Second_Bracket_location]-MCR_Cities_Mar2018[[#This Row],[First_Bracket_Location]])</f>
        <v>(SÃO PAULO)</v>
      </c>
      <c r="L1367" s="17" t="s">
        <v>549</v>
      </c>
      <c r="M1367" s="17" t="s">
        <v>544</v>
      </c>
      <c r="N1367" s="11">
        <v>41376</v>
      </c>
    </row>
    <row r="1368" spans="1:14">
      <c r="A1368" t="str">
        <f>TRIM(MCR_Cities_Mar2018[[#This Row],[City2]])</f>
        <v>Vinhedo</v>
      </c>
      <c r="B1368">
        <v>1364</v>
      </c>
      <c r="C1368" s="17" t="s">
        <v>27054</v>
      </c>
      <c r="D1368" s="9">
        <f t="shared" si="86"/>
        <v>5</v>
      </c>
      <c r="E1368" s="9">
        <f t="shared" si="87"/>
        <v>37</v>
      </c>
      <c r="F1368" s="9">
        <f t="shared" si="88"/>
        <v>31</v>
      </c>
      <c r="G1368" s="9" t="str">
        <f t="shared" si="89"/>
        <v>Vinhedo (São Paulo) (SÃO PAULO)</v>
      </c>
      <c r="H1368" s="17">
        <f>FIND("(",MCR_Cities_Mar2018[[#This Row],[Clean1]],1)</f>
        <v>9</v>
      </c>
      <c r="I13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Vinhedo </v>
      </c>
      <c r="J1368" s="17">
        <f>FIND(")",MCR_Cities_Mar2018[[#This Row],[Clean1]],1)+1</f>
        <v>20</v>
      </c>
      <c r="K1368" s="17" t="str">
        <f>RIGHT(MCR_Cities_Mar2018[[#This Row],[Clean1]],MCR_Cities_Mar2018[Second_Bracket_location]-MCR_Cities_Mar2018[[#This Row],[First_Bracket_Location]])</f>
        <v>(SÃO PAULO)</v>
      </c>
      <c r="L1368" s="17" t="s">
        <v>549</v>
      </c>
      <c r="M1368" s="17" t="s">
        <v>544</v>
      </c>
      <c r="N1368" s="11">
        <v>41376</v>
      </c>
    </row>
    <row r="1369" spans="1:14">
      <c r="A1369" t="str">
        <f>TRIM(MCR_Cities_Mar2018[[#This Row],[City2]])</f>
        <v>Kalat e Nader</v>
      </c>
      <c r="B1369">
        <v>1365</v>
      </c>
      <c r="C1369" s="17" t="s">
        <v>27055</v>
      </c>
      <c r="D1369" s="9">
        <f t="shared" si="86"/>
        <v>5</v>
      </c>
      <c r="E1369" s="9">
        <f t="shared" si="87"/>
        <v>48</v>
      </c>
      <c r="F1369" s="9">
        <f t="shared" si="88"/>
        <v>42</v>
      </c>
      <c r="G1369" s="9" t="str">
        <f t="shared" si="89"/>
        <v>Kalat e Nader (Mashhad in Khorasan Razavi)</v>
      </c>
      <c r="H1369" s="17">
        <f>FIND("(",MCR_Cities_Mar2018[[#This Row],[Clean1]],1)</f>
        <v>15</v>
      </c>
      <c r="I13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Kalat e Nader </v>
      </c>
      <c r="J1369" s="17">
        <f>FIND(")",MCR_Cities_Mar2018[[#This Row],[Clean1]],1)+1</f>
        <v>43</v>
      </c>
      <c r="K1369" s="17" t="str">
        <f>RIGHT(MCR_Cities_Mar2018[[#This Row],[Clean1]],MCR_Cities_Mar2018[Second_Bracket_location]-MCR_Cities_Mar2018[[#This Row],[First_Bracket_Location]])</f>
        <v>(Mashhad in Khorasan Razavi)</v>
      </c>
      <c r="L1369" s="17" t="s">
        <v>26261</v>
      </c>
      <c r="M1369" s="17" t="s">
        <v>25902</v>
      </c>
      <c r="N1369" s="11">
        <v>41379</v>
      </c>
    </row>
    <row r="1370" spans="1:14">
      <c r="A1370" t="str">
        <f>TRIM(MCR_Cities_Mar2018[[#This Row],[City2]])</f>
        <v>Kashmar</v>
      </c>
      <c r="B1370">
        <v>1366</v>
      </c>
      <c r="C1370" s="17" t="s">
        <v>27056</v>
      </c>
      <c r="D1370" s="9">
        <f t="shared" si="86"/>
        <v>5</v>
      </c>
      <c r="E1370" s="9">
        <f t="shared" si="87"/>
        <v>13</v>
      </c>
      <c r="F1370" s="9">
        <f t="shared" si="88"/>
        <v>7</v>
      </c>
      <c r="G1370" s="9" t="str">
        <f t="shared" si="89"/>
        <v>Kashmar</v>
      </c>
      <c r="H1370" s="17" t="e">
        <f>FIND("(",MCR_Cities_Mar2018[[#This Row],[Clean1]],1)</f>
        <v>#VALUE!</v>
      </c>
      <c r="I1370" s="17" t="str">
        <f>IF(ISERROR(MCR_Cities_Mar2018[[#This Row],[First_Bracket_Location]]),MCR_Cities_Mar2018[[#This Row],[Clean1]],LEFT(MCR_Cities_Mar2018[[#This Row],[Clean1]],MCR_Cities_Mar2018[[#This Row],[First_Bracket_Location]]-1))</f>
        <v>Kashmar</v>
      </c>
      <c r="J1370" s="17" t="e">
        <f>FIND(")",MCR_Cities_Mar2018[[#This Row],[Clean1]],1)+1</f>
        <v>#VALUE!</v>
      </c>
      <c r="K1370" s="17" t="e">
        <f>RIGHT(MCR_Cities_Mar2018[[#This Row],[Clean1]],MCR_Cities_Mar2018[Second_Bracket_location]-MCR_Cities_Mar2018[[#This Row],[First_Bracket_Location]])</f>
        <v>#VALUE!</v>
      </c>
      <c r="L1370" s="17" t="s">
        <v>26261</v>
      </c>
      <c r="M1370" s="17" t="s">
        <v>25902</v>
      </c>
      <c r="N1370" s="11">
        <v>41379</v>
      </c>
    </row>
    <row r="1371" spans="1:14">
      <c r="A1371" t="str">
        <f>TRIM(MCR_Cities_Mar2018[[#This Row],[City2]])</f>
        <v>Khaaf</v>
      </c>
      <c r="B1371">
        <v>1367</v>
      </c>
      <c r="C1371" s="17" t="s">
        <v>27057</v>
      </c>
      <c r="D1371" s="9">
        <f t="shared" si="86"/>
        <v>5</v>
      </c>
      <c r="E1371" s="9">
        <f t="shared" si="87"/>
        <v>40</v>
      </c>
      <c r="F1371" s="9">
        <f t="shared" si="88"/>
        <v>34</v>
      </c>
      <c r="G1371" s="9" t="str">
        <f t="shared" si="89"/>
        <v>Khaaf (Mashhad in Khorasan Razavi)</v>
      </c>
      <c r="H1371" s="17">
        <f>FIND("(",MCR_Cities_Mar2018[[#This Row],[Clean1]],1)</f>
        <v>7</v>
      </c>
      <c r="I13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Khaaf </v>
      </c>
      <c r="J1371" s="17">
        <f>FIND(")",MCR_Cities_Mar2018[[#This Row],[Clean1]],1)+1</f>
        <v>35</v>
      </c>
      <c r="K1371" s="17" t="str">
        <f>RIGHT(MCR_Cities_Mar2018[[#This Row],[Clean1]],MCR_Cities_Mar2018[Second_Bracket_location]-MCR_Cities_Mar2018[[#This Row],[First_Bracket_Location]])</f>
        <v>(Mashhad in Khorasan Razavi)</v>
      </c>
      <c r="L1371" s="17" t="s">
        <v>26261</v>
      </c>
      <c r="M1371" s="17" t="s">
        <v>25902</v>
      </c>
      <c r="N1371" s="11">
        <v>41379</v>
      </c>
    </row>
    <row r="1372" spans="1:14">
      <c r="A1372" t="str">
        <f>TRIM(MCR_Cities_Mar2018[[#This Row],[City2]])</f>
        <v>Khalil Abad</v>
      </c>
      <c r="B1372">
        <v>1368</v>
      </c>
      <c r="C1372" s="17" t="s">
        <v>27058</v>
      </c>
      <c r="D1372" s="9">
        <f t="shared" si="86"/>
        <v>5</v>
      </c>
      <c r="E1372" s="9">
        <f t="shared" si="87"/>
        <v>46</v>
      </c>
      <c r="F1372" s="9">
        <f t="shared" si="88"/>
        <v>40</v>
      </c>
      <c r="G1372" s="9" t="str">
        <f t="shared" si="89"/>
        <v>Khalil Abad (Mashhad in Khorasan Razavi)</v>
      </c>
      <c r="H1372" s="17">
        <f>FIND("(",MCR_Cities_Mar2018[[#This Row],[Clean1]],1)</f>
        <v>13</v>
      </c>
      <c r="I13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Khalil Abad </v>
      </c>
      <c r="J1372" s="17">
        <f>FIND(")",MCR_Cities_Mar2018[[#This Row],[Clean1]],1)+1</f>
        <v>41</v>
      </c>
      <c r="K1372" s="17" t="str">
        <f>RIGHT(MCR_Cities_Mar2018[[#This Row],[Clean1]],MCR_Cities_Mar2018[Second_Bracket_location]-MCR_Cities_Mar2018[[#This Row],[First_Bracket_Location]])</f>
        <v>(Mashhad in Khorasan Razavi)</v>
      </c>
      <c r="L1372" s="17" t="s">
        <v>26261</v>
      </c>
      <c r="M1372" s="17" t="s">
        <v>25902</v>
      </c>
      <c r="N1372" s="11">
        <v>41379</v>
      </c>
    </row>
    <row r="1373" spans="1:14">
      <c r="A1373" t="str">
        <f>TRIM(MCR_Cities_Mar2018[[#This Row],[City2]])</f>
        <v>Kharv</v>
      </c>
      <c r="B1373">
        <v>1369</v>
      </c>
      <c r="C1373" s="17" t="s">
        <v>27059</v>
      </c>
      <c r="D1373" s="9">
        <f t="shared" si="86"/>
        <v>5</v>
      </c>
      <c r="E1373" s="9">
        <f t="shared" si="87"/>
        <v>40</v>
      </c>
      <c r="F1373" s="9">
        <f t="shared" si="88"/>
        <v>34</v>
      </c>
      <c r="G1373" s="9" t="str">
        <f t="shared" si="89"/>
        <v>Kharv (Mashhad in Khorasan Razavi)</v>
      </c>
      <c r="H1373" s="17">
        <f>FIND("(",MCR_Cities_Mar2018[[#This Row],[Clean1]],1)</f>
        <v>7</v>
      </c>
      <c r="I13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Kharv </v>
      </c>
      <c r="J1373" s="17">
        <f>FIND(")",MCR_Cities_Mar2018[[#This Row],[Clean1]],1)+1</f>
        <v>35</v>
      </c>
      <c r="K1373" s="17" t="str">
        <f>RIGHT(MCR_Cities_Mar2018[[#This Row],[Clean1]],MCR_Cities_Mar2018[Second_Bracket_location]-MCR_Cities_Mar2018[[#This Row],[First_Bracket_Location]])</f>
        <v>(Mashhad in Khorasan Razavi)</v>
      </c>
      <c r="L1373" s="17" t="s">
        <v>26261</v>
      </c>
      <c r="M1373" s="17" t="s">
        <v>25902</v>
      </c>
      <c r="N1373" s="11">
        <v>41379</v>
      </c>
    </row>
    <row r="1374" spans="1:14">
      <c r="A1374" t="str">
        <f>TRIM(MCR_Cities_Mar2018[[#This Row],[City2]])</f>
        <v>Mashhad rizeh</v>
      </c>
      <c r="B1374">
        <v>1370</v>
      </c>
      <c r="C1374" s="17" t="s">
        <v>27060</v>
      </c>
      <c r="D1374" s="9">
        <f t="shared" si="86"/>
        <v>5</v>
      </c>
      <c r="E1374" s="9">
        <f t="shared" si="87"/>
        <v>48</v>
      </c>
      <c r="F1374" s="9">
        <f t="shared" si="88"/>
        <v>42</v>
      </c>
      <c r="G1374" s="9" t="str">
        <f t="shared" si="89"/>
        <v>Mashhad rizeh (Mashhad in Khorasan Razavi)</v>
      </c>
      <c r="H1374" s="17">
        <f>FIND("(",MCR_Cities_Mar2018[[#This Row],[Clean1]],1)</f>
        <v>15</v>
      </c>
      <c r="I13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Mashhad rizeh </v>
      </c>
      <c r="J1374" s="17">
        <f>FIND(")",MCR_Cities_Mar2018[[#This Row],[Clean1]],1)+1</f>
        <v>43</v>
      </c>
      <c r="K1374" s="17" t="str">
        <f>RIGHT(MCR_Cities_Mar2018[[#This Row],[Clean1]],MCR_Cities_Mar2018[Second_Bracket_location]-MCR_Cities_Mar2018[[#This Row],[First_Bracket_Location]])</f>
        <v>(Mashhad in Khorasan Razavi)</v>
      </c>
      <c r="L1374" s="17" t="s">
        <v>26261</v>
      </c>
      <c r="M1374" s="17" t="s">
        <v>25902</v>
      </c>
      <c r="N1374" s="11">
        <v>41379</v>
      </c>
    </row>
    <row r="1375" spans="1:14">
      <c r="A1375" t="str">
        <f>TRIM(MCR_Cities_Mar2018[[#This Row],[City2]])</f>
        <v>Molk Abad</v>
      </c>
      <c r="B1375">
        <v>1371</v>
      </c>
      <c r="C1375" s="17" t="s">
        <v>27061</v>
      </c>
      <c r="D1375" s="9">
        <f t="shared" si="86"/>
        <v>5</v>
      </c>
      <c r="E1375" s="9">
        <f t="shared" si="87"/>
        <v>44</v>
      </c>
      <c r="F1375" s="9">
        <f t="shared" si="88"/>
        <v>38</v>
      </c>
      <c r="G1375" s="9" t="str">
        <f t="shared" si="89"/>
        <v>Molk Abad (Mashhad in Khorasan Razavi)</v>
      </c>
      <c r="H1375" s="17">
        <f>FIND("(",MCR_Cities_Mar2018[[#This Row],[Clean1]],1)</f>
        <v>11</v>
      </c>
      <c r="I13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Molk Abad </v>
      </c>
      <c r="J1375" s="17">
        <f>FIND(")",MCR_Cities_Mar2018[[#This Row],[Clean1]],1)+1</f>
        <v>39</v>
      </c>
      <c r="K1375" s="17" t="str">
        <f>RIGHT(MCR_Cities_Mar2018[[#This Row],[Clean1]],MCR_Cities_Mar2018[Second_Bracket_location]-MCR_Cities_Mar2018[[#This Row],[First_Bracket_Location]])</f>
        <v>(Mashhad in Khorasan Razavi)</v>
      </c>
      <c r="L1375" s="17" t="s">
        <v>26261</v>
      </c>
      <c r="M1375" s="17" t="s">
        <v>25902</v>
      </c>
      <c r="N1375" s="11">
        <v>41379</v>
      </c>
    </row>
    <row r="1376" spans="1:14">
      <c r="A1376" t="str">
        <f>TRIM(MCR_Cities_Mar2018[[#This Row],[City2]])</f>
        <v>Nashtifan</v>
      </c>
      <c r="B1376">
        <v>1372</v>
      </c>
      <c r="C1376" s="17" t="s">
        <v>27062</v>
      </c>
      <c r="D1376" s="9">
        <f t="shared" si="86"/>
        <v>5</v>
      </c>
      <c r="E1376" s="9">
        <f t="shared" si="87"/>
        <v>44</v>
      </c>
      <c r="F1376" s="9">
        <f t="shared" si="88"/>
        <v>38</v>
      </c>
      <c r="G1376" s="9" t="str">
        <f t="shared" si="89"/>
        <v>Nashtifan (Mashhad in Khorasan Razavi)</v>
      </c>
      <c r="H1376" s="17">
        <f>FIND("(",MCR_Cities_Mar2018[[#This Row],[Clean1]],1)</f>
        <v>11</v>
      </c>
      <c r="I13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Nashtifan </v>
      </c>
      <c r="J1376" s="17">
        <f>FIND(")",MCR_Cities_Mar2018[[#This Row],[Clean1]],1)+1</f>
        <v>39</v>
      </c>
      <c r="K1376" s="17" t="str">
        <f>RIGHT(MCR_Cities_Mar2018[[#This Row],[Clean1]],MCR_Cities_Mar2018[Second_Bracket_location]-MCR_Cities_Mar2018[[#This Row],[First_Bracket_Location]])</f>
        <v>(Mashhad in Khorasan Razavi)</v>
      </c>
      <c r="L1376" s="17" t="s">
        <v>26261</v>
      </c>
      <c r="M1376" s="17" t="s">
        <v>25902</v>
      </c>
      <c r="N1376" s="11">
        <v>41379</v>
      </c>
    </row>
    <row r="1377" spans="1:14">
      <c r="A1377" t="str">
        <f>TRIM(MCR_Cities_Mar2018[[#This Row],[City2]])</f>
        <v>Nieshabur</v>
      </c>
      <c r="B1377">
        <v>1373</v>
      </c>
      <c r="C1377" s="17" t="s">
        <v>27063</v>
      </c>
      <c r="D1377" s="9">
        <f t="shared" si="86"/>
        <v>5</v>
      </c>
      <c r="E1377" s="9">
        <f t="shared" si="87"/>
        <v>44</v>
      </c>
      <c r="F1377" s="9">
        <f t="shared" si="88"/>
        <v>38</v>
      </c>
      <c r="G1377" s="9" t="str">
        <f t="shared" si="89"/>
        <v>Nieshabur (Mashhad in Khorasan Razavi)</v>
      </c>
      <c r="H1377" s="17">
        <f>FIND("(",MCR_Cities_Mar2018[[#This Row],[Clean1]],1)</f>
        <v>11</v>
      </c>
      <c r="I13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Nieshabur </v>
      </c>
      <c r="J1377" s="17">
        <f>FIND(")",MCR_Cities_Mar2018[[#This Row],[Clean1]],1)+1</f>
        <v>39</v>
      </c>
      <c r="K1377" s="17" t="str">
        <f>RIGHT(MCR_Cities_Mar2018[[#This Row],[Clean1]],MCR_Cities_Mar2018[Second_Bracket_location]-MCR_Cities_Mar2018[[#This Row],[First_Bracket_Location]])</f>
        <v>(Mashhad in Khorasan Razavi)</v>
      </c>
      <c r="L1377" s="17" t="s">
        <v>26261</v>
      </c>
      <c r="M1377" s="17" t="s">
        <v>25902</v>
      </c>
      <c r="N1377" s="11">
        <v>41379</v>
      </c>
    </row>
    <row r="1378" spans="1:14">
      <c r="A1378" t="str">
        <f>TRIM(MCR_Cities_Mar2018[[#This Row],[City2]])</f>
        <v>Nil Shahr</v>
      </c>
      <c r="B1378">
        <v>1374</v>
      </c>
      <c r="C1378" s="17" t="s">
        <v>27064</v>
      </c>
      <c r="D1378" s="9">
        <f t="shared" si="86"/>
        <v>5</v>
      </c>
      <c r="E1378" s="9">
        <f t="shared" si="87"/>
        <v>44</v>
      </c>
      <c r="F1378" s="9">
        <f t="shared" si="88"/>
        <v>38</v>
      </c>
      <c r="G1378" s="9" t="str">
        <f t="shared" si="89"/>
        <v>Nil Shahr (Mashhad in Khorasan Razavi)</v>
      </c>
      <c r="H1378" s="17">
        <f>FIND("(",MCR_Cities_Mar2018[[#This Row],[Clean1]],1)</f>
        <v>11</v>
      </c>
      <c r="I13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Nil Shahr </v>
      </c>
      <c r="J1378" s="17">
        <f>FIND(")",MCR_Cities_Mar2018[[#This Row],[Clean1]],1)+1</f>
        <v>39</v>
      </c>
      <c r="K1378" s="17" t="str">
        <f>RIGHT(MCR_Cities_Mar2018[[#This Row],[Clean1]],MCR_Cities_Mar2018[Second_Bracket_location]-MCR_Cities_Mar2018[[#This Row],[First_Bracket_Location]])</f>
        <v>(Mashhad in Khorasan Razavi)</v>
      </c>
      <c r="L1378" s="17" t="s">
        <v>26261</v>
      </c>
      <c r="M1378" s="17" t="s">
        <v>25902</v>
      </c>
      <c r="N1378" s="11">
        <v>41379</v>
      </c>
    </row>
    <row r="1379" spans="1:14">
      <c r="A1379" t="str">
        <f>TRIM(MCR_Cities_Mar2018[[#This Row],[City2]])</f>
        <v>Rivash</v>
      </c>
      <c r="B1379">
        <v>1375</v>
      </c>
      <c r="C1379" s="17" t="s">
        <v>27065</v>
      </c>
      <c r="D1379" s="9">
        <f t="shared" si="86"/>
        <v>5</v>
      </c>
      <c r="E1379" s="9">
        <f t="shared" si="87"/>
        <v>41</v>
      </c>
      <c r="F1379" s="9">
        <f t="shared" si="88"/>
        <v>35</v>
      </c>
      <c r="G1379" s="9" t="str">
        <f t="shared" si="89"/>
        <v>Rivash (Mashhad in Khorasan Razavi)</v>
      </c>
      <c r="H1379" s="17">
        <f>FIND("(",MCR_Cities_Mar2018[[#This Row],[Clean1]],1)</f>
        <v>8</v>
      </c>
      <c r="I13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Rivash </v>
      </c>
      <c r="J1379" s="17">
        <f>FIND(")",MCR_Cities_Mar2018[[#This Row],[Clean1]],1)+1</f>
        <v>36</v>
      </c>
      <c r="K1379" s="17" t="str">
        <f>RIGHT(MCR_Cities_Mar2018[[#This Row],[Clean1]],MCR_Cities_Mar2018[Second_Bracket_location]-MCR_Cities_Mar2018[[#This Row],[First_Bracket_Location]])</f>
        <v>(Mashhad in Khorasan Razavi)</v>
      </c>
      <c r="L1379" s="17" t="s">
        <v>26261</v>
      </c>
      <c r="M1379" s="17" t="s">
        <v>25902</v>
      </c>
      <c r="N1379" s="11">
        <v>41379</v>
      </c>
    </row>
    <row r="1380" spans="1:14">
      <c r="A1380" t="str">
        <f>TRIM(MCR_Cities_Mar2018[[#This Row],[City2]])</f>
        <v>Rosht khar</v>
      </c>
      <c r="B1380">
        <v>1376</v>
      </c>
      <c r="C1380" s="17" t="s">
        <v>27066</v>
      </c>
      <c r="D1380" s="9">
        <f t="shared" si="86"/>
        <v>5</v>
      </c>
      <c r="E1380" s="9">
        <f t="shared" si="87"/>
        <v>45</v>
      </c>
      <c r="F1380" s="9">
        <f t="shared" si="88"/>
        <v>39</v>
      </c>
      <c r="G1380" s="9" t="str">
        <f t="shared" si="89"/>
        <v>Rosht khar (Mashhad in Khorasan Razavi)</v>
      </c>
      <c r="H1380" s="17">
        <f>FIND("(",MCR_Cities_Mar2018[[#This Row],[Clean1]],1)</f>
        <v>12</v>
      </c>
      <c r="I13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Rosht khar </v>
      </c>
      <c r="J1380" s="17">
        <f>FIND(")",MCR_Cities_Mar2018[[#This Row],[Clean1]],1)+1</f>
        <v>40</v>
      </c>
      <c r="K1380" s="17" t="str">
        <f>RIGHT(MCR_Cities_Mar2018[[#This Row],[Clean1]],MCR_Cities_Mar2018[Second_Bracket_location]-MCR_Cities_Mar2018[[#This Row],[First_Bracket_Location]])</f>
        <v>(Mashhad in Khorasan Razavi)</v>
      </c>
      <c r="L1380" s="17" t="s">
        <v>26261</v>
      </c>
      <c r="M1380" s="17" t="s">
        <v>25902</v>
      </c>
      <c r="N1380" s="11">
        <v>41379</v>
      </c>
    </row>
    <row r="1381" spans="1:14">
      <c r="A1381" t="str">
        <f>TRIM(MCR_Cities_Mar2018[[#This Row],[City2]])</f>
        <v>Sabzevar</v>
      </c>
      <c r="B1381">
        <v>1377</v>
      </c>
      <c r="C1381" s="17" t="s">
        <v>27067</v>
      </c>
      <c r="D1381" s="9">
        <f t="shared" si="86"/>
        <v>5</v>
      </c>
      <c r="E1381" s="9">
        <f t="shared" si="87"/>
        <v>32</v>
      </c>
      <c r="F1381" s="9">
        <f t="shared" si="88"/>
        <v>26</v>
      </c>
      <c r="G1381" s="9" t="str">
        <f t="shared" si="89"/>
        <v>Sabzevar (Razavi Khorasan)</v>
      </c>
      <c r="H1381" s="17">
        <f>FIND("(",MCR_Cities_Mar2018[[#This Row],[Clean1]],1)</f>
        <v>10</v>
      </c>
      <c r="I13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Sabzevar </v>
      </c>
      <c r="J1381" s="17">
        <f>FIND(")",MCR_Cities_Mar2018[[#This Row],[Clean1]],1)+1</f>
        <v>27</v>
      </c>
      <c r="K1381" s="17" t="str">
        <f>RIGHT(MCR_Cities_Mar2018[[#This Row],[Clean1]],MCR_Cities_Mar2018[Second_Bracket_location]-MCR_Cities_Mar2018[[#This Row],[First_Bracket_Location]])</f>
        <v>(Razavi Khorasan)</v>
      </c>
      <c r="L1381" s="17" t="s">
        <v>26261</v>
      </c>
      <c r="M1381" s="17" t="s">
        <v>25902</v>
      </c>
      <c r="N1381" s="11">
        <v>41379</v>
      </c>
    </row>
    <row r="1382" spans="1:14">
      <c r="A1382" t="str">
        <f>TRIM(MCR_Cities_Mar2018[[#This Row],[City2]])</f>
        <v>Salami</v>
      </c>
      <c r="B1382">
        <v>1378</v>
      </c>
      <c r="C1382" s="17" t="s">
        <v>27068</v>
      </c>
      <c r="D1382" s="9">
        <f t="shared" si="86"/>
        <v>5</v>
      </c>
      <c r="E1382" s="9">
        <f t="shared" si="87"/>
        <v>41</v>
      </c>
      <c r="F1382" s="9">
        <f t="shared" si="88"/>
        <v>35</v>
      </c>
      <c r="G1382" s="9" t="str">
        <f t="shared" si="89"/>
        <v>Salami (Mashhad in Khorasan Razavi)</v>
      </c>
      <c r="H1382" s="17">
        <f>FIND("(",MCR_Cities_Mar2018[[#This Row],[Clean1]],1)</f>
        <v>8</v>
      </c>
      <c r="I13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Salami </v>
      </c>
      <c r="J1382" s="17">
        <f>FIND(")",MCR_Cities_Mar2018[[#This Row],[Clean1]],1)+1</f>
        <v>36</v>
      </c>
      <c r="K1382" s="17" t="str">
        <f>RIGHT(MCR_Cities_Mar2018[[#This Row],[Clean1]],MCR_Cities_Mar2018[Second_Bracket_location]-MCR_Cities_Mar2018[[#This Row],[First_Bracket_Location]])</f>
        <v>(Mashhad in Khorasan Razavi)</v>
      </c>
      <c r="L1382" s="17" t="s">
        <v>26261</v>
      </c>
      <c r="M1382" s="17" t="s">
        <v>25902</v>
      </c>
      <c r="N1382" s="11">
        <v>41379</v>
      </c>
    </row>
    <row r="1383" spans="1:14">
      <c r="A1383" t="str">
        <f>TRIM(MCR_Cities_Mar2018[[#This Row],[City2]])</f>
        <v>Sangan</v>
      </c>
      <c r="B1383">
        <v>1379</v>
      </c>
      <c r="C1383" s="17" t="s">
        <v>27069</v>
      </c>
      <c r="D1383" s="9">
        <f t="shared" si="86"/>
        <v>5</v>
      </c>
      <c r="E1383" s="9">
        <f t="shared" si="87"/>
        <v>41</v>
      </c>
      <c r="F1383" s="9">
        <f t="shared" si="88"/>
        <v>35</v>
      </c>
      <c r="G1383" s="9" t="str">
        <f t="shared" si="89"/>
        <v>Sangan (Mashhad in Khorasan Razavi)</v>
      </c>
      <c r="H1383" s="17">
        <f>FIND("(",MCR_Cities_Mar2018[[#This Row],[Clean1]],1)</f>
        <v>8</v>
      </c>
      <c r="I13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Sangan </v>
      </c>
      <c r="J1383" s="17">
        <f>FIND(")",MCR_Cities_Mar2018[[#This Row],[Clean1]],1)+1</f>
        <v>36</v>
      </c>
      <c r="K1383" s="17" t="str">
        <f>RIGHT(MCR_Cities_Mar2018[[#This Row],[Clean1]],MCR_Cities_Mar2018[Second_Bracket_location]-MCR_Cities_Mar2018[[#This Row],[First_Bracket_Location]])</f>
        <v>(Mashhad in Khorasan Razavi)</v>
      </c>
      <c r="L1383" s="17" t="s">
        <v>26261</v>
      </c>
      <c r="M1383" s="17" t="s">
        <v>25902</v>
      </c>
      <c r="N1383" s="11">
        <v>41379</v>
      </c>
    </row>
    <row r="1384" spans="1:14">
      <c r="A1384" t="str">
        <f>TRIM(MCR_Cities_Mar2018[[#This Row],[City2]])</f>
        <v>Sarakhs</v>
      </c>
      <c r="B1384">
        <v>1380</v>
      </c>
      <c r="C1384" s="17" t="s">
        <v>27070</v>
      </c>
      <c r="D1384" s="9">
        <f t="shared" si="86"/>
        <v>5</v>
      </c>
      <c r="E1384" s="9">
        <f t="shared" si="87"/>
        <v>42</v>
      </c>
      <c r="F1384" s="9">
        <f t="shared" si="88"/>
        <v>36</v>
      </c>
      <c r="G1384" s="9" t="str">
        <f t="shared" si="89"/>
        <v>Sarakhs (Mashhad in Khorasan Razavi)</v>
      </c>
      <c r="H1384" s="17">
        <f>FIND("(",MCR_Cities_Mar2018[[#This Row],[Clean1]],1)</f>
        <v>9</v>
      </c>
      <c r="I13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Sarakhs </v>
      </c>
      <c r="J1384" s="17">
        <f>FIND(")",MCR_Cities_Mar2018[[#This Row],[Clean1]],1)+1</f>
        <v>37</v>
      </c>
      <c r="K1384" s="17" t="str">
        <f>RIGHT(MCR_Cities_Mar2018[[#This Row],[Clean1]],MCR_Cities_Mar2018[Second_Bracket_location]-MCR_Cities_Mar2018[[#This Row],[First_Bracket_Location]])</f>
        <v>(Mashhad in Khorasan Razavi)</v>
      </c>
      <c r="L1384" s="17" t="s">
        <v>26261</v>
      </c>
      <c r="M1384" s="17" t="s">
        <v>25902</v>
      </c>
      <c r="N1384" s="11">
        <v>41379</v>
      </c>
    </row>
    <row r="1385" spans="1:14">
      <c r="A1385" t="str">
        <f>TRIM(MCR_Cities_Mar2018[[#This Row],[City2]])</f>
        <v>Shandiz</v>
      </c>
      <c r="B1385">
        <v>1381</v>
      </c>
      <c r="C1385" s="17" t="s">
        <v>27071</v>
      </c>
      <c r="D1385" s="9">
        <f t="shared" si="86"/>
        <v>5</v>
      </c>
      <c r="E1385" s="9">
        <f t="shared" si="87"/>
        <v>41</v>
      </c>
      <c r="F1385" s="9">
        <f t="shared" si="88"/>
        <v>35</v>
      </c>
      <c r="G1385" s="9" t="str">
        <f t="shared" si="89"/>
        <v>Shandiz ( Razavi Khorasan Province)</v>
      </c>
      <c r="H1385" s="17">
        <f>FIND("(",MCR_Cities_Mar2018[[#This Row],[Clean1]],1)</f>
        <v>9</v>
      </c>
      <c r="I13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Shandiz </v>
      </c>
      <c r="J1385" s="17">
        <f>FIND(")",MCR_Cities_Mar2018[[#This Row],[Clean1]],1)+1</f>
        <v>36</v>
      </c>
      <c r="K1385" s="17" t="str">
        <f>RIGHT(MCR_Cities_Mar2018[[#This Row],[Clean1]],MCR_Cities_Mar2018[Second_Bracket_location]-MCR_Cities_Mar2018[[#This Row],[First_Bracket_Location]])</f>
        <v>( Razavi Khorasan Province)</v>
      </c>
      <c r="L1385" s="17" t="s">
        <v>26261</v>
      </c>
      <c r="M1385" s="17" t="s">
        <v>25902</v>
      </c>
      <c r="N1385" s="11">
        <v>41379</v>
      </c>
    </row>
    <row r="1386" spans="1:14">
      <c r="A1386" t="str">
        <f>TRIM(MCR_Cities_Mar2018[[#This Row],[City2]])</f>
        <v>Soltan abad</v>
      </c>
      <c r="B1386">
        <v>1382</v>
      </c>
      <c r="C1386" s="17" t="s">
        <v>27072</v>
      </c>
      <c r="D1386" s="9">
        <f t="shared" si="86"/>
        <v>5</v>
      </c>
      <c r="E1386" s="9">
        <f t="shared" si="87"/>
        <v>46</v>
      </c>
      <c r="F1386" s="9">
        <f t="shared" si="88"/>
        <v>40</v>
      </c>
      <c r="G1386" s="9" t="str">
        <f t="shared" si="89"/>
        <v>Soltan abad (Mashhad in Khorasan Razavi)</v>
      </c>
      <c r="H1386" s="17">
        <f>FIND("(",MCR_Cities_Mar2018[[#This Row],[Clean1]],1)</f>
        <v>13</v>
      </c>
      <c r="I13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Soltan abad </v>
      </c>
      <c r="J1386" s="17">
        <f>FIND(")",MCR_Cities_Mar2018[[#This Row],[Clean1]],1)+1</f>
        <v>41</v>
      </c>
      <c r="K1386" s="17" t="str">
        <f>RIGHT(MCR_Cities_Mar2018[[#This Row],[Clean1]],MCR_Cities_Mar2018[Second_Bracket_location]-MCR_Cities_Mar2018[[#This Row],[First_Bracket_Location]])</f>
        <v>(Mashhad in Khorasan Razavi)</v>
      </c>
      <c r="L1386" s="17" t="s">
        <v>26261</v>
      </c>
      <c r="M1386" s="17" t="s">
        <v>25902</v>
      </c>
      <c r="N1386" s="11">
        <v>41379</v>
      </c>
    </row>
    <row r="1387" spans="1:14">
      <c r="A1387" t="str">
        <f>TRIM(MCR_Cities_Mar2018[[#This Row],[City2]])</f>
        <v>Taybad</v>
      </c>
      <c r="B1387">
        <v>1383</v>
      </c>
      <c r="C1387" s="17" t="s">
        <v>27073</v>
      </c>
      <c r="D1387" s="9">
        <f t="shared" si="86"/>
        <v>5</v>
      </c>
      <c r="E1387" s="9">
        <f t="shared" si="87"/>
        <v>41</v>
      </c>
      <c r="F1387" s="9">
        <f t="shared" si="88"/>
        <v>35</v>
      </c>
      <c r="G1387" s="9" t="str">
        <f t="shared" si="89"/>
        <v>Taybad (Mashhad in Khorasan Razavi)</v>
      </c>
      <c r="H1387" s="17">
        <f>FIND("(",MCR_Cities_Mar2018[[#This Row],[Clean1]],1)</f>
        <v>8</v>
      </c>
      <c r="I13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Taybad </v>
      </c>
      <c r="J1387" s="17">
        <f>FIND(")",MCR_Cities_Mar2018[[#This Row],[Clean1]],1)+1</f>
        <v>36</v>
      </c>
      <c r="K1387" s="17" t="str">
        <f>RIGHT(MCR_Cities_Mar2018[[#This Row],[Clean1]],MCR_Cities_Mar2018[Second_Bracket_location]-MCR_Cities_Mar2018[[#This Row],[First_Bracket_Location]])</f>
        <v>(Mashhad in Khorasan Razavi)</v>
      </c>
      <c r="L1387" s="17" t="s">
        <v>26261</v>
      </c>
      <c r="M1387" s="17" t="s">
        <v>25902</v>
      </c>
      <c r="N1387" s="11">
        <v>41379</v>
      </c>
    </row>
    <row r="1388" spans="1:14">
      <c r="A1388" t="str">
        <f>TRIM(MCR_Cities_Mar2018[[#This Row],[City2]])</f>
        <v>Torbat e Jam</v>
      </c>
      <c r="B1388">
        <v>1384</v>
      </c>
      <c r="C1388" s="17" t="s">
        <v>27074</v>
      </c>
      <c r="D1388" s="9">
        <f t="shared" si="86"/>
        <v>5</v>
      </c>
      <c r="E1388" s="9">
        <f t="shared" si="87"/>
        <v>47</v>
      </c>
      <c r="F1388" s="9">
        <f t="shared" si="88"/>
        <v>41</v>
      </c>
      <c r="G1388" s="9" t="str">
        <f t="shared" si="89"/>
        <v>Torbat e Jam (Mashhad in Khorasan Razavi)</v>
      </c>
      <c r="H1388" s="17">
        <f>FIND("(",MCR_Cities_Mar2018[[#This Row],[Clean1]],1)</f>
        <v>14</v>
      </c>
      <c r="I13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Torbat e Jam </v>
      </c>
      <c r="J1388" s="17">
        <f>FIND(")",MCR_Cities_Mar2018[[#This Row],[Clean1]],1)+1</f>
        <v>42</v>
      </c>
      <c r="K1388" s="17" t="str">
        <f>RIGHT(MCR_Cities_Mar2018[[#This Row],[Clean1]],MCR_Cities_Mar2018[Second_Bracket_location]-MCR_Cities_Mar2018[[#This Row],[First_Bracket_Location]])</f>
        <v>(Mashhad in Khorasan Razavi)</v>
      </c>
      <c r="L1388" s="17" t="s">
        <v>26261</v>
      </c>
      <c r="M1388" s="17" t="s">
        <v>25902</v>
      </c>
      <c r="N1388" s="11">
        <v>41379</v>
      </c>
    </row>
    <row r="1389" spans="1:14">
      <c r="A1389" t="str">
        <f>TRIM(MCR_Cities_Mar2018[[#This Row],[City2]])</f>
        <v>Unisi</v>
      </c>
      <c r="B1389">
        <v>1385</v>
      </c>
      <c r="C1389" s="17" t="s">
        <v>27075</v>
      </c>
      <c r="D1389" s="9">
        <f t="shared" si="86"/>
        <v>5</v>
      </c>
      <c r="E1389" s="9">
        <f t="shared" si="87"/>
        <v>40</v>
      </c>
      <c r="F1389" s="9">
        <f t="shared" si="88"/>
        <v>34</v>
      </c>
      <c r="G1389" s="9" t="str">
        <f t="shared" si="89"/>
        <v>Unisi (Mashhad in Khorasan Razavi)</v>
      </c>
      <c r="H1389" s="17">
        <f>FIND("(",MCR_Cities_Mar2018[[#This Row],[Clean1]],1)</f>
        <v>7</v>
      </c>
      <c r="I13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Unisi </v>
      </c>
      <c r="J1389" s="17">
        <f>FIND(")",MCR_Cities_Mar2018[[#This Row],[Clean1]],1)+1</f>
        <v>35</v>
      </c>
      <c r="K1389" s="17" t="str">
        <f>RIGHT(MCR_Cities_Mar2018[[#This Row],[Clean1]],MCR_Cities_Mar2018[Second_Bracket_location]-MCR_Cities_Mar2018[[#This Row],[First_Bracket_Location]])</f>
        <v>(Mashhad in Khorasan Razavi)</v>
      </c>
      <c r="L1389" s="17" t="s">
        <v>26261</v>
      </c>
      <c r="M1389" s="17" t="s">
        <v>25902</v>
      </c>
      <c r="N1389" s="11">
        <v>41379</v>
      </c>
    </row>
    <row r="1390" spans="1:14">
      <c r="A1390" t="str">
        <f>TRIM(MCR_Cities_Mar2018[[#This Row],[City2]])</f>
        <v>Cajamar</v>
      </c>
      <c r="B1390">
        <v>1386</v>
      </c>
      <c r="C1390" s="17" t="s">
        <v>27076</v>
      </c>
      <c r="D1390" s="9">
        <f t="shared" si="86"/>
        <v>5</v>
      </c>
      <c r="E1390" s="9">
        <f t="shared" si="87"/>
        <v>37</v>
      </c>
      <c r="F1390" s="9">
        <f t="shared" si="88"/>
        <v>31</v>
      </c>
      <c r="G1390" s="9" t="str">
        <f t="shared" si="89"/>
        <v>Cajamar (São Paulo) (São Paulo)</v>
      </c>
      <c r="H1390" s="17">
        <f>FIND("(",MCR_Cities_Mar2018[[#This Row],[Clean1]],1)</f>
        <v>9</v>
      </c>
      <c r="I13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Cajamar </v>
      </c>
      <c r="J1390" s="17">
        <f>FIND(")",MCR_Cities_Mar2018[[#This Row],[Clean1]],1)+1</f>
        <v>20</v>
      </c>
      <c r="K1390" s="17" t="str">
        <f>RIGHT(MCR_Cities_Mar2018[[#This Row],[Clean1]],MCR_Cities_Mar2018[Second_Bracket_location]-MCR_Cities_Mar2018[[#This Row],[First_Bracket_Location]])</f>
        <v>(São Paulo)</v>
      </c>
      <c r="L1390" s="17" t="s">
        <v>549</v>
      </c>
      <c r="M1390" s="17" t="s">
        <v>544</v>
      </c>
      <c r="N1390" s="11">
        <v>41380</v>
      </c>
    </row>
    <row r="1391" spans="1:14">
      <c r="A1391" t="str">
        <f>TRIM(MCR_Cities_Mar2018[[#This Row],[City2]])</f>
        <v>Artur Nogueira</v>
      </c>
      <c r="B1391">
        <v>1387</v>
      </c>
      <c r="C1391" s="17" t="s">
        <v>27077</v>
      </c>
      <c r="D1391" s="9">
        <f t="shared" si="86"/>
        <v>5</v>
      </c>
      <c r="E1391" s="9">
        <f t="shared" si="87"/>
        <v>44</v>
      </c>
      <c r="F1391" s="9">
        <f t="shared" si="88"/>
        <v>38</v>
      </c>
      <c r="G1391" s="9" t="str">
        <f t="shared" si="89"/>
        <v>Artur Nogueira (São Paulo) (São Paulo)</v>
      </c>
      <c r="H1391" s="17">
        <f>FIND("(",MCR_Cities_Mar2018[[#This Row],[Clean1]],1)</f>
        <v>16</v>
      </c>
      <c r="I13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Artur Nogueira </v>
      </c>
      <c r="J1391" s="17">
        <f>FIND(")",MCR_Cities_Mar2018[[#This Row],[Clean1]],1)+1</f>
        <v>27</v>
      </c>
      <c r="K1391" s="17" t="str">
        <f>RIGHT(MCR_Cities_Mar2018[[#This Row],[Clean1]],MCR_Cities_Mar2018[Second_Bracket_location]-MCR_Cities_Mar2018[[#This Row],[First_Bracket_Location]])</f>
        <v>(São Paulo)</v>
      </c>
      <c r="L1391" s="17" t="s">
        <v>549</v>
      </c>
      <c r="M1391" s="17" t="s">
        <v>544</v>
      </c>
      <c r="N1391" s="11">
        <v>41380</v>
      </c>
    </row>
    <row r="1392" spans="1:14">
      <c r="A1392" t="str">
        <f>TRIM(MCR_Cities_Mar2018[[#This Row],[City2]])</f>
        <v>Santa Barbara D´Oeste</v>
      </c>
      <c r="B1392">
        <v>1388</v>
      </c>
      <c r="C1392" s="17" t="s">
        <v>27078</v>
      </c>
      <c r="D1392" s="9">
        <f t="shared" si="86"/>
        <v>5</v>
      </c>
      <c r="E1392" s="9">
        <f t="shared" si="87"/>
        <v>51</v>
      </c>
      <c r="F1392" s="9">
        <f t="shared" si="88"/>
        <v>45</v>
      </c>
      <c r="G1392" s="9" t="str">
        <f t="shared" si="89"/>
        <v>Santa Barbara D´Oeste (São Paulo) (SÃO PAULO)</v>
      </c>
      <c r="H1392" s="17">
        <f>FIND("(",MCR_Cities_Mar2018[[#This Row],[Clean1]],1)</f>
        <v>23</v>
      </c>
      <c r="I13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Barbara D´Oeste </v>
      </c>
      <c r="J1392" s="17">
        <f>FIND(")",MCR_Cities_Mar2018[[#This Row],[Clean1]],1)+1</f>
        <v>34</v>
      </c>
      <c r="K1392" s="17" t="str">
        <f>RIGHT(MCR_Cities_Mar2018[[#This Row],[Clean1]],MCR_Cities_Mar2018[Second_Bracket_location]-MCR_Cities_Mar2018[[#This Row],[First_Bracket_Location]])</f>
        <v>(SÃO PAULO)</v>
      </c>
      <c r="L1392" s="17" t="s">
        <v>549</v>
      </c>
      <c r="M1392" s="17" t="s">
        <v>544</v>
      </c>
      <c r="N1392" s="11">
        <v>41381</v>
      </c>
    </row>
    <row r="1393" spans="1:14">
      <c r="A1393" t="str">
        <f>TRIM(MCR_Cities_Mar2018[[#This Row],[City2]])</f>
        <v>Sumaré</v>
      </c>
      <c r="B1393">
        <v>1389</v>
      </c>
      <c r="C1393" s="17" t="s">
        <v>27079</v>
      </c>
      <c r="D1393" s="9">
        <f t="shared" si="86"/>
        <v>5</v>
      </c>
      <c r="E1393" s="9">
        <f t="shared" si="87"/>
        <v>36</v>
      </c>
      <c r="F1393" s="9">
        <f t="shared" si="88"/>
        <v>30</v>
      </c>
      <c r="G1393" s="9" t="str">
        <f t="shared" si="89"/>
        <v>Sumaré (São Paulo) (São Paulo)</v>
      </c>
      <c r="H1393" s="17">
        <f>FIND("(",MCR_Cities_Mar2018[[#This Row],[Clean1]],1)</f>
        <v>8</v>
      </c>
      <c r="I13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Sumaré </v>
      </c>
      <c r="J1393" s="17">
        <f>FIND(")",MCR_Cities_Mar2018[[#This Row],[Clean1]],1)+1</f>
        <v>19</v>
      </c>
      <c r="K1393" s="17" t="str">
        <f>RIGHT(MCR_Cities_Mar2018[[#This Row],[Clean1]],MCR_Cities_Mar2018[Second_Bracket_location]-MCR_Cities_Mar2018[[#This Row],[First_Bracket_Location]])</f>
        <v>(São Paulo)</v>
      </c>
      <c r="L1393" s="17" t="s">
        <v>549</v>
      </c>
      <c r="M1393" s="17" t="s">
        <v>544</v>
      </c>
      <c r="N1393" s="11">
        <v>41382</v>
      </c>
    </row>
    <row r="1394" spans="1:14">
      <c r="A1394" t="str">
        <f>TRIM(MCR_Cities_Mar2018[[#This Row],[City2]])</f>
        <v>Santo Antônio de Posse</v>
      </c>
      <c r="B1394">
        <v>1390</v>
      </c>
      <c r="C1394" s="17" t="s">
        <v>27080</v>
      </c>
      <c r="D1394" s="9">
        <f t="shared" si="86"/>
        <v>5</v>
      </c>
      <c r="E1394" s="9">
        <f t="shared" si="87"/>
        <v>52</v>
      </c>
      <c r="F1394" s="9">
        <f t="shared" si="88"/>
        <v>46</v>
      </c>
      <c r="G1394" s="9" t="str">
        <f t="shared" si="89"/>
        <v>Santo Antônio de Posse (São Paulo) (SÃO PAULO)</v>
      </c>
      <c r="H1394" s="17">
        <f>FIND("(",MCR_Cities_Mar2018[[#This Row],[Clean1]],1)</f>
        <v>24</v>
      </c>
      <c r="I13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Santo Antônio de Posse </v>
      </c>
      <c r="J1394" s="17">
        <f>FIND(")",MCR_Cities_Mar2018[[#This Row],[Clean1]],1)+1</f>
        <v>35</v>
      </c>
      <c r="K1394" s="17" t="str">
        <f>RIGHT(MCR_Cities_Mar2018[[#This Row],[Clean1]],MCR_Cities_Mar2018[Second_Bracket_location]-MCR_Cities_Mar2018[[#This Row],[First_Bracket_Location]])</f>
        <v>(SÃO PAULO)</v>
      </c>
      <c r="L1394" s="17" t="s">
        <v>549</v>
      </c>
      <c r="M1394" s="17" t="s">
        <v>544</v>
      </c>
      <c r="N1394" s="11">
        <v>41386</v>
      </c>
    </row>
    <row r="1395" spans="1:14">
      <c r="A1395" t="str">
        <f>TRIM(MCR_Cities_Mar2018[[#This Row],[City2]])</f>
        <v>Hoboken</v>
      </c>
      <c r="B1395">
        <v>1391</v>
      </c>
      <c r="C1395" s="17" t="s">
        <v>27081</v>
      </c>
      <c r="D1395" s="9">
        <f t="shared" si="86"/>
        <v>5</v>
      </c>
      <c r="E1395" s="9">
        <f t="shared" si="87"/>
        <v>18</v>
      </c>
      <c r="F1395" s="9">
        <f t="shared" si="88"/>
        <v>12</v>
      </c>
      <c r="G1395" s="9" t="str">
        <f t="shared" si="89"/>
        <v>Hoboken (NJ)</v>
      </c>
      <c r="H1395" s="17">
        <f>FIND("(",MCR_Cities_Mar2018[[#This Row],[Clean1]],1)</f>
        <v>9</v>
      </c>
      <c r="I13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Hoboken </v>
      </c>
      <c r="J1395" s="17">
        <f>FIND(")",MCR_Cities_Mar2018[[#This Row],[Clean1]],1)+1</f>
        <v>13</v>
      </c>
      <c r="K1395" s="17" t="str">
        <f>RIGHT(MCR_Cities_Mar2018[[#This Row],[Clean1]],MCR_Cities_Mar2018[Second_Bracket_location]-MCR_Cities_Mar2018[[#This Row],[First_Bracket_Location]])</f>
        <v>(NJ)</v>
      </c>
      <c r="L1395" s="17" t="s">
        <v>26089</v>
      </c>
      <c r="M1395" s="17" t="s">
        <v>544</v>
      </c>
      <c r="N1395" s="11">
        <v>41387</v>
      </c>
    </row>
    <row r="1396" spans="1:14">
      <c r="A1396" t="str">
        <f>TRIM(MCR_Cities_Mar2018[[#This Row],[City2]])</f>
        <v>Lyon</v>
      </c>
      <c r="B1396">
        <v>1392</v>
      </c>
      <c r="C1396" s="17" t="s">
        <v>27082</v>
      </c>
      <c r="D1396" s="9">
        <f t="shared" si="86"/>
        <v>5</v>
      </c>
      <c r="E1396" s="9">
        <f t="shared" si="87"/>
        <v>25</v>
      </c>
      <c r="F1396" s="9">
        <f t="shared" si="88"/>
        <v>19</v>
      </c>
      <c r="G1396" s="9" t="str">
        <f t="shared" si="89"/>
        <v>Lyon (Lyon, France)</v>
      </c>
      <c r="H1396" s="17">
        <f>FIND("(",MCR_Cities_Mar2018[[#This Row],[Clean1]],1)</f>
        <v>6</v>
      </c>
      <c r="I13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Lyon </v>
      </c>
      <c r="J1396" s="17">
        <f>FIND(")",MCR_Cities_Mar2018[[#This Row],[Clean1]],1)+1</f>
        <v>20</v>
      </c>
      <c r="K1396" s="17" t="str">
        <f>RIGHT(MCR_Cities_Mar2018[[#This Row],[Clean1]],MCR_Cities_Mar2018[Second_Bracket_location]-MCR_Cities_Mar2018[[#This Row],[First_Bracket_Location]])</f>
        <v>(Lyon, France)</v>
      </c>
      <c r="L1396" s="17" t="s">
        <v>2479</v>
      </c>
      <c r="M1396" s="17" t="s">
        <v>586</v>
      </c>
      <c r="N1396" s="11">
        <v>41387</v>
      </c>
    </row>
    <row r="1397" spans="1:14">
      <c r="A1397" t="str">
        <f>TRIM(MCR_Cities_Mar2018[[#This Row],[City2]])</f>
        <v>Tecoluca</v>
      </c>
      <c r="B1397">
        <v>1393</v>
      </c>
      <c r="C1397" s="17" t="s">
        <v>27083</v>
      </c>
      <c r="D1397" s="9">
        <f t="shared" si="86"/>
        <v>5</v>
      </c>
      <c r="E1397" s="9">
        <f t="shared" si="87"/>
        <v>28</v>
      </c>
      <c r="F1397" s="9">
        <f t="shared" si="88"/>
        <v>22</v>
      </c>
      <c r="G1397" s="9" t="str">
        <f t="shared" si="89"/>
        <v>Tecoluca (San Vicente)</v>
      </c>
      <c r="H1397" s="17">
        <f>FIND("(",MCR_Cities_Mar2018[[#This Row],[Clean1]],1)</f>
        <v>10</v>
      </c>
      <c r="I13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Tecoluca </v>
      </c>
      <c r="J1397" s="17">
        <f>FIND(")",MCR_Cities_Mar2018[[#This Row],[Clean1]],1)+1</f>
        <v>23</v>
      </c>
      <c r="K1397" s="17" t="str">
        <f>RIGHT(MCR_Cities_Mar2018[[#This Row],[Clean1]],MCR_Cities_Mar2018[Second_Bracket_location]-MCR_Cities_Mar2018[[#This Row],[First_Bracket_Location]])</f>
        <v>(San Vicente)</v>
      </c>
      <c r="L1397" s="17" t="s">
        <v>6858</v>
      </c>
      <c r="M1397" s="17" t="s">
        <v>544</v>
      </c>
      <c r="N1397" s="11">
        <v>41387</v>
      </c>
    </row>
    <row r="1398" spans="1:14">
      <c r="A1398" t="str">
        <f>TRIM(MCR_Cities_Mar2018[[#This Row],[City2]])</f>
        <v>Nievroz</v>
      </c>
      <c r="B1398">
        <v>1394</v>
      </c>
      <c r="C1398" s="17" t="s">
        <v>27084</v>
      </c>
      <c r="D1398" s="9">
        <f t="shared" si="86"/>
        <v>5</v>
      </c>
      <c r="E1398" s="9">
        <f t="shared" si="87"/>
        <v>13</v>
      </c>
      <c r="F1398" s="9">
        <f t="shared" si="88"/>
        <v>7</v>
      </c>
      <c r="G1398" s="9" t="str">
        <f t="shared" si="89"/>
        <v>Nievroz</v>
      </c>
      <c r="H1398" s="17" t="e">
        <f>FIND("(",MCR_Cities_Mar2018[[#This Row],[Clean1]],1)</f>
        <v>#VALUE!</v>
      </c>
      <c r="I1398" s="17" t="str">
        <f>IF(ISERROR(MCR_Cities_Mar2018[[#This Row],[First_Bracket_Location]]),MCR_Cities_Mar2018[[#This Row],[Clean1]],LEFT(MCR_Cities_Mar2018[[#This Row],[Clean1]],MCR_Cities_Mar2018[[#This Row],[First_Bracket_Location]]-1))</f>
        <v>Nievroz</v>
      </c>
      <c r="J1398" s="17" t="e">
        <f>FIND(")",MCR_Cities_Mar2018[[#This Row],[Clean1]],1)+1</f>
        <v>#VALUE!</v>
      </c>
      <c r="K1398" s="17" t="e">
        <f>RIGHT(MCR_Cities_Mar2018[[#This Row],[Clean1]],MCR_Cities_Mar2018[Second_Bracket_location]-MCR_Cities_Mar2018[[#This Row],[First_Bracket_Location]])</f>
        <v>#VALUE!</v>
      </c>
      <c r="L1398" s="17" t="s">
        <v>2479</v>
      </c>
      <c r="M1398" s="17" t="s">
        <v>586</v>
      </c>
      <c r="N1398" s="11">
        <v>41387</v>
      </c>
    </row>
    <row r="1399" spans="1:14">
      <c r="A1399" t="str">
        <f>TRIM(MCR_Cities_Mar2018[[#This Row],[City2]])</f>
        <v>Nova Odessa</v>
      </c>
      <c r="B1399">
        <v>1395</v>
      </c>
      <c r="C1399" s="17" t="s">
        <v>27085</v>
      </c>
      <c r="D1399" s="9">
        <f t="shared" si="86"/>
        <v>5</v>
      </c>
      <c r="E1399" s="9">
        <f t="shared" si="87"/>
        <v>41</v>
      </c>
      <c r="F1399" s="9">
        <f t="shared" si="88"/>
        <v>35</v>
      </c>
      <c r="G1399" s="9" t="str">
        <f t="shared" si="89"/>
        <v>Nova Odessa (São Paulo) (SÃO PAULO)</v>
      </c>
      <c r="H1399" s="17">
        <f>FIND("(",MCR_Cities_Mar2018[[#This Row],[Clean1]],1)</f>
        <v>13</v>
      </c>
      <c r="I13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Nova Odessa </v>
      </c>
      <c r="J1399" s="17">
        <f>FIND(")",MCR_Cities_Mar2018[[#This Row],[Clean1]],1)+1</f>
        <v>24</v>
      </c>
      <c r="K1399" s="17" t="str">
        <f>RIGHT(MCR_Cities_Mar2018[[#This Row],[Clean1]],MCR_Cities_Mar2018[Second_Bracket_location]-MCR_Cities_Mar2018[[#This Row],[First_Bracket_Location]])</f>
        <v>(SÃO PAULO)</v>
      </c>
      <c r="L1399" s="17" t="s">
        <v>549</v>
      </c>
      <c r="M1399" s="17" t="s">
        <v>544</v>
      </c>
      <c r="N1399" s="11">
        <v>41387</v>
      </c>
    </row>
    <row r="1400" spans="1:14">
      <c r="A1400" t="str">
        <f>TRIM(MCR_Cities_Mar2018[[#This Row],[City2]])</f>
        <v>Pedreira</v>
      </c>
      <c r="B1400">
        <v>1396</v>
      </c>
      <c r="C1400" s="17" t="s">
        <v>27086</v>
      </c>
      <c r="D1400" s="9">
        <f t="shared" si="86"/>
        <v>5</v>
      </c>
      <c r="E1400" s="9">
        <f t="shared" si="87"/>
        <v>38</v>
      </c>
      <c r="F1400" s="9">
        <f t="shared" si="88"/>
        <v>32</v>
      </c>
      <c r="G1400" s="9" t="str">
        <f t="shared" si="89"/>
        <v>Pedreira (São Paulo) (SÃO PAULO)</v>
      </c>
      <c r="H1400" s="17">
        <f>FIND("(",MCR_Cities_Mar2018[[#This Row],[Clean1]],1)</f>
        <v>10</v>
      </c>
      <c r="I14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Pedreira </v>
      </c>
      <c r="J1400" s="17">
        <f>FIND(")",MCR_Cities_Mar2018[[#This Row],[Clean1]],1)+1</f>
        <v>21</v>
      </c>
      <c r="K1400" s="17" t="str">
        <f>RIGHT(MCR_Cities_Mar2018[[#This Row],[Clean1]],MCR_Cities_Mar2018[Second_Bracket_location]-MCR_Cities_Mar2018[[#This Row],[First_Bracket_Location]])</f>
        <v>(SÃO PAULO)</v>
      </c>
      <c r="L1400" s="17" t="s">
        <v>549</v>
      </c>
      <c r="M1400" s="17" t="s">
        <v>544</v>
      </c>
      <c r="N1400" s="11">
        <v>41387</v>
      </c>
    </row>
    <row r="1401" spans="1:14">
      <c r="A1401" t="str">
        <f>TRIM(MCR_Cities_Mar2018[[#This Row],[City2]])</f>
        <v>Gaza</v>
      </c>
      <c r="B1401">
        <v>1397</v>
      </c>
      <c r="C1401" s="17" t="s">
        <v>27087</v>
      </c>
      <c r="D1401" s="9">
        <f t="shared" si="86"/>
        <v>5</v>
      </c>
      <c r="E1401" s="9">
        <f t="shared" si="87"/>
        <v>18</v>
      </c>
      <c r="F1401" s="9">
        <f t="shared" si="88"/>
        <v>12</v>
      </c>
      <c r="G1401" s="9" t="str">
        <f t="shared" si="89"/>
        <v>Gaza (Gaza )</v>
      </c>
      <c r="H1401" s="17">
        <f>FIND("(",MCR_Cities_Mar2018[[#This Row],[Clean1]],1)</f>
        <v>6</v>
      </c>
      <c r="I14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Gaza </v>
      </c>
      <c r="J1401" s="17">
        <f>FIND(")",MCR_Cities_Mar2018[[#This Row],[Clean1]],1)+1</f>
        <v>13</v>
      </c>
      <c r="K1401" s="17" t="str">
        <f>RIGHT(MCR_Cities_Mar2018[[#This Row],[Clean1]],MCR_Cities_Mar2018[Second_Bracket_location]-MCR_Cities_Mar2018[[#This Row],[First_Bracket_Location]])</f>
        <v>(Gaza )</v>
      </c>
      <c r="L1401" s="17" t="s">
        <v>27002</v>
      </c>
      <c r="M1401" s="17" t="s">
        <v>25929</v>
      </c>
      <c r="N1401" s="11">
        <v>41388</v>
      </c>
    </row>
    <row r="1402" spans="1:14">
      <c r="A1402" t="str">
        <f>TRIM(MCR_Cities_Mar2018[[#This Row],[City2]])</f>
        <v>St. Mary</v>
      </c>
      <c r="B1402">
        <v>1398</v>
      </c>
      <c r="C1402" s="17" t="s">
        <v>27088</v>
      </c>
      <c r="D1402" s="9">
        <f t="shared" si="86"/>
        <v>5</v>
      </c>
      <c r="E1402" s="9">
        <f t="shared" si="87"/>
        <v>32</v>
      </c>
      <c r="F1402" s="9">
        <f t="shared" si="88"/>
        <v>26</v>
      </c>
      <c r="G1402" s="9" t="str">
        <f t="shared" si="89"/>
        <v>St. Mary (St. Mary parish)</v>
      </c>
      <c r="H1402" s="17">
        <f>FIND("(",MCR_Cities_Mar2018[[#This Row],[Clean1]],1)</f>
        <v>10</v>
      </c>
      <c r="I14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St. Mary </v>
      </c>
      <c r="J1402" s="17">
        <f>FIND(")",MCR_Cities_Mar2018[[#This Row],[Clean1]],1)+1</f>
        <v>27</v>
      </c>
      <c r="K1402" s="17" t="str">
        <f>RIGHT(MCR_Cities_Mar2018[[#This Row],[Clean1]],MCR_Cities_Mar2018[Second_Bracket_location]-MCR_Cities_Mar2018[[#This Row],[First_Bracket_Location]])</f>
        <v>(St. Mary parish)</v>
      </c>
      <c r="L1402" s="17" t="s">
        <v>4189</v>
      </c>
      <c r="M1402" s="17" t="s">
        <v>544</v>
      </c>
      <c r="N1402" s="11">
        <v>41390</v>
      </c>
    </row>
    <row r="1403" spans="1:14">
      <c r="A1403" t="str">
        <f>TRIM(MCR_Cities_Mar2018[[#This Row],[City2]])</f>
        <v>Westmoreland</v>
      </c>
      <c r="B1403">
        <v>1399</v>
      </c>
      <c r="C1403" s="17" t="s">
        <v>27089</v>
      </c>
      <c r="D1403" s="9">
        <f t="shared" si="86"/>
        <v>5</v>
      </c>
      <c r="E1403" s="9">
        <f t="shared" si="87"/>
        <v>40</v>
      </c>
      <c r="F1403" s="9">
        <f t="shared" si="88"/>
        <v>34</v>
      </c>
      <c r="G1403" s="9" t="str">
        <f t="shared" si="89"/>
        <v>Westmoreland (Westmoreland parish)</v>
      </c>
      <c r="H1403" s="17">
        <f>FIND("(",MCR_Cities_Mar2018[[#This Row],[Clean1]],1)</f>
        <v>14</v>
      </c>
      <c r="I14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Westmoreland </v>
      </c>
      <c r="J1403" s="17">
        <f>FIND(")",MCR_Cities_Mar2018[[#This Row],[Clean1]],1)+1</f>
        <v>35</v>
      </c>
      <c r="K1403" s="17" t="str">
        <f>RIGHT(MCR_Cities_Mar2018[[#This Row],[Clean1]],MCR_Cities_Mar2018[Second_Bracket_location]-MCR_Cities_Mar2018[[#This Row],[First_Bracket_Location]])</f>
        <v>(Westmoreland parish)</v>
      </c>
      <c r="L1403" s="17" t="s">
        <v>4189</v>
      </c>
      <c r="M1403" s="17" t="s">
        <v>544</v>
      </c>
      <c r="N1403" s="11">
        <v>41390</v>
      </c>
    </row>
    <row r="1404" spans="1:14">
      <c r="A1404" t="str">
        <f>TRIM(MCR_Cities_Mar2018[[#This Row],[City2]])</f>
        <v>Portland</v>
      </c>
      <c r="B1404">
        <v>1400</v>
      </c>
      <c r="C1404" s="17" t="s">
        <v>27090</v>
      </c>
      <c r="D1404" s="9">
        <f t="shared" si="86"/>
        <v>5</v>
      </c>
      <c r="E1404" s="9">
        <f t="shared" si="87"/>
        <v>32</v>
      </c>
      <c r="F1404" s="9">
        <f t="shared" si="88"/>
        <v>26</v>
      </c>
      <c r="G1404" s="9" t="str">
        <f t="shared" si="89"/>
        <v>Portland (Portland parish)</v>
      </c>
      <c r="H1404" s="17">
        <f>FIND("(",MCR_Cities_Mar2018[[#This Row],[Clean1]],1)</f>
        <v>10</v>
      </c>
      <c r="I14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Portland </v>
      </c>
      <c r="J1404" s="17">
        <f>FIND(")",MCR_Cities_Mar2018[[#This Row],[Clean1]],1)+1</f>
        <v>27</v>
      </c>
      <c r="K1404" s="17" t="str">
        <f>RIGHT(MCR_Cities_Mar2018[[#This Row],[Clean1]],MCR_Cities_Mar2018[Second_Bracket_location]-MCR_Cities_Mar2018[[#This Row],[First_Bracket_Location]])</f>
        <v>(Portland parish)</v>
      </c>
      <c r="L1404" s="17" t="s">
        <v>4189</v>
      </c>
      <c r="M1404" s="17" t="s">
        <v>544</v>
      </c>
      <c r="N1404" s="11">
        <v>41390</v>
      </c>
    </row>
    <row r="1405" spans="1:14">
      <c r="A1405" t="str">
        <f>TRIM(MCR_Cities_Mar2018[[#This Row],[City2]])</f>
        <v>Rio Claro</v>
      </c>
      <c r="B1405">
        <v>1401</v>
      </c>
      <c r="C1405" s="17" t="s">
        <v>27091</v>
      </c>
      <c r="D1405" s="9">
        <f t="shared" si="86"/>
        <v>5</v>
      </c>
      <c r="E1405" s="9">
        <f t="shared" si="87"/>
        <v>39</v>
      </c>
      <c r="F1405" s="9">
        <f t="shared" si="88"/>
        <v>33</v>
      </c>
      <c r="G1405" s="9" t="str">
        <f t="shared" si="89"/>
        <v>Rio Claro (São Paulo) (SÃO PAULO)</v>
      </c>
      <c r="H1405" s="17">
        <f>FIND("(",MCR_Cities_Mar2018[[#This Row],[Clean1]],1)</f>
        <v>11</v>
      </c>
      <c r="I14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Rio Claro </v>
      </c>
      <c r="J1405" s="17">
        <f>FIND(")",MCR_Cities_Mar2018[[#This Row],[Clean1]],1)+1</f>
        <v>22</v>
      </c>
      <c r="K1405" s="17" t="str">
        <f>RIGHT(MCR_Cities_Mar2018[[#This Row],[Clean1]],MCR_Cities_Mar2018[Second_Bracket_location]-MCR_Cities_Mar2018[[#This Row],[First_Bracket_Location]])</f>
        <v>(SÃO PAULO)</v>
      </c>
      <c r="L1405" s="17" t="s">
        <v>549</v>
      </c>
      <c r="M1405" s="17" t="s">
        <v>544</v>
      </c>
      <c r="N1405" s="11">
        <v>41393</v>
      </c>
    </row>
    <row r="1406" spans="1:14">
      <c r="A1406" t="str">
        <f>TRIM(MCR_Cities_Mar2018[[#This Row],[City2]])</f>
        <v>Americana</v>
      </c>
      <c r="B1406">
        <v>1402</v>
      </c>
      <c r="C1406" s="17" t="s">
        <v>27092</v>
      </c>
      <c r="D1406" s="9">
        <f t="shared" si="86"/>
        <v>5</v>
      </c>
      <c r="E1406" s="9">
        <f t="shared" si="87"/>
        <v>39</v>
      </c>
      <c r="F1406" s="9">
        <f t="shared" si="88"/>
        <v>33</v>
      </c>
      <c r="G1406" s="9" t="str">
        <f t="shared" si="89"/>
        <v>Americana (São Paulo) (SÃO PAULO)</v>
      </c>
      <c r="H1406" s="17">
        <f>FIND("(",MCR_Cities_Mar2018[[#This Row],[Clean1]],1)</f>
        <v>11</v>
      </c>
      <c r="I14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Americana </v>
      </c>
      <c r="J1406" s="17">
        <f>FIND(")",MCR_Cities_Mar2018[[#This Row],[Clean1]],1)+1</f>
        <v>22</v>
      </c>
      <c r="K1406" s="17" t="str">
        <f>RIGHT(MCR_Cities_Mar2018[[#This Row],[Clean1]],MCR_Cities_Mar2018[Second_Bracket_location]-MCR_Cities_Mar2018[[#This Row],[First_Bracket_Location]])</f>
        <v>(SÃO PAULO)</v>
      </c>
      <c r="L1406" s="17" t="s">
        <v>549</v>
      </c>
      <c r="M1406" s="17" t="s">
        <v>544</v>
      </c>
      <c r="N1406" s="11">
        <v>41395</v>
      </c>
    </row>
    <row r="1407" spans="1:14">
      <c r="A1407" t="str">
        <f>TRIM(MCR_Cities_Mar2018[[#This Row],[City2]])</f>
        <v>Águas de São Pedro</v>
      </c>
      <c r="B1407">
        <v>1403</v>
      </c>
      <c r="C1407" s="17" t="s">
        <v>27093</v>
      </c>
      <c r="D1407" s="9">
        <f t="shared" si="86"/>
        <v>5</v>
      </c>
      <c r="E1407" s="9">
        <f t="shared" si="87"/>
        <v>48</v>
      </c>
      <c r="F1407" s="9">
        <f t="shared" si="88"/>
        <v>42</v>
      </c>
      <c r="G1407" s="9" t="str">
        <f t="shared" si="89"/>
        <v>Águas de São Pedro (São Paulo) (São Paulo)</v>
      </c>
      <c r="H1407" s="17">
        <f>FIND("(",MCR_Cities_Mar2018[[#This Row],[Clean1]],1)</f>
        <v>20</v>
      </c>
      <c r="I14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Águas de São Pedro </v>
      </c>
      <c r="J1407" s="17">
        <f>FIND(")",MCR_Cities_Mar2018[[#This Row],[Clean1]],1)+1</f>
        <v>31</v>
      </c>
      <c r="K1407" s="17" t="str">
        <f>RIGHT(MCR_Cities_Mar2018[[#This Row],[Clean1]],MCR_Cities_Mar2018[Second_Bracket_location]-MCR_Cities_Mar2018[[#This Row],[First_Bracket_Location]])</f>
        <v>(São Paulo)</v>
      </c>
      <c r="L1407" s="17" t="s">
        <v>549</v>
      </c>
      <c r="M1407" s="17" t="s">
        <v>544</v>
      </c>
      <c r="N1407" s="11">
        <v>41395</v>
      </c>
    </row>
    <row r="1408" spans="1:14">
      <c r="A1408" t="str">
        <f>TRIM(MCR_Cities_Mar2018[[#This Row],[City2]])</f>
        <v>Engenheiro Coelho</v>
      </c>
      <c r="B1408">
        <v>1404</v>
      </c>
      <c r="C1408" s="17" t="s">
        <v>27094</v>
      </c>
      <c r="D1408" s="9">
        <f t="shared" si="86"/>
        <v>5</v>
      </c>
      <c r="E1408" s="9">
        <f t="shared" si="87"/>
        <v>47</v>
      </c>
      <c r="F1408" s="9">
        <f t="shared" si="88"/>
        <v>41</v>
      </c>
      <c r="G1408" s="9" t="str">
        <f t="shared" si="89"/>
        <v>Engenheiro Coelho (São Paulo) (SÃO PAULO)</v>
      </c>
      <c r="H1408" s="17">
        <f>FIND("(",MCR_Cities_Mar2018[[#This Row],[Clean1]],1)</f>
        <v>19</v>
      </c>
      <c r="I14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Engenheiro Coelho </v>
      </c>
      <c r="J1408" s="17">
        <f>FIND(")",MCR_Cities_Mar2018[[#This Row],[Clean1]],1)+1</f>
        <v>30</v>
      </c>
      <c r="K1408" s="17" t="str">
        <f>RIGHT(MCR_Cities_Mar2018[[#This Row],[Clean1]],MCR_Cities_Mar2018[Second_Bracket_location]-MCR_Cities_Mar2018[[#This Row],[First_Bracket_Location]])</f>
        <v>(SÃO PAULO)</v>
      </c>
      <c r="L1408" s="17" t="s">
        <v>549</v>
      </c>
      <c r="M1408" s="17" t="s">
        <v>544</v>
      </c>
      <c r="N1408" s="11">
        <v>41402</v>
      </c>
    </row>
    <row r="1409" spans="1:14">
      <c r="A1409" t="str">
        <f>TRIM(MCR_Cities_Mar2018[[#This Row],[City2]])</f>
        <v>Amparo</v>
      </c>
      <c r="B1409">
        <v>1405</v>
      </c>
      <c r="C1409" s="17" t="s">
        <v>27095</v>
      </c>
      <c r="D1409" s="9">
        <f t="shared" si="86"/>
        <v>5</v>
      </c>
      <c r="E1409" s="9">
        <f t="shared" si="87"/>
        <v>36</v>
      </c>
      <c r="F1409" s="9">
        <f t="shared" si="88"/>
        <v>30</v>
      </c>
      <c r="G1409" s="9" t="str">
        <f t="shared" si="89"/>
        <v>Amparo (São Paulo) (São Paulo)</v>
      </c>
      <c r="H1409" s="17">
        <f>FIND("(",MCR_Cities_Mar2018[[#This Row],[Clean1]],1)</f>
        <v>8</v>
      </c>
      <c r="I14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Amparo </v>
      </c>
      <c r="J1409" s="17">
        <f>FIND(")",MCR_Cities_Mar2018[[#This Row],[Clean1]],1)+1</f>
        <v>19</v>
      </c>
      <c r="K1409" s="17" t="str">
        <f>RIGHT(MCR_Cities_Mar2018[[#This Row],[Clean1]],MCR_Cities_Mar2018[Second_Bracket_location]-MCR_Cities_Mar2018[[#This Row],[First_Bracket_Location]])</f>
        <v>(São Paulo)</v>
      </c>
      <c r="L1409" s="17" t="s">
        <v>549</v>
      </c>
      <c r="M1409" s="17" t="s">
        <v>544</v>
      </c>
      <c r="N1409" s="11">
        <v>41403</v>
      </c>
    </row>
    <row r="1410" spans="1:14">
      <c r="A1410" t="str">
        <f>TRIM(MCR_Cities_Mar2018[[#This Row],[City2]])</f>
        <v>Atibaia</v>
      </c>
      <c r="B1410">
        <v>1406</v>
      </c>
      <c r="C1410" s="17" t="s">
        <v>27096</v>
      </c>
      <c r="D1410" s="9">
        <f t="shared" si="86"/>
        <v>5</v>
      </c>
      <c r="E1410" s="9">
        <f t="shared" si="87"/>
        <v>37</v>
      </c>
      <c r="F1410" s="9">
        <f t="shared" si="88"/>
        <v>31</v>
      </c>
      <c r="G1410" s="9" t="str">
        <f t="shared" si="89"/>
        <v>Atibaia (São Paulo) (São Paulo)</v>
      </c>
      <c r="H1410" s="17">
        <f>FIND("(",MCR_Cities_Mar2018[[#This Row],[Clean1]],1)</f>
        <v>9</v>
      </c>
      <c r="I14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Atibaia </v>
      </c>
      <c r="J1410" s="17">
        <f>FIND(")",MCR_Cities_Mar2018[[#This Row],[Clean1]],1)+1</f>
        <v>20</v>
      </c>
      <c r="K1410" s="17" t="str">
        <f>RIGHT(MCR_Cities_Mar2018[[#This Row],[Clean1]],MCR_Cities_Mar2018[Second_Bracket_location]-MCR_Cities_Mar2018[[#This Row],[First_Bracket_Location]])</f>
        <v>(São Paulo)</v>
      </c>
      <c r="L1410" s="17" t="s">
        <v>549</v>
      </c>
      <c r="M1410" s="17" t="s">
        <v>544</v>
      </c>
      <c r="N1410" s="11">
        <v>41418</v>
      </c>
    </row>
    <row r="1411" spans="1:14">
      <c r="A1411" t="str">
        <f>TRIM(MCR_Cities_Mar2018[[#This Row],[City2]])</f>
        <v>Iracemápolis</v>
      </c>
      <c r="B1411">
        <v>1407</v>
      </c>
      <c r="C1411" s="17" t="s">
        <v>27097</v>
      </c>
      <c r="D1411" s="9">
        <f t="shared" si="86"/>
        <v>5</v>
      </c>
      <c r="E1411" s="9">
        <f t="shared" si="87"/>
        <v>42</v>
      </c>
      <c r="F1411" s="9">
        <f t="shared" si="88"/>
        <v>36</v>
      </c>
      <c r="G1411" s="9" t="str">
        <f t="shared" si="89"/>
        <v>Iracemápolis (São Paulo) (SÃO PAULO)</v>
      </c>
      <c r="H1411" s="17">
        <f>FIND("(",MCR_Cities_Mar2018[[#This Row],[Clean1]],1)</f>
        <v>14</v>
      </c>
      <c r="I14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Iracemápolis </v>
      </c>
      <c r="J1411" s="17">
        <f>FIND(")",MCR_Cities_Mar2018[[#This Row],[Clean1]],1)+1</f>
        <v>25</v>
      </c>
      <c r="K1411" s="17" t="str">
        <f>RIGHT(MCR_Cities_Mar2018[[#This Row],[Clean1]],MCR_Cities_Mar2018[Second_Bracket_location]-MCR_Cities_Mar2018[[#This Row],[First_Bracket_Location]])</f>
        <v>(SÃO PAULO)</v>
      </c>
      <c r="L1411" s="17" t="s">
        <v>549</v>
      </c>
      <c r="M1411" s="17" t="s">
        <v>544</v>
      </c>
      <c r="N1411" s="11">
        <v>41418</v>
      </c>
    </row>
    <row r="1412" spans="1:14">
      <c r="A1412" t="str">
        <f>TRIM(MCR_Cities_Mar2018[[#This Row],[City2]])</f>
        <v>Renacimiento</v>
      </c>
      <c r="B1412">
        <v>1408</v>
      </c>
      <c r="C1412" s="17" t="s">
        <v>27098</v>
      </c>
      <c r="D1412" s="9">
        <f t="shared" si="86"/>
        <v>5</v>
      </c>
      <c r="E1412" s="9">
        <f t="shared" si="87"/>
        <v>29</v>
      </c>
      <c r="F1412" s="9">
        <f t="shared" si="88"/>
        <v>23</v>
      </c>
      <c r="G1412" s="9" t="str">
        <f t="shared" si="89"/>
        <v>Renacimiento (Chiriqui)</v>
      </c>
      <c r="H1412" s="17">
        <f>FIND("(",MCR_Cities_Mar2018[[#This Row],[Clean1]],1)</f>
        <v>14</v>
      </c>
      <c r="I14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Renacimiento </v>
      </c>
      <c r="J1412" s="17">
        <f>FIND(")",MCR_Cities_Mar2018[[#This Row],[Clean1]],1)+1</f>
        <v>24</v>
      </c>
      <c r="K1412" s="17" t="str">
        <f>RIGHT(MCR_Cities_Mar2018[[#This Row],[Clean1]],MCR_Cities_Mar2018[Second_Bracket_location]-MCR_Cities_Mar2018[[#This Row],[First_Bracket_Location]])</f>
        <v>(Chiriqui)</v>
      </c>
      <c r="L1412" s="17" t="s">
        <v>10095</v>
      </c>
      <c r="M1412" s="17" t="s">
        <v>544</v>
      </c>
      <c r="N1412" s="11">
        <v>41418</v>
      </c>
    </row>
    <row r="1413" spans="1:14">
      <c r="A1413" t="str">
        <f>TRIM(MCR_Cities_Mar2018[[#This Row],[City2]])</f>
        <v>Limeira</v>
      </c>
      <c r="B1413">
        <v>1409</v>
      </c>
      <c r="C1413" s="17" t="s">
        <v>27099</v>
      </c>
      <c r="D1413" s="9">
        <f t="shared" si="86"/>
        <v>5</v>
      </c>
      <c r="E1413" s="9">
        <f t="shared" si="87"/>
        <v>37</v>
      </c>
      <c r="F1413" s="9">
        <f t="shared" si="88"/>
        <v>31</v>
      </c>
      <c r="G1413" s="9" t="str">
        <f t="shared" si="89"/>
        <v>Limeira (São Paulo) (SÃO PAULO)</v>
      </c>
      <c r="H1413" s="17">
        <f>FIND("(",MCR_Cities_Mar2018[[#This Row],[Clean1]],1)</f>
        <v>9</v>
      </c>
      <c r="I14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Limeira </v>
      </c>
      <c r="J1413" s="17">
        <f>FIND(")",MCR_Cities_Mar2018[[#This Row],[Clean1]],1)+1</f>
        <v>20</v>
      </c>
      <c r="K1413" s="17" t="str">
        <f>RIGHT(MCR_Cities_Mar2018[[#This Row],[Clean1]],MCR_Cities_Mar2018[Second_Bracket_location]-MCR_Cities_Mar2018[[#This Row],[First_Bracket_Location]])</f>
        <v>(SÃO PAULO)</v>
      </c>
      <c r="L1413" s="17" t="s">
        <v>549</v>
      </c>
      <c r="M1413" s="17" t="s">
        <v>544</v>
      </c>
      <c r="N1413" s="11">
        <v>41418</v>
      </c>
    </row>
    <row r="1414" spans="1:14">
      <c r="A1414" t="str">
        <f>TRIM(MCR_Cities_Mar2018[[#This Row],[City2]])</f>
        <v>Boquete</v>
      </c>
      <c r="B1414">
        <v>1410</v>
      </c>
      <c r="C1414" s="17" t="s">
        <v>27100</v>
      </c>
      <c r="D1414" s="9">
        <f t="shared" ref="D1414:D1477" si="90">FIND(".",C1414,1)</f>
        <v>5</v>
      </c>
      <c r="E1414" s="9">
        <f t="shared" ref="E1414:E1477" si="91">LEN(C1414)</f>
        <v>24</v>
      </c>
      <c r="F1414" s="9">
        <f t="shared" ref="F1414:F1477" si="92">+E1414-D1414-1</f>
        <v>18</v>
      </c>
      <c r="G1414" s="9" t="str">
        <f t="shared" si="89"/>
        <v>Boquete (Chiriqui)</v>
      </c>
      <c r="H1414" s="17">
        <f>FIND("(",MCR_Cities_Mar2018[[#This Row],[Clean1]],1)</f>
        <v>9</v>
      </c>
      <c r="I14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Boquete </v>
      </c>
      <c r="J1414" s="17">
        <f>FIND(")",MCR_Cities_Mar2018[[#This Row],[Clean1]],1)+1</f>
        <v>19</v>
      </c>
      <c r="K1414" s="17" t="str">
        <f>RIGHT(MCR_Cities_Mar2018[[#This Row],[Clean1]],MCR_Cities_Mar2018[Second_Bracket_location]-MCR_Cities_Mar2018[[#This Row],[First_Bracket_Location]])</f>
        <v>(Chiriqui)</v>
      </c>
      <c r="L1414" s="17" t="s">
        <v>10095</v>
      </c>
      <c r="M1414" s="17" t="s">
        <v>544</v>
      </c>
      <c r="N1414" s="11">
        <v>41418</v>
      </c>
    </row>
    <row r="1415" spans="1:14">
      <c r="A1415" t="str">
        <f>TRIM(MCR_Cities_Mar2018[[#This Row],[City2]])</f>
        <v>Jarinu</v>
      </c>
      <c r="B1415">
        <v>1411</v>
      </c>
      <c r="C1415" s="17" t="s">
        <v>27101</v>
      </c>
      <c r="D1415" s="9">
        <f t="shared" si="90"/>
        <v>5</v>
      </c>
      <c r="E1415" s="9">
        <f t="shared" si="91"/>
        <v>36</v>
      </c>
      <c r="F1415" s="9">
        <f t="shared" si="92"/>
        <v>30</v>
      </c>
      <c r="G1415" s="9" t="str">
        <f t="shared" si="89"/>
        <v>Jarinu (São Paulo) (SÃO PAULO)</v>
      </c>
      <c r="H1415" s="17">
        <f>FIND("(",MCR_Cities_Mar2018[[#This Row],[Clean1]],1)</f>
        <v>8</v>
      </c>
      <c r="I14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Jarinu </v>
      </c>
      <c r="J1415" s="17">
        <f>FIND(")",MCR_Cities_Mar2018[[#This Row],[Clean1]],1)+1</f>
        <v>19</v>
      </c>
      <c r="K1415" s="17" t="str">
        <f>RIGHT(MCR_Cities_Mar2018[[#This Row],[Clean1]],MCR_Cities_Mar2018[Second_Bracket_location]-MCR_Cities_Mar2018[[#This Row],[First_Bracket_Location]])</f>
        <v>(SÃO PAULO)</v>
      </c>
      <c r="L1415" s="17" t="s">
        <v>549</v>
      </c>
      <c r="M1415" s="17" t="s">
        <v>544</v>
      </c>
      <c r="N1415" s="11">
        <v>41425</v>
      </c>
    </row>
    <row r="1416" spans="1:14">
      <c r="A1416" t="str">
        <f>TRIM(MCR_Cities_Mar2018[[#This Row],[City2]])</f>
        <v>Mogi Guaçu</v>
      </c>
      <c r="B1416">
        <v>1412</v>
      </c>
      <c r="C1416" s="17" t="s">
        <v>27102</v>
      </c>
      <c r="D1416" s="9">
        <f t="shared" si="90"/>
        <v>5</v>
      </c>
      <c r="E1416" s="9">
        <f t="shared" si="91"/>
        <v>40</v>
      </c>
      <c r="F1416" s="9">
        <f t="shared" si="92"/>
        <v>34</v>
      </c>
      <c r="G1416" s="9" t="str">
        <f t="shared" si="89"/>
        <v>Mogi Guaçu (São Paulo) (SÃO PAULO)</v>
      </c>
      <c r="H1416" s="17">
        <f>FIND("(",MCR_Cities_Mar2018[[#This Row],[Clean1]],1)</f>
        <v>12</v>
      </c>
      <c r="I14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Mogi Guaçu </v>
      </c>
      <c r="J1416" s="17">
        <f>FIND(")",MCR_Cities_Mar2018[[#This Row],[Clean1]],1)+1</f>
        <v>23</v>
      </c>
      <c r="K1416" s="17" t="str">
        <f>RIGHT(MCR_Cities_Mar2018[[#This Row],[Clean1]],MCR_Cities_Mar2018[Second_Bracket_location]-MCR_Cities_Mar2018[[#This Row],[First_Bracket_Location]])</f>
        <v>(SÃO PAULO)</v>
      </c>
      <c r="L1416" s="17" t="s">
        <v>549</v>
      </c>
      <c r="M1416" s="17" t="s">
        <v>544</v>
      </c>
      <c r="N1416" s="11">
        <v>41429</v>
      </c>
    </row>
    <row r="1417" spans="1:14">
      <c r="A1417" t="str">
        <f>TRIM(MCR_Cities_Mar2018[[#This Row],[City2]])</f>
        <v>Hortolândia</v>
      </c>
      <c r="B1417">
        <v>1413</v>
      </c>
      <c r="C1417" s="17" t="s">
        <v>27103</v>
      </c>
      <c r="D1417" s="9">
        <f t="shared" si="90"/>
        <v>5</v>
      </c>
      <c r="E1417" s="9">
        <f t="shared" si="91"/>
        <v>41</v>
      </c>
      <c r="F1417" s="9">
        <f t="shared" si="92"/>
        <v>35</v>
      </c>
      <c r="G1417" s="9" t="str">
        <f t="shared" si="89"/>
        <v>Hortolândia (São Paulo) (SÃO PAULO)</v>
      </c>
      <c r="H1417" s="17">
        <f>FIND("(",MCR_Cities_Mar2018[[#This Row],[Clean1]],1)</f>
        <v>13</v>
      </c>
      <c r="I14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Hortolândia </v>
      </c>
      <c r="J1417" s="17">
        <f>FIND(")",MCR_Cities_Mar2018[[#This Row],[Clean1]],1)+1</f>
        <v>24</v>
      </c>
      <c r="K1417" s="17" t="str">
        <f>RIGHT(MCR_Cities_Mar2018[[#This Row],[Clean1]],MCR_Cities_Mar2018[Second_Bracket_location]-MCR_Cities_Mar2018[[#This Row],[First_Bracket_Location]])</f>
        <v>(SÃO PAULO)</v>
      </c>
      <c r="L1417" s="17" t="s">
        <v>549</v>
      </c>
      <c r="M1417" s="17" t="s">
        <v>544</v>
      </c>
      <c r="N1417" s="11">
        <v>41429</v>
      </c>
    </row>
    <row r="1418" spans="1:14">
      <c r="A1418" t="str">
        <f>TRIM(MCR_Cities_Mar2018[[#This Row],[City2]])</f>
        <v>Dolega</v>
      </c>
      <c r="B1418">
        <v>1414</v>
      </c>
      <c r="C1418" s="17" t="s">
        <v>27104</v>
      </c>
      <c r="D1418" s="9">
        <f t="shared" si="90"/>
        <v>5</v>
      </c>
      <c r="E1418" s="9">
        <f t="shared" si="91"/>
        <v>23</v>
      </c>
      <c r="F1418" s="9">
        <f t="shared" si="92"/>
        <v>17</v>
      </c>
      <c r="G1418" s="9" t="str">
        <f t="shared" si="89"/>
        <v>Dolega (Chiriquí)</v>
      </c>
      <c r="H1418" s="17">
        <f>FIND("(",MCR_Cities_Mar2018[[#This Row],[Clean1]],1)</f>
        <v>8</v>
      </c>
      <c r="I14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Dolega </v>
      </c>
      <c r="J1418" s="17">
        <f>FIND(")",MCR_Cities_Mar2018[[#This Row],[Clean1]],1)+1</f>
        <v>18</v>
      </c>
      <c r="K1418" s="17" t="str">
        <f>RIGHT(MCR_Cities_Mar2018[[#This Row],[Clean1]],MCR_Cities_Mar2018[Second_Bracket_location]-MCR_Cities_Mar2018[[#This Row],[First_Bracket_Location]])</f>
        <v>(Chiriquí)</v>
      </c>
      <c r="L1418" s="17" t="s">
        <v>10095</v>
      </c>
      <c r="M1418" s="17" t="s">
        <v>544</v>
      </c>
      <c r="N1418" s="11">
        <v>41429</v>
      </c>
    </row>
    <row r="1419" spans="1:14">
      <c r="A1419" t="str">
        <f>TRIM(MCR_Cities_Mar2018[[#This Row],[City2]])</f>
        <v>Tanguá</v>
      </c>
      <c r="B1419">
        <v>1415</v>
      </c>
      <c r="C1419" s="17" t="s">
        <v>27105</v>
      </c>
      <c r="D1419" s="9">
        <f t="shared" si="90"/>
        <v>5</v>
      </c>
      <c r="E1419" s="9">
        <f t="shared" si="91"/>
        <v>46</v>
      </c>
      <c r="F1419" s="9">
        <f t="shared" si="92"/>
        <v>40</v>
      </c>
      <c r="G1419" s="9" t="str">
        <f t="shared" si="89"/>
        <v>Tanguá (Rio de Janeiro) (Rio de Janeiro)</v>
      </c>
      <c r="H1419" s="17">
        <f>FIND("(",MCR_Cities_Mar2018[[#This Row],[Clean1]],1)</f>
        <v>8</v>
      </c>
      <c r="I14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Tanguá </v>
      </c>
      <c r="J1419" s="17">
        <f>FIND(")",MCR_Cities_Mar2018[[#This Row],[Clean1]],1)+1</f>
        <v>24</v>
      </c>
      <c r="K1419" s="17" t="str">
        <f>RIGHT(MCR_Cities_Mar2018[[#This Row],[Clean1]],MCR_Cities_Mar2018[Second_Bracket_location]-MCR_Cities_Mar2018[[#This Row],[First_Bracket_Location]])</f>
        <v>(Rio de Janeiro)</v>
      </c>
      <c r="L1419" s="17" t="s">
        <v>549</v>
      </c>
      <c r="M1419" s="17" t="s">
        <v>544</v>
      </c>
      <c r="N1419" s="11">
        <v>41429</v>
      </c>
    </row>
    <row r="1420" spans="1:14">
      <c r="A1420" t="str">
        <f>TRIM(MCR_Cities_Mar2018[[#This Row],[City2]])</f>
        <v>Puerto Morazan</v>
      </c>
      <c r="B1420">
        <v>1416</v>
      </c>
      <c r="C1420" s="17" t="s">
        <v>27106</v>
      </c>
      <c r="D1420" s="9">
        <f t="shared" si="90"/>
        <v>5</v>
      </c>
      <c r="E1420" s="9">
        <f t="shared" si="91"/>
        <v>33</v>
      </c>
      <c r="F1420" s="9">
        <f t="shared" si="92"/>
        <v>27</v>
      </c>
      <c r="G1420" s="9" t="str">
        <f t="shared" si="89"/>
        <v>Puerto Morazan (Chinandega)</v>
      </c>
      <c r="H1420" s="17">
        <f>FIND("(",MCR_Cities_Mar2018[[#This Row],[Clean1]],1)</f>
        <v>16</v>
      </c>
      <c r="I14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Puerto Morazan </v>
      </c>
      <c r="J1420" s="17">
        <f>FIND(")",MCR_Cities_Mar2018[[#This Row],[Clean1]],1)+1</f>
        <v>28</v>
      </c>
      <c r="K1420" s="17" t="str">
        <f>RIGHT(MCR_Cities_Mar2018[[#This Row],[Clean1]],MCR_Cities_Mar2018[Second_Bracket_location]-MCR_Cities_Mar2018[[#This Row],[First_Bracket_Location]])</f>
        <v>(Chinandega)</v>
      </c>
      <c r="L1420" s="17" t="s">
        <v>568</v>
      </c>
      <c r="M1420" s="17" t="s">
        <v>544</v>
      </c>
      <c r="N1420" s="11">
        <v>41429</v>
      </c>
    </row>
    <row r="1421" spans="1:14">
      <c r="A1421" t="str">
        <f>TRIM(MCR_Cities_Mar2018[[#This Row],[City2]])</f>
        <v>Jaguariúna</v>
      </c>
      <c r="B1421">
        <v>1417</v>
      </c>
      <c r="C1421" s="17" t="s">
        <v>27107</v>
      </c>
      <c r="D1421" s="9">
        <f t="shared" si="90"/>
        <v>5</v>
      </c>
      <c r="E1421" s="9">
        <f t="shared" si="91"/>
        <v>40</v>
      </c>
      <c r="F1421" s="9">
        <f t="shared" si="92"/>
        <v>34</v>
      </c>
      <c r="G1421" s="9" t="str">
        <f t="shared" si="89"/>
        <v>Jaguariúna (São Paulo) (Sao Paulo)</v>
      </c>
      <c r="H1421" s="17">
        <f>FIND("(",MCR_Cities_Mar2018[[#This Row],[Clean1]],1)</f>
        <v>12</v>
      </c>
      <c r="I14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Jaguariúna </v>
      </c>
      <c r="J1421" s="17">
        <f>FIND(")",MCR_Cities_Mar2018[[#This Row],[Clean1]],1)+1</f>
        <v>23</v>
      </c>
      <c r="K1421" s="17" t="str">
        <f>RIGHT(MCR_Cities_Mar2018[[#This Row],[Clean1]],MCR_Cities_Mar2018[Second_Bracket_location]-MCR_Cities_Mar2018[[#This Row],[First_Bracket_Location]])</f>
        <v>(Sao Paulo)</v>
      </c>
      <c r="L1421" s="17" t="s">
        <v>549</v>
      </c>
      <c r="M1421" s="17" t="s">
        <v>544</v>
      </c>
      <c r="N1421" s="11">
        <v>41429</v>
      </c>
    </row>
    <row r="1422" spans="1:14">
      <c r="A1422" t="str">
        <f>TRIM(MCR_Cities_Mar2018[[#This Row],[City2]])</f>
        <v>Tapiratiba</v>
      </c>
      <c r="B1422">
        <v>1418</v>
      </c>
      <c r="C1422" s="17" t="s">
        <v>27108</v>
      </c>
      <c r="D1422" s="9">
        <f t="shared" si="90"/>
        <v>5</v>
      </c>
      <c r="E1422" s="9">
        <f t="shared" si="91"/>
        <v>41</v>
      </c>
      <c r="F1422" s="9">
        <f t="shared" si="92"/>
        <v>35</v>
      </c>
      <c r="G1422" s="9" t="str">
        <f t="shared" si="89"/>
        <v>Tapiratiba ( São Paulo) (SÃO PAULO)</v>
      </c>
      <c r="H1422" s="17">
        <f>FIND("(",MCR_Cities_Mar2018[[#This Row],[Clean1]],1)</f>
        <v>12</v>
      </c>
      <c r="I14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Tapiratiba </v>
      </c>
      <c r="J1422" s="17">
        <f>FIND(")",MCR_Cities_Mar2018[[#This Row],[Clean1]],1)+1</f>
        <v>24</v>
      </c>
      <c r="K1422" s="17" t="str">
        <f>RIGHT(MCR_Cities_Mar2018[[#This Row],[Clean1]],MCR_Cities_Mar2018[Second_Bracket_location]-MCR_Cities_Mar2018[[#This Row],[First_Bracket_Location]])</f>
        <v xml:space="preserve"> (SÃO PAULO)</v>
      </c>
      <c r="L1422" s="17" t="s">
        <v>549</v>
      </c>
      <c r="M1422" s="17" t="s">
        <v>544</v>
      </c>
      <c r="N1422" s="11">
        <v>41430</v>
      </c>
    </row>
    <row r="1423" spans="1:14">
      <c r="A1423" t="str">
        <f>TRIM(MCR_Cities_Mar2018[[#This Row],[City2]])</f>
        <v>Duque de Caxias</v>
      </c>
      <c r="B1423">
        <v>1419</v>
      </c>
      <c r="C1423" s="17" t="s">
        <v>27109</v>
      </c>
      <c r="D1423" s="9">
        <f t="shared" si="90"/>
        <v>5</v>
      </c>
      <c r="E1423" s="9">
        <f t="shared" si="91"/>
        <v>55</v>
      </c>
      <c r="F1423" s="9">
        <f t="shared" si="92"/>
        <v>49</v>
      </c>
      <c r="G1423" s="9" t="str">
        <f t="shared" ref="G1423:G1486" si="93">RIGHT(C1423,F1423)</f>
        <v>Duque de Caxias (Rio de Janeiro) (Rio de Janeiro)</v>
      </c>
      <c r="H1423" s="17">
        <f>FIND("(",MCR_Cities_Mar2018[[#This Row],[Clean1]],1)</f>
        <v>17</v>
      </c>
      <c r="I14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Duque de Caxias </v>
      </c>
      <c r="J1423" s="17">
        <f>FIND(")",MCR_Cities_Mar2018[[#This Row],[Clean1]],1)+1</f>
        <v>33</v>
      </c>
      <c r="K1423" s="17" t="str">
        <f>RIGHT(MCR_Cities_Mar2018[[#This Row],[Clean1]],MCR_Cities_Mar2018[Second_Bracket_location]-MCR_Cities_Mar2018[[#This Row],[First_Bracket_Location]])</f>
        <v>(Rio de Janeiro)</v>
      </c>
      <c r="L1423" s="17" t="s">
        <v>549</v>
      </c>
      <c r="M1423" s="17" t="s">
        <v>544</v>
      </c>
      <c r="N1423" s="11">
        <v>41430</v>
      </c>
    </row>
    <row r="1424" spans="1:14">
      <c r="A1424" t="str">
        <f>TRIM(MCR_Cities_Mar2018[[#This Row],[City2]])</f>
        <v>Monte Mor</v>
      </c>
      <c r="B1424">
        <v>1420</v>
      </c>
      <c r="C1424" s="17" t="s">
        <v>27110</v>
      </c>
      <c r="D1424" s="9">
        <f t="shared" si="90"/>
        <v>5</v>
      </c>
      <c r="E1424" s="9">
        <f t="shared" si="91"/>
        <v>39</v>
      </c>
      <c r="F1424" s="9">
        <f t="shared" si="92"/>
        <v>33</v>
      </c>
      <c r="G1424" s="9" t="str">
        <f t="shared" si="93"/>
        <v>Monte Mor (São Paulo) (SÃO PAULO)</v>
      </c>
      <c r="H1424" s="17">
        <f>FIND("(",MCR_Cities_Mar2018[[#This Row],[Clean1]],1)</f>
        <v>11</v>
      </c>
      <c r="I14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Monte Mor </v>
      </c>
      <c r="J1424" s="17">
        <f>FIND(")",MCR_Cities_Mar2018[[#This Row],[Clean1]],1)+1</f>
        <v>22</v>
      </c>
      <c r="K1424" s="17" t="str">
        <f>RIGHT(MCR_Cities_Mar2018[[#This Row],[Clean1]],MCR_Cities_Mar2018[Second_Bracket_location]-MCR_Cities_Mar2018[[#This Row],[First_Bracket_Location]])</f>
        <v>(SÃO PAULO)</v>
      </c>
      <c r="L1424" s="17" t="s">
        <v>549</v>
      </c>
      <c r="M1424" s="17" t="s">
        <v>544</v>
      </c>
      <c r="N1424" s="11">
        <v>41432</v>
      </c>
    </row>
    <row r="1425" spans="1:14">
      <c r="A1425" t="str">
        <f>TRIM(MCR_Cities_Mar2018[[#This Row],[City2]])</f>
        <v>Malmö</v>
      </c>
      <c r="B1425">
        <v>1421</v>
      </c>
      <c r="C1425" s="17" t="s">
        <v>27111</v>
      </c>
      <c r="D1425" s="9">
        <f t="shared" si="90"/>
        <v>5</v>
      </c>
      <c r="E1425" s="9">
        <f t="shared" si="91"/>
        <v>19</v>
      </c>
      <c r="F1425" s="9">
        <f t="shared" si="92"/>
        <v>13</v>
      </c>
      <c r="G1425" s="9" t="str">
        <f t="shared" si="93"/>
        <v>Malmö (Skåne)</v>
      </c>
      <c r="H1425" s="17">
        <f>FIND("(",MCR_Cities_Mar2018[[#This Row],[Clean1]],1)</f>
        <v>7</v>
      </c>
      <c r="I14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Malmö </v>
      </c>
      <c r="J1425" s="17">
        <f>FIND(")",MCR_Cities_Mar2018[[#This Row],[Clean1]],1)+1</f>
        <v>14</v>
      </c>
      <c r="K1425" s="17" t="str">
        <f>RIGHT(MCR_Cities_Mar2018[[#This Row],[Clean1]],MCR_Cities_Mar2018[Second_Bracket_location]-MCR_Cities_Mar2018[[#This Row],[First_Bracket_Location]])</f>
        <v>(Skåne)</v>
      </c>
      <c r="L1425" s="17" t="s">
        <v>592</v>
      </c>
      <c r="M1425" s="17" t="s">
        <v>586</v>
      </c>
      <c r="N1425" s="11">
        <v>41432</v>
      </c>
    </row>
    <row r="1426" spans="1:14">
      <c r="A1426" t="str">
        <f>TRIM(MCR_Cities_Mar2018[[#This Row],[City2]])</f>
        <v>La Plata</v>
      </c>
      <c r="B1426">
        <v>1422</v>
      </c>
      <c r="C1426" s="17" t="s">
        <v>27112</v>
      </c>
      <c r="D1426" s="9">
        <f t="shared" si="90"/>
        <v>5</v>
      </c>
      <c r="E1426" s="9">
        <f t="shared" si="91"/>
        <v>29</v>
      </c>
      <c r="F1426" s="9">
        <f t="shared" si="92"/>
        <v>23</v>
      </c>
      <c r="G1426" s="9" t="str">
        <f t="shared" si="93"/>
        <v>La Plata (Buenos Aires)</v>
      </c>
      <c r="H1426" s="17">
        <f>FIND("(",MCR_Cities_Mar2018[[#This Row],[Clean1]],1)</f>
        <v>10</v>
      </c>
      <c r="I14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Plata </v>
      </c>
      <c r="J1426" s="17">
        <f>FIND(")",MCR_Cities_Mar2018[[#This Row],[Clean1]],1)+1</f>
        <v>24</v>
      </c>
      <c r="K1426" s="17" t="str">
        <f>RIGHT(MCR_Cities_Mar2018[[#This Row],[Clean1]],MCR_Cities_Mar2018[Second_Bracket_location]-MCR_Cities_Mar2018[[#This Row],[First_Bracket_Location]])</f>
        <v>(Buenos Aires)</v>
      </c>
      <c r="L1426" s="17" t="s">
        <v>545</v>
      </c>
      <c r="M1426" s="17" t="s">
        <v>544</v>
      </c>
      <c r="N1426" s="11">
        <v>41432</v>
      </c>
    </row>
    <row r="1427" spans="1:14">
      <c r="A1427" t="str">
        <f>TRIM(MCR_Cities_Mar2018[[#This Row],[City2]])</f>
        <v>Santos</v>
      </c>
      <c r="B1427">
        <v>1423</v>
      </c>
      <c r="C1427" s="17" t="s">
        <v>27113</v>
      </c>
      <c r="D1427" s="9">
        <f t="shared" si="90"/>
        <v>5</v>
      </c>
      <c r="E1427" s="9">
        <f t="shared" si="91"/>
        <v>36</v>
      </c>
      <c r="F1427" s="9">
        <f t="shared" si="92"/>
        <v>30</v>
      </c>
      <c r="G1427" s="9" t="str">
        <f t="shared" si="93"/>
        <v>Santos (São Paulo) (São Paulo)</v>
      </c>
      <c r="H1427" s="17">
        <f>FIND("(",MCR_Cities_Mar2018[[#This Row],[Clean1]],1)</f>
        <v>8</v>
      </c>
      <c r="I14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Santos </v>
      </c>
      <c r="J1427" s="17">
        <f>FIND(")",MCR_Cities_Mar2018[[#This Row],[Clean1]],1)+1</f>
        <v>19</v>
      </c>
      <c r="K1427" s="17" t="str">
        <f>RIGHT(MCR_Cities_Mar2018[[#This Row],[Clean1]],MCR_Cities_Mar2018[Second_Bracket_location]-MCR_Cities_Mar2018[[#This Row],[First_Bracket_Location]])</f>
        <v>(São Paulo)</v>
      </c>
      <c r="L1427" s="17" t="s">
        <v>549</v>
      </c>
      <c r="M1427" s="17" t="s">
        <v>544</v>
      </c>
      <c r="N1427" s="11">
        <v>41434</v>
      </c>
    </row>
    <row r="1428" spans="1:14">
      <c r="A1428" t="str">
        <f>TRIM(MCR_Cities_Mar2018[[#This Row],[City2]])</f>
        <v>Tandil</v>
      </c>
      <c r="B1428">
        <v>1424</v>
      </c>
      <c r="C1428" s="17" t="s">
        <v>27114</v>
      </c>
      <c r="D1428" s="9">
        <f t="shared" si="90"/>
        <v>5</v>
      </c>
      <c r="E1428" s="9">
        <f t="shared" si="91"/>
        <v>27</v>
      </c>
      <c r="F1428" s="9">
        <f t="shared" si="92"/>
        <v>21</v>
      </c>
      <c r="G1428" s="9" t="str">
        <f t="shared" si="93"/>
        <v>Tandil (Buenos Aires)</v>
      </c>
      <c r="H1428" s="17">
        <f>FIND("(",MCR_Cities_Mar2018[[#This Row],[Clean1]],1)</f>
        <v>8</v>
      </c>
      <c r="I14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Tandil </v>
      </c>
      <c r="J1428" s="17">
        <f>FIND(")",MCR_Cities_Mar2018[[#This Row],[Clean1]],1)+1</f>
        <v>22</v>
      </c>
      <c r="K1428" s="17" t="str">
        <f>RIGHT(MCR_Cities_Mar2018[[#This Row],[Clean1]],MCR_Cities_Mar2018[Second_Bracket_location]-MCR_Cities_Mar2018[[#This Row],[First_Bracket_Location]])</f>
        <v>(Buenos Aires)</v>
      </c>
      <c r="L1428" s="17" t="s">
        <v>545</v>
      </c>
      <c r="M1428" s="17" t="s">
        <v>544</v>
      </c>
      <c r="N1428" s="11">
        <v>41435</v>
      </c>
    </row>
    <row r="1429" spans="1:14">
      <c r="A1429" t="str">
        <f>TRIM(MCR_Cities_Mar2018[[#This Row],[City2]])</f>
        <v>EL AGUSTINO</v>
      </c>
      <c r="B1429">
        <v>1425</v>
      </c>
      <c r="C1429" s="17" t="s">
        <v>27115</v>
      </c>
      <c r="D1429" s="9">
        <f t="shared" si="90"/>
        <v>5</v>
      </c>
      <c r="E1429" s="9">
        <f t="shared" si="91"/>
        <v>24</v>
      </c>
      <c r="F1429" s="9">
        <f t="shared" si="92"/>
        <v>18</v>
      </c>
      <c r="G1429" s="9" t="str">
        <f t="shared" si="93"/>
        <v>EL AGUSTINO (LIMA)</v>
      </c>
      <c r="H1429" s="17">
        <f>FIND("(",MCR_Cities_Mar2018[[#This Row],[Clean1]],1)</f>
        <v>13</v>
      </c>
      <c r="I14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AGUSTINO </v>
      </c>
      <c r="J1429" s="17">
        <f>FIND(")",MCR_Cities_Mar2018[[#This Row],[Clean1]],1)+1</f>
        <v>19</v>
      </c>
      <c r="K1429" s="17" t="str">
        <f>RIGHT(MCR_Cities_Mar2018[[#This Row],[Clean1]],MCR_Cities_Mar2018[Second_Bracket_location]-MCR_Cities_Mar2018[[#This Row],[First_Bracket_Location]])</f>
        <v>(LIMA)</v>
      </c>
      <c r="L1429" s="17" t="s">
        <v>569</v>
      </c>
      <c r="M1429" s="17" t="s">
        <v>544</v>
      </c>
      <c r="N1429" s="11">
        <v>41435</v>
      </c>
    </row>
    <row r="1430" spans="1:14">
      <c r="A1430" t="str">
        <f>TRIM(MCR_Cities_Mar2018[[#This Row],[City2]])</f>
        <v>Chepo</v>
      </c>
      <c r="B1430">
        <v>1426</v>
      </c>
      <c r="C1430" s="17" t="s">
        <v>27116</v>
      </c>
      <c r="D1430" s="9">
        <f t="shared" si="90"/>
        <v>5</v>
      </c>
      <c r="E1430" s="9">
        <f t="shared" si="91"/>
        <v>20</v>
      </c>
      <c r="F1430" s="9">
        <f t="shared" si="92"/>
        <v>14</v>
      </c>
      <c r="G1430" s="9" t="str">
        <f t="shared" si="93"/>
        <v>Chepo (Panamá)</v>
      </c>
      <c r="H1430" s="17">
        <f>FIND("(",MCR_Cities_Mar2018[[#This Row],[Clean1]],1)</f>
        <v>7</v>
      </c>
      <c r="I14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Chepo </v>
      </c>
      <c r="J1430" s="17">
        <f>FIND(")",MCR_Cities_Mar2018[[#This Row],[Clean1]],1)+1</f>
        <v>15</v>
      </c>
      <c r="K1430" s="17" t="str">
        <f>RIGHT(MCR_Cities_Mar2018[[#This Row],[Clean1]],MCR_Cities_Mar2018[Second_Bracket_location]-MCR_Cities_Mar2018[[#This Row],[First_Bracket_Location]])</f>
        <v>(Panamá)</v>
      </c>
      <c r="L1430" s="17" t="s">
        <v>10095</v>
      </c>
      <c r="M1430" s="17" t="s">
        <v>544</v>
      </c>
      <c r="N1430" s="11">
        <v>41436</v>
      </c>
    </row>
    <row r="1431" spans="1:14">
      <c r="A1431" t="str">
        <f>TRIM(MCR_Cities_Mar2018[[#This Row],[City2]])</f>
        <v>Barú</v>
      </c>
      <c r="B1431">
        <v>1427</v>
      </c>
      <c r="C1431" s="17" t="s">
        <v>27117</v>
      </c>
      <c r="D1431" s="9">
        <f t="shared" si="90"/>
        <v>5</v>
      </c>
      <c r="E1431" s="9">
        <f t="shared" si="91"/>
        <v>21</v>
      </c>
      <c r="F1431" s="9">
        <f t="shared" si="92"/>
        <v>15</v>
      </c>
      <c r="G1431" s="9" t="str">
        <f t="shared" si="93"/>
        <v>Barú (Chiriquí)</v>
      </c>
      <c r="H1431" s="17">
        <f>FIND("(",MCR_Cities_Mar2018[[#This Row],[Clean1]],1)</f>
        <v>6</v>
      </c>
      <c r="I14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Barú </v>
      </c>
      <c r="J1431" s="17">
        <f>FIND(")",MCR_Cities_Mar2018[[#This Row],[Clean1]],1)+1</f>
        <v>16</v>
      </c>
      <c r="K1431" s="17" t="str">
        <f>RIGHT(MCR_Cities_Mar2018[[#This Row],[Clean1]],MCR_Cities_Mar2018[Second_Bracket_location]-MCR_Cities_Mar2018[[#This Row],[First_Bracket_Location]])</f>
        <v>(Chiriquí)</v>
      </c>
      <c r="L1431" s="17" t="s">
        <v>10095</v>
      </c>
      <c r="M1431" s="17" t="s">
        <v>544</v>
      </c>
      <c r="N1431" s="11">
        <v>41437</v>
      </c>
    </row>
    <row r="1432" spans="1:14">
      <c r="A1432" t="str">
        <f>TRIM(MCR_Cities_Mar2018[[#This Row],[City2]])</f>
        <v>Municipio de Gualaca</v>
      </c>
      <c r="B1432">
        <v>1428</v>
      </c>
      <c r="C1432" s="17" t="s">
        <v>27118</v>
      </c>
      <c r="D1432" s="9">
        <f t="shared" si="90"/>
        <v>5</v>
      </c>
      <c r="E1432" s="9">
        <f t="shared" si="91"/>
        <v>37</v>
      </c>
      <c r="F1432" s="9">
        <f t="shared" si="92"/>
        <v>31</v>
      </c>
      <c r="G1432" s="9" t="str">
        <f t="shared" si="93"/>
        <v>Municipio de Gualaca (Chiriquí)</v>
      </c>
      <c r="H1432" s="17">
        <f>FIND("(",MCR_Cities_Mar2018[[#This Row],[Clean1]],1)</f>
        <v>22</v>
      </c>
      <c r="I14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Municipio de Gualaca </v>
      </c>
      <c r="J1432" s="17">
        <f>FIND(")",MCR_Cities_Mar2018[[#This Row],[Clean1]],1)+1</f>
        <v>32</v>
      </c>
      <c r="K1432" s="17" t="str">
        <f>RIGHT(MCR_Cities_Mar2018[[#This Row],[Clean1]],MCR_Cities_Mar2018[Second_Bracket_location]-MCR_Cities_Mar2018[[#This Row],[First_Bracket_Location]])</f>
        <v>(Chiriquí)</v>
      </c>
      <c r="L1432" s="17" t="s">
        <v>10095</v>
      </c>
      <c r="M1432" s="17" t="s">
        <v>544</v>
      </c>
      <c r="N1432" s="11">
        <v>41437</v>
      </c>
    </row>
    <row r="1433" spans="1:14">
      <c r="A1433" t="str">
        <f>TRIM(MCR_Cities_Mar2018[[#This Row],[City2]])</f>
        <v>Municipalidad de Mirono</v>
      </c>
      <c r="B1433">
        <v>1429</v>
      </c>
      <c r="C1433" s="17" t="s">
        <v>27119</v>
      </c>
      <c r="D1433" s="9">
        <f t="shared" si="90"/>
        <v>5</v>
      </c>
      <c r="E1433" s="9">
        <f t="shared" si="91"/>
        <v>54</v>
      </c>
      <c r="F1433" s="9">
        <f t="shared" si="92"/>
        <v>48</v>
      </c>
      <c r="G1433" s="9" t="str">
        <f t="shared" si="93"/>
        <v>Municipalidad de Mirono (La Comarca Ngöbe Buglé)</v>
      </c>
      <c r="H1433" s="17">
        <f>FIND("(",MCR_Cities_Mar2018[[#This Row],[Clean1]],1)</f>
        <v>25</v>
      </c>
      <c r="I14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Municipalidad de Mirono </v>
      </c>
      <c r="J1433" s="17">
        <f>FIND(")",MCR_Cities_Mar2018[[#This Row],[Clean1]],1)+1</f>
        <v>49</v>
      </c>
      <c r="K1433" s="17" t="str">
        <f>RIGHT(MCR_Cities_Mar2018[[#This Row],[Clean1]],MCR_Cities_Mar2018[Second_Bracket_location]-MCR_Cities_Mar2018[[#This Row],[First_Bracket_Location]])</f>
        <v>(La Comarca Ngöbe Buglé)</v>
      </c>
      <c r="L1433" s="17" t="s">
        <v>10095</v>
      </c>
      <c r="M1433" s="17" t="s">
        <v>544</v>
      </c>
      <c r="N1433" s="11">
        <v>41437</v>
      </c>
    </row>
    <row r="1434" spans="1:14">
      <c r="A1434" t="str">
        <f>TRIM(MCR_Cities_Mar2018[[#This Row],[City2]])</f>
        <v>la grand croix</v>
      </c>
      <c r="B1434">
        <v>1430</v>
      </c>
      <c r="C1434" s="17" t="s">
        <v>27120</v>
      </c>
      <c r="D1434" s="9">
        <f t="shared" si="90"/>
        <v>5</v>
      </c>
      <c r="E1434" s="9">
        <f t="shared" si="91"/>
        <v>28</v>
      </c>
      <c r="F1434" s="9">
        <f t="shared" si="92"/>
        <v>22</v>
      </c>
      <c r="G1434" s="9" t="str">
        <f t="shared" si="93"/>
        <v>la grand croix (loire)</v>
      </c>
      <c r="H1434" s="17">
        <f>FIND("(",MCR_Cities_Mar2018[[#This Row],[Clean1]],1)</f>
        <v>16</v>
      </c>
      <c r="I14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grand croix </v>
      </c>
      <c r="J1434" s="17">
        <f>FIND(")",MCR_Cities_Mar2018[[#This Row],[Clean1]],1)+1</f>
        <v>23</v>
      </c>
      <c r="K1434" s="17" t="str">
        <f>RIGHT(MCR_Cities_Mar2018[[#This Row],[Clean1]],MCR_Cities_Mar2018[Second_Bracket_location]-MCR_Cities_Mar2018[[#This Row],[First_Bracket_Location]])</f>
        <v>(loire)</v>
      </c>
      <c r="L1434" s="17" t="s">
        <v>2479</v>
      </c>
      <c r="M1434" s="17" t="s">
        <v>586</v>
      </c>
      <c r="N1434" s="11">
        <v>41438</v>
      </c>
    </row>
    <row r="1435" spans="1:14">
      <c r="A1435" t="str">
        <f>TRIM(MCR_Cities_Mar2018[[#This Row],[City2]])</f>
        <v>Guarujá</v>
      </c>
      <c r="B1435">
        <v>1431</v>
      </c>
      <c r="C1435" s="17" t="s">
        <v>27121</v>
      </c>
      <c r="D1435" s="9">
        <f t="shared" si="90"/>
        <v>5</v>
      </c>
      <c r="E1435" s="9">
        <f t="shared" si="91"/>
        <v>37</v>
      </c>
      <c r="F1435" s="9">
        <f t="shared" si="92"/>
        <v>31</v>
      </c>
      <c r="G1435" s="9" t="str">
        <f t="shared" si="93"/>
        <v>Guarujá (São Paulo) (SÃO PAULO)</v>
      </c>
      <c r="H1435" s="17">
        <f>FIND("(",MCR_Cities_Mar2018[[#This Row],[Clean1]],1)</f>
        <v>9</v>
      </c>
      <c r="I14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Guarujá </v>
      </c>
      <c r="J1435" s="17">
        <f>FIND(")",MCR_Cities_Mar2018[[#This Row],[Clean1]],1)+1</f>
        <v>20</v>
      </c>
      <c r="K1435" s="17" t="str">
        <f>RIGHT(MCR_Cities_Mar2018[[#This Row],[Clean1]],MCR_Cities_Mar2018[Second_Bracket_location]-MCR_Cities_Mar2018[[#This Row],[First_Bracket_Location]])</f>
        <v>(SÃO PAULO)</v>
      </c>
      <c r="L1435" s="17" t="s">
        <v>549</v>
      </c>
      <c r="M1435" s="17" t="s">
        <v>544</v>
      </c>
      <c r="N1435" s="11">
        <v>41443</v>
      </c>
    </row>
    <row r="1436" spans="1:14">
      <c r="A1436" t="str">
        <f>TRIM(MCR_Cities_Mar2018[[#This Row],[City2]])</f>
        <v>Medellin</v>
      </c>
      <c r="B1436">
        <v>1432</v>
      </c>
      <c r="C1436" s="17" t="s">
        <v>27122</v>
      </c>
      <c r="D1436" s="9">
        <f t="shared" si="90"/>
        <v>5</v>
      </c>
      <c r="E1436" s="9">
        <f t="shared" si="91"/>
        <v>26</v>
      </c>
      <c r="F1436" s="9">
        <f t="shared" si="92"/>
        <v>20</v>
      </c>
      <c r="G1436" s="9" t="str">
        <f t="shared" si="93"/>
        <v>Medellin (Antioquia)</v>
      </c>
      <c r="H1436" s="17">
        <f>FIND("(",MCR_Cities_Mar2018[[#This Row],[Clean1]],1)</f>
        <v>10</v>
      </c>
      <c r="I14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Medellin </v>
      </c>
      <c r="J1436" s="17">
        <f>FIND(")",MCR_Cities_Mar2018[[#This Row],[Clean1]],1)+1</f>
        <v>21</v>
      </c>
      <c r="K1436" s="17" t="str">
        <f>RIGHT(MCR_Cities_Mar2018[[#This Row],[Clean1]],MCR_Cities_Mar2018[Second_Bracket_location]-MCR_Cities_Mar2018[[#This Row],[First_Bracket_Location]])</f>
        <v>(Antioquia)</v>
      </c>
      <c r="L1436" s="17" t="s">
        <v>21713</v>
      </c>
      <c r="M1436" s="17" t="s">
        <v>544</v>
      </c>
      <c r="N1436" s="11">
        <v>41445</v>
      </c>
    </row>
    <row r="1437" spans="1:14">
      <c r="A1437" t="str">
        <f>TRIM(MCR_Cities_Mar2018[[#This Row],[City2]])</f>
        <v>Orocuina</v>
      </c>
      <c r="B1437">
        <v>1433</v>
      </c>
      <c r="C1437" s="17" t="s">
        <v>27123</v>
      </c>
      <c r="D1437" s="9">
        <f t="shared" si="90"/>
        <v>5</v>
      </c>
      <c r="E1437" s="9">
        <f t="shared" si="91"/>
        <v>25</v>
      </c>
      <c r="F1437" s="9">
        <f t="shared" si="92"/>
        <v>19</v>
      </c>
      <c r="G1437" s="9" t="str">
        <f t="shared" si="93"/>
        <v>Orocuina (Orocuina)</v>
      </c>
      <c r="H1437" s="17">
        <f>FIND("(",MCR_Cities_Mar2018[[#This Row],[Clean1]],1)</f>
        <v>10</v>
      </c>
      <c r="I14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Orocuina </v>
      </c>
      <c r="J1437" s="17">
        <f>FIND(")",MCR_Cities_Mar2018[[#This Row],[Clean1]],1)+1</f>
        <v>20</v>
      </c>
      <c r="K1437" s="17" t="str">
        <f>RIGHT(MCR_Cities_Mar2018[[#This Row],[Clean1]],MCR_Cities_Mar2018[Second_Bracket_location]-MCR_Cities_Mar2018[[#This Row],[First_Bracket_Location]])</f>
        <v>(Orocuina)</v>
      </c>
      <c r="L1437" s="17" t="s">
        <v>565</v>
      </c>
      <c r="M1437" s="17" t="s">
        <v>544</v>
      </c>
      <c r="N1437" s="11">
        <v>41445</v>
      </c>
    </row>
    <row r="1438" spans="1:14">
      <c r="A1438" t="str">
        <f>TRIM(MCR_Cities_Mar2018[[#This Row],[City2]])</f>
        <v>Incheon</v>
      </c>
      <c r="B1438">
        <v>1434</v>
      </c>
      <c r="C1438" s="17" t="s">
        <v>27124</v>
      </c>
      <c r="D1438" s="9">
        <f t="shared" si="90"/>
        <v>5</v>
      </c>
      <c r="E1438" s="9">
        <f t="shared" si="91"/>
        <v>13</v>
      </c>
      <c r="F1438" s="9">
        <f t="shared" si="92"/>
        <v>7</v>
      </c>
      <c r="G1438" s="9" t="str">
        <f t="shared" si="93"/>
        <v>Incheon</v>
      </c>
      <c r="H1438" s="17" t="e">
        <f>FIND("(",MCR_Cities_Mar2018[[#This Row],[Clean1]],1)</f>
        <v>#VALUE!</v>
      </c>
      <c r="I1438" s="17" t="str">
        <f>IF(ISERROR(MCR_Cities_Mar2018[[#This Row],[First_Bracket_Location]]),MCR_Cities_Mar2018[[#This Row],[Clean1]],LEFT(MCR_Cities_Mar2018[[#This Row],[Clean1]],MCR_Cities_Mar2018[[#This Row],[First_Bracket_Location]]-1))</f>
        <v>Incheon</v>
      </c>
      <c r="J1438" s="17" t="e">
        <f>FIND(")",MCR_Cities_Mar2018[[#This Row],[Clean1]],1)+1</f>
        <v>#VALUE!</v>
      </c>
      <c r="K1438" s="17" t="e">
        <f>RIGHT(MCR_Cities_Mar2018[[#This Row],[Clean1]],MCR_Cities_Mar2018[Second_Bracket_location]-MCR_Cities_Mar2018[[#This Row],[First_Bracket_Location]])</f>
        <v>#VALUE!</v>
      </c>
      <c r="L1438" s="17" t="s">
        <v>27125</v>
      </c>
      <c r="M1438" s="17" t="s">
        <v>25902</v>
      </c>
      <c r="N1438" s="11">
        <v>41445</v>
      </c>
    </row>
    <row r="1439" spans="1:14">
      <c r="A1439" t="str">
        <f>TRIM(MCR_Cities_Mar2018[[#This Row],[City2]])</f>
        <v>Seoul</v>
      </c>
      <c r="B1439">
        <v>1435</v>
      </c>
      <c r="C1439" s="17" t="s">
        <v>27126</v>
      </c>
      <c r="D1439" s="9">
        <f t="shared" si="90"/>
        <v>5</v>
      </c>
      <c r="E1439" s="9">
        <f t="shared" si="91"/>
        <v>11</v>
      </c>
      <c r="F1439" s="9">
        <f t="shared" si="92"/>
        <v>5</v>
      </c>
      <c r="G1439" s="9" t="str">
        <f t="shared" si="93"/>
        <v>Seoul</v>
      </c>
      <c r="H1439" s="17" t="e">
        <f>FIND("(",MCR_Cities_Mar2018[[#This Row],[Clean1]],1)</f>
        <v>#VALUE!</v>
      </c>
      <c r="I1439" s="17" t="str">
        <f>IF(ISERROR(MCR_Cities_Mar2018[[#This Row],[First_Bracket_Location]]),MCR_Cities_Mar2018[[#This Row],[Clean1]],LEFT(MCR_Cities_Mar2018[[#This Row],[Clean1]],MCR_Cities_Mar2018[[#This Row],[First_Bracket_Location]]-1))</f>
        <v>Seoul</v>
      </c>
      <c r="J1439" s="17" t="e">
        <f>FIND(")",MCR_Cities_Mar2018[[#This Row],[Clean1]],1)+1</f>
        <v>#VALUE!</v>
      </c>
      <c r="K1439" s="17" t="e">
        <f>RIGHT(MCR_Cities_Mar2018[[#This Row],[Clean1]],MCR_Cities_Mar2018[Second_Bracket_location]-MCR_Cities_Mar2018[[#This Row],[First_Bracket_Location]])</f>
        <v>#VALUE!</v>
      </c>
      <c r="L1439" s="17" t="s">
        <v>27125</v>
      </c>
      <c r="M1439" s="17" t="s">
        <v>25902</v>
      </c>
      <c r="N1439" s="11">
        <v>41445</v>
      </c>
    </row>
    <row r="1440" spans="1:14">
      <c r="A1440" t="str">
        <f>TRIM(MCR_Cities_Mar2018[[#This Row],[City2]])</f>
        <v>Gapyeong county</v>
      </c>
      <c r="B1440">
        <v>1436</v>
      </c>
      <c r="C1440" s="17" t="s">
        <v>27127</v>
      </c>
      <c r="D1440" s="9">
        <f t="shared" si="90"/>
        <v>5</v>
      </c>
      <c r="E1440" s="9">
        <f t="shared" si="91"/>
        <v>32</v>
      </c>
      <c r="F1440" s="9">
        <f t="shared" si="92"/>
        <v>26</v>
      </c>
      <c r="G1440" s="9" t="str">
        <f t="shared" si="93"/>
        <v>Gapyeong county (gyeonggi)</v>
      </c>
      <c r="H1440" s="17">
        <f>FIND("(",MCR_Cities_Mar2018[[#This Row],[Clean1]],1)</f>
        <v>17</v>
      </c>
      <c r="I14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Gapyeong county </v>
      </c>
      <c r="J1440" s="17">
        <f>FIND(")",MCR_Cities_Mar2018[[#This Row],[Clean1]],1)+1</f>
        <v>27</v>
      </c>
      <c r="K1440" s="17" t="str">
        <f>RIGHT(MCR_Cities_Mar2018[[#This Row],[Clean1]],MCR_Cities_Mar2018[Second_Bracket_location]-MCR_Cities_Mar2018[[#This Row],[First_Bracket_Location]])</f>
        <v>(gyeonggi)</v>
      </c>
      <c r="L1440" s="17" t="s">
        <v>27125</v>
      </c>
      <c r="M1440" s="17" t="s">
        <v>25902</v>
      </c>
      <c r="N1440" s="11">
        <v>41445</v>
      </c>
    </row>
    <row r="1441" spans="1:14">
      <c r="A1441" t="str">
        <f>TRIM(MCR_Cities_Mar2018[[#This Row],[City2]])</f>
        <v>Yongin</v>
      </c>
      <c r="B1441">
        <v>1437</v>
      </c>
      <c r="C1441" s="17" t="s">
        <v>29516</v>
      </c>
      <c r="D1441" s="9">
        <f t="shared" si="90"/>
        <v>5</v>
      </c>
      <c r="E1441" s="9">
        <f t="shared" si="91"/>
        <v>35</v>
      </c>
      <c r="F1441" s="9">
        <f t="shared" si="92"/>
        <v>29</v>
      </c>
      <c r="G1441" s="9" t="str">
        <f t="shared" si="93"/>
        <v>Yongin (Gyeonggi-Do Province)</v>
      </c>
      <c r="H1441" s="17">
        <f>FIND("(",MCR_Cities_Mar2018[[#This Row],[Clean1]],1)</f>
        <v>8</v>
      </c>
      <c r="I14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Yongin </v>
      </c>
      <c r="J1441" s="17">
        <f>FIND(")",MCR_Cities_Mar2018[[#This Row],[Clean1]],1)+1</f>
        <v>30</v>
      </c>
      <c r="K1441" s="17" t="str">
        <f>RIGHT(MCR_Cities_Mar2018[[#This Row],[Clean1]],MCR_Cities_Mar2018[Second_Bracket_location]-MCR_Cities_Mar2018[[#This Row],[First_Bracket_Location]])</f>
        <v>(Gyeonggi-Do Province)</v>
      </c>
      <c r="L1441" s="17" t="s">
        <v>27125</v>
      </c>
      <c r="M1441" s="17" t="s">
        <v>25902</v>
      </c>
      <c r="N1441" s="11">
        <v>41445</v>
      </c>
    </row>
    <row r="1442" spans="1:14">
      <c r="A1442" t="str">
        <f>TRIM(MCR_Cities_Mar2018[[#This Row],[City2]])</f>
        <v>Holambra</v>
      </c>
      <c r="B1442">
        <v>1438</v>
      </c>
      <c r="C1442" s="17" t="s">
        <v>27128</v>
      </c>
      <c r="D1442" s="9">
        <f t="shared" si="90"/>
        <v>5</v>
      </c>
      <c r="E1442" s="9">
        <f t="shared" si="91"/>
        <v>38</v>
      </c>
      <c r="F1442" s="9">
        <f t="shared" si="92"/>
        <v>32</v>
      </c>
      <c r="G1442" s="9" t="str">
        <f t="shared" si="93"/>
        <v>Holambra (São Paulo) (SÃO PAULO)</v>
      </c>
      <c r="H1442" s="17">
        <f>FIND("(",MCR_Cities_Mar2018[[#This Row],[Clean1]],1)</f>
        <v>10</v>
      </c>
      <c r="I14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Holambra </v>
      </c>
      <c r="J1442" s="17">
        <f>FIND(")",MCR_Cities_Mar2018[[#This Row],[Clean1]],1)+1</f>
        <v>21</v>
      </c>
      <c r="K1442" s="17" t="str">
        <f>RIGHT(MCR_Cities_Mar2018[[#This Row],[Clean1]],MCR_Cities_Mar2018[Second_Bracket_location]-MCR_Cities_Mar2018[[#This Row],[First_Bracket_Location]])</f>
        <v>(SÃO PAULO)</v>
      </c>
      <c r="L1442" s="17" t="s">
        <v>549</v>
      </c>
      <c r="M1442" s="17" t="s">
        <v>544</v>
      </c>
      <c r="N1442" s="11">
        <v>41446</v>
      </c>
    </row>
    <row r="1443" spans="1:14">
      <c r="A1443" t="str">
        <f>TRIM(MCR_Cities_Mar2018[[#This Row],[City2]])</f>
        <v>Paulinia</v>
      </c>
      <c r="B1443">
        <v>1439</v>
      </c>
      <c r="C1443" s="17" t="s">
        <v>27129</v>
      </c>
      <c r="D1443" s="9">
        <f t="shared" si="90"/>
        <v>5</v>
      </c>
      <c r="E1443" s="9">
        <f t="shared" si="91"/>
        <v>38</v>
      </c>
      <c r="F1443" s="9">
        <f t="shared" si="92"/>
        <v>32</v>
      </c>
      <c r="G1443" s="9" t="str">
        <f t="shared" si="93"/>
        <v>Paulinia (São Paulo) (São Paulo)</v>
      </c>
      <c r="H1443" s="17">
        <f>FIND("(",MCR_Cities_Mar2018[[#This Row],[Clean1]],1)</f>
        <v>10</v>
      </c>
      <c r="I14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Paulinia </v>
      </c>
      <c r="J1443" s="17">
        <f>FIND(")",MCR_Cities_Mar2018[[#This Row],[Clean1]],1)+1</f>
        <v>21</v>
      </c>
      <c r="K1443" s="17" t="str">
        <f>RIGHT(MCR_Cities_Mar2018[[#This Row],[Clean1]],MCR_Cities_Mar2018[Second_Bracket_location]-MCR_Cities_Mar2018[[#This Row],[First_Bracket_Location]])</f>
        <v>(São Paulo)</v>
      </c>
      <c r="L1443" s="17" t="s">
        <v>549</v>
      </c>
      <c r="M1443" s="17" t="s">
        <v>544</v>
      </c>
      <c r="N1443" s="11">
        <v>41449</v>
      </c>
    </row>
    <row r="1444" spans="1:14">
      <c r="A1444" t="str">
        <f>TRIM(MCR_Cities_Mar2018[[#This Row],[City2]])</f>
        <v>David</v>
      </c>
      <c r="B1444">
        <v>1440</v>
      </c>
      <c r="C1444" s="17" t="s">
        <v>27130</v>
      </c>
      <c r="D1444" s="9">
        <f t="shared" si="90"/>
        <v>5</v>
      </c>
      <c r="E1444" s="9">
        <f t="shared" si="91"/>
        <v>22</v>
      </c>
      <c r="F1444" s="9">
        <f t="shared" si="92"/>
        <v>16</v>
      </c>
      <c r="G1444" s="9" t="str">
        <f t="shared" si="93"/>
        <v>David (Chiriqui)</v>
      </c>
      <c r="H1444" s="17">
        <f>FIND("(",MCR_Cities_Mar2018[[#This Row],[Clean1]],1)</f>
        <v>7</v>
      </c>
      <c r="I14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David </v>
      </c>
      <c r="J1444" s="17">
        <f>FIND(")",MCR_Cities_Mar2018[[#This Row],[Clean1]],1)+1</f>
        <v>17</v>
      </c>
      <c r="K1444" s="17" t="str">
        <f>RIGHT(MCR_Cities_Mar2018[[#This Row],[Clean1]],MCR_Cities_Mar2018[Second_Bracket_location]-MCR_Cities_Mar2018[[#This Row],[First_Bracket_Location]])</f>
        <v>(Chiriqui)</v>
      </c>
      <c r="L1444" s="17" t="s">
        <v>10095</v>
      </c>
      <c r="M1444" s="17" t="s">
        <v>544</v>
      </c>
      <c r="N1444" s="11">
        <v>41451</v>
      </c>
    </row>
    <row r="1445" spans="1:14">
      <c r="A1445" t="str">
        <f>TRIM(MCR_Cities_Mar2018[[#This Row],[City2]])</f>
        <v>Cosmópolis</v>
      </c>
      <c r="B1445">
        <v>1441</v>
      </c>
      <c r="C1445" s="17" t="s">
        <v>27131</v>
      </c>
      <c r="D1445" s="9">
        <f t="shared" si="90"/>
        <v>5</v>
      </c>
      <c r="E1445" s="9">
        <f t="shared" si="91"/>
        <v>40</v>
      </c>
      <c r="F1445" s="9">
        <f t="shared" si="92"/>
        <v>34</v>
      </c>
      <c r="G1445" s="9" t="str">
        <f t="shared" si="93"/>
        <v>Cosmópolis (São Paulo) (São Paulo)</v>
      </c>
      <c r="H1445" s="17">
        <f>FIND("(",MCR_Cities_Mar2018[[#This Row],[Clean1]],1)</f>
        <v>12</v>
      </c>
      <c r="I14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Cosmópolis </v>
      </c>
      <c r="J1445" s="17">
        <f>FIND(")",MCR_Cities_Mar2018[[#This Row],[Clean1]],1)+1</f>
        <v>23</v>
      </c>
      <c r="K1445" s="17" t="str">
        <f>RIGHT(MCR_Cities_Mar2018[[#This Row],[Clean1]],MCR_Cities_Mar2018[Second_Bracket_location]-MCR_Cities_Mar2018[[#This Row],[First_Bracket_Location]])</f>
        <v>(São Paulo)</v>
      </c>
      <c r="L1445" s="17" t="s">
        <v>549</v>
      </c>
      <c r="M1445" s="17" t="s">
        <v>544</v>
      </c>
      <c r="N1445" s="11">
        <v>41451</v>
      </c>
    </row>
    <row r="1446" spans="1:14">
      <c r="A1446" t="str">
        <f>TRIM(MCR_Cities_Mar2018[[#This Row],[City2]])</f>
        <v>Joanópolis</v>
      </c>
      <c r="B1446">
        <v>1442</v>
      </c>
      <c r="C1446" s="17" t="s">
        <v>27132</v>
      </c>
      <c r="D1446" s="9">
        <f t="shared" si="90"/>
        <v>5</v>
      </c>
      <c r="E1446" s="9">
        <f t="shared" si="91"/>
        <v>28</v>
      </c>
      <c r="F1446" s="9">
        <f t="shared" si="92"/>
        <v>22</v>
      </c>
      <c r="G1446" s="9" t="str">
        <f t="shared" si="93"/>
        <v>Joanópolis (São Paulo)</v>
      </c>
      <c r="H1446" s="17">
        <f>FIND("(",MCR_Cities_Mar2018[[#This Row],[Clean1]],1)</f>
        <v>12</v>
      </c>
      <c r="I14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Joanópolis </v>
      </c>
      <c r="J1446" s="17">
        <f>FIND(")",MCR_Cities_Mar2018[[#This Row],[Clean1]],1)+1</f>
        <v>23</v>
      </c>
      <c r="K1446" s="17" t="str">
        <f>RIGHT(MCR_Cities_Mar2018[[#This Row],[Clean1]],MCR_Cities_Mar2018[Second_Bracket_location]-MCR_Cities_Mar2018[[#This Row],[First_Bracket_Location]])</f>
        <v>(São Paulo)</v>
      </c>
      <c r="L1446" s="17" t="s">
        <v>549</v>
      </c>
      <c r="M1446" s="17" t="s">
        <v>544</v>
      </c>
      <c r="N1446" s="11">
        <v>41463</v>
      </c>
    </row>
    <row r="1447" spans="1:14">
      <c r="A1447" t="str">
        <f>TRIM(MCR_Cities_Mar2018[[#This Row],[City2]])</f>
        <v>Buenaventura</v>
      </c>
      <c r="B1447">
        <v>1443</v>
      </c>
      <c r="C1447" s="17" t="s">
        <v>27133</v>
      </c>
      <c r="D1447" s="9">
        <f t="shared" si="90"/>
        <v>5</v>
      </c>
      <c r="E1447" s="9">
        <f t="shared" si="91"/>
        <v>18</v>
      </c>
      <c r="F1447" s="9">
        <f t="shared" si="92"/>
        <v>12</v>
      </c>
      <c r="G1447" s="9" t="str">
        <f t="shared" si="93"/>
        <v>Buenaventura</v>
      </c>
      <c r="H1447" s="17" t="e">
        <f>FIND("(",MCR_Cities_Mar2018[[#This Row],[Clean1]],1)</f>
        <v>#VALUE!</v>
      </c>
      <c r="I1447" s="17" t="str">
        <f>IF(ISERROR(MCR_Cities_Mar2018[[#This Row],[First_Bracket_Location]]),MCR_Cities_Mar2018[[#This Row],[Clean1]],LEFT(MCR_Cities_Mar2018[[#This Row],[Clean1]],MCR_Cities_Mar2018[[#This Row],[First_Bracket_Location]]-1))</f>
        <v>Buenaventura</v>
      </c>
      <c r="J1447" s="17" t="e">
        <f>FIND(")",MCR_Cities_Mar2018[[#This Row],[Clean1]],1)+1</f>
        <v>#VALUE!</v>
      </c>
      <c r="K1447" s="17" t="e">
        <f>RIGHT(MCR_Cities_Mar2018[[#This Row],[Clean1]],MCR_Cities_Mar2018[Second_Bracket_location]-MCR_Cities_Mar2018[[#This Row],[First_Bracket_Location]])</f>
        <v>#VALUE!</v>
      </c>
      <c r="L1447" s="17" t="s">
        <v>21713</v>
      </c>
      <c r="M1447" s="17" t="s">
        <v>544</v>
      </c>
      <c r="N1447" s="11">
        <v>41463</v>
      </c>
    </row>
    <row r="1448" spans="1:14">
      <c r="A1448" t="str">
        <f>TRIM(MCR_Cities_Mar2018[[#This Row],[City2]])</f>
        <v>Conchagua</v>
      </c>
      <c r="B1448">
        <v>1444</v>
      </c>
      <c r="C1448" s="17" t="s">
        <v>27134</v>
      </c>
      <c r="D1448" s="9">
        <f t="shared" si="90"/>
        <v>5</v>
      </c>
      <c r="E1448" s="9">
        <f t="shared" si="91"/>
        <v>15</v>
      </c>
      <c r="F1448" s="9">
        <f t="shared" si="92"/>
        <v>9</v>
      </c>
      <c r="G1448" s="9" t="str">
        <f t="shared" si="93"/>
        <v>Conchagua</v>
      </c>
      <c r="H1448" s="17" t="e">
        <f>FIND("(",MCR_Cities_Mar2018[[#This Row],[Clean1]],1)</f>
        <v>#VALUE!</v>
      </c>
      <c r="I1448" s="17" t="str">
        <f>IF(ISERROR(MCR_Cities_Mar2018[[#This Row],[First_Bracket_Location]]),MCR_Cities_Mar2018[[#This Row],[Clean1]],LEFT(MCR_Cities_Mar2018[[#This Row],[Clean1]],MCR_Cities_Mar2018[[#This Row],[First_Bracket_Location]]-1))</f>
        <v>Conchagua</v>
      </c>
      <c r="J1448" s="17" t="e">
        <f>FIND(")",MCR_Cities_Mar2018[[#This Row],[Clean1]],1)+1</f>
        <v>#VALUE!</v>
      </c>
      <c r="K1448" s="17" t="e">
        <f>RIGHT(MCR_Cities_Mar2018[[#This Row],[Clean1]],MCR_Cities_Mar2018[Second_Bracket_location]-MCR_Cities_Mar2018[[#This Row],[First_Bracket_Location]])</f>
        <v>#VALUE!</v>
      </c>
      <c r="L1448" s="17" t="s">
        <v>6858</v>
      </c>
      <c r="M1448" s="17" t="s">
        <v>544</v>
      </c>
      <c r="N1448" s="11">
        <v>41465</v>
      </c>
    </row>
    <row r="1449" spans="1:14">
      <c r="A1449" t="str">
        <f>TRIM(MCR_Cities_Mar2018[[#This Row],[City2]])</f>
        <v>San Salvador</v>
      </c>
      <c r="B1449">
        <v>1445</v>
      </c>
      <c r="C1449" s="17" t="s">
        <v>27135</v>
      </c>
      <c r="D1449" s="9">
        <f t="shared" si="90"/>
        <v>5</v>
      </c>
      <c r="E1449" s="9">
        <f t="shared" si="91"/>
        <v>46</v>
      </c>
      <c r="F1449" s="9">
        <f t="shared" si="92"/>
        <v>40</v>
      </c>
      <c r="G1449" s="9" t="str">
        <f t="shared" si="93"/>
        <v>San Salvador (San Salvador, El Salvador)</v>
      </c>
      <c r="H1449" s="17">
        <f>FIND("(",MCR_Cities_Mar2018[[#This Row],[Clean1]],1)</f>
        <v>14</v>
      </c>
      <c r="I14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Salvador </v>
      </c>
      <c r="J1449" s="17">
        <f>FIND(")",MCR_Cities_Mar2018[[#This Row],[Clean1]],1)+1</f>
        <v>41</v>
      </c>
      <c r="K1449" s="17" t="str">
        <f>RIGHT(MCR_Cities_Mar2018[[#This Row],[Clean1]],MCR_Cities_Mar2018[Second_Bracket_location]-MCR_Cities_Mar2018[[#This Row],[First_Bracket_Location]])</f>
        <v>(San Salvador, El Salvador)</v>
      </c>
      <c r="L1449" s="17" t="s">
        <v>6858</v>
      </c>
      <c r="M1449" s="17" t="s">
        <v>544</v>
      </c>
      <c r="N1449" s="11">
        <v>41467</v>
      </c>
    </row>
    <row r="1450" spans="1:14">
      <c r="A1450" t="str">
        <f>TRIM(MCR_Cities_Mar2018[[#This Row],[City2]])</f>
        <v>Commune de Rkiz</v>
      </c>
      <c r="B1450">
        <v>1446</v>
      </c>
      <c r="C1450" s="17" t="s">
        <v>27136</v>
      </c>
      <c r="D1450" s="9">
        <f t="shared" si="90"/>
        <v>5</v>
      </c>
      <c r="E1450" s="9">
        <f t="shared" si="91"/>
        <v>30</v>
      </c>
      <c r="F1450" s="9">
        <f t="shared" si="92"/>
        <v>24</v>
      </c>
      <c r="G1450" s="9" t="str">
        <f t="shared" si="93"/>
        <v>Commune de Rkiz (Trazra)</v>
      </c>
      <c r="H1450" s="17">
        <f>FIND("(",MCR_Cities_Mar2018[[#This Row],[Clean1]],1)</f>
        <v>17</v>
      </c>
      <c r="I14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Commune de Rkiz </v>
      </c>
      <c r="J1450" s="17">
        <f>FIND(")",MCR_Cities_Mar2018[[#This Row],[Clean1]],1)+1</f>
        <v>25</v>
      </c>
      <c r="K1450" s="17" t="str">
        <f>RIGHT(MCR_Cities_Mar2018[[#This Row],[Clean1]],MCR_Cities_Mar2018[Second_Bracket_location]-MCR_Cities_Mar2018[[#This Row],[First_Bracket_Location]])</f>
        <v>(Trazra)</v>
      </c>
      <c r="L1450" s="17" t="s">
        <v>11694</v>
      </c>
      <c r="M1450" s="17" t="s">
        <v>25929</v>
      </c>
      <c r="N1450" s="11">
        <v>41476</v>
      </c>
    </row>
    <row r="1451" spans="1:14">
      <c r="A1451" t="str">
        <f>TRIM(MCR_Cities_Mar2018[[#This Row],[City2]])</f>
        <v>Adelaide</v>
      </c>
      <c r="B1451">
        <v>1447</v>
      </c>
      <c r="C1451" s="17" t="s">
        <v>27137</v>
      </c>
      <c r="D1451" s="9">
        <f t="shared" si="90"/>
        <v>5</v>
      </c>
      <c r="E1451" s="9">
        <f t="shared" si="91"/>
        <v>32</v>
      </c>
      <c r="F1451" s="9">
        <f t="shared" si="92"/>
        <v>26</v>
      </c>
      <c r="G1451" s="9" t="str">
        <f t="shared" si="93"/>
        <v>Adelaide (South Australia)</v>
      </c>
      <c r="H1451" s="17">
        <f>FIND("(",MCR_Cities_Mar2018[[#This Row],[Clean1]],1)</f>
        <v>10</v>
      </c>
      <c r="I14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Adelaide </v>
      </c>
      <c r="J1451" s="17">
        <f>FIND(")",MCR_Cities_Mar2018[[#This Row],[Clean1]],1)+1</f>
        <v>27</v>
      </c>
      <c r="K1451" s="17" t="str">
        <f>RIGHT(MCR_Cities_Mar2018[[#This Row],[Clean1]],MCR_Cities_Mar2018[Second_Bracket_location]-MCR_Cities_Mar2018[[#This Row],[First_Bracket_Location]])</f>
        <v>(South Australia)</v>
      </c>
      <c r="L1451" s="17" t="s">
        <v>596</v>
      </c>
      <c r="M1451" s="17" t="s">
        <v>25902</v>
      </c>
      <c r="N1451" s="11">
        <v>41477</v>
      </c>
    </row>
    <row r="1452" spans="1:14">
      <c r="A1452" t="str">
        <f>TRIM(MCR_Cities_Mar2018[[#This Row],[City2]])</f>
        <v>hamedan</v>
      </c>
      <c r="B1452">
        <v>1448</v>
      </c>
      <c r="C1452" s="17" t="s">
        <v>27138</v>
      </c>
      <c r="D1452" s="9">
        <f t="shared" si="90"/>
        <v>5</v>
      </c>
      <c r="E1452" s="9">
        <f t="shared" si="91"/>
        <v>23</v>
      </c>
      <c r="F1452" s="9">
        <f t="shared" si="92"/>
        <v>17</v>
      </c>
      <c r="G1452" s="9" t="str">
        <f t="shared" si="93"/>
        <v>hamedan (hamedan)</v>
      </c>
      <c r="H1452" s="17">
        <f>FIND("(",MCR_Cities_Mar2018[[#This Row],[Clean1]],1)</f>
        <v>9</v>
      </c>
      <c r="I14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hamedan </v>
      </c>
      <c r="J1452" s="17">
        <f>FIND(")",MCR_Cities_Mar2018[[#This Row],[Clean1]],1)+1</f>
        <v>18</v>
      </c>
      <c r="K1452" s="17" t="str">
        <f>RIGHT(MCR_Cities_Mar2018[[#This Row],[Clean1]],MCR_Cities_Mar2018[Second_Bracket_location]-MCR_Cities_Mar2018[[#This Row],[First_Bracket_Location]])</f>
        <v>(hamedan)</v>
      </c>
      <c r="L1452" s="17" t="s">
        <v>26261</v>
      </c>
      <c r="M1452" s="17" t="s">
        <v>25902</v>
      </c>
      <c r="N1452" s="11">
        <v>41477</v>
      </c>
    </row>
    <row r="1453" spans="1:14">
      <c r="A1453" t="str">
        <f>TRIM(MCR_Cities_Mar2018[[#This Row],[City2]])</f>
        <v>Charikar</v>
      </c>
      <c r="B1453">
        <v>1449</v>
      </c>
      <c r="C1453" s="17" t="s">
        <v>27139</v>
      </c>
      <c r="D1453" s="9">
        <f t="shared" si="90"/>
        <v>5</v>
      </c>
      <c r="E1453" s="9">
        <f t="shared" si="91"/>
        <v>23</v>
      </c>
      <c r="F1453" s="9">
        <f t="shared" si="92"/>
        <v>17</v>
      </c>
      <c r="G1453" s="9" t="str">
        <f t="shared" si="93"/>
        <v>Charikar (Parwan)</v>
      </c>
      <c r="H1453" s="17">
        <f>FIND("(",MCR_Cities_Mar2018[[#This Row],[Clean1]],1)</f>
        <v>10</v>
      </c>
      <c r="I14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Charikar </v>
      </c>
      <c r="J1453" s="17">
        <f>FIND(")",MCR_Cities_Mar2018[[#This Row],[Clean1]],1)+1</f>
        <v>18</v>
      </c>
      <c r="K1453" s="17" t="str">
        <f>RIGHT(MCR_Cities_Mar2018[[#This Row],[Clean1]],MCR_Cities_Mar2018[Second_Bracket_location]-MCR_Cities_Mar2018[[#This Row],[First_Bracket_Location]])</f>
        <v>(Parwan)</v>
      </c>
      <c r="L1453" s="17" t="s">
        <v>25710</v>
      </c>
      <c r="M1453" s="17" t="s">
        <v>25902</v>
      </c>
      <c r="N1453" s="11">
        <v>41477</v>
      </c>
    </row>
    <row r="1454" spans="1:14">
      <c r="A1454" t="str">
        <f>TRIM(MCR_Cities_Mar2018[[#This Row],[City2]])</f>
        <v>Pul-e Alam</v>
      </c>
      <c r="B1454">
        <v>1450</v>
      </c>
      <c r="C1454" s="17" t="s">
        <v>27140</v>
      </c>
      <c r="D1454" s="9">
        <f t="shared" si="90"/>
        <v>5</v>
      </c>
      <c r="E1454" s="9">
        <f t="shared" si="91"/>
        <v>24</v>
      </c>
      <c r="F1454" s="9">
        <f t="shared" si="92"/>
        <v>18</v>
      </c>
      <c r="G1454" s="9" t="str">
        <f t="shared" si="93"/>
        <v>Pul-e Alam (Logar)</v>
      </c>
      <c r="H1454" s="17">
        <f>FIND("(",MCR_Cities_Mar2018[[#This Row],[Clean1]],1)</f>
        <v>12</v>
      </c>
      <c r="I14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Pul-e Alam </v>
      </c>
      <c r="J1454" s="17">
        <f>FIND(")",MCR_Cities_Mar2018[[#This Row],[Clean1]],1)+1</f>
        <v>19</v>
      </c>
      <c r="K1454" s="17" t="str">
        <f>RIGHT(MCR_Cities_Mar2018[[#This Row],[Clean1]],MCR_Cities_Mar2018[Second_Bracket_location]-MCR_Cities_Mar2018[[#This Row],[First_Bracket_Location]])</f>
        <v>(Logar)</v>
      </c>
      <c r="L1454" s="17" t="s">
        <v>25710</v>
      </c>
      <c r="M1454" s="17" t="s">
        <v>25902</v>
      </c>
      <c r="N1454" s="11">
        <v>41477</v>
      </c>
    </row>
    <row r="1455" spans="1:14">
      <c r="A1455" t="str">
        <f>TRIM(MCR_Cities_Mar2018[[#This Row],[City2]])</f>
        <v>Maidan Shar</v>
      </c>
      <c r="B1455">
        <v>1451</v>
      </c>
      <c r="C1455" s="17" t="s">
        <v>27141</v>
      </c>
      <c r="D1455" s="9">
        <f t="shared" si="90"/>
        <v>5</v>
      </c>
      <c r="E1455" s="9">
        <f t="shared" si="91"/>
        <v>26</v>
      </c>
      <c r="F1455" s="9">
        <f t="shared" si="92"/>
        <v>20</v>
      </c>
      <c r="G1455" s="9" t="str">
        <f t="shared" si="93"/>
        <v>Maidan Shar (Wardak)</v>
      </c>
      <c r="H1455" s="17">
        <f>FIND("(",MCR_Cities_Mar2018[[#This Row],[Clean1]],1)</f>
        <v>13</v>
      </c>
      <c r="I14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Maidan Shar </v>
      </c>
      <c r="J1455" s="17">
        <f>FIND(")",MCR_Cities_Mar2018[[#This Row],[Clean1]],1)+1</f>
        <v>21</v>
      </c>
      <c r="K1455" s="17" t="str">
        <f>RIGHT(MCR_Cities_Mar2018[[#This Row],[Clean1]],MCR_Cities_Mar2018[Second_Bracket_location]-MCR_Cities_Mar2018[[#This Row],[First_Bracket_Location]])</f>
        <v>(Wardak)</v>
      </c>
      <c r="L1455" s="17" t="s">
        <v>25710</v>
      </c>
      <c r="M1455" s="17" t="s">
        <v>25902</v>
      </c>
      <c r="N1455" s="11">
        <v>41477</v>
      </c>
    </row>
    <row r="1456" spans="1:14">
      <c r="A1456" t="str">
        <f>TRIM(MCR_Cities_Mar2018[[#This Row],[City2]])</f>
        <v>Jalalabad</v>
      </c>
      <c r="B1456">
        <v>1452</v>
      </c>
      <c r="C1456" s="17" t="s">
        <v>27142</v>
      </c>
      <c r="D1456" s="9">
        <f t="shared" si="90"/>
        <v>5</v>
      </c>
      <c r="E1456" s="9">
        <f t="shared" si="91"/>
        <v>40</v>
      </c>
      <c r="F1456" s="9">
        <f t="shared" si="92"/>
        <v>34</v>
      </c>
      <c r="G1456" s="9" t="str">
        <f t="shared" si="93"/>
        <v>Jalalabad (Jalalabad, Afghanistan)</v>
      </c>
      <c r="H1456" s="17">
        <f>FIND("(",MCR_Cities_Mar2018[[#This Row],[Clean1]],1)</f>
        <v>11</v>
      </c>
      <c r="I14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Jalalabad </v>
      </c>
      <c r="J1456" s="17">
        <f>FIND(")",MCR_Cities_Mar2018[[#This Row],[Clean1]],1)+1</f>
        <v>35</v>
      </c>
      <c r="K1456" s="17" t="str">
        <f>RIGHT(MCR_Cities_Mar2018[[#This Row],[Clean1]],MCR_Cities_Mar2018[Second_Bracket_location]-MCR_Cities_Mar2018[[#This Row],[First_Bracket_Location]])</f>
        <v>(Jalalabad, Afghanistan)</v>
      </c>
      <c r="L1456" s="17" t="s">
        <v>25710</v>
      </c>
      <c r="M1456" s="17" t="s">
        <v>25902</v>
      </c>
      <c r="N1456" s="11">
        <v>41477</v>
      </c>
    </row>
    <row r="1457" spans="1:14">
      <c r="A1457" t="str">
        <f>TRIM(MCR_Cities_Mar2018[[#This Row],[City2]])</f>
        <v>Nili</v>
      </c>
      <c r="B1457">
        <v>1453</v>
      </c>
      <c r="C1457" s="17" t="s">
        <v>27143</v>
      </c>
      <c r="D1457" s="9">
        <f t="shared" si="90"/>
        <v>5</v>
      </c>
      <c r="E1457" s="9">
        <f t="shared" si="91"/>
        <v>21</v>
      </c>
      <c r="F1457" s="9">
        <f t="shared" si="92"/>
        <v>15</v>
      </c>
      <c r="G1457" s="9" t="str">
        <f t="shared" si="93"/>
        <v>Nili (Daikundi)</v>
      </c>
      <c r="H1457" s="17">
        <f>FIND("(",MCR_Cities_Mar2018[[#This Row],[Clean1]],1)</f>
        <v>6</v>
      </c>
      <c r="I14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Nili </v>
      </c>
      <c r="J1457" s="17">
        <f>FIND(")",MCR_Cities_Mar2018[[#This Row],[Clean1]],1)+1</f>
        <v>16</v>
      </c>
      <c r="K1457" s="17" t="str">
        <f>RIGHT(MCR_Cities_Mar2018[[#This Row],[Clean1]],MCR_Cities_Mar2018[Second_Bracket_location]-MCR_Cities_Mar2018[[#This Row],[First_Bracket_Location]])</f>
        <v>(Daikundi)</v>
      </c>
      <c r="L1457" s="17" t="s">
        <v>25710</v>
      </c>
      <c r="M1457" s="17" t="s">
        <v>25902</v>
      </c>
      <c r="N1457" s="11">
        <v>41477</v>
      </c>
    </row>
    <row r="1458" spans="1:14">
      <c r="A1458" t="str">
        <f>TRIM(MCR_Cities_Mar2018[[#This Row],[City2]])</f>
        <v>Tanore Municipality</v>
      </c>
      <c r="B1458">
        <v>1454</v>
      </c>
      <c r="C1458" s="17" t="s">
        <v>27144</v>
      </c>
      <c r="D1458" s="9">
        <f t="shared" si="90"/>
        <v>5</v>
      </c>
      <c r="E1458" s="9">
        <f t="shared" si="91"/>
        <v>36</v>
      </c>
      <c r="F1458" s="9">
        <f t="shared" si="92"/>
        <v>30</v>
      </c>
      <c r="G1458" s="9" t="str">
        <f t="shared" si="93"/>
        <v>Tanore Municipality (Rajshahi)</v>
      </c>
      <c r="H1458" s="17">
        <f>FIND("(",MCR_Cities_Mar2018[[#This Row],[Clean1]],1)</f>
        <v>21</v>
      </c>
      <c r="I14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Tanore Municipality </v>
      </c>
      <c r="J1458" s="17">
        <f>FIND(")",MCR_Cities_Mar2018[[#This Row],[Clean1]],1)+1</f>
        <v>31</v>
      </c>
      <c r="K1458" s="17" t="str">
        <f>RIGHT(MCR_Cities_Mar2018[[#This Row],[Clean1]],MCR_Cities_Mar2018[Second_Bracket_location]-MCR_Cities_Mar2018[[#This Row],[First_Bracket_Location]])</f>
        <v>(Rajshahi)</v>
      </c>
      <c r="L1458" s="17" t="s">
        <v>575</v>
      </c>
      <c r="M1458" s="17" t="s">
        <v>25902</v>
      </c>
      <c r="N1458" s="11">
        <v>41477</v>
      </c>
    </row>
    <row r="1459" spans="1:14">
      <c r="A1459" t="str">
        <f>TRIM(MCR_Cities_Mar2018[[#This Row],[City2]])</f>
        <v>Kuruwita</v>
      </c>
      <c r="B1459">
        <v>1455</v>
      </c>
      <c r="C1459" s="17" t="s">
        <v>27145</v>
      </c>
      <c r="D1459" s="9">
        <f t="shared" si="90"/>
        <v>5</v>
      </c>
      <c r="E1459" s="9">
        <f t="shared" si="91"/>
        <v>29</v>
      </c>
      <c r="F1459" s="9">
        <f t="shared" si="92"/>
        <v>23</v>
      </c>
      <c r="G1459" s="9" t="str">
        <f t="shared" si="93"/>
        <v>Kuruwita (Sabaragamuwa)</v>
      </c>
      <c r="H1459" s="17">
        <f>FIND("(",MCR_Cities_Mar2018[[#This Row],[Clean1]],1)</f>
        <v>10</v>
      </c>
      <c r="I14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Kuruwita </v>
      </c>
      <c r="J1459" s="17">
        <f>FIND(")",MCR_Cities_Mar2018[[#This Row],[Clean1]],1)+1</f>
        <v>24</v>
      </c>
      <c r="K1459" s="17" t="str">
        <f>RIGHT(MCR_Cities_Mar2018[[#This Row],[Clean1]],MCR_Cities_Mar2018[Second_Bracket_location]-MCR_Cities_Mar2018[[#This Row],[First_Bracket_Location]])</f>
        <v>(Sabaragamuwa)</v>
      </c>
      <c r="L1459" s="17" t="s">
        <v>12294</v>
      </c>
      <c r="M1459" s="17" t="s">
        <v>25902</v>
      </c>
      <c r="N1459" s="11">
        <v>41477</v>
      </c>
    </row>
    <row r="1460" spans="1:14">
      <c r="A1460" t="str">
        <f>TRIM(MCR_Cities_Mar2018[[#This Row],[City2]])</f>
        <v>Franco da Rocha</v>
      </c>
      <c r="B1460">
        <v>1456</v>
      </c>
      <c r="C1460" s="17" t="s">
        <v>27146</v>
      </c>
      <c r="D1460" s="9">
        <f t="shared" si="90"/>
        <v>5</v>
      </c>
      <c r="E1460" s="9">
        <f t="shared" si="91"/>
        <v>45</v>
      </c>
      <c r="F1460" s="9">
        <f t="shared" si="92"/>
        <v>39</v>
      </c>
      <c r="G1460" s="9" t="str">
        <f t="shared" si="93"/>
        <v>Franco da Rocha (São Paulo) (São Paulo)</v>
      </c>
      <c r="H1460" s="17">
        <f>FIND("(",MCR_Cities_Mar2018[[#This Row],[Clean1]],1)</f>
        <v>17</v>
      </c>
      <c r="I14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Franco da Rocha </v>
      </c>
      <c r="J1460" s="17">
        <f>FIND(")",MCR_Cities_Mar2018[[#This Row],[Clean1]],1)+1</f>
        <v>28</v>
      </c>
      <c r="K1460" s="17" t="str">
        <f>RIGHT(MCR_Cities_Mar2018[[#This Row],[Clean1]],MCR_Cities_Mar2018[Second_Bracket_location]-MCR_Cities_Mar2018[[#This Row],[First_Bracket_Location]])</f>
        <v>(São Paulo)</v>
      </c>
      <c r="L1460" s="17" t="s">
        <v>549</v>
      </c>
      <c r="M1460" s="17" t="s">
        <v>544</v>
      </c>
      <c r="N1460" s="11">
        <v>41478</v>
      </c>
    </row>
    <row r="1461" spans="1:14">
      <c r="A1461" t="str">
        <f>TRIM(MCR_Cities_Mar2018[[#This Row],[City2]])</f>
        <v>Jundiaí</v>
      </c>
      <c r="B1461">
        <v>1457</v>
      </c>
      <c r="C1461" s="17" t="s">
        <v>27147</v>
      </c>
      <c r="D1461" s="9">
        <f t="shared" si="90"/>
        <v>5</v>
      </c>
      <c r="E1461" s="9">
        <f t="shared" si="91"/>
        <v>37</v>
      </c>
      <c r="F1461" s="9">
        <f t="shared" si="92"/>
        <v>31</v>
      </c>
      <c r="G1461" s="9" t="str">
        <f t="shared" si="93"/>
        <v>Jundiaí (São Paulo) (SÃO PAULO)</v>
      </c>
      <c r="H1461" s="17">
        <f>FIND("(",MCR_Cities_Mar2018[[#This Row],[Clean1]],1)</f>
        <v>9</v>
      </c>
      <c r="I14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Jundiaí </v>
      </c>
      <c r="J1461" s="17">
        <f>FIND(")",MCR_Cities_Mar2018[[#This Row],[Clean1]],1)+1</f>
        <v>20</v>
      </c>
      <c r="K1461" s="17" t="str">
        <f>RIGHT(MCR_Cities_Mar2018[[#This Row],[Clean1]],MCR_Cities_Mar2018[Second_Bracket_location]-MCR_Cities_Mar2018[[#This Row],[First_Bracket_Location]])</f>
        <v>(SÃO PAULO)</v>
      </c>
      <c r="L1461" s="17" t="s">
        <v>549</v>
      </c>
      <c r="M1461" s="17" t="s">
        <v>544</v>
      </c>
      <c r="N1461" s="11">
        <v>41481</v>
      </c>
    </row>
    <row r="1462" spans="1:14">
      <c r="A1462" t="str">
        <f>TRIM(MCR_Cities_Mar2018[[#This Row],[City2]])</f>
        <v>Atacames</v>
      </c>
      <c r="B1462">
        <v>1458</v>
      </c>
      <c r="C1462" s="17" t="s">
        <v>27148</v>
      </c>
      <c r="D1462" s="9">
        <f t="shared" si="90"/>
        <v>5</v>
      </c>
      <c r="E1462" s="9">
        <f t="shared" si="91"/>
        <v>27</v>
      </c>
      <c r="F1462" s="9">
        <f t="shared" si="92"/>
        <v>21</v>
      </c>
      <c r="G1462" s="9" t="str">
        <f t="shared" si="93"/>
        <v>Atacames (Esmeraldas)</v>
      </c>
      <c r="H1462" s="17">
        <f>FIND("(",MCR_Cities_Mar2018[[#This Row],[Clean1]],1)</f>
        <v>10</v>
      </c>
      <c r="I14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Atacames </v>
      </c>
      <c r="J1462" s="17">
        <f>FIND(")",MCR_Cities_Mar2018[[#This Row],[Clean1]],1)+1</f>
        <v>22</v>
      </c>
      <c r="K1462" s="17" t="str">
        <f>RIGHT(MCR_Cities_Mar2018[[#This Row],[Clean1]],MCR_Cities_Mar2018[Second_Bracket_location]-MCR_Cities_Mar2018[[#This Row],[First_Bracket_Location]])</f>
        <v>(Esmeraldas)</v>
      </c>
      <c r="L1462" s="17" t="s">
        <v>560</v>
      </c>
      <c r="M1462" s="17" t="s">
        <v>544</v>
      </c>
      <c r="N1462" s="11">
        <v>41481</v>
      </c>
    </row>
    <row r="1463" spans="1:14">
      <c r="A1463" t="str">
        <f>TRIM(MCR_Cities_Mar2018[[#This Row],[City2]])</f>
        <v>Al-Raidah Qusiar</v>
      </c>
      <c r="B1463">
        <v>1459</v>
      </c>
      <c r="C1463" s="17" t="s">
        <v>27149</v>
      </c>
      <c r="D1463" s="9">
        <f t="shared" si="90"/>
        <v>5</v>
      </c>
      <c r="E1463" s="9">
        <f t="shared" si="91"/>
        <v>37</v>
      </c>
      <c r="F1463" s="9">
        <f t="shared" si="92"/>
        <v>31</v>
      </c>
      <c r="G1463" s="9" t="str">
        <f t="shared" si="93"/>
        <v>Al-Raidah Qusiar (Arabian Gulf)</v>
      </c>
      <c r="H1463" s="17">
        <f>FIND("(",MCR_Cities_Mar2018[[#This Row],[Clean1]],1)</f>
        <v>18</v>
      </c>
      <c r="I14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Al-Raidah Qusiar </v>
      </c>
      <c r="J1463" s="17">
        <f>FIND(")",MCR_Cities_Mar2018[[#This Row],[Clean1]],1)+1</f>
        <v>32</v>
      </c>
      <c r="K1463" s="17" t="str">
        <f>RIGHT(MCR_Cities_Mar2018[[#This Row],[Clean1]],MCR_Cities_Mar2018[Second_Bracket_location]-MCR_Cities_Mar2018[[#This Row],[First_Bracket_Location]])</f>
        <v>(Arabian Gulf)</v>
      </c>
      <c r="L1463" s="17" t="s">
        <v>2797</v>
      </c>
      <c r="M1463" s="17" t="s">
        <v>25929</v>
      </c>
      <c r="N1463" s="11">
        <v>41486</v>
      </c>
    </row>
    <row r="1464" spans="1:14">
      <c r="A1464" t="str">
        <f>TRIM(MCR_Cities_Mar2018[[#This Row],[City2]])</f>
        <v>Fernandópolis</v>
      </c>
      <c r="B1464">
        <v>1460</v>
      </c>
      <c r="C1464" s="17" t="s">
        <v>27150</v>
      </c>
      <c r="D1464" s="9">
        <f t="shared" si="90"/>
        <v>5</v>
      </c>
      <c r="E1464" s="9">
        <f t="shared" si="91"/>
        <v>43</v>
      </c>
      <c r="F1464" s="9">
        <f t="shared" si="92"/>
        <v>37</v>
      </c>
      <c r="G1464" s="9" t="str">
        <f t="shared" si="93"/>
        <v>Fernandópolis (São Paulo) (São Paulo)</v>
      </c>
      <c r="H1464" s="17">
        <f>FIND("(",MCR_Cities_Mar2018[[#This Row],[Clean1]],1)</f>
        <v>15</v>
      </c>
      <c r="I14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Fernandópolis </v>
      </c>
      <c r="J1464" s="17">
        <f>FIND(")",MCR_Cities_Mar2018[[#This Row],[Clean1]],1)+1</f>
        <v>26</v>
      </c>
      <c r="K1464" s="17" t="str">
        <f>RIGHT(MCR_Cities_Mar2018[[#This Row],[Clean1]],MCR_Cities_Mar2018[Second_Bracket_location]-MCR_Cities_Mar2018[[#This Row],[First_Bracket_Location]])</f>
        <v>(São Paulo)</v>
      </c>
      <c r="L1464" s="17" t="s">
        <v>549</v>
      </c>
      <c r="M1464" s="17" t="s">
        <v>544</v>
      </c>
      <c r="N1464" s="11">
        <v>41487</v>
      </c>
    </row>
    <row r="1465" spans="1:14">
      <c r="A1465" t="str">
        <f>TRIM(MCR_Cities_Mar2018[[#This Row],[City2]])</f>
        <v>Socorro</v>
      </c>
      <c r="B1465">
        <v>1461</v>
      </c>
      <c r="C1465" s="17" t="s">
        <v>27151</v>
      </c>
      <c r="D1465" s="9">
        <f t="shared" si="90"/>
        <v>5</v>
      </c>
      <c r="E1465" s="9">
        <f t="shared" si="91"/>
        <v>37</v>
      </c>
      <c r="F1465" s="9">
        <f t="shared" si="92"/>
        <v>31</v>
      </c>
      <c r="G1465" s="9" t="str">
        <f t="shared" si="93"/>
        <v>Socorro (São Paulo) (São Paulo)</v>
      </c>
      <c r="H1465" s="17">
        <f>FIND("(",MCR_Cities_Mar2018[[#This Row],[Clean1]],1)</f>
        <v>9</v>
      </c>
      <c r="I14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Socorro </v>
      </c>
      <c r="J1465" s="17">
        <f>FIND(")",MCR_Cities_Mar2018[[#This Row],[Clean1]],1)+1</f>
        <v>20</v>
      </c>
      <c r="K1465" s="17" t="str">
        <f>RIGHT(MCR_Cities_Mar2018[[#This Row],[Clean1]],MCR_Cities_Mar2018[Second_Bracket_location]-MCR_Cities_Mar2018[[#This Row],[First_Bracket_Location]])</f>
        <v>(São Paulo)</v>
      </c>
      <c r="L1465" s="17" t="s">
        <v>549</v>
      </c>
      <c r="M1465" s="17" t="s">
        <v>544</v>
      </c>
      <c r="N1465" s="11">
        <v>41491</v>
      </c>
    </row>
    <row r="1466" spans="1:14">
      <c r="A1466" t="str">
        <f>TRIM(MCR_Cities_Mar2018[[#This Row],[City2]])</f>
        <v>Valentim Gentil</v>
      </c>
      <c r="B1466">
        <v>1462</v>
      </c>
      <c r="C1466" s="17" t="s">
        <v>27152</v>
      </c>
      <c r="D1466" s="9">
        <f t="shared" si="90"/>
        <v>5</v>
      </c>
      <c r="E1466" s="9">
        <f t="shared" si="91"/>
        <v>45</v>
      </c>
      <c r="F1466" s="9">
        <f t="shared" si="92"/>
        <v>39</v>
      </c>
      <c r="G1466" s="9" t="str">
        <f t="shared" si="93"/>
        <v>Valentim Gentil (São Paulo) (São Paulo)</v>
      </c>
      <c r="H1466" s="17">
        <f>FIND("(",MCR_Cities_Mar2018[[#This Row],[Clean1]],1)</f>
        <v>17</v>
      </c>
      <c r="I14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Valentim Gentil </v>
      </c>
      <c r="J1466" s="17">
        <f>FIND(")",MCR_Cities_Mar2018[[#This Row],[Clean1]],1)+1</f>
        <v>28</v>
      </c>
      <c r="K1466" s="17" t="str">
        <f>RIGHT(MCR_Cities_Mar2018[[#This Row],[Clean1]],MCR_Cities_Mar2018[Second_Bracket_location]-MCR_Cities_Mar2018[[#This Row],[First_Bracket_Location]])</f>
        <v>(São Paulo)</v>
      </c>
      <c r="L1466" s="17" t="s">
        <v>549</v>
      </c>
      <c r="M1466" s="17" t="s">
        <v>544</v>
      </c>
      <c r="N1466" s="11">
        <v>41492</v>
      </c>
    </row>
    <row r="1467" spans="1:14">
      <c r="A1467" t="str">
        <f>TRIM(MCR_Cities_Mar2018[[#This Row],[City2]])</f>
        <v>Urupês</v>
      </c>
      <c r="B1467">
        <v>1463</v>
      </c>
      <c r="C1467" s="17" t="s">
        <v>27153</v>
      </c>
      <c r="D1467" s="9">
        <f t="shared" si="90"/>
        <v>5</v>
      </c>
      <c r="E1467" s="9">
        <f t="shared" si="91"/>
        <v>36</v>
      </c>
      <c r="F1467" s="9">
        <f t="shared" si="92"/>
        <v>30</v>
      </c>
      <c r="G1467" s="9" t="str">
        <f t="shared" si="93"/>
        <v>Urupês (São Paulo) (São Paulo)</v>
      </c>
      <c r="H1467" s="17">
        <f>FIND("(",MCR_Cities_Mar2018[[#This Row],[Clean1]],1)</f>
        <v>8</v>
      </c>
      <c r="I14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Urupês </v>
      </c>
      <c r="J1467" s="17">
        <f>FIND(")",MCR_Cities_Mar2018[[#This Row],[Clean1]],1)+1</f>
        <v>19</v>
      </c>
      <c r="K1467" s="17" t="str">
        <f>RIGHT(MCR_Cities_Mar2018[[#This Row],[Clean1]],MCR_Cities_Mar2018[Second_Bracket_location]-MCR_Cities_Mar2018[[#This Row],[First_Bracket_Location]])</f>
        <v>(São Paulo)</v>
      </c>
      <c r="L1467" s="17" t="s">
        <v>549</v>
      </c>
      <c r="M1467" s="17" t="s">
        <v>544</v>
      </c>
      <c r="N1467" s="11">
        <v>41492</v>
      </c>
    </row>
    <row r="1468" spans="1:14">
      <c r="A1468" t="str">
        <f>TRIM(MCR_Cities_Mar2018[[#This Row],[City2]])</f>
        <v>Potirendaba</v>
      </c>
      <c r="B1468">
        <v>1464</v>
      </c>
      <c r="C1468" s="17" t="s">
        <v>27154</v>
      </c>
      <c r="D1468" s="9">
        <f t="shared" si="90"/>
        <v>5</v>
      </c>
      <c r="E1468" s="9">
        <f t="shared" si="91"/>
        <v>41</v>
      </c>
      <c r="F1468" s="9">
        <f t="shared" si="92"/>
        <v>35</v>
      </c>
      <c r="G1468" s="9" t="str">
        <f t="shared" si="93"/>
        <v>Potirendaba (São Paulo) (SÃO PAULO)</v>
      </c>
      <c r="H1468" s="17">
        <f>FIND("(",MCR_Cities_Mar2018[[#This Row],[Clean1]],1)</f>
        <v>13</v>
      </c>
      <c r="I14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Potirendaba </v>
      </c>
      <c r="J1468" s="17">
        <f>FIND(")",MCR_Cities_Mar2018[[#This Row],[Clean1]],1)+1</f>
        <v>24</v>
      </c>
      <c r="K1468" s="17" t="str">
        <f>RIGHT(MCR_Cities_Mar2018[[#This Row],[Clean1]],MCR_Cities_Mar2018[Second_Bracket_location]-MCR_Cities_Mar2018[[#This Row],[First_Bracket_Location]])</f>
        <v>(SÃO PAULO)</v>
      </c>
      <c r="L1468" s="17" t="s">
        <v>549</v>
      </c>
      <c r="M1468" s="17" t="s">
        <v>544</v>
      </c>
      <c r="N1468" s="11">
        <v>41492</v>
      </c>
    </row>
    <row r="1469" spans="1:14">
      <c r="A1469" t="str">
        <f>TRIM(MCR_Cities_Mar2018[[#This Row],[City2]])</f>
        <v>Votuporanga</v>
      </c>
      <c r="B1469">
        <v>1465</v>
      </c>
      <c r="C1469" s="17" t="s">
        <v>27155</v>
      </c>
      <c r="D1469" s="9">
        <f t="shared" si="90"/>
        <v>5</v>
      </c>
      <c r="E1469" s="9">
        <f t="shared" si="91"/>
        <v>41</v>
      </c>
      <c r="F1469" s="9">
        <f t="shared" si="92"/>
        <v>35</v>
      </c>
      <c r="G1469" s="9" t="str">
        <f t="shared" si="93"/>
        <v>Votuporanga (São Paulo) (SÃO PAULO)</v>
      </c>
      <c r="H1469" s="17">
        <f>FIND("(",MCR_Cities_Mar2018[[#This Row],[Clean1]],1)</f>
        <v>13</v>
      </c>
      <c r="I14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Votuporanga </v>
      </c>
      <c r="J1469" s="17">
        <f>FIND(")",MCR_Cities_Mar2018[[#This Row],[Clean1]],1)+1</f>
        <v>24</v>
      </c>
      <c r="K1469" s="17" t="str">
        <f>RIGHT(MCR_Cities_Mar2018[[#This Row],[Clean1]],MCR_Cities_Mar2018[Second_Bracket_location]-MCR_Cities_Mar2018[[#This Row],[First_Bracket_Location]])</f>
        <v>(SÃO PAULO)</v>
      </c>
      <c r="L1469" s="17" t="s">
        <v>549</v>
      </c>
      <c r="M1469" s="17" t="s">
        <v>544</v>
      </c>
      <c r="N1469" s="11">
        <v>41492</v>
      </c>
    </row>
    <row r="1470" spans="1:14">
      <c r="A1470" t="str">
        <f>TRIM(MCR_Cities_Mar2018[[#This Row],[City2]])</f>
        <v>Catanduva</v>
      </c>
      <c r="B1470">
        <v>1466</v>
      </c>
      <c r="C1470" s="17" t="s">
        <v>27156</v>
      </c>
      <c r="D1470" s="9">
        <f t="shared" si="90"/>
        <v>5</v>
      </c>
      <c r="E1470" s="9">
        <f t="shared" si="91"/>
        <v>39</v>
      </c>
      <c r="F1470" s="9">
        <f t="shared" si="92"/>
        <v>33</v>
      </c>
      <c r="G1470" s="9" t="str">
        <f t="shared" si="93"/>
        <v>Catanduva (São Paulo) (São Paulo)</v>
      </c>
      <c r="H1470" s="17">
        <f>FIND("(",MCR_Cities_Mar2018[[#This Row],[Clean1]],1)</f>
        <v>11</v>
      </c>
      <c r="I14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Catanduva </v>
      </c>
      <c r="J1470" s="17">
        <f>FIND(")",MCR_Cities_Mar2018[[#This Row],[Clean1]],1)+1</f>
        <v>22</v>
      </c>
      <c r="K1470" s="17" t="str">
        <f>RIGHT(MCR_Cities_Mar2018[[#This Row],[Clean1]],MCR_Cities_Mar2018[Second_Bracket_location]-MCR_Cities_Mar2018[[#This Row],[First_Bracket_Location]])</f>
        <v>(São Paulo)</v>
      </c>
      <c r="L1470" s="17" t="s">
        <v>549</v>
      </c>
      <c r="M1470" s="17" t="s">
        <v>544</v>
      </c>
      <c r="N1470" s="11">
        <v>41495</v>
      </c>
    </row>
    <row r="1471" spans="1:14">
      <c r="A1471" t="str">
        <f>TRIM(MCR_Cities_Mar2018[[#This Row],[City2]])</f>
        <v>Viñac</v>
      </c>
      <c r="B1471">
        <v>1467</v>
      </c>
      <c r="C1471" s="17" t="s">
        <v>27157</v>
      </c>
      <c r="D1471" s="9">
        <f t="shared" si="90"/>
        <v>5</v>
      </c>
      <c r="E1471" s="9">
        <f t="shared" si="91"/>
        <v>20</v>
      </c>
      <c r="F1471" s="9">
        <f t="shared" si="92"/>
        <v>14</v>
      </c>
      <c r="G1471" s="9" t="str">
        <f t="shared" si="93"/>
        <v>Viñac (Yauyos)</v>
      </c>
      <c r="H1471" s="17">
        <f>FIND("(",MCR_Cities_Mar2018[[#This Row],[Clean1]],1)</f>
        <v>7</v>
      </c>
      <c r="I14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Viñac </v>
      </c>
      <c r="J1471" s="17">
        <f>FIND(")",MCR_Cities_Mar2018[[#This Row],[Clean1]],1)+1</f>
        <v>15</v>
      </c>
      <c r="K1471" s="17" t="str">
        <f>RIGHT(MCR_Cities_Mar2018[[#This Row],[Clean1]],MCR_Cities_Mar2018[Second_Bracket_location]-MCR_Cities_Mar2018[[#This Row],[First_Bracket_Location]])</f>
        <v>(Yauyos)</v>
      </c>
      <c r="L1471" s="17" t="s">
        <v>569</v>
      </c>
      <c r="M1471" s="17" t="s">
        <v>544</v>
      </c>
      <c r="N1471" s="11">
        <v>41495</v>
      </c>
    </row>
    <row r="1472" spans="1:14">
      <c r="A1472" t="str">
        <f>TRIM(MCR_Cities_Mar2018[[#This Row],[City2]])</f>
        <v>Municipio de Boquerón</v>
      </c>
      <c r="B1472">
        <v>1468</v>
      </c>
      <c r="C1472" s="17" t="s">
        <v>27158</v>
      </c>
      <c r="D1472" s="9">
        <f t="shared" si="90"/>
        <v>5</v>
      </c>
      <c r="E1472" s="9">
        <f t="shared" si="91"/>
        <v>38</v>
      </c>
      <c r="F1472" s="9">
        <f t="shared" si="92"/>
        <v>32</v>
      </c>
      <c r="G1472" s="9" t="str">
        <f t="shared" si="93"/>
        <v>Municipio de Boquerón (Chiriquí)</v>
      </c>
      <c r="H1472" s="17">
        <f>FIND("(",MCR_Cities_Mar2018[[#This Row],[Clean1]],1)</f>
        <v>23</v>
      </c>
      <c r="I14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Municipio de Boquerón </v>
      </c>
      <c r="J1472" s="17">
        <f>FIND(")",MCR_Cities_Mar2018[[#This Row],[Clean1]],1)+1</f>
        <v>33</v>
      </c>
      <c r="K1472" s="17" t="str">
        <f>RIGHT(MCR_Cities_Mar2018[[#This Row],[Clean1]],MCR_Cities_Mar2018[Second_Bracket_location]-MCR_Cities_Mar2018[[#This Row],[First_Bracket_Location]])</f>
        <v>(Chiriquí)</v>
      </c>
      <c r="L1472" s="17" t="s">
        <v>10095</v>
      </c>
      <c r="M1472" s="17" t="s">
        <v>544</v>
      </c>
      <c r="N1472" s="11">
        <v>41499</v>
      </c>
    </row>
    <row r="1473" spans="1:14">
      <c r="A1473" t="str">
        <f>TRIM(MCR_Cities_Mar2018[[#This Row],[City2]])</f>
        <v>Morungaba</v>
      </c>
      <c r="B1473">
        <v>1469</v>
      </c>
      <c r="C1473" s="17" t="s">
        <v>27159</v>
      </c>
      <c r="D1473" s="9">
        <f t="shared" si="90"/>
        <v>5</v>
      </c>
      <c r="E1473" s="9">
        <f t="shared" si="91"/>
        <v>39</v>
      </c>
      <c r="F1473" s="9">
        <f t="shared" si="92"/>
        <v>33</v>
      </c>
      <c r="G1473" s="9" t="str">
        <f t="shared" si="93"/>
        <v>Morungaba (São Paulo) (São Paulo)</v>
      </c>
      <c r="H1473" s="17">
        <f>FIND("(",MCR_Cities_Mar2018[[#This Row],[Clean1]],1)</f>
        <v>11</v>
      </c>
      <c r="I14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Morungaba </v>
      </c>
      <c r="J1473" s="17">
        <f>FIND(")",MCR_Cities_Mar2018[[#This Row],[Clean1]],1)+1</f>
        <v>22</v>
      </c>
      <c r="K1473" s="17" t="str">
        <f>RIGHT(MCR_Cities_Mar2018[[#This Row],[Clean1]],MCR_Cities_Mar2018[Second_Bracket_location]-MCR_Cities_Mar2018[[#This Row],[First_Bracket_Location]])</f>
        <v>(São Paulo)</v>
      </c>
      <c r="L1473" s="17" t="s">
        <v>549</v>
      </c>
      <c r="M1473" s="17" t="s">
        <v>544</v>
      </c>
      <c r="N1473" s="11">
        <v>41502</v>
      </c>
    </row>
    <row r="1474" spans="1:14">
      <c r="A1474" t="str">
        <f>TRIM(MCR_Cities_Mar2018[[#This Row],[City2]])</f>
        <v>Vargem</v>
      </c>
      <c r="B1474">
        <v>1470</v>
      </c>
      <c r="C1474" s="17" t="s">
        <v>27160</v>
      </c>
      <c r="D1474" s="9">
        <f t="shared" si="90"/>
        <v>5</v>
      </c>
      <c r="E1474" s="9">
        <f t="shared" si="91"/>
        <v>36</v>
      </c>
      <c r="F1474" s="9">
        <f t="shared" si="92"/>
        <v>30</v>
      </c>
      <c r="G1474" s="9" t="str">
        <f t="shared" si="93"/>
        <v>Vargem (São Paulo) (São Paulo)</v>
      </c>
      <c r="H1474" s="17">
        <f>FIND("(",MCR_Cities_Mar2018[[#This Row],[Clean1]],1)</f>
        <v>8</v>
      </c>
      <c r="I14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Vargem </v>
      </c>
      <c r="J1474" s="17">
        <f>FIND(")",MCR_Cities_Mar2018[[#This Row],[Clean1]],1)+1</f>
        <v>19</v>
      </c>
      <c r="K1474" s="17" t="str">
        <f>RIGHT(MCR_Cities_Mar2018[[#This Row],[Clean1]],MCR_Cities_Mar2018[Second_Bracket_location]-MCR_Cities_Mar2018[[#This Row],[First_Bracket_Location]])</f>
        <v>(São Paulo)</v>
      </c>
      <c r="L1474" s="17" t="s">
        <v>549</v>
      </c>
      <c r="M1474" s="17" t="s">
        <v>544</v>
      </c>
      <c r="N1474" s="11">
        <v>41502</v>
      </c>
    </row>
    <row r="1475" spans="1:14">
      <c r="A1475" t="str">
        <f>TRIM(MCR_Cities_Mar2018[[#This Row],[City2]])</f>
        <v>Nova Granada</v>
      </c>
      <c r="B1475">
        <v>1471</v>
      </c>
      <c r="C1475" s="17" t="s">
        <v>27161</v>
      </c>
      <c r="D1475" s="9">
        <f t="shared" si="90"/>
        <v>5</v>
      </c>
      <c r="E1475" s="9">
        <f t="shared" si="91"/>
        <v>43</v>
      </c>
      <c r="F1475" s="9">
        <f t="shared" si="92"/>
        <v>37</v>
      </c>
      <c r="G1475" s="9" t="str">
        <f t="shared" si="93"/>
        <v>Nova Granada ( São Paulo) (SÃO PAULO)</v>
      </c>
      <c r="H1475" s="17">
        <f>FIND("(",MCR_Cities_Mar2018[[#This Row],[Clean1]],1)</f>
        <v>14</v>
      </c>
      <c r="I14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Nova Granada </v>
      </c>
      <c r="J1475" s="17">
        <f>FIND(")",MCR_Cities_Mar2018[[#This Row],[Clean1]],1)+1</f>
        <v>26</v>
      </c>
      <c r="K1475" s="17" t="str">
        <f>RIGHT(MCR_Cities_Mar2018[[#This Row],[Clean1]],MCR_Cities_Mar2018[Second_Bracket_location]-MCR_Cities_Mar2018[[#This Row],[First_Bracket_Location]])</f>
        <v xml:space="preserve"> (SÃO PAULO)</v>
      </c>
      <c r="L1475" s="17" t="s">
        <v>549</v>
      </c>
      <c r="M1475" s="17" t="s">
        <v>544</v>
      </c>
      <c r="N1475" s="11">
        <v>41511</v>
      </c>
    </row>
    <row r="1476" spans="1:14">
      <c r="A1476" t="str">
        <f>TRIM(MCR_Cities_Mar2018[[#This Row],[City2]])</f>
        <v>Bom Jesus dos Perdões</v>
      </c>
      <c r="B1476">
        <v>1472</v>
      </c>
      <c r="C1476" s="17" t="s">
        <v>27162</v>
      </c>
      <c r="D1476" s="9">
        <f t="shared" si="90"/>
        <v>5</v>
      </c>
      <c r="E1476" s="9">
        <f t="shared" si="91"/>
        <v>51</v>
      </c>
      <c r="F1476" s="9">
        <f t="shared" si="92"/>
        <v>45</v>
      </c>
      <c r="G1476" s="9" t="str">
        <f t="shared" si="93"/>
        <v>Bom Jesus dos Perdões (São Paulo) (São Paulo)</v>
      </c>
      <c r="H1476" s="17">
        <f>FIND("(",MCR_Cities_Mar2018[[#This Row],[Clean1]],1)</f>
        <v>23</v>
      </c>
      <c r="I14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Bom Jesus dos Perdões </v>
      </c>
      <c r="J1476" s="17">
        <f>FIND(")",MCR_Cities_Mar2018[[#This Row],[Clean1]],1)+1</f>
        <v>34</v>
      </c>
      <c r="K1476" s="17" t="str">
        <f>RIGHT(MCR_Cities_Mar2018[[#This Row],[Clean1]],MCR_Cities_Mar2018[Second_Bracket_location]-MCR_Cities_Mar2018[[#This Row],[First_Bracket_Location]])</f>
        <v>(São Paulo)</v>
      </c>
      <c r="L1476" s="17" t="s">
        <v>549</v>
      </c>
      <c r="M1476" s="17" t="s">
        <v>544</v>
      </c>
      <c r="N1476" s="11">
        <v>41511</v>
      </c>
    </row>
    <row r="1477" spans="1:14">
      <c r="A1477" t="str">
        <f>TRIM(MCR_Cities_Mar2018[[#This Row],[City2]])</f>
        <v>Bertioga</v>
      </c>
      <c r="B1477">
        <v>1473</v>
      </c>
      <c r="C1477" s="17" t="s">
        <v>27163</v>
      </c>
      <c r="D1477" s="9">
        <f t="shared" si="90"/>
        <v>5</v>
      </c>
      <c r="E1477" s="9">
        <f t="shared" si="91"/>
        <v>39</v>
      </c>
      <c r="F1477" s="9">
        <f t="shared" si="92"/>
        <v>33</v>
      </c>
      <c r="G1477" s="9" t="str">
        <f t="shared" si="93"/>
        <v>Bertioga ( São Paulo) (São Paulo)</v>
      </c>
      <c r="H1477" s="17">
        <f>FIND("(",MCR_Cities_Mar2018[[#This Row],[Clean1]],1)</f>
        <v>10</v>
      </c>
      <c r="I14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Bertioga </v>
      </c>
      <c r="J1477" s="17">
        <f>FIND(")",MCR_Cities_Mar2018[[#This Row],[Clean1]],1)+1</f>
        <v>22</v>
      </c>
      <c r="K1477" s="17" t="str">
        <f>RIGHT(MCR_Cities_Mar2018[[#This Row],[Clean1]],MCR_Cities_Mar2018[Second_Bracket_location]-MCR_Cities_Mar2018[[#This Row],[First_Bracket_Location]])</f>
        <v xml:space="preserve"> (São Paulo)</v>
      </c>
      <c r="L1477" s="17" t="s">
        <v>549</v>
      </c>
      <c r="M1477" s="17" t="s">
        <v>544</v>
      </c>
      <c r="N1477" s="11">
        <v>41512</v>
      </c>
    </row>
    <row r="1478" spans="1:14">
      <c r="A1478" t="str">
        <f>TRIM(MCR_Cities_Mar2018[[#This Row],[City2]])</f>
        <v>Serra Negra</v>
      </c>
      <c r="B1478">
        <v>1474</v>
      </c>
      <c r="C1478" s="17" t="s">
        <v>27164</v>
      </c>
      <c r="D1478" s="9">
        <f t="shared" ref="D1478:D1541" si="94">FIND(".",C1478,1)</f>
        <v>5</v>
      </c>
      <c r="E1478" s="9">
        <f t="shared" ref="E1478:E1541" si="95">LEN(C1478)</f>
        <v>41</v>
      </c>
      <c r="F1478" s="9">
        <f t="shared" ref="F1478:F1541" si="96">+E1478-D1478-1</f>
        <v>35</v>
      </c>
      <c r="G1478" s="9" t="str">
        <f t="shared" si="93"/>
        <v>Serra Negra (São Paulo) (São Paulo)</v>
      </c>
      <c r="H1478" s="17">
        <f>FIND("(",MCR_Cities_Mar2018[[#This Row],[Clean1]],1)</f>
        <v>13</v>
      </c>
      <c r="I14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Serra Negra </v>
      </c>
      <c r="J1478" s="17">
        <f>FIND(")",MCR_Cities_Mar2018[[#This Row],[Clean1]],1)+1</f>
        <v>24</v>
      </c>
      <c r="K1478" s="17" t="str">
        <f>RIGHT(MCR_Cities_Mar2018[[#This Row],[Clean1]],MCR_Cities_Mar2018[Second_Bracket_location]-MCR_Cities_Mar2018[[#This Row],[First_Bracket_Location]])</f>
        <v>(São Paulo)</v>
      </c>
      <c r="L1478" s="17" t="s">
        <v>549</v>
      </c>
      <c r="M1478" s="17" t="s">
        <v>544</v>
      </c>
      <c r="N1478" s="11">
        <v>41512</v>
      </c>
    </row>
    <row r="1479" spans="1:14">
      <c r="A1479" t="str">
        <f>TRIM(MCR_Cities_Mar2018[[#This Row],[City2]])</f>
        <v>La Unión</v>
      </c>
      <c r="B1479">
        <v>1475</v>
      </c>
      <c r="C1479" s="17" t="s">
        <v>27165</v>
      </c>
      <c r="D1479" s="9">
        <f t="shared" si="94"/>
        <v>5</v>
      </c>
      <c r="E1479" s="9">
        <f t="shared" si="95"/>
        <v>14</v>
      </c>
      <c r="F1479" s="9">
        <f t="shared" si="96"/>
        <v>8</v>
      </c>
      <c r="G1479" s="9" t="str">
        <f t="shared" si="93"/>
        <v>La Unión</v>
      </c>
      <c r="H1479" s="17" t="e">
        <f>FIND("(",MCR_Cities_Mar2018[[#This Row],[Clean1]],1)</f>
        <v>#VALUE!</v>
      </c>
      <c r="I1479" s="17" t="str">
        <f>IF(ISERROR(MCR_Cities_Mar2018[[#This Row],[First_Bracket_Location]]),MCR_Cities_Mar2018[[#This Row],[Clean1]],LEFT(MCR_Cities_Mar2018[[#This Row],[Clean1]],MCR_Cities_Mar2018[[#This Row],[First_Bracket_Location]]-1))</f>
        <v>La Unión</v>
      </c>
      <c r="J1479" s="17" t="e">
        <f>FIND(")",MCR_Cities_Mar2018[[#This Row],[Clean1]],1)+1</f>
        <v>#VALUE!</v>
      </c>
      <c r="K1479" s="17" t="e">
        <f>RIGHT(MCR_Cities_Mar2018[[#This Row],[Clean1]],MCR_Cities_Mar2018[Second_Bracket_location]-MCR_Cities_Mar2018[[#This Row],[First_Bracket_Location]])</f>
        <v>#VALUE!</v>
      </c>
      <c r="L1479" s="17" t="s">
        <v>6858</v>
      </c>
      <c r="M1479" s="17" t="s">
        <v>544</v>
      </c>
      <c r="N1479" s="11">
        <v>41512</v>
      </c>
    </row>
    <row r="1480" spans="1:14">
      <c r="A1480" t="str">
        <f>TRIM(MCR_Cities_Mar2018[[#This Row],[City2]])</f>
        <v>Garabito</v>
      </c>
      <c r="B1480">
        <v>1476</v>
      </c>
      <c r="C1480" s="17" t="s">
        <v>27166</v>
      </c>
      <c r="D1480" s="9">
        <f t="shared" si="94"/>
        <v>5</v>
      </c>
      <c r="E1480" s="9">
        <f t="shared" si="95"/>
        <v>14</v>
      </c>
      <c r="F1480" s="9">
        <f t="shared" si="96"/>
        <v>8</v>
      </c>
      <c r="G1480" s="9" t="str">
        <f t="shared" si="93"/>
        <v>Garabito</v>
      </c>
      <c r="H1480" s="17" t="e">
        <f>FIND("(",MCR_Cities_Mar2018[[#This Row],[Clean1]],1)</f>
        <v>#VALUE!</v>
      </c>
      <c r="I1480" s="17" t="str">
        <f>IF(ISERROR(MCR_Cities_Mar2018[[#This Row],[First_Bracket_Location]]),MCR_Cities_Mar2018[[#This Row],[Clean1]],LEFT(MCR_Cities_Mar2018[[#This Row],[Clean1]],MCR_Cities_Mar2018[[#This Row],[First_Bracket_Location]]-1))</f>
        <v>Garabito</v>
      </c>
      <c r="J1480" s="17" t="e">
        <f>FIND(")",MCR_Cities_Mar2018[[#This Row],[Clean1]],1)+1</f>
        <v>#VALUE!</v>
      </c>
      <c r="K1480" s="17" t="e">
        <f>RIGHT(MCR_Cities_Mar2018[[#This Row],[Clean1]],MCR_Cities_Mar2018[Second_Bracket_location]-MCR_Cities_Mar2018[[#This Row],[First_Bracket_Location]])</f>
        <v>#VALUE!</v>
      </c>
      <c r="L1480" s="17" t="s">
        <v>556</v>
      </c>
      <c r="M1480" s="17" t="s">
        <v>544</v>
      </c>
      <c r="N1480" s="11">
        <v>41512</v>
      </c>
    </row>
    <row r="1481" spans="1:14">
      <c r="A1481" t="str">
        <f>TRIM(MCR_Cities_Mar2018[[#This Row],[City2]])</f>
        <v>Francavilla in sinni</v>
      </c>
      <c r="B1481">
        <v>1477</v>
      </c>
      <c r="C1481" s="17" t="s">
        <v>27167</v>
      </c>
      <c r="D1481" s="9">
        <f t="shared" si="94"/>
        <v>5</v>
      </c>
      <c r="E1481" s="9">
        <f t="shared" si="95"/>
        <v>42</v>
      </c>
      <c r="F1481" s="9">
        <f t="shared" si="96"/>
        <v>36</v>
      </c>
      <c r="G1481" s="9" t="str">
        <f t="shared" si="93"/>
        <v>Francavilla in sinni (Italy/Potenza)</v>
      </c>
      <c r="H1481" s="17">
        <f>FIND("(",MCR_Cities_Mar2018[[#This Row],[Clean1]],1)</f>
        <v>22</v>
      </c>
      <c r="I14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Francavilla in sinni </v>
      </c>
      <c r="J1481" s="17">
        <f>FIND(")",MCR_Cities_Mar2018[[#This Row],[Clean1]],1)+1</f>
        <v>37</v>
      </c>
      <c r="K1481" s="17" t="str">
        <f>RIGHT(MCR_Cities_Mar2018[[#This Row],[Clean1]],MCR_Cities_Mar2018[Second_Bracket_location]-MCR_Cities_Mar2018[[#This Row],[First_Bracket_Location]])</f>
        <v>(Italy/Potenza)</v>
      </c>
      <c r="L1481" s="17" t="s">
        <v>587</v>
      </c>
      <c r="M1481" s="17" t="s">
        <v>586</v>
      </c>
      <c r="N1481" s="11">
        <v>41512</v>
      </c>
    </row>
    <row r="1482" spans="1:14">
      <c r="A1482" t="str">
        <f>TRIM(MCR_Cities_Mar2018[[#This Row],[City2]])</f>
        <v>Tacaná</v>
      </c>
      <c r="B1482">
        <v>1478</v>
      </c>
      <c r="C1482" s="17" t="s">
        <v>27168</v>
      </c>
      <c r="D1482" s="9">
        <f t="shared" si="94"/>
        <v>5</v>
      </c>
      <c r="E1482" s="9">
        <f t="shared" si="95"/>
        <v>25</v>
      </c>
      <c r="F1482" s="9">
        <f t="shared" si="96"/>
        <v>19</v>
      </c>
      <c r="G1482" s="9" t="str">
        <f t="shared" si="93"/>
        <v>Tacaná (San Marcos)</v>
      </c>
      <c r="H1482" s="17">
        <f>FIND("(",MCR_Cities_Mar2018[[#This Row],[Clean1]],1)</f>
        <v>8</v>
      </c>
      <c r="I14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Tacaná </v>
      </c>
      <c r="J1482" s="17">
        <f>FIND(")",MCR_Cities_Mar2018[[#This Row],[Clean1]],1)+1</f>
        <v>20</v>
      </c>
      <c r="K1482" s="17" t="str">
        <f>RIGHT(MCR_Cities_Mar2018[[#This Row],[Clean1]],MCR_Cities_Mar2018[Second_Bracket_location]-MCR_Cities_Mar2018[[#This Row],[First_Bracket_Location]])</f>
        <v>(San Marcos)</v>
      </c>
      <c r="L1482" s="17" t="s">
        <v>564</v>
      </c>
      <c r="M1482" s="17" t="s">
        <v>544</v>
      </c>
      <c r="N1482" s="11">
        <v>41519</v>
      </c>
    </row>
    <row r="1483" spans="1:14">
      <c r="A1483" t="str">
        <f>TRIM(MCR_Cities_Mar2018[[#This Row],[City2]])</f>
        <v>Sibinal</v>
      </c>
      <c r="B1483">
        <v>1479</v>
      </c>
      <c r="C1483" s="17" t="s">
        <v>27169</v>
      </c>
      <c r="D1483" s="9">
        <f t="shared" si="94"/>
        <v>5</v>
      </c>
      <c r="E1483" s="9">
        <f t="shared" si="95"/>
        <v>26</v>
      </c>
      <c r="F1483" s="9">
        <f t="shared" si="96"/>
        <v>20</v>
      </c>
      <c r="G1483" s="9" t="str">
        <f t="shared" si="93"/>
        <v>Sibinal (San Marcos)</v>
      </c>
      <c r="H1483" s="17">
        <f>FIND("(",MCR_Cities_Mar2018[[#This Row],[Clean1]],1)</f>
        <v>9</v>
      </c>
      <c r="I14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Sibinal </v>
      </c>
      <c r="J1483" s="17">
        <f>FIND(")",MCR_Cities_Mar2018[[#This Row],[Clean1]],1)+1</f>
        <v>21</v>
      </c>
      <c r="K1483" s="17" t="str">
        <f>RIGHT(MCR_Cities_Mar2018[[#This Row],[Clean1]],MCR_Cities_Mar2018[Second_Bracket_location]-MCR_Cities_Mar2018[[#This Row],[First_Bracket_Location]])</f>
        <v>(San Marcos)</v>
      </c>
      <c r="L1483" s="17" t="s">
        <v>564</v>
      </c>
      <c r="M1483" s="17" t="s">
        <v>544</v>
      </c>
      <c r="N1483" s="11">
        <v>41519</v>
      </c>
    </row>
    <row r="1484" spans="1:14">
      <c r="A1484" t="str">
        <f>TRIM(MCR_Cities_Mar2018[[#This Row],[City2]])</f>
        <v>Estor</v>
      </c>
      <c r="B1484">
        <v>1480</v>
      </c>
      <c r="C1484" s="17" t="s">
        <v>27170</v>
      </c>
      <c r="D1484" s="9">
        <f t="shared" si="94"/>
        <v>5</v>
      </c>
      <c r="E1484" s="9">
        <f t="shared" si="95"/>
        <v>20</v>
      </c>
      <c r="F1484" s="9">
        <f t="shared" si="96"/>
        <v>14</v>
      </c>
      <c r="G1484" s="9" t="str">
        <f t="shared" si="93"/>
        <v>Estor (Izabal)</v>
      </c>
      <c r="H1484" s="17">
        <f>FIND("(",MCR_Cities_Mar2018[[#This Row],[Clean1]],1)</f>
        <v>7</v>
      </c>
      <c r="I14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Estor </v>
      </c>
      <c r="J1484" s="17">
        <f>FIND(")",MCR_Cities_Mar2018[[#This Row],[Clean1]],1)+1</f>
        <v>15</v>
      </c>
      <c r="K1484" s="17" t="str">
        <f>RIGHT(MCR_Cities_Mar2018[[#This Row],[Clean1]],MCR_Cities_Mar2018[Second_Bracket_location]-MCR_Cities_Mar2018[[#This Row],[First_Bracket_Location]])</f>
        <v>(Izabal)</v>
      </c>
      <c r="L1484" s="17" t="s">
        <v>564</v>
      </c>
      <c r="M1484" s="17" t="s">
        <v>544</v>
      </c>
      <c r="N1484" s="11">
        <v>41519</v>
      </c>
    </row>
    <row r="1485" spans="1:14">
      <c r="A1485" t="str">
        <f>TRIM(MCR_Cities_Mar2018[[#This Row],[City2]])</f>
        <v>Amatitlan</v>
      </c>
      <c r="B1485">
        <v>1481</v>
      </c>
      <c r="C1485" s="17" t="s">
        <v>27171</v>
      </c>
      <c r="D1485" s="9">
        <f t="shared" si="94"/>
        <v>5</v>
      </c>
      <c r="E1485" s="9">
        <f t="shared" si="95"/>
        <v>27</v>
      </c>
      <c r="F1485" s="9">
        <f t="shared" si="96"/>
        <v>21</v>
      </c>
      <c r="G1485" s="9" t="str">
        <f t="shared" si="93"/>
        <v>Amatitlan (Guatemala)</v>
      </c>
      <c r="H1485" s="17">
        <f>FIND("(",MCR_Cities_Mar2018[[#This Row],[Clean1]],1)</f>
        <v>11</v>
      </c>
      <c r="I14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Amatitlan </v>
      </c>
      <c r="J1485" s="17">
        <f>FIND(")",MCR_Cities_Mar2018[[#This Row],[Clean1]],1)+1</f>
        <v>22</v>
      </c>
      <c r="K1485" s="17" t="str">
        <f>RIGHT(MCR_Cities_Mar2018[[#This Row],[Clean1]],MCR_Cities_Mar2018[Second_Bracket_location]-MCR_Cities_Mar2018[[#This Row],[First_Bracket_Location]])</f>
        <v>(Guatemala)</v>
      </c>
      <c r="L1485" s="17" t="s">
        <v>564</v>
      </c>
      <c r="M1485" s="17" t="s">
        <v>544</v>
      </c>
      <c r="N1485" s="11">
        <v>41519</v>
      </c>
    </row>
    <row r="1486" spans="1:14">
      <c r="A1486" t="str">
        <f>TRIM(MCR_Cities_Mar2018[[#This Row],[City2]])</f>
        <v>Puerto Barrios</v>
      </c>
      <c r="B1486">
        <v>1482</v>
      </c>
      <c r="C1486" s="17" t="s">
        <v>27172</v>
      </c>
      <c r="D1486" s="9">
        <f t="shared" si="94"/>
        <v>5</v>
      </c>
      <c r="E1486" s="9">
        <f t="shared" si="95"/>
        <v>37</v>
      </c>
      <c r="F1486" s="9">
        <f t="shared" si="96"/>
        <v>31</v>
      </c>
      <c r="G1486" s="9" t="str">
        <f t="shared" si="93"/>
        <v>Puerto Barrios (Puerto Barrios)</v>
      </c>
      <c r="H1486" s="17">
        <f>FIND("(",MCR_Cities_Mar2018[[#This Row],[Clean1]],1)</f>
        <v>16</v>
      </c>
      <c r="I14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Puerto Barrios </v>
      </c>
      <c r="J1486" s="17">
        <f>FIND(")",MCR_Cities_Mar2018[[#This Row],[Clean1]],1)+1</f>
        <v>32</v>
      </c>
      <c r="K1486" s="17" t="str">
        <f>RIGHT(MCR_Cities_Mar2018[[#This Row],[Clean1]],MCR_Cities_Mar2018[Second_Bracket_location]-MCR_Cities_Mar2018[[#This Row],[First_Bracket_Location]])</f>
        <v>(Puerto Barrios)</v>
      </c>
      <c r="L1486" s="17" t="s">
        <v>564</v>
      </c>
      <c r="M1486" s="17" t="s">
        <v>544</v>
      </c>
      <c r="N1486" s="11">
        <v>41519</v>
      </c>
    </row>
    <row r="1487" spans="1:14">
      <c r="A1487" t="str">
        <f>TRIM(MCR_Cities_Mar2018[[#This Row],[City2]])</f>
        <v>San Juan Chamelco</v>
      </c>
      <c r="B1487">
        <v>1483</v>
      </c>
      <c r="C1487" s="17" t="s">
        <v>27173</v>
      </c>
      <c r="D1487" s="9">
        <f t="shared" si="94"/>
        <v>5</v>
      </c>
      <c r="E1487" s="9">
        <f t="shared" si="95"/>
        <v>38</v>
      </c>
      <c r="F1487" s="9">
        <f t="shared" si="96"/>
        <v>32</v>
      </c>
      <c r="G1487" s="9" t="str">
        <f t="shared" ref="G1487:G1550" si="97">RIGHT(C1487,F1487)</f>
        <v>San Juan Chamelco (Alta Verapaz)</v>
      </c>
      <c r="H1487" s="17">
        <f>FIND("(",MCR_Cities_Mar2018[[#This Row],[Clean1]],1)</f>
        <v>19</v>
      </c>
      <c r="I14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Juan Chamelco </v>
      </c>
      <c r="J1487" s="17">
        <f>FIND(")",MCR_Cities_Mar2018[[#This Row],[Clean1]],1)+1</f>
        <v>33</v>
      </c>
      <c r="K1487" s="17" t="str">
        <f>RIGHT(MCR_Cities_Mar2018[[#This Row],[Clean1]],MCR_Cities_Mar2018[Second_Bracket_location]-MCR_Cities_Mar2018[[#This Row],[First_Bracket_Location]])</f>
        <v>(Alta Verapaz)</v>
      </c>
      <c r="L1487" s="17" t="s">
        <v>564</v>
      </c>
      <c r="M1487" s="17" t="s">
        <v>544</v>
      </c>
      <c r="N1487" s="11">
        <v>41519</v>
      </c>
    </row>
    <row r="1488" spans="1:14">
      <c r="A1488" t="str">
        <f>TRIM(MCR_Cities_Mar2018[[#This Row],[City2]])</f>
        <v>San Vicente Pacaya</v>
      </c>
      <c r="B1488">
        <v>1484</v>
      </c>
      <c r="C1488" s="17" t="s">
        <v>27174</v>
      </c>
      <c r="D1488" s="9">
        <f t="shared" si="94"/>
        <v>5</v>
      </c>
      <c r="E1488" s="9">
        <f t="shared" si="95"/>
        <v>36</v>
      </c>
      <c r="F1488" s="9">
        <f t="shared" si="96"/>
        <v>30</v>
      </c>
      <c r="G1488" s="9" t="str">
        <f t="shared" si="97"/>
        <v>San Vicente Pacaya (Escuintla)</v>
      </c>
      <c r="H1488" s="17">
        <f>FIND("(",MCR_Cities_Mar2018[[#This Row],[Clean1]],1)</f>
        <v>20</v>
      </c>
      <c r="I14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Vicente Pacaya </v>
      </c>
      <c r="J1488" s="17">
        <f>FIND(")",MCR_Cities_Mar2018[[#This Row],[Clean1]],1)+1</f>
        <v>31</v>
      </c>
      <c r="K1488" s="17" t="str">
        <f>RIGHT(MCR_Cities_Mar2018[[#This Row],[Clean1]],MCR_Cities_Mar2018[Second_Bracket_location]-MCR_Cities_Mar2018[[#This Row],[First_Bracket_Location]])</f>
        <v>(Escuintla)</v>
      </c>
      <c r="L1488" s="17" t="s">
        <v>564</v>
      </c>
      <c r="M1488" s="17" t="s">
        <v>544</v>
      </c>
      <c r="N1488" s="11">
        <v>41519</v>
      </c>
    </row>
    <row r="1489" spans="1:14">
      <c r="A1489" t="str">
        <f>TRIM(MCR_Cities_Mar2018[[#This Row],[City2]])</f>
        <v>Ixchiguán</v>
      </c>
      <c r="B1489">
        <v>1485</v>
      </c>
      <c r="C1489" s="17" t="s">
        <v>27175</v>
      </c>
      <c r="D1489" s="9">
        <f t="shared" si="94"/>
        <v>5</v>
      </c>
      <c r="E1489" s="9">
        <f t="shared" si="95"/>
        <v>28</v>
      </c>
      <c r="F1489" s="9">
        <f t="shared" si="96"/>
        <v>22</v>
      </c>
      <c r="G1489" s="9" t="str">
        <f t="shared" si="97"/>
        <v>Ixchiguán (San Marcos)</v>
      </c>
      <c r="H1489" s="17">
        <f>FIND("(",MCR_Cities_Mar2018[[#This Row],[Clean1]],1)</f>
        <v>11</v>
      </c>
      <c r="I14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Ixchiguán </v>
      </c>
      <c r="J1489" s="17">
        <f>FIND(")",MCR_Cities_Mar2018[[#This Row],[Clean1]],1)+1</f>
        <v>23</v>
      </c>
      <c r="K1489" s="17" t="str">
        <f>RIGHT(MCR_Cities_Mar2018[[#This Row],[Clean1]],MCR_Cities_Mar2018[Second_Bracket_location]-MCR_Cities_Mar2018[[#This Row],[First_Bracket_Location]])</f>
        <v>(San Marcos)</v>
      </c>
      <c r="L1489" s="17" t="s">
        <v>564</v>
      </c>
      <c r="M1489" s="17" t="s">
        <v>544</v>
      </c>
      <c r="N1489" s="11">
        <v>41519</v>
      </c>
    </row>
    <row r="1490" spans="1:14">
      <c r="A1490" t="str">
        <f>TRIM(MCR_Cities_Mar2018[[#This Row],[City2]])</f>
        <v>Villa Canales</v>
      </c>
      <c r="B1490">
        <v>1486</v>
      </c>
      <c r="C1490" s="17" t="s">
        <v>27176</v>
      </c>
      <c r="D1490" s="9">
        <f t="shared" si="94"/>
        <v>5</v>
      </c>
      <c r="E1490" s="9">
        <f t="shared" si="95"/>
        <v>31</v>
      </c>
      <c r="F1490" s="9">
        <f t="shared" si="96"/>
        <v>25</v>
      </c>
      <c r="G1490" s="9" t="str">
        <f t="shared" si="97"/>
        <v>Villa Canales (Guatemala)</v>
      </c>
      <c r="H1490" s="17">
        <f>FIND("(",MCR_Cities_Mar2018[[#This Row],[Clean1]],1)</f>
        <v>15</v>
      </c>
      <c r="I14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Villa Canales </v>
      </c>
      <c r="J1490" s="17">
        <f>FIND(")",MCR_Cities_Mar2018[[#This Row],[Clean1]],1)+1</f>
        <v>26</v>
      </c>
      <c r="K1490" s="17" t="str">
        <f>RIGHT(MCR_Cities_Mar2018[[#This Row],[Clean1]],MCR_Cities_Mar2018[Second_Bracket_location]-MCR_Cities_Mar2018[[#This Row],[First_Bracket_Location]])</f>
        <v>(Guatemala)</v>
      </c>
      <c r="L1490" s="17" t="s">
        <v>564</v>
      </c>
      <c r="M1490" s="17" t="s">
        <v>544</v>
      </c>
      <c r="N1490" s="11">
        <v>41519</v>
      </c>
    </row>
    <row r="1491" spans="1:14">
      <c r="A1491" t="str">
        <f>TRIM(MCR_Cities_Mar2018[[#This Row],[City2]])</f>
        <v>Águas de Lindóia</v>
      </c>
      <c r="B1491">
        <v>1487</v>
      </c>
      <c r="C1491" s="17" t="s">
        <v>27177</v>
      </c>
      <c r="D1491" s="9">
        <f t="shared" si="94"/>
        <v>5</v>
      </c>
      <c r="E1491" s="9">
        <f t="shared" si="95"/>
        <v>46</v>
      </c>
      <c r="F1491" s="9">
        <f t="shared" si="96"/>
        <v>40</v>
      </c>
      <c r="G1491" s="9" t="str">
        <f t="shared" si="97"/>
        <v>Águas de Lindóia (São Paulo) (São Paulo)</v>
      </c>
      <c r="H1491" s="17">
        <f>FIND("(",MCR_Cities_Mar2018[[#This Row],[Clean1]],1)</f>
        <v>18</v>
      </c>
      <c r="I14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Águas de Lindóia </v>
      </c>
      <c r="J1491" s="17">
        <f>FIND(")",MCR_Cities_Mar2018[[#This Row],[Clean1]],1)+1</f>
        <v>29</v>
      </c>
      <c r="K1491" s="17" t="str">
        <f>RIGHT(MCR_Cities_Mar2018[[#This Row],[Clean1]],MCR_Cities_Mar2018[Second_Bracket_location]-MCR_Cities_Mar2018[[#This Row],[First_Bracket_Location]])</f>
        <v>(São Paulo)</v>
      </c>
      <c r="L1491" s="17" t="s">
        <v>549</v>
      </c>
      <c r="M1491" s="17" t="s">
        <v>544</v>
      </c>
      <c r="N1491" s="11">
        <v>41520</v>
      </c>
    </row>
    <row r="1492" spans="1:14">
      <c r="A1492" t="str">
        <f>TRIM(MCR_Cities_Mar2018[[#This Row],[City2]])</f>
        <v>Araraquara</v>
      </c>
      <c r="B1492">
        <v>1488</v>
      </c>
      <c r="C1492" s="17" t="s">
        <v>27178</v>
      </c>
      <c r="D1492" s="9">
        <f t="shared" si="94"/>
        <v>5</v>
      </c>
      <c r="E1492" s="9">
        <f t="shared" si="95"/>
        <v>40</v>
      </c>
      <c r="F1492" s="9">
        <f t="shared" si="96"/>
        <v>34</v>
      </c>
      <c r="G1492" s="9" t="str">
        <f t="shared" si="97"/>
        <v>Araraquara (São Paulo) (São Paulo)</v>
      </c>
      <c r="H1492" s="17">
        <f>FIND("(",MCR_Cities_Mar2018[[#This Row],[Clean1]],1)</f>
        <v>12</v>
      </c>
      <c r="I14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Araraquara </v>
      </c>
      <c r="J1492" s="17">
        <f>FIND(")",MCR_Cities_Mar2018[[#This Row],[Clean1]],1)+1</f>
        <v>23</v>
      </c>
      <c r="K1492" s="17" t="str">
        <f>RIGHT(MCR_Cities_Mar2018[[#This Row],[Clean1]],MCR_Cities_Mar2018[Second_Bracket_location]-MCR_Cities_Mar2018[[#This Row],[First_Bracket_Location]])</f>
        <v>(São Paulo)</v>
      </c>
      <c r="L1492" s="17" t="s">
        <v>549</v>
      </c>
      <c r="M1492" s="17" t="s">
        <v>544</v>
      </c>
      <c r="N1492" s="11">
        <v>41520</v>
      </c>
    </row>
    <row r="1493" spans="1:14">
      <c r="A1493" t="str">
        <f>TRIM(MCR_Cities_Mar2018[[#This Row],[City2]])</f>
        <v>Várzea Paulista</v>
      </c>
      <c r="B1493">
        <v>1489</v>
      </c>
      <c r="C1493" s="17" t="s">
        <v>27179</v>
      </c>
      <c r="D1493" s="9">
        <f t="shared" si="94"/>
        <v>5</v>
      </c>
      <c r="E1493" s="9">
        <f t="shared" si="95"/>
        <v>46</v>
      </c>
      <c r="F1493" s="9">
        <f t="shared" si="96"/>
        <v>40</v>
      </c>
      <c r="G1493" s="9" t="str">
        <f t="shared" si="97"/>
        <v>Várzea Paulista ( São Paulo) (São Paulo)</v>
      </c>
      <c r="H1493" s="17">
        <f>FIND("(",MCR_Cities_Mar2018[[#This Row],[Clean1]],1)</f>
        <v>17</v>
      </c>
      <c r="I14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Várzea Paulista </v>
      </c>
      <c r="J1493" s="17">
        <f>FIND(")",MCR_Cities_Mar2018[[#This Row],[Clean1]],1)+1</f>
        <v>29</v>
      </c>
      <c r="K1493" s="17" t="str">
        <f>RIGHT(MCR_Cities_Mar2018[[#This Row],[Clean1]],MCR_Cities_Mar2018[Second_Bracket_location]-MCR_Cities_Mar2018[[#This Row],[First_Bracket_Location]])</f>
        <v xml:space="preserve"> (São Paulo)</v>
      </c>
      <c r="L1493" s="17" t="s">
        <v>549</v>
      </c>
      <c r="M1493" s="17" t="s">
        <v>544</v>
      </c>
      <c r="N1493" s="11">
        <v>41524</v>
      </c>
    </row>
    <row r="1494" spans="1:14">
      <c r="A1494" t="str">
        <f>TRIM(MCR_Cities_Mar2018[[#This Row],[City2]])</f>
        <v>Ibitinga</v>
      </c>
      <c r="B1494">
        <v>1490</v>
      </c>
      <c r="C1494" s="17" t="s">
        <v>27180</v>
      </c>
      <c r="D1494" s="9">
        <f t="shared" si="94"/>
        <v>5</v>
      </c>
      <c r="E1494" s="9">
        <f t="shared" si="95"/>
        <v>38</v>
      </c>
      <c r="F1494" s="9">
        <f t="shared" si="96"/>
        <v>32</v>
      </c>
      <c r="G1494" s="9" t="str">
        <f t="shared" si="97"/>
        <v>Ibitinga (São Paulo) (São Paulo)</v>
      </c>
      <c r="H1494" s="17">
        <f>FIND("(",MCR_Cities_Mar2018[[#This Row],[Clean1]],1)</f>
        <v>10</v>
      </c>
      <c r="I14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Ibitinga </v>
      </c>
      <c r="J1494" s="17">
        <f>FIND(")",MCR_Cities_Mar2018[[#This Row],[Clean1]],1)+1</f>
        <v>21</v>
      </c>
      <c r="K1494" s="17" t="str">
        <f>RIGHT(MCR_Cities_Mar2018[[#This Row],[Clean1]],MCR_Cities_Mar2018[Second_Bracket_location]-MCR_Cities_Mar2018[[#This Row],[First_Bracket_Location]])</f>
        <v>(São Paulo)</v>
      </c>
      <c r="L1494" s="17" t="s">
        <v>549</v>
      </c>
      <c r="M1494" s="17" t="s">
        <v>544</v>
      </c>
      <c r="N1494" s="11">
        <v>41536</v>
      </c>
    </row>
    <row r="1495" spans="1:14">
      <c r="A1495" t="str">
        <f>TRIM(MCR_Cities_Mar2018[[#This Row],[City2]])</f>
        <v>Cabreúva</v>
      </c>
      <c r="B1495">
        <v>1491</v>
      </c>
      <c r="C1495" s="17" t="s">
        <v>27181</v>
      </c>
      <c r="D1495" s="9">
        <f t="shared" si="94"/>
        <v>5</v>
      </c>
      <c r="E1495" s="9">
        <f t="shared" si="95"/>
        <v>38</v>
      </c>
      <c r="F1495" s="9">
        <f t="shared" si="96"/>
        <v>32</v>
      </c>
      <c r="G1495" s="9" t="str">
        <f t="shared" si="97"/>
        <v>Cabreúva (São Paulo) (São Paulo)</v>
      </c>
      <c r="H1495" s="17">
        <f>FIND("(",MCR_Cities_Mar2018[[#This Row],[Clean1]],1)</f>
        <v>10</v>
      </c>
      <c r="I14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Cabreúva </v>
      </c>
      <c r="J1495" s="17">
        <f>FIND(")",MCR_Cities_Mar2018[[#This Row],[Clean1]],1)+1</f>
        <v>21</v>
      </c>
      <c r="K1495" s="17" t="str">
        <f>RIGHT(MCR_Cities_Mar2018[[#This Row],[Clean1]],MCR_Cities_Mar2018[Second_Bracket_location]-MCR_Cities_Mar2018[[#This Row],[First_Bracket_Location]])</f>
        <v>(São Paulo)</v>
      </c>
      <c r="L1495" s="17" t="s">
        <v>549</v>
      </c>
      <c r="M1495" s="17" t="s">
        <v>544</v>
      </c>
      <c r="N1495" s="11">
        <v>41536</v>
      </c>
    </row>
    <row r="1496" spans="1:14">
      <c r="A1496" t="str">
        <f>TRIM(MCR_Cities_Mar2018[[#This Row],[City2]])</f>
        <v>Sao Carlos</v>
      </c>
      <c r="B1496">
        <v>1492</v>
      </c>
      <c r="C1496" s="17" t="s">
        <v>27182</v>
      </c>
      <c r="D1496" s="9">
        <f t="shared" si="94"/>
        <v>5</v>
      </c>
      <c r="E1496" s="9">
        <f t="shared" si="95"/>
        <v>40</v>
      </c>
      <c r="F1496" s="9">
        <f t="shared" si="96"/>
        <v>34</v>
      </c>
      <c r="G1496" s="9" t="str">
        <f t="shared" si="97"/>
        <v>Sao Carlos (São Paulo) (Sao Paulo)</v>
      </c>
      <c r="H1496" s="17">
        <f>FIND("(",MCR_Cities_Mar2018[[#This Row],[Clean1]],1)</f>
        <v>12</v>
      </c>
      <c r="I14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Sao Carlos </v>
      </c>
      <c r="J1496" s="17">
        <f>FIND(")",MCR_Cities_Mar2018[[#This Row],[Clean1]],1)+1</f>
        <v>23</v>
      </c>
      <c r="K1496" s="17" t="str">
        <f>RIGHT(MCR_Cities_Mar2018[[#This Row],[Clean1]],MCR_Cities_Mar2018[Second_Bracket_location]-MCR_Cities_Mar2018[[#This Row],[First_Bracket_Location]])</f>
        <v>(Sao Paulo)</v>
      </c>
      <c r="L1496" s="17" t="s">
        <v>549</v>
      </c>
      <c r="M1496" s="17" t="s">
        <v>544</v>
      </c>
      <c r="N1496" s="11">
        <v>41536</v>
      </c>
    </row>
    <row r="1497" spans="1:14">
      <c r="A1497" t="str">
        <f>TRIM(MCR_Cities_Mar2018[[#This Row],[City2]])</f>
        <v>Kadoma Council</v>
      </c>
      <c r="B1497">
        <v>1493</v>
      </c>
      <c r="C1497" s="17" t="s">
        <v>29517</v>
      </c>
      <c r="D1497" s="9">
        <f t="shared" si="94"/>
        <v>5</v>
      </c>
      <c r="E1497" s="9">
        <f t="shared" si="95"/>
        <v>20</v>
      </c>
      <c r="F1497" s="9">
        <f t="shared" si="96"/>
        <v>14</v>
      </c>
      <c r="G1497" s="9" t="str">
        <f t="shared" si="97"/>
        <v>Kadoma Council</v>
      </c>
      <c r="H1497" s="17" t="e">
        <f>FIND("(",MCR_Cities_Mar2018[[#This Row],[Clean1]],1)</f>
        <v>#VALUE!</v>
      </c>
      <c r="I1497" s="17" t="str">
        <f>IF(ISERROR(MCR_Cities_Mar2018[[#This Row],[First_Bracket_Location]]),MCR_Cities_Mar2018[[#This Row],[Clean1]],LEFT(MCR_Cities_Mar2018[[#This Row],[Clean1]],MCR_Cities_Mar2018[[#This Row],[First_Bracket_Location]]-1))</f>
        <v>Kadoma Council</v>
      </c>
      <c r="J1497" s="17" t="e">
        <f>FIND(")",MCR_Cities_Mar2018[[#This Row],[Clean1]],1)+1</f>
        <v>#VALUE!</v>
      </c>
      <c r="K1497" s="17" t="e">
        <f>RIGHT(MCR_Cities_Mar2018[[#This Row],[Clean1]],MCR_Cities_Mar2018[Second_Bracket_location]-MCR_Cities_Mar2018[[#This Row],[First_Bracket_Location]])</f>
        <v>#VALUE!</v>
      </c>
      <c r="L1497" s="17" t="s">
        <v>2558</v>
      </c>
      <c r="M1497" s="17" t="s">
        <v>525</v>
      </c>
      <c r="N1497" s="11">
        <v>41537</v>
      </c>
    </row>
    <row r="1498" spans="1:14">
      <c r="A1498" t="str">
        <f>TRIM(MCR_Cities_Mar2018[[#This Row],[City2]])</f>
        <v>Quatis</v>
      </c>
      <c r="B1498">
        <v>1494</v>
      </c>
      <c r="C1498" s="17" t="s">
        <v>27183</v>
      </c>
      <c r="D1498" s="9">
        <f t="shared" si="94"/>
        <v>5</v>
      </c>
      <c r="E1498" s="9">
        <f t="shared" si="95"/>
        <v>55</v>
      </c>
      <c r="F1498" s="9">
        <f t="shared" si="96"/>
        <v>49</v>
      </c>
      <c r="G1498" s="9" t="str">
        <f t="shared" si="97"/>
        <v>Quatis (Rio de Janeiro) (Rio de Janeiro / Quatis)</v>
      </c>
      <c r="H1498" s="17">
        <f>FIND("(",MCR_Cities_Mar2018[[#This Row],[Clean1]],1)</f>
        <v>8</v>
      </c>
      <c r="I14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Quatis </v>
      </c>
      <c r="J1498" s="17">
        <f>FIND(")",MCR_Cities_Mar2018[[#This Row],[Clean1]],1)+1</f>
        <v>24</v>
      </c>
      <c r="K1498" s="17" t="str">
        <f>RIGHT(MCR_Cities_Mar2018[[#This Row],[Clean1]],MCR_Cities_Mar2018[Second_Bracket_location]-MCR_Cities_Mar2018[[#This Row],[First_Bracket_Location]])</f>
        <v>aneiro / Quatis)</v>
      </c>
      <c r="L1498" s="17" t="s">
        <v>549</v>
      </c>
      <c r="M1498" s="17" t="s">
        <v>544</v>
      </c>
      <c r="N1498" s="11">
        <v>41538</v>
      </c>
    </row>
    <row r="1499" spans="1:14">
      <c r="A1499" t="str">
        <f>TRIM(MCR_Cities_Mar2018[[#This Row],[City2]])</f>
        <v>La Garrotxa - Olot</v>
      </c>
      <c r="B1499">
        <v>1495</v>
      </c>
      <c r="C1499" s="17" t="s">
        <v>27184</v>
      </c>
      <c r="D1499" s="9">
        <f t="shared" si="94"/>
        <v>5</v>
      </c>
      <c r="E1499" s="9">
        <f t="shared" si="95"/>
        <v>36</v>
      </c>
      <c r="F1499" s="9">
        <f t="shared" si="96"/>
        <v>30</v>
      </c>
      <c r="G1499" s="9" t="str">
        <f t="shared" si="97"/>
        <v>La Garrotxa - Olot (Catalonia)</v>
      </c>
      <c r="H1499" s="17">
        <f>FIND("(",MCR_Cities_Mar2018[[#This Row],[Clean1]],1)</f>
        <v>20</v>
      </c>
      <c r="I14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Garrotxa - Olot </v>
      </c>
      <c r="J1499" s="17">
        <f>FIND(")",MCR_Cities_Mar2018[[#This Row],[Clean1]],1)+1</f>
        <v>31</v>
      </c>
      <c r="K1499" s="17" t="str">
        <f>RIGHT(MCR_Cities_Mar2018[[#This Row],[Clean1]],MCR_Cities_Mar2018[Second_Bracket_location]-MCR_Cities_Mar2018[[#This Row],[First_Bracket_Location]])</f>
        <v>(Catalonia)</v>
      </c>
      <c r="L1499" s="17" t="s">
        <v>19323</v>
      </c>
      <c r="M1499" s="17" t="s">
        <v>586</v>
      </c>
      <c r="N1499" s="11">
        <v>41542</v>
      </c>
    </row>
    <row r="1500" spans="1:14">
      <c r="A1500" t="str">
        <f>TRIM(MCR_Cities_Mar2018[[#This Row],[City2]])</f>
        <v>YangJu</v>
      </c>
      <c r="B1500">
        <v>1496</v>
      </c>
      <c r="C1500" s="17" t="s">
        <v>27185</v>
      </c>
      <c r="D1500" s="9">
        <f t="shared" si="94"/>
        <v>5</v>
      </c>
      <c r="E1500" s="9">
        <f t="shared" si="95"/>
        <v>26</v>
      </c>
      <c r="F1500" s="9">
        <f t="shared" si="96"/>
        <v>20</v>
      </c>
      <c r="G1500" s="9" t="str">
        <f t="shared" si="97"/>
        <v>YangJu (Gyeonggi-DO)</v>
      </c>
      <c r="H1500" s="17">
        <f>FIND("(",MCR_Cities_Mar2018[[#This Row],[Clean1]],1)</f>
        <v>8</v>
      </c>
      <c r="I15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YangJu </v>
      </c>
      <c r="J1500" s="17">
        <f>FIND(")",MCR_Cities_Mar2018[[#This Row],[Clean1]],1)+1</f>
        <v>21</v>
      </c>
      <c r="K1500" s="17" t="str">
        <f>RIGHT(MCR_Cities_Mar2018[[#This Row],[Clean1]],MCR_Cities_Mar2018[Second_Bracket_location]-MCR_Cities_Mar2018[[#This Row],[First_Bracket_Location]])</f>
        <v>(Gyeonggi-DO)</v>
      </c>
      <c r="L1500" s="17" t="s">
        <v>27125</v>
      </c>
      <c r="M1500" s="17" t="s">
        <v>25902</v>
      </c>
      <c r="N1500" s="11">
        <v>41543</v>
      </c>
    </row>
    <row r="1501" spans="1:14">
      <c r="A1501" t="str">
        <f>TRIM(MCR_Cities_Mar2018[[#This Row],[City2]])</f>
        <v>Goheung County</v>
      </c>
      <c r="B1501">
        <v>1497</v>
      </c>
      <c r="C1501" s="17" t="s">
        <v>27186</v>
      </c>
      <c r="D1501" s="9">
        <f t="shared" si="94"/>
        <v>5</v>
      </c>
      <c r="E1501" s="9">
        <f t="shared" si="95"/>
        <v>34</v>
      </c>
      <c r="F1501" s="9">
        <f t="shared" si="96"/>
        <v>28</v>
      </c>
      <c r="G1501" s="9" t="str">
        <f t="shared" si="97"/>
        <v>Goheung County (JeollaNamdo)</v>
      </c>
      <c r="H1501" s="17">
        <f>FIND("(",MCR_Cities_Mar2018[[#This Row],[Clean1]],1)</f>
        <v>16</v>
      </c>
      <c r="I15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Goheung County </v>
      </c>
      <c r="J1501" s="17">
        <f>FIND(")",MCR_Cities_Mar2018[[#This Row],[Clean1]],1)+1</f>
        <v>29</v>
      </c>
      <c r="K1501" s="17" t="str">
        <f>RIGHT(MCR_Cities_Mar2018[[#This Row],[Clean1]],MCR_Cities_Mar2018[Second_Bracket_location]-MCR_Cities_Mar2018[[#This Row],[First_Bracket_Location]])</f>
        <v>(JeollaNamdo)</v>
      </c>
      <c r="L1501" s="17" t="s">
        <v>27125</v>
      </c>
      <c r="M1501" s="17" t="s">
        <v>25902</v>
      </c>
      <c r="N1501" s="11">
        <v>41543</v>
      </c>
    </row>
    <row r="1502" spans="1:14">
      <c r="A1502" t="str">
        <f>TRIM(MCR_Cities_Mar2018[[#This Row],[City2]])</f>
        <v>Geumjeong</v>
      </c>
      <c r="B1502">
        <v>1498</v>
      </c>
      <c r="C1502" s="17" t="s">
        <v>27187</v>
      </c>
      <c r="D1502" s="9">
        <f t="shared" si="94"/>
        <v>5</v>
      </c>
      <c r="E1502" s="9">
        <f t="shared" si="95"/>
        <v>23</v>
      </c>
      <c r="F1502" s="9">
        <f t="shared" si="96"/>
        <v>17</v>
      </c>
      <c r="G1502" s="9" t="str">
        <f t="shared" si="97"/>
        <v>Geumjeong (Busan)</v>
      </c>
      <c r="H1502" s="17">
        <f>FIND("(",MCR_Cities_Mar2018[[#This Row],[Clean1]],1)</f>
        <v>11</v>
      </c>
      <c r="I15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Geumjeong </v>
      </c>
      <c r="J1502" s="17">
        <f>FIND(")",MCR_Cities_Mar2018[[#This Row],[Clean1]],1)+1</f>
        <v>18</v>
      </c>
      <c r="K1502" s="17" t="str">
        <f>RIGHT(MCR_Cities_Mar2018[[#This Row],[Clean1]],MCR_Cities_Mar2018[Second_Bracket_location]-MCR_Cities_Mar2018[[#This Row],[First_Bracket_Location]])</f>
        <v>(Busan)</v>
      </c>
      <c r="L1502" s="17" t="s">
        <v>27125</v>
      </c>
      <c r="M1502" s="17" t="s">
        <v>25902</v>
      </c>
      <c r="N1502" s="11">
        <v>41543</v>
      </c>
    </row>
    <row r="1503" spans="1:14">
      <c r="A1503" t="str">
        <f>TRIM(MCR_Cities_Mar2018[[#This Row],[City2]])</f>
        <v>Pusan</v>
      </c>
      <c r="B1503">
        <v>1499</v>
      </c>
      <c r="C1503" s="17" t="s">
        <v>27188</v>
      </c>
      <c r="D1503" s="9">
        <f t="shared" si="94"/>
        <v>5</v>
      </c>
      <c r="E1503" s="9">
        <f t="shared" si="95"/>
        <v>32</v>
      </c>
      <c r="F1503" s="9">
        <f t="shared" si="96"/>
        <v>26</v>
      </c>
      <c r="G1503" s="9" t="str">
        <f t="shared" si="97"/>
        <v>Pusan (Busan, South Korea)</v>
      </c>
      <c r="H1503" s="17">
        <f>FIND("(",MCR_Cities_Mar2018[[#This Row],[Clean1]],1)</f>
        <v>7</v>
      </c>
      <c r="I15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Pusan </v>
      </c>
      <c r="J1503" s="17">
        <f>FIND(")",MCR_Cities_Mar2018[[#This Row],[Clean1]],1)+1</f>
        <v>27</v>
      </c>
      <c r="K1503" s="17" t="str">
        <f>RIGHT(MCR_Cities_Mar2018[[#This Row],[Clean1]],MCR_Cities_Mar2018[Second_Bracket_location]-MCR_Cities_Mar2018[[#This Row],[First_Bracket_Location]])</f>
        <v>(Busan, South Korea)</v>
      </c>
      <c r="L1503" s="17" t="s">
        <v>27125</v>
      </c>
      <c r="M1503" s="17" t="s">
        <v>25902</v>
      </c>
      <c r="N1503" s="11">
        <v>41543</v>
      </c>
    </row>
    <row r="1504" spans="1:14">
      <c r="A1504" t="str">
        <f>TRIM(MCR_Cities_Mar2018[[#This Row],[City2]])</f>
        <v>Gyeongsangbug-do</v>
      </c>
      <c r="B1504">
        <v>1500</v>
      </c>
      <c r="C1504" s="17" t="s">
        <v>27189</v>
      </c>
      <c r="D1504" s="9">
        <f t="shared" si="94"/>
        <v>5</v>
      </c>
      <c r="E1504" s="9">
        <f t="shared" si="95"/>
        <v>41</v>
      </c>
      <c r="F1504" s="9">
        <f t="shared" si="96"/>
        <v>35</v>
      </c>
      <c r="G1504" s="9" t="str">
        <f t="shared" si="97"/>
        <v>Gyeongsangbug-do (Gyeongsangbug-do)</v>
      </c>
      <c r="H1504" s="17">
        <f>FIND("(",MCR_Cities_Mar2018[[#This Row],[Clean1]],1)</f>
        <v>18</v>
      </c>
      <c r="I15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Gyeongsangbug-do </v>
      </c>
      <c r="J1504" s="17">
        <f>FIND(")",MCR_Cities_Mar2018[[#This Row],[Clean1]],1)+1</f>
        <v>36</v>
      </c>
      <c r="K1504" s="17" t="str">
        <f>RIGHT(MCR_Cities_Mar2018[[#This Row],[Clean1]],MCR_Cities_Mar2018[Second_Bracket_location]-MCR_Cities_Mar2018[[#This Row],[First_Bracket_Location]])</f>
        <v>(Gyeongsangbug-do)</v>
      </c>
      <c r="L1504" s="17" t="s">
        <v>27125</v>
      </c>
      <c r="M1504" s="17" t="s">
        <v>25902</v>
      </c>
      <c r="N1504" s="11">
        <v>41543</v>
      </c>
    </row>
    <row r="1505" spans="1:14">
      <c r="A1505" t="str">
        <f>TRIM(MCR_Cities_Mar2018[[#This Row],[City2]])</f>
        <v>JeJu</v>
      </c>
      <c r="B1505">
        <v>1501</v>
      </c>
      <c r="C1505" s="17" t="s">
        <v>29518</v>
      </c>
      <c r="D1505" s="9">
        <f t="shared" si="94"/>
        <v>5</v>
      </c>
      <c r="E1505" s="9">
        <f t="shared" si="95"/>
        <v>49</v>
      </c>
      <c r="F1505" s="9">
        <f t="shared" si="96"/>
        <v>43</v>
      </c>
      <c r="G1505" s="9" t="str">
        <f t="shared" si="97"/>
        <v>JeJu (JeJu Special Self-Governing Province)</v>
      </c>
      <c r="H1505" s="17">
        <f>FIND("(",MCR_Cities_Mar2018[[#This Row],[Clean1]],1)</f>
        <v>6</v>
      </c>
      <c r="I15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JeJu </v>
      </c>
      <c r="J1505" s="17">
        <f>FIND(")",MCR_Cities_Mar2018[[#This Row],[Clean1]],1)+1</f>
        <v>44</v>
      </c>
      <c r="K1505" s="17" t="str">
        <f>RIGHT(MCR_Cities_Mar2018[[#This Row],[Clean1]],MCR_Cities_Mar2018[Second_Bracket_location]-MCR_Cities_Mar2018[[#This Row],[First_Bracket_Location]])</f>
        <v>(JeJu Special Self-Governing Province)</v>
      </c>
      <c r="L1505" s="17" t="s">
        <v>27125</v>
      </c>
      <c r="M1505" s="17" t="s">
        <v>25902</v>
      </c>
      <c r="N1505" s="11">
        <v>41543</v>
      </c>
    </row>
    <row r="1506" spans="1:14">
      <c r="A1506" t="str">
        <f>TRIM(MCR_Cities_Mar2018[[#This Row],[City2]])</f>
        <v>Wan-ju county</v>
      </c>
      <c r="B1506">
        <v>1502</v>
      </c>
      <c r="C1506" s="17" t="s">
        <v>27190</v>
      </c>
      <c r="D1506" s="9">
        <f t="shared" si="94"/>
        <v>5</v>
      </c>
      <c r="E1506" s="9">
        <f t="shared" si="95"/>
        <v>34</v>
      </c>
      <c r="F1506" s="9">
        <f t="shared" si="96"/>
        <v>28</v>
      </c>
      <c r="G1506" s="9" t="str">
        <f t="shared" si="97"/>
        <v>Wan-ju county (Jeollabuk-do)</v>
      </c>
      <c r="H1506" s="17">
        <f>FIND("(",MCR_Cities_Mar2018[[#This Row],[Clean1]],1)</f>
        <v>15</v>
      </c>
      <c r="I15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Wan-ju county </v>
      </c>
      <c r="J1506" s="17">
        <f>FIND(")",MCR_Cities_Mar2018[[#This Row],[Clean1]],1)+1</f>
        <v>29</v>
      </c>
      <c r="K1506" s="17" t="str">
        <f>RIGHT(MCR_Cities_Mar2018[[#This Row],[Clean1]],MCR_Cities_Mar2018[Second_Bracket_location]-MCR_Cities_Mar2018[[#This Row],[First_Bracket_Location]])</f>
        <v>(Jeollabuk-do)</v>
      </c>
      <c r="L1506" s="17" t="s">
        <v>27125</v>
      </c>
      <c r="M1506" s="17" t="s">
        <v>25902</v>
      </c>
      <c r="N1506" s="11">
        <v>41543</v>
      </c>
    </row>
    <row r="1507" spans="1:14">
      <c r="A1507" t="str">
        <f>TRIM(MCR_Cities_Mar2018[[#This Row],[City2]])</f>
        <v>Yeoncheon</v>
      </c>
      <c r="B1507">
        <v>1503</v>
      </c>
      <c r="C1507" s="17" t="s">
        <v>27191</v>
      </c>
      <c r="D1507" s="9">
        <f t="shared" si="94"/>
        <v>5</v>
      </c>
      <c r="E1507" s="9">
        <f t="shared" si="95"/>
        <v>27</v>
      </c>
      <c r="F1507" s="9">
        <f t="shared" si="96"/>
        <v>21</v>
      </c>
      <c r="G1507" s="9" t="str">
        <f t="shared" si="97"/>
        <v>Yeoncheon (Yeoncheon)</v>
      </c>
      <c r="H1507" s="17">
        <f>FIND("(",MCR_Cities_Mar2018[[#This Row],[Clean1]],1)</f>
        <v>11</v>
      </c>
      <c r="I15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Yeoncheon </v>
      </c>
      <c r="J1507" s="17">
        <f>FIND(")",MCR_Cities_Mar2018[[#This Row],[Clean1]],1)+1</f>
        <v>22</v>
      </c>
      <c r="K1507" s="17" t="str">
        <f>RIGHT(MCR_Cities_Mar2018[[#This Row],[Clean1]],MCR_Cities_Mar2018[Second_Bracket_location]-MCR_Cities_Mar2018[[#This Row],[First_Bracket_Location]])</f>
        <v>(Yeoncheon)</v>
      </c>
      <c r="L1507" s="17" t="s">
        <v>27125</v>
      </c>
      <c r="M1507" s="17" t="s">
        <v>25902</v>
      </c>
      <c r="N1507" s="11">
        <v>41543</v>
      </c>
    </row>
    <row r="1508" spans="1:14">
      <c r="A1508" t="str">
        <f>TRIM(MCR_Cities_Mar2018[[#This Row],[City2]])</f>
        <v>Sangju</v>
      </c>
      <c r="B1508">
        <v>1504</v>
      </c>
      <c r="C1508" s="17" t="s">
        <v>27192</v>
      </c>
      <c r="D1508" s="9">
        <f t="shared" si="94"/>
        <v>5</v>
      </c>
      <c r="E1508" s="9">
        <f t="shared" si="95"/>
        <v>27</v>
      </c>
      <c r="F1508" s="9">
        <f t="shared" si="96"/>
        <v>21</v>
      </c>
      <c r="G1508" s="9" t="str">
        <f t="shared" si="97"/>
        <v>Sangju (Gyeongyeobuk)</v>
      </c>
      <c r="H1508" s="17">
        <f>FIND("(",MCR_Cities_Mar2018[[#This Row],[Clean1]],1)</f>
        <v>8</v>
      </c>
      <c r="I15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Sangju </v>
      </c>
      <c r="J1508" s="17">
        <f>FIND(")",MCR_Cities_Mar2018[[#This Row],[Clean1]],1)+1</f>
        <v>22</v>
      </c>
      <c r="K1508" s="17" t="str">
        <f>RIGHT(MCR_Cities_Mar2018[[#This Row],[Clean1]],MCR_Cities_Mar2018[Second_Bracket_location]-MCR_Cities_Mar2018[[#This Row],[First_Bracket_Location]])</f>
        <v>(Gyeongyeobuk)</v>
      </c>
      <c r="L1508" s="17" t="s">
        <v>27125</v>
      </c>
      <c r="M1508" s="17" t="s">
        <v>25902</v>
      </c>
      <c r="N1508" s="11">
        <v>41543</v>
      </c>
    </row>
    <row r="1509" spans="1:14">
      <c r="A1509" t="str">
        <f>TRIM(MCR_Cities_Mar2018[[#This Row],[City2]])</f>
        <v>Bonghwa county</v>
      </c>
      <c r="B1509">
        <v>1505</v>
      </c>
      <c r="C1509" s="17" t="s">
        <v>27193</v>
      </c>
      <c r="D1509" s="9">
        <f t="shared" si="94"/>
        <v>5</v>
      </c>
      <c r="E1509" s="9">
        <f t="shared" si="95"/>
        <v>39</v>
      </c>
      <c r="F1509" s="9">
        <f t="shared" si="96"/>
        <v>33</v>
      </c>
      <c r="G1509" s="9" t="str">
        <f t="shared" si="97"/>
        <v>Bonghwa county (Gyeongsangbuk-do)</v>
      </c>
      <c r="H1509" s="17">
        <f>FIND("(",MCR_Cities_Mar2018[[#This Row],[Clean1]],1)</f>
        <v>16</v>
      </c>
      <c r="I15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Bonghwa county </v>
      </c>
      <c r="J1509" s="17">
        <f>FIND(")",MCR_Cities_Mar2018[[#This Row],[Clean1]],1)+1</f>
        <v>34</v>
      </c>
      <c r="K1509" s="17" t="str">
        <f>RIGHT(MCR_Cities_Mar2018[[#This Row],[Clean1]],MCR_Cities_Mar2018[Second_Bracket_location]-MCR_Cities_Mar2018[[#This Row],[First_Bracket_Location]])</f>
        <v>(Gyeongsangbuk-do)</v>
      </c>
      <c r="L1509" s="17" t="s">
        <v>27125</v>
      </c>
      <c r="M1509" s="17" t="s">
        <v>25902</v>
      </c>
      <c r="N1509" s="11">
        <v>41543</v>
      </c>
    </row>
    <row r="1510" spans="1:14">
      <c r="A1510" t="str">
        <f>TRIM(MCR_Cities_Mar2018[[#This Row],[City2]])</f>
        <v>Dongducheon-si</v>
      </c>
      <c r="B1510">
        <v>1506</v>
      </c>
      <c r="C1510" s="17" t="s">
        <v>27194</v>
      </c>
      <c r="D1510" s="9">
        <f t="shared" si="94"/>
        <v>5</v>
      </c>
      <c r="E1510" s="9">
        <f t="shared" si="95"/>
        <v>34</v>
      </c>
      <c r="F1510" s="9">
        <f t="shared" si="96"/>
        <v>28</v>
      </c>
      <c r="G1510" s="9" t="str">
        <f t="shared" si="97"/>
        <v>Dongducheon-si (Gyeonggi-do)</v>
      </c>
      <c r="H1510" s="17">
        <f>FIND("(",MCR_Cities_Mar2018[[#This Row],[Clean1]],1)</f>
        <v>16</v>
      </c>
      <c r="I15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Dongducheon-si </v>
      </c>
      <c r="J1510" s="17">
        <f>FIND(")",MCR_Cities_Mar2018[[#This Row],[Clean1]],1)+1</f>
        <v>29</v>
      </c>
      <c r="K1510" s="17" t="str">
        <f>RIGHT(MCR_Cities_Mar2018[[#This Row],[Clean1]],MCR_Cities_Mar2018[Second_Bracket_location]-MCR_Cities_Mar2018[[#This Row],[First_Bracket_Location]])</f>
        <v>(Gyeonggi-do)</v>
      </c>
      <c r="L1510" s="17" t="s">
        <v>27125</v>
      </c>
      <c r="M1510" s="17" t="s">
        <v>25902</v>
      </c>
      <c r="N1510" s="11">
        <v>41543</v>
      </c>
    </row>
    <row r="1511" spans="1:14">
      <c r="A1511" t="str">
        <f>TRIM(MCR_Cities_Mar2018[[#This Row],[City2]])</f>
        <v>Dongjak-Gu, Seoul</v>
      </c>
      <c r="B1511">
        <v>1507</v>
      </c>
      <c r="C1511" s="17" t="s">
        <v>27195</v>
      </c>
      <c r="D1511" s="9">
        <f t="shared" si="94"/>
        <v>5</v>
      </c>
      <c r="E1511" s="9">
        <f t="shared" si="95"/>
        <v>23</v>
      </c>
      <c r="F1511" s="9">
        <f t="shared" si="96"/>
        <v>17</v>
      </c>
      <c r="G1511" s="9" t="str">
        <f t="shared" si="97"/>
        <v>Dongjak-Gu, Seoul</v>
      </c>
      <c r="H1511" s="17" t="e">
        <f>FIND("(",MCR_Cities_Mar2018[[#This Row],[Clean1]],1)</f>
        <v>#VALUE!</v>
      </c>
      <c r="I1511" s="17" t="str">
        <f>IF(ISERROR(MCR_Cities_Mar2018[[#This Row],[First_Bracket_Location]]),MCR_Cities_Mar2018[[#This Row],[Clean1]],LEFT(MCR_Cities_Mar2018[[#This Row],[Clean1]],MCR_Cities_Mar2018[[#This Row],[First_Bracket_Location]]-1))</f>
        <v>Dongjak-Gu, Seoul</v>
      </c>
      <c r="J1511" s="17" t="e">
        <f>FIND(")",MCR_Cities_Mar2018[[#This Row],[Clean1]],1)+1</f>
        <v>#VALUE!</v>
      </c>
      <c r="K1511" s="17" t="e">
        <f>RIGHT(MCR_Cities_Mar2018[[#This Row],[Clean1]],MCR_Cities_Mar2018[Second_Bracket_location]-MCR_Cities_Mar2018[[#This Row],[First_Bracket_Location]])</f>
        <v>#VALUE!</v>
      </c>
      <c r="L1511" s="17" t="s">
        <v>27125</v>
      </c>
      <c r="M1511" s="17" t="s">
        <v>25902</v>
      </c>
      <c r="N1511" s="11">
        <v>41543</v>
      </c>
    </row>
    <row r="1512" spans="1:14">
      <c r="A1512" t="str">
        <f>TRIM(MCR_Cities_Mar2018[[#This Row],[City2]])</f>
        <v>junggu</v>
      </c>
      <c r="B1512">
        <v>1508</v>
      </c>
      <c r="C1512" s="17" t="s">
        <v>27196</v>
      </c>
      <c r="D1512" s="9">
        <f t="shared" si="94"/>
        <v>5</v>
      </c>
      <c r="E1512" s="9">
        <f t="shared" si="95"/>
        <v>20</v>
      </c>
      <c r="F1512" s="9">
        <f t="shared" si="96"/>
        <v>14</v>
      </c>
      <c r="G1512" s="9" t="str">
        <f t="shared" si="97"/>
        <v>junggu (ulsan)</v>
      </c>
      <c r="H1512" s="17">
        <f>FIND("(",MCR_Cities_Mar2018[[#This Row],[Clean1]],1)</f>
        <v>8</v>
      </c>
      <c r="I15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junggu </v>
      </c>
      <c r="J1512" s="17">
        <f>FIND(")",MCR_Cities_Mar2018[[#This Row],[Clean1]],1)+1</f>
        <v>15</v>
      </c>
      <c r="K1512" s="17" t="str">
        <f>RIGHT(MCR_Cities_Mar2018[[#This Row],[Clean1]],MCR_Cities_Mar2018[Second_Bracket_location]-MCR_Cities_Mar2018[[#This Row],[First_Bracket_Location]])</f>
        <v>(ulsan)</v>
      </c>
      <c r="L1512" s="17" t="s">
        <v>27125</v>
      </c>
      <c r="M1512" s="17" t="s">
        <v>25902</v>
      </c>
      <c r="N1512" s="11">
        <v>41543</v>
      </c>
    </row>
    <row r="1513" spans="1:14">
      <c r="A1513" t="str">
        <f>TRIM(MCR_Cities_Mar2018[[#This Row],[City2]])</f>
        <v>Gyeongsangnam-do</v>
      </c>
      <c r="B1513">
        <v>1509</v>
      </c>
      <c r="C1513" s="17" t="s">
        <v>27197</v>
      </c>
      <c r="D1513" s="9">
        <f t="shared" si="94"/>
        <v>5</v>
      </c>
      <c r="E1513" s="9">
        <f t="shared" si="95"/>
        <v>41</v>
      </c>
      <c r="F1513" s="9">
        <f t="shared" si="96"/>
        <v>35</v>
      </c>
      <c r="G1513" s="9" t="str">
        <f t="shared" si="97"/>
        <v>Gyeongsangnam-do (Gyeongsangnam-do)</v>
      </c>
      <c r="H1513" s="17">
        <f>FIND("(",MCR_Cities_Mar2018[[#This Row],[Clean1]],1)</f>
        <v>18</v>
      </c>
      <c r="I15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Gyeongsangnam-do </v>
      </c>
      <c r="J1513" s="17">
        <f>FIND(")",MCR_Cities_Mar2018[[#This Row],[Clean1]],1)+1</f>
        <v>36</v>
      </c>
      <c r="K1513" s="17" t="str">
        <f>RIGHT(MCR_Cities_Mar2018[[#This Row],[Clean1]],MCR_Cities_Mar2018[Second_Bracket_location]-MCR_Cities_Mar2018[[#This Row],[First_Bracket_Location]])</f>
        <v>(Gyeongsangnam-do)</v>
      </c>
      <c r="L1513" s="17" t="s">
        <v>27125</v>
      </c>
      <c r="M1513" s="17" t="s">
        <v>25902</v>
      </c>
      <c r="N1513" s="11">
        <v>41543</v>
      </c>
    </row>
    <row r="1514" spans="1:14">
      <c r="A1514" t="str">
        <f>TRIM(MCR_Cities_Mar2018[[#This Row],[City2]])</f>
        <v>Daejeon</v>
      </c>
      <c r="B1514">
        <v>1510</v>
      </c>
      <c r="C1514" s="17" t="s">
        <v>27198</v>
      </c>
      <c r="D1514" s="9">
        <f t="shared" si="94"/>
        <v>5</v>
      </c>
      <c r="E1514" s="9">
        <f t="shared" si="95"/>
        <v>13</v>
      </c>
      <c r="F1514" s="9">
        <f t="shared" si="96"/>
        <v>7</v>
      </c>
      <c r="G1514" s="9" t="str">
        <f t="shared" si="97"/>
        <v>Daejeon</v>
      </c>
      <c r="H1514" s="17" t="e">
        <f>FIND("(",MCR_Cities_Mar2018[[#This Row],[Clean1]],1)</f>
        <v>#VALUE!</v>
      </c>
      <c r="I1514" s="17" t="str">
        <f>IF(ISERROR(MCR_Cities_Mar2018[[#This Row],[First_Bracket_Location]]),MCR_Cities_Mar2018[[#This Row],[Clean1]],LEFT(MCR_Cities_Mar2018[[#This Row],[Clean1]],MCR_Cities_Mar2018[[#This Row],[First_Bracket_Location]]-1))</f>
        <v>Daejeon</v>
      </c>
      <c r="J1514" s="17" t="e">
        <f>FIND(")",MCR_Cities_Mar2018[[#This Row],[Clean1]],1)+1</f>
        <v>#VALUE!</v>
      </c>
      <c r="K1514" s="17" t="e">
        <f>RIGHT(MCR_Cities_Mar2018[[#This Row],[Clean1]],MCR_Cities_Mar2018[Second_Bracket_location]-MCR_Cities_Mar2018[[#This Row],[First_Bracket_Location]])</f>
        <v>#VALUE!</v>
      </c>
      <c r="L1514" s="17" t="s">
        <v>27125</v>
      </c>
      <c r="M1514" s="17" t="s">
        <v>25902</v>
      </c>
      <c r="N1514" s="11">
        <v>41543</v>
      </c>
    </row>
    <row r="1515" spans="1:14">
      <c r="A1515" t="str">
        <f>TRIM(MCR_Cities_Mar2018[[#This Row],[City2]])</f>
        <v>Ddadeok-gu</v>
      </c>
      <c r="B1515">
        <v>1511</v>
      </c>
      <c r="C1515" s="17" t="s">
        <v>27199</v>
      </c>
      <c r="D1515" s="9">
        <f t="shared" si="94"/>
        <v>5</v>
      </c>
      <c r="E1515" s="9">
        <f t="shared" si="95"/>
        <v>26</v>
      </c>
      <c r="F1515" s="9">
        <f t="shared" si="96"/>
        <v>20</v>
      </c>
      <c r="G1515" s="9" t="str">
        <f t="shared" si="97"/>
        <v>Ddadeok-gu (Daejeon)</v>
      </c>
      <c r="H1515" s="17">
        <f>FIND("(",MCR_Cities_Mar2018[[#This Row],[Clean1]],1)</f>
        <v>12</v>
      </c>
      <c r="I15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Ddadeok-gu </v>
      </c>
      <c r="J1515" s="17">
        <f>FIND(")",MCR_Cities_Mar2018[[#This Row],[Clean1]],1)+1</f>
        <v>21</v>
      </c>
      <c r="K1515" s="17" t="str">
        <f>RIGHT(MCR_Cities_Mar2018[[#This Row],[Clean1]],MCR_Cities_Mar2018[Second_Bracket_location]-MCR_Cities_Mar2018[[#This Row],[First_Bracket_Location]])</f>
        <v>(Daejeon)</v>
      </c>
      <c r="L1515" s="17" t="s">
        <v>27125</v>
      </c>
      <c r="M1515" s="17" t="s">
        <v>25902</v>
      </c>
      <c r="N1515" s="11">
        <v>41543</v>
      </c>
    </row>
    <row r="1516" spans="1:14">
      <c r="A1516" t="str">
        <f>TRIM(MCR_Cities_Mar2018[[#This Row],[City2]])</f>
        <v>Jeungpyeong</v>
      </c>
      <c r="B1516">
        <v>1512</v>
      </c>
      <c r="C1516" s="17" t="s">
        <v>27200</v>
      </c>
      <c r="D1516" s="9">
        <f t="shared" si="94"/>
        <v>5</v>
      </c>
      <c r="E1516" s="9">
        <f t="shared" si="95"/>
        <v>37</v>
      </c>
      <c r="F1516" s="9">
        <f t="shared" si="96"/>
        <v>31</v>
      </c>
      <c r="G1516" s="9" t="str">
        <f t="shared" si="97"/>
        <v>Jeungpyeong (ChungCheongbuk-do)</v>
      </c>
      <c r="H1516" s="17">
        <f>FIND("(",MCR_Cities_Mar2018[[#This Row],[Clean1]],1)</f>
        <v>13</v>
      </c>
      <c r="I15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Jeungpyeong </v>
      </c>
      <c r="J1516" s="17">
        <f>FIND(")",MCR_Cities_Mar2018[[#This Row],[Clean1]],1)+1</f>
        <v>32</v>
      </c>
      <c r="K1516" s="17" t="str">
        <f>RIGHT(MCR_Cities_Mar2018[[#This Row],[Clean1]],MCR_Cities_Mar2018[Second_Bracket_location]-MCR_Cities_Mar2018[[#This Row],[First_Bracket_Location]])</f>
        <v>(ChungCheongbuk-do)</v>
      </c>
      <c r="L1516" s="17" t="s">
        <v>27125</v>
      </c>
      <c r="M1516" s="17" t="s">
        <v>25902</v>
      </c>
      <c r="N1516" s="11">
        <v>41543</v>
      </c>
    </row>
    <row r="1517" spans="1:14">
      <c r="A1517" t="str">
        <f>TRIM(MCR_Cities_Mar2018[[#This Row],[City2]])</f>
        <v>Mapo</v>
      </c>
      <c r="B1517">
        <v>1513</v>
      </c>
      <c r="C1517" s="17" t="s">
        <v>27201</v>
      </c>
      <c r="D1517" s="9">
        <f t="shared" si="94"/>
        <v>5</v>
      </c>
      <c r="E1517" s="9">
        <f t="shared" si="95"/>
        <v>18</v>
      </c>
      <c r="F1517" s="9">
        <f t="shared" si="96"/>
        <v>12</v>
      </c>
      <c r="G1517" s="9" t="str">
        <f t="shared" si="97"/>
        <v>Mapo (Seoul)</v>
      </c>
      <c r="H1517" s="17">
        <f>FIND("(",MCR_Cities_Mar2018[[#This Row],[Clean1]],1)</f>
        <v>6</v>
      </c>
      <c r="I15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Mapo </v>
      </c>
      <c r="J1517" s="17">
        <f>FIND(")",MCR_Cities_Mar2018[[#This Row],[Clean1]],1)+1</f>
        <v>13</v>
      </c>
      <c r="K1517" s="17" t="str">
        <f>RIGHT(MCR_Cities_Mar2018[[#This Row],[Clean1]],MCR_Cities_Mar2018[Second_Bracket_location]-MCR_Cities_Mar2018[[#This Row],[First_Bracket_Location]])</f>
        <v>(Seoul)</v>
      </c>
      <c r="L1517" s="17" t="s">
        <v>27125</v>
      </c>
      <c r="M1517" s="17" t="s">
        <v>25902</v>
      </c>
      <c r="N1517" s="11">
        <v>41543</v>
      </c>
    </row>
    <row r="1518" spans="1:14">
      <c r="A1518" t="str">
        <f>TRIM(MCR_Cities_Mar2018[[#This Row],[City2]])</f>
        <v>Siheung</v>
      </c>
      <c r="B1518">
        <v>1514</v>
      </c>
      <c r="C1518" s="17" t="s">
        <v>29519</v>
      </c>
      <c r="D1518" s="9">
        <f t="shared" si="94"/>
        <v>5</v>
      </c>
      <c r="E1518" s="9">
        <f t="shared" si="95"/>
        <v>36</v>
      </c>
      <c r="F1518" s="9">
        <f t="shared" si="96"/>
        <v>30</v>
      </c>
      <c r="G1518" s="9" t="str">
        <f t="shared" si="97"/>
        <v>Siheung (Gyeonggi-Do Province)</v>
      </c>
      <c r="H1518" s="17">
        <f>FIND("(",MCR_Cities_Mar2018[[#This Row],[Clean1]],1)</f>
        <v>9</v>
      </c>
      <c r="I15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Siheung </v>
      </c>
      <c r="J1518" s="17">
        <f>FIND(")",MCR_Cities_Mar2018[[#This Row],[Clean1]],1)+1</f>
        <v>31</v>
      </c>
      <c r="K1518" s="17" t="str">
        <f>RIGHT(MCR_Cities_Mar2018[[#This Row],[Clean1]],MCR_Cities_Mar2018[Second_Bracket_location]-MCR_Cities_Mar2018[[#This Row],[First_Bracket_Location]])</f>
        <v>(Gyeonggi-Do Province)</v>
      </c>
      <c r="L1518" s="17" t="s">
        <v>27125</v>
      </c>
      <c r="M1518" s="17" t="s">
        <v>25902</v>
      </c>
      <c r="N1518" s="11">
        <v>41543</v>
      </c>
    </row>
    <row r="1519" spans="1:14">
      <c r="A1519" t="str">
        <f>TRIM(MCR_Cities_Mar2018[[#This Row],[City2]])</f>
        <v>Sacheon-City</v>
      </c>
      <c r="B1519">
        <v>1515</v>
      </c>
      <c r="C1519" s="17" t="s">
        <v>27202</v>
      </c>
      <c r="D1519" s="9">
        <f t="shared" si="94"/>
        <v>5</v>
      </c>
      <c r="E1519" s="9">
        <f t="shared" si="95"/>
        <v>36</v>
      </c>
      <c r="F1519" s="9">
        <f t="shared" si="96"/>
        <v>30</v>
      </c>
      <c r="G1519" s="9" t="str">
        <f t="shared" si="97"/>
        <v>Sacheon-City (Kyungsang-Namdo)</v>
      </c>
      <c r="H1519" s="17">
        <f>FIND("(",MCR_Cities_Mar2018[[#This Row],[Clean1]],1)</f>
        <v>14</v>
      </c>
      <c r="I15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Sacheon-City </v>
      </c>
      <c r="J1519" s="17">
        <f>FIND(")",MCR_Cities_Mar2018[[#This Row],[Clean1]],1)+1</f>
        <v>31</v>
      </c>
      <c r="K1519" s="17" t="str">
        <f>RIGHT(MCR_Cities_Mar2018[[#This Row],[Clean1]],MCR_Cities_Mar2018[Second_Bracket_location]-MCR_Cities_Mar2018[[#This Row],[First_Bracket_Location]])</f>
        <v>(Kyungsang-Namdo)</v>
      </c>
      <c r="L1519" s="17" t="s">
        <v>27125</v>
      </c>
      <c r="M1519" s="17" t="s">
        <v>25902</v>
      </c>
      <c r="N1519" s="11">
        <v>41543</v>
      </c>
    </row>
    <row r="1520" spans="1:14">
      <c r="A1520" t="str">
        <f>TRIM(MCR_Cities_Mar2018[[#This Row],[City2]])</f>
        <v>Uijeongbu</v>
      </c>
      <c r="B1520">
        <v>1516</v>
      </c>
      <c r="C1520" s="17" t="s">
        <v>29520</v>
      </c>
      <c r="D1520" s="9">
        <f t="shared" si="94"/>
        <v>5</v>
      </c>
      <c r="E1520" s="9">
        <f t="shared" si="95"/>
        <v>29</v>
      </c>
      <c r="F1520" s="9">
        <f t="shared" si="96"/>
        <v>23</v>
      </c>
      <c r="G1520" s="9" t="str">
        <f t="shared" si="97"/>
        <v>Uijeongbu (gyeonggi-do)</v>
      </c>
      <c r="H1520" s="17">
        <f>FIND("(",MCR_Cities_Mar2018[[#This Row],[Clean1]],1)</f>
        <v>11</v>
      </c>
      <c r="I15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Uijeongbu </v>
      </c>
      <c r="J1520" s="17">
        <f>FIND(")",MCR_Cities_Mar2018[[#This Row],[Clean1]],1)+1</f>
        <v>24</v>
      </c>
      <c r="K1520" s="17" t="str">
        <f>RIGHT(MCR_Cities_Mar2018[[#This Row],[Clean1]],MCR_Cities_Mar2018[Second_Bracket_location]-MCR_Cities_Mar2018[[#This Row],[First_Bracket_Location]])</f>
        <v>(gyeonggi-do)</v>
      </c>
      <c r="L1520" s="17" t="s">
        <v>27125</v>
      </c>
      <c r="M1520" s="17" t="s">
        <v>25902</v>
      </c>
      <c r="N1520" s="11">
        <v>41543</v>
      </c>
    </row>
    <row r="1521" spans="1:14">
      <c r="A1521" t="str">
        <f>TRIM(MCR_Cities_Mar2018[[#This Row],[City2]])</f>
        <v>SEJONG Special Self-Governing</v>
      </c>
      <c r="B1521">
        <v>1517</v>
      </c>
      <c r="C1521" s="17" t="s">
        <v>29521</v>
      </c>
      <c r="D1521" s="9">
        <f t="shared" si="94"/>
        <v>5</v>
      </c>
      <c r="E1521" s="9">
        <f t="shared" si="95"/>
        <v>44</v>
      </c>
      <c r="F1521" s="9">
        <f t="shared" si="96"/>
        <v>38</v>
      </c>
      <c r="G1521" s="9" t="str">
        <f t="shared" si="97"/>
        <v>SEJONG Special Self-Governing (Sejong)</v>
      </c>
      <c r="H1521" s="17">
        <f>FIND("(",MCR_Cities_Mar2018[[#This Row],[Clean1]],1)</f>
        <v>31</v>
      </c>
      <c r="I15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SEJONG Special Self-Governing </v>
      </c>
      <c r="J1521" s="17">
        <f>FIND(")",MCR_Cities_Mar2018[[#This Row],[Clean1]],1)+1</f>
        <v>39</v>
      </c>
      <c r="K1521" s="17" t="str">
        <f>RIGHT(MCR_Cities_Mar2018[[#This Row],[Clean1]],MCR_Cities_Mar2018[Second_Bracket_location]-MCR_Cities_Mar2018[[#This Row],[First_Bracket_Location]])</f>
        <v>(Sejong)</v>
      </c>
      <c r="L1521" s="17" t="s">
        <v>27125</v>
      </c>
      <c r="M1521" s="17" t="s">
        <v>25902</v>
      </c>
      <c r="N1521" s="11">
        <v>41544</v>
      </c>
    </row>
    <row r="1522" spans="1:14">
      <c r="A1522" t="str">
        <f>TRIM(MCR_Cities_Mar2018[[#This Row],[City2]])</f>
        <v>Seocheon</v>
      </c>
      <c r="B1522">
        <v>1518</v>
      </c>
      <c r="C1522" s="17" t="s">
        <v>27203</v>
      </c>
      <c r="D1522" s="9">
        <f t="shared" si="94"/>
        <v>5</v>
      </c>
      <c r="E1522" s="9">
        <f t="shared" si="95"/>
        <v>34</v>
      </c>
      <c r="F1522" s="9">
        <f t="shared" si="96"/>
        <v>28</v>
      </c>
      <c r="G1522" s="9" t="str">
        <f t="shared" si="97"/>
        <v>Seocheon (Chungcheongnam-do)</v>
      </c>
      <c r="H1522" s="17">
        <f>FIND("(",MCR_Cities_Mar2018[[#This Row],[Clean1]],1)</f>
        <v>10</v>
      </c>
      <c r="I15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Seocheon </v>
      </c>
      <c r="J1522" s="17">
        <f>FIND(")",MCR_Cities_Mar2018[[#This Row],[Clean1]],1)+1</f>
        <v>29</v>
      </c>
      <c r="K1522" s="17" t="str">
        <f>RIGHT(MCR_Cities_Mar2018[[#This Row],[Clean1]],MCR_Cities_Mar2018[Second_Bracket_location]-MCR_Cities_Mar2018[[#This Row],[First_Bracket_Location]])</f>
        <v>(Chungcheongnam-do)</v>
      </c>
      <c r="L1522" s="17" t="s">
        <v>27125</v>
      </c>
      <c r="M1522" s="17" t="s">
        <v>25902</v>
      </c>
      <c r="N1522" s="11">
        <v>41544</v>
      </c>
    </row>
    <row r="1523" spans="1:14">
      <c r="A1523" t="str">
        <f>TRIM(MCR_Cities_Mar2018[[#This Row],[City2]])</f>
        <v>Bethlehem Municipality</v>
      </c>
      <c r="B1523">
        <v>1519</v>
      </c>
      <c r="C1523" s="17" t="s">
        <v>27204</v>
      </c>
      <c r="D1523" s="9">
        <f t="shared" si="94"/>
        <v>5</v>
      </c>
      <c r="E1523" s="9">
        <f t="shared" si="95"/>
        <v>28</v>
      </c>
      <c r="F1523" s="9">
        <f t="shared" si="96"/>
        <v>22</v>
      </c>
      <c r="G1523" s="9" t="str">
        <f t="shared" si="97"/>
        <v>Bethlehem Municipality</v>
      </c>
      <c r="H1523" s="17" t="e">
        <f>FIND("(",MCR_Cities_Mar2018[[#This Row],[Clean1]],1)</f>
        <v>#VALUE!</v>
      </c>
      <c r="I1523" s="17" t="str">
        <f>IF(ISERROR(MCR_Cities_Mar2018[[#This Row],[First_Bracket_Location]]),MCR_Cities_Mar2018[[#This Row],[Clean1]],LEFT(MCR_Cities_Mar2018[[#This Row],[Clean1]],MCR_Cities_Mar2018[[#This Row],[First_Bracket_Location]]-1))</f>
        <v>Bethlehem Municipality</v>
      </c>
      <c r="J1523" s="17" t="e">
        <f>FIND(")",MCR_Cities_Mar2018[[#This Row],[Clean1]],1)+1</f>
        <v>#VALUE!</v>
      </c>
      <c r="K1523" s="17" t="e">
        <f>RIGHT(MCR_Cities_Mar2018[[#This Row],[Clean1]],MCR_Cities_Mar2018[Second_Bracket_location]-MCR_Cities_Mar2018[[#This Row],[First_Bracket_Location]])</f>
        <v>#VALUE!</v>
      </c>
      <c r="L1523" s="17" t="s">
        <v>27002</v>
      </c>
      <c r="M1523" s="17" t="s">
        <v>25929</v>
      </c>
      <c r="N1523" s="11">
        <v>41547</v>
      </c>
    </row>
    <row r="1524" spans="1:14">
      <c r="A1524" t="str">
        <f>TRIM(MCR_Cities_Mar2018[[#This Row],[City2]])</f>
        <v>Ourinhos</v>
      </c>
      <c r="B1524">
        <v>1520</v>
      </c>
      <c r="C1524" s="17" t="s">
        <v>27205</v>
      </c>
      <c r="D1524" s="9">
        <f t="shared" si="94"/>
        <v>5</v>
      </c>
      <c r="E1524" s="9">
        <f t="shared" si="95"/>
        <v>39</v>
      </c>
      <c r="F1524" s="9">
        <f t="shared" si="96"/>
        <v>33</v>
      </c>
      <c r="G1524" s="9" t="str">
        <f t="shared" si="97"/>
        <v>Ourinhos ( São Paulo) (São Paulo)</v>
      </c>
      <c r="H1524" s="17">
        <f>FIND("(",MCR_Cities_Mar2018[[#This Row],[Clean1]],1)</f>
        <v>10</v>
      </c>
      <c r="I15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Ourinhos </v>
      </c>
      <c r="J1524" s="17">
        <f>FIND(")",MCR_Cities_Mar2018[[#This Row],[Clean1]],1)+1</f>
        <v>22</v>
      </c>
      <c r="K1524" s="17" t="str">
        <f>RIGHT(MCR_Cities_Mar2018[[#This Row],[Clean1]],MCR_Cities_Mar2018[Second_Bracket_location]-MCR_Cities_Mar2018[[#This Row],[First_Bracket_Location]])</f>
        <v xml:space="preserve"> (São Paulo)</v>
      </c>
      <c r="L1524" s="17" t="s">
        <v>549</v>
      </c>
      <c r="M1524" s="17" t="s">
        <v>544</v>
      </c>
      <c r="N1524" s="11">
        <v>41551</v>
      </c>
    </row>
    <row r="1525" spans="1:14">
      <c r="A1525" t="str">
        <f>TRIM(MCR_Cities_Mar2018[[#This Row],[City2]])</f>
        <v>Brčko</v>
      </c>
      <c r="B1525">
        <v>1521</v>
      </c>
      <c r="C1525" s="17" t="s">
        <v>27206</v>
      </c>
      <c r="D1525" s="9">
        <f t="shared" si="94"/>
        <v>5</v>
      </c>
      <c r="E1525" s="9">
        <f t="shared" si="95"/>
        <v>36</v>
      </c>
      <c r="F1525" s="9">
        <f t="shared" si="96"/>
        <v>30</v>
      </c>
      <c r="G1525" s="9" t="str">
        <f t="shared" si="97"/>
        <v>Brčko (Bosnia and Hercegovina)</v>
      </c>
      <c r="H1525" s="17">
        <f>FIND("(",MCR_Cities_Mar2018[[#This Row],[Clean1]],1)</f>
        <v>7</v>
      </c>
      <c r="I15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Brčko </v>
      </c>
      <c r="J1525" s="17">
        <f>FIND(")",MCR_Cities_Mar2018[[#This Row],[Clean1]],1)+1</f>
        <v>31</v>
      </c>
      <c r="K1525" s="17" t="str">
        <f>RIGHT(MCR_Cities_Mar2018[[#This Row],[Clean1]],MCR_Cities_Mar2018[Second_Bracket_location]-MCR_Cities_Mar2018[[#This Row],[First_Bracket_Location]])</f>
        <v>(Bosnia and Hercegovina)</v>
      </c>
      <c r="L1525" s="17" t="s">
        <v>25112</v>
      </c>
      <c r="M1525" s="17" t="s">
        <v>586</v>
      </c>
      <c r="N1525" s="11">
        <v>41551</v>
      </c>
    </row>
    <row r="1526" spans="1:14">
      <c r="A1526" t="str">
        <f>TRIM(MCR_Cities_Mar2018[[#This Row],[City2]])</f>
        <v>Barra Velha</v>
      </c>
      <c r="B1526">
        <v>1522</v>
      </c>
      <c r="C1526" s="17" t="s">
        <v>27207</v>
      </c>
      <c r="D1526" s="9">
        <f t="shared" si="94"/>
        <v>5</v>
      </c>
      <c r="E1526" s="9">
        <f t="shared" si="95"/>
        <v>51</v>
      </c>
      <c r="F1526" s="9">
        <f t="shared" si="96"/>
        <v>45</v>
      </c>
      <c r="G1526" s="9" t="str">
        <f t="shared" si="97"/>
        <v>Barra Velha (Santa Catarina) (Santa Catarina)</v>
      </c>
      <c r="H1526" s="17">
        <f>FIND("(",MCR_Cities_Mar2018[[#This Row],[Clean1]],1)</f>
        <v>13</v>
      </c>
      <c r="I15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Barra Velha </v>
      </c>
      <c r="J1526" s="17">
        <f>FIND(")",MCR_Cities_Mar2018[[#This Row],[Clean1]],1)+1</f>
        <v>29</v>
      </c>
      <c r="K1526" s="17" t="str">
        <f>RIGHT(MCR_Cities_Mar2018[[#This Row],[Clean1]],MCR_Cities_Mar2018[Second_Bracket_location]-MCR_Cities_Mar2018[[#This Row],[First_Bracket_Location]])</f>
        <v>(Santa Catarina)</v>
      </c>
      <c r="L1526" s="17" t="s">
        <v>549</v>
      </c>
      <c r="M1526" s="17" t="s">
        <v>544</v>
      </c>
      <c r="N1526" s="11">
        <v>41551</v>
      </c>
    </row>
    <row r="1527" spans="1:14">
      <c r="A1527" t="str">
        <f>TRIM(MCR_Cities_Mar2018[[#This Row],[City2]])</f>
        <v>Mairinque</v>
      </c>
      <c r="B1527">
        <v>1523</v>
      </c>
      <c r="C1527" s="17" t="s">
        <v>27208</v>
      </c>
      <c r="D1527" s="9">
        <f t="shared" si="94"/>
        <v>5</v>
      </c>
      <c r="E1527" s="9">
        <f t="shared" si="95"/>
        <v>39</v>
      </c>
      <c r="F1527" s="9">
        <f t="shared" si="96"/>
        <v>33</v>
      </c>
      <c r="G1527" s="9" t="str">
        <f t="shared" si="97"/>
        <v>Mairinque (São Paulo) (São Paulo)</v>
      </c>
      <c r="H1527" s="17">
        <f>FIND("(",MCR_Cities_Mar2018[[#This Row],[Clean1]],1)</f>
        <v>11</v>
      </c>
      <c r="I15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Mairinque </v>
      </c>
      <c r="J1527" s="17">
        <f>FIND(")",MCR_Cities_Mar2018[[#This Row],[Clean1]],1)+1</f>
        <v>22</v>
      </c>
      <c r="K1527" s="17" t="str">
        <f>RIGHT(MCR_Cities_Mar2018[[#This Row],[Clean1]],MCR_Cities_Mar2018[Second_Bracket_location]-MCR_Cities_Mar2018[[#This Row],[First_Bracket_Location]])</f>
        <v>(São Paulo)</v>
      </c>
      <c r="L1527" s="17" t="s">
        <v>549</v>
      </c>
      <c r="M1527" s="17" t="s">
        <v>544</v>
      </c>
      <c r="N1527" s="11">
        <v>41551</v>
      </c>
    </row>
    <row r="1528" spans="1:14">
      <c r="A1528" t="str">
        <f>TRIM(MCR_Cities_Mar2018[[#This Row],[City2]])</f>
        <v>Eldorado do Sul</v>
      </c>
      <c r="B1528">
        <v>1524</v>
      </c>
      <c r="C1528" s="17" t="s">
        <v>27209</v>
      </c>
      <c r="D1528" s="9">
        <f t="shared" si="94"/>
        <v>5</v>
      </c>
      <c r="E1528" s="9">
        <f t="shared" si="95"/>
        <v>61</v>
      </c>
      <c r="F1528" s="9">
        <f t="shared" si="96"/>
        <v>55</v>
      </c>
      <c r="G1528" s="9" t="str">
        <f t="shared" si="97"/>
        <v>Eldorado do Sul (Rio Grande do Sul) (Rio Grande do Sul)</v>
      </c>
      <c r="H1528" s="17">
        <f>FIND("(",MCR_Cities_Mar2018[[#This Row],[Clean1]],1)</f>
        <v>17</v>
      </c>
      <c r="I15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Eldorado do Sul </v>
      </c>
      <c r="J1528" s="17">
        <f>FIND(")",MCR_Cities_Mar2018[[#This Row],[Clean1]],1)+1</f>
        <v>36</v>
      </c>
      <c r="K1528" s="17" t="str">
        <f>RIGHT(MCR_Cities_Mar2018[[#This Row],[Clean1]],MCR_Cities_Mar2018[Second_Bracket_location]-MCR_Cities_Mar2018[[#This Row],[First_Bracket_Location]])</f>
        <v>(Rio Grande do Sul)</v>
      </c>
      <c r="L1528" s="17" t="s">
        <v>549</v>
      </c>
      <c r="M1528" s="17" t="s">
        <v>544</v>
      </c>
      <c r="N1528" s="11">
        <v>41551</v>
      </c>
    </row>
    <row r="1529" spans="1:14">
      <c r="A1529" t="str">
        <f>TRIM(MCR_Cities_Mar2018[[#This Row],[City2]])</f>
        <v>Cabrália Paulista</v>
      </c>
      <c r="B1529">
        <v>1525</v>
      </c>
      <c r="C1529" s="17" t="s">
        <v>27210</v>
      </c>
      <c r="D1529" s="9">
        <f t="shared" si="94"/>
        <v>5</v>
      </c>
      <c r="E1529" s="9">
        <f t="shared" si="95"/>
        <v>47</v>
      </c>
      <c r="F1529" s="9">
        <f t="shared" si="96"/>
        <v>41</v>
      </c>
      <c r="G1529" s="9" t="str">
        <f t="shared" si="97"/>
        <v>Cabrália Paulista (São Paulo) (São Paulo)</v>
      </c>
      <c r="H1529" s="17">
        <f>FIND("(",MCR_Cities_Mar2018[[#This Row],[Clean1]],1)</f>
        <v>19</v>
      </c>
      <c r="I15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Cabrália Paulista </v>
      </c>
      <c r="J1529" s="17">
        <f>FIND(")",MCR_Cities_Mar2018[[#This Row],[Clean1]],1)+1</f>
        <v>30</v>
      </c>
      <c r="K1529" s="17" t="str">
        <f>RIGHT(MCR_Cities_Mar2018[[#This Row],[Clean1]],MCR_Cities_Mar2018[Second_Bracket_location]-MCR_Cities_Mar2018[[#This Row],[First_Bracket_Location]])</f>
        <v>(São Paulo)</v>
      </c>
      <c r="L1529" s="17" t="s">
        <v>549</v>
      </c>
      <c r="M1529" s="17" t="s">
        <v>544</v>
      </c>
      <c r="N1529" s="11">
        <v>41552</v>
      </c>
    </row>
    <row r="1530" spans="1:14">
      <c r="A1530" t="str">
        <f>TRIM(MCR_Cities_Mar2018[[#This Row],[City2]])</f>
        <v>Obando</v>
      </c>
      <c r="B1530">
        <v>1526</v>
      </c>
      <c r="C1530" s="17" t="s">
        <v>27211</v>
      </c>
      <c r="D1530" s="9">
        <f t="shared" si="94"/>
        <v>5</v>
      </c>
      <c r="E1530" s="9">
        <f t="shared" si="95"/>
        <v>30</v>
      </c>
      <c r="F1530" s="9">
        <f t="shared" si="96"/>
        <v>24</v>
      </c>
      <c r="G1530" s="9" t="str">
        <f t="shared" si="97"/>
        <v>Obando (Valle del Cauca)</v>
      </c>
      <c r="H1530" s="17">
        <f>FIND("(",MCR_Cities_Mar2018[[#This Row],[Clean1]],1)</f>
        <v>8</v>
      </c>
      <c r="I15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Obando </v>
      </c>
      <c r="J1530" s="17">
        <f>FIND(")",MCR_Cities_Mar2018[[#This Row],[Clean1]],1)+1</f>
        <v>25</v>
      </c>
      <c r="K1530" s="17" t="str">
        <f>RIGHT(MCR_Cities_Mar2018[[#This Row],[Clean1]],MCR_Cities_Mar2018[Second_Bracket_location]-MCR_Cities_Mar2018[[#This Row],[First_Bracket_Location]])</f>
        <v>(Valle del Cauca)</v>
      </c>
      <c r="L1530" s="17" t="s">
        <v>21713</v>
      </c>
      <c r="M1530" s="17" t="s">
        <v>544</v>
      </c>
      <c r="N1530" s="11">
        <v>41554</v>
      </c>
    </row>
    <row r="1531" spans="1:14">
      <c r="A1531" t="str">
        <f>TRIM(MCR_Cities_Mar2018[[#This Row],[City2]])</f>
        <v>Curitiba</v>
      </c>
      <c r="B1531">
        <v>1527</v>
      </c>
      <c r="C1531" s="17" t="s">
        <v>27212</v>
      </c>
      <c r="D1531" s="9">
        <f t="shared" si="94"/>
        <v>5</v>
      </c>
      <c r="E1531" s="9">
        <f t="shared" si="95"/>
        <v>32</v>
      </c>
      <c r="F1531" s="9">
        <f t="shared" si="96"/>
        <v>26</v>
      </c>
      <c r="G1531" s="9" t="str">
        <f t="shared" si="97"/>
        <v>Curitiba (Paraná) (Paraná)</v>
      </c>
      <c r="H1531" s="17">
        <f>FIND("(",MCR_Cities_Mar2018[[#This Row],[Clean1]],1)</f>
        <v>10</v>
      </c>
      <c r="I15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Curitiba </v>
      </c>
      <c r="J1531" s="17">
        <f>FIND(")",MCR_Cities_Mar2018[[#This Row],[Clean1]],1)+1</f>
        <v>18</v>
      </c>
      <c r="K1531" s="17" t="str">
        <f>RIGHT(MCR_Cities_Mar2018[[#This Row],[Clean1]],MCR_Cities_Mar2018[Second_Bracket_location]-MCR_Cities_Mar2018[[#This Row],[First_Bracket_Location]])</f>
        <v>(Paraná)</v>
      </c>
      <c r="L1531" s="17" t="s">
        <v>549</v>
      </c>
      <c r="M1531" s="17" t="s">
        <v>544</v>
      </c>
      <c r="N1531" s="11">
        <v>41554</v>
      </c>
    </row>
    <row r="1532" spans="1:14">
      <c r="A1532" t="str">
        <f>TRIM(MCR_Cities_Mar2018[[#This Row],[City2]])</f>
        <v>Baños de Agua Santa</v>
      </c>
      <c r="B1532">
        <v>1528</v>
      </c>
      <c r="C1532" s="17" t="s">
        <v>27213</v>
      </c>
      <c r="D1532" s="9">
        <f t="shared" si="94"/>
        <v>5</v>
      </c>
      <c r="E1532" s="9">
        <f t="shared" si="95"/>
        <v>38</v>
      </c>
      <c r="F1532" s="9">
        <f t="shared" si="96"/>
        <v>32</v>
      </c>
      <c r="G1532" s="9" t="str">
        <f t="shared" si="97"/>
        <v>Baños de Agua Santa (Tungurahua)</v>
      </c>
      <c r="H1532" s="17">
        <f>FIND("(",MCR_Cities_Mar2018[[#This Row],[Clean1]],1)</f>
        <v>21</v>
      </c>
      <c r="I15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Baños de Agua Santa </v>
      </c>
      <c r="J1532" s="17">
        <f>FIND(")",MCR_Cities_Mar2018[[#This Row],[Clean1]],1)+1</f>
        <v>33</v>
      </c>
      <c r="K1532" s="17" t="str">
        <f>RIGHT(MCR_Cities_Mar2018[[#This Row],[Clean1]],MCR_Cities_Mar2018[Second_Bracket_location]-MCR_Cities_Mar2018[[#This Row],[First_Bracket_Location]])</f>
        <v>(Tungurahua)</v>
      </c>
      <c r="L1532" s="17" t="s">
        <v>560</v>
      </c>
      <c r="M1532" s="17" t="s">
        <v>544</v>
      </c>
      <c r="N1532" s="11">
        <v>41554</v>
      </c>
    </row>
    <row r="1533" spans="1:14">
      <c r="A1533" t="str">
        <f>TRIM(MCR_Cities_Mar2018[[#This Row],[City2]])</f>
        <v>Chepigana</v>
      </c>
      <c r="B1533">
        <v>1529</v>
      </c>
      <c r="C1533" s="17" t="s">
        <v>27214</v>
      </c>
      <c r="D1533" s="9">
        <f t="shared" si="94"/>
        <v>5</v>
      </c>
      <c r="E1533" s="9">
        <f t="shared" si="95"/>
        <v>15</v>
      </c>
      <c r="F1533" s="9">
        <f t="shared" si="96"/>
        <v>9</v>
      </c>
      <c r="G1533" s="9" t="str">
        <f t="shared" si="97"/>
        <v>Chepigana</v>
      </c>
      <c r="H1533" s="17" t="e">
        <f>FIND("(",MCR_Cities_Mar2018[[#This Row],[Clean1]],1)</f>
        <v>#VALUE!</v>
      </c>
      <c r="I1533" s="17" t="str">
        <f>IF(ISERROR(MCR_Cities_Mar2018[[#This Row],[First_Bracket_Location]]),MCR_Cities_Mar2018[[#This Row],[Clean1]],LEFT(MCR_Cities_Mar2018[[#This Row],[Clean1]],MCR_Cities_Mar2018[[#This Row],[First_Bracket_Location]]-1))</f>
        <v>Chepigana</v>
      </c>
      <c r="J1533" s="17" t="e">
        <f>FIND(")",MCR_Cities_Mar2018[[#This Row],[Clean1]],1)+1</f>
        <v>#VALUE!</v>
      </c>
      <c r="K1533" s="17" t="e">
        <f>RIGHT(MCR_Cities_Mar2018[[#This Row],[Clean1]],MCR_Cities_Mar2018[Second_Bracket_location]-MCR_Cities_Mar2018[[#This Row],[First_Bracket_Location]])</f>
        <v>#VALUE!</v>
      </c>
      <c r="L1533" s="17" t="s">
        <v>10095</v>
      </c>
      <c r="M1533" s="17" t="s">
        <v>544</v>
      </c>
      <c r="N1533" s="11">
        <v>41555</v>
      </c>
    </row>
    <row r="1534" spans="1:14">
      <c r="A1534" t="str">
        <f>TRIM(MCR_Cities_Mar2018[[#This Row],[City2]])</f>
        <v>Jabalia AL-Nazlh</v>
      </c>
      <c r="B1534">
        <v>1530</v>
      </c>
      <c r="C1534" s="17" t="s">
        <v>27215</v>
      </c>
      <c r="D1534" s="9">
        <f t="shared" si="94"/>
        <v>5</v>
      </c>
      <c r="E1534" s="9">
        <f t="shared" si="95"/>
        <v>35</v>
      </c>
      <c r="F1534" s="9">
        <f t="shared" si="96"/>
        <v>29</v>
      </c>
      <c r="G1534" s="9" t="str">
        <f t="shared" si="97"/>
        <v>Jabalia AL-Nazlh (Gaza Strip)</v>
      </c>
      <c r="H1534" s="17">
        <f>FIND("(",MCR_Cities_Mar2018[[#This Row],[Clean1]],1)</f>
        <v>18</v>
      </c>
      <c r="I15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Jabalia AL-Nazlh </v>
      </c>
      <c r="J1534" s="17">
        <f>FIND(")",MCR_Cities_Mar2018[[#This Row],[Clean1]],1)+1</f>
        <v>30</v>
      </c>
      <c r="K1534" s="17" t="str">
        <f>RIGHT(MCR_Cities_Mar2018[[#This Row],[Clean1]],MCR_Cities_Mar2018[Second_Bracket_location]-MCR_Cities_Mar2018[[#This Row],[First_Bracket_Location]])</f>
        <v>(Gaza Strip)</v>
      </c>
      <c r="L1534" s="17" t="s">
        <v>27002</v>
      </c>
      <c r="M1534" s="17" t="s">
        <v>25929</v>
      </c>
      <c r="N1534" s="11">
        <v>41556</v>
      </c>
    </row>
    <row r="1535" spans="1:14">
      <c r="A1535" t="str">
        <f>TRIM(MCR_Cities_Mar2018[[#This Row],[City2]])</f>
        <v>Campos do Jordão</v>
      </c>
      <c r="B1535">
        <v>1531</v>
      </c>
      <c r="C1535" s="17" t="s">
        <v>27216</v>
      </c>
      <c r="D1535" s="9">
        <f t="shared" si="94"/>
        <v>5</v>
      </c>
      <c r="E1535" s="9">
        <f t="shared" si="95"/>
        <v>46</v>
      </c>
      <c r="F1535" s="9">
        <f t="shared" si="96"/>
        <v>40</v>
      </c>
      <c r="G1535" s="9" t="str">
        <f t="shared" si="97"/>
        <v>Campos do Jordão (São Paulo) (São Paulo)</v>
      </c>
      <c r="H1535" s="17">
        <f>FIND("(",MCR_Cities_Mar2018[[#This Row],[Clean1]],1)</f>
        <v>18</v>
      </c>
      <c r="I15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Campos do Jordão </v>
      </c>
      <c r="J1535" s="17">
        <f>FIND(")",MCR_Cities_Mar2018[[#This Row],[Clean1]],1)+1</f>
        <v>29</v>
      </c>
      <c r="K1535" s="17" t="str">
        <f>RIGHT(MCR_Cities_Mar2018[[#This Row],[Clean1]],MCR_Cities_Mar2018[Second_Bracket_location]-MCR_Cities_Mar2018[[#This Row],[First_Bracket_Location]])</f>
        <v>(São Paulo)</v>
      </c>
      <c r="L1535" s="17" t="s">
        <v>549</v>
      </c>
      <c r="M1535" s="17" t="s">
        <v>544</v>
      </c>
      <c r="N1535" s="11">
        <v>41563</v>
      </c>
    </row>
    <row r="1536" spans="1:14">
      <c r="A1536" t="str">
        <f>TRIM(MCR_Cities_Mar2018[[#This Row],[City2]])</f>
        <v>Itupeva</v>
      </c>
      <c r="B1536">
        <v>1532</v>
      </c>
      <c r="C1536" s="17" t="s">
        <v>27217</v>
      </c>
      <c r="D1536" s="9">
        <f t="shared" si="94"/>
        <v>5</v>
      </c>
      <c r="E1536" s="9">
        <f t="shared" si="95"/>
        <v>37</v>
      </c>
      <c r="F1536" s="9">
        <f t="shared" si="96"/>
        <v>31</v>
      </c>
      <c r="G1536" s="9" t="str">
        <f t="shared" si="97"/>
        <v>Itupeva (São Paulo) (São Paulo)</v>
      </c>
      <c r="H1536" s="17">
        <f>FIND("(",MCR_Cities_Mar2018[[#This Row],[Clean1]],1)</f>
        <v>9</v>
      </c>
      <c r="I15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Itupeva </v>
      </c>
      <c r="J1536" s="17">
        <f>FIND(")",MCR_Cities_Mar2018[[#This Row],[Clean1]],1)+1</f>
        <v>20</v>
      </c>
      <c r="K1536" s="17" t="str">
        <f>RIGHT(MCR_Cities_Mar2018[[#This Row],[Clean1]],MCR_Cities_Mar2018[Second_Bracket_location]-MCR_Cities_Mar2018[[#This Row],[First_Bracket_Location]])</f>
        <v>(São Paulo)</v>
      </c>
      <c r="L1536" s="17" t="s">
        <v>549</v>
      </c>
      <c r="M1536" s="17" t="s">
        <v>544</v>
      </c>
      <c r="N1536" s="11">
        <v>41563</v>
      </c>
    </row>
    <row r="1537" spans="1:14">
      <c r="A1537" t="str">
        <f>TRIM(MCR_Cities_Mar2018[[#This Row],[City2]])</f>
        <v>Sorocaba</v>
      </c>
      <c r="B1537">
        <v>1533</v>
      </c>
      <c r="C1537" s="17" t="s">
        <v>27218</v>
      </c>
      <c r="D1537" s="9">
        <f t="shared" si="94"/>
        <v>5</v>
      </c>
      <c r="E1537" s="9">
        <f t="shared" si="95"/>
        <v>39</v>
      </c>
      <c r="F1537" s="9">
        <f t="shared" si="96"/>
        <v>33</v>
      </c>
      <c r="G1537" s="9" t="str">
        <f t="shared" si="97"/>
        <v>Sorocaba ( São Paulo) (São Paulo)</v>
      </c>
      <c r="H1537" s="17">
        <f>FIND("(",MCR_Cities_Mar2018[[#This Row],[Clean1]],1)</f>
        <v>10</v>
      </c>
      <c r="I15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Sorocaba </v>
      </c>
      <c r="J1537" s="17">
        <f>FIND(")",MCR_Cities_Mar2018[[#This Row],[Clean1]],1)+1</f>
        <v>22</v>
      </c>
      <c r="K1537" s="17" t="str">
        <f>RIGHT(MCR_Cities_Mar2018[[#This Row],[Clean1]],MCR_Cities_Mar2018[Second_Bracket_location]-MCR_Cities_Mar2018[[#This Row],[First_Bracket_Location]])</f>
        <v xml:space="preserve"> (São Paulo)</v>
      </c>
      <c r="L1537" s="17" t="s">
        <v>549</v>
      </c>
      <c r="M1537" s="17" t="s">
        <v>544</v>
      </c>
      <c r="N1537" s="11">
        <v>41563</v>
      </c>
    </row>
    <row r="1538" spans="1:14">
      <c r="A1538" t="str">
        <f>TRIM(MCR_Cities_Mar2018[[#This Row],[City2]])</f>
        <v>Palencia</v>
      </c>
      <c r="B1538">
        <v>1534</v>
      </c>
      <c r="C1538" s="17" t="s">
        <v>27219</v>
      </c>
      <c r="D1538" s="9">
        <f t="shared" si="94"/>
        <v>5</v>
      </c>
      <c r="E1538" s="9">
        <f t="shared" si="95"/>
        <v>26</v>
      </c>
      <c r="F1538" s="9">
        <f t="shared" si="96"/>
        <v>20</v>
      </c>
      <c r="G1538" s="9" t="str">
        <f t="shared" si="97"/>
        <v>Palencia (Guatemala)</v>
      </c>
      <c r="H1538" s="17">
        <f>FIND("(",MCR_Cities_Mar2018[[#This Row],[Clean1]],1)</f>
        <v>10</v>
      </c>
      <c r="I15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Palencia </v>
      </c>
      <c r="J1538" s="17">
        <f>FIND(")",MCR_Cities_Mar2018[[#This Row],[Clean1]],1)+1</f>
        <v>21</v>
      </c>
      <c r="K1538" s="17" t="str">
        <f>RIGHT(MCR_Cities_Mar2018[[#This Row],[Clean1]],MCR_Cities_Mar2018[Second_Bracket_location]-MCR_Cities_Mar2018[[#This Row],[First_Bracket_Location]])</f>
        <v>(Guatemala)</v>
      </c>
      <c r="L1538" s="17" t="s">
        <v>564</v>
      </c>
      <c r="M1538" s="17" t="s">
        <v>544</v>
      </c>
      <c r="N1538" s="11">
        <v>41563</v>
      </c>
    </row>
    <row r="1539" spans="1:14">
      <c r="A1539" t="str">
        <f>TRIM(MCR_Cities_Mar2018[[#This Row],[City2]])</f>
        <v>Rio Branco</v>
      </c>
      <c r="B1539">
        <v>1535</v>
      </c>
      <c r="C1539" s="17" t="s">
        <v>27220</v>
      </c>
      <c r="D1539" s="9">
        <f t="shared" si="94"/>
        <v>5</v>
      </c>
      <c r="E1539" s="9">
        <f t="shared" si="95"/>
        <v>30</v>
      </c>
      <c r="F1539" s="9">
        <f t="shared" si="96"/>
        <v>24</v>
      </c>
      <c r="G1539" s="9" t="str">
        <f t="shared" si="97"/>
        <v>Rio Branco (Acre) (Acre)</v>
      </c>
      <c r="H1539" s="17">
        <f>FIND("(",MCR_Cities_Mar2018[[#This Row],[Clean1]],1)</f>
        <v>12</v>
      </c>
      <c r="I15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Rio Branco </v>
      </c>
      <c r="J1539" s="17">
        <f>FIND(")",MCR_Cities_Mar2018[[#This Row],[Clean1]],1)+1</f>
        <v>18</v>
      </c>
      <c r="K1539" s="17" t="str">
        <f>RIGHT(MCR_Cities_Mar2018[[#This Row],[Clean1]],MCR_Cities_Mar2018[Second_Bracket_location]-MCR_Cities_Mar2018[[#This Row],[First_Bracket_Location]])</f>
        <v>(Acre)</v>
      </c>
      <c r="L1539" s="17" t="s">
        <v>549</v>
      </c>
      <c r="M1539" s="17" t="s">
        <v>544</v>
      </c>
      <c r="N1539" s="11">
        <v>41564</v>
      </c>
    </row>
    <row r="1540" spans="1:14">
      <c r="A1540" t="str">
        <f>TRIM(MCR_Cities_Mar2018[[#This Row],[City2]])</f>
        <v>Roman</v>
      </c>
      <c r="B1540">
        <v>1536</v>
      </c>
      <c r="C1540" s="17" t="s">
        <v>27221</v>
      </c>
      <c r="D1540" s="9">
        <f t="shared" si="94"/>
        <v>5</v>
      </c>
      <c r="E1540" s="9">
        <f t="shared" si="95"/>
        <v>19</v>
      </c>
      <c r="F1540" s="9">
        <f t="shared" si="96"/>
        <v>13</v>
      </c>
      <c r="G1540" s="9" t="str">
        <f t="shared" si="97"/>
        <v>Roman (Neamt)</v>
      </c>
      <c r="H1540" s="17">
        <f>FIND("(",MCR_Cities_Mar2018[[#This Row],[Clean1]],1)</f>
        <v>7</v>
      </c>
      <c r="I15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Roman </v>
      </c>
      <c r="J1540" s="17">
        <f>FIND(")",MCR_Cities_Mar2018[[#This Row],[Clean1]],1)+1</f>
        <v>14</v>
      </c>
      <c r="K1540" s="17" t="str">
        <f>RIGHT(MCR_Cities_Mar2018[[#This Row],[Clean1]],MCR_Cities_Mar2018[Second_Bracket_location]-MCR_Cities_Mar2018[[#This Row],[First_Bracket_Location]])</f>
        <v>(Neamt)</v>
      </c>
      <c r="L1540" s="17" t="s">
        <v>8504</v>
      </c>
      <c r="M1540" s="17" t="s">
        <v>586</v>
      </c>
      <c r="N1540" s="11">
        <v>41564</v>
      </c>
    </row>
    <row r="1541" spans="1:14">
      <c r="A1541" t="str">
        <f>TRIM(MCR_Cities_Mar2018[[#This Row],[City2]])</f>
        <v>São Vicente</v>
      </c>
      <c r="B1541">
        <v>1537</v>
      </c>
      <c r="C1541" s="17" t="s">
        <v>27222</v>
      </c>
      <c r="D1541" s="9">
        <f t="shared" si="94"/>
        <v>5</v>
      </c>
      <c r="E1541" s="9">
        <f t="shared" si="95"/>
        <v>41</v>
      </c>
      <c r="F1541" s="9">
        <f t="shared" si="96"/>
        <v>35</v>
      </c>
      <c r="G1541" s="9" t="str">
        <f t="shared" si="97"/>
        <v>São Vicente (São Paulo) (São Paulo)</v>
      </c>
      <c r="H1541" s="17">
        <f>FIND("(",MCR_Cities_Mar2018[[#This Row],[Clean1]],1)</f>
        <v>13</v>
      </c>
      <c r="I15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Vicente </v>
      </c>
      <c r="J1541" s="17">
        <f>FIND(")",MCR_Cities_Mar2018[[#This Row],[Clean1]],1)+1</f>
        <v>24</v>
      </c>
      <c r="K1541" s="17" t="str">
        <f>RIGHT(MCR_Cities_Mar2018[[#This Row],[Clean1]],MCR_Cities_Mar2018[Second_Bracket_location]-MCR_Cities_Mar2018[[#This Row],[First_Bracket_Location]])</f>
        <v>(São Paulo)</v>
      </c>
      <c r="L1541" s="17" t="s">
        <v>549</v>
      </c>
      <c r="M1541" s="17" t="s">
        <v>544</v>
      </c>
      <c r="N1541" s="11">
        <v>41565</v>
      </c>
    </row>
    <row r="1542" spans="1:14">
      <c r="A1542" t="str">
        <f>TRIM(MCR_Cities_Mar2018[[#This Row],[City2]])</f>
        <v>Gavião Peixoto</v>
      </c>
      <c r="B1542">
        <v>1538</v>
      </c>
      <c r="C1542" s="17" t="s">
        <v>27223</v>
      </c>
      <c r="D1542" s="9">
        <f t="shared" ref="D1542:D1605" si="98">FIND(".",C1542,1)</f>
        <v>5</v>
      </c>
      <c r="E1542" s="9">
        <f t="shared" ref="E1542:E1605" si="99">LEN(C1542)</f>
        <v>44</v>
      </c>
      <c r="F1542" s="9">
        <f t="shared" ref="F1542:F1605" si="100">+E1542-D1542-1</f>
        <v>38</v>
      </c>
      <c r="G1542" s="9" t="str">
        <f t="shared" si="97"/>
        <v>Gavião Peixoto (São Paulo) (São Paulo)</v>
      </c>
      <c r="H1542" s="17">
        <f>FIND("(",MCR_Cities_Mar2018[[#This Row],[Clean1]],1)</f>
        <v>16</v>
      </c>
      <c r="I15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Gavião Peixoto </v>
      </c>
      <c r="J1542" s="17">
        <f>FIND(")",MCR_Cities_Mar2018[[#This Row],[Clean1]],1)+1</f>
        <v>27</v>
      </c>
      <c r="K1542" s="17" t="str">
        <f>RIGHT(MCR_Cities_Mar2018[[#This Row],[Clean1]],MCR_Cities_Mar2018[Second_Bracket_location]-MCR_Cities_Mar2018[[#This Row],[First_Bracket_Location]])</f>
        <v>(São Paulo)</v>
      </c>
      <c r="L1542" s="17" t="s">
        <v>549</v>
      </c>
      <c r="M1542" s="17" t="s">
        <v>544</v>
      </c>
      <c r="N1542" s="11">
        <v>41568</v>
      </c>
    </row>
    <row r="1543" spans="1:14">
      <c r="A1543" t="str">
        <f>TRIM(MCR_Cities_Mar2018[[#This Row],[City2]])</f>
        <v>Porto Ferreira</v>
      </c>
      <c r="B1543">
        <v>1539</v>
      </c>
      <c r="C1543" s="17" t="s">
        <v>27224</v>
      </c>
      <c r="D1543" s="9">
        <f t="shared" si="98"/>
        <v>5</v>
      </c>
      <c r="E1543" s="9">
        <f t="shared" si="99"/>
        <v>44</v>
      </c>
      <c r="F1543" s="9">
        <f t="shared" si="100"/>
        <v>38</v>
      </c>
      <c r="G1543" s="9" t="str">
        <f t="shared" si="97"/>
        <v>Porto Ferreira (São Paulo) (São Paulo)</v>
      </c>
      <c r="H1543" s="17">
        <f>FIND("(",MCR_Cities_Mar2018[[#This Row],[Clean1]],1)</f>
        <v>16</v>
      </c>
      <c r="I15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Porto Ferreira </v>
      </c>
      <c r="J1543" s="17">
        <f>FIND(")",MCR_Cities_Mar2018[[#This Row],[Clean1]],1)+1</f>
        <v>27</v>
      </c>
      <c r="K1543" s="17" t="str">
        <f>RIGHT(MCR_Cities_Mar2018[[#This Row],[Clean1]],MCR_Cities_Mar2018[Second_Bracket_location]-MCR_Cities_Mar2018[[#This Row],[First_Bracket_Location]])</f>
        <v>(São Paulo)</v>
      </c>
      <c r="L1543" s="17" t="s">
        <v>549</v>
      </c>
      <c r="M1543" s="17" t="s">
        <v>544</v>
      </c>
      <c r="N1543" s="11">
        <v>41568</v>
      </c>
    </row>
    <row r="1544" spans="1:14">
      <c r="A1544" t="str">
        <f>TRIM(MCR_Cities_Mar2018[[#This Row],[City2]])</f>
        <v>Chichicastenango</v>
      </c>
      <c r="B1544">
        <v>1540</v>
      </c>
      <c r="C1544" s="17" t="s">
        <v>27225</v>
      </c>
      <c r="D1544" s="9">
        <f t="shared" si="98"/>
        <v>5</v>
      </c>
      <c r="E1544" s="9">
        <f t="shared" si="99"/>
        <v>31</v>
      </c>
      <c r="F1544" s="9">
        <f t="shared" si="100"/>
        <v>25</v>
      </c>
      <c r="G1544" s="9" t="str">
        <f t="shared" si="97"/>
        <v>Chichicastenango (Quiché)</v>
      </c>
      <c r="H1544" s="17">
        <f>FIND("(",MCR_Cities_Mar2018[[#This Row],[Clean1]],1)</f>
        <v>18</v>
      </c>
      <c r="I15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Chichicastenango </v>
      </c>
      <c r="J1544" s="17">
        <f>FIND(")",MCR_Cities_Mar2018[[#This Row],[Clean1]],1)+1</f>
        <v>26</v>
      </c>
      <c r="K1544" s="17" t="str">
        <f>RIGHT(MCR_Cities_Mar2018[[#This Row],[Clean1]],MCR_Cities_Mar2018[Second_Bracket_location]-MCR_Cities_Mar2018[[#This Row],[First_Bracket_Location]])</f>
        <v>(Quiché)</v>
      </c>
      <c r="L1544" s="17" t="s">
        <v>564</v>
      </c>
      <c r="M1544" s="17" t="s">
        <v>544</v>
      </c>
      <c r="N1544" s="11">
        <v>41569</v>
      </c>
    </row>
    <row r="1545" spans="1:14">
      <c r="A1545" t="str">
        <f>TRIM(MCR_Cities_Mar2018[[#This Row],[City2]])</f>
        <v>Pasaco</v>
      </c>
      <c r="B1545">
        <v>1541</v>
      </c>
      <c r="C1545" s="17" t="s">
        <v>27226</v>
      </c>
      <c r="D1545" s="9">
        <f t="shared" si="98"/>
        <v>5</v>
      </c>
      <c r="E1545" s="9">
        <f t="shared" si="99"/>
        <v>23</v>
      </c>
      <c r="F1545" s="9">
        <f t="shared" si="100"/>
        <v>17</v>
      </c>
      <c r="G1545" s="9" t="str">
        <f t="shared" si="97"/>
        <v>Pasaco ( Jutiapa)</v>
      </c>
      <c r="H1545" s="17">
        <f>FIND("(",MCR_Cities_Mar2018[[#This Row],[Clean1]],1)</f>
        <v>8</v>
      </c>
      <c r="I15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Pasaco </v>
      </c>
      <c r="J1545" s="17">
        <f>FIND(")",MCR_Cities_Mar2018[[#This Row],[Clean1]],1)+1</f>
        <v>18</v>
      </c>
      <c r="K1545" s="17" t="str">
        <f>RIGHT(MCR_Cities_Mar2018[[#This Row],[Clean1]],MCR_Cities_Mar2018[Second_Bracket_location]-MCR_Cities_Mar2018[[#This Row],[First_Bracket_Location]])</f>
        <v>( Jutiapa)</v>
      </c>
      <c r="L1545" s="17" t="s">
        <v>564</v>
      </c>
      <c r="M1545" s="17" t="s">
        <v>544</v>
      </c>
      <c r="N1545" s="11">
        <v>41569</v>
      </c>
    </row>
    <row r="1546" spans="1:14">
      <c r="A1546" t="str">
        <f>TRIM(MCR_Cities_Mar2018[[#This Row],[City2]])</f>
        <v>Chuarrancho</v>
      </c>
      <c r="B1546">
        <v>1542</v>
      </c>
      <c r="C1546" s="17" t="s">
        <v>27227</v>
      </c>
      <c r="D1546" s="9">
        <f t="shared" si="98"/>
        <v>5</v>
      </c>
      <c r="E1546" s="9">
        <f t="shared" si="99"/>
        <v>42</v>
      </c>
      <c r="F1546" s="9">
        <f t="shared" si="100"/>
        <v>36</v>
      </c>
      <c r="G1546" s="9" t="str">
        <f t="shared" si="97"/>
        <v>Chuarrancho (Chuarrancho, Guatemala)</v>
      </c>
      <c r="H1546" s="17">
        <f>FIND("(",MCR_Cities_Mar2018[[#This Row],[Clean1]],1)</f>
        <v>13</v>
      </c>
      <c r="I15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Chuarrancho </v>
      </c>
      <c r="J1546" s="17">
        <f>FIND(")",MCR_Cities_Mar2018[[#This Row],[Clean1]],1)+1</f>
        <v>37</v>
      </c>
      <c r="K1546" s="17" t="str">
        <f>RIGHT(MCR_Cities_Mar2018[[#This Row],[Clean1]],MCR_Cities_Mar2018[Second_Bracket_location]-MCR_Cities_Mar2018[[#This Row],[First_Bracket_Location]])</f>
        <v>(Chuarrancho, Guatemala)</v>
      </c>
      <c r="L1546" s="17" t="s">
        <v>564</v>
      </c>
      <c r="M1546" s="17" t="s">
        <v>544</v>
      </c>
      <c r="N1546" s="11">
        <v>41569</v>
      </c>
    </row>
    <row r="1547" spans="1:14">
      <c r="A1547" t="str">
        <f>TRIM(MCR_Cities_Mar2018[[#This Row],[City2]])</f>
        <v>Mixco</v>
      </c>
      <c r="B1547">
        <v>1543</v>
      </c>
      <c r="C1547" s="17" t="s">
        <v>27228</v>
      </c>
      <c r="D1547" s="9">
        <f t="shared" si="98"/>
        <v>5</v>
      </c>
      <c r="E1547" s="9">
        <f t="shared" si="99"/>
        <v>23</v>
      </c>
      <c r="F1547" s="9">
        <f t="shared" si="100"/>
        <v>17</v>
      </c>
      <c r="G1547" s="9" t="str">
        <f t="shared" si="97"/>
        <v>Mixco (Guatemala)</v>
      </c>
      <c r="H1547" s="17">
        <f>FIND("(",MCR_Cities_Mar2018[[#This Row],[Clean1]],1)</f>
        <v>7</v>
      </c>
      <c r="I15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Mixco </v>
      </c>
      <c r="J1547" s="17">
        <f>FIND(")",MCR_Cities_Mar2018[[#This Row],[Clean1]],1)+1</f>
        <v>18</v>
      </c>
      <c r="K1547" s="17" t="str">
        <f>RIGHT(MCR_Cities_Mar2018[[#This Row],[Clean1]],MCR_Cities_Mar2018[Second_Bracket_location]-MCR_Cities_Mar2018[[#This Row],[First_Bracket_Location]])</f>
        <v>(Guatemala)</v>
      </c>
      <c r="L1547" s="17" t="s">
        <v>564</v>
      </c>
      <c r="M1547" s="17" t="s">
        <v>544</v>
      </c>
      <c r="N1547" s="11">
        <v>41569</v>
      </c>
    </row>
    <row r="1548" spans="1:14">
      <c r="A1548" t="str">
        <f>TRIM(MCR_Cities_Mar2018[[#This Row],[City2]])</f>
        <v>San Miguel Petapa</v>
      </c>
      <c r="B1548">
        <v>1544</v>
      </c>
      <c r="C1548" s="17" t="s">
        <v>27229</v>
      </c>
      <c r="D1548" s="9">
        <f t="shared" si="98"/>
        <v>5</v>
      </c>
      <c r="E1548" s="9">
        <f t="shared" si="99"/>
        <v>43</v>
      </c>
      <c r="F1548" s="9">
        <f t="shared" si="100"/>
        <v>37</v>
      </c>
      <c r="G1548" s="9" t="str">
        <f t="shared" si="97"/>
        <v>San Miguel Petapa (San Miguel Petapa)</v>
      </c>
      <c r="H1548" s="17">
        <f>FIND("(",MCR_Cities_Mar2018[[#This Row],[Clean1]],1)</f>
        <v>19</v>
      </c>
      <c r="I15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Miguel Petapa </v>
      </c>
      <c r="J1548" s="17">
        <f>FIND(")",MCR_Cities_Mar2018[[#This Row],[Clean1]],1)+1</f>
        <v>38</v>
      </c>
      <c r="K1548" s="17" t="str">
        <f>RIGHT(MCR_Cities_Mar2018[[#This Row],[Clean1]],MCR_Cities_Mar2018[Second_Bracket_location]-MCR_Cities_Mar2018[[#This Row],[First_Bracket_Location]])</f>
        <v>(San Miguel Petapa)</v>
      </c>
      <c r="L1548" s="17" t="s">
        <v>564</v>
      </c>
      <c r="M1548" s="17" t="s">
        <v>544</v>
      </c>
      <c r="N1548" s="11">
        <v>41569</v>
      </c>
    </row>
    <row r="1549" spans="1:14">
      <c r="A1549" t="str">
        <f>TRIM(MCR_Cities_Mar2018[[#This Row],[City2]])</f>
        <v>San Pedro Pinula</v>
      </c>
      <c r="B1549">
        <v>1545</v>
      </c>
      <c r="C1549" s="17" t="s">
        <v>27230</v>
      </c>
      <c r="D1549" s="9">
        <f t="shared" si="98"/>
        <v>5</v>
      </c>
      <c r="E1549" s="9">
        <f t="shared" si="99"/>
        <v>31</v>
      </c>
      <c r="F1549" s="9">
        <f t="shared" si="100"/>
        <v>25</v>
      </c>
      <c r="G1549" s="9" t="str">
        <f t="shared" si="97"/>
        <v>San Pedro Pinula (Jalapa)</v>
      </c>
      <c r="H1549" s="17">
        <f>FIND("(",MCR_Cities_Mar2018[[#This Row],[Clean1]],1)</f>
        <v>18</v>
      </c>
      <c r="I15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Pedro Pinula </v>
      </c>
      <c r="J1549" s="17">
        <f>FIND(")",MCR_Cities_Mar2018[[#This Row],[Clean1]],1)+1</f>
        <v>26</v>
      </c>
      <c r="K1549" s="17" t="str">
        <f>RIGHT(MCR_Cities_Mar2018[[#This Row],[Clean1]],MCR_Cities_Mar2018[Second_Bracket_location]-MCR_Cities_Mar2018[[#This Row],[First_Bracket_Location]])</f>
        <v>(Jalapa)</v>
      </c>
      <c r="L1549" s="17" t="s">
        <v>564</v>
      </c>
      <c r="M1549" s="17" t="s">
        <v>544</v>
      </c>
      <c r="N1549" s="11">
        <v>41569</v>
      </c>
    </row>
    <row r="1550" spans="1:14">
      <c r="A1550" t="str">
        <f>TRIM(MCR_Cities_Mar2018[[#This Row],[City2]])</f>
        <v>Salamá</v>
      </c>
      <c r="B1550">
        <v>1546</v>
      </c>
      <c r="C1550" s="17" t="s">
        <v>27231</v>
      </c>
      <c r="D1550" s="9">
        <f t="shared" si="98"/>
        <v>5</v>
      </c>
      <c r="E1550" s="9">
        <f t="shared" si="99"/>
        <v>27</v>
      </c>
      <c r="F1550" s="9">
        <f t="shared" si="100"/>
        <v>21</v>
      </c>
      <c r="G1550" s="9" t="str">
        <f t="shared" si="97"/>
        <v>Salamá (Baja Verapaz)</v>
      </c>
      <c r="H1550" s="17">
        <f>FIND("(",MCR_Cities_Mar2018[[#This Row],[Clean1]],1)</f>
        <v>8</v>
      </c>
      <c r="I15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Salamá </v>
      </c>
      <c r="J1550" s="17">
        <f>FIND(")",MCR_Cities_Mar2018[[#This Row],[Clean1]],1)+1</f>
        <v>22</v>
      </c>
      <c r="K1550" s="17" t="str">
        <f>RIGHT(MCR_Cities_Mar2018[[#This Row],[Clean1]],MCR_Cities_Mar2018[Second_Bracket_location]-MCR_Cities_Mar2018[[#This Row],[First_Bracket_Location]])</f>
        <v>(Baja Verapaz)</v>
      </c>
      <c r="L1550" s="17" t="s">
        <v>564</v>
      </c>
      <c r="M1550" s="17" t="s">
        <v>544</v>
      </c>
      <c r="N1550" s="11">
        <v>41569</v>
      </c>
    </row>
    <row r="1551" spans="1:14">
      <c r="A1551" t="str">
        <f>TRIM(MCR_Cities_Mar2018[[#This Row],[City2]])</f>
        <v>San José Ojetenam</v>
      </c>
      <c r="B1551">
        <v>1547</v>
      </c>
      <c r="C1551" s="17" t="s">
        <v>27232</v>
      </c>
      <c r="D1551" s="9">
        <f t="shared" si="98"/>
        <v>5</v>
      </c>
      <c r="E1551" s="9">
        <f t="shared" si="99"/>
        <v>36</v>
      </c>
      <c r="F1551" s="9">
        <f t="shared" si="100"/>
        <v>30</v>
      </c>
      <c r="G1551" s="9" t="str">
        <f t="shared" ref="G1551:G1614" si="101">RIGHT(C1551,F1551)</f>
        <v>San José Ojetenam (San Marcos)</v>
      </c>
      <c r="H1551" s="17">
        <f>FIND("(",MCR_Cities_Mar2018[[#This Row],[Clean1]],1)</f>
        <v>19</v>
      </c>
      <c r="I15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José Ojetenam </v>
      </c>
      <c r="J1551" s="17">
        <f>FIND(")",MCR_Cities_Mar2018[[#This Row],[Clean1]],1)+1</f>
        <v>31</v>
      </c>
      <c r="K1551" s="17" t="str">
        <f>RIGHT(MCR_Cities_Mar2018[[#This Row],[Clean1]],MCR_Cities_Mar2018[Second_Bracket_location]-MCR_Cities_Mar2018[[#This Row],[First_Bracket_Location]])</f>
        <v>(San Marcos)</v>
      </c>
      <c r="L1551" s="17" t="s">
        <v>564</v>
      </c>
      <c r="M1551" s="17" t="s">
        <v>544</v>
      </c>
      <c r="N1551" s="11">
        <v>41569</v>
      </c>
    </row>
    <row r="1552" spans="1:14">
      <c r="A1552" t="str">
        <f>TRIM(MCR_Cities_Mar2018[[#This Row],[City2]])</f>
        <v>Sacapulas</v>
      </c>
      <c r="B1552">
        <v>1548</v>
      </c>
      <c r="C1552" s="17" t="s">
        <v>27233</v>
      </c>
      <c r="D1552" s="9">
        <f t="shared" si="98"/>
        <v>5</v>
      </c>
      <c r="E1552" s="9">
        <f t="shared" si="99"/>
        <v>24</v>
      </c>
      <c r="F1552" s="9">
        <f t="shared" si="100"/>
        <v>18</v>
      </c>
      <c r="G1552" s="9" t="str">
        <f t="shared" si="101"/>
        <v>Sacapulas (Quiché)</v>
      </c>
      <c r="H1552" s="17">
        <f>FIND("(",MCR_Cities_Mar2018[[#This Row],[Clean1]],1)</f>
        <v>11</v>
      </c>
      <c r="I15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Sacapulas </v>
      </c>
      <c r="J1552" s="17">
        <f>FIND(")",MCR_Cities_Mar2018[[#This Row],[Clean1]],1)+1</f>
        <v>19</v>
      </c>
      <c r="K1552" s="17" t="str">
        <f>RIGHT(MCR_Cities_Mar2018[[#This Row],[Clean1]],MCR_Cities_Mar2018[Second_Bracket_location]-MCR_Cities_Mar2018[[#This Row],[First_Bracket_Location]])</f>
        <v>(Quiché)</v>
      </c>
      <c r="L1552" s="17" t="s">
        <v>564</v>
      </c>
      <c r="M1552" s="17" t="s">
        <v>544</v>
      </c>
      <c r="N1552" s="11">
        <v>41569</v>
      </c>
    </row>
    <row r="1553" spans="1:14">
      <c r="A1553" t="str">
        <f>TRIM(MCR_Cities_Mar2018[[#This Row],[City2]])</f>
        <v>Xix</v>
      </c>
      <c r="B1553">
        <v>1549</v>
      </c>
      <c r="C1553" s="17" t="s">
        <v>27234</v>
      </c>
      <c r="D1553" s="9">
        <f t="shared" si="98"/>
        <v>5</v>
      </c>
      <c r="E1553" s="9">
        <f t="shared" si="99"/>
        <v>26</v>
      </c>
      <c r="F1553" s="9">
        <f t="shared" si="100"/>
        <v>20</v>
      </c>
      <c r="G1553" s="9" t="str">
        <f t="shared" si="101"/>
        <v>Xix (Chajul) (Aldea)</v>
      </c>
      <c r="H1553" s="17">
        <f>FIND("(",MCR_Cities_Mar2018[[#This Row],[Clean1]],1)</f>
        <v>5</v>
      </c>
      <c r="I15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Xix </v>
      </c>
      <c r="J1553" s="17">
        <f>FIND(")",MCR_Cities_Mar2018[[#This Row],[Clean1]],1)+1</f>
        <v>13</v>
      </c>
      <c r="K1553" s="17" t="str">
        <f>RIGHT(MCR_Cities_Mar2018[[#This Row],[Clean1]],MCR_Cities_Mar2018[Second_Bracket_location]-MCR_Cities_Mar2018[[#This Row],[First_Bracket_Location]])</f>
        <v xml:space="preserve"> (Aldea)</v>
      </c>
      <c r="L1553" s="17" t="s">
        <v>564</v>
      </c>
      <c r="M1553" s="17" t="s">
        <v>544</v>
      </c>
      <c r="N1553" s="11">
        <v>41569</v>
      </c>
    </row>
    <row r="1554" spans="1:14">
      <c r="A1554" t="str">
        <f>TRIM(MCR_Cities_Mar2018[[#This Row],[City2]])</f>
        <v>Chipaca I</v>
      </c>
      <c r="B1554">
        <v>1550</v>
      </c>
      <c r="C1554" s="17" t="s">
        <v>27235</v>
      </c>
      <c r="D1554" s="9">
        <f t="shared" si="98"/>
        <v>5</v>
      </c>
      <c r="E1554" s="9">
        <f t="shared" si="99"/>
        <v>43</v>
      </c>
      <c r="F1554" s="9">
        <f t="shared" si="100"/>
        <v>37</v>
      </c>
      <c r="G1554" s="9" t="str">
        <f t="shared" si="101"/>
        <v>Chipaca I (Chichicastenango) (Quiché)</v>
      </c>
      <c r="H1554" s="17">
        <f>FIND("(",MCR_Cities_Mar2018[[#This Row],[Clean1]],1)</f>
        <v>11</v>
      </c>
      <c r="I15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Chipaca I </v>
      </c>
      <c r="J1554" s="17">
        <f>FIND(")",MCR_Cities_Mar2018[[#This Row],[Clean1]],1)+1</f>
        <v>29</v>
      </c>
      <c r="K1554" s="17" t="str">
        <f>RIGHT(MCR_Cities_Mar2018[[#This Row],[Clean1]],MCR_Cities_Mar2018[Second_Bracket_location]-MCR_Cities_Mar2018[[#This Row],[First_Bracket_Location]])</f>
        <v>stenango) (Quiché)</v>
      </c>
      <c r="L1554" s="17" t="s">
        <v>564</v>
      </c>
      <c r="M1554" s="17" t="s">
        <v>544</v>
      </c>
      <c r="N1554" s="11">
        <v>41569</v>
      </c>
    </row>
    <row r="1555" spans="1:14">
      <c r="A1555" t="str">
        <f>TRIM(MCR_Cities_Mar2018[[#This Row],[City2]])</f>
        <v>Santa Catarina Pinula</v>
      </c>
      <c r="B1555">
        <v>1551</v>
      </c>
      <c r="C1555" s="17" t="s">
        <v>27236</v>
      </c>
      <c r="D1555" s="9">
        <f t="shared" si="98"/>
        <v>5</v>
      </c>
      <c r="E1555" s="9">
        <f t="shared" si="99"/>
        <v>69</v>
      </c>
      <c r="F1555" s="9">
        <f t="shared" si="100"/>
        <v>63</v>
      </c>
      <c r="G1555" s="9" t="str">
        <f t="shared" si="101"/>
        <v>Santa Catarina Pinula (Municipio del departamento de Guatemala)</v>
      </c>
      <c r="H1555" s="17">
        <f>FIND("(",MCR_Cities_Mar2018[[#This Row],[Clean1]],1)</f>
        <v>23</v>
      </c>
      <c r="I15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Catarina Pinula </v>
      </c>
      <c r="J1555" s="17">
        <f>FIND(")",MCR_Cities_Mar2018[[#This Row],[Clean1]],1)+1</f>
        <v>64</v>
      </c>
      <c r="K1555" s="17" t="str">
        <f>RIGHT(MCR_Cities_Mar2018[[#This Row],[Clean1]],MCR_Cities_Mar2018[Second_Bracket_location]-MCR_Cities_Mar2018[[#This Row],[First_Bracket_Location]])</f>
        <v>(Municipio del departamento de Guatemala)</v>
      </c>
      <c r="L1555" s="17" t="s">
        <v>564</v>
      </c>
      <c r="M1555" s="17" t="s">
        <v>544</v>
      </c>
      <c r="N1555" s="11">
        <v>41569</v>
      </c>
    </row>
    <row r="1556" spans="1:14">
      <c r="A1556" t="str">
        <f>TRIM(MCR_Cities_Mar2018[[#This Row],[City2]])</f>
        <v>Poptún</v>
      </c>
      <c r="B1556">
        <v>1552</v>
      </c>
      <c r="C1556" s="17" t="s">
        <v>27237</v>
      </c>
      <c r="D1556" s="9">
        <f t="shared" si="98"/>
        <v>5</v>
      </c>
      <c r="E1556" s="9">
        <f t="shared" si="99"/>
        <v>20</v>
      </c>
      <c r="F1556" s="9">
        <f t="shared" si="100"/>
        <v>14</v>
      </c>
      <c r="G1556" s="9" t="str">
        <f t="shared" si="101"/>
        <v>Poptún (Petén)</v>
      </c>
      <c r="H1556" s="17">
        <f>FIND("(",MCR_Cities_Mar2018[[#This Row],[Clean1]],1)</f>
        <v>8</v>
      </c>
      <c r="I15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Poptún </v>
      </c>
      <c r="J1556" s="17">
        <f>FIND(")",MCR_Cities_Mar2018[[#This Row],[Clean1]],1)+1</f>
        <v>15</v>
      </c>
      <c r="K1556" s="17" t="str">
        <f>RIGHT(MCR_Cities_Mar2018[[#This Row],[Clean1]],MCR_Cities_Mar2018[Second_Bracket_location]-MCR_Cities_Mar2018[[#This Row],[First_Bracket_Location]])</f>
        <v>(Petén)</v>
      </c>
      <c r="L1556" s="17" t="s">
        <v>564</v>
      </c>
      <c r="M1556" s="17" t="s">
        <v>544</v>
      </c>
      <c r="N1556" s="11">
        <v>41569</v>
      </c>
    </row>
    <row r="1557" spans="1:14">
      <c r="A1557" t="str">
        <f>TRIM(MCR_Cities_Mar2018[[#This Row],[City2]])</f>
        <v>Tajumulco</v>
      </c>
      <c r="B1557">
        <v>1553</v>
      </c>
      <c r="C1557" s="17" t="s">
        <v>27238</v>
      </c>
      <c r="D1557" s="9">
        <f t="shared" si="98"/>
        <v>5</v>
      </c>
      <c r="E1557" s="9">
        <f t="shared" si="99"/>
        <v>28</v>
      </c>
      <c r="F1557" s="9">
        <f t="shared" si="100"/>
        <v>22</v>
      </c>
      <c r="G1557" s="9" t="str">
        <f t="shared" si="101"/>
        <v>Tajumulco (San Marcos)</v>
      </c>
      <c r="H1557" s="17">
        <f>FIND("(",MCR_Cities_Mar2018[[#This Row],[Clean1]],1)</f>
        <v>11</v>
      </c>
      <c r="I15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Tajumulco </v>
      </c>
      <c r="J1557" s="17">
        <f>FIND(")",MCR_Cities_Mar2018[[#This Row],[Clean1]],1)+1</f>
        <v>23</v>
      </c>
      <c r="K1557" s="17" t="str">
        <f>RIGHT(MCR_Cities_Mar2018[[#This Row],[Clean1]],MCR_Cities_Mar2018[Second_Bracket_location]-MCR_Cities_Mar2018[[#This Row],[First_Bracket_Location]])</f>
        <v>(San Marcos)</v>
      </c>
      <c r="L1557" s="17" t="s">
        <v>564</v>
      </c>
      <c r="M1557" s="17" t="s">
        <v>544</v>
      </c>
      <c r="N1557" s="11">
        <v>41569</v>
      </c>
    </row>
    <row r="1558" spans="1:14">
      <c r="A1558" t="str">
        <f>TRIM(MCR_Cities_Mar2018[[#This Row],[City2]])</f>
        <v>Chuabaj</v>
      </c>
      <c r="B1558">
        <v>1554</v>
      </c>
      <c r="C1558" s="17" t="s">
        <v>27239</v>
      </c>
      <c r="D1558" s="9">
        <f t="shared" si="98"/>
        <v>5</v>
      </c>
      <c r="E1558" s="9">
        <f t="shared" si="99"/>
        <v>41</v>
      </c>
      <c r="F1558" s="9">
        <f t="shared" si="100"/>
        <v>35</v>
      </c>
      <c r="G1558" s="9" t="str">
        <f t="shared" si="101"/>
        <v>Chuabaj (Chichicastenango) (Quiché)</v>
      </c>
      <c r="H1558" s="17">
        <f>FIND("(",MCR_Cities_Mar2018[[#This Row],[Clean1]],1)</f>
        <v>9</v>
      </c>
      <c r="I15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Chuabaj </v>
      </c>
      <c r="J1558" s="17">
        <f>FIND(")",MCR_Cities_Mar2018[[#This Row],[Clean1]],1)+1</f>
        <v>27</v>
      </c>
      <c r="K1558" s="17" t="str">
        <f>RIGHT(MCR_Cities_Mar2018[[#This Row],[Clean1]],MCR_Cities_Mar2018[Second_Bracket_location]-MCR_Cities_Mar2018[[#This Row],[First_Bracket_Location]])</f>
        <v>stenango) (Quiché)</v>
      </c>
      <c r="L1558" s="17" t="s">
        <v>564</v>
      </c>
      <c r="M1558" s="17" t="s">
        <v>544</v>
      </c>
      <c r="N1558" s="11">
        <v>41569</v>
      </c>
    </row>
    <row r="1559" spans="1:14">
      <c r="A1559" t="str">
        <f>TRIM(MCR_Cities_Mar2018[[#This Row],[City2]])</f>
        <v>Chucalibal II</v>
      </c>
      <c r="B1559">
        <v>1555</v>
      </c>
      <c r="C1559" s="17" t="s">
        <v>27240</v>
      </c>
      <c r="D1559" s="9">
        <f t="shared" si="98"/>
        <v>5</v>
      </c>
      <c r="E1559" s="9">
        <f t="shared" si="99"/>
        <v>57</v>
      </c>
      <c r="F1559" s="9">
        <f t="shared" si="100"/>
        <v>51</v>
      </c>
      <c r="G1559" s="9" t="str">
        <f t="shared" si="101"/>
        <v>Chucalibal II (Chichicastenango) (Chichicastenango)</v>
      </c>
      <c r="H1559" s="17">
        <f>FIND("(",MCR_Cities_Mar2018[[#This Row],[Clean1]],1)</f>
        <v>15</v>
      </c>
      <c r="I15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Chucalibal II </v>
      </c>
      <c r="J1559" s="17">
        <f>FIND(")",MCR_Cities_Mar2018[[#This Row],[Clean1]],1)+1</f>
        <v>33</v>
      </c>
      <c r="K1559" s="17" t="str">
        <f>RIGHT(MCR_Cities_Mar2018[[#This Row],[Clean1]],MCR_Cities_Mar2018[Second_Bracket_location]-MCR_Cities_Mar2018[[#This Row],[First_Bracket_Location]])</f>
        <v>(Chichicastenango)</v>
      </c>
      <c r="L1559" s="17" t="s">
        <v>564</v>
      </c>
      <c r="M1559" s="17" t="s">
        <v>544</v>
      </c>
      <c r="N1559" s="11">
        <v>41569</v>
      </c>
    </row>
    <row r="1560" spans="1:14">
      <c r="A1560" t="str">
        <f>TRIM(MCR_Cities_Mar2018[[#This Row],[City2]])</f>
        <v>Lacama III</v>
      </c>
      <c r="B1560">
        <v>1556</v>
      </c>
      <c r="C1560" s="17" t="s">
        <v>27241</v>
      </c>
      <c r="D1560" s="9">
        <f t="shared" si="98"/>
        <v>5</v>
      </c>
      <c r="E1560" s="9">
        <f t="shared" si="99"/>
        <v>52</v>
      </c>
      <c r="F1560" s="9">
        <f t="shared" si="100"/>
        <v>46</v>
      </c>
      <c r="G1560" s="9" t="str">
        <f t="shared" si="101"/>
        <v>Lacama III (Chichicastenago) (Chichicastenago)</v>
      </c>
      <c r="H1560" s="17">
        <f>FIND("(",MCR_Cities_Mar2018[[#This Row],[Clean1]],1)</f>
        <v>12</v>
      </c>
      <c r="I15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Lacama III </v>
      </c>
      <c r="J1560" s="17">
        <f>FIND(")",MCR_Cities_Mar2018[[#This Row],[Clean1]],1)+1</f>
        <v>29</v>
      </c>
      <c r="K1560" s="17" t="str">
        <f>RIGHT(MCR_Cities_Mar2018[[#This Row],[Clean1]],MCR_Cities_Mar2018[Second_Bracket_location]-MCR_Cities_Mar2018[[#This Row],[First_Bracket_Location]])</f>
        <v>(Chichicastenago)</v>
      </c>
      <c r="L1560" s="17" t="s">
        <v>564</v>
      </c>
      <c r="M1560" s="17" t="s">
        <v>544</v>
      </c>
      <c r="N1560" s="11">
        <v>41569</v>
      </c>
    </row>
    <row r="1561" spans="1:14">
      <c r="A1561" t="str">
        <f>TRIM(MCR_Cities_Mar2018[[#This Row],[City2]])</f>
        <v>Tixelap</v>
      </c>
      <c r="B1561">
        <v>1557</v>
      </c>
      <c r="C1561" s="17" t="s">
        <v>27242</v>
      </c>
      <c r="D1561" s="9">
        <f t="shared" si="98"/>
        <v>5</v>
      </c>
      <c r="E1561" s="9">
        <f t="shared" si="99"/>
        <v>49</v>
      </c>
      <c r="F1561" s="9">
        <f t="shared" si="100"/>
        <v>43</v>
      </c>
      <c r="G1561" s="9" t="str">
        <f t="shared" si="101"/>
        <v>Tixelap (San Juan Cotzal) (San Juan Cotzal)</v>
      </c>
      <c r="H1561" s="17">
        <f>FIND("(",MCR_Cities_Mar2018[[#This Row],[Clean1]],1)</f>
        <v>9</v>
      </c>
      <c r="I15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Tixelap </v>
      </c>
      <c r="J1561" s="17">
        <f>FIND(")",MCR_Cities_Mar2018[[#This Row],[Clean1]],1)+1</f>
        <v>26</v>
      </c>
      <c r="K1561" s="17" t="str">
        <f>RIGHT(MCR_Cities_Mar2018[[#This Row],[Clean1]],MCR_Cities_Mar2018[Second_Bracket_location]-MCR_Cities_Mar2018[[#This Row],[First_Bracket_Location]])</f>
        <v>(San Juan Cotzal)</v>
      </c>
      <c r="L1561" s="17" t="s">
        <v>564</v>
      </c>
      <c r="M1561" s="17" t="s">
        <v>544</v>
      </c>
      <c r="N1561" s="11">
        <v>41569</v>
      </c>
    </row>
    <row r="1562" spans="1:14">
      <c r="A1562" t="str">
        <f>TRIM(MCR_Cities_Mar2018[[#This Row],[City2]])</f>
        <v>Cecilia</v>
      </c>
      <c r="B1562">
        <v>1558</v>
      </c>
      <c r="C1562" s="17" t="s">
        <v>27243</v>
      </c>
      <c r="D1562" s="9">
        <f t="shared" si="98"/>
        <v>5</v>
      </c>
      <c r="E1562" s="9">
        <f t="shared" si="99"/>
        <v>30</v>
      </c>
      <c r="F1562" s="9">
        <f t="shared" si="100"/>
        <v>24</v>
      </c>
      <c r="G1562" s="9" t="str">
        <f t="shared" si="101"/>
        <v>Cecilia (Cunén) (Quiché)</v>
      </c>
      <c r="H1562" s="17">
        <f>FIND("(",MCR_Cities_Mar2018[[#This Row],[Clean1]],1)</f>
        <v>9</v>
      </c>
      <c r="I15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Cecilia </v>
      </c>
      <c r="J1562" s="17">
        <f>FIND(")",MCR_Cities_Mar2018[[#This Row],[Clean1]],1)+1</f>
        <v>16</v>
      </c>
      <c r="K1562" s="17" t="str">
        <f>RIGHT(MCR_Cities_Mar2018[[#This Row],[Clean1]],MCR_Cities_Mar2018[Second_Bracket_location]-MCR_Cities_Mar2018[[#This Row],[First_Bracket_Location]])</f>
        <v>Quiché)</v>
      </c>
      <c r="L1562" s="17" t="s">
        <v>564</v>
      </c>
      <c r="M1562" s="17" t="s">
        <v>544</v>
      </c>
      <c r="N1562" s="11">
        <v>41569</v>
      </c>
    </row>
    <row r="1563" spans="1:14">
      <c r="A1563" t="str">
        <f>TRIM(MCR_Cities_Mar2018[[#This Row],[City2]])</f>
        <v>La Pista/Actxumbal</v>
      </c>
      <c r="B1563">
        <v>1559</v>
      </c>
      <c r="C1563" s="17" t="s">
        <v>27244</v>
      </c>
      <c r="D1563" s="9">
        <f t="shared" si="98"/>
        <v>5</v>
      </c>
      <c r="E1563" s="9">
        <f t="shared" si="99"/>
        <v>41</v>
      </c>
      <c r="F1563" s="9">
        <f t="shared" si="100"/>
        <v>35</v>
      </c>
      <c r="G1563" s="9" t="str">
        <f t="shared" si="101"/>
        <v>La Pista/Actxumbal (Nebaj) (Quiché)</v>
      </c>
      <c r="H1563" s="17">
        <f>FIND("(",MCR_Cities_Mar2018[[#This Row],[Clean1]],1)</f>
        <v>20</v>
      </c>
      <c r="I15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Pista/Actxumbal </v>
      </c>
      <c r="J1563" s="17">
        <f>FIND(")",MCR_Cities_Mar2018[[#This Row],[Clean1]],1)+1</f>
        <v>27</v>
      </c>
      <c r="K1563" s="17" t="str">
        <f>RIGHT(MCR_Cities_Mar2018[[#This Row],[Clean1]],MCR_Cities_Mar2018[Second_Bracket_location]-MCR_Cities_Mar2018[[#This Row],[First_Bracket_Location]])</f>
        <v>Quiché)</v>
      </c>
      <c r="L1563" s="17" t="s">
        <v>564</v>
      </c>
      <c r="M1563" s="17" t="s">
        <v>544</v>
      </c>
      <c r="N1563" s="11">
        <v>41569</v>
      </c>
    </row>
    <row r="1564" spans="1:14">
      <c r="A1564" t="str">
        <f>TRIM(MCR_Cities_Mar2018[[#This Row],[City2]])</f>
        <v>Xepequén</v>
      </c>
      <c r="B1564">
        <v>1560</v>
      </c>
      <c r="C1564" s="17" t="s">
        <v>27245</v>
      </c>
      <c r="D1564" s="9">
        <f t="shared" si="98"/>
        <v>5</v>
      </c>
      <c r="E1564" s="9">
        <f t="shared" si="99"/>
        <v>49</v>
      </c>
      <c r="F1564" s="9">
        <f t="shared" si="100"/>
        <v>43</v>
      </c>
      <c r="G1564" s="9" t="str">
        <f t="shared" si="101"/>
        <v>Xepequén (Uspantán) (Municipio de Uspantán)</v>
      </c>
      <c r="H1564" s="17">
        <f>FIND("(",MCR_Cities_Mar2018[[#This Row],[Clean1]],1)</f>
        <v>10</v>
      </c>
      <c r="I15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Xepequén </v>
      </c>
      <c r="J1564" s="17">
        <f>FIND(")",MCR_Cities_Mar2018[[#This Row],[Clean1]],1)+1</f>
        <v>20</v>
      </c>
      <c r="K1564" s="17" t="str">
        <f>RIGHT(MCR_Cities_Mar2018[[#This Row],[Clean1]],MCR_Cities_Mar2018[Second_Bracket_location]-MCR_Cities_Mar2018[[#This Row],[First_Bracket_Location]])</f>
        <v xml:space="preserve"> Uspantán)</v>
      </c>
      <c r="L1564" s="17" t="s">
        <v>564</v>
      </c>
      <c r="M1564" s="17" t="s">
        <v>544</v>
      </c>
      <c r="N1564" s="11">
        <v>41569</v>
      </c>
    </row>
    <row r="1565" spans="1:14">
      <c r="A1565" t="str">
        <f>TRIM(MCR_Cities_Mar2018[[#This Row],[City2]])</f>
        <v>Tojcoral</v>
      </c>
      <c r="B1565">
        <v>1561</v>
      </c>
      <c r="C1565" s="17" t="s">
        <v>27246</v>
      </c>
      <c r="D1565" s="9">
        <f t="shared" si="98"/>
        <v>5</v>
      </c>
      <c r="E1565" s="9">
        <f t="shared" si="99"/>
        <v>58</v>
      </c>
      <c r="F1565" s="9">
        <f t="shared" si="100"/>
        <v>52</v>
      </c>
      <c r="G1565" s="9" t="str">
        <f t="shared" si="101"/>
        <v>Tojcoral (Concepción Chiquirichapa) (Quetzaltenango)</v>
      </c>
      <c r="H1565" s="17">
        <f>FIND("(",MCR_Cities_Mar2018[[#This Row],[Clean1]],1)</f>
        <v>10</v>
      </c>
      <c r="I15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Tojcoral </v>
      </c>
      <c r="J1565" s="17">
        <f>FIND(")",MCR_Cities_Mar2018[[#This Row],[Clean1]],1)+1</f>
        <v>36</v>
      </c>
      <c r="K1565" s="17" t="str">
        <f>RIGHT(MCR_Cities_Mar2018[[#This Row],[Clean1]],MCR_Cities_Mar2018[Second_Bracket_location]-MCR_Cities_Mar2018[[#This Row],[First_Bracket_Location]])</f>
        <v>irichapa) (Quetzaltenango)</v>
      </c>
      <c r="L1565" s="17" t="s">
        <v>564</v>
      </c>
      <c r="M1565" s="17" t="s">
        <v>544</v>
      </c>
      <c r="N1565" s="11">
        <v>41570</v>
      </c>
    </row>
    <row r="1566" spans="1:14">
      <c r="A1566" t="str">
        <f>TRIM(MCR_Cities_Mar2018[[#This Row],[City2]])</f>
        <v>Chontalá</v>
      </c>
      <c r="B1566">
        <v>1562</v>
      </c>
      <c r="C1566" s="17" t="s">
        <v>27247</v>
      </c>
      <c r="D1566" s="9">
        <f t="shared" si="98"/>
        <v>5</v>
      </c>
      <c r="E1566" s="9">
        <f t="shared" si="99"/>
        <v>89</v>
      </c>
      <c r="F1566" s="9">
        <f t="shared" si="100"/>
        <v>83</v>
      </c>
      <c r="G1566" s="9" t="str">
        <f t="shared" si="101"/>
        <v>Chontalá (Chichicastenango) (Municipio de Chichicastenango, departamento de Quiché)</v>
      </c>
      <c r="H1566" s="17">
        <f>FIND("(",MCR_Cities_Mar2018[[#This Row],[Clean1]],1)</f>
        <v>10</v>
      </c>
      <c r="I15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Chontalá </v>
      </c>
      <c r="J1566" s="17">
        <f>FIND(")",MCR_Cities_Mar2018[[#This Row],[Clean1]],1)+1</f>
        <v>28</v>
      </c>
      <c r="K1566" s="17" t="str">
        <f>RIGHT(MCR_Cities_Mar2018[[#This Row],[Clean1]],MCR_Cities_Mar2018[Second_Bracket_location]-MCR_Cities_Mar2018[[#This Row],[First_Bracket_Location]])</f>
        <v>tamento de Quiché)</v>
      </c>
      <c r="L1566" s="17" t="s">
        <v>564</v>
      </c>
      <c r="M1566" s="17" t="s">
        <v>544</v>
      </c>
      <c r="N1566" s="11">
        <v>41570</v>
      </c>
    </row>
    <row r="1567" spans="1:14">
      <c r="A1567" t="str">
        <f>TRIM(MCR_Cities_Mar2018[[#This Row],[City2]])</f>
        <v>Lagunas Cuaches</v>
      </c>
      <c r="B1567">
        <v>1563</v>
      </c>
      <c r="C1567" s="17" t="s">
        <v>27248</v>
      </c>
      <c r="D1567" s="9">
        <f t="shared" si="98"/>
        <v>5</v>
      </c>
      <c r="E1567" s="9">
        <f t="shared" si="99"/>
        <v>60</v>
      </c>
      <c r="F1567" s="9">
        <f t="shared" si="100"/>
        <v>54</v>
      </c>
      <c r="G1567" s="9" t="str">
        <f t="shared" si="101"/>
        <v>Lagunas Cuaches (San Juan Ostuncalco) (Quetzaltenango)</v>
      </c>
      <c r="H1567" s="17">
        <f>FIND("(",MCR_Cities_Mar2018[[#This Row],[Clean1]],1)</f>
        <v>17</v>
      </c>
      <c r="I15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Lagunas Cuaches </v>
      </c>
      <c r="J1567" s="17">
        <f>FIND(")",MCR_Cities_Mar2018[[#This Row],[Clean1]],1)+1</f>
        <v>38</v>
      </c>
      <c r="K1567" s="17" t="str">
        <f>RIGHT(MCR_Cities_Mar2018[[#This Row],[Clean1]],MCR_Cities_Mar2018[Second_Bracket_location]-MCR_Cities_Mar2018[[#This Row],[First_Bracket_Location]])</f>
        <v>lco) (Quetzaltenango)</v>
      </c>
      <c r="L1567" s="17" t="s">
        <v>564</v>
      </c>
      <c r="M1567" s="17" t="s">
        <v>544</v>
      </c>
      <c r="N1567" s="11">
        <v>41570</v>
      </c>
    </row>
    <row r="1568" spans="1:14">
      <c r="A1568" t="str">
        <f>TRIM(MCR_Cities_Mar2018[[#This Row],[City2]])</f>
        <v>Telená</v>
      </c>
      <c r="B1568">
        <v>1564</v>
      </c>
      <c r="C1568" s="17" t="s">
        <v>27249</v>
      </c>
      <c r="D1568" s="9">
        <f t="shared" si="98"/>
        <v>5</v>
      </c>
      <c r="E1568" s="9">
        <f t="shared" si="99"/>
        <v>56</v>
      </c>
      <c r="F1568" s="9">
        <f t="shared" si="100"/>
        <v>50</v>
      </c>
      <c r="G1568" s="9" t="str">
        <f t="shared" si="101"/>
        <v>Telená (Concepción Chiquirichapa) (Quetzaltenango)</v>
      </c>
      <c r="H1568" s="17">
        <f>FIND("(",MCR_Cities_Mar2018[[#This Row],[Clean1]],1)</f>
        <v>8</v>
      </c>
      <c r="I15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Telená </v>
      </c>
      <c r="J1568" s="17">
        <f>FIND(")",MCR_Cities_Mar2018[[#This Row],[Clean1]],1)+1</f>
        <v>34</v>
      </c>
      <c r="K1568" s="17" t="str">
        <f>RIGHT(MCR_Cities_Mar2018[[#This Row],[Clean1]],MCR_Cities_Mar2018[Second_Bracket_location]-MCR_Cities_Mar2018[[#This Row],[First_Bracket_Location]])</f>
        <v>irichapa) (Quetzaltenango)</v>
      </c>
      <c r="L1568" s="17" t="s">
        <v>564</v>
      </c>
      <c r="M1568" s="17" t="s">
        <v>544</v>
      </c>
      <c r="N1568" s="11">
        <v>41570</v>
      </c>
    </row>
    <row r="1569" spans="1:14">
      <c r="A1569" t="str">
        <f>TRIM(MCR_Cities_Mar2018[[#This Row],[City2]])</f>
        <v>Roble Grande</v>
      </c>
      <c r="B1569">
        <v>1565</v>
      </c>
      <c r="C1569" s="17" t="s">
        <v>27250</v>
      </c>
      <c r="D1569" s="9">
        <f t="shared" si="98"/>
        <v>5</v>
      </c>
      <c r="E1569" s="9">
        <f t="shared" si="99"/>
        <v>40</v>
      </c>
      <c r="F1569" s="9">
        <f t="shared" si="100"/>
        <v>34</v>
      </c>
      <c r="G1569" s="9" t="str">
        <f t="shared" si="101"/>
        <v>Roble Grande (San Juan Ostuncalco)</v>
      </c>
      <c r="H1569" s="17">
        <f>FIND("(",MCR_Cities_Mar2018[[#This Row],[Clean1]],1)</f>
        <v>14</v>
      </c>
      <c r="I15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Roble Grande </v>
      </c>
      <c r="J1569" s="17">
        <f>FIND(")",MCR_Cities_Mar2018[[#This Row],[Clean1]],1)+1</f>
        <v>35</v>
      </c>
      <c r="K1569" s="17" t="str">
        <f>RIGHT(MCR_Cities_Mar2018[[#This Row],[Clean1]],MCR_Cities_Mar2018[Second_Bracket_location]-MCR_Cities_Mar2018[[#This Row],[First_Bracket_Location]])</f>
        <v>(San Juan Ostuncalco)</v>
      </c>
      <c r="L1569" s="17" t="s">
        <v>564</v>
      </c>
      <c r="M1569" s="17" t="s">
        <v>544</v>
      </c>
      <c r="N1569" s="11">
        <v>41570</v>
      </c>
    </row>
    <row r="1570" spans="1:14">
      <c r="A1570" t="str">
        <f>TRIM(MCR_Cities_Mar2018[[#This Row],[City2]])</f>
        <v>Monrovia</v>
      </c>
      <c r="B1570">
        <v>1566</v>
      </c>
      <c r="C1570" s="17" t="s">
        <v>27251</v>
      </c>
      <c r="D1570" s="9">
        <f t="shared" si="98"/>
        <v>5</v>
      </c>
      <c r="E1570" s="9">
        <f t="shared" si="99"/>
        <v>53</v>
      </c>
      <c r="F1570" s="9">
        <f t="shared" si="100"/>
        <v>47</v>
      </c>
      <c r="G1570" s="9" t="str">
        <f t="shared" si="101"/>
        <v>Monrovia (San Juan Ostuncalco) (Quetzaltenango)</v>
      </c>
      <c r="H1570" s="17">
        <f>FIND("(",MCR_Cities_Mar2018[[#This Row],[Clean1]],1)</f>
        <v>10</v>
      </c>
      <c r="I15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Monrovia </v>
      </c>
      <c r="J1570" s="17">
        <f>FIND(")",MCR_Cities_Mar2018[[#This Row],[Clean1]],1)+1</f>
        <v>31</v>
      </c>
      <c r="K1570" s="17" t="str">
        <f>RIGHT(MCR_Cities_Mar2018[[#This Row],[Clean1]],MCR_Cities_Mar2018[Second_Bracket_location]-MCR_Cities_Mar2018[[#This Row],[First_Bracket_Location]])</f>
        <v>lco) (Quetzaltenango)</v>
      </c>
      <c r="L1570" s="17" t="s">
        <v>564</v>
      </c>
      <c r="M1570" s="17" t="s">
        <v>544</v>
      </c>
      <c r="N1570" s="11">
        <v>41570</v>
      </c>
    </row>
    <row r="1571" spans="1:14">
      <c r="A1571" t="str">
        <f>TRIM(MCR_Cities_Mar2018[[#This Row],[City2]])</f>
        <v>Nebaj</v>
      </c>
      <c r="B1571">
        <v>1567</v>
      </c>
      <c r="C1571" s="17" t="s">
        <v>27252</v>
      </c>
      <c r="D1571" s="9">
        <f t="shared" si="98"/>
        <v>5</v>
      </c>
      <c r="E1571" s="9">
        <f t="shared" si="99"/>
        <v>11</v>
      </c>
      <c r="F1571" s="9">
        <f t="shared" si="100"/>
        <v>5</v>
      </c>
      <c r="G1571" s="9" t="str">
        <f t="shared" si="101"/>
        <v>Nebaj</v>
      </c>
      <c r="H1571" s="17" t="e">
        <f>FIND("(",MCR_Cities_Mar2018[[#This Row],[Clean1]],1)</f>
        <v>#VALUE!</v>
      </c>
      <c r="I1571" s="17" t="str">
        <f>IF(ISERROR(MCR_Cities_Mar2018[[#This Row],[First_Bracket_Location]]),MCR_Cities_Mar2018[[#This Row],[Clean1]],LEFT(MCR_Cities_Mar2018[[#This Row],[Clean1]],MCR_Cities_Mar2018[[#This Row],[First_Bracket_Location]]-1))</f>
        <v>Nebaj</v>
      </c>
      <c r="J1571" s="17" t="e">
        <f>FIND(")",MCR_Cities_Mar2018[[#This Row],[Clean1]],1)+1</f>
        <v>#VALUE!</v>
      </c>
      <c r="K1571" s="17" t="e">
        <f>RIGHT(MCR_Cities_Mar2018[[#This Row],[Clean1]],MCR_Cities_Mar2018[Second_Bracket_location]-MCR_Cities_Mar2018[[#This Row],[First_Bracket_Location]])</f>
        <v>#VALUE!</v>
      </c>
      <c r="L1571" s="17" t="s">
        <v>564</v>
      </c>
      <c r="M1571" s="17" t="s">
        <v>544</v>
      </c>
      <c r="N1571" s="11">
        <v>41570</v>
      </c>
    </row>
    <row r="1572" spans="1:14">
      <c r="A1572" t="str">
        <f>TRIM(MCR_Cities_Mar2018[[#This Row],[City2]])</f>
        <v>Las Cruces</v>
      </c>
      <c r="B1572">
        <v>1568</v>
      </c>
      <c r="C1572" s="17" t="s">
        <v>27253</v>
      </c>
      <c r="D1572" s="9">
        <f t="shared" si="98"/>
        <v>5</v>
      </c>
      <c r="E1572" s="9">
        <f t="shared" si="99"/>
        <v>24</v>
      </c>
      <c r="F1572" s="9">
        <f t="shared" si="100"/>
        <v>18</v>
      </c>
      <c r="G1572" s="9" t="str">
        <f t="shared" si="101"/>
        <v>Las Cruces (Petén)</v>
      </c>
      <c r="H1572" s="17">
        <f>FIND("(",MCR_Cities_Mar2018[[#This Row],[Clean1]],1)</f>
        <v>12</v>
      </c>
      <c r="I15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Las Cruces </v>
      </c>
      <c r="J1572" s="17">
        <f>FIND(")",MCR_Cities_Mar2018[[#This Row],[Clean1]],1)+1</f>
        <v>19</v>
      </c>
      <c r="K1572" s="17" t="str">
        <f>RIGHT(MCR_Cities_Mar2018[[#This Row],[Clean1]],MCR_Cities_Mar2018[Second_Bracket_location]-MCR_Cities_Mar2018[[#This Row],[First_Bracket_Location]])</f>
        <v>(Petén)</v>
      </c>
      <c r="L1572" s="17" t="s">
        <v>564</v>
      </c>
      <c r="M1572" s="17" t="s">
        <v>544</v>
      </c>
      <c r="N1572" s="11">
        <v>41571</v>
      </c>
    </row>
    <row r="1573" spans="1:14">
      <c r="A1573" t="str">
        <f>TRIM(MCR_Cities_Mar2018[[#This Row],[City2]])</f>
        <v>Américo Brasiliense</v>
      </c>
      <c r="B1573">
        <v>1569</v>
      </c>
      <c r="C1573" s="17" t="s">
        <v>27254</v>
      </c>
      <c r="D1573" s="9">
        <f t="shared" si="98"/>
        <v>5</v>
      </c>
      <c r="E1573" s="9">
        <f t="shared" si="99"/>
        <v>49</v>
      </c>
      <c r="F1573" s="9">
        <f t="shared" si="100"/>
        <v>43</v>
      </c>
      <c r="G1573" s="9" t="str">
        <f t="shared" si="101"/>
        <v>Américo Brasiliense (São Paulo) (São Paulo)</v>
      </c>
      <c r="H1573" s="17">
        <f>FIND("(",MCR_Cities_Mar2018[[#This Row],[Clean1]],1)</f>
        <v>21</v>
      </c>
      <c r="I15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Américo Brasiliense </v>
      </c>
      <c r="J1573" s="17">
        <f>FIND(")",MCR_Cities_Mar2018[[#This Row],[Clean1]],1)+1</f>
        <v>32</v>
      </c>
      <c r="K1573" s="17" t="str">
        <f>RIGHT(MCR_Cities_Mar2018[[#This Row],[Clean1]],MCR_Cities_Mar2018[Second_Bracket_location]-MCR_Cities_Mar2018[[#This Row],[First_Bracket_Location]])</f>
        <v>(São Paulo)</v>
      </c>
      <c r="L1573" s="17" t="s">
        <v>549</v>
      </c>
      <c r="M1573" s="17" t="s">
        <v>544</v>
      </c>
      <c r="N1573" s="11">
        <v>41572</v>
      </c>
    </row>
    <row r="1574" spans="1:14">
      <c r="A1574" t="str">
        <f>TRIM(MCR_Cities_Mar2018[[#This Row],[City2]])</f>
        <v>Potenza</v>
      </c>
      <c r="B1574">
        <v>1570</v>
      </c>
      <c r="C1574" s="17" t="s">
        <v>27255</v>
      </c>
      <c r="D1574" s="9">
        <f t="shared" si="98"/>
        <v>5</v>
      </c>
      <c r="E1574" s="9">
        <f t="shared" si="99"/>
        <v>23</v>
      </c>
      <c r="F1574" s="9">
        <f t="shared" si="100"/>
        <v>17</v>
      </c>
      <c r="G1574" s="9" t="str">
        <f t="shared" si="101"/>
        <v>Potenza (Potenza)</v>
      </c>
      <c r="H1574" s="17">
        <f>FIND("(",MCR_Cities_Mar2018[[#This Row],[Clean1]],1)</f>
        <v>9</v>
      </c>
      <c r="I15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Potenza </v>
      </c>
      <c r="J1574" s="17">
        <f>FIND(")",MCR_Cities_Mar2018[[#This Row],[Clean1]],1)+1</f>
        <v>18</v>
      </c>
      <c r="K1574" s="17" t="str">
        <f>RIGHT(MCR_Cities_Mar2018[[#This Row],[Clean1]],MCR_Cities_Mar2018[Second_Bracket_location]-MCR_Cities_Mar2018[[#This Row],[First_Bracket_Location]])</f>
        <v>(Potenza)</v>
      </c>
      <c r="L1574" s="17" t="s">
        <v>587</v>
      </c>
      <c r="M1574" s="17" t="s">
        <v>586</v>
      </c>
      <c r="N1574" s="11">
        <v>41572</v>
      </c>
    </row>
    <row r="1575" spans="1:14">
      <c r="A1575" t="str">
        <f>TRIM(MCR_Cities_Mar2018[[#This Row],[City2]])</f>
        <v>Aguilares</v>
      </c>
      <c r="B1575">
        <v>1571</v>
      </c>
      <c r="C1575" s="17" t="s">
        <v>27256</v>
      </c>
      <c r="D1575" s="9">
        <f t="shared" si="98"/>
        <v>5</v>
      </c>
      <c r="E1575" s="9">
        <f t="shared" si="99"/>
        <v>30</v>
      </c>
      <c r="F1575" s="9">
        <f t="shared" si="100"/>
        <v>24</v>
      </c>
      <c r="G1575" s="9" t="str">
        <f t="shared" si="101"/>
        <v>Aguilares (San Salvador)</v>
      </c>
      <c r="H1575" s="17">
        <f>FIND("(",MCR_Cities_Mar2018[[#This Row],[Clean1]],1)</f>
        <v>11</v>
      </c>
      <c r="I15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Aguilares </v>
      </c>
      <c r="J1575" s="17">
        <f>FIND(")",MCR_Cities_Mar2018[[#This Row],[Clean1]],1)+1</f>
        <v>25</v>
      </c>
      <c r="K1575" s="17" t="str">
        <f>RIGHT(MCR_Cities_Mar2018[[#This Row],[Clean1]],MCR_Cities_Mar2018[Second_Bracket_location]-MCR_Cities_Mar2018[[#This Row],[First_Bracket_Location]])</f>
        <v>(San Salvador)</v>
      </c>
      <c r="L1575" s="17" t="s">
        <v>6858</v>
      </c>
      <c r="M1575" s="17" t="s">
        <v>544</v>
      </c>
      <c r="N1575" s="11">
        <v>41572</v>
      </c>
    </row>
    <row r="1576" spans="1:14">
      <c r="A1576" t="str">
        <f>TRIM(MCR_Cities_Mar2018[[#This Row],[City2]])</f>
        <v>Registro</v>
      </c>
      <c r="B1576">
        <v>1572</v>
      </c>
      <c r="C1576" s="17" t="s">
        <v>27257</v>
      </c>
      <c r="D1576" s="9">
        <f t="shared" si="98"/>
        <v>5</v>
      </c>
      <c r="E1576" s="9">
        <f t="shared" si="99"/>
        <v>38</v>
      </c>
      <c r="F1576" s="9">
        <f t="shared" si="100"/>
        <v>32</v>
      </c>
      <c r="G1576" s="9" t="str">
        <f t="shared" si="101"/>
        <v>Registro (São Paulo) (São Paulo)</v>
      </c>
      <c r="H1576" s="17">
        <f>FIND("(",MCR_Cities_Mar2018[[#This Row],[Clean1]],1)</f>
        <v>10</v>
      </c>
      <c r="I15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Registro </v>
      </c>
      <c r="J1576" s="17">
        <f>FIND(")",MCR_Cities_Mar2018[[#This Row],[Clean1]],1)+1</f>
        <v>21</v>
      </c>
      <c r="K1576" s="17" t="str">
        <f>RIGHT(MCR_Cities_Mar2018[[#This Row],[Clean1]],MCR_Cities_Mar2018[Second_Bracket_location]-MCR_Cities_Mar2018[[#This Row],[First_Bracket_Location]])</f>
        <v>(São Paulo)</v>
      </c>
      <c r="L1576" s="17" t="s">
        <v>549</v>
      </c>
      <c r="M1576" s="17" t="s">
        <v>544</v>
      </c>
      <c r="N1576" s="11">
        <v>41575</v>
      </c>
    </row>
    <row r="1577" spans="1:14">
      <c r="A1577" t="str">
        <f>TRIM(MCR_Cities_Mar2018[[#This Row],[City2]])</f>
        <v>Camarones</v>
      </c>
      <c r="B1577">
        <v>1573</v>
      </c>
      <c r="C1577" s="17" t="s">
        <v>27258</v>
      </c>
      <c r="D1577" s="9">
        <f t="shared" si="98"/>
        <v>5</v>
      </c>
      <c r="E1577" s="9">
        <f t="shared" si="99"/>
        <v>29</v>
      </c>
      <c r="F1577" s="9">
        <f t="shared" si="100"/>
        <v>23</v>
      </c>
      <c r="G1577" s="9" t="str">
        <f t="shared" si="101"/>
        <v>Camarones (Chile/Arica)</v>
      </c>
      <c r="H1577" s="17">
        <f>FIND("(",MCR_Cities_Mar2018[[#This Row],[Clean1]],1)</f>
        <v>11</v>
      </c>
      <c r="I15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Camarones </v>
      </c>
      <c r="J1577" s="17">
        <f>FIND(")",MCR_Cities_Mar2018[[#This Row],[Clean1]],1)+1</f>
        <v>24</v>
      </c>
      <c r="K1577" s="17" t="str">
        <f>RIGHT(MCR_Cities_Mar2018[[#This Row],[Clean1]],MCR_Cities_Mar2018[Second_Bracket_location]-MCR_Cities_Mar2018[[#This Row],[First_Bracket_Location]])</f>
        <v>(Chile/Arica)</v>
      </c>
      <c r="L1577" s="17" t="s">
        <v>22852</v>
      </c>
      <c r="M1577" s="17" t="s">
        <v>544</v>
      </c>
      <c r="N1577" s="11">
        <v>41575</v>
      </c>
    </row>
    <row r="1578" spans="1:14">
      <c r="A1578" t="str">
        <f>TRIM(MCR_Cities_Mar2018[[#This Row],[City2]])</f>
        <v>Camasca/AMFI</v>
      </c>
      <c r="B1578">
        <v>1574</v>
      </c>
      <c r="C1578" s="17" t="s">
        <v>27259</v>
      </c>
      <c r="D1578" s="9">
        <f t="shared" si="98"/>
        <v>5</v>
      </c>
      <c r="E1578" s="9">
        <f t="shared" si="99"/>
        <v>18</v>
      </c>
      <c r="F1578" s="9">
        <f t="shared" si="100"/>
        <v>12</v>
      </c>
      <c r="G1578" s="9" t="str">
        <f t="shared" si="101"/>
        <v>Camasca/AMFI</v>
      </c>
      <c r="H1578" s="17" t="e">
        <f>FIND("(",MCR_Cities_Mar2018[[#This Row],[Clean1]],1)</f>
        <v>#VALUE!</v>
      </c>
      <c r="I1578" s="17" t="str">
        <f>IF(ISERROR(MCR_Cities_Mar2018[[#This Row],[First_Bracket_Location]]),MCR_Cities_Mar2018[[#This Row],[Clean1]],LEFT(MCR_Cities_Mar2018[[#This Row],[Clean1]],MCR_Cities_Mar2018[[#This Row],[First_Bracket_Location]]-1))</f>
        <v>Camasca/AMFI</v>
      </c>
      <c r="J1578" s="17" t="e">
        <f>FIND(")",MCR_Cities_Mar2018[[#This Row],[Clean1]],1)+1</f>
        <v>#VALUE!</v>
      </c>
      <c r="K1578" s="17" t="e">
        <f>RIGHT(MCR_Cities_Mar2018[[#This Row],[Clean1]],MCR_Cities_Mar2018[Second_Bracket_location]-MCR_Cities_Mar2018[[#This Row],[First_Bracket_Location]])</f>
        <v>#VALUE!</v>
      </c>
      <c r="L1578" s="17" t="s">
        <v>565</v>
      </c>
      <c r="M1578" s="17" t="s">
        <v>544</v>
      </c>
      <c r="N1578" s="11">
        <v>41575</v>
      </c>
    </row>
    <row r="1579" spans="1:14">
      <c r="A1579" t="str">
        <f>TRIM(MCR_Cities_Mar2018[[#This Row],[City2]])</f>
        <v>Ciudad Peñaflor</v>
      </c>
      <c r="B1579">
        <v>1575</v>
      </c>
      <c r="C1579" s="17" t="s">
        <v>27260</v>
      </c>
      <c r="D1579" s="9">
        <f t="shared" si="98"/>
        <v>5</v>
      </c>
      <c r="E1579" s="9">
        <f t="shared" si="99"/>
        <v>21</v>
      </c>
      <c r="F1579" s="9">
        <f t="shared" si="100"/>
        <v>15</v>
      </c>
      <c r="G1579" s="9" t="str">
        <f t="shared" si="101"/>
        <v>Ciudad Peñaflor</v>
      </c>
      <c r="H1579" s="17" t="e">
        <f>FIND("(",MCR_Cities_Mar2018[[#This Row],[Clean1]],1)</f>
        <v>#VALUE!</v>
      </c>
      <c r="I1579" s="17" t="str">
        <f>IF(ISERROR(MCR_Cities_Mar2018[[#This Row],[First_Bracket_Location]]),MCR_Cities_Mar2018[[#This Row],[Clean1]],LEFT(MCR_Cities_Mar2018[[#This Row],[Clean1]],MCR_Cities_Mar2018[[#This Row],[First_Bracket_Location]]-1))</f>
        <v>Ciudad Peñaflor</v>
      </c>
      <c r="J1579" s="17" t="e">
        <f>FIND(")",MCR_Cities_Mar2018[[#This Row],[Clean1]],1)+1</f>
        <v>#VALUE!</v>
      </c>
      <c r="K1579" s="17" t="e">
        <f>RIGHT(MCR_Cities_Mar2018[[#This Row],[Clean1]],MCR_Cities_Mar2018[Second_Bracket_location]-MCR_Cities_Mar2018[[#This Row],[First_Bracket_Location]])</f>
        <v>#VALUE!</v>
      </c>
      <c r="L1579" s="17" t="s">
        <v>22852</v>
      </c>
      <c r="M1579" s="17" t="s">
        <v>544</v>
      </c>
      <c r="N1579" s="11">
        <v>41575</v>
      </c>
    </row>
    <row r="1580" spans="1:14">
      <c r="A1580" t="str">
        <f>TRIM(MCR_Cities_Mar2018[[#This Row],[City2]])</f>
        <v>Barrancabermeja</v>
      </c>
      <c r="B1580">
        <v>1576</v>
      </c>
      <c r="C1580" s="17" t="s">
        <v>27261</v>
      </c>
      <c r="D1580" s="9">
        <f t="shared" si="98"/>
        <v>5</v>
      </c>
      <c r="E1580" s="9">
        <f t="shared" si="99"/>
        <v>21</v>
      </c>
      <c r="F1580" s="9">
        <f t="shared" si="100"/>
        <v>15</v>
      </c>
      <c r="G1580" s="9" t="str">
        <f t="shared" si="101"/>
        <v>Barrancabermeja</v>
      </c>
      <c r="H1580" s="17" t="e">
        <f>FIND("(",MCR_Cities_Mar2018[[#This Row],[Clean1]],1)</f>
        <v>#VALUE!</v>
      </c>
      <c r="I1580" s="17" t="str">
        <f>IF(ISERROR(MCR_Cities_Mar2018[[#This Row],[First_Bracket_Location]]),MCR_Cities_Mar2018[[#This Row],[Clean1]],LEFT(MCR_Cities_Mar2018[[#This Row],[Clean1]],MCR_Cities_Mar2018[[#This Row],[First_Bracket_Location]]-1))</f>
        <v>Barrancabermeja</v>
      </c>
      <c r="J1580" s="17" t="e">
        <f>FIND(")",MCR_Cities_Mar2018[[#This Row],[Clean1]],1)+1</f>
        <v>#VALUE!</v>
      </c>
      <c r="K1580" s="17" t="e">
        <f>RIGHT(MCR_Cities_Mar2018[[#This Row],[Clean1]],MCR_Cities_Mar2018[Second_Bracket_location]-MCR_Cities_Mar2018[[#This Row],[First_Bracket_Location]])</f>
        <v>#VALUE!</v>
      </c>
      <c r="L1580" s="17" t="s">
        <v>21713</v>
      </c>
      <c r="M1580" s="17" t="s">
        <v>544</v>
      </c>
      <c r="N1580" s="11">
        <v>41575</v>
      </c>
    </row>
    <row r="1581" spans="1:14">
      <c r="A1581" t="str">
        <f>TRIM(MCR_Cities_Mar2018[[#This Row],[City2]])</f>
        <v>Santa Eularia</v>
      </c>
      <c r="B1581">
        <v>1577</v>
      </c>
      <c r="C1581" s="17" t="s">
        <v>27262</v>
      </c>
      <c r="D1581" s="9">
        <f t="shared" si="98"/>
        <v>5</v>
      </c>
      <c r="E1581" s="9">
        <f t="shared" si="99"/>
        <v>35</v>
      </c>
      <c r="F1581" s="9">
        <f t="shared" si="100"/>
        <v>29</v>
      </c>
      <c r="G1581" s="9" t="str">
        <f t="shared" si="101"/>
        <v>Santa Eularia (Huehuetenango)</v>
      </c>
      <c r="H1581" s="17">
        <f>FIND("(",MCR_Cities_Mar2018[[#This Row],[Clean1]],1)</f>
        <v>15</v>
      </c>
      <c r="I15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Eularia </v>
      </c>
      <c r="J1581" s="17">
        <f>FIND(")",MCR_Cities_Mar2018[[#This Row],[Clean1]],1)+1</f>
        <v>30</v>
      </c>
      <c r="K1581" s="17" t="str">
        <f>RIGHT(MCR_Cities_Mar2018[[#This Row],[Clean1]],MCR_Cities_Mar2018[Second_Bracket_location]-MCR_Cities_Mar2018[[#This Row],[First_Bracket_Location]])</f>
        <v>(Huehuetenango)</v>
      </c>
      <c r="L1581" s="17" t="s">
        <v>564</v>
      </c>
      <c r="M1581" s="17" t="s">
        <v>544</v>
      </c>
      <c r="N1581" s="11">
        <v>41577</v>
      </c>
    </row>
    <row r="1582" spans="1:14">
      <c r="A1582" t="str">
        <f>TRIM(MCR_Cities_Mar2018[[#This Row],[City2]])</f>
        <v>Botucatu</v>
      </c>
      <c r="B1582">
        <v>1578</v>
      </c>
      <c r="C1582" s="17" t="s">
        <v>27263</v>
      </c>
      <c r="D1582" s="9">
        <f t="shared" si="98"/>
        <v>5</v>
      </c>
      <c r="E1582" s="9">
        <f t="shared" si="99"/>
        <v>38</v>
      </c>
      <c r="F1582" s="9">
        <f t="shared" si="100"/>
        <v>32</v>
      </c>
      <c r="G1582" s="9" t="str">
        <f t="shared" si="101"/>
        <v>Botucatu (São Paulo) (São Paulo)</v>
      </c>
      <c r="H1582" s="17">
        <f>FIND("(",MCR_Cities_Mar2018[[#This Row],[Clean1]],1)</f>
        <v>10</v>
      </c>
      <c r="I15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Botucatu </v>
      </c>
      <c r="J1582" s="17">
        <f>FIND(")",MCR_Cities_Mar2018[[#This Row],[Clean1]],1)+1</f>
        <v>21</v>
      </c>
      <c r="K1582" s="17" t="str">
        <f>RIGHT(MCR_Cities_Mar2018[[#This Row],[Clean1]],MCR_Cities_Mar2018[Second_Bracket_location]-MCR_Cities_Mar2018[[#This Row],[First_Bracket_Location]])</f>
        <v>(São Paulo)</v>
      </c>
      <c r="L1582" s="17" t="s">
        <v>549</v>
      </c>
      <c r="M1582" s="17" t="s">
        <v>544</v>
      </c>
      <c r="N1582" s="11">
        <v>41579</v>
      </c>
    </row>
    <row r="1583" spans="1:14">
      <c r="A1583" t="str">
        <f>TRIM(MCR_Cities_Mar2018[[#This Row],[City2]])</f>
        <v>Vargem Grande Paulista</v>
      </c>
      <c r="B1583">
        <v>1579</v>
      </c>
      <c r="C1583" s="17" t="s">
        <v>27264</v>
      </c>
      <c r="D1583" s="9">
        <f t="shared" si="98"/>
        <v>5</v>
      </c>
      <c r="E1583" s="9">
        <f t="shared" si="99"/>
        <v>52</v>
      </c>
      <c r="F1583" s="9">
        <f t="shared" si="100"/>
        <v>46</v>
      </c>
      <c r="G1583" s="9" t="str">
        <f t="shared" si="101"/>
        <v>Vargem Grande Paulista (São Paulo) (São Paulo)</v>
      </c>
      <c r="H1583" s="17">
        <f>FIND("(",MCR_Cities_Mar2018[[#This Row],[Clean1]],1)</f>
        <v>24</v>
      </c>
      <c r="I15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Vargem Grande Paulista </v>
      </c>
      <c r="J1583" s="17">
        <f>FIND(")",MCR_Cities_Mar2018[[#This Row],[Clean1]],1)+1</f>
        <v>35</v>
      </c>
      <c r="K1583" s="17" t="str">
        <f>RIGHT(MCR_Cities_Mar2018[[#This Row],[Clean1]],MCR_Cities_Mar2018[Second_Bracket_location]-MCR_Cities_Mar2018[[#This Row],[First_Bracket_Location]])</f>
        <v>(São Paulo)</v>
      </c>
      <c r="L1583" s="17" t="s">
        <v>549</v>
      </c>
      <c r="M1583" s="17" t="s">
        <v>544</v>
      </c>
      <c r="N1583" s="11">
        <v>41583</v>
      </c>
    </row>
    <row r="1584" spans="1:14">
      <c r="A1584" t="str">
        <f>TRIM(MCR_Cities_Mar2018[[#This Row],[City2]])</f>
        <v>Alexânia</v>
      </c>
      <c r="B1584">
        <v>1580</v>
      </c>
      <c r="C1584" s="17" t="s">
        <v>27265</v>
      </c>
      <c r="D1584" s="9">
        <f t="shared" si="98"/>
        <v>5</v>
      </c>
      <c r="E1584" s="9">
        <f t="shared" si="99"/>
        <v>30</v>
      </c>
      <c r="F1584" s="9">
        <f t="shared" si="100"/>
        <v>24</v>
      </c>
      <c r="G1584" s="9" t="str">
        <f t="shared" si="101"/>
        <v>Alexânia (Goiás) (Goiás)</v>
      </c>
      <c r="H1584" s="17">
        <f>FIND("(",MCR_Cities_Mar2018[[#This Row],[Clean1]],1)</f>
        <v>10</v>
      </c>
      <c r="I15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Alexânia </v>
      </c>
      <c r="J1584" s="17">
        <f>FIND(")",MCR_Cities_Mar2018[[#This Row],[Clean1]],1)+1</f>
        <v>17</v>
      </c>
      <c r="K1584" s="17" t="str">
        <f>RIGHT(MCR_Cities_Mar2018[[#This Row],[Clean1]],MCR_Cities_Mar2018[Second_Bracket_location]-MCR_Cities_Mar2018[[#This Row],[First_Bracket_Location]])</f>
        <v>(Goiás)</v>
      </c>
      <c r="L1584" s="17" t="s">
        <v>549</v>
      </c>
      <c r="M1584" s="17" t="s">
        <v>544</v>
      </c>
      <c r="N1584" s="11">
        <v>41584</v>
      </c>
    </row>
    <row r="1585" spans="1:14">
      <c r="A1585" t="str">
        <f>TRIM(MCR_Cities_Mar2018[[#This Row],[City2]])</f>
        <v>Mongaguá</v>
      </c>
      <c r="B1585">
        <v>1581</v>
      </c>
      <c r="C1585" s="17" t="s">
        <v>27266</v>
      </c>
      <c r="D1585" s="9">
        <f t="shared" si="98"/>
        <v>5</v>
      </c>
      <c r="E1585" s="9">
        <f t="shared" si="99"/>
        <v>38</v>
      </c>
      <c r="F1585" s="9">
        <f t="shared" si="100"/>
        <v>32</v>
      </c>
      <c r="G1585" s="9" t="str">
        <f t="shared" si="101"/>
        <v>Mongaguá (São Paulo) (São Paulo)</v>
      </c>
      <c r="H1585" s="17">
        <f>FIND("(",MCR_Cities_Mar2018[[#This Row],[Clean1]],1)</f>
        <v>10</v>
      </c>
      <c r="I15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Mongaguá </v>
      </c>
      <c r="J1585" s="17">
        <f>FIND(")",MCR_Cities_Mar2018[[#This Row],[Clean1]],1)+1</f>
        <v>21</v>
      </c>
      <c r="K1585" s="17" t="str">
        <f>RIGHT(MCR_Cities_Mar2018[[#This Row],[Clean1]],MCR_Cities_Mar2018[Second_Bracket_location]-MCR_Cities_Mar2018[[#This Row],[First_Bracket_Location]])</f>
        <v>(São Paulo)</v>
      </c>
      <c r="L1585" s="17" t="s">
        <v>549</v>
      </c>
      <c r="M1585" s="17" t="s">
        <v>544</v>
      </c>
      <c r="N1585" s="11">
        <v>41589</v>
      </c>
    </row>
    <row r="1586" spans="1:14">
      <c r="A1586" t="str">
        <f>TRIM(MCR_Cities_Mar2018[[#This Row],[City2]])</f>
        <v>Barretos</v>
      </c>
      <c r="B1586">
        <v>1582</v>
      </c>
      <c r="C1586" s="17" t="s">
        <v>27267</v>
      </c>
      <c r="D1586" s="9">
        <f t="shared" si="98"/>
        <v>5</v>
      </c>
      <c r="E1586" s="9">
        <f t="shared" si="99"/>
        <v>38</v>
      </c>
      <c r="F1586" s="9">
        <f t="shared" si="100"/>
        <v>32</v>
      </c>
      <c r="G1586" s="9" t="str">
        <f t="shared" si="101"/>
        <v>Barretos (São Paulo) (São Paulo)</v>
      </c>
      <c r="H1586" s="17">
        <f>FIND("(",MCR_Cities_Mar2018[[#This Row],[Clean1]],1)</f>
        <v>10</v>
      </c>
      <c r="I15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Barretos </v>
      </c>
      <c r="J1586" s="17">
        <f>FIND(")",MCR_Cities_Mar2018[[#This Row],[Clean1]],1)+1</f>
        <v>21</v>
      </c>
      <c r="K1586" s="17" t="str">
        <f>RIGHT(MCR_Cities_Mar2018[[#This Row],[Clean1]],MCR_Cities_Mar2018[Second_Bracket_location]-MCR_Cities_Mar2018[[#This Row],[First_Bracket_Location]])</f>
        <v>(São Paulo)</v>
      </c>
      <c r="L1586" s="17" t="s">
        <v>549</v>
      </c>
      <c r="M1586" s="17" t="s">
        <v>544</v>
      </c>
      <c r="N1586" s="11">
        <v>41589</v>
      </c>
    </row>
    <row r="1587" spans="1:14">
      <c r="A1587" t="str">
        <f>TRIM(MCR_Cities_Mar2018[[#This Row],[City2]])</f>
        <v>Tuiuti</v>
      </c>
      <c r="B1587">
        <v>1583</v>
      </c>
      <c r="C1587" s="17" t="s">
        <v>27268</v>
      </c>
      <c r="D1587" s="9">
        <f t="shared" si="98"/>
        <v>5</v>
      </c>
      <c r="E1587" s="9">
        <f t="shared" si="99"/>
        <v>36</v>
      </c>
      <c r="F1587" s="9">
        <f t="shared" si="100"/>
        <v>30</v>
      </c>
      <c r="G1587" s="9" t="str">
        <f t="shared" si="101"/>
        <v>Tuiuti (São Paulo) (São Paulo)</v>
      </c>
      <c r="H1587" s="17">
        <f>FIND("(",MCR_Cities_Mar2018[[#This Row],[Clean1]],1)</f>
        <v>8</v>
      </c>
      <c r="I15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Tuiuti </v>
      </c>
      <c r="J1587" s="17">
        <f>FIND(")",MCR_Cities_Mar2018[[#This Row],[Clean1]],1)+1</f>
        <v>19</v>
      </c>
      <c r="K1587" s="17" t="str">
        <f>RIGHT(MCR_Cities_Mar2018[[#This Row],[Clean1]],MCR_Cities_Mar2018[Second_Bracket_location]-MCR_Cities_Mar2018[[#This Row],[First_Bracket_Location]])</f>
        <v>(São Paulo)</v>
      </c>
      <c r="L1587" s="17" t="s">
        <v>549</v>
      </c>
      <c r="M1587" s="17" t="s">
        <v>544</v>
      </c>
      <c r="N1587" s="11">
        <v>41590</v>
      </c>
    </row>
    <row r="1588" spans="1:14">
      <c r="A1588" t="str">
        <f>TRIM(MCR_Cities_Mar2018[[#This Row],[City2]])</f>
        <v>Capivari</v>
      </c>
      <c r="B1588">
        <v>1584</v>
      </c>
      <c r="C1588" s="17" t="s">
        <v>27269</v>
      </c>
      <c r="D1588" s="9">
        <f t="shared" si="98"/>
        <v>5</v>
      </c>
      <c r="E1588" s="9">
        <f t="shared" si="99"/>
        <v>38</v>
      </c>
      <c r="F1588" s="9">
        <f t="shared" si="100"/>
        <v>32</v>
      </c>
      <c r="G1588" s="9" t="str">
        <f t="shared" si="101"/>
        <v>Capivari (São Paulo) (São Paulo)</v>
      </c>
      <c r="H1588" s="17">
        <f>FIND("(",MCR_Cities_Mar2018[[#This Row],[Clean1]],1)</f>
        <v>10</v>
      </c>
      <c r="I15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Capivari </v>
      </c>
      <c r="J1588" s="17">
        <f>FIND(")",MCR_Cities_Mar2018[[#This Row],[Clean1]],1)+1</f>
        <v>21</v>
      </c>
      <c r="K1588" s="17" t="str">
        <f>RIGHT(MCR_Cities_Mar2018[[#This Row],[Clean1]],MCR_Cities_Mar2018[Second_Bracket_location]-MCR_Cities_Mar2018[[#This Row],[First_Bracket_Location]])</f>
        <v>(São Paulo)</v>
      </c>
      <c r="L1588" s="17" t="s">
        <v>549</v>
      </c>
      <c r="M1588" s="17" t="s">
        <v>544</v>
      </c>
      <c r="N1588" s="11">
        <v>41590</v>
      </c>
    </row>
    <row r="1589" spans="1:14">
      <c r="A1589" t="str">
        <f>TRIM(MCR_Cities_Mar2018[[#This Row],[City2]])</f>
        <v>Ribeirão Pires</v>
      </c>
      <c r="B1589">
        <v>1585</v>
      </c>
      <c r="C1589" s="17" t="s">
        <v>27270</v>
      </c>
      <c r="D1589" s="9">
        <f t="shared" si="98"/>
        <v>5</v>
      </c>
      <c r="E1589" s="9">
        <f t="shared" si="99"/>
        <v>44</v>
      </c>
      <c r="F1589" s="9">
        <f t="shared" si="100"/>
        <v>38</v>
      </c>
      <c r="G1589" s="9" t="str">
        <f t="shared" si="101"/>
        <v>Ribeirão Pires (São Paulo) (São Paulo)</v>
      </c>
      <c r="H1589" s="17">
        <f>FIND("(",MCR_Cities_Mar2018[[#This Row],[Clean1]],1)</f>
        <v>16</v>
      </c>
      <c r="I15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Ribeirão Pires </v>
      </c>
      <c r="J1589" s="17">
        <f>FIND(")",MCR_Cities_Mar2018[[#This Row],[Clean1]],1)+1</f>
        <v>27</v>
      </c>
      <c r="K1589" s="17" t="str">
        <f>RIGHT(MCR_Cities_Mar2018[[#This Row],[Clean1]],MCR_Cities_Mar2018[Second_Bracket_location]-MCR_Cities_Mar2018[[#This Row],[First_Bracket_Location]])</f>
        <v>(São Paulo)</v>
      </c>
      <c r="L1589" s="17" t="s">
        <v>549</v>
      </c>
      <c r="M1589" s="17" t="s">
        <v>544</v>
      </c>
      <c r="N1589" s="11">
        <v>41592</v>
      </c>
    </row>
    <row r="1590" spans="1:14">
      <c r="A1590" t="str">
        <f>TRIM(MCR_Cities_Mar2018[[#This Row],[City2]])</f>
        <v>Cananéia</v>
      </c>
      <c r="B1590">
        <v>1586</v>
      </c>
      <c r="C1590" s="17" t="s">
        <v>27271</v>
      </c>
      <c r="D1590" s="9">
        <f t="shared" si="98"/>
        <v>5</v>
      </c>
      <c r="E1590" s="9">
        <f t="shared" si="99"/>
        <v>38</v>
      </c>
      <c r="F1590" s="9">
        <f t="shared" si="100"/>
        <v>32</v>
      </c>
      <c r="G1590" s="9" t="str">
        <f t="shared" si="101"/>
        <v>Cananéia (São Paulo) (São Paulo)</v>
      </c>
      <c r="H1590" s="17">
        <f>FIND("(",MCR_Cities_Mar2018[[#This Row],[Clean1]],1)</f>
        <v>10</v>
      </c>
      <c r="I15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Cananéia </v>
      </c>
      <c r="J1590" s="17">
        <f>FIND(")",MCR_Cities_Mar2018[[#This Row],[Clean1]],1)+1</f>
        <v>21</v>
      </c>
      <c r="K1590" s="17" t="str">
        <f>RIGHT(MCR_Cities_Mar2018[[#This Row],[Clean1]],MCR_Cities_Mar2018[Second_Bracket_location]-MCR_Cities_Mar2018[[#This Row],[First_Bracket_Location]])</f>
        <v>(São Paulo)</v>
      </c>
      <c r="L1590" s="17" t="s">
        <v>549</v>
      </c>
      <c r="M1590" s="17" t="s">
        <v>544</v>
      </c>
      <c r="N1590" s="11">
        <v>41592</v>
      </c>
    </row>
    <row r="1591" spans="1:14">
      <c r="A1591" t="str">
        <f>TRIM(MCR_Cities_Mar2018[[#This Row],[City2]])</f>
        <v>Piracaia</v>
      </c>
      <c r="B1591">
        <v>1587</v>
      </c>
      <c r="C1591" s="17" t="s">
        <v>27272</v>
      </c>
      <c r="D1591" s="9">
        <f t="shared" si="98"/>
        <v>5</v>
      </c>
      <c r="E1591" s="9">
        <f t="shared" si="99"/>
        <v>38</v>
      </c>
      <c r="F1591" s="9">
        <f t="shared" si="100"/>
        <v>32</v>
      </c>
      <c r="G1591" s="9" t="str">
        <f t="shared" si="101"/>
        <v>Piracaia (São Paulo) (São Paulo)</v>
      </c>
      <c r="H1591" s="17">
        <f>FIND("(",MCR_Cities_Mar2018[[#This Row],[Clean1]],1)</f>
        <v>10</v>
      </c>
      <c r="I15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Piracaia </v>
      </c>
      <c r="J1591" s="17">
        <f>FIND(")",MCR_Cities_Mar2018[[#This Row],[Clean1]],1)+1</f>
        <v>21</v>
      </c>
      <c r="K1591" s="17" t="str">
        <f>RIGHT(MCR_Cities_Mar2018[[#This Row],[Clean1]],MCR_Cities_Mar2018[Second_Bracket_location]-MCR_Cities_Mar2018[[#This Row],[First_Bracket_Location]])</f>
        <v>(São Paulo)</v>
      </c>
      <c r="L1591" s="17" t="s">
        <v>549</v>
      </c>
      <c r="M1591" s="17" t="s">
        <v>544</v>
      </c>
      <c r="N1591" s="11">
        <v>41593</v>
      </c>
    </row>
    <row r="1592" spans="1:14">
      <c r="A1592" t="str">
        <f>TRIM(MCR_Cities_Mar2018[[#This Row],[City2]])</f>
        <v>Caraá</v>
      </c>
      <c r="B1592">
        <v>1588</v>
      </c>
      <c r="C1592" s="17" t="s">
        <v>27273</v>
      </c>
      <c r="D1592" s="9">
        <f t="shared" si="98"/>
        <v>5</v>
      </c>
      <c r="E1592" s="9">
        <f t="shared" si="99"/>
        <v>51</v>
      </c>
      <c r="F1592" s="9">
        <f t="shared" si="100"/>
        <v>45</v>
      </c>
      <c r="G1592" s="9" t="str">
        <f t="shared" si="101"/>
        <v>Caraá (Rio Grande do Sul) (Rio Grande do Sul)</v>
      </c>
      <c r="H1592" s="17">
        <f>FIND("(",MCR_Cities_Mar2018[[#This Row],[Clean1]],1)</f>
        <v>7</v>
      </c>
      <c r="I15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Caraá </v>
      </c>
      <c r="J1592" s="17">
        <f>FIND(")",MCR_Cities_Mar2018[[#This Row],[Clean1]],1)+1</f>
        <v>26</v>
      </c>
      <c r="K1592" s="17" t="str">
        <f>RIGHT(MCR_Cities_Mar2018[[#This Row],[Clean1]],MCR_Cities_Mar2018[Second_Bracket_location]-MCR_Cities_Mar2018[[#This Row],[First_Bracket_Location]])</f>
        <v>(Rio Grande do Sul)</v>
      </c>
      <c r="L1592" s="17" t="s">
        <v>549</v>
      </c>
      <c r="M1592" s="17" t="s">
        <v>544</v>
      </c>
      <c r="N1592" s="11">
        <v>41593</v>
      </c>
    </row>
    <row r="1593" spans="1:14">
      <c r="A1593" t="str">
        <f>TRIM(MCR_Cities_Mar2018[[#This Row],[City2]])</f>
        <v>Nazaré Paulista</v>
      </c>
      <c r="B1593">
        <v>1589</v>
      </c>
      <c r="C1593" s="17" t="s">
        <v>27274</v>
      </c>
      <c r="D1593" s="9">
        <f t="shared" si="98"/>
        <v>5</v>
      </c>
      <c r="E1593" s="9">
        <f t="shared" si="99"/>
        <v>45</v>
      </c>
      <c r="F1593" s="9">
        <f t="shared" si="100"/>
        <v>39</v>
      </c>
      <c r="G1593" s="9" t="str">
        <f t="shared" si="101"/>
        <v>Nazaré Paulista (São Paulo) (São Paulo)</v>
      </c>
      <c r="H1593" s="17">
        <f>FIND("(",MCR_Cities_Mar2018[[#This Row],[Clean1]],1)</f>
        <v>17</v>
      </c>
      <c r="I15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Nazaré Paulista </v>
      </c>
      <c r="J1593" s="17">
        <f>FIND(")",MCR_Cities_Mar2018[[#This Row],[Clean1]],1)+1</f>
        <v>28</v>
      </c>
      <c r="K1593" s="17" t="str">
        <f>RIGHT(MCR_Cities_Mar2018[[#This Row],[Clean1]],MCR_Cities_Mar2018[Second_Bracket_location]-MCR_Cities_Mar2018[[#This Row],[First_Bracket_Location]])</f>
        <v>(São Paulo)</v>
      </c>
      <c r="L1593" s="17" t="s">
        <v>549</v>
      </c>
      <c r="M1593" s="17" t="s">
        <v>544</v>
      </c>
      <c r="N1593" s="11">
        <v>41593</v>
      </c>
    </row>
    <row r="1594" spans="1:14">
      <c r="A1594" t="str">
        <f>TRIM(MCR_Cities_Mar2018[[#This Row],[City2]])</f>
        <v>Pedra Bela</v>
      </c>
      <c r="B1594">
        <v>1590</v>
      </c>
      <c r="C1594" s="17" t="s">
        <v>27275</v>
      </c>
      <c r="D1594" s="9">
        <f t="shared" si="98"/>
        <v>5</v>
      </c>
      <c r="E1594" s="9">
        <f t="shared" si="99"/>
        <v>40</v>
      </c>
      <c r="F1594" s="9">
        <f t="shared" si="100"/>
        <v>34</v>
      </c>
      <c r="G1594" s="9" t="str">
        <f t="shared" si="101"/>
        <v>Pedra Bela (São Paulo) (São Paulo)</v>
      </c>
      <c r="H1594" s="17">
        <f>FIND("(",MCR_Cities_Mar2018[[#This Row],[Clean1]],1)</f>
        <v>12</v>
      </c>
      <c r="I15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Pedra Bela </v>
      </c>
      <c r="J1594" s="17">
        <f>FIND(")",MCR_Cities_Mar2018[[#This Row],[Clean1]],1)+1</f>
        <v>23</v>
      </c>
      <c r="K1594" s="17" t="str">
        <f>RIGHT(MCR_Cities_Mar2018[[#This Row],[Clean1]],MCR_Cities_Mar2018[Second_Bracket_location]-MCR_Cities_Mar2018[[#This Row],[First_Bracket_Location]])</f>
        <v>(São Paulo)</v>
      </c>
      <c r="L1594" s="17" t="s">
        <v>549</v>
      </c>
      <c r="M1594" s="17" t="s">
        <v>544</v>
      </c>
      <c r="N1594" s="11">
        <v>41593</v>
      </c>
    </row>
    <row r="1595" spans="1:14">
      <c r="A1595" t="str">
        <f>TRIM(MCR_Cities_Mar2018[[#This Row],[City2]])</f>
        <v>Desembocadura del Río Grande</v>
      </c>
      <c r="B1595">
        <v>1591</v>
      </c>
      <c r="C1595" s="17" t="s">
        <v>27276</v>
      </c>
      <c r="D1595" s="9">
        <f t="shared" si="98"/>
        <v>5</v>
      </c>
      <c r="E1595" s="9">
        <f t="shared" si="99"/>
        <v>34</v>
      </c>
      <c r="F1595" s="9">
        <f t="shared" si="100"/>
        <v>28</v>
      </c>
      <c r="G1595" s="9" t="str">
        <f t="shared" si="101"/>
        <v>Desembocadura del Río Grande</v>
      </c>
      <c r="H1595" s="17" t="e">
        <f>FIND("(",MCR_Cities_Mar2018[[#This Row],[Clean1]],1)</f>
        <v>#VALUE!</v>
      </c>
      <c r="I1595" s="17" t="str">
        <f>IF(ISERROR(MCR_Cities_Mar2018[[#This Row],[First_Bracket_Location]]),MCR_Cities_Mar2018[[#This Row],[Clean1]],LEFT(MCR_Cities_Mar2018[[#This Row],[Clean1]],MCR_Cities_Mar2018[[#This Row],[First_Bracket_Location]]-1))</f>
        <v>Desembocadura del Río Grande</v>
      </c>
      <c r="J1595" s="17" t="e">
        <f>FIND(")",MCR_Cities_Mar2018[[#This Row],[Clean1]],1)+1</f>
        <v>#VALUE!</v>
      </c>
      <c r="K1595" s="17" t="e">
        <f>RIGHT(MCR_Cities_Mar2018[[#This Row],[Clean1]],MCR_Cities_Mar2018[Second_Bracket_location]-MCR_Cities_Mar2018[[#This Row],[First_Bracket_Location]])</f>
        <v>#VALUE!</v>
      </c>
      <c r="L1595" s="17" t="s">
        <v>568</v>
      </c>
      <c r="M1595" s="17" t="s">
        <v>544</v>
      </c>
      <c r="N1595" s="11">
        <v>41593</v>
      </c>
    </row>
    <row r="1596" spans="1:14">
      <c r="A1596" t="str">
        <f>TRIM(MCR_Cities_Mar2018[[#This Row],[City2]])</f>
        <v>Santa Cruz Del Quiche</v>
      </c>
      <c r="B1596">
        <v>1592</v>
      </c>
      <c r="C1596" s="17" t="s">
        <v>27277</v>
      </c>
      <c r="D1596" s="9">
        <f t="shared" si="98"/>
        <v>5</v>
      </c>
      <c r="E1596" s="9">
        <f t="shared" si="99"/>
        <v>27</v>
      </c>
      <c r="F1596" s="9">
        <f t="shared" si="100"/>
        <v>21</v>
      </c>
      <c r="G1596" s="9" t="str">
        <f t="shared" si="101"/>
        <v>Santa Cruz Del Quiche</v>
      </c>
      <c r="H1596" s="17" t="e">
        <f>FIND("(",MCR_Cities_Mar2018[[#This Row],[Clean1]],1)</f>
        <v>#VALUE!</v>
      </c>
      <c r="I1596" s="17" t="str">
        <f>IF(ISERROR(MCR_Cities_Mar2018[[#This Row],[First_Bracket_Location]]),MCR_Cities_Mar2018[[#This Row],[Clean1]],LEFT(MCR_Cities_Mar2018[[#This Row],[Clean1]],MCR_Cities_Mar2018[[#This Row],[First_Bracket_Location]]-1))</f>
        <v>Santa Cruz Del Quiche</v>
      </c>
      <c r="J1596" s="17" t="e">
        <f>FIND(")",MCR_Cities_Mar2018[[#This Row],[Clean1]],1)+1</f>
        <v>#VALUE!</v>
      </c>
      <c r="K1596" s="17" t="e">
        <f>RIGHT(MCR_Cities_Mar2018[[#This Row],[Clean1]],MCR_Cities_Mar2018[Second_Bracket_location]-MCR_Cities_Mar2018[[#This Row],[First_Bracket_Location]])</f>
        <v>#VALUE!</v>
      </c>
      <c r="L1596" s="17" t="s">
        <v>564</v>
      </c>
      <c r="M1596" s="17" t="s">
        <v>544</v>
      </c>
      <c r="N1596" s="11">
        <v>41593</v>
      </c>
    </row>
    <row r="1597" spans="1:14">
      <c r="A1597" t="str">
        <f>TRIM(MCR_Cities_Mar2018[[#This Row],[City2]])</f>
        <v>San Bartolome Jocotenango</v>
      </c>
      <c r="B1597">
        <v>1593</v>
      </c>
      <c r="C1597" s="17" t="s">
        <v>27278</v>
      </c>
      <c r="D1597" s="9">
        <f t="shared" si="98"/>
        <v>5</v>
      </c>
      <c r="E1597" s="9">
        <f t="shared" si="99"/>
        <v>31</v>
      </c>
      <c r="F1597" s="9">
        <f t="shared" si="100"/>
        <v>25</v>
      </c>
      <c r="G1597" s="9" t="str">
        <f t="shared" si="101"/>
        <v>San Bartolome Jocotenango</v>
      </c>
      <c r="H1597" s="17" t="e">
        <f>FIND("(",MCR_Cities_Mar2018[[#This Row],[Clean1]],1)</f>
        <v>#VALUE!</v>
      </c>
      <c r="I1597" s="17" t="str">
        <f>IF(ISERROR(MCR_Cities_Mar2018[[#This Row],[First_Bracket_Location]]),MCR_Cities_Mar2018[[#This Row],[Clean1]],LEFT(MCR_Cities_Mar2018[[#This Row],[Clean1]],MCR_Cities_Mar2018[[#This Row],[First_Bracket_Location]]-1))</f>
        <v>San Bartolome Jocotenango</v>
      </c>
      <c r="J1597" s="17" t="e">
        <f>FIND(")",MCR_Cities_Mar2018[[#This Row],[Clean1]],1)+1</f>
        <v>#VALUE!</v>
      </c>
      <c r="K1597" s="17" t="e">
        <f>RIGHT(MCR_Cities_Mar2018[[#This Row],[Clean1]],MCR_Cities_Mar2018[Second_Bracket_location]-MCR_Cities_Mar2018[[#This Row],[First_Bracket_Location]])</f>
        <v>#VALUE!</v>
      </c>
      <c r="L1597" s="17" t="s">
        <v>564</v>
      </c>
      <c r="M1597" s="17" t="s">
        <v>544</v>
      </c>
      <c r="N1597" s="11">
        <v>41593</v>
      </c>
    </row>
    <row r="1598" spans="1:14">
      <c r="A1598" t="str">
        <f>TRIM(MCR_Cities_Mar2018[[#This Row],[City2]])</f>
        <v>Taubaté</v>
      </c>
      <c r="B1598">
        <v>1594</v>
      </c>
      <c r="C1598" s="17" t="s">
        <v>27279</v>
      </c>
      <c r="D1598" s="9">
        <f t="shared" si="98"/>
        <v>5</v>
      </c>
      <c r="E1598" s="9">
        <f t="shared" si="99"/>
        <v>37</v>
      </c>
      <c r="F1598" s="9">
        <f t="shared" si="100"/>
        <v>31</v>
      </c>
      <c r="G1598" s="9" t="str">
        <f t="shared" si="101"/>
        <v>Taubaté (São Paulo) (São Paulo)</v>
      </c>
      <c r="H1598" s="17">
        <f>FIND("(",MCR_Cities_Mar2018[[#This Row],[Clean1]],1)</f>
        <v>9</v>
      </c>
      <c r="I15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Taubaté </v>
      </c>
      <c r="J1598" s="17">
        <f>FIND(")",MCR_Cities_Mar2018[[#This Row],[Clean1]],1)+1</f>
        <v>20</v>
      </c>
      <c r="K1598" s="17" t="str">
        <f>RIGHT(MCR_Cities_Mar2018[[#This Row],[Clean1]],MCR_Cities_Mar2018[Second_Bracket_location]-MCR_Cities_Mar2018[[#This Row],[First_Bracket_Location]])</f>
        <v>(São Paulo)</v>
      </c>
      <c r="L1598" s="17" t="s">
        <v>549</v>
      </c>
      <c r="M1598" s="17" t="s">
        <v>544</v>
      </c>
      <c r="N1598" s="11">
        <v>41597</v>
      </c>
    </row>
    <row r="1599" spans="1:14">
      <c r="A1599" t="str">
        <f>TRIM(MCR_Cities_Mar2018[[#This Row],[City2]])</f>
        <v>Estado de São Paulo</v>
      </c>
      <c r="B1599">
        <v>1595</v>
      </c>
      <c r="C1599" s="17" t="s">
        <v>27280</v>
      </c>
      <c r="D1599" s="9">
        <f t="shared" si="98"/>
        <v>5</v>
      </c>
      <c r="E1599" s="9">
        <f t="shared" si="99"/>
        <v>49</v>
      </c>
      <c r="F1599" s="9">
        <f t="shared" si="100"/>
        <v>43</v>
      </c>
      <c r="G1599" s="9" t="str">
        <f t="shared" si="101"/>
        <v>Estado de São Paulo (São Paulo) (São Paulo)</v>
      </c>
      <c r="H1599" s="17">
        <f>FIND("(",MCR_Cities_Mar2018[[#This Row],[Clean1]],1)</f>
        <v>21</v>
      </c>
      <c r="I15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Estado de São Paulo </v>
      </c>
      <c r="J1599" s="17">
        <f>FIND(")",MCR_Cities_Mar2018[[#This Row],[Clean1]],1)+1</f>
        <v>32</v>
      </c>
      <c r="K1599" s="17" t="str">
        <f>RIGHT(MCR_Cities_Mar2018[[#This Row],[Clean1]],MCR_Cities_Mar2018[Second_Bracket_location]-MCR_Cities_Mar2018[[#This Row],[First_Bracket_Location]])</f>
        <v>(São Paulo)</v>
      </c>
      <c r="L1599" s="17" t="s">
        <v>549</v>
      </c>
      <c r="M1599" s="17" t="s">
        <v>544</v>
      </c>
      <c r="N1599" s="11">
        <v>41598</v>
      </c>
    </row>
    <row r="1600" spans="1:14">
      <c r="A1600" t="str">
        <f>TRIM(MCR_Cities_Mar2018[[#This Row],[City2]])</f>
        <v>Belo Horizonte</v>
      </c>
      <c r="B1600">
        <v>1596</v>
      </c>
      <c r="C1600" s="17" t="s">
        <v>27281</v>
      </c>
      <c r="D1600" s="9">
        <f t="shared" si="98"/>
        <v>5</v>
      </c>
      <c r="E1600" s="9">
        <f t="shared" si="99"/>
        <v>51</v>
      </c>
      <c r="F1600" s="9">
        <f t="shared" si="100"/>
        <v>45</v>
      </c>
      <c r="G1600" s="9" t="str">
        <f t="shared" si="101"/>
        <v>Belo Horizonte ( Minas Gerais) (MINAS GERAIS)</v>
      </c>
      <c r="H1600" s="17">
        <f>FIND("(",MCR_Cities_Mar2018[[#This Row],[Clean1]],1)</f>
        <v>16</v>
      </c>
      <c r="I16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Belo Horizonte </v>
      </c>
      <c r="J1600" s="17">
        <f>FIND(")",MCR_Cities_Mar2018[[#This Row],[Clean1]],1)+1</f>
        <v>31</v>
      </c>
      <c r="K1600" s="17" t="str">
        <f>RIGHT(MCR_Cities_Mar2018[[#This Row],[Clean1]],MCR_Cities_Mar2018[Second_Bracket_location]-MCR_Cities_Mar2018[[#This Row],[First_Bracket_Location]])</f>
        <v xml:space="preserve"> (MINAS GERAIS)</v>
      </c>
      <c r="L1600" s="17" t="s">
        <v>549</v>
      </c>
      <c r="M1600" s="17" t="s">
        <v>544</v>
      </c>
      <c r="N1600" s="11">
        <v>41598</v>
      </c>
    </row>
    <row r="1601" spans="1:14">
      <c r="A1601" t="str">
        <f>TRIM(MCR_Cities_Mar2018[[#This Row],[City2]])</f>
        <v>Três Coroas</v>
      </c>
      <c r="B1601">
        <v>1597</v>
      </c>
      <c r="C1601" s="17" t="s">
        <v>27282</v>
      </c>
      <c r="D1601" s="9">
        <f t="shared" si="98"/>
        <v>5</v>
      </c>
      <c r="E1601" s="9">
        <f t="shared" si="99"/>
        <v>58</v>
      </c>
      <c r="F1601" s="9">
        <f t="shared" si="100"/>
        <v>52</v>
      </c>
      <c r="G1601" s="9" t="str">
        <f t="shared" si="101"/>
        <v>Três Coroas ( Rio Grande do Sul) (Rio Grande do Sul)</v>
      </c>
      <c r="H1601" s="17">
        <f>FIND("(",MCR_Cities_Mar2018[[#This Row],[Clean1]],1)</f>
        <v>13</v>
      </c>
      <c r="I16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Três Coroas </v>
      </c>
      <c r="J1601" s="17">
        <f>FIND(")",MCR_Cities_Mar2018[[#This Row],[Clean1]],1)+1</f>
        <v>33</v>
      </c>
      <c r="K1601" s="17" t="str">
        <f>RIGHT(MCR_Cities_Mar2018[[#This Row],[Clean1]],MCR_Cities_Mar2018[Second_Bracket_location]-MCR_Cities_Mar2018[[#This Row],[First_Bracket_Location]])</f>
        <v xml:space="preserve"> (Rio Grande do Sul)</v>
      </c>
      <c r="L1601" s="17" t="s">
        <v>549</v>
      </c>
      <c r="M1601" s="17" t="s">
        <v>544</v>
      </c>
      <c r="N1601" s="11">
        <v>41598</v>
      </c>
    </row>
    <row r="1602" spans="1:14">
      <c r="A1602" t="str">
        <f>TRIM(MCR_Cities_Mar2018[[#This Row],[City2]])</f>
        <v>Osasco</v>
      </c>
      <c r="B1602">
        <v>1598</v>
      </c>
      <c r="C1602" s="17" t="s">
        <v>27283</v>
      </c>
      <c r="D1602" s="9">
        <f t="shared" si="98"/>
        <v>5</v>
      </c>
      <c r="E1602" s="9">
        <f t="shared" si="99"/>
        <v>36</v>
      </c>
      <c r="F1602" s="9">
        <f t="shared" si="100"/>
        <v>30</v>
      </c>
      <c r="G1602" s="9" t="str">
        <f t="shared" si="101"/>
        <v>Osasco (São Paulo) (São Paulo)</v>
      </c>
      <c r="H1602" s="17">
        <f>FIND("(",MCR_Cities_Mar2018[[#This Row],[Clean1]],1)</f>
        <v>8</v>
      </c>
      <c r="I16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Osasco </v>
      </c>
      <c r="J1602" s="17">
        <f>FIND(")",MCR_Cities_Mar2018[[#This Row],[Clean1]],1)+1</f>
        <v>19</v>
      </c>
      <c r="K1602" s="17" t="str">
        <f>RIGHT(MCR_Cities_Mar2018[[#This Row],[Clean1]],MCR_Cities_Mar2018[Second_Bracket_location]-MCR_Cities_Mar2018[[#This Row],[First_Bracket_Location]])</f>
        <v>(São Paulo)</v>
      </c>
      <c r="L1602" s="17" t="s">
        <v>549</v>
      </c>
      <c r="M1602" s="17" t="s">
        <v>544</v>
      </c>
      <c r="N1602" s="11">
        <v>41604</v>
      </c>
    </row>
    <row r="1603" spans="1:14">
      <c r="A1603" t="str">
        <f>TRIM(MCR_Cities_Mar2018[[#This Row],[City2]])</f>
        <v>Carapicuíba</v>
      </c>
      <c r="B1603">
        <v>1599</v>
      </c>
      <c r="C1603" s="17" t="s">
        <v>27284</v>
      </c>
      <c r="D1603" s="9">
        <f t="shared" si="98"/>
        <v>5</v>
      </c>
      <c r="E1603" s="9">
        <f t="shared" si="99"/>
        <v>41</v>
      </c>
      <c r="F1603" s="9">
        <f t="shared" si="100"/>
        <v>35</v>
      </c>
      <c r="G1603" s="9" t="str">
        <f t="shared" si="101"/>
        <v>Carapicuíba (São Paulo) (São Paulo)</v>
      </c>
      <c r="H1603" s="17">
        <f>FIND("(",MCR_Cities_Mar2018[[#This Row],[Clean1]],1)</f>
        <v>13</v>
      </c>
      <c r="I16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Carapicuíba </v>
      </c>
      <c r="J1603" s="17">
        <f>FIND(")",MCR_Cities_Mar2018[[#This Row],[Clean1]],1)+1</f>
        <v>24</v>
      </c>
      <c r="K1603" s="17" t="str">
        <f>RIGHT(MCR_Cities_Mar2018[[#This Row],[Clean1]],MCR_Cities_Mar2018[Second_Bracket_location]-MCR_Cities_Mar2018[[#This Row],[First_Bracket_Location]])</f>
        <v>(São Paulo)</v>
      </c>
      <c r="L1603" s="17" t="s">
        <v>549</v>
      </c>
      <c r="M1603" s="17" t="s">
        <v>544</v>
      </c>
      <c r="N1603" s="11">
        <v>41604</v>
      </c>
    </row>
    <row r="1604" spans="1:14">
      <c r="A1604" t="str">
        <f>TRIM(MCR_Cities_Mar2018[[#This Row],[City2]])</f>
        <v>Itapira</v>
      </c>
      <c r="B1604">
        <v>1600</v>
      </c>
      <c r="C1604" s="17" t="s">
        <v>27285</v>
      </c>
      <c r="D1604" s="9">
        <f t="shared" si="98"/>
        <v>5</v>
      </c>
      <c r="E1604" s="9">
        <f t="shared" si="99"/>
        <v>37</v>
      </c>
      <c r="F1604" s="9">
        <f t="shared" si="100"/>
        <v>31</v>
      </c>
      <c r="G1604" s="9" t="str">
        <f t="shared" si="101"/>
        <v>Itapira (São Paulo) (São Paulo)</v>
      </c>
      <c r="H1604" s="17">
        <f>FIND("(",MCR_Cities_Mar2018[[#This Row],[Clean1]],1)</f>
        <v>9</v>
      </c>
      <c r="I16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Itapira </v>
      </c>
      <c r="J1604" s="17">
        <f>FIND(")",MCR_Cities_Mar2018[[#This Row],[Clean1]],1)+1</f>
        <v>20</v>
      </c>
      <c r="K1604" s="17" t="str">
        <f>RIGHT(MCR_Cities_Mar2018[[#This Row],[Clean1]],MCR_Cities_Mar2018[Second_Bracket_location]-MCR_Cities_Mar2018[[#This Row],[First_Bracket_Location]])</f>
        <v>(São Paulo)</v>
      </c>
      <c r="L1604" s="17" t="s">
        <v>549</v>
      </c>
      <c r="M1604" s="17" t="s">
        <v>544</v>
      </c>
      <c r="N1604" s="11">
        <v>41605</v>
      </c>
    </row>
    <row r="1605" spans="1:14">
      <c r="A1605" t="str">
        <f>TRIM(MCR_Cities_Mar2018[[#This Row],[City2]])</f>
        <v>Penápolis</v>
      </c>
      <c r="B1605">
        <v>1601</v>
      </c>
      <c r="C1605" s="17" t="s">
        <v>27286</v>
      </c>
      <c r="D1605" s="9">
        <f t="shared" si="98"/>
        <v>5</v>
      </c>
      <c r="E1605" s="9">
        <f t="shared" si="99"/>
        <v>39</v>
      </c>
      <c r="F1605" s="9">
        <f t="shared" si="100"/>
        <v>33</v>
      </c>
      <c r="G1605" s="9" t="str">
        <f t="shared" si="101"/>
        <v>Penápolis (São Paulo) (São Paulo)</v>
      </c>
      <c r="H1605" s="17">
        <f>FIND("(",MCR_Cities_Mar2018[[#This Row],[Clean1]],1)</f>
        <v>11</v>
      </c>
      <c r="I16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Penápolis </v>
      </c>
      <c r="J1605" s="17">
        <f>FIND(")",MCR_Cities_Mar2018[[#This Row],[Clean1]],1)+1</f>
        <v>22</v>
      </c>
      <c r="K1605" s="17" t="str">
        <f>RIGHT(MCR_Cities_Mar2018[[#This Row],[Clean1]],MCR_Cities_Mar2018[Second_Bracket_location]-MCR_Cities_Mar2018[[#This Row],[First_Bracket_Location]])</f>
        <v>(São Paulo)</v>
      </c>
      <c r="L1605" s="17" t="s">
        <v>549</v>
      </c>
      <c r="M1605" s="17" t="s">
        <v>544</v>
      </c>
      <c r="N1605" s="11">
        <v>41605</v>
      </c>
    </row>
    <row r="1606" spans="1:14">
      <c r="A1606" t="str">
        <f>TRIM(MCR_Cities_Mar2018[[#This Row],[City2]])</f>
        <v>Igrejinha</v>
      </c>
      <c r="B1606">
        <v>1602</v>
      </c>
      <c r="C1606" s="17" t="s">
        <v>27287</v>
      </c>
      <c r="D1606" s="9">
        <f t="shared" ref="D1606:D1669" si="102">FIND(".",C1606,1)</f>
        <v>5</v>
      </c>
      <c r="E1606" s="9">
        <f t="shared" ref="E1606:E1669" si="103">LEN(C1606)</f>
        <v>55</v>
      </c>
      <c r="F1606" s="9">
        <f t="shared" ref="F1606:F1669" si="104">+E1606-D1606-1</f>
        <v>49</v>
      </c>
      <c r="G1606" s="9" t="str">
        <f t="shared" si="101"/>
        <v>Igrejinha (Rio Grande do Sul) (Rio Grande do Sul)</v>
      </c>
      <c r="H1606" s="17">
        <f>FIND("(",MCR_Cities_Mar2018[[#This Row],[Clean1]],1)</f>
        <v>11</v>
      </c>
      <c r="I16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Igrejinha </v>
      </c>
      <c r="J1606" s="17">
        <f>FIND(")",MCR_Cities_Mar2018[[#This Row],[Clean1]],1)+1</f>
        <v>30</v>
      </c>
      <c r="K1606" s="17" t="str">
        <f>RIGHT(MCR_Cities_Mar2018[[#This Row],[Clean1]],MCR_Cities_Mar2018[Second_Bracket_location]-MCR_Cities_Mar2018[[#This Row],[First_Bracket_Location]])</f>
        <v>(Rio Grande do Sul)</v>
      </c>
      <c r="L1606" s="17" t="s">
        <v>549</v>
      </c>
      <c r="M1606" s="17" t="s">
        <v>544</v>
      </c>
      <c r="N1606" s="11">
        <v>41605</v>
      </c>
    </row>
    <row r="1607" spans="1:14">
      <c r="A1607" t="str">
        <f>TRIM(MCR_Cities_Mar2018[[#This Row],[City2]])</f>
        <v>Juquiá</v>
      </c>
      <c r="B1607">
        <v>1603</v>
      </c>
      <c r="C1607" s="17" t="s">
        <v>27288</v>
      </c>
      <c r="D1607" s="9">
        <f t="shared" si="102"/>
        <v>5</v>
      </c>
      <c r="E1607" s="9">
        <f t="shared" si="103"/>
        <v>37</v>
      </c>
      <c r="F1607" s="9">
        <f t="shared" si="104"/>
        <v>31</v>
      </c>
      <c r="G1607" s="9" t="str">
        <f t="shared" si="101"/>
        <v>Juquiá ( São Paulo) (São Paulo)</v>
      </c>
      <c r="H1607" s="17">
        <f>FIND("(",MCR_Cities_Mar2018[[#This Row],[Clean1]],1)</f>
        <v>8</v>
      </c>
      <c r="I16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Juquiá </v>
      </c>
      <c r="J1607" s="17">
        <f>FIND(")",MCR_Cities_Mar2018[[#This Row],[Clean1]],1)+1</f>
        <v>20</v>
      </c>
      <c r="K1607" s="17" t="str">
        <f>RIGHT(MCR_Cities_Mar2018[[#This Row],[Clean1]],MCR_Cities_Mar2018[Second_Bracket_location]-MCR_Cities_Mar2018[[#This Row],[First_Bracket_Location]])</f>
        <v xml:space="preserve"> (São Paulo)</v>
      </c>
      <c r="L1607" s="17" t="s">
        <v>549</v>
      </c>
      <c r="M1607" s="17" t="s">
        <v>544</v>
      </c>
      <c r="N1607" s="11">
        <v>41606</v>
      </c>
    </row>
    <row r="1608" spans="1:14">
      <c r="A1608" t="str">
        <f>TRIM(MCR_Cities_Mar2018[[#This Row],[City2]])</f>
        <v>São Roque</v>
      </c>
      <c r="B1608">
        <v>1604</v>
      </c>
      <c r="C1608" s="17" t="s">
        <v>27289</v>
      </c>
      <c r="D1608" s="9">
        <f t="shared" si="102"/>
        <v>5</v>
      </c>
      <c r="E1608" s="9">
        <f t="shared" si="103"/>
        <v>39</v>
      </c>
      <c r="F1608" s="9">
        <f t="shared" si="104"/>
        <v>33</v>
      </c>
      <c r="G1608" s="9" t="str">
        <f t="shared" si="101"/>
        <v>São Roque (São Paulo) (São Paulo)</v>
      </c>
      <c r="H1608" s="17">
        <f>FIND("(",MCR_Cities_Mar2018[[#This Row],[Clean1]],1)</f>
        <v>11</v>
      </c>
      <c r="I16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Roque </v>
      </c>
      <c r="J1608" s="17">
        <f>FIND(")",MCR_Cities_Mar2018[[#This Row],[Clean1]],1)+1</f>
        <v>22</v>
      </c>
      <c r="K1608" s="17" t="str">
        <f>RIGHT(MCR_Cities_Mar2018[[#This Row],[Clean1]],MCR_Cities_Mar2018[Second_Bracket_location]-MCR_Cities_Mar2018[[#This Row],[First_Bracket_Location]])</f>
        <v>(São Paulo)</v>
      </c>
      <c r="L1608" s="17" t="s">
        <v>549</v>
      </c>
      <c r="M1608" s="17" t="s">
        <v>544</v>
      </c>
      <c r="N1608" s="11">
        <v>41606</v>
      </c>
    </row>
    <row r="1609" spans="1:14">
      <c r="A1609" t="str">
        <f>TRIM(MCR_Cities_Mar2018[[#This Row],[City2]])</f>
        <v>Ain Draham municipality</v>
      </c>
      <c r="B1609">
        <v>1605</v>
      </c>
      <c r="C1609" s="17" t="s">
        <v>27290</v>
      </c>
      <c r="D1609" s="9">
        <f t="shared" si="102"/>
        <v>5</v>
      </c>
      <c r="E1609" s="9">
        <f t="shared" si="103"/>
        <v>40</v>
      </c>
      <c r="F1609" s="9">
        <f t="shared" si="104"/>
        <v>34</v>
      </c>
      <c r="G1609" s="9" t="str">
        <f t="shared" si="101"/>
        <v>Ain Draham municipality (Jendouba)</v>
      </c>
      <c r="H1609" s="17">
        <f>FIND("(",MCR_Cities_Mar2018[[#This Row],[Clean1]],1)</f>
        <v>25</v>
      </c>
      <c r="I16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Ain Draham municipality </v>
      </c>
      <c r="J1609" s="17">
        <f>FIND(")",MCR_Cities_Mar2018[[#This Row],[Clean1]],1)+1</f>
        <v>35</v>
      </c>
      <c r="K1609" s="17" t="str">
        <f>RIGHT(MCR_Cities_Mar2018[[#This Row],[Clean1]],MCR_Cities_Mar2018[Second_Bracket_location]-MCR_Cities_Mar2018[[#This Row],[First_Bracket_Location]])</f>
        <v>(Jendouba)</v>
      </c>
      <c r="L1609" s="17" t="s">
        <v>6307</v>
      </c>
      <c r="M1609" s="17" t="s">
        <v>25929</v>
      </c>
      <c r="N1609" s="11">
        <v>41609</v>
      </c>
    </row>
    <row r="1610" spans="1:14">
      <c r="A1610" t="str">
        <f>TRIM(MCR_Cities_Mar2018[[#This Row],[City2]])</f>
        <v>Ilha Solteira</v>
      </c>
      <c r="B1610">
        <v>1606</v>
      </c>
      <c r="C1610" s="17" t="s">
        <v>27291</v>
      </c>
      <c r="D1610" s="9">
        <f t="shared" si="102"/>
        <v>5</v>
      </c>
      <c r="E1610" s="9">
        <f t="shared" si="103"/>
        <v>43</v>
      </c>
      <c r="F1610" s="9">
        <f t="shared" si="104"/>
        <v>37</v>
      </c>
      <c r="G1610" s="9" t="str">
        <f t="shared" si="101"/>
        <v>Ilha Solteira (São Paulo) (São Paulo)</v>
      </c>
      <c r="H1610" s="17">
        <f>FIND("(",MCR_Cities_Mar2018[[#This Row],[Clean1]],1)</f>
        <v>15</v>
      </c>
      <c r="I16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Ilha Solteira </v>
      </c>
      <c r="J1610" s="17">
        <f>FIND(")",MCR_Cities_Mar2018[[#This Row],[Clean1]],1)+1</f>
        <v>26</v>
      </c>
      <c r="K1610" s="17" t="str">
        <f>RIGHT(MCR_Cities_Mar2018[[#This Row],[Clean1]],MCR_Cities_Mar2018[Second_Bracket_location]-MCR_Cities_Mar2018[[#This Row],[First_Bracket_Location]])</f>
        <v>(São Paulo)</v>
      </c>
      <c r="L1610" s="17" t="s">
        <v>549</v>
      </c>
      <c r="M1610" s="17" t="s">
        <v>544</v>
      </c>
      <c r="N1610" s="11">
        <v>41612</v>
      </c>
    </row>
    <row r="1611" spans="1:14">
      <c r="A1611" t="str">
        <f>TRIM(MCR_Cities_Mar2018[[#This Row],[City2]])</f>
        <v>Birigui</v>
      </c>
      <c r="B1611">
        <v>1607</v>
      </c>
      <c r="C1611" s="17" t="s">
        <v>27292</v>
      </c>
      <c r="D1611" s="9">
        <f t="shared" si="102"/>
        <v>5</v>
      </c>
      <c r="E1611" s="9">
        <f t="shared" si="103"/>
        <v>37</v>
      </c>
      <c r="F1611" s="9">
        <f t="shared" si="104"/>
        <v>31</v>
      </c>
      <c r="G1611" s="9" t="str">
        <f t="shared" si="101"/>
        <v>Birigui (São Paulo) (São Paulo)</v>
      </c>
      <c r="H1611" s="17">
        <f>FIND("(",MCR_Cities_Mar2018[[#This Row],[Clean1]],1)</f>
        <v>9</v>
      </c>
      <c r="I16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Birigui </v>
      </c>
      <c r="J1611" s="17">
        <f>FIND(")",MCR_Cities_Mar2018[[#This Row],[Clean1]],1)+1</f>
        <v>20</v>
      </c>
      <c r="K1611" s="17" t="str">
        <f>RIGHT(MCR_Cities_Mar2018[[#This Row],[Clean1]],MCR_Cities_Mar2018[Second_Bracket_location]-MCR_Cities_Mar2018[[#This Row],[First_Bracket_Location]])</f>
        <v>(São Paulo)</v>
      </c>
      <c r="L1611" s="17" t="s">
        <v>549</v>
      </c>
      <c r="M1611" s="17" t="s">
        <v>544</v>
      </c>
      <c r="N1611" s="11">
        <v>41612</v>
      </c>
    </row>
    <row r="1612" spans="1:14">
      <c r="A1612" t="str">
        <f>TRIM(MCR_Cities_Mar2018[[#This Row],[City2]])</f>
        <v>Cajati</v>
      </c>
      <c r="B1612">
        <v>1608</v>
      </c>
      <c r="C1612" s="17" t="s">
        <v>27293</v>
      </c>
      <c r="D1612" s="9">
        <f t="shared" si="102"/>
        <v>5</v>
      </c>
      <c r="E1612" s="9">
        <f t="shared" si="103"/>
        <v>36</v>
      </c>
      <c r="F1612" s="9">
        <f t="shared" si="104"/>
        <v>30</v>
      </c>
      <c r="G1612" s="9" t="str">
        <f t="shared" si="101"/>
        <v>Cajati (São Paulo) (São Paulo)</v>
      </c>
      <c r="H1612" s="17">
        <f>FIND("(",MCR_Cities_Mar2018[[#This Row],[Clean1]],1)</f>
        <v>8</v>
      </c>
      <c r="I16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Cajati </v>
      </c>
      <c r="J1612" s="17">
        <f>FIND(")",MCR_Cities_Mar2018[[#This Row],[Clean1]],1)+1</f>
        <v>19</v>
      </c>
      <c r="K1612" s="17" t="str">
        <f>RIGHT(MCR_Cities_Mar2018[[#This Row],[Clean1]],MCR_Cities_Mar2018[Second_Bracket_location]-MCR_Cities_Mar2018[[#This Row],[First_Bracket_Location]])</f>
        <v>(São Paulo)</v>
      </c>
      <c r="L1612" s="17" t="s">
        <v>549</v>
      </c>
      <c r="M1612" s="17" t="s">
        <v>544</v>
      </c>
      <c r="N1612" s="11">
        <v>41612</v>
      </c>
    </row>
    <row r="1613" spans="1:14">
      <c r="A1613" t="str">
        <f>TRIM(MCR_Cities_Mar2018[[#This Row],[City2]])</f>
        <v>Cordeirópolis</v>
      </c>
      <c r="B1613">
        <v>1609</v>
      </c>
      <c r="C1613" s="17" t="s">
        <v>27294</v>
      </c>
      <c r="D1613" s="9">
        <f t="shared" si="102"/>
        <v>5</v>
      </c>
      <c r="E1613" s="9">
        <f t="shared" si="103"/>
        <v>43</v>
      </c>
      <c r="F1613" s="9">
        <f t="shared" si="104"/>
        <v>37</v>
      </c>
      <c r="G1613" s="9" t="str">
        <f t="shared" si="101"/>
        <v>Cordeirópolis (São Paulo) (São Paulo)</v>
      </c>
      <c r="H1613" s="17">
        <f>FIND("(",MCR_Cities_Mar2018[[#This Row],[Clean1]],1)</f>
        <v>15</v>
      </c>
      <c r="I16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Cordeirópolis </v>
      </c>
      <c r="J1613" s="17">
        <f>FIND(")",MCR_Cities_Mar2018[[#This Row],[Clean1]],1)+1</f>
        <v>26</v>
      </c>
      <c r="K1613" s="17" t="str">
        <f>RIGHT(MCR_Cities_Mar2018[[#This Row],[Clean1]],MCR_Cities_Mar2018[Second_Bracket_location]-MCR_Cities_Mar2018[[#This Row],[First_Bracket_Location]])</f>
        <v>(São Paulo)</v>
      </c>
      <c r="L1613" s="17" t="s">
        <v>549</v>
      </c>
      <c r="M1613" s="17" t="s">
        <v>544</v>
      </c>
      <c r="N1613" s="11">
        <v>41612</v>
      </c>
    </row>
    <row r="1614" spans="1:14">
      <c r="A1614" t="str">
        <f>TRIM(MCR_Cities_Mar2018[[#This Row],[City2]])</f>
        <v>Olimpia</v>
      </c>
      <c r="B1614">
        <v>1610</v>
      </c>
      <c r="C1614" s="17" t="s">
        <v>27295</v>
      </c>
      <c r="D1614" s="9">
        <f t="shared" si="102"/>
        <v>5</v>
      </c>
      <c r="E1614" s="9">
        <f t="shared" si="103"/>
        <v>37</v>
      </c>
      <c r="F1614" s="9">
        <f t="shared" si="104"/>
        <v>31</v>
      </c>
      <c r="G1614" s="9" t="str">
        <f t="shared" si="101"/>
        <v>Olimpia (São Paulo) (São Paulo)</v>
      </c>
      <c r="H1614" s="17">
        <f>FIND("(",MCR_Cities_Mar2018[[#This Row],[Clean1]],1)</f>
        <v>9</v>
      </c>
      <c r="I16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Olimpia </v>
      </c>
      <c r="J1614" s="17">
        <f>FIND(")",MCR_Cities_Mar2018[[#This Row],[Clean1]],1)+1</f>
        <v>20</v>
      </c>
      <c r="K1614" s="17" t="str">
        <f>RIGHT(MCR_Cities_Mar2018[[#This Row],[Clean1]],MCR_Cities_Mar2018[Second_Bracket_location]-MCR_Cities_Mar2018[[#This Row],[First_Bracket_Location]])</f>
        <v>(São Paulo)</v>
      </c>
      <c r="L1614" s="17" t="s">
        <v>549</v>
      </c>
      <c r="M1614" s="17" t="s">
        <v>544</v>
      </c>
      <c r="N1614" s="11">
        <v>41612</v>
      </c>
    </row>
    <row r="1615" spans="1:14">
      <c r="A1615" t="str">
        <f>TRIM(MCR_Cities_Mar2018[[#This Row],[City2]])</f>
        <v>Lins</v>
      </c>
      <c r="B1615">
        <v>1611</v>
      </c>
      <c r="C1615" s="17" t="s">
        <v>27296</v>
      </c>
      <c r="D1615" s="9">
        <f t="shared" si="102"/>
        <v>5</v>
      </c>
      <c r="E1615" s="9">
        <f t="shared" si="103"/>
        <v>34</v>
      </c>
      <c r="F1615" s="9">
        <f t="shared" si="104"/>
        <v>28</v>
      </c>
      <c r="G1615" s="9" t="str">
        <f t="shared" ref="G1615:G1678" si="105">RIGHT(C1615,F1615)</f>
        <v>Lins (São Paulo) (São Paulo)</v>
      </c>
      <c r="H1615" s="17">
        <f>FIND("(",MCR_Cities_Mar2018[[#This Row],[Clean1]],1)</f>
        <v>6</v>
      </c>
      <c r="I16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Lins </v>
      </c>
      <c r="J1615" s="17">
        <f>FIND(")",MCR_Cities_Mar2018[[#This Row],[Clean1]],1)+1</f>
        <v>17</v>
      </c>
      <c r="K1615" s="17" t="str">
        <f>RIGHT(MCR_Cities_Mar2018[[#This Row],[Clean1]],MCR_Cities_Mar2018[Second_Bracket_location]-MCR_Cities_Mar2018[[#This Row],[First_Bracket_Location]])</f>
        <v>(São Paulo)</v>
      </c>
      <c r="L1615" s="17" t="s">
        <v>549</v>
      </c>
      <c r="M1615" s="17" t="s">
        <v>544</v>
      </c>
      <c r="N1615" s="11">
        <v>41615</v>
      </c>
    </row>
    <row r="1616" spans="1:14">
      <c r="A1616" t="str">
        <f>TRIM(MCR_Cities_Mar2018[[#This Row],[City2]])</f>
        <v>Guaimbê</v>
      </c>
      <c r="B1616">
        <v>1612</v>
      </c>
      <c r="C1616" s="17" t="s">
        <v>27297</v>
      </c>
      <c r="D1616" s="9">
        <f t="shared" si="102"/>
        <v>5</v>
      </c>
      <c r="E1616" s="9">
        <f t="shared" si="103"/>
        <v>37</v>
      </c>
      <c r="F1616" s="9">
        <f t="shared" si="104"/>
        <v>31</v>
      </c>
      <c r="G1616" s="9" t="str">
        <f t="shared" si="105"/>
        <v>Guaimbê (São Paulo) (São Paulo)</v>
      </c>
      <c r="H1616" s="17">
        <f>FIND("(",MCR_Cities_Mar2018[[#This Row],[Clean1]],1)</f>
        <v>9</v>
      </c>
      <c r="I16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Guaimbê </v>
      </c>
      <c r="J1616" s="17">
        <f>FIND(")",MCR_Cities_Mar2018[[#This Row],[Clean1]],1)+1</f>
        <v>20</v>
      </c>
      <c r="K1616" s="17" t="str">
        <f>RIGHT(MCR_Cities_Mar2018[[#This Row],[Clean1]],MCR_Cities_Mar2018[Second_Bracket_location]-MCR_Cities_Mar2018[[#This Row],[First_Bracket_Location]])</f>
        <v>(São Paulo)</v>
      </c>
      <c r="L1616" s="17" t="s">
        <v>549</v>
      </c>
      <c r="M1616" s="17" t="s">
        <v>544</v>
      </c>
      <c r="N1616" s="11">
        <v>41615</v>
      </c>
    </row>
    <row r="1617" spans="1:14">
      <c r="A1617" t="str">
        <f>TRIM(MCR_Cities_Mar2018[[#This Row],[City2]])</f>
        <v>Itapecerica da Serra</v>
      </c>
      <c r="B1617">
        <v>1613</v>
      </c>
      <c r="C1617" s="17" t="s">
        <v>27298</v>
      </c>
      <c r="D1617" s="9">
        <f t="shared" si="102"/>
        <v>5</v>
      </c>
      <c r="E1617" s="9">
        <f t="shared" si="103"/>
        <v>50</v>
      </c>
      <c r="F1617" s="9">
        <f t="shared" si="104"/>
        <v>44</v>
      </c>
      <c r="G1617" s="9" t="str">
        <f t="shared" si="105"/>
        <v>Itapecerica da Serra (São Paulo) (São Paulo)</v>
      </c>
      <c r="H1617" s="17">
        <f>FIND("(",MCR_Cities_Mar2018[[#This Row],[Clean1]],1)</f>
        <v>22</v>
      </c>
      <c r="I16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Itapecerica da Serra </v>
      </c>
      <c r="J1617" s="17">
        <f>FIND(")",MCR_Cities_Mar2018[[#This Row],[Clean1]],1)+1</f>
        <v>33</v>
      </c>
      <c r="K1617" s="17" t="str">
        <f>RIGHT(MCR_Cities_Mar2018[[#This Row],[Clean1]],MCR_Cities_Mar2018[Second_Bracket_location]-MCR_Cities_Mar2018[[#This Row],[First_Bracket_Location]])</f>
        <v>(São Paulo)</v>
      </c>
      <c r="L1617" s="17" t="s">
        <v>549</v>
      </c>
      <c r="M1617" s="17" t="s">
        <v>544</v>
      </c>
      <c r="N1617" s="11">
        <v>41615</v>
      </c>
    </row>
    <row r="1618" spans="1:14">
      <c r="A1618" t="str">
        <f>TRIM(MCR_Cities_Mar2018[[#This Row],[City2]])</f>
        <v>Pongaí</v>
      </c>
      <c r="B1618">
        <v>1614</v>
      </c>
      <c r="C1618" s="17" t="s">
        <v>27299</v>
      </c>
      <c r="D1618" s="9">
        <f t="shared" si="102"/>
        <v>5</v>
      </c>
      <c r="E1618" s="9">
        <f t="shared" si="103"/>
        <v>36</v>
      </c>
      <c r="F1618" s="9">
        <f t="shared" si="104"/>
        <v>30</v>
      </c>
      <c r="G1618" s="9" t="str">
        <f t="shared" si="105"/>
        <v>Pongaí (São Paulo) (São Paulo)</v>
      </c>
      <c r="H1618" s="17">
        <f>FIND("(",MCR_Cities_Mar2018[[#This Row],[Clean1]],1)</f>
        <v>8</v>
      </c>
      <c r="I16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Pongaí </v>
      </c>
      <c r="J1618" s="17">
        <f>FIND(")",MCR_Cities_Mar2018[[#This Row],[Clean1]],1)+1</f>
        <v>19</v>
      </c>
      <c r="K1618" s="17" t="str">
        <f>RIGHT(MCR_Cities_Mar2018[[#This Row],[Clean1]],MCR_Cities_Mar2018[Second_Bracket_location]-MCR_Cities_Mar2018[[#This Row],[First_Bracket_Location]])</f>
        <v>(São Paulo)</v>
      </c>
      <c r="L1618" s="17" t="s">
        <v>549</v>
      </c>
      <c r="M1618" s="17" t="s">
        <v>544</v>
      </c>
      <c r="N1618" s="11">
        <v>41615</v>
      </c>
    </row>
    <row r="1619" spans="1:14">
      <c r="A1619" t="str">
        <f>TRIM(MCR_Cities_Mar2018[[#This Row],[City2]])</f>
        <v>Bebedouro</v>
      </c>
      <c r="B1619">
        <v>1615</v>
      </c>
      <c r="C1619" s="17" t="s">
        <v>27300</v>
      </c>
      <c r="D1619" s="9">
        <f t="shared" si="102"/>
        <v>5</v>
      </c>
      <c r="E1619" s="9">
        <f t="shared" si="103"/>
        <v>39</v>
      </c>
      <c r="F1619" s="9">
        <f t="shared" si="104"/>
        <v>33</v>
      </c>
      <c r="G1619" s="9" t="str">
        <f t="shared" si="105"/>
        <v>Bebedouro (São Paulo) (São Paulo)</v>
      </c>
      <c r="H1619" s="17">
        <f>FIND("(",MCR_Cities_Mar2018[[#This Row],[Clean1]],1)</f>
        <v>11</v>
      </c>
      <c r="I16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Bebedouro </v>
      </c>
      <c r="J1619" s="17">
        <f>FIND(")",MCR_Cities_Mar2018[[#This Row],[Clean1]],1)+1</f>
        <v>22</v>
      </c>
      <c r="K1619" s="17" t="str">
        <f>RIGHT(MCR_Cities_Mar2018[[#This Row],[Clean1]],MCR_Cities_Mar2018[Second_Bracket_location]-MCR_Cities_Mar2018[[#This Row],[First_Bracket_Location]])</f>
        <v>(São Paulo)</v>
      </c>
      <c r="L1619" s="17" t="s">
        <v>549</v>
      </c>
      <c r="M1619" s="17" t="s">
        <v>544</v>
      </c>
      <c r="N1619" s="11">
        <v>41615</v>
      </c>
    </row>
    <row r="1620" spans="1:14">
      <c r="A1620" t="str">
        <f>TRIM(MCR_Cities_Mar2018[[#This Row],[City2]])</f>
        <v>Guaira</v>
      </c>
      <c r="B1620">
        <v>1616</v>
      </c>
      <c r="C1620" s="17" t="s">
        <v>27301</v>
      </c>
      <c r="D1620" s="9">
        <f t="shared" si="102"/>
        <v>5</v>
      </c>
      <c r="E1620" s="9">
        <f t="shared" si="103"/>
        <v>36</v>
      </c>
      <c r="F1620" s="9">
        <f t="shared" si="104"/>
        <v>30</v>
      </c>
      <c r="G1620" s="9" t="str">
        <f t="shared" si="105"/>
        <v>Guaira (São Paulo) (São Paulo)</v>
      </c>
      <c r="H1620" s="17">
        <f>FIND("(",MCR_Cities_Mar2018[[#This Row],[Clean1]],1)</f>
        <v>8</v>
      </c>
      <c r="I16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Guaira </v>
      </c>
      <c r="J1620" s="17">
        <f>FIND(")",MCR_Cities_Mar2018[[#This Row],[Clean1]],1)+1</f>
        <v>19</v>
      </c>
      <c r="K1620" s="17" t="str">
        <f>RIGHT(MCR_Cities_Mar2018[[#This Row],[Clean1]],MCR_Cities_Mar2018[Second_Bracket_location]-MCR_Cities_Mar2018[[#This Row],[First_Bracket_Location]])</f>
        <v>(São Paulo)</v>
      </c>
      <c r="L1620" s="17" t="s">
        <v>549</v>
      </c>
      <c r="M1620" s="17" t="s">
        <v>544</v>
      </c>
      <c r="N1620" s="11">
        <v>41615</v>
      </c>
    </row>
    <row r="1621" spans="1:14">
      <c r="A1621" t="str">
        <f>TRIM(MCR_Cities_Mar2018[[#This Row],[City2]])</f>
        <v>Cruzeiro</v>
      </c>
      <c r="B1621">
        <v>1617</v>
      </c>
      <c r="C1621" s="17" t="s">
        <v>27302</v>
      </c>
      <c r="D1621" s="9">
        <f t="shared" si="102"/>
        <v>5</v>
      </c>
      <c r="E1621" s="9">
        <f t="shared" si="103"/>
        <v>38</v>
      </c>
      <c r="F1621" s="9">
        <f t="shared" si="104"/>
        <v>32</v>
      </c>
      <c r="G1621" s="9" t="str">
        <f t="shared" si="105"/>
        <v>Cruzeiro (São Paulo) (São Paulo)</v>
      </c>
      <c r="H1621" s="17">
        <f>FIND("(",MCR_Cities_Mar2018[[#This Row],[Clean1]],1)</f>
        <v>10</v>
      </c>
      <c r="I16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Cruzeiro </v>
      </c>
      <c r="J1621" s="17">
        <f>FIND(")",MCR_Cities_Mar2018[[#This Row],[Clean1]],1)+1</f>
        <v>21</v>
      </c>
      <c r="K1621" s="17" t="str">
        <f>RIGHT(MCR_Cities_Mar2018[[#This Row],[Clean1]],MCR_Cities_Mar2018[Second_Bracket_location]-MCR_Cities_Mar2018[[#This Row],[First_Bracket_Location]])</f>
        <v>(São Paulo)</v>
      </c>
      <c r="L1621" s="17" t="s">
        <v>549</v>
      </c>
      <c r="M1621" s="17" t="s">
        <v>544</v>
      </c>
      <c r="N1621" s="11">
        <v>41615</v>
      </c>
    </row>
    <row r="1622" spans="1:14">
      <c r="A1622" t="str">
        <f>TRIM(MCR_Cities_Mar2018[[#This Row],[City2]])</f>
        <v>Sabino</v>
      </c>
      <c r="B1622">
        <v>1618</v>
      </c>
      <c r="C1622" s="17" t="s">
        <v>27303</v>
      </c>
      <c r="D1622" s="9">
        <f t="shared" si="102"/>
        <v>5</v>
      </c>
      <c r="E1622" s="9">
        <f t="shared" si="103"/>
        <v>36</v>
      </c>
      <c r="F1622" s="9">
        <f t="shared" si="104"/>
        <v>30</v>
      </c>
      <c r="G1622" s="9" t="str">
        <f t="shared" si="105"/>
        <v>Sabino (São Paulo) (São Paulo)</v>
      </c>
      <c r="H1622" s="17">
        <f>FIND("(",MCR_Cities_Mar2018[[#This Row],[Clean1]],1)</f>
        <v>8</v>
      </c>
      <c r="I16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Sabino </v>
      </c>
      <c r="J1622" s="17">
        <f>FIND(")",MCR_Cities_Mar2018[[#This Row],[Clean1]],1)+1</f>
        <v>19</v>
      </c>
      <c r="K1622" s="17" t="str">
        <f>RIGHT(MCR_Cities_Mar2018[[#This Row],[Clean1]],MCR_Cities_Mar2018[Second_Bracket_location]-MCR_Cities_Mar2018[[#This Row],[First_Bracket_Location]])</f>
        <v>(São Paulo)</v>
      </c>
      <c r="L1622" s="17" t="s">
        <v>549</v>
      </c>
      <c r="M1622" s="17" t="s">
        <v>544</v>
      </c>
      <c r="N1622" s="11">
        <v>41615</v>
      </c>
    </row>
    <row r="1623" spans="1:14">
      <c r="A1623" t="str">
        <f>TRIM(MCR_Cities_Mar2018[[#This Row],[City2]])</f>
        <v>Guaiçara</v>
      </c>
      <c r="B1623">
        <v>1619</v>
      </c>
      <c r="C1623" s="17" t="s">
        <v>27304</v>
      </c>
      <c r="D1623" s="9">
        <f t="shared" si="102"/>
        <v>5</v>
      </c>
      <c r="E1623" s="9">
        <f t="shared" si="103"/>
        <v>38</v>
      </c>
      <c r="F1623" s="9">
        <f t="shared" si="104"/>
        <v>32</v>
      </c>
      <c r="G1623" s="9" t="str">
        <f t="shared" si="105"/>
        <v>Guaiçara (São Paulo) (São Paulo)</v>
      </c>
      <c r="H1623" s="17">
        <f>FIND("(",MCR_Cities_Mar2018[[#This Row],[Clean1]],1)</f>
        <v>10</v>
      </c>
      <c r="I16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Guaiçara </v>
      </c>
      <c r="J1623" s="17">
        <f>FIND(")",MCR_Cities_Mar2018[[#This Row],[Clean1]],1)+1</f>
        <v>21</v>
      </c>
      <c r="K1623" s="17" t="str">
        <f>RIGHT(MCR_Cities_Mar2018[[#This Row],[Clean1]],MCR_Cities_Mar2018[Second_Bracket_location]-MCR_Cities_Mar2018[[#This Row],[First_Bracket_Location]])</f>
        <v>(São Paulo)</v>
      </c>
      <c r="L1623" s="17" t="s">
        <v>549</v>
      </c>
      <c r="M1623" s="17" t="s">
        <v>544</v>
      </c>
      <c r="N1623" s="11">
        <v>41615</v>
      </c>
    </row>
    <row r="1624" spans="1:14">
      <c r="A1624" t="str">
        <f>TRIM(MCR_Cities_Mar2018[[#This Row],[City2]])</f>
        <v>Zarzal</v>
      </c>
      <c r="B1624">
        <v>1620</v>
      </c>
      <c r="C1624" s="17" t="s">
        <v>27305</v>
      </c>
      <c r="D1624" s="9">
        <f t="shared" si="102"/>
        <v>5</v>
      </c>
      <c r="E1624" s="9">
        <f t="shared" si="103"/>
        <v>29</v>
      </c>
      <c r="F1624" s="9">
        <f t="shared" si="104"/>
        <v>23</v>
      </c>
      <c r="G1624" s="9" t="str">
        <f t="shared" si="105"/>
        <v>Zarzal (Valle de Cauca)</v>
      </c>
      <c r="H1624" s="17">
        <f>FIND("(",MCR_Cities_Mar2018[[#This Row],[Clean1]],1)</f>
        <v>8</v>
      </c>
      <c r="I16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Zarzal </v>
      </c>
      <c r="J1624" s="17">
        <f>FIND(")",MCR_Cities_Mar2018[[#This Row],[Clean1]],1)+1</f>
        <v>24</v>
      </c>
      <c r="K1624" s="17" t="str">
        <f>RIGHT(MCR_Cities_Mar2018[[#This Row],[Clean1]],MCR_Cities_Mar2018[Second_Bracket_location]-MCR_Cities_Mar2018[[#This Row],[First_Bracket_Location]])</f>
        <v>(Valle de Cauca)</v>
      </c>
      <c r="L1624" s="17" t="s">
        <v>21713</v>
      </c>
      <c r="M1624" s="17" t="s">
        <v>544</v>
      </c>
      <c r="N1624" s="11">
        <v>41616</v>
      </c>
    </row>
    <row r="1625" spans="1:14">
      <c r="A1625" t="str">
        <f>TRIM(MCR_Cities_Mar2018[[#This Row],[City2]])</f>
        <v>Paraguaçu Paulista</v>
      </c>
      <c r="B1625">
        <v>1621</v>
      </c>
      <c r="C1625" s="17" t="s">
        <v>27306</v>
      </c>
      <c r="D1625" s="9">
        <f t="shared" si="102"/>
        <v>5</v>
      </c>
      <c r="E1625" s="9">
        <f t="shared" si="103"/>
        <v>48</v>
      </c>
      <c r="F1625" s="9">
        <f t="shared" si="104"/>
        <v>42</v>
      </c>
      <c r="G1625" s="9" t="str">
        <f t="shared" si="105"/>
        <v>Paraguaçu Paulista (São Paulo) (São Paulo)</v>
      </c>
      <c r="H1625" s="17">
        <f>FIND("(",MCR_Cities_Mar2018[[#This Row],[Clean1]],1)</f>
        <v>20</v>
      </c>
      <c r="I16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Paraguaçu Paulista </v>
      </c>
      <c r="J1625" s="17">
        <f>FIND(")",MCR_Cities_Mar2018[[#This Row],[Clean1]],1)+1</f>
        <v>31</v>
      </c>
      <c r="K1625" s="17" t="str">
        <f>RIGHT(MCR_Cities_Mar2018[[#This Row],[Clean1]],MCR_Cities_Mar2018[Second_Bracket_location]-MCR_Cities_Mar2018[[#This Row],[First_Bracket_Location]])</f>
        <v>(São Paulo)</v>
      </c>
      <c r="L1625" s="17" t="s">
        <v>549</v>
      </c>
      <c r="M1625" s="17" t="s">
        <v>544</v>
      </c>
      <c r="N1625" s="11">
        <v>41618</v>
      </c>
    </row>
    <row r="1626" spans="1:14">
      <c r="A1626" t="str">
        <f>TRIM(MCR_Cities_Mar2018[[#This Row],[City2]])</f>
        <v>Piquete</v>
      </c>
      <c r="B1626">
        <v>1622</v>
      </c>
      <c r="C1626" s="17" t="s">
        <v>27307</v>
      </c>
      <c r="D1626" s="9">
        <f t="shared" si="102"/>
        <v>5</v>
      </c>
      <c r="E1626" s="9">
        <f t="shared" si="103"/>
        <v>37</v>
      </c>
      <c r="F1626" s="9">
        <f t="shared" si="104"/>
        <v>31</v>
      </c>
      <c r="G1626" s="9" t="str">
        <f t="shared" si="105"/>
        <v>Piquete (São Paulo) (São Paulo)</v>
      </c>
      <c r="H1626" s="17">
        <f>FIND("(",MCR_Cities_Mar2018[[#This Row],[Clean1]],1)</f>
        <v>9</v>
      </c>
      <c r="I16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Piquete </v>
      </c>
      <c r="J1626" s="17">
        <f>FIND(")",MCR_Cities_Mar2018[[#This Row],[Clean1]],1)+1</f>
        <v>20</v>
      </c>
      <c r="K1626" s="17" t="str">
        <f>RIGHT(MCR_Cities_Mar2018[[#This Row],[Clean1]],MCR_Cities_Mar2018[Second_Bracket_location]-MCR_Cities_Mar2018[[#This Row],[First_Bracket_Location]])</f>
        <v>(São Paulo)</v>
      </c>
      <c r="L1626" s="17" t="s">
        <v>549</v>
      </c>
      <c r="M1626" s="17" t="s">
        <v>544</v>
      </c>
      <c r="N1626" s="11">
        <v>41618</v>
      </c>
    </row>
    <row r="1627" spans="1:14">
      <c r="A1627" t="str">
        <f>TRIM(MCR_Cities_Mar2018[[#This Row],[City2]])</f>
        <v>Caiabu</v>
      </c>
      <c r="B1627">
        <v>1623</v>
      </c>
      <c r="C1627" s="17" t="s">
        <v>27308</v>
      </c>
      <c r="D1627" s="9">
        <f t="shared" si="102"/>
        <v>5</v>
      </c>
      <c r="E1627" s="9">
        <f t="shared" si="103"/>
        <v>36</v>
      </c>
      <c r="F1627" s="9">
        <f t="shared" si="104"/>
        <v>30</v>
      </c>
      <c r="G1627" s="9" t="str">
        <f t="shared" si="105"/>
        <v>Caiabu (São Paulo) (São Paulo)</v>
      </c>
      <c r="H1627" s="17">
        <f>FIND("(",MCR_Cities_Mar2018[[#This Row],[Clean1]],1)</f>
        <v>8</v>
      </c>
      <c r="I16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Caiabu </v>
      </c>
      <c r="J1627" s="17">
        <f>FIND(")",MCR_Cities_Mar2018[[#This Row],[Clean1]],1)+1</f>
        <v>19</v>
      </c>
      <c r="K1627" s="17" t="str">
        <f>RIGHT(MCR_Cities_Mar2018[[#This Row],[Clean1]],MCR_Cities_Mar2018[Second_Bracket_location]-MCR_Cities_Mar2018[[#This Row],[First_Bracket_Location]])</f>
        <v>(São Paulo)</v>
      </c>
      <c r="L1627" s="17" t="s">
        <v>549</v>
      </c>
      <c r="M1627" s="17" t="s">
        <v>544</v>
      </c>
      <c r="N1627" s="11">
        <v>41618</v>
      </c>
    </row>
    <row r="1628" spans="1:14">
      <c r="A1628" t="str">
        <f>TRIM(MCR_Cities_Mar2018[[#This Row],[City2]])</f>
        <v>Poá</v>
      </c>
      <c r="B1628">
        <v>1624</v>
      </c>
      <c r="C1628" s="17" t="s">
        <v>27309</v>
      </c>
      <c r="D1628" s="9">
        <f t="shared" si="102"/>
        <v>5</v>
      </c>
      <c r="E1628" s="9">
        <f t="shared" si="103"/>
        <v>33</v>
      </c>
      <c r="F1628" s="9">
        <f t="shared" si="104"/>
        <v>27</v>
      </c>
      <c r="G1628" s="9" t="str">
        <f t="shared" si="105"/>
        <v>Poá (São Paulo) (São Paulo)</v>
      </c>
      <c r="H1628" s="17">
        <f>FIND("(",MCR_Cities_Mar2018[[#This Row],[Clean1]],1)</f>
        <v>5</v>
      </c>
      <c r="I16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Poá </v>
      </c>
      <c r="J1628" s="17">
        <f>FIND(")",MCR_Cities_Mar2018[[#This Row],[Clean1]],1)+1</f>
        <v>16</v>
      </c>
      <c r="K1628" s="17" t="str">
        <f>RIGHT(MCR_Cities_Mar2018[[#This Row],[Clean1]],MCR_Cities_Mar2018[Second_Bracket_location]-MCR_Cities_Mar2018[[#This Row],[First_Bracket_Location]])</f>
        <v>(São Paulo)</v>
      </c>
      <c r="L1628" s="17" t="s">
        <v>549</v>
      </c>
      <c r="M1628" s="17" t="s">
        <v>544</v>
      </c>
      <c r="N1628" s="11">
        <v>41619</v>
      </c>
    </row>
    <row r="1629" spans="1:14">
      <c r="A1629" t="str">
        <f>TRIM(MCR_Cities_Mar2018[[#This Row],[City2]])</f>
        <v>Santo Antônio do Jardim</v>
      </c>
      <c r="B1629">
        <v>1625</v>
      </c>
      <c r="C1629" s="17" t="s">
        <v>27310</v>
      </c>
      <c r="D1629" s="9">
        <f t="shared" si="102"/>
        <v>5</v>
      </c>
      <c r="E1629" s="9">
        <f t="shared" si="103"/>
        <v>54</v>
      </c>
      <c r="F1629" s="9">
        <f t="shared" si="104"/>
        <v>48</v>
      </c>
      <c r="G1629" s="9" t="str">
        <f t="shared" si="105"/>
        <v>Santo Antônio do Jardim ( São Paulo) (São Paulo)</v>
      </c>
      <c r="H1629" s="17">
        <f>FIND("(",MCR_Cities_Mar2018[[#This Row],[Clean1]],1)</f>
        <v>25</v>
      </c>
      <c r="I16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Santo Antônio do Jardim </v>
      </c>
      <c r="J1629" s="17">
        <f>FIND(")",MCR_Cities_Mar2018[[#This Row],[Clean1]],1)+1</f>
        <v>37</v>
      </c>
      <c r="K1629" s="17" t="str">
        <f>RIGHT(MCR_Cities_Mar2018[[#This Row],[Clean1]],MCR_Cities_Mar2018[Second_Bracket_location]-MCR_Cities_Mar2018[[#This Row],[First_Bracket_Location]])</f>
        <v xml:space="preserve"> (São Paulo)</v>
      </c>
      <c r="L1629" s="17" t="s">
        <v>549</v>
      </c>
      <c r="M1629" s="17" t="s">
        <v>544</v>
      </c>
      <c r="N1629" s="11">
        <v>41619</v>
      </c>
    </row>
    <row r="1630" spans="1:14">
      <c r="A1630" t="str">
        <f>TRIM(MCR_Cities_Mar2018[[#This Row],[City2]])</f>
        <v>Arica</v>
      </c>
      <c r="B1630">
        <v>1626</v>
      </c>
      <c r="C1630" s="17" t="s">
        <v>27311</v>
      </c>
      <c r="D1630" s="9">
        <f t="shared" si="102"/>
        <v>5</v>
      </c>
      <c r="E1630" s="9">
        <f t="shared" si="103"/>
        <v>26</v>
      </c>
      <c r="F1630" s="9">
        <f t="shared" si="104"/>
        <v>20</v>
      </c>
      <c r="G1630" s="9" t="str">
        <f t="shared" si="105"/>
        <v>Arica (Arica, Chile)</v>
      </c>
      <c r="H1630" s="17">
        <f>FIND("(",MCR_Cities_Mar2018[[#This Row],[Clean1]],1)</f>
        <v>7</v>
      </c>
      <c r="I16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Arica </v>
      </c>
      <c r="J1630" s="17">
        <f>FIND(")",MCR_Cities_Mar2018[[#This Row],[Clean1]],1)+1</f>
        <v>21</v>
      </c>
      <c r="K1630" s="17" t="str">
        <f>RIGHT(MCR_Cities_Mar2018[[#This Row],[Clean1]],MCR_Cities_Mar2018[Second_Bracket_location]-MCR_Cities_Mar2018[[#This Row],[First_Bracket_Location]])</f>
        <v>(Arica, Chile)</v>
      </c>
      <c r="L1630" s="17" t="s">
        <v>22852</v>
      </c>
      <c r="M1630" s="17" t="s">
        <v>544</v>
      </c>
      <c r="N1630" s="11">
        <v>41619</v>
      </c>
    </row>
    <row r="1631" spans="1:14">
      <c r="A1631" t="str">
        <f>TRIM(MCR_Cities_Mar2018[[#This Row],[City2]])</f>
        <v>Porto Feliz</v>
      </c>
      <c r="B1631">
        <v>1627</v>
      </c>
      <c r="C1631" s="17" t="s">
        <v>27312</v>
      </c>
      <c r="D1631" s="9">
        <f t="shared" si="102"/>
        <v>5</v>
      </c>
      <c r="E1631" s="9">
        <f t="shared" si="103"/>
        <v>41</v>
      </c>
      <c r="F1631" s="9">
        <f t="shared" si="104"/>
        <v>35</v>
      </c>
      <c r="G1631" s="9" t="str">
        <f t="shared" si="105"/>
        <v>Porto Feliz (São Paulo) (São Paulo)</v>
      </c>
      <c r="H1631" s="17">
        <f>FIND("(",MCR_Cities_Mar2018[[#This Row],[Clean1]],1)</f>
        <v>13</v>
      </c>
      <c r="I16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Porto Feliz </v>
      </c>
      <c r="J1631" s="17">
        <f>FIND(")",MCR_Cities_Mar2018[[#This Row],[Clean1]],1)+1</f>
        <v>24</v>
      </c>
      <c r="K1631" s="17" t="str">
        <f>RIGHT(MCR_Cities_Mar2018[[#This Row],[Clean1]],MCR_Cities_Mar2018[Second_Bracket_location]-MCR_Cities_Mar2018[[#This Row],[First_Bracket_Location]])</f>
        <v>(São Paulo)</v>
      </c>
      <c r="L1631" s="17" t="s">
        <v>549</v>
      </c>
      <c r="M1631" s="17" t="s">
        <v>544</v>
      </c>
      <c r="N1631" s="11">
        <v>41620</v>
      </c>
    </row>
    <row r="1632" spans="1:14">
      <c r="A1632" t="str">
        <f>TRIM(MCR_Cities_Mar2018[[#This Row],[City2]])</f>
        <v>Palmanova</v>
      </c>
      <c r="B1632">
        <v>1628</v>
      </c>
      <c r="C1632" s="17" t="s">
        <v>27313</v>
      </c>
      <c r="D1632" s="9">
        <f t="shared" si="102"/>
        <v>5</v>
      </c>
      <c r="E1632" s="9">
        <f t="shared" si="103"/>
        <v>23</v>
      </c>
      <c r="F1632" s="9">
        <f t="shared" si="104"/>
        <v>17</v>
      </c>
      <c r="G1632" s="9" t="str">
        <f t="shared" si="105"/>
        <v>Palmanova (Udine)</v>
      </c>
      <c r="H1632" s="17">
        <f>FIND("(",MCR_Cities_Mar2018[[#This Row],[Clean1]],1)</f>
        <v>11</v>
      </c>
      <c r="I16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Palmanova </v>
      </c>
      <c r="J1632" s="17">
        <f>FIND(")",MCR_Cities_Mar2018[[#This Row],[Clean1]],1)+1</f>
        <v>18</v>
      </c>
      <c r="K1632" s="17" t="str">
        <f>RIGHT(MCR_Cities_Mar2018[[#This Row],[Clean1]],MCR_Cities_Mar2018[Second_Bracket_location]-MCR_Cities_Mar2018[[#This Row],[First_Bracket_Location]])</f>
        <v>(Udine)</v>
      </c>
      <c r="L1632" s="17" t="s">
        <v>587</v>
      </c>
      <c r="M1632" s="17" t="s">
        <v>586</v>
      </c>
      <c r="N1632" s="11">
        <v>41620</v>
      </c>
    </row>
    <row r="1633" spans="1:14">
      <c r="A1633" t="str">
        <f>TRIM(MCR_Cities_Mar2018[[#This Row],[City2]])</f>
        <v>Colombia</v>
      </c>
      <c r="B1633">
        <v>1629</v>
      </c>
      <c r="C1633" s="17" t="s">
        <v>27314</v>
      </c>
      <c r="D1633" s="9">
        <f t="shared" si="102"/>
        <v>5</v>
      </c>
      <c r="E1633" s="9">
        <f t="shared" si="103"/>
        <v>38</v>
      </c>
      <c r="F1633" s="9">
        <f t="shared" si="104"/>
        <v>32</v>
      </c>
      <c r="G1633" s="9" t="str">
        <f t="shared" si="105"/>
        <v>Colombia (São Paulo) (São Paulo)</v>
      </c>
      <c r="H1633" s="17">
        <f>FIND("(",MCR_Cities_Mar2018[[#This Row],[Clean1]],1)</f>
        <v>10</v>
      </c>
      <c r="I16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Colombia </v>
      </c>
      <c r="J1633" s="17">
        <f>FIND(")",MCR_Cities_Mar2018[[#This Row],[Clean1]],1)+1</f>
        <v>21</v>
      </c>
      <c r="K1633" s="17" t="str">
        <f>RIGHT(MCR_Cities_Mar2018[[#This Row],[Clean1]],MCR_Cities_Mar2018[Second_Bracket_location]-MCR_Cities_Mar2018[[#This Row],[First_Bracket_Location]])</f>
        <v>(São Paulo)</v>
      </c>
      <c r="L1633" s="17" t="s">
        <v>549</v>
      </c>
      <c r="M1633" s="17" t="s">
        <v>544</v>
      </c>
      <c r="N1633" s="11">
        <v>41621</v>
      </c>
    </row>
    <row r="1634" spans="1:14">
      <c r="A1634" t="str">
        <f>TRIM(MCR_Cities_Mar2018[[#This Row],[City2]])</f>
        <v>Manaus</v>
      </c>
      <c r="B1634">
        <v>1630</v>
      </c>
      <c r="C1634" s="17" t="s">
        <v>27315</v>
      </c>
      <c r="D1634" s="9">
        <f t="shared" si="102"/>
        <v>5</v>
      </c>
      <c r="E1634" s="9">
        <f t="shared" si="103"/>
        <v>34</v>
      </c>
      <c r="F1634" s="9">
        <f t="shared" si="104"/>
        <v>28</v>
      </c>
      <c r="G1634" s="9" t="str">
        <f t="shared" si="105"/>
        <v>Manaus (Amazonas) (Amazonas)</v>
      </c>
      <c r="H1634" s="17">
        <f>FIND("(",MCR_Cities_Mar2018[[#This Row],[Clean1]],1)</f>
        <v>8</v>
      </c>
      <c r="I16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Manaus </v>
      </c>
      <c r="J1634" s="17">
        <f>FIND(")",MCR_Cities_Mar2018[[#This Row],[Clean1]],1)+1</f>
        <v>18</v>
      </c>
      <c r="K1634" s="17" t="str">
        <f>RIGHT(MCR_Cities_Mar2018[[#This Row],[Clean1]],MCR_Cities_Mar2018[Second_Bracket_location]-MCR_Cities_Mar2018[[#This Row],[First_Bracket_Location]])</f>
        <v>(Amazonas)</v>
      </c>
      <c r="L1634" s="17" t="s">
        <v>549</v>
      </c>
      <c r="M1634" s="17" t="s">
        <v>544</v>
      </c>
      <c r="N1634" s="11">
        <v>41625</v>
      </c>
    </row>
    <row r="1635" spans="1:14">
      <c r="A1635" t="str">
        <f>TRIM(MCR_Cities_Mar2018[[#This Row],[City2]])</f>
        <v>Pedro de Toledo</v>
      </c>
      <c r="B1635">
        <v>1631</v>
      </c>
      <c r="C1635" s="17" t="s">
        <v>27316</v>
      </c>
      <c r="D1635" s="9">
        <f t="shared" si="102"/>
        <v>5</v>
      </c>
      <c r="E1635" s="9">
        <f t="shared" si="103"/>
        <v>46</v>
      </c>
      <c r="F1635" s="9">
        <f t="shared" si="104"/>
        <v>40</v>
      </c>
      <c r="G1635" s="9" t="str">
        <f t="shared" si="105"/>
        <v>Pedro de Toledo ( São Paulo) (São Paulo)</v>
      </c>
      <c r="H1635" s="17">
        <f>FIND("(",MCR_Cities_Mar2018[[#This Row],[Clean1]],1)</f>
        <v>17</v>
      </c>
      <c r="I16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Pedro de Toledo </v>
      </c>
      <c r="J1635" s="17">
        <f>FIND(")",MCR_Cities_Mar2018[[#This Row],[Clean1]],1)+1</f>
        <v>29</v>
      </c>
      <c r="K1635" s="17" t="str">
        <f>RIGHT(MCR_Cities_Mar2018[[#This Row],[Clean1]],MCR_Cities_Mar2018[Second_Bracket_location]-MCR_Cities_Mar2018[[#This Row],[First_Bracket_Location]])</f>
        <v xml:space="preserve"> (São Paulo)</v>
      </c>
      <c r="L1635" s="17" t="s">
        <v>549</v>
      </c>
      <c r="M1635" s="17" t="s">
        <v>544</v>
      </c>
      <c r="N1635" s="11">
        <v>41627</v>
      </c>
    </row>
    <row r="1636" spans="1:14">
      <c r="A1636" t="str">
        <f>TRIM(MCR_Cities_Mar2018[[#This Row],[City2]])</f>
        <v>Sena Madureira</v>
      </c>
      <c r="B1636">
        <v>1632</v>
      </c>
      <c r="C1636" s="17" t="s">
        <v>27317</v>
      </c>
      <c r="D1636" s="9">
        <f t="shared" si="102"/>
        <v>5</v>
      </c>
      <c r="E1636" s="9">
        <f t="shared" si="103"/>
        <v>34</v>
      </c>
      <c r="F1636" s="9">
        <f t="shared" si="104"/>
        <v>28</v>
      </c>
      <c r="G1636" s="9" t="str">
        <f t="shared" si="105"/>
        <v>Sena Madureira (Acre) (Acre)</v>
      </c>
      <c r="H1636" s="17">
        <f>FIND("(",MCR_Cities_Mar2018[[#This Row],[Clean1]],1)</f>
        <v>16</v>
      </c>
      <c r="I16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Sena Madureira </v>
      </c>
      <c r="J1636" s="17">
        <f>FIND(")",MCR_Cities_Mar2018[[#This Row],[Clean1]],1)+1</f>
        <v>22</v>
      </c>
      <c r="K1636" s="17" t="str">
        <f>RIGHT(MCR_Cities_Mar2018[[#This Row],[Clean1]],MCR_Cities_Mar2018[Second_Bracket_location]-MCR_Cities_Mar2018[[#This Row],[First_Bracket_Location]])</f>
        <v>(Acre)</v>
      </c>
      <c r="L1636" s="17" t="s">
        <v>549</v>
      </c>
      <c r="M1636" s="17" t="s">
        <v>544</v>
      </c>
      <c r="N1636" s="11">
        <v>41627</v>
      </c>
    </row>
    <row r="1637" spans="1:14">
      <c r="A1637" t="str">
        <f>TRIM(MCR_Cities_Mar2018[[#This Row],[City2]])</f>
        <v>Caieiras</v>
      </c>
      <c r="B1637">
        <v>1633</v>
      </c>
      <c r="C1637" s="17" t="s">
        <v>27318</v>
      </c>
      <c r="D1637" s="9">
        <f t="shared" si="102"/>
        <v>5</v>
      </c>
      <c r="E1637" s="9">
        <f t="shared" si="103"/>
        <v>38</v>
      </c>
      <c r="F1637" s="9">
        <f t="shared" si="104"/>
        <v>32</v>
      </c>
      <c r="G1637" s="9" t="str">
        <f t="shared" si="105"/>
        <v>Caieiras (São Paulo) (São Paulo)</v>
      </c>
      <c r="H1637" s="17">
        <f>FIND("(",MCR_Cities_Mar2018[[#This Row],[Clean1]],1)</f>
        <v>10</v>
      </c>
      <c r="I16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Caieiras </v>
      </c>
      <c r="J1637" s="17">
        <f>FIND(")",MCR_Cities_Mar2018[[#This Row],[Clean1]],1)+1</f>
        <v>21</v>
      </c>
      <c r="K1637" s="17" t="str">
        <f>RIGHT(MCR_Cities_Mar2018[[#This Row],[Clean1]],MCR_Cities_Mar2018[Second_Bracket_location]-MCR_Cities_Mar2018[[#This Row],[First_Bracket_Location]])</f>
        <v>(São Paulo)</v>
      </c>
      <c r="L1637" s="17" t="s">
        <v>549</v>
      </c>
      <c r="M1637" s="17" t="s">
        <v>544</v>
      </c>
      <c r="N1637" s="11">
        <v>41631</v>
      </c>
    </row>
    <row r="1638" spans="1:14">
      <c r="A1638" t="str">
        <f>TRIM(MCR_Cities_Mar2018[[#This Row],[City2]])</f>
        <v>Guariba</v>
      </c>
      <c r="B1638">
        <v>1634</v>
      </c>
      <c r="C1638" s="17" t="s">
        <v>27319</v>
      </c>
      <c r="D1638" s="9">
        <f t="shared" si="102"/>
        <v>5</v>
      </c>
      <c r="E1638" s="9">
        <f t="shared" si="103"/>
        <v>37</v>
      </c>
      <c r="F1638" s="9">
        <f t="shared" si="104"/>
        <v>31</v>
      </c>
      <c r="G1638" s="9" t="str">
        <f t="shared" si="105"/>
        <v>Guariba (São Paulo) (São Paulo)</v>
      </c>
      <c r="H1638" s="17">
        <f>FIND("(",MCR_Cities_Mar2018[[#This Row],[Clean1]],1)</f>
        <v>9</v>
      </c>
      <c r="I16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Guariba </v>
      </c>
      <c r="J1638" s="17">
        <f>FIND(")",MCR_Cities_Mar2018[[#This Row],[Clean1]],1)+1</f>
        <v>20</v>
      </c>
      <c r="K1638" s="17" t="str">
        <f>RIGHT(MCR_Cities_Mar2018[[#This Row],[Clean1]],MCR_Cities_Mar2018[Second_Bracket_location]-MCR_Cities_Mar2018[[#This Row],[First_Bracket_Location]])</f>
        <v>(São Paulo)</v>
      </c>
      <c r="L1638" s="17" t="s">
        <v>549</v>
      </c>
      <c r="M1638" s="17" t="s">
        <v>544</v>
      </c>
      <c r="N1638" s="11">
        <v>41645</v>
      </c>
    </row>
    <row r="1639" spans="1:14">
      <c r="A1639" t="str">
        <f>TRIM(MCR_Cities_Mar2018[[#This Row],[City2]])</f>
        <v>Sertãozinho</v>
      </c>
      <c r="B1639">
        <v>1635</v>
      </c>
      <c r="C1639" s="17" t="s">
        <v>27320</v>
      </c>
      <c r="D1639" s="9">
        <f t="shared" si="102"/>
        <v>5</v>
      </c>
      <c r="E1639" s="9">
        <f t="shared" si="103"/>
        <v>41</v>
      </c>
      <c r="F1639" s="9">
        <f t="shared" si="104"/>
        <v>35</v>
      </c>
      <c r="G1639" s="9" t="str">
        <f t="shared" si="105"/>
        <v>Sertãozinho (São Paulo) (São Paulo)</v>
      </c>
      <c r="H1639" s="17">
        <f>FIND("(",MCR_Cities_Mar2018[[#This Row],[Clean1]],1)</f>
        <v>13</v>
      </c>
      <c r="I16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Sertãozinho </v>
      </c>
      <c r="J1639" s="17">
        <f>FIND(")",MCR_Cities_Mar2018[[#This Row],[Clean1]],1)+1</f>
        <v>24</v>
      </c>
      <c r="K1639" s="17" t="str">
        <f>RIGHT(MCR_Cities_Mar2018[[#This Row],[Clean1]],MCR_Cities_Mar2018[Second_Bracket_location]-MCR_Cities_Mar2018[[#This Row],[First_Bracket_Location]])</f>
        <v>(São Paulo)</v>
      </c>
      <c r="L1639" s="17" t="s">
        <v>549</v>
      </c>
      <c r="M1639" s="17" t="s">
        <v>544</v>
      </c>
      <c r="N1639" s="11">
        <v>41645</v>
      </c>
    </row>
    <row r="1640" spans="1:14">
      <c r="A1640" t="str">
        <f>TRIM(MCR_Cities_Mar2018[[#This Row],[City2]])</f>
        <v>Magé</v>
      </c>
      <c r="B1640">
        <v>1636</v>
      </c>
      <c r="C1640" s="17" t="s">
        <v>27321</v>
      </c>
      <c r="D1640" s="9">
        <f t="shared" si="102"/>
        <v>5</v>
      </c>
      <c r="E1640" s="9">
        <f t="shared" si="103"/>
        <v>44</v>
      </c>
      <c r="F1640" s="9">
        <f t="shared" si="104"/>
        <v>38</v>
      </c>
      <c r="G1640" s="9" t="str">
        <f t="shared" si="105"/>
        <v>Magé (Rio de Janeiro) (Rio de Janeiro)</v>
      </c>
      <c r="H1640" s="17">
        <f>FIND("(",MCR_Cities_Mar2018[[#This Row],[Clean1]],1)</f>
        <v>6</v>
      </c>
      <c r="I16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Magé </v>
      </c>
      <c r="J1640" s="17">
        <f>FIND(")",MCR_Cities_Mar2018[[#This Row],[Clean1]],1)+1</f>
        <v>22</v>
      </c>
      <c r="K1640" s="17" t="str">
        <f>RIGHT(MCR_Cities_Mar2018[[#This Row],[Clean1]],MCR_Cities_Mar2018[Second_Bracket_location]-MCR_Cities_Mar2018[[#This Row],[First_Bracket_Location]])</f>
        <v>(Rio de Janeiro)</v>
      </c>
      <c r="L1640" s="17" t="s">
        <v>549</v>
      </c>
      <c r="M1640" s="17" t="s">
        <v>544</v>
      </c>
      <c r="N1640" s="11">
        <v>41646</v>
      </c>
    </row>
    <row r="1641" spans="1:14">
      <c r="A1641" t="str">
        <f>TRIM(MCR_Cities_Mar2018[[#This Row],[City2]])</f>
        <v>Taboão da Serra</v>
      </c>
      <c r="B1641">
        <v>1637</v>
      </c>
      <c r="C1641" s="17" t="s">
        <v>27322</v>
      </c>
      <c r="D1641" s="9">
        <f t="shared" si="102"/>
        <v>5</v>
      </c>
      <c r="E1641" s="9">
        <f t="shared" si="103"/>
        <v>45</v>
      </c>
      <c r="F1641" s="9">
        <f t="shared" si="104"/>
        <v>39</v>
      </c>
      <c r="G1641" s="9" t="str">
        <f t="shared" si="105"/>
        <v>Taboão da Serra (São Paulo) (São Paulo)</v>
      </c>
      <c r="H1641" s="17">
        <f>FIND("(",MCR_Cities_Mar2018[[#This Row],[Clean1]],1)</f>
        <v>17</v>
      </c>
      <c r="I16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Taboão da Serra </v>
      </c>
      <c r="J1641" s="17">
        <f>FIND(")",MCR_Cities_Mar2018[[#This Row],[Clean1]],1)+1</f>
        <v>28</v>
      </c>
      <c r="K1641" s="17" t="str">
        <f>RIGHT(MCR_Cities_Mar2018[[#This Row],[Clean1]],MCR_Cities_Mar2018[Second_Bracket_location]-MCR_Cities_Mar2018[[#This Row],[First_Bracket_Location]])</f>
        <v>(São Paulo)</v>
      </c>
      <c r="L1641" s="17" t="s">
        <v>549</v>
      </c>
      <c r="M1641" s="17" t="s">
        <v>544</v>
      </c>
      <c r="N1641" s="11">
        <v>41648</v>
      </c>
    </row>
    <row r="1642" spans="1:14">
      <c r="A1642" t="str">
        <f>TRIM(MCR_Cities_Mar2018[[#This Row],[City2]])</f>
        <v>Solidaridad</v>
      </c>
      <c r="B1642">
        <v>1638</v>
      </c>
      <c r="C1642" s="17" t="s">
        <v>27323</v>
      </c>
      <c r="D1642" s="9">
        <f t="shared" si="102"/>
        <v>5</v>
      </c>
      <c r="E1642" s="9">
        <f t="shared" si="103"/>
        <v>32</v>
      </c>
      <c r="F1642" s="9">
        <f t="shared" si="104"/>
        <v>26</v>
      </c>
      <c r="G1642" s="9" t="str">
        <f t="shared" si="105"/>
        <v>Solidaridad (Quintana Roo)</v>
      </c>
      <c r="H1642" s="17">
        <f>FIND("(",MCR_Cities_Mar2018[[#This Row],[Clean1]],1)</f>
        <v>13</v>
      </c>
      <c r="I16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Solidaridad </v>
      </c>
      <c r="J1642" s="17">
        <f>FIND(")",MCR_Cities_Mar2018[[#This Row],[Clean1]],1)+1</f>
        <v>27</v>
      </c>
      <c r="K1642" s="17" t="str">
        <f>RIGHT(MCR_Cities_Mar2018[[#This Row],[Clean1]],MCR_Cities_Mar2018[Second_Bracket_location]-MCR_Cities_Mar2018[[#This Row],[First_Bracket_Location]])</f>
        <v>(Quintana Roo)</v>
      </c>
      <c r="L1642" s="17" t="s">
        <v>9817</v>
      </c>
      <c r="M1642" s="17" t="s">
        <v>544</v>
      </c>
      <c r="N1642" s="11">
        <v>41649</v>
      </c>
    </row>
    <row r="1643" spans="1:14">
      <c r="A1643" t="str">
        <f>TRIM(MCR_Cities_Mar2018[[#This Row],[City2]])</f>
        <v>Igoumenitsa</v>
      </c>
      <c r="B1643">
        <v>1639</v>
      </c>
      <c r="C1643" s="17" t="s">
        <v>27324</v>
      </c>
      <c r="D1643" s="9">
        <f t="shared" si="102"/>
        <v>5</v>
      </c>
      <c r="E1643" s="9">
        <f t="shared" si="103"/>
        <v>30</v>
      </c>
      <c r="F1643" s="9">
        <f t="shared" si="104"/>
        <v>24</v>
      </c>
      <c r="G1643" s="9" t="str">
        <f t="shared" si="105"/>
        <v>Igoumenitsa (thesprotia)</v>
      </c>
      <c r="H1643" s="17">
        <f>FIND("(",MCR_Cities_Mar2018[[#This Row],[Clean1]],1)</f>
        <v>13</v>
      </c>
      <c r="I16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Igoumenitsa </v>
      </c>
      <c r="J1643" s="17">
        <f>FIND(")",MCR_Cities_Mar2018[[#This Row],[Clean1]],1)+1</f>
        <v>25</v>
      </c>
      <c r="K1643" s="17" t="str">
        <f>RIGHT(MCR_Cities_Mar2018[[#This Row],[Clean1]],MCR_Cities_Mar2018[Second_Bracket_location]-MCR_Cities_Mar2018[[#This Row],[First_Bracket_Location]])</f>
        <v>(thesprotia)</v>
      </c>
      <c r="L1643" s="17" t="s">
        <v>17761</v>
      </c>
      <c r="M1643" s="17" t="s">
        <v>586</v>
      </c>
      <c r="N1643" s="11">
        <v>41652</v>
      </c>
    </row>
    <row r="1644" spans="1:14">
      <c r="A1644" t="str">
        <f>TRIM(MCR_Cities_Mar2018[[#This Row],[City2]])</f>
        <v>Feyzin</v>
      </c>
      <c r="B1644">
        <v>1640</v>
      </c>
      <c r="C1644" s="17" t="s">
        <v>27325</v>
      </c>
      <c r="D1644" s="9">
        <f t="shared" si="102"/>
        <v>5</v>
      </c>
      <c r="E1644" s="9">
        <f t="shared" si="103"/>
        <v>20</v>
      </c>
      <c r="F1644" s="9">
        <f t="shared" si="104"/>
        <v>14</v>
      </c>
      <c r="G1644" s="9" t="str">
        <f t="shared" si="105"/>
        <v>Feyzin (Rhône)</v>
      </c>
      <c r="H1644" s="17">
        <f>FIND("(",MCR_Cities_Mar2018[[#This Row],[Clean1]],1)</f>
        <v>8</v>
      </c>
      <c r="I16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Feyzin </v>
      </c>
      <c r="J1644" s="17">
        <f>FIND(")",MCR_Cities_Mar2018[[#This Row],[Clean1]],1)+1</f>
        <v>15</v>
      </c>
      <c r="K1644" s="17" t="str">
        <f>RIGHT(MCR_Cities_Mar2018[[#This Row],[Clean1]],MCR_Cities_Mar2018[Second_Bracket_location]-MCR_Cities_Mar2018[[#This Row],[First_Bracket_Location]])</f>
        <v>(Rhône)</v>
      </c>
      <c r="L1644" s="17" t="s">
        <v>2479</v>
      </c>
      <c r="M1644" s="17" t="s">
        <v>586</v>
      </c>
      <c r="N1644" s="11">
        <v>41652</v>
      </c>
    </row>
    <row r="1645" spans="1:14">
      <c r="A1645" t="str">
        <f>TRIM(MCR_Cities_Mar2018[[#This Row],[City2]])</f>
        <v>Torres Vedras</v>
      </c>
      <c r="B1645">
        <v>1641</v>
      </c>
      <c r="C1645" s="17" t="s">
        <v>27326</v>
      </c>
      <c r="D1645" s="9">
        <f t="shared" si="102"/>
        <v>5</v>
      </c>
      <c r="E1645" s="9">
        <f t="shared" si="103"/>
        <v>28</v>
      </c>
      <c r="F1645" s="9">
        <f t="shared" si="104"/>
        <v>22</v>
      </c>
      <c r="G1645" s="9" t="str">
        <f t="shared" si="105"/>
        <v>Torres Vedras (Lisboa)</v>
      </c>
      <c r="H1645" s="17">
        <f>FIND("(",MCR_Cities_Mar2018[[#This Row],[Clean1]],1)</f>
        <v>15</v>
      </c>
      <c r="I16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Torres Vedras </v>
      </c>
      <c r="J1645" s="17">
        <f>FIND(")",MCR_Cities_Mar2018[[#This Row],[Clean1]],1)+1</f>
        <v>23</v>
      </c>
      <c r="K1645" s="17" t="str">
        <f>RIGHT(MCR_Cities_Mar2018[[#This Row],[Clean1]],MCR_Cities_Mar2018[Second_Bracket_location]-MCR_Cities_Mar2018[[#This Row],[First_Bracket_Location]])</f>
        <v>(Lisboa)</v>
      </c>
      <c r="L1645" s="17" t="s">
        <v>589</v>
      </c>
      <c r="M1645" s="17" t="s">
        <v>586</v>
      </c>
      <c r="N1645" s="11">
        <v>41652</v>
      </c>
    </row>
    <row r="1646" spans="1:14">
      <c r="A1646" t="str">
        <f>TRIM(MCR_Cities_Mar2018[[#This Row],[City2]])</f>
        <v>Teano</v>
      </c>
      <c r="B1646">
        <v>1642</v>
      </c>
      <c r="C1646" s="17" t="s">
        <v>27327</v>
      </c>
      <c r="D1646" s="9">
        <f t="shared" si="102"/>
        <v>5</v>
      </c>
      <c r="E1646" s="9">
        <f t="shared" si="103"/>
        <v>27</v>
      </c>
      <c r="F1646" s="9">
        <f t="shared" si="104"/>
        <v>21</v>
      </c>
      <c r="G1646" s="9" t="str">
        <f t="shared" si="105"/>
        <v>Teano (Italy/Caserta)</v>
      </c>
      <c r="H1646" s="17">
        <f>FIND("(",MCR_Cities_Mar2018[[#This Row],[Clean1]],1)</f>
        <v>7</v>
      </c>
      <c r="I16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Teano </v>
      </c>
      <c r="J1646" s="17">
        <f>FIND(")",MCR_Cities_Mar2018[[#This Row],[Clean1]],1)+1</f>
        <v>22</v>
      </c>
      <c r="K1646" s="17" t="str">
        <f>RIGHT(MCR_Cities_Mar2018[[#This Row],[Clean1]],MCR_Cities_Mar2018[Second_Bracket_location]-MCR_Cities_Mar2018[[#This Row],[First_Bracket_Location]])</f>
        <v>(Italy/Caserta)</v>
      </c>
      <c r="L1646" s="17" t="s">
        <v>587</v>
      </c>
      <c r="M1646" s="17" t="s">
        <v>586</v>
      </c>
      <c r="N1646" s="11">
        <v>41652</v>
      </c>
    </row>
    <row r="1647" spans="1:14">
      <c r="A1647" t="str">
        <f>TRIM(MCR_Cities_Mar2018[[#This Row],[City2]])</f>
        <v>PULA</v>
      </c>
      <c r="B1647">
        <v>1643</v>
      </c>
      <c r="C1647" s="17" t="s">
        <v>27328</v>
      </c>
      <c r="D1647" s="9">
        <f t="shared" si="102"/>
        <v>5</v>
      </c>
      <c r="E1647" s="9">
        <f t="shared" si="103"/>
        <v>26</v>
      </c>
      <c r="F1647" s="9">
        <f t="shared" si="104"/>
        <v>20</v>
      </c>
      <c r="G1647" s="9" t="str">
        <f t="shared" si="105"/>
        <v>PULA (ISTRIA county)</v>
      </c>
      <c r="H1647" s="17">
        <f>FIND("(",MCR_Cities_Mar2018[[#This Row],[Clean1]],1)</f>
        <v>6</v>
      </c>
      <c r="I16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PULA </v>
      </c>
      <c r="J1647" s="17">
        <f>FIND(")",MCR_Cities_Mar2018[[#This Row],[Clean1]],1)+1</f>
        <v>21</v>
      </c>
      <c r="K1647" s="17" t="str">
        <f>RIGHT(MCR_Cities_Mar2018[[#This Row],[Clean1]],MCR_Cities_Mar2018[Second_Bracket_location]-MCR_Cities_Mar2018[[#This Row],[First_Bracket_Location]])</f>
        <v>(ISTRIA county)</v>
      </c>
      <c r="L1647" s="17" t="s">
        <v>17571</v>
      </c>
      <c r="M1647" s="17" t="s">
        <v>586</v>
      </c>
      <c r="N1647" s="11">
        <v>41653</v>
      </c>
    </row>
    <row r="1648" spans="1:14">
      <c r="A1648" t="str">
        <f>TRIM(MCR_Cities_Mar2018[[#This Row],[City2]])</f>
        <v>Oslo</v>
      </c>
      <c r="B1648">
        <v>1644</v>
      </c>
      <c r="C1648" s="17" t="s">
        <v>27329</v>
      </c>
      <c r="D1648" s="9">
        <f t="shared" si="102"/>
        <v>5</v>
      </c>
      <c r="E1648" s="9">
        <f t="shared" si="103"/>
        <v>25</v>
      </c>
      <c r="F1648" s="9">
        <f t="shared" si="104"/>
        <v>19</v>
      </c>
      <c r="G1648" s="9" t="str">
        <f t="shared" si="105"/>
        <v>Oslo (Oslo, Norway)</v>
      </c>
      <c r="H1648" s="17">
        <f>FIND("(",MCR_Cities_Mar2018[[#This Row],[Clean1]],1)</f>
        <v>6</v>
      </c>
      <c r="I16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Oslo </v>
      </c>
      <c r="J1648" s="17">
        <f>FIND(")",MCR_Cities_Mar2018[[#This Row],[Clean1]],1)+1</f>
        <v>20</v>
      </c>
      <c r="K1648" s="17" t="str">
        <f>RIGHT(MCR_Cities_Mar2018[[#This Row],[Clean1]],MCR_Cities_Mar2018[Second_Bracket_location]-MCR_Cities_Mar2018[[#This Row],[First_Bracket_Location]])</f>
        <v>(Oslo, Norway)</v>
      </c>
      <c r="L1648" s="17" t="s">
        <v>10246</v>
      </c>
      <c r="M1648" s="17" t="s">
        <v>586</v>
      </c>
      <c r="N1648" s="11">
        <v>41655</v>
      </c>
    </row>
    <row r="1649" spans="1:14">
      <c r="A1649" t="str">
        <f>TRIM(MCR_Cities_Mar2018[[#This Row],[City2]])</f>
        <v>Tirane</v>
      </c>
      <c r="B1649">
        <v>1645</v>
      </c>
      <c r="C1649" s="17" t="s">
        <v>27330</v>
      </c>
      <c r="D1649" s="9">
        <f t="shared" si="102"/>
        <v>5</v>
      </c>
      <c r="E1649" s="9">
        <f t="shared" si="103"/>
        <v>21</v>
      </c>
      <c r="F1649" s="9">
        <f t="shared" si="104"/>
        <v>15</v>
      </c>
      <c r="G1649" s="9" t="str">
        <f t="shared" si="105"/>
        <v>Tirane (Tirane)</v>
      </c>
      <c r="H1649" s="17">
        <f>FIND("(",MCR_Cities_Mar2018[[#This Row],[Clean1]],1)</f>
        <v>8</v>
      </c>
      <c r="I16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Tirane </v>
      </c>
      <c r="J1649" s="17">
        <f>FIND(")",MCR_Cities_Mar2018[[#This Row],[Clean1]],1)+1</f>
        <v>16</v>
      </c>
      <c r="K1649" s="17" t="str">
        <f>RIGHT(MCR_Cities_Mar2018[[#This Row],[Clean1]],MCR_Cities_Mar2018[Second_Bracket_location]-MCR_Cities_Mar2018[[#This Row],[First_Bracket_Location]])</f>
        <v>(Tirane)</v>
      </c>
      <c r="L1649" s="17" t="s">
        <v>25683</v>
      </c>
      <c r="M1649" s="17" t="s">
        <v>586</v>
      </c>
      <c r="N1649" s="11">
        <v>41655</v>
      </c>
    </row>
    <row r="1650" spans="1:14">
      <c r="A1650" t="str">
        <f>TRIM(MCR_Cities_Mar2018[[#This Row],[City2]])</f>
        <v>Sarajevo</v>
      </c>
      <c r="B1650">
        <v>1646</v>
      </c>
      <c r="C1650" s="17" t="s">
        <v>27331</v>
      </c>
      <c r="D1650" s="9">
        <f t="shared" si="102"/>
        <v>5</v>
      </c>
      <c r="E1650" s="9">
        <f t="shared" si="103"/>
        <v>55</v>
      </c>
      <c r="F1650" s="9">
        <f t="shared" si="104"/>
        <v>49</v>
      </c>
      <c r="G1650" s="9" t="str">
        <f t="shared" si="105"/>
        <v>Sarajevo (71210 Sarajevo, Bosnia and Herzegovina)</v>
      </c>
      <c r="H1650" s="17">
        <f>FIND("(",MCR_Cities_Mar2018[[#This Row],[Clean1]],1)</f>
        <v>10</v>
      </c>
      <c r="I16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Sarajevo </v>
      </c>
      <c r="J1650" s="17">
        <f>FIND(")",MCR_Cities_Mar2018[[#This Row],[Clean1]],1)+1</f>
        <v>50</v>
      </c>
      <c r="K1650" s="17" t="str">
        <f>RIGHT(MCR_Cities_Mar2018[[#This Row],[Clean1]],MCR_Cities_Mar2018[Second_Bracket_location]-MCR_Cities_Mar2018[[#This Row],[First_Bracket_Location]])</f>
        <v>(71210 Sarajevo, Bosnia and Herzegovina)</v>
      </c>
      <c r="L1650" s="17" t="s">
        <v>25112</v>
      </c>
      <c r="M1650" s="17" t="s">
        <v>586</v>
      </c>
      <c r="N1650" s="11">
        <v>41656</v>
      </c>
    </row>
    <row r="1651" spans="1:14">
      <c r="A1651" t="str">
        <f>TRIM(MCR_Cities_Mar2018[[#This Row],[City2]])</f>
        <v>Pompeia</v>
      </c>
      <c r="B1651">
        <v>1647</v>
      </c>
      <c r="C1651" s="17" t="s">
        <v>27332</v>
      </c>
      <c r="D1651" s="9">
        <f t="shared" si="102"/>
        <v>5</v>
      </c>
      <c r="E1651" s="9">
        <f t="shared" si="103"/>
        <v>37</v>
      </c>
      <c r="F1651" s="9">
        <f t="shared" si="104"/>
        <v>31</v>
      </c>
      <c r="G1651" s="9" t="str">
        <f t="shared" si="105"/>
        <v>Pompeia (São Paulo) (São Paulo)</v>
      </c>
      <c r="H1651" s="17">
        <f>FIND("(",MCR_Cities_Mar2018[[#This Row],[Clean1]],1)</f>
        <v>9</v>
      </c>
      <c r="I16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Pompeia </v>
      </c>
      <c r="J1651" s="17">
        <f>FIND(")",MCR_Cities_Mar2018[[#This Row],[Clean1]],1)+1</f>
        <v>20</v>
      </c>
      <c r="K1651" s="17" t="str">
        <f>RIGHT(MCR_Cities_Mar2018[[#This Row],[Clean1]],MCR_Cities_Mar2018[Second_Bracket_location]-MCR_Cities_Mar2018[[#This Row],[First_Bracket_Location]])</f>
        <v>(São Paulo)</v>
      </c>
      <c r="L1651" s="17" t="s">
        <v>549</v>
      </c>
      <c r="M1651" s="17" t="s">
        <v>544</v>
      </c>
      <c r="N1651" s="11">
        <v>41659</v>
      </c>
    </row>
    <row r="1652" spans="1:14">
      <c r="A1652" t="str">
        <f>TRIM(MCR_Cities_Mar2018[[#This Row],[City2]])</f>
        <v>Municipality of Lezhe</v>
      </c>
      <c r="B1652">
        <v>1648</v>
      </c>
      <c r="C1652" s="17" t="s">
        <v>27333</v>
      </c>
      <c r="D1652" s="9">
        <f t="shared" si="102"/>
        <v>5</v>
      </c>
      <c r="E1652" s="9">
        <f t="shared" si="103"/>
        <v>37</v>
      </c>
      <c r="F1652" s="9">
        <f t="shared" si="104"/>
        <v>31</v>
      </c>
      <c r="G1652" s="9" t="str">
        <f t="shared" si="105"/>
        <v>Municipality of Lezhe (Albania)</v>
      </c>
      <c r="H1652" s="17">
        <f>FIND("(",MCR_Cities_Mar2018[[#This Row],[Clean1]],1)</f>
        <v>23</v>
      </c>
      <c r="I16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Municipality of Lezhe </v>
      </c>
      <c r="J1652" s="17">
        <f>FIND(")",MCR_Cities_Mar2018[[#This Row],[Clean1]],1)+1</f>
        <v>32</v>
      </c>
      <c r="K1652" s="17" t="str">
        <f>RIGHT(MCR_Cities_Mar2018[[#This Row],[Clean1]],MCR_Cities_Mar2018[Second_Bracket_location]-MCR_Cities_Mar2018[[#This Row],[First_Bracket_Location]])</f>
        <v>(Albania)</v>
      </c>
      <c r="L1652" s="17" t="s">
        <v>25683</v>
      </c>
      <c r="M1652" s="17" t="s">
        <v>586</v>
      </c>
      <c r="N1652" s="11">
        <v>41661</v>
      </c>
    </row>
    <row r="1653" spans="1:14">
      <c r="A1653" t="str">
        <f>TRIM(MCR_Cities_Mar2018[[#This Row],[City2]])</f>
        <v>Tarascon</v>
      </c>
      <c r="B1653">
        <v>1649</v>
      </c>
      <c r="C1653" s="17" t="s">
        <v>27334</v>
      </c>
      <c r="D1653" s="9">
        <f t="shared" si="102"/>
        <v>5</v>
      </c>
      <c r="E1653" s="9">
        <f t="shared" si="103"/>
        <v>14</v>
      </c>
      <c r="F1653" s="9">
        <f t="shared" si="104"/>
        <v>8</v>
      </c>
      <c r="G1653" s="9" t="str">
        <f t="shared" si="105"/>
        <v>Tarascon</v>
      </c>
      <c r="H1653" s="17" t="e">
        <f>FIND("(",MCR_Cities_Mar2018[[#This Row],[Clean1]],1)</f>
        <v>#VALUE!</v>
      </c>
      <c r="I1653" s="17" t="str">
        <f>IF(ISERROR(MCR_Cities_Mar2018[[#This Row],[First_Bracket_Location]]),MCR_Cities_Mar2018[[#This Row],[Clean1]],LEFT(MCR_Cities_Mar2018[[#This Row],[Clean1]],MCR_Cities_Mar2018[[#This Row],[First_Bracket_Location]]-1))</f>
        <v>Tarascon</v>
      </c>
      <c r="J1653" s="17" t="e">
        <f>FIND(")",MCR_Cities_Mar2018[[#This Row],[Clean1]],1)+1</f>
        <v>#VALUE!</v>
      </c>
      <c r="K1653" s="17" t="e">
        <f>RIGHT(MCR_Cities_Mar2018[[#This Row],[Clean1]],MCR_Cities_Mar2018[Second_Bracket_location]-MCR_Cities_Mar2018[[#This Row],[First_Bracket_Location]])</f>
        <v>#VALUE!</v>
      </c>
      <c r="L1653" s="17" t="s">
        <v>2479</v>
      </c>
      <c r="M1653" s="17" t="s">
        <v>586</v>
      </c>
      <c r="N1653" s="11">
        <v>41666</v>
      </c>
    </row>
    <row r="1654" spans="1:14">
      <c r="A1654" t="str">
        <f>TRIM(MCR_Cities_Mar2018[[#This Row],[City2]])</f>
        <v>communauté urbaine de Lyon</v>
      </c>
      <c r="B1654">
        <v>1650</v>
      </c>
      <c r="C1654" s="17" t="s">
        <v>27335</v>
      </c>
      <c r="D1654" s="9">
        <f t="shared" si="102"/>
        <v>5</v>
      </c>
      <c r="E1654" s="9">
        <f t="shared" si="103"/>
        <v>53</v>
      </c>
      <c r="F1654" s="9">
        <f t="shared" si="104"/>
        <v>47</v>
      </c>
      <c r="G1654" s="9" t="str">
        <f t="shared" si="105"/>
        <v>communauté urbaine de Lyon (Neuville sur saône)</v>
      </c>
      <c r="H1654" s="17">
        <f>FIND("(",MCR_Cities_Mar2018[[#This Row],[Clean1]],1)</f>
        <v>28</v>
      </c>
      <c r="I16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communauté urbaine de Lyon </v>
      </c>
      <c r="J1654" s="17">
        <f>FIND(")",MCR_Cities_Mar2018[[#This Row],[Clean1]],1)+1</f>
        <v>48</v>
      </c>
      <c r="K1654" s="17" t="str">
        <f>RIGHT(MCR_Cities_Mar2018[[#This Row],[Clean1]],MCR_Cities_Mar2018[Second_Bracket_location]-MCR_Cities_Mar2018[[#This Row],[First_Bracket_Location]])</f>
        <v>(Neuville sur saône)</v>
      </c>
      <c r="L1654" s="17" t="s">
        <v>2479</v>
      </c>
      <c r="M1654" s="17" t="s">
        <v>586</v>
      </c>
      <c r="N1654" s="11">
        <v>41668</v>
      </c>
    </row>
    <row r="1655" spans="1:14">
      <c r="A1655" t="str">
        <f>TRIM(MCR_Cities_Mar2018[[#This Row],[City2]])</f>
        <v>Ängelholm</v>
      </c>
      <c r="B1655">
        <v>1651</v>
      </c>
      <c r="C1655" s="17" t="s">
        <v>27336</v>
      </c>
      <c r="D1655" s="9">
        <f t="shared" si="102"/>
        <v>5</v>
      </c>
      <c r="E1655" s="9">
        <f t="shared" si="103"/>
        <v>23</v>
      </c>
      <c r="F1655" s="9">
        <f t="shared" si="104"/>
        <v>17</v>
      </c>
      <c r="G1655" s="9" t="str">
        <f t="shared" si="105"/>
        <v>Ängelholm (Skåne)</v>
      </c>
      <c r="H1655" s="17">
        <f>FIND("(",MCR_Cities_Mar2018[[#This Row],[Clean1]],1)</f>
        <v>11</v>
      </c>
      <c r="I16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Ängelholm </v>
      </c>
      <c r="J1655" s="17">
        <f>FIND(")",MCR_Cities_Mar2018[[#This Row],[Clean1]],1)+1</f>
        <v>18</v>
      </c>
      <c r="K1655" s="17" t="str">
        <f>RIGHT(MCR_Cities_Mar2018[[#This Row],[Clean1]],MCR_Cities_Mar2018[Second_Bracket_location]-MCR_Cities_Mar2018[[#This Row],[First_Bracket_Location]])</f>
        <v>(Skåne)</v>
      </c>
      <c r="L1655" s="17" t="s">
        <v>592</v>
      </c>
      <c r="M1655" s="17" t="s">
        <v>586</v>
      </c>
      <c r="N1655" s="11">
        <v>41677</v>
      </c>
    </row>
    <row r="1656" spans="1:14">
      <c r="A1656" t="str">
        <f>TRIM(MCR_Cities_Mar2018[[#This Row],[City2]])</f>
        <v>Espirito Santo do Pinhal</v>
      </c>
      <c r="B1656">
        <v>1652</v>
      </c>
      <c r="C1656" s="17" t="s">
        <v>27337</v>
      </c>
      <c r="D1656" s="9">
        <f t="shared" si="102"/>
        <v>5</v>
      </c>
      <c r="E1656" s="9">
        <f t="shared" si="103"/>
        <v>54</v>
      </c>
      <c r="F1656" s="9">
        <f t="shared" si="104"/>
        <v>48</v>
      </c>
      <c r="G1656" s="9" t="str">
        <f t="shared" si="105"/>
        <v>Espirito Santo do Pinhal (São Paulo) (São Paulo)</v>
      </c>
      <c r="H1656" s="17">
        <f>FIND("(",MCR_Cities_Mar2018[[#This Row],[Clean1]],1)</f>
        <v>26</v>
      </c>
      <c r="I16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Espirito Santo do Pinhal </v>
      </c>
      <c r="J1656" s="17">
        <f>FIND(")",MCR_Cities_Mar2018[[#This Row],[Clean1]],1)+1</f>
        <v>37</v>
      </c>
      <c r="K1656" s="17" t="str">
        <f>RIGHT(MCR_Cities_Mar2018[[#This Row],[Clean1]],MCR_Cities_Mar2018[Second_Bracket_location]-MCR_Cities_Mar2018[[#This Row],[First_Bracket_Location]])</f>
        <v>(São Paulo)</v>
      </c>
      <c r="L1656" s="17" t="s">
        <v>549</v>
      </c>
      <c r="M1656" s="17" t="s">
        <v>544</v>
      </c>
      <c r="N1656" s="11">
        <v>41677</v>
      </c>
    </row>
    <row r="1657" spans="1:14">
      <c r="A1657" t="str">
        <f>TRIM(MCR_Cities_Mar2018[[#This Row],[City2]])</f>
        <v>Monte Alegre do Sul</v>
      </c>
      <c r="B1657">
        <v>1653</v>
      </c>
      <c r="C1657" s="17" t="s">
        <v>27338</v>
      </c>
      <c r="D1657" s="9">
        <f t="shared" si="102"/>
        <v>5</v>
      </c>
      <c r="E1657" s="9">
        <f t="shared" si="103"/>
        <v>49</v>
      </c>
      <c r="F1657" s="9">
        <f t="shared" si="104"/>
        <v>43</v>
      </c>
      <c r="G1657" s="9" t="str">
        <f t="shared" si="105"/>
        <v>Monte Alegre do Sul (São Paulo) (São Paulo)</v>
      </c>
      <c r="H1657" s="17">
        <f>FIND("(",MCR_Cities_Mar2018[[#This Row],[Clean1]],1)</f>
        <v>21</v>
      </c>
      <c r="I16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Monte Alegre do Sul </v>
      </c>
      <c r="J1657" s="17">
        <f>FIND(")",MCR_Cities_Mar2018[[#This Row],[Clean1]],1)+1</f>
        <v>32</v>
      </c>
      <c r="K1657" s="17" t="str">
        <f>RIGHT(MCR_Cities_Mar2018[[#This Row],[Clean1]],MCR_Cities_Mar2018[Second_Bracket_location]-MCR_Cities_Mar2018[[#This Row],[First_Bracket_Location]])</f>
        <v>(São Paulo)</v>
      </c>
      <c r="L1657" s="17" t="s">
        <v>549</v>
      </c>
      <c r="M1657" s="17" t="s">
        <v>544</v>
      </c>
      <c r="N1657" s="11">
        <v>41682</v>
      </c>
    </row>
    <row r="1658" spans="1:14">
      <c r="A1658" t="str">
        <f>TRIM(MCR_Cities_Mar2018[[#This Row],[City2]])</f>
        <v>Brotas</v>
      </c>
      <c r="B1658">
        <v>1654</v>
      </c>
      <c r="C1658" s="17" t="s">
        <v>27339</v>
      </c>
      <c r="D1658" s="9">
        <f t="shared" si="102"/>
        <v>5</v>
      </c>
      <c r="E1658" s="9">
        <f t="shared" si="103"/>
        <v>36</v>
      </c>
      <c r="F1658" s="9">
        <f t="shared" si="104"/>
        <v>30</v>
      </c>
      <c r="G1658" s="9" t="str">
        <f t="shared" si="105"/>
        <v>Brotas (São Paulo) (São Paulo)</v>
      </c>
      <c r="H1658" s="17">
        <f>FIND("(",MCR_Cities_Mar2018[[#This Row],[Clean1]],1)</f>
        <v>8</v>
      </c>
      <c r="I16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Brotas </v>
      </c>
      <c r="J1658" s="17">
        <f>FIND(")",MCR_Cities_Mar2018[[#This Row],[Clean1]],1)+1</f>
        <v>19</v>
      </c>
      <c r="K1658" s="17" t="str">
        <f>RIGHT(MCR_Cities_Mar2018[[#This Row],[Clean1]],MCR_Cities_Mar2018[Second_Bracket_location]-MCR_Cities_Mar2018[[#This Row],[First_Bracket_Location]])</f>
        <v>(São Paulo)</v>
      </c>
      <c r="L1658" s="17" t="s">
        <v>549</v>
      </c>
      <c r="M1658" s="17" t="s">
        <v>544</v>
      </c>
      <c r="N1658" s="11">
        <v>41682</v>
      </c>
    </row>
    <row r="1659" spans="1:14">
      <c r="A1659" t="str">
        <f>TRIM(MCR_Cities_Mar2018[[#This Row],[City2]])</f>
        <v>Ubá</v>
      </c>
      <c r="B1659">
        <v>1655</v>
      </c>
      <c r="C1659" s="17" t="s">
        <v>27340</v>
      </c>
      <c r="D1659" s="9">
        <f t="shared" si="102"/>
        <v>5</v>
      </c>
      <c r="E1659" s="9">
        <f t="shared" si="103"/>
        <v>39</v>
      </c>
      <c r="F1659" s="9">
        <f t="shared" si="104"/>
        <v>33</v>
      </c>
      <c r="G1659" s="9" t="str">
        <f t="shared" si="105"/>
        <v>Ubá (Minas Gerais) (Minas Gerais)</v>
      </c>
      <c r="H1659" s="17">
        <f>FIND("(",MCR_Cities_Mar2018[[#This Row],[Clean1]],1)</f>
        <v>5</v>
      </c>
      <c r="I16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Ubá </v>
      </c>
      <c r="J1659" s="17">
        <f>FIND(")",MCR_Cities_Mar2018[[#This Row],[Clean1]],1)+1</f>
        <v>19</v>
      </c>
      <c r="K1659" s="17" t="str">
        <f>RIGHT(MCR_Cities_Mar2018[[#This Row],[Clean1]],MCR_Cities_Mar2018[Second_Bracket_location]-MCR_Cities_Mar2018[[#This Row],[First_Bracket_Location]])</f>
        <v>(Minas Gerais)</v>
      </c>
      <c r="L1659" s="17" t="s">
        <v>549</v>
      </c>
      <c r="M1659" s="17" t="s">
        <v>544</v>
      </c>
      <c r="N1659" s="11">
        <v>41684</v>
      </c>
    </row>
    <row r="1660" spans="1:14">
      <c r="A1660" t="str">
        <f>TRIM(MCR_Cities_Mar2018[[#This Row],[City2]])</f>
        <v>Lindóia</v>
      </c>
      <c r="B1660">
        <v>1656</v>
      </c>
      <c r="C1660" s="17" t="s">
        <v>27341</v>
      </c>
      <c r="D1660" s="9">
        <f t="shared" si="102"/>
        <v>5</v>
      </c>
      <c r="E1660" s="9">
        <f t="shared" si="103"/>
        <v>37</v>
      </c>
      <c r="F1660" s="9">
        <f t="shared" si="104"/>
        <v>31</v>
      </c>
      <c r="G1660" s="9" t="str">
        <f t="shared" si="105"/>
        <v>Lindóia (São Paulo) (São Paulo)</v>
      </c>
      <c r="H1660" s="17">
        <f>FIND("(",MCR_Cities_Mar2018[[#This Row],[Clean1]],1)</f>
        <v>9</v>
      </c>
      <c r="I16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Lindóia </v>
      </c>
      <c r="J1660" s="17">
        <f>FIND(")",MCR_Cities_Mar2018[[#This Row],[Clean1]],1)+1</f>
        <v>20</v>
      </c>
      <c r="K1660" s="17" t="str">
        <f>RIGHT(MCR_Cities_Mar2018[[#This Row],[Clean1]],MCR_Cities_Mar2018[Second_Bracket_location]-MCR_Cities_Mar2018[[#This Row],[First_Bracket_Location]])</f>
        <v>(São Paulo)</v>
      </c>
      <c r="L1660" s="17" t="s">
        <v>549</v>
      </c>
      <c r="M1660" s="17" t="s">
        <v>544</v>
      </c>
      <c r="N1660" s="11">
        <v>41684</v>
      </c>
    </row>
    <row r="1661" spans="1:14">
      <c r="A1661" t="str">
        <f>TRIM(MCR_Cities_Mar2018[[#This Row],[City2]])</f>
        <v>Pinhalzinho</v>
      </c>
      <c r="B1661">
        <v>1657</v>
      </c>
      <c r="C1661" s="17" t="s">
        <v>27342</v>
      </c>
      <c r="D1661" s="9">
        <f t="shared" si="102"/>
        <v>5</v>
      </c>
      <c r="E1661" s="9">
        <f t="shared" si="103"/>
        <v>41</v>
      </c>
      <c r="F1661" s="9">
        <f t="shared" si="104"/>
        <v>35</v>
      </c>
      <c r="G1661" s="9" t="str">
        <f t="shared" si="105"/>
        <v>Pinhalzinho (São Paulo) (São Paulo)</v>
      </c>
      <c r="H1661" s="17">
        <f>FIND("(",MCR_Cities_Mar2018[[#This Row],[Clean1]],1)</f>
        <v>13</v>
      </c>
      <c r="I16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Pinhalzinho </v>
      </c>
      <c r="J1661" s="17">
        <f>FIND(")",MCR_Cities_Mar2018[[#This Row],[Clean1]],1)+1</f>
        <v>24</v>
      </c>
      <c r="K1661" s="17" t="str">
        <f>RIGHT(MCR_Cities_Mar2018[[#This Row],[Clean1]],MCR_Cities_Mar2018[Second_Bracket_location]-MCR_Cities_Mar2018[[#This Row],[First_Bracket_Location]])</f>
        <v>(São Paulo)</v>
      </c>
      <c r="L1661" s="17" t="s">
        <v>549</v>
      </c>
      <c r="M1661" s="17" t="s">
        <v>544</v>
      </c>
      <c r="N1661" s="11">
        <v>41688</v>
      </c>
    </row>
    <row r="1662" spans="1:14">
      <c r="A1662" t="str">
        <f>TRIM(MCR_Cities_Mar2018[[#This Row],[City2]])</f>
        <v>Itobi</v>
      </c>
      <c r="B1662">
        <v>1658</v>
      </c>
      <c r="C1662" s="17" t="s">
        <v>27343</v>
      </c>
      <c r="D1662" s="9">
        <f t="shared" si="102"/>
        <v>5</v>
      </c>
      <c r="E1662" s="9">
        <f t="shared" si="103"/>
        <v>35</v>
      </c>
      <c r="F1662" s="9">
        <f t="shared" si="104"/>
        <v>29</v>
      </c>
      <c r="G1662" s="9" t="str">
        <f t="shared" si="105"/>
        <v>Itobi (São Paulo) (São Paulo)</v>
      </c>
      <c r="H1662" s="17">
        <f>FIND("(",MCR_Cities_Mar2018[[#This Row],[Clean1]],1)</f>
        <v>7</v>
      </c>
      <c r="I16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Itobi </v>
      </c>
      <c r="J1662" s="17">
        <f>FIND(")",MCR_Cities_Mar2018[[#This Row],[Clean1]],1)+1</f>
        <v>18</v>
      </c>
      <c r="K1662" s="17" t="str">
        <f>RIGHT(MCR_Cities_Mar2018[[#This Row],[Clean1]],MCR_Cities_Mar2018[Second_Bracket_location]-MCR_Cities_Mar2018[[#This Row],[First_Bracket_Location]])</f>
        <v>(São Paulo)</v>
      </c>
      <c r="L1662" s="17" t="s">
        <v>549</v>
      </c>
      <c r="M1662" s="17" t="s">
        <v>544</v>
      </c>
      <c r="N1662" s="11">
        <v>41688</v>
      </c>
    </row>
    <row r="1663" spans="1:14">
      <c r="A1663" t="str">
        <f>TRIM(MCR_Cities_Mar2018[[#This Row],[City2]])</f>
        <v>Mogi das Cruzes</v>
      </c>
      <c r="B1663">
        <v>1659</v>
      </c>
      <c r="C1663" s="17" t="s">
        <v>27344</v>
      </c>
      <c r="D1663" s="9">
        <f t="shared" si="102"/>
        <v>5</v>
      </c>
      <c r="E1663" s="9">
        <f t="shared" si="103"/>
        <v>45</v>
      </c>
      <c r="F1663" s="9">
        <f t="shared" si="104"/>
        <v>39</v>
      </c>
      <c r="G1663" s="9" t="str">
        <f t="shared" si="105"/>
        <v>Mogi das Cruzes (São Paulo) (São Paulo)</v>
      </c>
      <c r="H1663" s="17">
        <f>FIND("(",MCR_Cities_Mar2018[[#This Row],[Clean1]],1)</f>
        <v>17</v>
      </c>
      <c r="I16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Mogi das Cruzes </v>
      </c>
      <c r="J1663" s="17">
        <f>FIND(")",MCR_Cities_Mar2018[[#This Row],[Clean1]],1)+1</f>
        <v>28</v>
      </c>
      <c r="K1663" s="17" t="str">
        <f>RIGHT(MCR_Cities_Mar2018[[#This Row],[Clean1]],MCR_Cities_Mar2018[Second_Bracket_location]-MCR_Cities_Mar2018[[#This Row],[First_Bracket_Location]])</f>
        <v>(São Paulo)</v>
      </c>
      <c r="L1663" s="17" t="s">
        <v>549</v>
      </c>
      <c r="M1663" s="17" t="s">
        <v>544</v>
      </c>
      <c r="N1663" s="11">
        <v>41688</v>
      </c>
    </row>
    <row r="1664" spans="1:14">
      <c r="A1664" t="str">
        <f>TRIM(MCR_Cities_Mar2018[[#This Row],[City2]])</f>
        <v>Rafard</v>
      </c>
      <c r="B1664">
        <v>1660</v>
      </c>
      <c r="C1664" s="17" t="s">
        <v>27345</v>
      </c>
      <c r="D1664" s="9">
        <f t="shared" si="102"/>
        <v>5</v>
      </c>
      <c r="E1664" s="9">
        <f t="shared" si="103"/>
        <v>36</v>
      </c>
      <c r="F1664" s="9">
        <f t="shared" si="104"/>
        <v>30</v>
      </c>
      <c r="G1664" s="9" t="str">
        <f t="shared" si="105"/>
        <v>Rafard (São Paulo) (São Paulo)</v>
      </c>
      <c r="H1664" s="17">
        <f>FIND("(",MCR_Cities_Mar2018[[#This Row],[Clean1]],1)</f>
        <v>8</v>
      </c>
      <c r="I16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Rafard </v>
      </c>
      <c r="J1664" s="17">
        <f>FIND(")",MCR_Cities_Mar2018[[#This Row],[Clean1]],1)+1</f>
        <v>19</v>
      </c>
      <c r="K1664" s="17" t="str">
        <f>RIGHT(MCR_Cities_Mar2018[[#This Row],[Clean1]],MCR_Cities_Mar2018[Second_Bracket_location]-MCR_Cities_Mar2018[[#This Row],[First_Bracket_Location]])</f>
        <v>(São Paulo)</v>
      </c>
      <c r="L1664" s="17" t="s">
        <v>549</v>
      </c>
      <c r="M1664" s="17" t="s">
        <v>544</v>
      </c>
      <c r="N1664" s="11">
        <v>41688</v>
      </c>
    </row>
    <row r="1665" spans="1:14">
      <c r="A1665" t="str">
        <f>TRIM(MCR_Cities_Mar2018[[#This Row],[City2]])</f>
        <v>Analândia</v>
      </c>
      <c r="B1665">
        <v>1661</v>
      </c>
      <c r="C1665" s="17" t="s">
        <v>27346</v>
      </c>
      <c r="D1665" s="9">
        <f t="shared" si="102"/>
        <v>5</v>
      </c>
      <c r="E1665" s="9">
        <f t="shared" si="103"/>
        <v>39</v>
      </c>
      <c r="F1665" s="9">
        <f t="shared" si="104"/>
        <v>33</v>
      </c>
      <c r="G1665" s="9" t="str">
        <f t="shared" si="105"/>
        <v>Analândia (São Paulo) (São Paulo)</v>
      </c>
      <c r="H1665" s="17">
        <f>FIND("(",MCR_Cities_Mar2018[[#This Row],[Clean1]],1)</f>
        <v>11</v>
      </c>
      <c r="I16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Analândia </v>
      </c>
      <c r="J1665" s="17">
        <f>FIND(")",MCR_Cities_Mar2018[[#This Row],[Clean1]],1)+1</f>
        <v>22</v>
      </c>
      <c r="K1665" s="17" t="str">
        <f>RIGHT(MCR_Cities_Mar2018[[#This Row],[Clean1]],MCR_Cities_Mar2018[Second_Bracket_location]-MCR_Cities_Mar2018[[#This Row],[First_Bracket_Location]])</f>
        <v>(São Paulo)</v>
      </c>
      <c r="L1665" s="17" t="s">
        <v>549</v>
      </c>
      <c r="M1665" s="17" t="s">
        <v>544</v>
      </c>
      <c r="N1665" s="11">
        <v>41694</v>
      </c>
    </row>
    <row r="1666" spans="1:14">
      <c r="A1666" t="str">
        <f>TRIM(MCR_Cities_Mar2018[[#This Row],[City2]])</f>
        <v>Caconde</v>
      </c>
      <c r="B1666">
        <v>1662</v>
      </c>
      <c r="C1666" s="17" t="s">
        <v>27347</v>
      </c>
      <c r="D1666" s="9">
        <f t="shared" si="102"/>
        <v>5</v>
      </c>
      <c r="E1666" s="9">
        <f t="shared" si="103"/>
        <v>37</v>
      </c>
      <c r="F1666" s="9">
        <f t="shared" si="104"/>
        <v>31</v>
      </c>
      <c r="G1666" s="9" t="str">
        <f t="shared" si="105"/>
        <v>Caconde (São Paulo) (São Paulo)</v>
      </c>
      <c r="H1666" s="17">
        <f>FIND("(",MCR_Cities_Mar2018[[#This Row],[Clean1]],1)</f>
        <v>9</v>
      </c>
      <c r="I16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Caconde </v>
      </c>
      <c r="J1666" s="17">
        <f>FIND(")",MCR_Cities_Mar2018[[#This Row],[Clean1]],1)+1</f>
        <v>20</v>
      </c>
      <c r="K1666" s="17" t="str">
        <f>RIGHT(MCR_Cities_Mar2018[[#This Row],[Clean1]],MCR_Cities_Mar2018[Second_Bracket_location]-MCR_Cities_Mar2018[[#This Row],[First_Bracket_Location]])</f>
        <v>(São Paulo)</v>
      </c>
      <c r="L1666" s="17" t="s">
        <v>549</v>
      </c>
      <c r="M1666" s="17" t="s">
        <v>544</v>
      </c>
      <c r="N1666" s="11">
        <v>41694</v>
      </c>
    </row>
    <row r="1667" spans="1:14">
      <c r="A1667" t="str">
        <f>TRIM(MCR_Cities_Mar2018[[#This Row],[City2]])</f>
        <v>Palmares</v>
      </c>
      <c r="B1667">
        <v>1663</v>
      </c>
      <c r="C1667" s="17" t="s">
        <v>27348</v>
      </c>
      <c r="D1667" s="9">
        <f t="shared" si="102"/>
        <v>5</v>
      </c>
      <c r="E1667" s="9">
        <f t="shared" si="103"/>
        <v>40</v>
      </c>
      <c r="F1667" s="9">
        <f t="shared" si="104"/>
        <v>34</v>
      </c>
      <c r="G1667" s="9" t="str">
        <f t="shared" si="105"/>
        <v>Palmares (Pernambuco) (Pernambuco)</v>
      </c>
      <c r="H1667" s="17">
        <f>FIND("(",MCR_Cities_Mar2018[[#This Row],[Clean1]],1)</f>
        <v>10</v>
      </c>
      <c r="I16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Palmares </v>
      </c>
      <c r="J1667" s="17">
        <f>FIND(")",MCR_Cities_Mar2018[[#This Row],[Clean1]],1)+1</f>
        <v>22</v>
      </c>
      <c r="K1667" s="17" t="str">
        <f>RIGHT(MCR_Cities_Mar2018[[#This Row],[Clean1]],MCR_Cities_Mar2018[Second_Bracket_location]-MCR_Cities_Mar2018[[#This Row],[First_Bracket_Location]])</f>
        <v>(Pernambuco)</v>
      </c>
      <c r="L1667" s="17" t="s">
        <v>549</v>
      </c>
      <c r="M1667" s="17" t="s">
        <v>544</v>
      </c>
      <c r="N1667" s="11">
        <v>41695</v>
      </c>
    </row>
    <row r="1668" spans="1:14">
      <c r="A1668" t="str">
        <f>TRIM(MCR_Cities_Mar2018[[#This Row],[City2]])</f>
        <v>Tunis</v>
      </c>
      <c r="B1668">
        <v>1664</v>
      </c>
      <c r="C1668" s="17" t="s">
        <v>27349</v>
      </c>
      <c r="D1668" s="9">
        <f t="shared" si="102"/>
        <v>5</v>
      </c>
      <c r="E1668" s="9">
        <f t="shared" si="103"/>
        <v>28</v>
      </c>
      <c r="F1668" s="9">
        <f t="shared" si="104"/>
        <v>22</v>
      </c>
      <c r="G1668" s="9" t="str">
        <f t="shared" si="105"/>
        <v>Tunis (Tunis, Tunisia)</v>
      </c>
      <c r="H1668" s="17">
        <f>FIND("(",MCR_Cities_Mar2018[[#This Row],[Clean1]],1)</f>
        <v>7</v>
      </c>
      <c r="I16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Tunis </v>
      </c>
      <c r="J1668" s="17">
        <f>FIND(")",MCR_Cities_Mar2018[[#This Row],[Clean1]],1)+1</f>
        <v>23</v>
      </c>
      <c r="K1668" s="17" t="str">
        <f>RIGHT(MCR_Cities_Mar2018[[#This Row],[Clean1]],MCR_Cities_Mar2018[Second_Bracket_location]-MCR_Cities_Mar2018[[#This Row],[First_Bracket_Location]])</f>
        <v>(Tunis, Tunisia)</v>
      </c>
      <c r="L1668" s="17" t="s">
        <v>6307</v>
      </c>
      <c r="M1668" s="17" t="s">
        <v>25929</v>
      </c>
      <c r="N1668" s="11">
        <v>41696</v>
      </c>
    </row>
    <row r="1669" spans="1:14">
      <c r="A1669" t="str">
        <f>TRIM(MCR_Cities_Mar2018[[#This Row],[City2]])</f>
        <v>Tadamen M'nihla</v>
      </c>
      <c r="B1669">
        <v>1665</v>
      </c>
      <c r="C1669" s="17" t="s">
        <v>27350</v>
      </c>
      <c r="D1669" s="9">
        <f t="shared" si="102"/>
        <v>5</v>
      </c>
      <c r="E1669" s="9">
        <f t="shared" si="103"/>
        <v>30</v>
      </c>
      <c r="F1669" s="9">
        <f t="shared" si="104"/>
        <v>24</v>
      </c>
      <c r="G1669" s="9" t="str">
        <f t="shared" si="105"/>
        <v>Tadamen M'nihla (Ariana)</v>
      </c>
      <c r="H1669" s="17">
        <f>FIND("(",MCR_Cities_Mar2018[[#This Row],[Clean1]],1)</f>
        <v>17</v>
      </c>
      <c r="I16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Tadamen M'nihla </v>
      </c>
      <c r="J1669" s="17">
        <f>FIND(")",MCR_Cities_Mar2018[[#This Row],[Clean1]],1)+1</f>
        <v>25</v>
      </c>
      <c r="K1669" s="17" t="str">
        <f>RIGHT(MCR_Cities_Mar2018[[#This Row],[Clean1]],MCR_Cities_Mar2018[Second_Bracket_location]-MCR_Cities_Mar2018[[#This Row],[First_Bracket_Location]])</f>
        <v>(Ariana)</v>
      </c>
      <c r="L1669" s="17" t="s">
        <v>6307</v>
      </c>
      <c r="M1669" s="17" t="s">
        <v>25929</v>
      </c>
      <c r="N1669" s="11">
        <v>41696</v>
      </c>
    </row>
    <row r="1670" spans="1:14">
      <c r="A1670" t="str">
        <f>TRIM(MCR_Cities_Mar2018[[#This Row],[City2]])</f>
        <v>Oualata</v>
      </c>
      <c r="B1670">
        <v>1666</v>
      </c>
      <c r="C1670" s="17" t="s">
        <v>27351</v>
      </c>
      <c r="D1670" s="9">
        <f t="shared" ref="D1670:D1733" si="106">FIND(".",C1670,1)</f>
        <v>5</v>
      </c>
      <c r="E1670" s="9">
        <f t="shared" ref="E1670:E1733" si="107">LEN(C1670)</f>
        <v>32</v>
      </c>
      <c r="F1670" s="9">
        <f t="shared" ref="F1670:F1733" si="108">+E1670-D1670-1</f>
        <v>26</v>
      </c>
      <c r="G1670" s="9" t="str">
        <f t="shared" si="105"/>
        <v>Oualata (Hodh Ech Chargui)</v>
      </c>
      <c r="H1670" s="17">
        <f>FIND("(",MCR_Cities_Mar2018[[#This Row],[Clean1]],1)</f>
        <v>9</v>
      </c>
      <c r="I16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Oualata </v>
      </c>
      <c r="J1670" s="17">
        <f>FIND(")",MCR_Cities_Mar2018[[#This Row],[Clean1]],1)+1</f>
        <v>27</v>
      </c>
      <c r="K1670" s="17" t="str">
        <f>RIGHT(MCR_Cities_Mar2018[[#This Row],[Clean1]],MCR_Cities_Mar2018[Second_Bracket_location]-MCR_Cities_Mar2018[[#This Row],[First_Bracket_Location]])</f>
        <v>(Hodh Ech Chargui)</v>
      </c>
      <c r="L1670" s="17" t="s">
        <v>11694</v>
      </c>
      <c r="M1670" s="17" t="s">
        <v>25929</v>
      </c>
      <c r="N1670" s="11">
        <v>41696</v>
      </c>
    </row>
    <row r="1671" spans="1:14">
      <c r="A1671" t="str">
        <f>TRIM(MCR_Cities_Mar2018[[#This Row],[City2]])</f>
        <v>Qalqilia Municipality</v>
      </c>
      <c r="B1671">
        <v>1667</v>
      </c>
      <c r="C1671" s="17" t="s">
        <v>27352</v>
      </c>
      <c r="D1671" s="9">
        <f t="shared" si="106"/>
        <v>5</v>
      </c>
      <c r="E1671" s="9">
        <f t="shared" si="107"/>
        <v>38</v>
      </c>
      <c r="F1671" s="9">
        <f t="shared" si="108"/>
        <v>32</v>
      </c>
      <c r="G1671" s="9" t="str">
        <f t="shared" si="105"/>
        <v>Qalqilia Municipality (Qalqilia)</v>
      </c>
      <c r="H1671" s="17">
        <f>FIND("(",MCR_Cities_Mar2018[[#This Row],[Clean1]],1)</f>
        <v>23</v>
      </c>
      <c r="I16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Qalqilia Municipality </v>
      </c>
      <c r="J1671" s="17">
        <f>FIND(")",MCR_Cities_Mar2018[[#This Row],[Clean1]],1)+1</f>
        <v>33</v>
      </c>
      <c r="K1671" s="17" t="str">
        <f>RIGHT(MCR_Cities_Mar2018[[#This Row],[Clean1]],MCR_Cities_Mar2018[Second_Bracket_location]-MCR_Cities_Mar2018[[#This Row],[First_Bracket_Location]])</f>
        <v>(Qalqilia)</v>
      </c>
      <c r="L1671" s="17" t="s">
        <v>27002</v>
      </c>
      <c r="M1671" s="17" t="s">
        <v>25929</v>
      </c>
      <c r="N1671" s="11">
        <v>41696</v>
      </c>
    </row>
    <row r="1672" spans="1:14">
      <c r="A1672" t="str">
        <f>TRIM(MCR_Cities_Mar2018[[#This Row],[City2]])</f>
        <v>Dordrecht</v>
      </c>
      <c r="B1672">
        <v>1668</v>
      </c>
      <c r="C1672" s="17" t="s">
        <v>27353</v>
      </c>
      <c r="D1672" s="9">
        <f t="shared" si="106"/>
        <v>5</v>
      </c>
      <c r="E1672" s="9">
        <f t="shared" si="107"/>
        <v>40</v>
      </c>
      <c r="F1672" s="9">
        <f t="shared" si="108"/>
        <v>34</v>
      </c>
      <c r="G1672" s="9" t="str">
        <f t="shared" si="105"/>
        <v>Dordrecht (Province South Holland)</v>
      </c>
      <c r="H1672" s="17">
        <f>FIND("(",MCR_Cities_Mar2018[[#This Row],[Clean1]],1)</f>
        <v>11</v>
      </c>
      <c r="I16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Dordrecht </v>
      </c>
      <c r="J1672" s="17">
        <f>FIND(")",MCR_Cities_Mar2018[[#This Row],[Clean1]],1)+1</f>
        <v>35</v>
      </c>
      <c r="K1672" s="17" t="str">
        <f>RIGHT(MCR_Cities_Mar2018[[#This Row],[Clean1]],MCR_Cities_Mar2018[Second_Bracket_location]-MCR_Cities_Mar2018[[#This Row],[First_Bracket_Location]])</f>
        <v>(Province South Holland)</v>
      </c>
      <c r="L1672" s="17" t="s">
        <v>27354</v>
      </c>
      <c r="M1672" s="17" t="s">
        <v>586</v>
      </c>
      <c r="N1672" s="11">
        <v>41696</v>
      </c>
    </row>
    <row r="1673" spans="1:14">
      <c r="A1673" t="str">
        <f>TRIM(MCR_Cities_Mar2018[[#This Row],[City2]])</f>
        <v>Sairé</v>
      </c>
      <c r="B1673">
        <v>1669</v>
      </c>
      <c r="C1673" s="17" t="s">
        <v>27355</v>
      </c>
      <c r="D1673" s="9">
        <f t="shared" si="106"/>
        <v>5</v>
      </c>
      <c r="E1673" s="9">
        <f t="shared" si="107"/>
        <v>37</v>
      </c>
      <c r="F1673" s="9">
        <f t="shared" si="108"/>
        <v>31</v>
      </c>
      <c r="G1673" s="9" t="str">
        <f t="shared" si="105"/>
        <v>Sairé (Pernambuco) (Pernambuco)</v>
      </c>
      <c r="H1673" s="17">
        <f>FIND("(",MCR_Cities_Mar2018[[#This Row],[Clean1]],1)</f>
        <v>7</v>
      </c>
      <c r="I16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Sairé </v>
      </c>
      <c r="J1673" s="17">
        <f>FIND(")",MCR_Cities_Mar2018[[#This Row],[Clean1]],1)+1</f>
        <v>19</v>
      </c>
      <c r="K1673" s="17" t="str">
        <f>RIGHT(MCR_Cities_Mar2018[[#This Row],[Clean1]],MCR_Cities_Mar2018[Second_Bracket_location]-MCR_Cities_Mar2018[[#This Row],[First_Bracket_Location]])</f>
        <v>(Pernambuco)</v>
      </c>
      <c r="L1673" s="17" t="s">
        <v>549</v>
      </c>
      <c r="M1673" s="17" t="s">
        <v>544</v>
      </c>
      <c r="N1673" s="11">
        <v>41696</v>
      </c>
    </row>
    <row r="1674" spans="1:14">
      <c r="A1674" t="str">
        <f>TRIM(MCR_Cities_Mar2018[[#This Row],[City2]])</f>
        <v>Uiwang</v>
      </c>
      <c r="B1674">
        <v>1670</v>
      </c>
      <c r="C1674" s="17" t="s">
        <v>27356</v>
      </c>
      <c r="D1674" s="9">
        <f t="shared" si="106"/>
        <v>5</v>
      </c>
      <c r="E1674" s="9">
        <f t="shared" si="107"/>
        <v>23</v>
      </c>
      <c r="F1674" s="9">
        <f t="shared" si="108"/>
        <v>17</v>
      </c>
      <c r="G1674" s="9" t="str">
        <f t="shared" si="105"/>
        <v>Uiwang (Gyeonggi)</v>
      </c>
      <c r="H1674" s="17">
        <f>FIND("(",MCR_Cities_Mar2018[[#This Row],[Clean1]],1)</f>
        <v>8</v>
      </c>
      <c r="I16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Uiwang </v>
      </c>
      <c r="J1674" s="17">
        <f>FIND(")",MCR_Cities_Mar2018[[#This Row],[Clean1]],1)+1</f>
        <v>18</v>
      </c>
      <c r="K1674" s="17" t="str">
        <f>RIGHT(MCR_Cities_Mar2018[[#This Row],[Clean1]],MCR_Cities_Mar2018[Second_Bracket_location]-MCR_Cities_Mar2018[[#This Row],[First_Bracket_Location]])</f>
        <v>(Gyeonggi)</v>
      </c>
      <c r="L1674" s="17" t="s">
        <v>27125</v>
      </c>
      <c r="M1674" s="17" t="s">
        <v>25902</v>
      </c>
      <c r="N1674" s="11">
        <v>41701</v>
      </c>
    </row>
    <row r="1675" spans="1:14">
      <c r="A1675" t="str">
        <f>TRIM(MCR_Cities_Mar2018[[#This Row],[City2]])</f>
        <v>UiSeong</v>
      </c>
      <c r="B1675">
        <v>1671</v>
      </c>
      <c r="C1675" s="17" t="s">
        <v>27357</v>
      </c>
      <c r="D1675" s="9">
        <f t="shared" si="106"/>
        <v>5</v>
      </c>
      <c r="E1675" s="9">
        <f t="shared" si="107"/>
        <v>32</v>
      </c>
      <c r="F1675" s="9">
        <f t="shared" si="108"/>
        <v>26</v>
      </c>
      <c r="G1675" s="9" t="str">
        <f t="shared" si="105"/>
        <v>UiSeong (Gyeongsangbuk-do)</v>
      </c>
      <c r="H1675" s="17">
        <f>FIND("(",MCR_Cities_Mar2018[[#This Row],[Clean1]],1)</f>
        <v>9</v>
      </c>
      <c r="I16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UiSeong </v>
      </c>
      <c r="J1675" s="17">
        <f>FIND(")",MCR_Cities_Mar2018[[#This Row],[Clean1]],1)+1</f>
        <v>27</v>
      </c>
      <c r="K1675" s="17" t="str">
        <f>RIGHT(MCR_Cities_Mar2018[[#This Row],[Clean1]],MCR_Cities_Mar2018[Second_Bracket_location]-MCR_Cities_Mar2018[[#This Row],[First_Bracket_Location]])</f>
        <v>(Gyeongsangbuk-do)</v>
      </c>
      <c r="L1675" s="17" t="s">
        <v>27125</v>
      </c>
      <c r="M1675" s="17" t="s">
        <v>25902</v>
      </c>
      <c r="N1675" s="11">
        <v>41701</v>
      </c>
    </row>
    <row r="1676" spans="1:14">
      <c r="A1676" t="str">
        <f>TRIM(MCR_Cities_Mar2018[[#This Row],[City2]])</f>
        <v>Gimcheon ckty</v>
      </c>
      <c r="B1676">
        <v>1672</v>
      </c>
      <c r="C1676" s="17" t="s">
        <v>27358</v>
      </c>
      <c r="D1676" s="9">
        <f t="shared" si="106"/>
        <v>5</v>
      </c>
      <c r="E1676" s="9">
        <f t="shared" si="107"/>
        <v>38</v>
      </c>
      <c r="F1676" s="9">
        <f t="shared" si="108"/>
        <v>32</v>
      </c>
      <c r="G1676" s="9" t="str">
        <f t="shared" si="105"/>
        <v>Gimcheon ckty (Gyeongsangbuk-do)</v>
      </c>
      <c r="H1676" s="17">
        <f>FIND("(",MCR_Cities_Mar2018[[#This Row],[Clean1]],1)</f>
        <v>15</v>
      </c>
      <c r="I16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Gimcheon ckty </v>
      </c>
      <c r="J1676" s="17">
        <f>FIND(")",MCR_Cities_Mar2018[[#This Row],[Clean1]],1)+1</f>
        <v>33</v>
      </c>
      <c r="K1676" s="17" t="str">
        <f>RIGHT(MCR_Cities_Mar2018[[#This Row],[Clean1]],MCR_Cities_Mar2018[Second_Bracket_location]-MCR_Cities_Mar2018[[#This Row],[First_Bracket_Location]])</f>
        <v>(Gyeongsangbuk-do)</v>
      </c>
      <c r="L1676" s="17" t="s">
        <v>27125</v>
      </c>
      <c r="M1676" s="17" t="s">
        <v>25902</v>
      </c>
      <c r="N1676" s="11">
        <v>41701</v>
      </c>
    </row>
    <row r="1677" spans="1:14">
      <c r="A1677" t="str">
        <f>TRIM(MCR_Cities_Mar2018[[#This Row],[City2]])</f>
        <v>Gwangju</v>
      </c>
      <c r="B1677">
        <v>1673</v>
      </c>
      <c r="C1677" s="17" t="s">
        <v>27359</v>
      </c>
      <c r="D1677" s="9">
        <f t="shared" si="106"/>
        <v>5</v>
      </c>
      <c r="E1677" s="9">
        <f t="shared" si="107"/>
        <v>27</v>
      </c>
      <c r="F1677" s="9">
        <f t="shared" si="108"/>
        <v>21</v>
      </c>
      <c r="G1677" s="9" t="str">
        <f t="shared" si="105"/>
        <v>Gwangju (Gyeonggi-do)</v>
      </c>
      <c r="H1677" s="17">
        <f>FIND("(",MCR_Cities_Mar2018[[#This Row],[Clean1]],1)</f>
        <v>9</v>
      </c>
      <c r="I16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Gwangju </v>
      </c>
      <c r="J1677" s="17">
        <f>FIND(")",MCR_Cities_Mar2018[[#This Row],[Clean1]],1)+1</f>
        <v>22</v>
      </c>
      <c r="K1677" s="17" t="str">
        <f>RIGHT(MCR_Cities_Mar2018[[#This Row],[Clean1]],MCR_Cities_Mar2018[Second_Bracket_location]-MCR_Cities_Mar2018[[#This Row],[First_Bracket_Location]])</f>
        <v>(Gyeonggi-do)</v>
      </c>
      <c r="L1677" s="17" t="s">
        <v>27125</v>
      </c>
      <c r="M1677" s="17" t="s">
        <v>25902</v>
      </c>
      <c r="N1677" s="11">
        <v>41701</v>
      </c>
    </row>
    <row r="1678" spans="1:14">
      <c r="A1678" t="str">
        <f>TRIM(MCR_Cities_Mar2018[[#This Row],[City2]])</f>
        <v>Gumi</v>
      </c>
      <c r="B1678">
        <v>1674</v>
      </c>
      <c r="C1678" s="17" t="s">
        <v>29522</v>
      </c>
      <c r="D1678" s="9">
        <f t="shared" si="106"/>
        <v>5</v>
      </c>
      <c r="E1678" s="9">
        <f t="shared" si="107"/>
        <v>29</v>
      </c>
      <c r="F1678" s="9">
        <f t="shared" si="108"/>
        <v>23</v>
      </c>
      <c r="G1678" s="9" t="str">
        <f t="shared" si="105"/>
        <v>Gumi (Gyeongsangbuk-do)</v>
      </c>
      <c r="H1678" s="17">
        <f>FIND("(",MCR_Cities_Mar2018[[#This Row],[Clean1]],1)</f>
        <v>6</v>
      </c>
      <c r="I16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Gumi </v>
      </c>
      <c r="J1678" s="17">
        <f>FIND(")",MCR_Cities_Mar2018[[#This Row],[Clean1]],1)+1</f>
        <v>24</v>
      </c>
      <c r="K1678" s="17" t="str">
        <f>RIGHT(MCR_Cities_Mar2018[[#This Row],[Clean1]],MCR_Cities_Mar2018[Second_Bracket_location]-MCR_Cities_Mar2018[[#This Row],[First_Bracket_Location]])</f>
        <v>(Gyeongsangbuk-do)</v>
      </c>
      <c r="L1678" s="17" t="s">
        <v>27125</v>
      </c>
      <c r="M1678" s="17" t="s">
        <v>25902</v>
      </c>
      <c r="N1678" s="11">
        <v>41701</v>
      </c>
    </row>
    <row r="1679" spans="1:14">
      <c r="A1679" t="str">
        <f>TRIM(MCR_Cities_Mar2018[[#This Row],[City2]])</f>
        <v>Goyang</v>
      </c>
      <c r="B1679">
        <v>1675</v>
      </c>
      <c r="C1679" s="17" t="s">
        <v>29523</v>
      </c>
      <c r="D1679" s="9">
        <f t="shared" si="106"/>
        <v>5</v>
      </c>
      <c r="E1679" s="9">
        <f t="shared" si="107"/>
        <v>26</v>
      </c>
      <c r="F1679" s="9">
        <f t="shared" si="108"/>
        <v>20</v>
      </c>
      <c r="G1679" s="9" t="str">
        <f t="shared" ref="G1679:G1742" si="109">RIGHT(C1679,F1679)</f>
        <v>Goyang (Gyeonggi-do)</v>
      </c>
      <c r="H1679" s="17">
        <f>FIND("(",MCR_Cities_Mar2018[[#This Row],[Clean1]],1)</f>
        <v>8</v>
      </c>
      <c r="I16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Goyang </v>
      </c>
      <c r="J1679" s="17">
        <f>FIND(")",MCR_Cities_Mar2018[[#This Row],[Clean1]],1)+1</f>
        <v>21</v>
      </c>
      <c r="K1679" s="17" t="str">
        <f>RIGHT(MCR_Cities_Mar2018[[#This Row],[Clean1]],MCR_Cities_Mar2018[Second_Bracket_location]-MCR_Cities_Mar2018[[#This Row],[First_Bracket_Location]])</f>
        <v>(Gyeonggi-do)</v>
      </c>
      <c r="L1679" s="17" t="s">
        <v>27125</v>
      </c>
      <c r="M1679" s="17" t="s">
        <v>25902</v>
      </c>
      <c r="N1679" s="11">
        <v>41701</v>
      </c>
    </row>
    <row r="1680" spans="1:14">
      <c r="A1680" t="str">
        <f>TRIM(MCR_Cities_Mar2018[[#This Row],[City2]])</f>
        <v>Goseong County</v>
      </c>
      <c r="B1680">
        <v>1676</v>
      </c>
      <c r="C1680" s="17" t="s">
        <v>27360</v>
      </c>
      <c r="D1680" s="9">
        <f t="shared" si="106"/>
        <v>5</v>
      </c>
      <c r="E1680" s="9">
        <f t="shared" si="107"/>
        <v>36</v>
      </c>
      <c r="F1680" s="9">
        <f t="shared" si="108"/>
        <v>30</v>
      </c>
      <c r="G1680" s="9" t="str">
        <f t="shared" si="109"/>
        <v>Goseong County (Gteongsangnam)</v>
      </c>
      <c r="H1680" s="17">
        <f>FIND("(",MCR_Cities_Mar2018[[#This Row],[Clean1]],1)</f>
        <v>16</v>
      </c>
      <c r="I16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Goseong County </v>
      </c>
      <c r="J1680" s="17">
        <f>FIND(")",MCR_Cities_Mar2018[[#This Row],[Clean1]],1)+1</f>
        <v>31</v>
      </c>
      <c r="K1680" s="17" t="str">
        <f>RIGHT(MCR_Cities_Mar2018[[#This Row],[Clean1]],MCR_Cities_Mar2018[Second_Bracket_location]-MCR_Cities_Mar2018[[#This Row],[First_Bracket_Location]])</f>
        <v>(Gteongsangnam)</v>
      </c>
      <c r="L1680" s="17" t="s">
        <v>27125</v>
      </c>
      <c r="M1680" s="17" t="s">
        <v>25902</v>
      </c>
      <c r="N1680" s="11">
        <v>41702</v>
      </c>
    </row>
    <row r="1681" spans="1:14">
      <c r="A1681" t="str">
        <f>TRIM(MCR_Cities_Mar2018[[#This Row],[City2]])</f>
        <v>Kyongsangbuk-Do Province,Republic of korea/Andong</v>
      </c>
      <c r="B1681">
        <v>1677</v>
      </c>
      <c r="C1681" s="17" t="s">
        <v>27361</v>
      </c>
      <c r="D1681" s="9">
        <f t="shared" si="106"/>
        <v>5</v>
      </c>
      <c r="E1681" s="9">
        <f t="shared" si="107"/>
        <v>64</v>
      </c>
      <c r="F1681" s="9">
        <f t="shared" si="108"/>
        <v>58</v>
      </c>
      <c r="G1681" s="9" t="str">
        <f t="shared" si="109"/>
        <v>Kyongsangbuk-Do Province,Republic of korea/Andong (Andong)</v>
      </c>
      <c r="H1681" s="17">
        <f>FIND("(",MCR_Cities_Mar2018[[#This Row],[Clean1]],1)</f>
        <v>51</v>
      </c>
      <c r="I16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Kyongsangbuk-Do Province,Republic of korea/Andong </v>
      </c>
      <c r="J1681" s="17">
        <f>FIND(")",MCR_Cities_Mar2018[[#This Row],[Clean1]],1)+1</f>
        <v>59</v>
      </c>
      <c r="K1681" s="17" t="str">
        <f>RIGHT(MCR_Cities_Mar2018[[#This Row],[Clean1]],MCR_Cities_Mar2018[Second_Bracket_location]-MCR_Cities_Mar2018[[#This Row],[First_Bracket_Location]])</f>
        <v>(Andong)</v>
      </c>
      <c r="L1681" s="17" t="s">
        <v>27125</v>
      </c>
      <c r="M1681" s="17" t="s">
        <v>25902</v>
      </c>
      <c r="N1681" s="11">
        <v>41702</v>
      </c>
    </row>
    <row r="1682" spans="1:14">
      <c r="A1682" t="str">
        <f>TRIM(MCR_Cities_Mar2018[[#This Row],[City2]])</f>
        <v>Danyang-gun</v>
      </c>
      <c r="B1682">
        <v>1678</v>
      </c>
      <c r="C1682" s="17" t="s">
        <v>27362</v>
      </c>
      <c r="D1682" s="9">
        <f t="shared" si="106"/>
        <v>5</v>
      </c>
      <c r="E1682" s="9">
        <f t="shared" si="107"/>
        <v>38</v>
      </c>
      <c r="F1682" s="9">
        <f t="shared" si="108"/>
        <v>32</v>
      </c>
      <c r="G1682" s="9" t="str">
        <f t="shared" si="109"/>
        <v>Danyang-gun (ChungCheongbuk-do )</v>
      </c>
      <c r="H1682" s="17">
        <f>FIND("(",MCR_Cities_Mar2018[[#This Row],[Clean1]],1)</f>
        <v>13</v>
      </c>
      <c r="I16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Danyang-gun </v>
      </c>
      <c r="J1682" s="17">
        <f>FIND(")",MCR_Cities_Mar2018[[#This Row],[Clean1]],1)+1</f>
        <v>33</v>
      </c>
      <c r="K1682" s="17" t="str">
        <f>RIGHT(MCR_Cities_Mar2018[[#This Row],[Clean1]],MCR_Cities_Mar2018[Second_Bracket_location]-MCR_Cities_Mar2018[[#This Row],[First_Bracket_Location]])</f>
        <v>(ChungCheongbuk-do )</v>
      </c>
      <c r="L1682" s="17" t="s">
        <v>27125</v>
      </c>
      <c r="M1682" s="17" t="s">
        <v>25902</v>
      </c>
      <c r="N1682" s="11">
        <v>41702</v>
      </c>
    </row>
    <row r="1683" spans="1:14">
      <c r="A1683" t="str">
        <f>TRIM(MCR_Cities_Mar2018[[#This Row],[City2]])</f>
        <v>yangpyeong</v>
      </c>
      <c r="B1683">
        <v>1679</v>
      </c>
      <c r="C1683" s="17" t="s">
        <v>27363</v>
      </c>
      <c r="D1683" s="9">
        <f t="shared" si="106"/>
        <v>5</v>
      </c>
      <c r="E1683" s="9">
        <f t="shared" si="107"/>
        <v>27</v>
      </c>
      <c r="F1683" s="9">
        <f t="shared" si="108"/>
        <v>21</v>
      </c>
      <c r="G1683" s="9" t="str">
        <f t="shared" si="109"/>
        <v>yangpyeong (gyeonggi)</v>
      </c>
      <c r="H1683" s="17">
        <f>FIND("(",MCR_Cities_Mar2018[[#This Row],[Clean1]],1)</f>
        <v>12</v>
      </c>
      <c r="I16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yangpyeong </v>
      </c>
      <c r="J1683" s="17">
        <f>FIND(")",MCR_Cities_Mar2018[[#This Row],[Clean1]],1)+1</f>
        <v>22</v>
      </c>
      <c r="K1683" s="17" t="str">
        <f>RIGHT(MCR_Cities_Mar2018[[#This Row],[Clean1]],MCR_Cities_Mar2018[Second_Bracket_location]-MCR_Cities_Mar2018[[#This Row],[First_Bracket_Location]])</f>
        <v>(gyeonggi)</v>
      </c>
      <c r="L1683" s="17" t="s">
        <v>27125</v>
      </c>
      <c r="M1683" s="17" t="s">
        <v>25902</v>
      </c>
      <c r="N1683" s="11">
        <v>41702</v>
      </c>
    </row>
    <row r="1684" spans="1:14">
      <c r="A1684" t="str">
        <f>TRIM(MCR_Cities_Mar2018[[#This Row],[City2]])</f>
        <v>Pohang</v>
      </c>
      <c r="B1684">
        <v>1680</v>
      </c>
      <c r="C1684" s="17" t="s">
        <v>29524</v>
      </c>
      <c r="D1684" s="9">
        <f t="shared" si="106"/>
        <v>5</v>
      </c>
      <c r="E1684" s="9">
        <f t="shared" si="107"/>
        <v>31</v>
      </c>
      <c r="F1684" s="9">
        <f t="shared" si="108"/>
        <v>25</v>
      </c>
      <c r="G1684" s="9" t="str">
        <f t="shared" si="109"/>
        <v>Pohang (Gyeongsangbuk-do)</v>
      </c>
      <c r="H1684" s="17">
        <f>FIND("(",MCR_Cities_Mar2018[[#This Row],[Clean1]],1)</f>
        <v>8</v>
      </c>
      <c r="I16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Pohang </v>
      </c>
      <c r="J1684" s="17">
        <f>FIND(")",MCR_Cities_Mar2018[[#This Row],[Clean1]],1)+1</f>
        <v>26</v>
      </c>
      <c r="K1684" s="17" t="str">
        <f>RIGHT(MCR_Cities_Mar2018[[#This Row],[Clean1]],MCR_Cities_Mar2018[Second_Bracket_location]-MCR_Cities_Mar2018[[#This Row],[First_Bracket_Location]])</f>
        <v>(Gyeongsangbuk-do)</v>
      </c>
      <c r="L1684" s="17" t="s">
        <v>27125</v>
      </c>
      <c r="M1684" s="17" t="s">
        <v>25902</v>
      </c>
      <c r="N1684" s="11">
        <v>41702</v>
      </c>
    </row>
    <row r="1685" spans="1:14">
      <c r="A1685" t="str">
        <f>TRIM(MCR_Cities_Mar2018[[#This Row],[City2]])</f>
        <v>Yechon-gun</v>
      </c>
      <c r="B1685">
        <v>1681</v>
      </c>
      <c r="C1685" s="17" t="s">
        <v>27364</v>
      </c>
      <c r="D1685" s="9">
        <f t="shared" si="106"/>
        <v>5</v>
      </c>
      <c r="E1685" s="9">
        <f t="shared" si="107"/>
        <v>16</v>
      </c>
      <c r="F1685" s="9">
        <f t="shared" si="108"/>
        <v>10</v>
      </c>
      <c r="G1685" s="9" t="str">
        <f t="shared" si="109"/>
        <v>Yechon-gun</v>
      </c>
      <c r="H1685" s="17" t="e">
        <f>FIND("(",MCR_Cities_Mar2018[[#This Row],[Clean1]],1)</f>
        <v>#VALUE!</v>
      </c>
      <c r="I1685" s="17" t="str">
        <f>IF(ISERROR(MCR_Cities_Mar2018[[#This Row],[First_Bracket_Location]]),MCR_Cities_Mar2018[[#This Row],[Clean1]],LEFT(MCR_Cities_Mar2018[[#This Row],[Clean1]],MCR_Cities_Mar2018[[#This Row],[First_Bracket_Location]]-1))</f>
        <v>Yechon-gun</v>
      </c>
      <c r="J1685" s="17" t="e">
        <f>FIND(")",MCR_Cities_Mar2018[[#This Row],[Clean1]],1)+1</f>
        <v>#VALUE!</v>
      </c>
      <c r="K1685" s="17" t="e">
        <f>RIGHT(MCR_Cities_Mar2018[[#This Row],[Clean1]],MCR_Cities_Mar2018[Second_Bracket_location]-MCR_Cities_Mar2018[[#This Row],[First_Bracket_Location]])</f>
        <v>#VALUE!</v>
      </c>
      <c r="L1685" s="17" t="s">
        <v>27125</v>
      </c>
      <c r="M1685" s="17" t="s">
        <v>25902</v>
      </c>
      <c r="N1685" s="11">
        <v>41702</v>
      </c>
    </row>
    <row r="1686" spans="1:14">
      <c r="A1686" t="str">
        <f>TRIM(MCR_Cities_Mar2018[[#This Row],[City2]])</f>
        <v>Sancheong-gun</v>
      </c>
      <c r="B1686">
        <v>1682</v>
      </c>
      <c r="C1686" s="17" t="s">
        <v>27365</v>
      </c>
      <c r="D1686" s="9">
        <f t="shared" si="106"/>
        <v>5</v>
      </c>
      <c r="E1686" s="9">
        <f t="shared" si="107"/>
        <v>38</v>
      </c>
      <c r="F1686" s="9">
        <f t="shared" si="108"/>
        <v>32</v>
      </c>
      <c r="G1686" s="9" t="str">
        <f t="shared" si="109"/>
        <v>Sancheong-gun (Gyeongsangnam-do)</v>
      </c>
      <c r="H1686" s="17">
        <f>FIND("(",MCR_Cities_Mar2018[[#This Row],[Clean1]],1)</f>
        <v>15</v>
      </c>
      <c r="I16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Sancheong-gun </v>
      </c>
      <c r="J1686" s="17">
        <f>FIND(")",MCR_Cities_Mar2018[[#This Row],[Clean1]],1)+1</f>
        <v>33</v>
      </c>
      <c r="K1686" s="17" t="str">
        <f>RIGHT(MCR_Cities_Mar2018[[#This Row],[Clean1]],MCR_Cities_Mar2018[Second_Bracket_location]-MCR_Cities_Mar2018[[#This Row],[First_Bracket_Location]])</f>
        <v>(Gyeongsangnam-do)</v>
      </c>
      <c r="L1686" s="17" t="s">
        <v>27125</v>
      </c>
      <c r="M1686" s="17" t="s">
        <v>25902</v>
      </c>
      <c r="N1686" s="11">
        <v>41702</v>
      </c>
    </row>
    <row r="1687" spans="1:14">
      <c r="A1687" t="str">
        <f>TRIM(MCR_Cities_Mar2018[[#This Row],[City2]])</f>
        <v>chil gok county</v>
      </c>
      <c r="B1687">
        <v>1683</v>
      </c>
      <c r="C1687" s="17" t="s">
        <v>27366</v>
      </c>
      <c r="D1687" s="9">
        <f t="shared" si="106"/>
        <v>5</v>
      </c>
      <c r="E1687" s="9">
        <f t="shared" si="107"/>
        <v>34</v>
      </c>
      <c r="F1687" s="9">
        <f t="shared" si="108"/>
        <v>28</v>
      </c>
      <c r="G1687" s="9" t="str">
        <f t="shared" si="109"/>
        <v>chil gok county (gyeong buk)</v>
      </c>
      <c r="H1687" s="17">
        <f>FIND("(",MCR_Cities_Mar2018[[#This Row],[Clean1]],1)</f>
        <v>17</v>
      </c>
      <c r="I16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chil gok county </v>
      </c>
      <c r="J1687" s="17">
        <f>FIND(")",MCR_Cities_Mar2018[[#This Row],[Clean1]],1)+1</f>
        <v>29</v>
      </c>
      <c r="K1687" s="17" t="str">
        <f>RIGHT(MCR_Cities_Mar2018[[#This Row],[Clean1]],MCR_Cities_Mar2018[Second_Bracket_location]-MCR_Cities_Mar2018[[#This Row],[First_Bracket_Location]])</f>
        <v>(gyeong buk)</v>
      </c>
      <c r="L1687" s="17" t="s">
        <v>27125</v>
      </c>
      <c r="M1687" s="17" t="s">
        <v>25902</v>
      </c>
      <c r="N1687" s="11">
        <v>41702</v>
      </c>
    </row>
    <row r="1688" spans="1:14">
      <c r="A1688" t="str">
        <f>TRIM(MCR_Cities_Mar2018[[#This Row],[City2]])</f>
        <v>Geochang County</v>
      </c>
      <c r="B1688">
        <v>1684</v>
      </c>
      <c r="C1688" s="17" t="s">
        <v>27367</v>
      </c>
      <c r="D1688" s="9">
        <f t="shared" si="106"/>
        <v>5</v>
      </c>
      <c r="E1688" s="9">
        <f t="shared" si="107"/>
        <v>40</v>
      </c>
      <c r="F1688" s="9">
        <f t="shared" si="108"/>
        <v>34</v>
      </c>
      <c r="G1688" s="9" t="str">
        <f t="shared" si="109"/>
        <v>Geochang County (Gyeongsangnam-do)</v>
      </c>
      <c r="H1688" s="17">
        <f>FIND("(",MCR_Cities_Mar2018[[#This Row],[Clean1]],1)</f>
        <v>17</v>
      </c>
      <c r="I16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Geochang County </v>
      </c>
      <c r="J1688" s="17">
        <f>FIND(")",MCR_Cities_Mar2018[[#This Row],[Clean1]],1)+1</f>
        <v>35</v>
      </c>
      <c r="K1688" s="17" t="str">
        <f>RIGHT(MCR_Cities_Mar2018[[#This Row],[Clean1]],MCR_Cities_Mar2018[Second_Bracket_location]-MCR_Cities_Mar2018[[#This Row],[First_Bracket_Location]])</f>
        <v>(Gyeongsangnam-do)</v>
      </c>
      <c r="L1688" s="17" t="s">
        <v>27125</v>
      </c>
      <c r="M1688" s="17" t="s">
        <v>25902</v>
      </c>
      <c r="N1688" s="11">
        <v>41702</v>
      </c>
    </row>
    <row r="1689" spans="1:14">
      <c r="A1689" t="str">
        <f>TRIM(MCR_Cities_Mar2018[[#This Row],[City2]])</f>
        <v>Gunsan</v>
      </c>
      <c r="B1689">
        <v>1685</v>
      </c>
      <c r="C1689" s="17" t="s">
        <v>29525</v>
      </c>
      <c r="D1689" s="9">
        <f t="shared" si="106"/>
        <v>5</v>
      </c>
      <c r="E1689" s="9">
        <f t="shared" si="107"/>
        <v>21</v>
      </c>
      <c r="F1689" s="9">
        <f t="shared" si="108"/>
        <v>15</v>
      </c>
      <c r="G1689" s="9" t="str">
        <f t="shared" si="109"/>
        <v>Gunsan (Gunsan)</v>
      </c>
      <c r="H1689" s="17">
        <f>FIND("(",MCR_Cities_Mar2018[[#This Row],[Clean1]],1)</f>
        <v>8</v>
      </c>
      <c r="I16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Gunsan </v>
      </c>
      <c r="J1689" s="17">
        <f>FIND(")",MCR_Cities_Mar2018[[#This Row],[Clean1]],1)+1</f>
        <v>16</v>
      </c>
      <c r="K1689" s="17" t="str">
        <f>RIGHT(MCR_Cities_Mar2018[[#This Row],[Clean1]],MCR_Cities_Mar2018[Second_Bracket_location]-MCR_Cities_Mar2018[[#This Row],[First_Bracket_Location]])</f>
        <v>(Gunsan)</v>
      </c>
      <c r="L1689" s="17" t="s">
        <v>27125</v>
      </c>
      <c r="M1689" s="17" t="s">
        <v>25902</v>
      </c>
      <c r="N1689" s="11">
        <v>41702</v>
      </c>
    </row>
    <row r="1690" spans="1:14">
      <c r="A1690" t="str">
        <f>TRIM(MCR_Cities_Mar2018[[#This Row],[City2]])</f>
        <v>Namhae County</v>
      </c>
      <c r="B1690">
        <v>1686</v>
      </c>
      <c r="C1690" s="17" t="s">
        <v>27368</v>
      </c>
      <c r="D1690" s="9">
        <f t="shared" si="106"/>
        <v>5</v>
      </c>
      <c r="E1690" s="9">
        <f t="shared" si="107"/>
        <v>34</v>
      </c>
      <c r="F1690" s="9">
        <f t="shared" si="108"/>
        <v>28</v>
      </c>
      <c r="G1690" s="9" t="str">
        <f t="shared" si="109"/>
        <v>Namhae County (Gyeongnam-do)</v>
      </c>
      <c r="H1690" s="17">
        <f>FIND("(",MCR_Cities_Mar2018[[#This Row],[Clean1]],1)</f>
        <v>15</v>
      </c>
      <c r="I16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Namhae County </v>
      </c>
      <c r="J1690" s="17">
        <f>FIND(")",MCR_Cities_Mar2018[[#This Row],[Clean1]],1)+1</f>
        <v>29</v>
      </c>
      <c r="K1690" s="17" t="str">
        <f>RIGHT(MCR_Cities_Mar2018[[#This Row],[Clean1]],MCR_Cities_Mar2018[Second_Bracket_location]-MCR_Cities_Mar2018[[#This Row],[First_Bracket_Location]])</f>
        <v>(Gyeongnam-do)</v>
      </c>
      <c r="L1690" s="17" t="s">
        <v>27125</v>
      </c>
      <c r="M1690" s="17" t="s">
        <v>25902</v>
      </c>
      <c r="N1690" s="11">
        <v>41702</v>
      </c>
    </row>
    <row r="1691" spans="1:14">
      <c r="A1691" t="str">
        <f>TRIM(MCR_Cities_Mar2018[[#This Row],[City2]])</f>
        <v>chungju</v>
      </c>
      <c r="B1691">
        <v>1687</v>
      </c>
      <c r="C1691" s="17" t="s">
        <v>29526</v>
      </c>
      <c r="D1691" s="9">
        <f t="shared" si="106"/>
        <v>5</v>
      </c>
      <c r="E1691" s="9">
        <f t="shared" si="107"/>
        <v>23</v>
      </c>
      <c r="F1691" s="9">
        <f t="shared" si="108"/>
        <v>17</v>
      </c>
      <c r="G1691" s="9" t="str">
        <f t="shared" si="109"/>
        <v>chungju (chungju)</v>
      </c>
      <c r="H1691" s="17">
        <f>FIND("(",MCR_Cities_Mar2018[[#This Row],[Clean1]],1)</f>
        <v>9</v>
      </c>
      <c r="I16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chungju </v>
      </c>
      <c r="J1691" s="17">
        <f>FIND(")",MCR_Cities_Mar2018[[#This Row],[Clean1]],1)+1</f>
        <v>18</v>
      </c>
      <c r="K1691" s="17" t="str">
        <f>RIGHT(MCR_Cities_Mar2018[[#This Row],[Clean1]],MCR_Cities_Mar2018[Second_Bracket_location]-MCR_Cities_Mar2018[[#This Row],[First_Bracket_Location]])</f>
        <v>(chungju)</v>
      </c>
      <c r="L1691" s="17" t="s">
        <v>27125</v>
      </c>
      <c r="M1691" s="17" t="s">
        <v>25902</v>
      </c>
      <c r="N1691" s="11">
        <v>41702</v>
      </c>
    </row>
    <row r="1692" spans="1:14">
      <c r="A1692" t="str">
        <f>TRIM(MCR_Cities_Mar2018[[#This Row],[City2]])</f>
        <v>Uljin-gun</v>
      </c>
      <c r="B1692">
        <v>1688</v>
      </c>
      <c r="C1692" s="17" t="s">
        <v>27369</v>
      </c>
      <c r="D1692" s="9">
        <f t="shared" si="106"/>
        <v>5</v>
      </c>
      <c r="E1692" s="9">
        <f t="shared" si="107"/>
        <v>34</v>
      </c>
      <c r="F1692" s="9">
        <f t="shared" si="108"/>
        <v>28</v>
      </c>
      <c r="G1692" s="9" t="str">
        <f t="shared" si="109"/>
        <v>Uljin-gun (Gyeongsangbuk-do)</v>
      </c>
      <c r="H1692" s="17">
        <f>FIND("(",MCR_Cities_Mar2018[[#This Row],[Clean1]],1)</f>
        <v>11</v>
      </c>
      <c r="I16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Uljin-gun </v>
      </c>
      <c r="J1692" s="17">
        <f>FIND(")",MCR_Cities_Mar2018[[#This Row],[Clean1]],1)+1</f>
        <v>29</v>
      </c>
      <c r="K1692" s="17" t="str">
        <f>RIGHT(MCR_Cities_Mar2018[[#This Row],[Clean1]],MCR_Cities_Mar2018[Second_Bracket_location]-MCR_Cities_Mar2018[[#This Row],[First_Bracket_Location]])</f>
        <v>(Gyeongsangbuk-do)</v>
      </c>
      <c r="L1692" s="17" t="s">
        <v>27125</v>
      </c>
      <c r="M1692" s="17" t="s">
        <v>25902</v>
      </c>
      <c r="N1692" s="11">
        <v>41702</v>
      </c>
    </row>
    <row r="1693" spans="1:14">
      <c r="A1693" t="str">
        <f>TRIM(MCR_Cities_Mar2018[[#This Row],[City2]])</f>
        <v>Seong Nam</v>
      </c>
      <c r="B1693">
        <v>1689</v>
      </c>
      <c r="C1693" s="17" t="s">
        <v>29527</v>
      </c>
      <c r="D1693" s="9">
        <f t="shared" si="106"/>
        <v>5</v>
      </c>
      <c r="E1693" s="9">
        <f t="shared" si="107"/>
        <v>29</v>
      </c>
      <c r="F1693" s="9">
        <f t="shared" si="108"/>
        <v>23</v>
      </c>
      <c r="G1693" s="9" t="str">
        <f t="shared" si="109"/>
        <v>Seong Nam (Gyeonggi-Do)</v>
      </c>
      <c r="H1693" s="17">
        <f>FIND("(",MCR_Cities_Mar2018[[#This Row],[Clean1]],1)</f>
        <v>11</v>
      </c>
      <c r="I16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Seong Nam </v>
      </c>
      <c r="J1693" s="17">
        <f>FIND(")",MCR_Cities_Mar2018[[#This Row],[Clean1]],1)+1</f>
        <v>24</v>
      </c>
      <c r="K1693" s="17" t="str">
        <f>RIGHT(MCR_Cities_Mar2018[[#This Row],[Clean1]],MCR_Cities_Mar2018[Second_Bracket_location]-MCR_Cities_Mar2018[[#This Row],[First_Bracket_Location]])</f>
        <v>(Gyeonggi-Do)</v>
      </c>
      <c r="L1693" s="17" t="s">
        <v>27125</v>
      </c>
      <c r="M1693" s="17" t="s">
        <v>25902</v>
      </c>
      <c r="N1693" s="11">
        <v>41702</v>
      </c>
    </row>
    <row r="1694" spans="1:14">
      <c r="A1694" t="str">
        <f>TRIM(MCR_Cities_Mar2018[[#This Row],[City2]])</f>
        <v>Dongnae-gu</v>
      </c>
      <c r="B1694">
        <v>1690</v>
      </c>
      <c r="C1694" s="17" t="s">
        <v>29528</v>
      </c>
      <c r="D1694" s="9">
        <f t="shared" si="106"/>
        <v>5</v>
      </c>
      <c r="E1694" s="9">
        <f t="shared" si="107"/>
        <v>37</v>
      </c>
      <c r="F1694" s="9">
        <f t="shared" si="108"/>
        <v>31</v>
      </c>
      <c r="G1694" s="9" t="str">
        <f t="shared" si="109"/>
        <v>Dongnae-gu (Busan Metropolitan)</v>
      </c>
      <c r="H1694" s="17">
        <f>FIND("(",MCR_Cities_Mar2018[[#This Row],[Clean1]],1)</f>
        <v>12</v>
      </c>
      <c r="I16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Dongnae-gu </v>
      </c>
      <c r="J1694" s="17">
        <f>FIND(")",MCR_Cities_Mar2018[[#This Row],[Clean1]],1)+1</f>
        <v>32</v>
      </c>
      <c r="K1694" s="17" t="str">
        <f>RIGHT(MCR_Cities_Mar2018[[#This Row],[Clean1]],MCR_Cities_Mar2018[Second_Bracket_location]-MCR_Cities_Mar2018[[#This Row],[First_Bracket_Location]])</f>
        <v>(Busan Metropolitan)</v>
      </c>
      <c r="L1694" s="17" t="s">
        <v>27125</v>
      </c>
      <c r="M1694" s="17" t="s">
        <v>25902</v>
      </c>
      <c r="N1694" s="11">
        <v>41702</v>
      </c>
    </row>
    <row r="1695" spans="1:14">
      <c r="A1695" t="str">
        <f>TRIM(MCR_Cities_Mar2018[[#This Row],[City2]])</f>
        <v>Donggu</v>
      </c>
      <c r="B1695">
        <v>1691</v>
      </c>
      <c r="C1695" s="17" t="s">
        <v>27370</v>
      </c>
      <c r="D1695" s="9">
        <f t="shared" si="106"/>
        <v>5</v>
      </c>
      <c r="E1695" s="9">
        <f t="shared" si="107"/>
        <v>20</v>
      </c>
      <c r="F1695" s="9">
        <f t="shared" si="108"/>
        <v>14</v>
      </c>
      <c r="G1695" s="9" t="str">
        <f t="shared" si="109"/>
        <v>Donggu (Ulsan)</v>
      </c>
      <c r="H1695" s="17">
        <f>FIND("(",MCR_Cities_Mar2018[[#This Row],[Clean1]],1)</f>
        <v>8</v>
      </c>
      <c r="I16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Donggu </v>
      </c>
      <c r="J1695" s="17">
        <f>FIND(")",MCR_Cities_Mar2018[[#This Row],[Clean1]],1)+1</f>
        <v>15</v>
      </c>
      <c r="K1695" s="17" t="str">
        <f>RIGHT(MCR_Cities_Mar2018[[#This Row],[Clean1]],MCR_Cities_Mar2018[Second_Bracket_location]-MCR_Cities_Mar2018[[#This Row],[First_Bracket_Location]])</f>
        <v>(Ulsan)</v>
      </c>
      <c r="L1695" s="17" t="s">
        <v>27125</v>
      </c>
      <c r="M1695" s="17" t="s">
        <v>25902</v>
      </c>
      <c r="N1695" s="11">
        <v>41702</v>
      </c>
    </row>
    <row r="1696" spans="1:14">
      <c r="A1696" t="str">
        <f>TRIM(MCR_Cities_Mar2018[[#This Row],[City2]])</f>
        <v>yeonggwang</v>
      </c>
      <c r="B1696">
        <v>1692</v>
      </c>
      <c r="C1696" s="17" t="s">
        <v>27371</v>
      </c>
      <c r="D1696" s="9">
        <f t="shared" si="106"/>
        <v>5</v>
      </c>
      <c r="E1696" s="9">
        <f t="shared" si="107"/>
        <v>31</v>
      </c>
      <c r="F1696" s="9">
        <f t="shared" si="108"/>
        <v>25</v>
      </c>
      <c r="G1696" s="9" t="str">
        <f t="shared" si="109"/>
        <v>yeonggwang (jeollanam-do)</v>
      </c>
      <c r="H1696" s="17">
        <f>FIND("(",MCR_Cities_Mar2018[[#This Row],[Clean1]],1)</f>
        <v>12</v>
      </c>
      <c r="I16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yeonggwang </v>
      </c>
      <c r="J1696" s="17">
        <f>FIND(")",MCR_Cities_Mar2018[[#This Row],[Clean1]],1)+1</f>
        <v>26</v>
      </c>
      <c r="K1696" s="17" t="str">
        <f>RIGHT(MCR_Cities_Mar2018[[#This Row],[Clean1]],MCR_Cities_Mar2018[Second_Bracket_location]-MCR_Cities_Mar2018[[#This Row],[First_Bracket_Location]])</f>
        <v>(jeollanam-do)</v>
      </c>
      <c r="L1696" s="17" t="s">
        <v>27125</v>
      </c>
      <c r="M1696" s="17" t="s">
        <v>25902</v>
      </c>
      <c r="N1696" s="11">
        <v>41702</v>
      </c>
    </row>
    <row r="1697" spans="1:14">
      <c r="A1697" t="str">
        <f>TRIM(MCR_Cities_Mar2018[[#This Row],[City2]])</f>
        <v>Suwon</v>
      </c>
      <c r="B1697">
        <v>1693</v>
      </c>
      <c r="C1697" s="17" t="s">
        <v>27372</v>
      </c>
      <c r="D1697" s="9">
        <f t="shared" si="106"/>
        <v>5</v>
      </c>
      <c r="E1697" s="9">
        <f t="shared" si="107"/>
        <v>11</v>
      </c>
      <c r="F1697" s="9">
        <f t="shared" si="108"/>
        <v>5</v>
      </c>
      <c r="G1697" s="9" t="str">
        <f t="shared" si="109"/>
        <v>Suwon</v>
      </c>
      <c r="H1697" s="17" t="e">
        <f>FIND("(",MCR_Cities_Mar2018[[#This Row],[Clean1]],1)</f>
        <v>#VALUE!</v>
      </c>
      <c r="I1697" s="17" t="str">
        <f>IF(ISERROR(MCR_Cities_Mar2018[[#This Row],[First_Bracket_Location]]),MCR_Cities_Mar2018[[#This Row],[Clean1]],LEFT(MCR_Cities_Mar2018[[#This Row],[Clean1]],MCR_Cities_Mar2018[[#This Row],[First_Bracket_Location]]-1))</f>
        <v>Suwon</v>
      </c>
      <c r="J1697" s="17" t="e">
        <f>FIND(")",MCR_Cities_Mar2018[[#This Row],[Clean1]],1)+1</f>
        <v>#VALUE!</v>
      </c>
      <c r="K1697" s="17" t="e">
        <f>RIGHT(MCR_Cities_Mar2018[[#This Row],[Clean1]],MCR_Cities_Mar2018[Second_Bracket_location]-MCR_Cities_Mar2018[[#This Row],[First_Bracket_Location]])</f>
        <v>#VALUE!</v>
      </c>
      <c r="L1697" s="17" t="s">
        <v>27125</v>
      </c>
      <c r="M1697" s="17" t="s">
        <v>25902</v>
      </c>
      <c r="N1697" s="11">
        <v>41702</v>
      </c>
    </row>
    <row r="1698" spans="1:14">
      <c r="A1698" t="str">
        <f>TRIM(MCR_Cities_Mar2018[[#This Row],[City2]])</f>
        <v>Ansan</v>
      </c>
      <c r="B1698">
        <v>1694</v>
      </c>
      <c r="C1698" s="17" t="s">
        <v>29529</v>
      </c>
      <c r="D1698" s="9">
        <f t="shared" si="106"/>
        <v>5</v>
      </c>
      <c r="E1698" s="9">
        <f t="shared" si="107"/>
        <v>31</v>
      </c>
      <c r="F1698" s="9">
        <f t="shared" si="108"/>
        <v>25</v>
      </c>
      <c r="G1698" s="9" t="str">
        <f t="shared" si="109"/>
        <v>Ansan (Gyeonggi Province)</v>
      </c>
      <c r="H1698" s="17">
        <f>FIND("(",MCR_Cities_Mar2018[[#This Row],[Clean1]],1)</f>
        <v>7</v>
      </c>
      <c r="I16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Ansan </v>
      </c>
      <c r="J1698" s="17">
        <f>FIND(")",MCR_Cities_Mar2018[[#This Row],[Clean1]],1)+1</f>
        <v>26</v>
      </c>
      <c r="K1698" s="17" t="str">
        <f>RIGHT(MCR_Cities_Mar2018[[#This Row],[Clean1]],MCR_Cities_Mar2018[Second_Bracket_location]-MCR_Cities_Mar2018[[#This Row],[First_Bracket_Location]])</f>
        <v>(Gyeonggi Province)</v>
      </c>
      <c r="L1698" s="17" t="s">
        <v>27125</v>
      </c>
      <c r="M1698" s="17" t="s">
        <v>25902</v>
      </c>
      <c r="N1698" s="11">
        <v>41702</v>
      </c>
    </row>
    <row r="1699" spans="1:14">
      <c r="A1699" t="str">
        <f>TRIM(MCR_Cities_Mar2018[[#This Row],[City2]])</f>
        <v>Seosan</v>
      </c>
      <c r="B1699">
        <v>1695</v>
      </c>
      <c r="C1699" s="17" t="s">
        <v>29530</v>
      </c>
      <c r="D1699" s="9">
        <f t="shared" si="106"/>
        <v>5</v>
      </c>
      <c r="E1699" s="9">
        <f t="shared" si="107"/>
        <v>32</v>
      </c>
      <c r="F1699" s="9">
        <f t="shared" si="108"/>
        <v>26</v>
      </c>
      <c r="G1699" s="9" t="str">
        <f t="shared" si="109"/>
        <v>Seosan (Chungcheongnam-Do)</v>
      </c>
      <c r="H1699" s="17">
        <f>FIND("(",MCR_Cities_Mar2018[[#This Row],[Clean1]],1)</f>
        <v>8</v>
      </c>
      <c r="I16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Seosan </v>
      </c>
      <c r="J1699" s="17">
        <f>FIND(")",MCR_Cities_Mar2018[[#This Row],[Clean1]],1)+1</f>
        <v>27</v>
      </c>
      <c r="K1699" s="17" t="str">
        <f>RIGHT(MCR_Cities_Mar2018[[#This Row],[Clean1]],MCR_Cities_Mar2018[Second_Bracket_location]-MCR_Cities_Mar2018[[#This Row],[First_Bracket_Location]])</f>
        <v>(Chungcheongnam-Do)</v>
      </c>
      <c r="L1699" s="17" t="s">
        <v>27125</v>
      </c>
      <c r="M1699" s="17" t="s">
        <v>25902</v>
      </c>
      <c r="N1699" s="11">
        <v>41702</v>
      </c>
    </row>
    <row r="1700" spans="1:14">
      <c r="A1700" t="str">
        <f>TRIM(MCR_Cities_Mar2018[[#This Row],[City2]])</f>
        <v>Dang Jin</v>
      </c>
      <c r="B1700">
        <v>1696</v>
      </c>
      <c r="C1700" s="17" t="s">
        <v>29531</v>
      </c>
      <c r="D1700" s="9">
        <f t="shared" si="106"/>
        <v>5</v>
      </c>
      <c r="E1700" s="9">
        <f t="shared" si="107"/>
        <v>26</v>
      </c>
      <c r="F1700" s="9">
        <f t="shared" si="108"/>
        <v>20</v>
      </c>
      <c r="G1700" s="9" t="str">
        <f t="shared" si="109"/>
        <v>Dang Jin (Chung Nam)</v>
      </c>
      <c r="H1700" s="17">
        <f>FIND("(",MCR_Cities_Mar2018[[#This Row],[Clean1]],1)</f>
        <v>10</v>
      </c>
      <c r="I17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Dang Jin </v>
      </c>
      <c r="J1700" s="17">
        <f>FIND(")",MCR_Cities_Mar2018[[#This Row],[Clean1]],1)+1</f>
        <v>21</v>
      </c>
      <c r="K1700" s="17" t="str">
        <f>RIGHT(MCR_Cities_Mar2018[[#This Row],[Clean1]],MCR_Cities_Mar2018[Second_Bracket_location]-MCR_Cities_Mar2018[[#This Row],[First_Bracket_Location]])</f>
        <v>(Chung Nam)</v>
      </c>
      <c r="L1700" s="17" t="s">
        <v>27125</v>
      </c>
      <c r="M1700" s="17" t="s">
        <v>25902</v>
      </c>
      <c r="N1700" s="11">
        <v>41702</v>
      </c>
    </row>
    <row r="1701" spans="1:14">
      <c r="A1701" t="str">
        <f>TRIM(MCR_Cities_Mar2018[[#This Row],[City2]])</f>
        <v>Delft</v>
      </c>
      <c r="B1701">
        <v>1697</v>
      </c>
      <c r="C1701" s="17" t="s">
        <v>27373</v>
      </c>
      <c r="D1701" s="9">
        <f t="shared" si="106"/>
        <v>5</v>
      </c>
      <c r="E1701" s="9">
        <f t="shared" si="107"/>
        <v>26</v>
      </c>
      <c r="F1701" s="9">
        <f t="shared" si="108"/>
        <v>20</v>
      </c>
      <c r="G1701" s="9" t="str">
        <f t="shared" si="109"/>
        <v>Delft (Zuid-Holland)</v>
      </c>
      <c r="H1701" s="17">
        <f>FIND("(",MCR_Cities_Mar2018[[#This Row],[Clean1]],1)</f>
        <v>7</v>
      </c>
      <c r="I17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Delft </v>
      </c>
      <c r="J1701" s="17">
        <f>FIND(")",MCR_Cities_Mar2018[[#This Row],[Clean1]],1)+1</f>
        <v>21</v>
      </c>
      <c r="K1701" s="17" t="str">
        <f>RIGHT(MCR_Cities_Mar2018[[#This Row],[Clean1]],MCR_Cities_Mar2018[Second_Bracket_location]-MCR_Cities_Mar2018[[#This Row],[First_Bracket_Location]])</f>
        <v>(Zuid-Holland)</v>
      </c>
      <c r="L1701" s="17" t="s">
        <v>27354</v>
      </c>
      <c r="M1701" s="17" t="s">
        <v>586</v>
      </c>
      <c r="N1701" s="11">
        <v>41703</v>
      </c>
    </row>
    <row r="1702" spans="1:14">
      <c r="A1702" t="str">
        <f>TRIM(MCR_Cities_Mar2018[[#This Row],[City2]])</f>
        <v>SIA</v>
      </c>
      <c r="B1702">
        <v>1698</v>
      </c>
      <c r="C1702" s="17" t="s">
        <v>27374</v>
      </c>
      <c r="D1702" s="9">
        <f t="shared" si="106"/>
        <v>5</v>
      </c>
      <c r="E1702" s="9">
        <f t="shared" si="107"/>
        <v>47</v>
      </c>
      <c r="F1702" s="9">
        <f t="shared" si="108"/>
        <v>41</v>
      </c>
      <c r="G1702" s="9" t="str">
        <f t="shared" si="109"/>
        <v>SIA (Distrito Federal) (Distrito Federal)</v>
      </c>
      <c r="H1702" s="17">
        <f>FIND("(",MCR_Cities_Mar2018[[#This Row],[Clean1]],1)</f>
        <v>5</v>
      </c>
      <c r="I17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SIA </v>
      </c>
      <c r="J1702" s="17">
        <f>FIND(")",MCR_Cities_Mar2018[[#This Row],[Clean1]],1)+1</f>
        <v>23</v>
      </c>
      <c r="K1702" s="17" t="str">
        <f>RIGHT(MCR_Cities_Mar2018[[#This Row],[Clean1]],MCR_Cities_Mar2018[Second_Bracket_location]-MCR_Cities_Mar2018[[#This Row],[First_Bracket_Location]])</f>
        <v>(Distrito Federal)</v>
      </c>
      <c r="L1702" s="17" t="s">
        <v>549</v>
      </c>
      <c r="M1702" s="17" t="s">
        <v>544</v>
      </c>
      <c r="N1702" s="11">
        <v>41704</v>
      </c>
    </row>
    <row r="1703" spans="1:14">
      <c r="A1703" t="str">
        <f>TRIM(MCR_Cities_Mar2018[[#This Row],[City2]])</f>
        <v>Visconde do Rio Branco</v>
      </c>
      <c r="B1703">
        <v>1699</v>
      </c>
      <c r="C1703" s="17" t="s">
        <v>27375</v>
      </c>
      <c r="D1703" s="9">
        <f t="shared" si="106"/>
        <v>5</v>
      </c>
      <c r="E1703" s="9">
        <f t="shared" si="107"/>
        <v>58</v>
      </c>
      <c r="F1703" s="9">
        <f t="shared" si="108"/>
        <v>52</v>
      </c>
      <c r="G1703" s="9" t="str">
        <f t="shared" si="109"/>
        <v>Visconde do Rio Branco (Minas Gerais) (Minas Gerais)</v>
      </c>
      <c r="H1703" s="17">
        <f>FIND("(",MCR_Cities_Mar2018[[#This Row],[Clean1]],1)</f>
        <v>24</v>
      </c>
      <c r="I17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Visconde do Rio Branco </v>
      </c>
      <c r="J1703" s="17">
        <f>FIND(")",MCR_Cities_Mar2018[[#This Row],[Clean1]],1)+1</f>
        <v>38</v>
      </c>
      <c r="K1703" s="17" t="str">
        <f>RIGHT(MCR_Cities_Mar2018[[#This Row],[Clean1]],MCR_Cities_Mar2018[Second_Bracket_location]-MCR_Cities_Mar2018[[#This Row],[First_Bracket_Location]])</f>
        <v>(Minas Gerais)</v>
      </c>
      <c r="L1703" s="17" t="s">
        <v>549</v>
      </c>
      <c r="M1703" s="17" t="s">
        <v>544</v>
      </c>
      <c r="N1703" s="11">
        <v>41709</v>
      </c>
    </row>
    <row r="1704" spans="1:14">
      <c r="A1704" t="str">
        <f>TRIM(MCR_Cities_Mar2018[[#This Row],[City2]])</f>
        <v>Cataguases</v>
      </c>
      <c r="B1704">
        <v>1700</v>
      </c>
      <c r="C1704" s="17" t="s">
        <v>27376</v>
      </c>
      <c r="D1704" s="9">
        <f t="shared" si="106"/>
        <v>5</v>
      </c>
      <c r="E1704" s="9">
        <f t="shared" si="107"/>
        <v>46</v>
      </c>
      <c r="F1704" s="9">
        <f t="shared" si="108"/>
        <v>40</v>
      </c>
      <c r="G1704" s="9" t="str">
        <f t="shared" si="109"/>
        <v>Cataguases (Minas Gerais) (Minas Gerais)</v>
      </c>
      <c r="H1704" s="17">
        <f>FIND("(",MCR_Cities_Mar2018[[#This Row],[Clean1]],1)</f>
        <v>12</v>
      </c>
      <c r="I17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Cataguases </v>
      </c>
      <c r="J1704" s="17">
        <f>FIND(")",MCR_Cities_Mar2018[[#This Row],[Clean1]],1)+1</f>
        <v>26</v>
      </c>
      <c r="K1704" s="17" t="str">
        <f>RIGHT(MCR_Cities_Mar2018[[#This Row],[Clean1]],MCR_Cities_Mar2018[Second_Bracket_location]-MCR_Cities_Mar2018[[#This Row],[First_Bracket_Location]])</f>
        <v>(Minas Gerais)</v>
      </c>
      <c r="L1704" s="17" t="s">
        <v>549</v>
      </c>
      <c r="M1704" s="17" t="s">
        <v>544</v>
      </c>
      <c r="N1704" s="11">
        <v>41709</v>
      </c>
    </row>
    <row r="1705" spans="1:14">
      <c r="A1705" t="str">
        <f>TRIM(MCR_Cities_Mar2018[[#This Row],[City2]])</f>
        <v>Seoul/Gwanakgu</v>
      </c>
      <c r="B1705">
        <v>1701</v>
      </c>
      <c r="C1705" s="17" t="s">
        <v>27377</v>
      </c>
      <c r="D1705" s="9">
        <f t="shared" si="106"/>
        <v>5</v>
      </c>
      <c r="E1705" s="9">
        <f t="shared" si="107"/>
        <v>33</v>
      </c>
      <c r="F1705" s="9">
        <f t="shared" si="108"/>
        <v>27</v>
      </c>
      <c r="G1705" s="9" t="str">
        <f t="shared" si="109"/>
        <v>Seoul/Gwanakgu (Gwanak-gu )</v>
      </c>
      <c r="H1705" s="17">
        <f>FIND("(",MCR_Cities_Mar2018[[#This Row],[Clean1]],1)</f>
        <v>16</v>
      </c>
      <c r="I17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Seoul/Gwanakgu </v>
      </c>
      <c r="J1705" s="17">
        <f>FIND(")",MCR_Cities_Mar2018[[#This Row],[Clean1]],1)+1</f>
        <v>28</v>
      </c>
      <c r="K1705" s="17" t="str">
        <f>RIGHT(MCR_Cities_Mar2018[[#This Row],[Clean1]],MCR_Cities_Mar2018[Second_Bracket_location]-MCR_Cities_Mar2018[[#This Row],[First_Bracket_Location]])</f>
        <v>(Gwanak-gu )</v>
      </c>
      <c r="L1705" s="17" t="s">
        <v>27125</v>
      </c>
      <c r="M1705" s="17" t="s">
        <v>25902</v>
      </c>
      <c r="N1705" s="11">
        <v>41712</v>
      </c>
    </row>
    <row r="1706" spans="1:14">
      <c r="A1706" t="str">
        <f>TRIM(MCR_Cities_Mar2018[[#This Row],[City2]])</f>
        <v>City of Gold Coast</v>
      </c>
      <c r="B1706">
        <v>1702</v>
      </c>
      <c r="C1706" s="17" t="s">
        <v>27378</v>
      </c>
      <c r="D1706" s="9">
        <f t="shared" si="106"/>
        <v>5</v>
      </c>
      <c r="E1706" s="9">
        <f t="shared" si="107"/>
        <v>37</v>
      </c>
      <c r="F1706" s="9">
        <f t="shared" si="108"/>
        <v>31</v>
      </c>
      <c r="G1706" s="9" t="str">
        <f t="shared" si="109"/>
        <v>City of Gold Coast (Queensland)</v>
      </c>
      <c r="H1706" s="17">
        <f>FIND("(",MCR_Cities_Mar2018[[#This Row],[Clean1]],1)</f>
        <v>20</v>
      </c>
      <c r="I17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City of Gold Coast </v>
      </c>
      <c r="J1706" s="17">
        <f>FIND(")",MCR_Cities_Mar2018[[#This Row],[Clean1]],1)+1</f>
        <v>32</v>
      </c>
      <c r="K1706" s="17" t="str">
        <f>RIGHT(MCR_Cities_Mar2018[[#This Row],[Clean1]],MCR_Cities_Mar2018[Second_Bracket_location]-MCR_Cities_Mar2018[[#This Row],[First_Bracket_Location]])</f>
        <v>(Queensland)</v>
      </c>
      <c r="L1706" s="17" t="s">
        <v>596</v>
      </c>
      <c r="M1706" s="17" t="s">
        <v>25902</v>
      </c>
      <c r="N1706" s="11">
        <v>41712</v>
      </c>
    </row>
    <row r="1707" spans="1:14">
      <c r="A1707" t="str">
        <f>TRIM(MCR_Cities_Mar2018[[#This Row],[City2]])</f>
        <v>Guará</v>
      </c>
      <c r="B1707">
        <v>1703</v>
      </c>
      <c r="C1707" s="17" t="s">
        <v>27379</v>
      </c>
      <c r="D1707" s="9">
        <f t="shared" si="106"/>
        <v>5</v>
      </c>
      <c r="E1707" s="9">
        <f t="shared" si="107"/>
        <v>49</v>
      </c>
      <c r="F1707" s="9">
        <f t="shared" si="108"/>
        <v>43</v>
      </c>
      <c r="G1707" s="9" t="str">
        <f t="shared" si="109"/>
        <v>Guará (Distrito Federal) (Distrito Federal)</v>
      </c>
      <c r="H1707" s="17">
        <f>FIND("(",MCR_Cities_Mar2018[[#This Row],[Clean1]],1)</f>
        <v>7</v>
      </c>
      <c r="I17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Guará </v>
      </c>
      <c r="J1707" s="17">
        <f>FIND(")",MCR_Cities_Mar2018[[#This Row],[Clean1]],1)+1</f>
        <v>25</v>
      </c>
      <c r="K1707" s="17" t="str">
        <f>RIGHT(MCR_Cities_Mar2018[[#This Row],[Clean1]],MCR_Cities_Mar2018[Second_Bracket_location]-MCR_Cities_Mar2018[[#This Row],[First_Bracket_Location]])</f>
        <v>(Distrito Federal)</v>
      </c>
      <c r="L1707" s="17" t="s">
        <v>549</v>
      </c>
      <c r="M1707" s="17" t="s">
        <v>544</v>
      </c>
      <c r="N1707" s="11">
        <v>41712</v>
      </c>
    </row>
    <row r="1708" spans="1:14">
      <c r="A1708" t="str">
        <f>TRIM(MCR_Cities_Mar2018[[#This Row],[City2]])</f>
        <v>Mfilou</v>
      </c>
      <c r="B1708">
        <v>1704</v>
      </c>
      <c r="C1708" s="17" t="s">
        <v>27380</v>
      </c>
      <c r="D1708" s="9">
        <f t="shared" si="106"/>
        <v>5</v>
      </c>
      <c r="E1708" s="9">
        <f t="shared" si="107"/>
        <v>32</v>
      </c>
      <c r="F1708" s="9">
        <f t="shared" si="108"/>
        <v>26</v>
      </c>
      <c r="G1708" s="9" t="str">
        <f t="shared" si="109"/>
        <v>Mfilou (MFILOU – NGAMABA )</v>
      </c>
      <c r="H1708" s="17">
        <f>FIND("(",MCR_Cities_Mar2018[[#This Row],[Clean1]],1)</f>
        <v>8</v>
      </c>
      <c r="I17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Mfilou </v>
      </c>
      <c r="J1708" s="17">
        <f>FIND(")",MCR_Cities_Mar2018[[#This Row],[Clean1]],1)+1</f>
        <v>27</v>
      </c>
      <c r="K1708" s="17" t="str">
        <f>RIGHT(MCR_Cities_Mar2018[[#This Row],[Clean1]],MCR_Cities_Mar2018[Second_Bracket_location]-MCR_Cities_Mar2018[[#This Row],[First_Bracket_Location]])</f>
        <v>(MFILOU – NGAMABA )</v>
      </c>
      <c r="L1708" s="17" t="s">
        <v>27381</v>
      </c>
      <c r="M1708" s="17" t="s">
        <v>525</v>
      </c>
      <c r="N1708" s="11">
        <v>41718</v>
      </c>
    </row>
    <row r="1709" spans="1:14">
      <c r="A1709" t="str">
        <f>TRIM(MCR_Cities_Mar2018[[#This Row],[City2]])</f>
        <v>Recife</v>
      </c>
      <c r="B1709">
        <v>1705</v>
      </c>
      <c r="C1709" s="17" t="s">
        <v>27382</v>
      </c>
      <c r="D1709" s="9">
        <f t="shared" si="106"/>
        <v>5</v>
      </c>
      <c r="E1709" s="9">
        <f t="shared" si="107"/>
        <v>38</v>
      </c>
      <c r="F1709" s="9">
        <f t="shared" si="108"/>
        <v>32</v>
      </c>
      <c r="G1709" s="9" t="str">
        <f t="shared" si="109"/>
        <v>Recife (Pernambuco) (Pernambuco)</v>
      </c>
      <c r="H1709" s="17">
        <f>FIND("(",MCR_Cities_Mar2018[[#This Row],[Clean1]],1)</f>
        <v>8</v>
      </c>
      <c r="I17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Recife </v>
      </c>
      <c r="J1709" s="17">
        <f>FIND(")",MCR_Cities_Mar2018[[#This Row],[Clean1]],1)+1</f>
        <v>20</v>
      </c>
      <c r="K1709" s="17" t="str">
        <f>RIGHT(MCR_Cities_Mar2018[[#This Row],[Clean1]],MCR_Cities_Mar2018[Second_Bracket_location]-MCR_Cities_Mar2018[[#This Row],[First_Bracket_Location]])</f>
        <v>(Pernambuco)</v>
      </c>
      <c r="L1709" s="17" t="s">
        <v>549</v>
      </c>
      <c r="M1709" s="17" t="s">
        <v>544</v>
      </c>
      <c r="N1709" s="11">
        <v>41718</v>
      </c>
    </row>
    <row r="1710" spans="1:14">
      <c r="A1710" t="str">
        <f>TRIM(MCR_Cities_Mar2018[[#This Row],[City2]])</f>
        <v>TALANGAI</v>
      </c>
      <c r="B1710">
        <v>1706</v>
      </c>
      <c r="C1710" s="17" t="s">
        <v>27383</v>
      </c>
      <c r="D1710" s="9">
        <f t="shared" si="106"/>
        <v>5</v>
      </c>
      <c r="E1710" s="9">
        <f t="shared" si="107"/>
        <v>28</v>
      </c>
      <c r="F1710" s="9">
        <f t="shared" si="108"/>
        <v>22</v>
      </c>
      <c r="G1710" s="9" t="str">
        <f t="shared" si="109"/>
        <v>TALANGAI (Brazzaville)</v>
      </c>
      <c r="H1710" s="17">
        <f>FIND("(",MCR_Cities_Mar2018[[#This Row],[Clean1]],1)</f>
        <v>10</v>
      </c>
      <c r="I17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TALANGAI </v>
      </c>
      <c r="J1710" s="17">
        <f>FIND(")",MCR_Cities_Mar2018[[#This Row],[Clean1]],1)+1</f>
        <v>23</v>
      </c>
      <c r="K1710" s="17" t="str">
        <f>RIGHT(MCR_Cities_Mar2018[[#This Row],[Clean1]],MCR_Cities_Mar2018[Second_Bracket_location]-MCR_Cities_Mar2018[[#This Row],[First_Bracket_Location]])</f>
        <v>(Brazzaville)</v>
      </c>
      <c r="L1710" s="17" t="s">
        <v>27381</v>
      </c>
      <c r="M1710" s="17" t="s">
        <v>525</v>
      </c>
      <c r="N1710" s="11">
        <v>41719</v>
      </c>
    </row>
    <row r="1711" spans="1:14">
      <c r="A1711" t="str">
        <f>TRIM(MCR_Cities_Mar2018[[#This Row],[City2]])</f>
        <v>Amiens</v>
      </c>
      <c r="B1711">
        <v>1707</v>
      </c>
      <c r="C1711" s="17" t="s">
        <v>27384</v>
      </c>
      <c r="D1711" s="9">
        <f t="shared" si="106"/>
        <v>5</v>
      </c>
      <c r="E1711" s="9">
        <f t="shared" si="107"/>
        <v>23</v>
      </c>
      <c r="F1711" s="9">
        <f t="shared" si="108"/>
        <v>17</v>
      </c>
      <c r="G1711" s="9" t="str">
        <f t="shared" si="109"/>
        <v>Amiens (Picardie)</v>
      </c>
      <c r="H1711" s="17">
        <f>FIND("(",MCR_Cities_Mar2018[[#This Row],[Clean1]],1)</f>
        <v>8</v>
      </c>
      <c r="I17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Amiens </v>
      </c>
      <c r="J1711" s="17">
        <f>FIND(")",MCR_Cities_Mar2018[[#This Row],[Clean1]],1)+1</f>
        <v>18</v>
      </c>
      <c r="K1711" s="17" t="str">
        <f>RIGHT(MCR_Cities_Mar2018[[#This Row],[Clean1]],MCR_Cities_Mar2018[Second_Bracket_location]-MCR_Cities_Mar2018[[#This Row],[First_Bracket_Location]])</f>
        <v>(Picardie)</v>
      </c>
      <c r="L1711" s="17" t="s">
        <v>2479</v>
      </c>
      <c r="M1711" s="17" t="s">
        <v>586</v>
      </c>
      <c r="N1711" s="11">
        <v>41719</v>
      </c>
    </row>
    <row r="1712" spans="1:14">
      <c r="A1712" t="str">
        <f>TRIM(MCR_Cities_Mar2018[[#This Row],[City2]])</f>
        <v>Pelengana</v>
      </c>
      <c r="B1712">
        <v>1708</v>
      </c>
      <c r="C1712" s="17" t="s">
        <v>27385</v>
      </c>
      <c r="D1712" s="9">
        <f t="shared" si="106"/>
        <v>5</v>
      </c>
      <c r="E1712" s="9">
        <f t="shared" si="107"/>
        <v>23</v>
      </c>
      <c r="F1712" s="9">
        <f t="shared" si="108"/>
        <v>17</v>
      </c>
      <c r="G1712" s="9" t="str">
        <f t="shared" si="109"/>
        <v>Pelengana (Segou)</v>
      </c>
      <c r="H1712" s="17">
        <f>FIND("(",MCR_Cities_Mar2018[[#This Row],[Clean1]],1)</f>
        <v>11</v>
      </c>
      <c r="I17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Pelengana </v>
      </c>
      <c r="J1712" s="17">
        <f>FIND(")",MCR_Cities_Mar2018[[#This Row],[Clean1]],1)+1</f>
        <v>18</v>
      </c>
      <c r="K1712" s="17" t="str">
        <f>RIGHT(MCR_Cities_Mar2018[[#This Row],[Clean1]],MCR_Cities_Mar2018[Second_Bracket_location]-MCR_Cities_Mar2018[[#This Row],[First_Bracket_Location]])</f>
        <v>(Segou)</v>
      </c>
      <c r="L1712" s="17" t="s">
        <v>11832</v>
      </c>
      <c r="M1712" s="17" t="s">
        <v>525</v>
      </c>
      <c r="N1712" s="11">
        <v>41722</v>
      </c>
    </row>
    <row r="1713" spans="1:14">
      <c r="A1713" t="str">
        <f>TRIM(MCR_Cities_Mar2018[[#This Row],[City2]])</f>
        <v>Touga</v>
      </c>
      <c r="B1713">
        <v>1709</v>
      </c>
      <c r="C1713" s="17" t="s">
        <v>27386</v>
      </c>
      <c r="D1713" s="9">
        <f t="shared" si="106"/>
        <v>5</v>
      </c>
      <c r="E1713" s="9">
        <f t="shared" si="107"/>
        <v>19</v>
      </c>
      <c r="F1713" s="9">
        <f t="shared" si="108"/>
        <v>13</v>
      </c>
      <c r="G1713" s="9" t="str">
        <f t="shared" si="109"/>
        <v>Touga (Touga)</v>
      </c>
      <c r="H1713" s="17">
        <f>FIND("(",MCR_Cities_Mar2018[[#This Row],[Clean1]],1)</f>
        <v>7</v>
      </c>
      <c r="I17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Touga </v>
      </c>
      <c r="J1713" s="17">
        <f>FIND(")",MCR_Cities_Mar2018[[#This Row],[Clean1]],1)+1</f>
        <v>14</v>
      </c>
      <c r="K1713" s="17" t="str">
        <f>RIGHT(MCR_Cities_Mar2018[[#This Row],[Clean1]],MCR_Cities_Mar2018[Second_Bracket_location]-MCR_Cities_Mar2018[[#This Row],[First_Bracket_Location]])</f>
        <v>(Touga)</v>
      </c>
      <c r="L1713" s="17" t="s">
        <v>538</v>
      </c>
      <c r="M1713" s="17" t="s">
        <v>525</v>
      </c>
      <c r="N1713" s="11">
        <v>41722</v>
      </c>
    </row>
    <row r="1714" spans="1:14">
      <c r="A1714" t="str">
        <f>TRIM(MCR_Cities_Mar2018[[#This Row],[City2]])</f>
        <v>Brikama Area Council</v>
      </c>
      <c r="B1714">
        <v>1710</v>
      </c>
      <c r="C1714" s="17" t="s">
        <v>27387</v>
      </c>
      <c r="D1714" s="9">
        <f t="shared" si="106"/>
        <v>5</v>
      </c>
      <c r="E1714" s="9">
        <f t="shared" si="107"/>
        <v>46</v>
      </c>
      <c r="F1714" s="9">
        <f t="shared" si="108"/>
        <v>40</v>
      </c>
      <c r="G1714" s="9" t="str">
        <f t="shared" si="109"/>
        <v>Brikama Area Council (West Coast region)</v>
      </c>
      <c r="H1714" s="17">
        <f>FIND("(",MCR_Cities_Mar2018[[#This Row],[Clean1]],1)</f>
        <v>22</v>
      </c>
      <c r="I17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Brikama Area Council </v>
      </c>
      <c r="J1714" s="17">
        <f>FIND(")",MCR_Cities_Mar2018[[#This Row],[Clean1]],1)+1</f>
        <v>41</v>
      </c>
      <c r="K1714" s="17" t="str">
        <f>RIGHT(MCR_Cities_Mar2018[[#This Row],[Clean1]],MCR_Cities_Mar2018[Second_Bracket_location]-MCR_Cities_Mar2018[[#This Row],[First_Bracket_Location]])</f>
        <v>(West Coast region)</v>
      </c>
      <c r="L1714" s="17" t="s">
        <v>532</v>
      </c>
      <c r="M1714" s="17" t="s">
        <v>525</v>
      </c>
      <c r="N1714" s="11">
        <v>41722</v>
      </c>
    </row>
    <row r="1715" spans="1:14">
      <c r="A1715" t="str">
        <f>TRIM(MCR_Cities_Mar2018[[#This Row],[City2]])</f>
        <v>Medina Counass</v>
      </c>
      <c r="B1715">
        <v>1711</v>
      </c>
      <c r="C1715" s="17" t="s">
        <v>27388</v>
      </c>
      <c r="D1715" s="9">
        <f t="shared" si="106"/>
        <v>5</v>
      </c>
      <c r="E1715" s="9">
        <f t="shared" si="107"/>
        <v>28</v>
      </c>
      <c r="F1715" s="9">
        <f t="shared" si="108"/>
        <v>22</v>
      </c>
      <c r="G1715" s="9" t="str">
        <f t="shared" si="109"/>
        <v>Medina Counass (Dakar)</v>
      </c>
      <c r="H1715" s="17">
        <f>FIND("(",MCR_Cities_Mar2018[[#This Row],[Clean1]],1)</f>
        <v>16</v>
      </c>
      <c r="I17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Medina Counass </v>
      </c>
      <c r="J1715" s="17">
        <f>FIND(")",MCR_Cities_Mar2018[[#This Row],[Clean1]],1)+1</f>
        <v>23</v>
      </c>
      <c r="K1715" s="17" t="str">
        <f>RIGHT(MCR_Cities_Mar2018[[#This Row],[Clean1]],MCR_Cities_Mar2018[Second_Bracket_location]-MCR_Cities_Mar2018[[#This Row],[First_Bracket_Location]])</f>
        <v>(Dakar)</v>
      </c>
      <c r="L1715" s="17" t="s">
        <v>538</v>
      </c>
      <c r="M1715" s="17" t="s">
        <v>525</v>
      </c>
      <c r="N1715" s="11">
        <v>41722</v>
      </c>
    </row>
    <row r="1716" spans="1:14">
      <c r="A1716" t="str">
        <f>TRIM(MCR_Cities_Mar2018[[#This Row],[City2]])</f>
        <v>Bagassi</v>
      </c>
      <c r="B1716">
        <v>1712</v>
      </c>
      <c r="C1716" s="17" t="s">
        <v>27389</v>
      </c>
      <c r="D1716" s="9">
        <f t="shared" si="106"/>
        <v>5</v>
      </c>
      <c r="E1716" s="9">
        <f t="shared" si="107"/>
        <v>33</v>
      </c>
      <c r="F1716" s="9">
        <f t="shared" si="108"/>
        <v>27</v>
      </c>
      <c r="G1716" s="9" t="str">
        <f t="shared" si="109"/>
        <v>Bagassi (Bouda du Mbouhoum)</v>
      </c>
      <c r="H1716" s="17">
        <f>FIND("(",MCR_Cities_Mar2018[[#This Row],[Clean1]],1)</f>
        <v>9</v>
      </c>
      <c r="I17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Bagassi </v>
      </c>
      <c r="J1716" s="17">
        <f>FIND(")",MCR_Cities_Mar2018[[#This Row],[Clean1]],1)+1</f>
        <v>28</v>
      </c>
      <c r="K1716" s="17" t="str">
        <f>RIGHT(MCR_Cities_Mar2018[[#This Row],[Clean1]],MCR_Cities_Mar2018[Second_Bracket_location]-MCR_Cities_Mar2018[[#This Row],[First_Bracket_Location]])</f>
        <v>(Bouda du Mbouhoum)</v>
      </c>
      <c r="L1716" s="17" t="s">
        <v>24794</v>
      </c>
      <c r="M1716" s="17" t="s">
        <v>525</v>
      </c>
      <c r="N1716" s="11">
        <v>41723</v>
      </c>
    </row>
    <row r="1717" spans="1:14">
      <c r="A1717" t="str">
        <f>TRIM(MCR_Cities_Mar2018[[#This Row],[City2]])</f>
        <v>Barga</v>
      </c>
      <c r="B1717">
        <v>1713</v>
      </c>
      <c r="C1717" s="17" t="s">
        <v>27390</v>
      </c>
      <c r="D1717" s="9">
        <f t="shared" si="106"/>
        <v>5</v>
      </c>
      <c r="E1717" s="9">
        <f t="shared" si="107"/>
        <v>18</v>
      </c>
      <c r="F1717" s="9">
        <f t="shared" si="108"/>
        <v>12</v>
      </c>
      <c r="G1717" s="9" t="str">
        <f t="shared" si="109"/>
        <v>Barga (Nord)</v>
      </c>
      <c r="H1717" s="17">
        <f>FIND("(",MCR_Cities_Mar2018[[#This Row],[Clean1]],1)</f>
        <v>7</v>
      </c>
      <c r="I17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Barga </v>
      </c>
      <c r="J1717" s="17">
        <f>FIND(")",MCR_Cities_Mar2018[[#This Row],[Clean1]],1)+1</f>
        <v>13</v>
      </c>
      <c r="K1717" s="17" t="str">
        <f>RIGHT(MCR_Cities_Mar2018[[#This Row],[Clean1]],MCR_Cities_Mar2018[Second_Bracket_location]-MCR_Cities_Mar2018[[#This Row],[First_Bracket_Location]])</f>
        <v>(Nord)</v>
      </c>
      <c r="L1717" s="17" t="s">
        <v>24794</v>
      </c>
      <c r="M1717" s="17" t="s">
        <v>525</v>
      </c>
      <c r="N1717" s="11">
        <v>41723</v>
      </c>
    </row>
    <row r="1718" spans="1:14">
      <c r="A1718" t="str">
        <f>TRIM(MCR_Cities_Mar2018[[#This Row],[City2]])</f>
        <v>Samba</v>
      </c>
      <c r="B1718">
        <v>1714</v>
      </c>
      <c r="C1718" s="17" t="s">
        <v>27391</v>
      </c>
      <c r="D1718" s="9">
        <f t="shared" si="106"/>
        <v>5</v>
      </c>
      <c r="E1718" s="9">
        <f t="shared" si="107"/>
        <v>18</v>
      </c>
      <c r="F1718" s="9">
        <f t="shared" si="108"/>
        <v>12</v>
      </c>
      <c r="G1718" s="9" t="str">
        <f t="shared" si="109"/>
        <v>Samba (Nord)</v>
      </c>
      <c r="H1718" s="17">
        <f>FIND("(",MCR_Cities_Mar2018[[#This Row],[Clean1]],1)</f>
        <v>7</v>
      </c>
      <c r="I17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Samba </v>
      </c>
      <c r="J1718" s="17">
        <f>FIND(")",MCR_Cities_Mar2018[[#This Row],[Clean1]],1)+1</f>
        <v>13</v>
      </c>
      <c r="K1718" s="17" t="str">
        <f>RIGHT(MCR_Cities_Mar2018[[#This Row],[Clean1]],MCR_Cities_Mar2018[Second_Bracket_location]-MCR_Cities_Mar2018[[#This Row],[First_Bracket_Location]])</f>
        <v>(Nord)</v>
      </c>
      <c r="L1718" s="17" t="s">
        <v>24794</v>
      </c>
      <c r="M1718" s="17" t="s">
        <v>525</v>
      </c>
      <c r="N1718" s="11">
        <v>41723</v>
      </c>
    </row>
    <row r="1719" spans="1:14">
      <c r="A1719" t="str">
        <f>TRIM(MCR_Cities_Mar2018[[#This Row],[City2]])</f>
        <v>Kiembara</v>
      </c>
      <c r="B1719">
        <v>1715</v>
      </c>
      <c r="C1719" s="17" t="s">
        <v>27392</v>
      </c>
      <c r="D1719" s="9">
        <f t="shared" si="106"/>
        <v>5</v>
      </c>
      <c r="E1719" s="9">
        <f t="shared" si="107"/>
        <v>36</v>
      </c>
      <c r="F1719" s="9">
        <f t="shared" si="108"/>
        <v>30</v>
      </c>
      <c r="G1719" s="9" t="str">
        <f t="shared" si="109"/>
        <v>Kiembara (la Boude du Mouhoun)</v>
      </c>
      <c r="H1719" s="17">
        <f>FIND("(",MCR_Cities_Mar2018[[#This Row],[Clean1]],1)</f>
        <v>10</v>
      </c>
      <c r="I17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Kiembara </v>
      </c>
      <c r="J1719" s="17">
        <f>FIND(")",MCR_Cities_Mar2018[[#This Row],[Clean1]],1)+1</f>
        <v>31</v>
      </c>
      <c r="K1719" s="17" t="str">
        <f>RIGHT(MCR_Cities_Mar2018[[#This Row],[Clean1]],MCR_Cities_Mar2018[Second_Bracket_location]-MCR_Cities_Mar2018[[#This Row],[First_Bracket_Location]])</f>
        <v>(la Boude du Mouhoun)</v>
      </c>
      <c r="L1719" s="17" t="s">
        <v>24794</v>
      </c>
      <c r="M1719" s="17" t="s">
        <v>525</v>
      </c>
      <c r="N1719" s="11">
        <v>41723</v>
      </c>
    </row>
    <row r="1720" spans="1:14">
      <c r="A1720" t="str">
        <f>TRIM(MCR_Cities_Mar2018[[#This Row],[City2]])</f>
        <v>Imasgo</v>
      </c>
      <c r="B1720">
        <v>1716</v>
      </c>
      <c r="C1720" s="17" t="s">
        <v>27393</v>
      </c>
      <c r="D1720" s="9">
        <f t="shared" si="106"/>
        <v>5</v>
      </c>
      <c r="E1720" s="9">
        <f t="shared" si="107"/>
        <v>27</v>
      </c>
      <c r="F1720" s="9">
        <f t="shared" si="108"/>
        <v>21</v>
      </c>
      <c r="G1720" s="9" t="str">
        <f t="shared" si="109"/>
        <v>Imasgo (Centre ouest)</v>
      </c>
      <c r="H1720" s="17">
        <f>FIND("(",MCR_Cities_Mar2018[[#This Row],[Clean1]],1)</f>
        <v>8</v>
      </c>
      <c r="I17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Imasgo </v>
      </c>
      <c r="J1720" s="17">
        <f>FIND(")",MCR_Cities_Mar2018[[#This Row],[Clean1]],1)+1</f>
        <v>22</v>
      </c>
      <c r="K1720" s="17" t="str">
        <f>RIGHT(MCR_Cities_Mar2018[[#This Row],[Clean1]],MCR_Cities_Mar2018[Second_Bracket_location]-MCR_Cities_Mar2018[[#This Row],[First_Bracket_Location]])</f>
        <v>(Centre ouest)</v>
      </c>
      <c r="L1720" s="17" t="s">
        <v>24794</v>
      </c>
      <c r="M1720" s="17" t="s">
        <v>525</v>
      </c>
      <c r="N1720" s="11">
        <v>41723</v>
      </c>
    </row>
    <row r="1721" spans="1:14">
      <c r="A1721" t="str">
        <f>TRIM(MCR_Cities_Mar2018[[#This Row],[City2]])</f>
        <v>Nouna</v>
      </c>
      <c r="B1721">
        <v>1717</v>
      </c>
      <c r="C1721" s="17" t="s">
        <v>27394</v>
      </c>
      <c r="D1721" s="9">
        <f t="shared" si="106"/>
        <v>5</v>
      </c>
      <c r="E1721" s="9">
        <f t="shared" si="107"/>
        <v>33</v>
      </c>
      <c r="F1721" s="9">
        <f t="shared" si="108"/>
        <v>27</v>
      </c>
      <c r="G1721" s="9" t="str">
        <f t="shared" si="109"/>
        <v>Nouna (la Boude du Mouhoun)</v>
      </c>
      <c r="H1721" s="17">
        <f>FIND("(",MCR_Cities_Mar2018[[#This Row],[Clean1]],1)</f>
        <v>7</v>
      </c>
      <c r="I17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Nouna </v>
      </c>
      <c r="J1721" s="17">
        <f>FIND(")",MCR_Cities_Mar2018[[#This Row],[Clean1]],1)+1</f>
        <v>28</v>
      </c>
      <c r="K1721" s="17" t="str">
        <f>RIGHT(MCR_Cities_Mar2018[[#This Row],[Clean1]],MCR_Cities_Mar2018[Second_Bracket_location]-MCR_Cities_Mar2018[[#This Row],[First_Bracket_Location]])</f>
        <v>(la Boude du Mouhoun)</v>
      </c>
      <c r="L1721" s="17" t="s">
        <v>24794</v>
      </c>
      <c r="M1721" s="17" t="s">
        <v>525</v>
      </c>
      <c r="N1721" s="11">
        <v>41723</v>
      </c>
    </row>
    <row r="1722" spans="1:14">
      <c r="A1722" t="str">
        <f>TRIM(MCR_Cities_Mar2018[[#This Row],[City2]])</f>
        <v>Be'gue'do</v>
      </c>
      <c r="B1722">
        <v>1718</v>
      </c>
      <c r="C1722" s="17" t="s">
        <v>27395</v>
      </c>
      <c r="D1722" s="9">
        <f t="shared" si="106"/>
        <v>5</v>
      </c>
      <c r="E1722" s="9">
        <f t="shared" si="107"/>
        <v>28</v>
      </c>
      <c r="F1722" s="9">
        <f t="shared" si="108"/>
        <v>22</v>
      </c>
      <c r="G1722" s="9" t="str">
        <f t="shared" si="109"/>
        <v>Be'gue'do (Centre Est)</v>
      </c>
      <c r="H1722" s="17">
        <f>FIND("(",MCR_Cities_Mar2018[[#This Row],[Clean1]],1)</f>
        <v>11</v>
      </c>
      <c r="I17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Be'gue'do </v>
      </c>
      <c r="J1722" s="17">
        <f>FIND(")",MCR_Cities_Mar2018[[#This Row],[Clean1]],1)+1</f>
        <v>23</v>
      </c>
      <c r="K1722" s="17" t="str">
        <f>RIGHT(MCR_Cities_Mar2018[[#This Row],[Clean1]],MCR_Cities_Mar2018[Second_Bracket_location]-MCR_Cities_Mar2018[[#This Row],[First_Bracket_Location]])</f>
        <v>(Centre Est)</v>
      </c>
      <c r="L1722" s="17" t="s">
        <v>24794</v>
      </c>
      <c r="M1722" s="17" t="s">
        <v>525</v>
      </c>
      <c r="N1722" s="11">
        <v>41723</v>
      </c>
    </row>
    <row r="1723" spans="1:14">
      <c r="A1723" t="str">
        <f>TRIM(MCR_Cities_Mar2018[[#This Row],[City2]])</f>
        <v>Loumbila</v>
      </c>
      <c r="B1723">
        <v>1719</v>
      </c>
      <c r="C1723" s="17" t="s">
        <v>27396</v>
      </c>
      <c r="D1723" s="9">
        <f t="shared" si="106"/>
        <v>5</v>
      </c>
      <c r="E1723" s="9">
        <f t="shared" si="107"/>
        <v>32</v>
      </c>
      <c r="F1723" s="9">
        <f t="shared" si="108"/>
        <v>26</v>
      </c>
      <c r="G1723" s="9" t="str">
        <f t="shared" si="109"/>
        <v>Loumbila (Plateau central)</v>
      </c>
      <c r="H1723" s="17">
        <f>FIND("(",MCR_Cities_Mar2018[[#This Row],[Clean1]],1)</f>
        <v>10</v>
      </c>
      <c r="I17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Loumbila </v>
      </c>
      <c r="J1723" s="17">
        <f>FIND(")",MCR_Cities_Mar2018[[#This Row],[Clean1]],1)+1</f>
        <v>27</v>
      </c>
      <c r="K1723" s="17" t="str">
        <f>RIGHT(MCR_Cities_Mar2018[[#This Row],[Clean1]],MCR_Cities_Mar2018[Second_Bracket_location]-MCR_Cities_Mar2018[[#This Row],[First_Bracket_Location]])</f>
        <v>(Plateau central)</v>
      </c>
      <c r="L1723" s="17" t="s">
        <v>24794</v>
      </c>
      <c r="M1723" s="17" t="s">
        <v>525</v>
      </c>
      <c r="N1723" s="11">
        <v>41723</v>
      </c>
    </row>
    <row r="1724" spans="1:14">
      <c r="A1724" t="str">
        <f>TRIM(MCR_Cities_Mar2018[[#This Row],[City2]])</f>
        <v>Pouni</v>
      </c>
      <c r="B1724">
        <v>1720</v>
      </c>
      <c r="C1724" s="17" t="s">
        <v>27397</v>
      </c>
      <c r="D1724" s="9">
        <f t="shared" si="106"/>
        <v>5</v>
      </c>
      <c r="E1724" s="9">
        <f t="shared" si="107"/>
        <v>26</v>
      </c>
      <c r="F1724" s="9">
        <f t="shared" si="108"/>
        <v>20</v>
      </c>
      <c r="G1724" s="9" t="str">
        <f t="shared" si="109"/>
        <v>Pouni (Centre ouest)</v>
      </c>
      <c r="H1724" s="17">
        <f>FIND("(",MCR_Cities_Mar2018[[#This Row],[Clean1]],1)</f>
        <v>7</v>
      </c>
      <c r="I17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Pouni </v>
      </c>
      <c r="J1724" s="17">
        <f>FIND(")",MCR_Cities_Mar2018[[#This Row],[Clean1]],1)+1</f>
        <v>21</v>
      </c>
      <c r="K1724" s="17" t="str">
        <f>RIGHT(MCR_Cities_Mar2018[[#This Row],[Clean1]],MCR_Cities_Mar2018[Second_Bracket_location]-MCR_Cities_Mar2018[[#This Row],[First_Bracket_Location]])</f>
        <v>(Centre ouest)</v>
      </c>
      <c r="L1724" s="17" t="s">
        <v>24794</v>
      </c>
      <c r="M1724" s="17" t="s">
        <v>525</v>
      </c>
      <c r="N1724" s="11">
        <v>41723</v>
      </c>
    </row>
    <row r="1725" spans="1:14">
      <c r="A1725" t="str">
        <f>TRIM(MCR_Cities_Mar2018[[#This Row],[City2]])</f>
        <v>Bagare</v>
      </c>
      <c r="B1725">
        <v>1721</v>
      </c>
      <c r="C1725" s="17" t="s">
        <v>27398</v>
      </c>
      <c r="D1725" s="9">
        <f t="shared" si="106"/>
        <v>5</v>
      </c>
      <c r="E1725" s="9">
        <f t="shared" si="107"/>
        <v>19</v>
      </c>
      <c r="F1725" s="9">
        <f t="shared" si="108"/>
        <v>13</v>
      </c>
      <c r="G1725" s="9" t="str">
        <f t="shared" si="109"/>
        <v>Bagare (Nord)</v>
      </c>
      <c r="H1725" s="17">
        <f>FIND("(",MCR_Cities_Mar2018[[#This Row],[Clean1]],1)</f>
        <v>8</v>
      </c>
      <c r="I17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Bagare </v>
      </c>
      <c r="J1725" s="17">
        <f>FIND(")",MCR_Cities_Mar2018[[#This Row],[Clean1]],1)+1</f>
        <v>14</v>
      </c>
      <c r="K1725" s="17" t="str">
        <f>RIGHT(MCR_Cities_Mar2018[[#This Row],[Clean1]],MCR_Cities_Mar2018[Second_Bracket_location]-MCR_Cities_Mar2018[[#This Row],[First_Bracket_Location]])</f>
        <v>(Nord)</v>
      </c>
      <c r="L1725" s="17" t="s">
        <v>24794</v>
      </c>
      <c r="M1725" s="17" t="s">
        <v>525</v>
      </c>
      <c r="N1725" s="11">
        <v>41723</v>
      </c>
    </row>
    <row r="1726" spans="1:14">
      <c r="A1726" t="str">
        <f>TRIM(MCR_Cities_Mar2018[[#This Row],[City2]])</f>
        <v>Bakata</v>
      </c>
      <c r="B1726">
        <v>1722</v>
      </c>
      <c r="C1726" s="17" t="s">
        <v>27399</v>
      </c>
      <c r="D1726" s="9">
        <f t="shared" si="106"/>
        <v>5</v>
      </c>
      <c r="E1726" s="9">
        <f t="shared" si="107"/>
        <v>27</v>
      </c>
      <c r="F1726" s="9">
        <f t="shared" si="108"/>
        <v>21</v>
      </c>
      <c r="G1726" s="9" t="str">
        <f t="shared" si="109"/>
        <v>Bakata (Centre ouest)</v>
      </c>
      <c r="H1726" s="17">
        <f>FIND("(",MCR_Cities_Mar2018[[#This Row],[Clean1]],1)</f>
        <v>8</v>
      </c>
      <c r="I17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Bakata </v>
      </c>
      <c r="J1726" s="17">
        <f>FIND(")",MCR_Cities_Mar2018[[#This Row],[Clean1]],1)+1</f>
        <v>22</v>
      </c>
      <c r="K1726" s="17" t="str">
        <f>RIGHT(MCR_Cities_Mar2018[[#This Row],[Clean1]],MCR_Cities_Mar2018[Second_Bracket_location]-MCR_Cities_Mar2018[[#This Row],[First_Bracket_Location]])</f>
        <v>(Centre ouest)</v>
      </c>
      <c r="L1726" s="17" t="s">
        <v>24794</v>
      </c>
      <c r="M1726" s="17" t="s">
        <v>525</v>
      </c>
      <c r="N1726" s="11">
        <v>41723</v>
      </c>
    </row>
    <row r="1727" spans="1:14">
      <c r="A1727" t="str">
        <f>TRIM(MCR_Cities_Mar2018[[#This Row],[City2]])</f>
        <v>Bobo Dioulasso</v>
      </c>
      <c r="B1727">
        <v>1723</v>
      </c>
      <c r="C1727" s="17" t="s">
        <v>27400</v>
      </c>
      <c r="D1727" s="9">
        <f t="shared" si="106"/>
        <v>5</v>
      </c>
      <c r="E1727" s="9">
        <f t="shared" si="107"/>
        <v>28</v>
      </c>
      <c r="F1727" s="9">
        <f t="shared" si="108"/>
        <v>22</v>
      </c>
      <c r="G1727" s="9" t="str">
        <f t="shared" si="109"/>
        <v>Bobo Dioulasso (Houet)</v>
      </c>
      <c r="H1727" s="17">
        <f>FIND("(",MCR_Cities_Mar2018[[#This Row],[Clean1]],1)</f>
        <v>16</v>
      </c>
      <c r="I17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Bobo Dioulasso </v>
      </c>
      <c r="J1727" s="17">
        <f>FIND(")",MCR_Cities_Mar2018[[#This Row],[Clean1]],1)+1</f>
        <v>23</v>
      </c>
      <c r="K1727" s="17" t="str">
        <f>RIGHT(MCR_Cities_Mar2018[[#This Row],[Clean1]],MCR_Cities_Mar2018[Second_Bracket_location]-MCR_Cities_Mar2018[[#This Row],[First_Bracket_Location]])</f>
        <v>(Houet)</v>
      </c>
      <c r="L1727" s="17" t="s">
        <v>24794</v>
      </c>
      <c r="M1727" s="17" t="s">
        <v>525</v>
      </c>
      <c r="N1727" s="11">
        <v>41723</v>
      </c>
    </row>
    <row r="1728" spans="1:14">
      <c r="A1728" t="str">
        <f>TRIM(MCR_Cities_Mar2018[[#This Row],[City2]])</f>
        <v>Koumbri</v>
      </c>
      <c r="B1728">
        <v>1724</v>
      </c>
      <c r="C1728" s="17" t="s">
        <v>27401</v>
      </c>
      <c r="D1728" s="9">
        <f t="shared" si="106"/>
        <v>5</v>
      </c>
      <c r="E1728" s="9">
        <f t="shared" si="107"/>
        <v>20</v>
      </c>
      <c r="F1728" s="9">
        <f t="shared" si="108"/>
        <v>14</v>
      </c>
      <c r="G1728" s="9" t="str">
        <f t="shared" si="109"/>
        <v>Koumbri (Nord)</v>
      </c>
      <c r="H1728" s="17">
        <f>FIND("(",MCR_Cities_Mar2018[[#This Row],[Clean1]],1)</f>
        <v>9</v>
      </c>
      <c r="I17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Koumbri </v>
      </c>
      <c r="J1728" s="17">
        <f>FIND(")",MCR_Cities_Mar2018[[#This Row],[Clean1]],1)+1</f>
        <v>15</v>
      </c>
      <c r="K1728" s="17" t="str">
        <f>RIGHT(MCR_Cities_Mar2018[[#This Row],[Clean1]],MCR_Cities_Mar2018[Second_Bracket_location]-MCR_Cities_Mar2018[[#This Row],[First_Bracket_Location]])</f>
        <v>(Nord)</v>
      </c>
      <c r="L1728" s="17" t="s">
        <v>24794</v>
      </c>
      <c r="M1728" s="17" t="s">
        <v>525</v>
      </c>
      <c r="N1728" s="11">
        <v>41723</v>
      </c>
    </row>
    <row r="1729" spans="1:14">
      <c r="A1729" t="str">
        <f>TRIM(MCR_Cities_Mar2018[[#This Row],[City2]])</f>
        <v>Korsimoro</v>
      </c>
      <c r="B1729">
        <v>1725</v>
      </c>
      <c r="C1729" s="17" t="s">
        <v>27402</v>
      </c>
      <c r="D1729" s="9">
        <f t="shared" si="106"/>
        <v>5</v>
      </c>
      <c r="E1729" s="9">
        <f t="shared" si="107"/>
        <v>29</v>
      </c>
      <c r="F1729" s="9">
        <f t="shared" si="108"/>
        <v>23</v>
      </c>
      <c r="G1729" s="9" t="str">
        <f t="shared" si="109"/>
        <v>Korsimoro (Centre Nord)</v>
      </c>
      <c r="H1729" s="17">
        <f>FIND("(",MCR_Cities_Mar2018[[#This Row],[Clean1]],1)</f>
        <v>11</v>
      </c>
      <c r="I17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Korsimoro </v>
      </c>
      <c r="J1729" s="17">
        <f>FIND(")",MCR_Cities_Mar2018[[#This Row],[Clean1]],1)+1</f>
        <v>24</v>
      </c>
      <c r="K1729" s="17" t="str">
        <f>RIGHT(MCR_Cities_Mar2018[[#This Row],[Clean1]],MCR_Cities_Mar2018[Second_Bracket_location]-MCR_Cities_Mar2018[[#This Row],[First_Bracket_Location]])</f>
        <v>(Centre Nord)</v>
      </c>
      <c r="L1729" s="17" t="s">
        <v>24794</v>
      </c>
      <c r="M1729" s="17" t="s">
        <v>525</v>
      </c>
      <c r="N1729" s="11">
        <v>41723</v>
      </c>
    </row>
    <row r="1730" spans="1:14">
      <c r="A1730" t="str">
        <f>TRIM(MCR_Cities_Mar2018[[#This Row],[City2]])</f>
        <v>Kokologho</v>
      </c>
      <c r="B1730">
        <v>1726</v>
      </c>
      <c r="C1730" s="17" t="s">
        <v>27403</v>
      </c>
      <c r="D1730" s="9">
        <f t="shared" si="106"/>
        <v>5</v>
      </c>
      <c r="E1730" s="9">
        <f t="shared" si="107"/>
        <v>30</v>
      </c>
      <c r="F1730" s="9">
        <f t="shared" si="108"/>
        <v>24</v>
      </c>
      <c r="G1730" s="9" t="str">
        <f t="shared" si="109"/>
        <v>Kokologho (Centre ouest)</v>
      </c>
      <c r="H1730" s="17">
        <f>FIND("(",MCR_Cities_Mar2018[[#This Row],[Clean1]],1)</f>
        <v>11</v>
      </c>
      <c r="I17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Kokologho </v>
      </c>
      <c r="J1730" s="17">
        <f>FIND(")",MCR_Cities_Mar2018[[#This Row],[Clean1]],1)+1</f>
        <v>25</v>
      </c>
      <c r="K1730" s="17" t="str">
        <f>RIGHT(MCR_Cities_Mar2018[[#This Row],[Clean1]],MCR_Cities_Mar2018[Second_Bracket_location]-MCR_Cities_Mar2018[[#This Row],[First_Bracket_Location]])</f>
        <v>(Centre ouest)</v>
      </c>
      <c r="L1730" s="17" t="s">
        <v>24794</v>
      </c>
      <c r="M1730" s="17" t="s">
        <v>525</v>
      </c>
      <c r="N1730" s="11">
        <v>41723</v>
      </c>
    </row>
    <row r="1731" spans="1:14">
      <c r="A1731" t="str">
        <f>TRIM(MCR_Cities_Mar2018[[#This Row],[City2]])</f>
        <v>Saaba</v>
      </c>
      <c r="B1731">
        <v>1727</v>
      </c>
      <c r="C1731" s="17" t="s">
        <v>27404</v>
      </c>
      <c r="D1731" s="9">
        <f t="shared" si="106"/>
        <v>5</v>
      </c>
      <c r="E1731" s="9">
        <f t="shared" si="107"/>
        <v>20</v>
      </c>
      <c r="F1731" s="9">
        <f t="shared" si="108"/>
        <v>14</v>
      </c>
      <c r="G1731" s="9" t="str">
        <f t="shared" si="109"/>
        <v>Saaba (Centre)</v>
      </c>
      <c r="H1731" s="17">
        <f>FIND("(",MCR_Cities_Mar2018[[#This Row],[Clean1]],1)</f>
        <v>7</v>
      </c>
      <c r="I17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Saaba </v>
      </c>
      <c r="J1731" s="17">
        <f>FIND(")",MCR_Cities_Mar2018[[#This Row],[Clean1]],1)+1</f>
        <v>15</v>
      </c>
      <c r="K1731" s="17" t="str">
        <f>RIGHT(MCR_Cities_Mar2018[[#This Row],[Clean1]],MCR_Cities_Mar2018[Second_Bracket_location]-MCR_Cities_Mar2018[[#This Row],[First_Bracket_Location]])</f>
        <v>(Centre)</v>
      </c>
      <c r="L1731" s="17" t="s">
        <v>24794</v>
      </c>
      <c r="M1731" s="17" t="s">
        <v>525</v>
      </c>
      <c r="N1731" s="11">
        <v>41723</v>
      </c>
    </row>
    <row r="1732" spans="1:14">
      <c r="A1732" t="str">
        <f>TRIM(MCR_Cities_Mar2018[[#This Row],[City2]])</f>
        <v>Ouagadougou</v>
      </c>
      <c r="B1732">
        <v>1728</v>
      </c>
      <c r="C1732" s="17" t="s">
        <v>27405</v>
      </c>
      <c r="D1732" s="9">
        <f t="shared" si="106"/>
        <v>5</v>
      </c>
      <c r="E1732" s="9">
        <f t="shared" si="107"/>
        <v>45</v>
      </c>
      <c r="F1732" s="9">
        <f t="shared" si="108"/>
        <v>39</v>
      </c>
      <c r="G1732" s="9" t="str">
        <f t="shared" si="109"/>
        <v>Ouagadougou (Ouagadougou, Burkina Faso)</v>
      </c>
      <c r="H1732" s="17">
        <f>FIND("(",MCR_Cities_Mar2018[[#This Row],[Clean1]],1)</f>
        <v>13</v>
      </c>
      <c r="I17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Ouagadougou </v>
      </c>
      <c r="J1732" s="17">
        <f>FIND(")",MCR_Cities_Mar2018[[#This Row],[Clean1]],1)+1</f>
        <v>40</v>
      </c>
      <c r="K1732" s="17" t="str">
        <f>RIGHT(MCR_Cities_Mar2018[[#This Row],[Clean1]],MCR_Cities_Mar2018[Second_Bracket_location]-MCR_Cities_Mar2018[[#This Row],[First_Bracket_Location]])</f>
        <v>(Ouagadougou, Burkina Faso)</v>
      </c>
      <c r="L1732" s="17" t="s">
        <v>24794</v>
      </c>
      <c r="M1732" s="17" t="s">
        <v>525</v>
      </c>
      <c r="N1732" s="11">
        <v>41723</v>
      </c>
    </row>
    <row r="1733" spans="1:14">
      <c r="A1733" t="str">
        <f>TRIM(MCR_Cities_Mar2018[[#This Row],[City2]])</f>
        <v>Parobé</v>
      </c>
      <c r="B1733">
        <v>1729</v>
      </c>
      <c r="C1733" s="17" t="s">
        <v>27406</v>
      </c>
      <c r="D1733" s="9">
        <f t="shared" si="106"/>
        <v>5</v>
      </c>
      <c r="E1733" s="9">
        <f t="shared" si="107"/>
        <v>52</v>
      </c>
      <c r="F1733" s="9">
        <f t="shared" si="108"/>
        <v>46</v>
      </c>
      <c r="G1733" s="9" t="str">
        <f t="shared" si="109"/>
        <v>Parobé (Rio Grande do Sul) (Rio Grande do Sul)</v>
      </c>
      <c r="H1733" s="17">
        <f>FIND("(",MCR_Cities_Mar2018[[#This Row],[Clean1]],1)</f>
        <v>8</v>
      </c>
      <c r="I17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Parobé </v>
      </c>
      <c r="J1733" s="17">
        <f>FIND(")",MCR_Cities_Mar2018[[#This Row],[Clean1]],1)+1</f>
        <v>27</v>
      </c>
      <c r="K1733" s="17" t="str">
        <f>RIGHT(MCR_Cities_Mar2018[[#This Row],[Clean1]],MCR_Cities_Mar2018[Second_Bracket_location]-MCR_Cities_Mar2018[[#This Row],[First_Bracket_Location]])</f>
        <v>(Rio Grande do Sul)</v>
      </c>
      <c r="L1733" s="17" t="s">
        <v>549</v>
      </c>
      <c r="M1733" s="17" t="s">
        <v>544</v>
      </c>
      <c r="N1733" s="11">
        <v>41725</v>
      </c>
    </row>
    <row r="1734" spans="1:14">
      <c r="A1734" t="str">
        <f>TRIM(MCR_Cities_Mar2018[[#This Row],[City2]])</f>
        <v>Além Paraíba</v>
      </c>
      <c r="B1734">
        <v>1730</v>
      </c>
      <c r="C1734" s="17" t="s">
        <v>27407</v>
      </c>
      <c r="D1734" s="9">
        <f t="shared" ref="D1734:D1797" si="110">FIND(".",C1734,1)</f>
        <v>5</v>
      </c>
      <c r="E1734" s="9">
        <f t="shared" ref="E1734:E1797" si="111">LEN(C1734)</f>
        <v>48</v>
      </c>
      <c r="F1734" s="9">
        <f t="shared" ref="F1734:F1797" si="112">+E1734-D1734-1</f>
        <v>42</v>
      </c>
      <c r="G1734" s="9" t="str">
        <f t="shared" si="109"/>
        <v>Além Paraíba (Minas Gerais) (Minas Gerais)</v>
      </c>
      <c r="H1734" s="17">
        <f>FIND("(",MCR_Cities_Mar2018[[#This Row],[Clean1]],1)</f>
        <v>14</v>
      </c>
      <c r="I17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Além Paraíba </v>
      </c>
      <c r="J1734" s="17">
        <f>FIND(")",MCR_Cities_Mar2018[[#This Row],[Clean1]],1)+1</f>
        <v>28</v>
      </c>
      <c r="K1734" s="17" t="str">
        <f>RIGHT(MCR_Cities_Mar2018[[#This Row],[Clean1]],MCR_Cities_Mar2018[Second_Bracket_location]-MCR_Cities_Mar2018[[#This Row],[First_Bracket_Location]])</f>
        <v>(Minas Gerais)</v>
      </c>
      <c r="L1734" s="17" t="s">
        <v>549</v>
      </c>
      <c r="M1734" s="17" t="s">
        <v>544</v>
      </c>
      <c r="N1734" s="11">
        <v>41726</v>
      </c>
    </row>
    <row r="1735" spans="1:14">
      <c r="A1735" t="str">
        <f>TRIM(MCR_Cities_Mar2018[[#This Row],[City2]])</f>
        <v>Garça</v>
      </c>
      <c r="B1735">
        <v>1731</v>
      </c>
      <c r="C1735" s="17" t="s">
        <v>27408</v>
      </c>
      <c r="D1735" s="9">
        <f t="shared" si="110"/>
        <v>5</v>
      </c>
      <c r="E1735" s="9">
        <f t="shared" si="111"/>
        <v>35</v>
      </c>
      <c r="F1735" s="9">
        <f t="shared" si="112"/>
        <v>29</v>
      </c>
      <c r="G1735" s="9" t="str">
        <f t="shared" si="109"/>
        <v>Garça (São Paulo) (São Paulo)</v>
      </c>
      <c r="H1735" s="17">
        <f>FIND("(",MCR_Cities_Mar2018[[#This Row],[Clean1]],1)</f>
        <v>7</v>
      </c>
      <c r="I17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Garça </v>
      </c>
      <c r="J1735" s="17">
        <f>FIND(")",MCR_Cities_Mar2018[[#This Row],[Clean1]],1)+1</f>
        <v>18</v>
      </c>
      <c r="K1735" s="17" t="str">
        <f>RIGHT(MCR_Cities_Mar2018[[#This Row],[Clean1]],MCR_Cities_Mar2018[Second_Bracket_location]-MCR_Cities_Mar2018[[#This Row],[First_Bracket_Location]])</f>
        <v>(São Paulo)</v>
      </c>
      <c r="L1735" s="17" t="s">
        <v>549</v>
      </c>
      <c r="M1735" s="17" t="s">
        <v>544</v>
      </c>
      <c r="N1735" s="11">
        <v>41727</v>
      </c>
    </row>
    <row r="1736" spans="1:14">
      <c r="A1736" t="str">
        <f>TRIM(MCR_Cities_Mar2018[[#This Row],[City2]])</f>
        <v>Votorantim</v>
      </c>
      <c r="B1736">
        <v>1732</v>
      </c>
      <c r="C1736" s="17" t="s">
        <v>27409</v>
      </c>
      <c r="D1736" s="9">
        <f t="shared" si="110"/>
        <v>5</v>
      </c>
      <c r="E1736" s="9">
        <f t="shared" si="111"/>
        <v>40</v>
      </c>
      <c r="F1736" s="9">
        <f t="shared" si="112"/>
        <v>34</v>
      </c>
      <c r="G1736" s="9" t="str">
        <f t="shared" si="109"/>
        <v>Votorantim (São Paulo) (São Paulo)</v>
      </c>
      <c r="H1736" s="17">
        <f>FIND("(",MCR_Cities_Mar2018[[#This Row],[Clean1]],1)</f>
        <v>12</v>
      </c>
      <c r="I17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Votorantim </v>
      </c>
      <c r="J1736" s="17">
        <f>FIND(")",MCR_Cities_Mar2018[[#This Row],[Clean1]],1)+1</f>
        <v>23</v>
      </c>
      <c r="K1736" s="17" t="str">
        <f>RIGHT(MCR_Cities_Mar2018[[#This Row],[Clean1]],MCR_Cities_Mar2018[Second_Bracket_location]-MCR_Cities_Mar2018[[#This Row],[First_Bracket_Location]])</f>
        <v>(São Paulo)</v>
      </c>
      <c r="L1736" s="17" t="s">
        <v>549</v>
      </c>
      <c r="M1736" s="17" t="s">
        <v>544</v>
      </c>
      <c r="N1736" s="11">
        <v>41730</v>
      </c>
    </row>
    <row r="1737" spans="1:14">
      <c r="A1737" t="str">
        <f>TRIM(MCR_Cities_Mar2018[[#This Row],[City2]])</f>
        <v>Mairiporã</v>
      </c>
      <c r="B1737">
        <v>1733</v>
      </c>
      <c r="C1737" s="17" t="s">
        <v>27410</v>
      </c>
      <c r="D1737" s="9">
        <f t="shared" si="110"/>
        <v>5</v>
      </c>
      <c r="E1737" s="9">
        <f t="shared" si="111"/>
        <v>39</v>
      </c>
      <c r="F1737" s="9">
        <f t="shared" si="112"/>
        <v>33</v>
      </c>
      <c r="G1737" s="9" t="str">
        <f t="shared" si="109"/>
        <v>Mairiporã (São Paulo) (São Paulo)</v>
      </c>
      <c r="H1737" s="17">
        <f>FIND("(",MCR_Cities_Mar2018[[#This Row],[Clean1]],1)</f>
        <v>11</v>
      </c>
      <c r="I17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Mairiporã </v>
      </c>
      <c r="J1737" s="17">
        <f>FIND(")",MCR_Cities_Mar2018[[#This Row],[Clean1]],1)+1</f>
        <v>22</v>
      </c>
      <c r="K1737" s="17" t="str">
        <f>RIGHT(MCR_Cities_Mar2018[[#This Row],[Clean1]],MCR_Cities_Mar2018[Second_Bracket_location]-MCR_Cities_Mar2018[[#This Row],[First_Bracket_Location]])</f>
        <v>(São Paulo)</v>
      </c>
      <c r="L1737" s="17" t="s">
        <v>549</v>
      </c>
      <c r="M1737" s="17" t="s">
        <v>544</v>
      </c>
      <c r="N1737" s="11">
        <v>41730</v>
      </c>
    </row>
    <row r="1738" spans="1:14">
      <c r="A1738" t="str">
        <f>TRIM(MCR_Cities_Mar2018[[#This Row],[City2]])</f>
        <v>Municipio Palmar de Ocoa</v>
      </c>
      <c r="B1738">
        <v>1734</v>
      </c>
      <c r="C1738" s="17" t="s">
        <v>27411</v>
      </c>
      <c r="D1738" s="9">
        <f t="shared" si="110"/>
        <v>5</v>
      </c>
      <c r="E1738" s="9">
        <f t="shared" si="111"/>
        <v>37</v>
      </c>
      <c r="F1738" s="9">
        <f t="shared" si="112"/>
        <v>31</v>
      </c>
      <c r="G1738" s="9" t="str">
        <f t="shared" si="109"/>
        <v>Municipio Palmar de Ocoa (Bani)</v>
      </c>
      <c r="H1738" s="17">
        <f>FIND("(",MCR_Cities_Mar2018[[#This Row],[Clean1]],1)</f>
        <v>26</v>
      </c>
      <c r="I17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Municipio Palmar de Ocoa </v>
      </c>
      <c r="J1738" s="17">
        <f>FIND(")",MCR_Cities_Mar2018[[#This Row],[Clean1]],1)+1</f>
        <v>32</v>
      </c>
      <c r="K1738" s="17" t="str">
        <f>RIGHT(MCR_Cities_Mar2018[[#This Row],[Clean1]],MCR_Cities_Mar2018[Second_Bracket_location]-MCR_Cities_Mar2018[[#This Row],[First_Bracket_Location]])</f>
        <v>(Bani)</v>
      </c>
      <c r="L1738" s="17" t="s">
        <v>559</v>
      </c>
      <c r="M1738" s="17" t="s">
        <v>544</v>
      </c>
      <c r="N1738" s="11">
        <v>41730</v>
      </c>
    </row>
    <row r="1739" spans="1:14">
      <c r="A1739" t="str">
        <f>TRIM(MCR_Cities_Mar2018[[#This Row],[City2]])</f>
        <v>Municipio Azua de Compostela</v>
      </c>
      <c r="B1739">
        <v>1735</v>
      </c>
      <c r="C1739" s="17" t="s">
        <v>27412</v>
      </c>
      <c r="D1739" s="9">
        <f t="shared" si="110"/>
        <v>5</v>
      </c>
      <c r="E1739" s="9">
        <f t="shared" si="111"/>
        <v>42</v>
      </c>
      <c r="F1739" s="9">
        <f t="shared" si="112"/>
        <v>36</v>
      </c>
      <c r="G1739" s="9" t="str">
        <f t="shared" si="109"/>
        <v>Municipio Azua de Compostela (Azua )</v>
      </c>
      <c r="H1739" s="17">
        <f>FIND("(",MCR_Cities_Mar2018[[#This Row],[Clean1]],1)</f>
        <v>30</v>
      </c>
      <c r="I17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Municipio Azua de Compostela </v>
      </c>
      <c r="J1739" s="17">
        <f>FIND(")",MCR_Cities_Mar2018[[#This Row],[Clean1]],1)+1</f>
        <v>37</v>
      </c>
      <c r="K1739" s="17" t="str">
        <f>RIGHT(MCR_Cities_Mar2018[[#This Row],[Clean1]],MCR_Cities_Mar2018[Second_Bracket_location]-MCR_Cities_Mar2018[[#This Row],[First_Bracket_Location]])</f>
        <v>(Azua )</v>
      </c>
      <c r="L1739" s="17" t="s">
        <v>559</v>
      </c>
      <c r="M1739" s="17" t="s">
        <v>544</v>
      </c>
      <c r="N1739" s="11">
        <v>41730</v>
      </c>
    </row>
    <row r="1740" spans="1:14">
      <c r="A1740" t="str">
        <f>TRIM(MCR_Cities_Mar2018[[#This Row],[City2]])</f>
        <v>Municipio de Estebanía</v>
      </c>
      <c r="B1740">
        <v>1736</v>
      </c>
      <c r="C1740" s="17" t="s">
        <v>27413</v>
      </c>
      <c r="D1740" s="9">
        <f t="shared" si="110"/>
        <v>5</v>
      </c>
      <c r="E1740" s="9">
        <f t="shared" si="111"/>
        <v>35</v>
      </c>
      <c r="F1740" s="9">
        <f t="shared" si="112"/>
        <v>29</v>
      </c>
      <c r="G1740" s="9" t="str">
        <f t="shared" si="109"/>
        <v>Municipio de Estebanía (Bani)</v>
      </c>
      <c r="H1740" s="17">
        <f>FIND("(",MCR_Cities_Mar2018[[#This Row],[Clean1]],1)</f>
        <v>24</v>
      </c>
      <c r="I17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Municipio de Estebanía </v>
      </c>
      <c r="J1740" s="17">
        <f>FIND(")",MCR_Cities_Mar2018[[#This Row],[Clean1]],1)+1</f>
        <v>30</v>
      </c>
      <c r="K1740" s="17" t="str">
        <f>RIGHT(MCR_Cities_Mar2018[[#This Row],[Clean1]],MCR_Cities_Mar2018[Second_Bracket_location]-MCR_Cities_Mar2018[[#This Row],[First_Bracket_Location]])</f>
        <v>(Bani)</v>
      </c>
      <c r="L1740" s="17" t="s">
        <v>559</v>
      </c>
      <c r="M1740" s="17" t="s">
        <v>544</v>
      </c>
      <c r="N1740" s="11">
        <v>41730</v>
      </c>
    </row>
    <row r="1741" spans="1:14">
      <c r="A1741" t="str">
        <f>TRIM(MCR_Cities_Mar2018[[#This Row],[City2]])</f>
        <v>Municipio Las Charcas</v>
      </c>
      <c r="B1741">
        <v>1737</v>
      </c>
      <c r="C1741" s="17" t="s">
        <v>27414</v>
      </c>
      <c r="D1741" s="9">
        <f t="shared" si="110"/>
        <v>5</v>
      </c>
      <c r="E1741" s="9">
        <f t="shared" si="111"/>
        <v>34</v>
      </c>
      <c r="F1741" s="9">
        <f t="shared" si="112"/>
        <v>28</v>
      </c>
      <c r="G1741" s="9" t="str">
        <f t="shared" si="109"/>
        <v>Municipio Las Charcas (Bani)</v>
      </c>
      <c r="H1741" s="17">
        <f>FIND("(",MCR_Cities_Mar2018[[#This Row],[Clean1]],1)</f>
        <v>23</v>
      </c>
      <c r="I17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Municipio Las Charcas </v>
      </c>
      <c r="J1741" s="17">
        <f>FIND(")",MCR_Cities_Mar2018[[#This Row],[Clean1]],1)+1</f>
        <v>29</v>
      </c>
      <c r="K1741" s="17" t="str">
        <f>RIGHT(MCR_Cities_Mar2018[[#This Row],[Clean1]],MCR_Cities_Mar2018[Second_Bracket_location]-MCR_Cities_Mar2018[[#This Row],[First_Bracket_Location]])</f>
        <v>(Bani)</v>
      </c>
      <c r="L1741" s="17" t="s">
        <v>559</v>
      </c>
      <c r="M1741" s="17" t="s">
        <v>544</v>
      </c>
      <c r="N1741" s="11">
        <v>41730</v>
      </c>
    </row>
    <row r="1742" spans="1:14">
      <c r="A1742" t="str">
        <f>TRIM(MCR_Cities_Mar2018[[#This Row],[City2]])</f>
        <v>Al-Khalil/ Hebron</v>
      </c>
      <c r="B1742">
        <v>1738</v>
      </c>
      <c r="C1742" s="17" t="s">
        <v>27415</v>
      </c>
      <c r="D1742" s="9">
        <f t="shared" si="110"/>
        <v>5</v>
      </c>
      <c r="E1742" s="9">
        <f t="shared" si="111"/>
        <v>35</v>
      </c>
      <c r="F1742" s="9">
        <f t="shared" si="112"/>
        <v>29</v>
      </c>
      <c r="G1742" s="9" t="str">
        <f t="shared" si="109"/>
        <v>Al-Khalil/ Hebron (West Bank)</v>
      </c>
      <c r="H1742" s="17">
        <f>FIND("(",MCR_Cities_Mar2018[[#This Row],[Clean1]],1)</f>
        <v>19</v>
      </c>
      <c r="I17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Al-Khalil/ Hebron </v>
      </c>
      <c r="J1742" s="17">
        <f>FIND(")",MCR_Cities_Mar2018[[#This Row],[Clean1]],1)+1</f>
        <v>30</v>
      </c>
      <c r="K1742" s="17" t="str">
        <f>RIGHT(MCR_Cities_Mar2018[[#This Row],[Clean1]],MCR_Cities_Mar2018[Second_Bracket_location]-MCR_Cities_Mar2018[[#This Row],[First_Bracket_Location]])</f>
        <v>(West Bank)</v>
      </c>
      <c r="L1742" s="17" t="s">
        <v>27002</v>
      </c>
      <c r="M1742" s="17" t="s">
        <v>25929</v>
      </c>
      <c r="N1742" s="11">
        <v>41732</v>
      </c>
    </row>
    <row r="1743" spans="1:14">
      <c r="A1743" t="str">
        <f>TRIM(MCR_Cities_Mar2018[[#This Row],[City2]])</f>
        <v>Cachoeiro de Itapemirim</v>
      </c>
      <c r="B1743">
        <v>1739</v>
      </c>
      <c r="C1743" s="17" t="s">
        <v>27416</v>
      </c>
      <c r="D1743" s="9">
        <f t="shared" si="110"/>
        <v>5</v>
      </c>
      <c r="E1743" s="9">
        <f t="shared" si="111"/>
        <v>63</v>
      </c>
      <c r="F1743" s="9">
        <f t="shared" si="112"/>
        <v>57</v>
      </c>
      <c r="G1743" s="9" t="str">
        <f t="shared" ref="G1743:G1806" si="113">RIGHT(C1743,F1743)</f>
        <v>Cachoeiro de Itapemirim (Espirito Santo) (Espirito Santo)</v>
      </c>
      <c r="H1743" s="17">
        <f>FIND("(",MCR_Cities_Mar2018[[#This Row],[Clean1]],1)</f>
        <v>25</v>
      </c>
      <c r="I17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Cachoeiro de Itapemirim </v>
      </c>
      <c r="J1743" s="17">
        <f>FIND(")",MCR_Cities_Mar2018[[#This Row],[Clean1]],1)+1</f>
        <v>41</v>
      </c>
      <c r="K1743" s="17" t="str">
        <f>RIGHT(MCR_Cities_Mar2018[[#This Row],[Clean1]],MCR_Cities_Mar2018[Second_Bracket_location]-MCR_Cities_Mar2018[[#This Row],[First_Bracket_Location]])</f>
        <v>(Espirito Santo)</v>
      </c>
      <c r="L1743" s="17" t="s">
        <v>549</v>
      </c>
      <c r="M1743" s="17" t="s">
        <v>544</v>
      </c>
      <c r="N1743" s="11">
        <v>41733</v>
      </c>
    </row>
    <row r="1744" spans="1:14">
      <c r="A1744" t="str">
        <f>TRIM(MCR_Cities_Mar2018[[#This Row],[City2]])</f>
        <v>Lago Sul</v>
      </c>
      <c r="B1744">
        <v>1740</v>
      </c>
      <c r="C1744" s="17" t="s">
        <v>27417</v>
      </c>
      <c r="D1744" s="9">
        <f t="shared" si="110"/>
        <v>5</v>
      </c>
      <c r="E1744" s="9">
        <f t="shared" si="111"/>
        <v>52</v>
      </c>
      <c r="F1744" s="9">
        <f t="shared" si="112"/>
        <v>46</v>
      </c>
      <c r="G1744" s="9" t="str">
        <f t="shared" si="113"/>
        <v>Lago Sul (Distrito Federal) (Distrito Federal)</v>
      </c>
      <c r="H1744" s="17">
        <f>FIND("(",MCR_Cities_Mar2018[[#This Row],[Clean1]],1)</f>
        <v>10</v>
      </c>
      <c r="I17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Lago Sul </v>
      </c>
      <c r="J1744" s="17">
        <f>FIND(")",MCR_Cities_Mar2018[[#This Row],[Clean1]],1)+1</f>
        <v>28</v>
      </c>
      <c r="K1744" s="17" t="str">
        <f>RIGHT(MCR_Cities_Mar2018[[#This Row],[Clean1]],MCR_Cities_Mar2018[Second_Bracket_location]-MCR_Cities_Mar2018[[#This Row],[First_Bracket_Location]])</f>
        <v>(Distrito Federal)</v>
      </c>
      <c r="L1744" s="17" t="s">
        <v>549</v>
      </c>
      <c r="M1744" s="17" t="s">
        <v>544</v>
      </c>
      <c r="N1744" s="11">
        <v>41739</v>
      </c>
    </row>
    <row r="1745" spans="1:14">
      <c r="A1745" t="str">
        <f>TRIM(MCR_Cities_Mar2018[[#This Row],[City2]])</f>
        <v>Sudoeste Octogonal</v>
      </c>
      <c r="B1745">
        <v>1741</v>
      </c>
      <c r="C1745" s="17" t="s">
        <v>27418</v>
      </c>
      <c r="D1745" s="9">
        <f t="shared" si="110"/>
        <v>5</v>
      </c>
      <c r="E1745" s="9">
        <f t="shared" si="111"/>
        <v>62</v>
      </c>
      <c r="F1745" s="9">
        <f t="shared" si="112"/>
        <v>56</v>
      </c>
      <c r="G1745" s="9" t="str">
        <f t="shared" si="113"/>
        <v>Sudoeste Octogonal (Distrito Federal) (Distrito Federal)</v>
      </c>
      <c r="H1745" s="17">
        <f>FIND("(",MCR_Cities_Mar2018[[#This Row],[Clean1]],1)</f>
        <v>20</v>
      </c>
      <c r="I17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Sudoeste Octogonal </v>
      </c>
      <c r="J1745" s="17">
        <f>FIND(")",MCR_Cities_Mar2018[[#This Row],[Clean1]],1)+1</f>
        <v>38</v>
      </c>
      <c r="K1745" s="17" t="str">
        <f>RIGHT(MCR_Cities_Mar2018[[#This Row],[Clean1]],MCR_Cities_Mar2018[Second_Bracket_location]-MCR_Cities_Mar2018[[#This Row],[First_Bracket_Location]])</f>
        <v>(Distrito Federal)</v>
      </c>
      <c r="L1745" s="17" t="s">
        <v>549</v>
      </c>
      <c r="M1745" s="17" t="s">
        <v>544</v>
      </c>
      <c r="N1745" s="11">
        <v>41739</v>
      </c>
    </row>
    <row r="1746" spans="1:14">
      <c r="A1746" t="str">
        <f>TRIM(MCR_Cities_Mar2018[[#This Row],[City2]])</f>
        <v>Santa Maria</v>
      </c>
      <c r="B1746">
        <v>1742</v>
      </c>
      <c r="C1746" s="17" t="s">
        <v>27419</v>
      </c>
      <c r="D1746" s="9">
        <f t="shared" si="110"/>
        <v>5</v>
      </c>
      <c r="E1746" s="9">
        <f t="shared" si="111"/>
        <v>55</v>
      </c>
      <c r="F1746" s="9">
        <f t="shared" si="112"/>
        <v>49</v>
      </c>
      <c r="G1746" s="9" t="str">
        <f t="shared" si="113"/>
        <v>Santa Maria (Distrito Federal) (Distrito Federal)</v>
      </c>
      <c r="H1746" s="17">
        <f>FIND("(",MCR_Cities_Mar2018[[#This Row],[Clean1]],1)</f>
        <v>13</v>
      </c>
      <c r="I17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Maria </v>
      </c>
      <c r="J1746" s="17">
        <f>FIND(")",MCR_Cities_Mar2018[[#This Row],[Clean1]],1)+1</f>
        <v>31</v>
      </c>
      <c r="K1746" s="17" t="str">
        <f>RIGHT(MCR_Cities_Mar2018[[#This Row],[Clean1]],MCR_Cities_Mar2018[Second_Bracket_location]-MCR_Cities_Mar2018[[#This Row],[First_Bracket_Location]])</f>
        <v>(Distrito Federal)</v>
      </c>
      <c r="L1746" s="17" t="s">
        <v>549</v>
      </c>
      <c r="M1746" s="17" t="s">
        <v>544</v>
      </c>
      <c r="N1746" s="11">
        <v>41739</v>
      </c>
    </row>
    <row r="1747" spans="1:14">
      <c r="A1747" t="str">
        <f>TRIM(MCR_Cities_Mar2018[[#This Row],[City2]])</f>
        <v>Scia</v>
      </c>
      <c r="B1747">
        <v>1743</v>
      </c>
      <c r="C1747" s="17" t="s">
        <v>27420</v>
      </c>
      <c r="D1747" s="9">
        <f t="shared" si="110"/>
        <v>5</v>
      </c>
      <c r="E1747" s="9">
        <f t="shared" si="111"/>
        <v>48</v>
      </c>
      <c r="F1747" s="9">
        <f t="shared" si="112"/>
        <v>42</v>
      </c>
      <c r="G1747" s="9" t="str">
        <f t="shared" si="113"/>
        <v>Scia (Distrito Federal) (Distrito Federal)</v>
      </c>
      <c r="H1747" s="17">
        <f>FIND("(",MCR_Cities_Mar2018[[#This Row],[Clean1]],1)</f>
        <v>6</v>
      </c>
      <c r="I17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Scia </v>
      </c>
      <c r="J1747" s="17">
        <f>FIND(")",MCR_Cities_Mar2018[[#This Row],[Clean1]],1)+1</f>
        <v>24</v>
      </c>
      <c r="K1747" s="17" t="str">
        <f>RIGHT(MCR_Cities_Mar2018[[#This Row],[Clean1]],MCR_Cities_Mar2018[Second_Bracket_location]-MCR_Cities_Mar2018[[#This Row],[First_Bracket_Location]])</f>
        <v>(Distrito Federal)</v>
      </c>
      <c r="L1747" s="17" t="s">
        <v>549</v>
      </c>
      <c r="M1747" s="17" t="s">
        <v>544</v>
      </c>
      <c r="N1747" s="11">
        <v>41739</v>
      </c>
    </row>
    <row r="1748" spans="1:14">
      <c r="A1748" t="str">
        <f>TRIM(MCR_Cities_Mar2018[[#This Row],[City2]])</f>
        <v>Park Way</v>
      </c>
      <c r="B1748">
        <v>1744</v>
      </c>
      <c r="C1748" s="17" t="s">
        <v>27421</v>
      </c>
      <c r="D1748" s="9">
        <f t="shared" si="110"/>
        <v>5</v>
      </c>
      <c r="E1748" s="9">
        <f t="shared" si="111"/>
        <v>53</v>
      </c>
      <c r="F1748" s="9">
        <f t="shared" si="112"/>
        <v>47</v>
      </c>
      <c r="G1748" s="9" t="str">
        <f t="shared" si="113"/>
        <v>Park Way ( Distrito Federal) (Distrito Federal)</v>
      </c>
      <c r="H1748" s="17">
        <f>FIND("(",MCR_Cities_Mar2018[[#This Row],[Clean1]],1)</f>
        <v>10</v>
      </c>
      <c r="I17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Park Way </v>
      </c>
      <c r="J1748" s="17">
        <f>FIND(")",MCR_Cities_Mar2018[[#This Row],[Clean1]],1)+1</f>
        <v>29</v>
      </c>
      <c r="K1748" s="17" t="str">
        <f>RIGHT(MCR_Cities_Mar2018[[#This Row],[Clean1]],MCR_Cities_Mar2018[Second_Bracket_location]-MCR_Cities_Mar2018[[#This Row],[First_Bracket_Location]])</f>
        <v xml:space="preserve"> (Distrito Federal)</v>
      </c>
      <c r="L1748" s="17" t="s">
        <v>549</v>
      </c>
      <c r="M1748" s="17" t="s">
        <v>544</v>
      </c>
      <c r="N1748" s="11">
        <v>41739</v>
      </c>
    </row>
    <row r="1749" spans="1:14">
      <c r="A1749" t="str">
        <f>TRIM(MCR_Cities_Mar2018[[#This Row],[City2]])</f>
        <v>Vicente Pires</v>
      </c>
      <c r="B1749">
        <v>1745</v>
      </c>
      <c r="C1749" s="17" t="s">
        <v>27422</v>
      </c>
      <c r="D1749" s="9">
        <f t="shared" si="110"/>
        <v>5</v>
      </c>
      <c r="E1749" s="9">
        <f t="shared" si="111"/>
        <v>57</v>
      </c>
      <c r="F1749" s="9">
        <f t="shared" si="112"/>
        <v>51</v>
      </c>
      <c r="G1749" s="9" t="str">
        <f t="shared" si="113"/>
        <v>Vicente Pires (Distrito Federal) (Distrito Federal)</v>
      </c>
      <c r="H1749" s="17">
        <f>FIND("(",MCR_Cities_Mar2018[[#This Row],[Clean1]],1)</f>
        <v>15</v>
      </c>
      <c r="I17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Vicente Pires </v>
      </c>
      <c r="J1749" s="17">
        <f>FIND(")",MCR_Cities_Mar2018[[#This Row],[Clean1]],1)+1</f>
        <v>33</v>
      </c>
      <c r="K1749" s="17" t="str">
        <f>RIGHT(MCR_Cities_Mar2018[[#This Row],[Clean1]],MCR_Cities_Mar2018[Second_Bracket_location]-MCR_Cities_Mar2018[[#This Row],[First_Bracket_Location]])</f>
        <v>(Distrito Federal)</v>
      </c>
      <c r="L1749" s="17" t="s">
        <v>549</v>
      </c>
      <c r="M1749" s="17" t="s">
        <v>544</v>
      </c>
      <c r="N1749" s="11">
        <v>41739</v>
      </c>
    </row>
    <row r="1750" spans="1:14">
      <c r="A1750" t="str">
        <f>TRIM(MCR_Cities_Mar2018[[#This Row],[City2]])</f>
        <v>Mournag</v>
      </c>
      <c r="B1750">
        <v>1746</v>
      </c>
      <c r="C1750" s="17" t="s">
        <v>27423</v>
      </c>
      <c r="D1750" s="9">
        <f t="shared" si="110"/>
        <v>5</v>
      </c>
      <c r="E1750" s="9">
        <f t="shared" si="111"/>
        <v>40</v>
      </c>
      <c r="F1750" s="9">
        <f t="shared" si="112"/>
        <v>34</v>
      </c>
      <c r="G1750" s="9" t="str">
        <f t="shared" si="113"/>
        <v>Mournag (gouvernorat de ben arous)</v>
      </c>
      <c r="H1750" s="17">
        <f>FIND("(",MCR_Cities_Mar2018[[#This Row],[Clean1]],1)</f>
        <v>9</v>
      </c>
      <c r="I17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Mournag </v>
      </c>
      <c r="J1750" s="17">
        <f>FIND(")",MCR_Cities_Mar2018[[#This Row],[Clean1]],1)+1</f>
        <v>35</v>
      </c>
      <c r="K1750" s="17" t="str">
        <f>RIGHT(MCR_Cities_Mar2018[[#This Row],[Clean1]],MCR_Cities_Mar2018[Second_Bracket_location]-MCR_Cities_Mar2018[[#This Row],[First_Bracket_Location]])</f>
        <v>(gouvernorat de ben arous)</v>
      </c>
      <c r="L1750" s="17" t="s">
        <v>6307</v>
      </c>
      <c r="M1750" s="17" t="s">
        <v>25929</v>
      </c>
      <c r="N1750" s="11">
        <v>41742</v>
      </c>
    </row>
    <row r="1751" spans="1:14">
      <c r="A1751" t="str">
        <f>TRIM(MCR_Cities_Mar2018[[#This Row],[City2]])</f>
        <v>Thala</v>
      </c>
      <c r="B1751">
        <v>1747</v>
      </c>
      <c r="C1751" s="17" t="s">
        <v>27424</v>
      </c>
      <c r="D1751" s="9">
        <f t="shared" si="110"/>
        <v>5</v>
      </c>
      <c r="E1751" s="9">
        <f t="shared" si="111"/>
        <v>38</v>
      </c>
      <c r="F1751" s="9">
        <f t="shared" si="112"/>
        <v>32</v>
      </c>
      <c r="G1751" s="9" t="str">
        <f t="shared" si="113"/>
        <v>Thala (Gouvernorat de Kasserine)</v>
      </c>
      <c r="H1751" s="17">
        <f>FIND("(",MCR_Cities_Mar2018[[#This Row],[Clean1]],1)</f>
        <v>7</v>
      </c>
      <c r="I17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Thala </v>
      </c>
      <c r="J1751" s="17">
        <f>FIND(")",MCR_Cities_Mar2018[[#This Row],[Clean1]],1)+1</f>
        <v>33</v>
      </c>
      <c r="K1751" s="17" t="str">
        <f>RIGHT(MCR_Cities_Mar2018[[#This Row],[Clean1]],MCR_Cities_Mar2018[Second_Bracket_location]-MCR_Cities_Mar2018[[#This Row],[First_Bracket_Location]])</f>
        <v>(Gouvernorat de Kasserine)</v>
      </c>
      <c r="L1751" s="17" t="s">
        <v>6307</v>
      </c>
      <c r="M1751" s="17" t="s">
        <v>25929</v>
      </c>
      <c r="N1751" s="11">
        <v>41742</v>
      </c>
    </row>
    <row r="1752" spans="1:14">
      <c r="A1752" t="str">
        <f>TRIM(MCR_Cities_Mar2018[[#This Row],[City2]])</f>
        <v>Jidiliène</v>
      </c>
      <c r="B1752">
        <v>1748</v>
      </c>
      <c r="C1752" s="17" t="s">
        <v>27425</v>
      </c>
      <c r="D1752" s="9">
        <f t="shared" si="110"/>
        <v>5</v>
      </c>
      <c r="E1752" s="9">
        <f t="shared" si="111"/>
        <v>42</v>
      </c>
      <c r="F1752" s="9">
        <f t="shared" si="112"/>
        <v>36</v>
      </c>
      <c r="G1752" s="9" t="str">
        <f t="shared" si="113"/>
        <v>Jidiliène (Gouvernorat de Kasserine)</v>
      </c>
      <c r="H1752" s="17">
        <f>FIND("(",MCR_Cities_Mar2018[[#This Row],[Clean1]],1)</f>
        <v>11</v>
      </c>
      <c r="I17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Jidiliène </v>
      </c>
      <c r="J1752" s="17">
        <f>FIND(")",MCR_Cities_Mar2018[[#This Row],[Clean1]],1)+1</f>
        <v>37</v>
      </c>
      <c r="K1752" s="17" t="str">
        <f>RIGHT(MCR_Cities_Mar2018[[#This Row],[Clean1]],MCR_Cities_Mar2018[Second_Bracket_location]-MCR_Cities_Mar2018[[#This Row],[First_Bracket_Location]])</f>
        <v>(Gouvernorat de Kasserine)</v>
      </c>
      <c r="L1752" s="17" t="s">
        <v>6307</v>
      </c>
      <c r="M1752" s="17" t="s">
        <v>25929</v>
      </c>
      <c r="N1752" s="11">
        <v>41742</v>
      </c>
    </row>
    <row r="1753" spans="1:14">
      <c r="A1753" t="str">
        <f>TRIM(MCR_Cities_Mar2018[[#This Row],[City2]])</f>
        <v>Bizerte</v>
      </c>
      <c r="B1753">
        <v>1749</v>
      </c>
      <c r="C1753" s="17" t="s">
        <v>27426</v>
      </c>
      <c r="D1753" s="9">
        <f t="shared" si="110"/>
        <v>5</v>
      </c>
      <c r="E1753" s="9">
        <f t="shared" si="111"/>
        <v>38</v>
      </c>
      <c r="F1753" s="9">
        <f t="shared" si="112"/>
        <v>32</v>
      </c>
      <c r="G1753" s="9" t="str">
        <f t="shared" si="113"/>
        <v>Bizerte (gouvernorat de bizerte)</v>
      </c>
      <c r="H1753" s="17">
        <f>FIND("(",MCR_Cities_Mar2018[[#This Row],[Clean1]],1)</f>
        <v>9</v>
      </c>
      <c r="I17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Bizerte </v>
      </c>
      <c r="J1753" s="17">
        <f>FIND(")",MCR_Cities_Mar2018[[#This Row],[Clean1]],1)+1</f>
        <v>33</v>
      </c>
      <c r="K1753" s="17" t="str">
        <f>RIGHT(MCR_Cities_Mar2018[[#This Row],[Clean1]],MCR_Cities_Mar2018[Second_Bracket_location]-MCR_Cities_Mar2018[[#This Row],[First_Bracket_Location]])</f>
        <v>(gouvernorat de bizerte)</v>
      </c>
      <c r="L1753" s="17" t="s">
        <v>6307</v>
      </c>
      <c r="M1753" s="17" t="s">
        <v>25929</v>
      </c>
      <c r="N1753" s="11">
        <v>41742</v>
      </c>
    </row>
    <row r="1754" spans="1:14">
      <c r="A1754" t="str">
        <f>TRIM(MCR_Cities_Mar2018[[#This Row],[City2]])</f>
        <v>Hydra</v>
      </c>
      <c r="B1754">
        <v>1750</v>
      </c>
      <c r="C1754" s="17" t="s">
        <v>27427</v>
      </c>
      <c r="D1754" s="9">
        <f t="shared" si="110"/>
        <v>5</v>
      </c>
      <c r="E1754" s="9">
        <f t="shared" si="111"/>
        <v>38</v>
      </c>
      <c r="F1754" s="9">
        <f t="shared" si="112"/>
        <v>32</v>
      </c>
      <c r="G1754" s="9" t="str">
        <f t="shared" si="113"/>
        <v>Hydra (Gouvernorat de Kasserine)</v>
      </c>
      <c r="H1754" s="17">
        <f>FIND("(",MCR_Cities_Mar2018[[#This Row],[Clean1]],1)</f>
        <v>7</v>
      </c>
      <c r="I17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Hydra </v>
      </c>
      <c r="J1754" s="17">
        <f>FIND(")",MCR_Cities_Mar2018[[#This Row],[Clean1]],1)+1</f>
        <v>33</v>
      </c>
      <c r="K1754" s="17" t="str">
        <f>RIGHT(MCR_Cities_Mar2018[[#This Row],[Clean1]],MCR_Cities_Mar2018[Second_Bracket_location]-MCR_Cities_Mar2018[[#This Row],[First_Bracket_Location]])</f>
        <v>(Gouvernorat de Kasserine)</v>
      </c>
      <c r="L1754" s="17" t="s">
        <v>6307</v>
      </c>
      <c r="M1754" s="17" t="s">
        <v>25929</v>
      </c>
      <c r="N1754" s="11">
        <v>41742</v>
      </c>
    </row>
    <row r="1755" spans="1:14">
      <c r="A1755" t="str">
        <f>TRIM(MCR_Cities_Mar2018[[#This Row],[City2]])</f>
        <v>Foussana</v>
      </c>
      <c r="B1755">
        <v>1751</v>
      </c>
      <c r="C1755" s="17" t="s">
        <v>27428</v>
      </c>
      <c r="D1755" s="9">
        <f t="shared" si="110"/>
        <v>5</v>
      </c>
      <c r="E1755" s="9">
        <f t="shared" si="111"/>
        <v>14</v>
      </c>
      <c r="F1755" s="9">
        <f t="shared" si="112"/>
        <v>8</v>
      </c>
      <c r="G1755" s="9" t="str">
        <f t="shared" si="113"/>
        <v>Foussana</v>
      </c>
      <c r="H1755" s="17" t="e">
        <f>FIND("(",MCR_Cities_Mar2018[[#This Row],[Clean1]],1)</f>
        <v>#VALUE!</v>
      </c>
      <c r="I1755" s="17" t="str">
        <f>IF(ISERROR(MCR_Cities_Mar2018[[#This Row],[First_Bracket_Location]]),MCR_Cities_Mar2018[[#This Row],[Clean1]],LEFT(MCR_Cities_Mar2018[[#This Row],[Clean1]],MCR_Cities_Mar2018[[#This Row],[First_Bracket_Location]]-1))</f>
        <v>Foussana</v>
      </c>
      <c r="J1755" s="17" t="e">
        <f>FIND(")",MCR_Cities_Mar2018[[#This Row],[Clean1]],1)+1</f>
        <v>#VALUE!</v>
      </c>
      <c r="K1755" s="17" t="e">
        <f>RIGHT(MCR_Cities_Mar2018[[#This Row],[Clean1]],MCR_Cities_Mar2018[Second_Bracket_location]-MCR_Cities_Mar2018[[#This Row],[First_Bracket_Location]])</f>
        <v>#VALUE!</v>
      </c>
      <c r="L1755" s="17" t="s">
        <v>6307</v>
      </c>
      <c r="M1755" s="17" t="s">
        <v>25929</v>
      </c>
      <c r="N1755" s="11">
        <v>41742</v>
      </c>
    </row>
    <row r="1756" spans="1:14">
      <c r="A1756" t="str">
        <f>TRIM(MCR_Cities_Mar2018[[#This Row],[City2]])</f>
        <v>Sbiba</v>
      </c>
      <c r="B1756">
        <v>1752</v>
      </c>
      <c r="C1756" s="17" t="s">
        <v>27429</v>
      </c>
      <c r="D1756" s="9">
        <f t="shared" si="110"/>
        <v>5</v>
      </c>
      <c r="E1756" s="9">
        <f t="shared" si="111"/>
        <v>38</v>
      </c>
      <c r="F1756" s="9">
        <f t="shared" si="112"/>
        <v>32</v>
      </c>
      <c r="G1756" s="9" t="str">
        <f t="shared" si="113"/>
        <v>Sbiba (Gouvernorat de Kasserine)</v>
      </c>
      <c r="H1756" s="17">
        <f>FIND("(",MCR_Cities_Mar2018[[#This Row],[Clean1]],1)</f>
        <v>7</v>
      </c>
      <c r="I17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Sbiba </v>
      </c>
      <c r="J1756" s="17">
        <f>FIND(")",MCR_Cities_Mar2018[[#This Row],[Clean1]],1)+1</f>
        <v>33</v>
      </c>
      <c r="K1756" s="17" t="str">
        <f>RIGHT(MCR_Cities_Mar2018[[#This Row],[Clean1]],MCR_Cities_Mar2018[Second_Bracket_location]-MCR_Cities_Mar2018[[#This Row],[First_Bracket_Location]])</f>
        <v>(Gouvernorat de Kasserine)</v>
      </c>
      <c r="L1756" s="17" t="s">
        <v>6307</v>
      </c>
      <c r="M1756" s="17" t="s">
        <v>25929</v>
      </c>
      <c r="N1756" s="11">
        <v>41742</v>
      </c>
    </row>
    <row r="1757" spans="1:14">
      <c r="A1757" t="str">
        <f>TRIM(MCR_Cities_Mar2018[[#This Row],[City2]])</f>
        <v>Esteban Echeverria</v>
      </c>
      <c r="B1757">
        <v>1753</v>
      </c>
      <c r="C1757" s="17" t="s">
        <v>27430</v>
      </c>
      <c r="D1757" s="9">
        <f t="shared" si="110"/>
        <v>5</v>
      </c>
      <c r="E1757" s="9">
        <f t="shared" si="111"/>
        <v>39</v>
      </c>
      <c r="F1757" s="9">
        <f t="shared" si="112"/>
        <v>33</v>
      </c>
      <c r="G1757" s="9" t="str">
        <f t="shared" si="113"/>
        <v>Esteban Echeverria (Buenos Aires)</v>
      </c>
      <c r="H1757" s="17">
        <f>FIND("(",MCR_Cities_Mar2018[[#This Row],[Clean1]],1)</f>
        <v>20</v>
      </c>
      <c r="I17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Esteban Echeverria </v>
      </c>
      <c r="J1757" s="17">
        <f>FIND(")",MCR_Cities_Mar2018[[#This Row],[Clean1]],1)+1</f>
        <v>34</v>
      </c>
      <c r="K1757" s="17" t="str">
        <f>RIGHT(MCR_Cities_Mar2018[[#This Row],[Clean1]],MCR_Cities_Mar2018[Second_Bracket_location]-MCR_Cities_Mar2018[[#This Row],[First_Bracket_Location]])</f>
        <v>(Buenos Aires)</v>
      </c>
      <c r="L1757" s="17" t="s">
        <v>545</v>
      </c>
      <c r="M1757" s="17" t="s">
        <v>544</v>
      </c>
      <c r="N1757" s="11">
        <v>41743</v>
      </c>
    </row>
    <row r="1758" spans="1:14">
      <c r="A1758" t="str">
        <f>TRIM(MCR_Cities_Mar2018[[#This Row],[City2]])</f>
        <v>Varazdin</v>
      </c>
      <c r="B1758">
        <v>1754</v>
      </c>
      <c r="C1758" s="17" t="s">
        <v>27431</v>
      </c>
      <c r="D1758" s="9">
        <f t="shared" si="110"/>
        <v>5</v>
      </c>
      <c r="E1758" s="9">
        <f t="shared" si="111"/>
        <v>37</v>
      </c>
      <c r="F1758" s="9">
        <f t="shared" si="112"/>
        <v>31</v>
      </c>
      <c r="G1758" s="9" t="str">
        <f t="shared" si="113"/>
        <v>Varazdin (Varazdinska zupanija)</v>
      </c>
      <c r="H1758" s="17">
        <f>FIND("(",MCR_Cities_Mar2018[[#This Row],[Clean1]],1)</f>
        <v>10</v>
      </c>
      <c r="I17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Varazdin </v>
      </c>
      <c r="J1758" s="17">
        <f>FIND(")",MCR_Cities_Mar2018[[#This Row],[Clean1]],1)+1</f>
        <v>32</v>
      </c>
      <c r="K1758" s="17" t="str">
        <f>RIGHT(MCR_Cities_Mar2018[[#This Row],[Clean1]],MCR_Cities_Mar2018[Second_Bracket_location]-MCR_Cities_Mar2018[[#This Row],[First_Bracket_Location]])</f>
        <v>(Varazdinska zupanija)</v>
      </c>
      <c r="L1758" s="17" t="s">
        <v>17571</v>
      </c>
      <c r="M1758" s="17" t="s">
        <v>586</v>
      </c>
      <c r="N1758" s="11">
        <v>41745</v>
      </c>
    </row>
    <row r="1759" spans="1:14">
      <c r="A1759" t="str">
        <f>TRIM(MCR_Cities_Mar2018[[#This Row],[City2]])</f>
        <v>Conselheiro Lafaiete</v>
      </c>
      <c r="B1759">
        <v>1755</v>
      </c>
      <c r="C1759" s="17" t="s">
        <v>27432</v>
      </c>
      <c r="D1759" s="9">
        <f t="shared" si="110"/>
        <v>5</v>
      </c>
      <c r="E1759" s="9">
        <f t="shared" si="111"/>
        <v>56</v>
      </c>
      <c r="F1759" s="9">
        <f t="shared" si="112"/>
        <v>50</v>
      </c>
      <c r="G1759" s="9" t="str">
        <f t="shared" si="113"/>
        <v>Conselheiro Lafaiete (Minas Gerais) (Minas Gerais)</v>
      </c>
      <c r="H1759" s="17">
        <f>FIND("(",MCR_Cities_Mar2018[[#This Row],[Clean1]],1)</f>
        <v>22</v>
      </c>
      <c r="I17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Conselheiro Lafaiete </v>
      </c>
      <c r="J1759" s="17">
        <f>FIND(")",MCR_Cities_Mar2018[[#This Row],[Clean1]],1)+1</f>
        <v>36</v>
      </c>
      <c r="K1759" s="17" t="str">
        <f>RIGHT(MCR_Cities_Mar2018[[#This Row],[Clean1]],MCR_Cities_Mar2018[Second_Bracket_location]-MCR_Cities_Mar2018[[#This Row],[First_Bracket_Location]])</f>
        <v>(Minas Gerais)</v>
      </c>
      <c r="L1759" s="17" t="s">
        <v>549</v>
      </c>
      <c r="M1759" s="17" t="s">
        <v>544</v>
      </c>
      <c r="N1759" s="11">
        <v>41745</v>
      </c>
    </row>
    <row r="1760" spans="1:14">
      <c r="A1760" t="str">
        <f>TRIM(MCR_Cities_Mar2018[[#This Row],[City2]])</f>
        <v>Lago Norte</v>
      </c>
      <c r="B1760">
        <v>1756</v>
      </c>
      <c r="C1760" s="17" t="s">
        <v>27433</v>
      </c>
      <c r="D1760" s="9">
        <f t="shared" si="110"/>
        <v>5</v>
      </c>
      <c r="E1760" s="9">
        <f t="shared" si="111"/>
        <v>54</v>
      </c>
      <c r="F1760" s="9">
        <f t="shared" si="112"/>
        <v>48</v>
      </c>
      <c r="G1760" s="9" t="str">
        <f t="shared" si="113"/>
        <v>Lago Norte (Distrito Federal) (Distrito Federal)</v>
      </c>
      <c r="H1760" s="17">
        <f>FIND("(",MCR_Cities_Mar2018[[#This Row],[Clean1]],1)</f>
        <v>12</v>
      </c>
      <c r="I17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Lago Norte </v>
      </c>
      <c r="J1760" s="17">
        <f>FIND(")",MCR_Cities_Mar2018[[#This Row],[Clean1]],1)+1</f>
        <v>30</v>
      </c>
      <c r="K1760" s="17" t="str">
        <f>RIGHT(MCR_Cities_Mar2018[[#This Row],[Clean1]],MCR_Cities_Mar2018[Second_Bracket_location]-MCR_Cities_Mar2018[[#This Row],[First_Bracket_Location]])</f>
        <v>(Distrito Federal)</v>
      </c>
      <c r="L1760" s="17" t="s">
        <v>549</v>
      </c>
      <c r="M1760" s="17" t="s">
        <v>544</v>
      </c>
      <c r="N1760" s="11">
        <v>41745</v>
      </c>
    </row>
    <row r="1761" spans="1:14">
      <c r="A1761" t="str">
        <f>TRIM(MCR_Cities_Mar2018[[#This Row],[City2]])</f>
        <v>Asan</v>
      </c>
      <c r="B1761">
        <v>1757</v>
      </c>
      <c r="C1761" s="17" t="s">
        <v>27434</v>
      </c>
      <c r="D1761" s="9">
        <f t="shared" si="110"/>
        <v>5</v>
      </c>
      <c r="E1761" s="9">
        <f t="shared" si="111"/>
        <v>21</v>
      </c>
      <c r="F1761" s="9">
        <f t="shared" si="112"/>
        <v>15</v>
      </c>
      <c r="G1761" s="9" t="str">
        <f t="shared" si="113"/>
        <v>Asan (Chungnam)</v>
      </c>
      <c r="H1761" s="17">
        <f>FIND("(",MCR_Cities_Mar2018[[#This Row],[Clean1]],1)</f>
        <v>6</v>
      </c>
      <c r="I17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Asan </v>
      </c>
      <c r="J1761" s="17">
        <f>FIND(")",MCR_Cities_Mar2018[[#This Row],[Clean1]],1)+1</f>
        <v>16</v>
      </c>
      <c r="K1761" s="17" t="str">
        <f>RIGHT(MCR_Cities_Mar2018[[#This Row],[Clean1]],MCR_Cities_Mar2018[Second_Bracket_location]-MCR_Cities_Mar2018[[#This Row],[First_Bracket_Location]])</f>
        <v>(Chungnam)</v>
      </c>
      <c r="L1761" s="17" t="s">
        <v>27125</v>
      </c>
      <c r="M1761" s="17" t="s">
        <v>25902</v>
      </c>
      <c r="N1761" s="11">
        <v>41750</v>
      </c>
    </row>
    <row r="1762" spans="1:14">
      <c r="A1762" t="str">
        <f>TRIM(MCR_Cities_Mar2018[[#This Row],[City2]])</f>
        <v>geumsan-gun</v>
      </c>
      <c r="B1762">
        <v>1758</v>
      </c>
      <c r="C1762" s="17" t="s">
        <v>27435</v>
      </c>
      <c r="D1762" s="9">
        <f t="shared" si="110"/>
        <v>5</v>
      </c>
      <c r="E1762" s="9">
        <f t="shared" si="111"/>
        <v>41</v>
      </c>
      <c r="F1762" s="9">
        <f t="shared" si="112"/>
        <v>35</v>
      </c>
      <c r="G1762" s="9" t="str">
        <f t="shared" si="113"/>
        <v>geumsan-gun (chung-nam Do Province)</v>
      </c>
      <c r="H1762" s="17">
        <f>FIND("(",MCR_Cities_Mar2018[[#This Row],[Clean1]],1)</f>
        <v>13</v>
      </c>
      <c r="I17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geumsan-gun </v>
      </c>
      <c r="J1762" s="17">
        <f>FIND(")",MCR_Cities_Mar2018[[#This Row],[Clean1]],1)+1</f>
        <v>36</v>
      </c>
      <c r="K1762" s="17" t="str">
        <f>RIGHT(MCR_Cities_Mar2018[[#This Row],[Clean1]],MCR_Cities_Mar2018[Second_Bracket_location]-MCR_Cities_Mar2018[[#This Row],[First_Bracket_Location]])</f>
        <v>(chung-nam Do Province)</v>
      </c>
      <c r="L1762" s="17" t="s">
        <v>27125</v>
      </c>
      <c r="M1762" s="17" t="s">
        <v>25902</v>
      </c>
      <c r="N1762" s="11">
        <v>41750</v>
      </c>
    </row>
    <row r="1763" spans="1:14">
      <c r="A1763" t="str">
        <f>TRIM(MCR_Cities_Mar2018[[#This Row],[City2]])</f>
        <v>Iksan</v>
      </c>
      <c r="B1763">
        <v>1759</v>
      </c>
      <c r="C1763" s="17" t="s">
        <v>29532</v>
      </c>
      <c r="D1763" s="9">
        <f t="shared" si="110"/>
        <v>5</v>
      </c>
      <c r="E1763" s="9">
        <f t="shared" si="111"/>
        <v>26</v>
      </c>
      <c r="F1763" s="9">
        <f t="shared" si="112"/>
        <v>20</v>
      </c>
      <c r="G1763" s="9" t="str">
        <f t="shared" si="113"/>
        <v>Iksan (jeollabuk-do)</v>
      </c>
      <c r="H1763" s="17">
        <f>FIND("(",MCR_Cities_Mar2018[[#This Row],[Clean1]],1)</f>
        <v>7</v>
      </c>
      <c r="I17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Iksan </v>
      </c>
      <c r="J1763" s="17">
        <f>FIND(")",MCR_Cities_Mar2018[[#This Row],[Clean1]],1)+1</f>
        <v>21</v>
      </c>
      <c r="K1763" s="17" t="str">
        <f>RIGHT(MCR_Cities_Mar2018[[#This Row],[Clean1]],MCR_Cities_Mar2018[Second_Bracket_location]-MCR_Cities_Mar2018[[#This Row],[First_Bracket_Location]])</f>
        <v>(jeollabuk-do)</v>
      </c>
      <c r="L1763" s="17" t="s">
        <v>27125</v>
      </c>
      <c r="M1763" s="17" t="s">
        <v>25902</v>
      </c>
      <c r="N1763" s="11">
        <v>41750</v>
      </c>
    </row>
    <row r="1764" spans="1:14">
      <c r="A1764" t="str">
        <f>TRIM(MCR_Cities_Mar2018[[#This Row],[City2]])</f>
        <v>Hapcheon Conuty</v>
      </c>
      <c r="B1764">
        <v>1760</v>
      </c>
      <c r="C1764" s="17" t="s">
        <v>27436</v>
      </c>
      <c r="D1764" s="9">
        <f t="shared" si="110"/>
        <v>5</v>
      </c>
      <c r="E1764" s="9">
        <f t="shared" si="111"/>
        <v>40</v>
      </c>
      <c r="F1764" s="9">
        <f t="shared" si="112"/>
        <v>34</v>
      </c>
      <c r="G1764" s="9" t="str">
        <f t="shared" si="113"/>
        <v>Hapcheon Conuty (Gyeongsangnam-do)</v>
      </c>
      <c r="H1764" s="17">
        <f>FIND("(",MCR_Cities_Mar2018[[#This Row],[Clean1]],1)</f>
        <v>17</v>
      </c>
      <c r="I17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Hapcheon Conuty </v>
      </c>
      <c r="J1764" s="17">
        <f>FIND(")",MCR_Cities_Mar2018[[#This Row],[Clean1]],1)+1</f>
        <v>35</v>
      </c>
      <c r="K1764" s="17" t="str">
        <f>RIGHT(MCR_Cities_Mar2018[[#This Row],[Clean1]],MCR_Cities_Mar2018[Second_Bracket_location]-MCR_Cities_Mar2018[[#This Row],[First_Bracket_Location]])</f>
        <v>(Gyeongsangnam-do)</v>
      </c>
      <c r="L1764" s="17" t="s">
        <v>27125</v>
      </c>
      <c r="M1764" s="17" t="s">
        <v>25902</v>
      </c>
      <c r="N1764" s="11">
        <v>41750</v>
      </c>
    </row>
    <row r="1765" spans="1:14">
      <c r="A1765" t="str">
        <f>TRIM(MCR_Cities_Mar2018[[#This Row],[City2]])</f>
        <v>Daegu</v>
      </c>
      <c r="B1765">
        <v>1761</v>
      </c>
      <c r="C1765" s="17" t="s">
        <v>29533</v>
      </c>
      <c r="D1765" s="9">
        <f t="shared" si="110"/>
        <v>5</v>
      </c>
      <c r="E1765" s="9">
        <f t="shared" si="111"/>
        <v>32</v>
      </c>
      <c r="F1765" s="9">
        <f t="shared" si="112"/>
        <v>26</v>
      </c>
      <c r="G1765" s="9" t="str">
        <f t="shared" si="113"/>
        <v>Daegu (Daegu Metropolitan)</v>
      </c>
      <c r="H1765" s="17">
        <f>FIND("(",MCR_Cities_Mar2018[[#This Row],[Clean1]],1)</f>
        <v>7</v>
      </c>
      <c r="I17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Daegu </v>
      </c>
      <c r="J1765" s="17">
        <f>FIND(")",MCR_Cities_Mar2018[[#This Row],[Clean1]],1)+1</f>
        <v>27</v>
      </c>
      <c r="K1765" s="17" t="str">
        <f>RIGHT(MCR_Cities_Mar2018[[#This Row],[Clean1]],MCR_Cities_Mar2018[Second_Bracket_location]-MCR_Cities_Mar2018[[#This Row],[First_Bracket_Location]])</f>
        <v>(Daegu Metropolitan)</v>
      </c>
      <c r="L1765" s="17" t="s">
        <v>27125</v>
      </c>
      <c r="M1765" s="17" t="s">
        <v>25902</v>
      </c>
      <c r="N1765" s="11">
        <v>41750</v>
      </c>
    </row>
    <row r="1766" spans="1:14">
      <c r="A1766" t="str">
        <f>TRIM(MCR_Cities_Mar2018[[#This Row],[City2]])</f>
        <v>Buyeo</v>
      </c>
      <c r="B1766">
        <v>1762</v>
      </c>
      <c r="C1766" s="17" t="s">
        <v>27437</v>
      </c>
      <c r="D1766" s="9">
        <f t="shared" si="110"/>
        <v>5</v>
      </c>
      <c r="E1766" s="9">
        <f t="shared" si="111"/>
        <v>31</v>
      </c>
      <c r="F1766" s="9">
        <f t="shared" si="112"/>
        <v>25</v>
      </c>
      <c r="G1766" s="9" t="str">
        <f t="shared" si="113"/>
        <v>Buyeo (Chungcheongnam-Do)</v>
      </c>
      <c r="H1766" s="17">
        <f>FIND("(",MCR_Cities_Mar2018[[#This Row],[Clean1]],1)</f>
        <v>7</v>
      </c>
      <c r="I17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Buyeo </v>
      </c>
      <c r="J1766" s="17">
        <f>FIND(")",MCR_Cities_Mar2018[[#This Row],[Clean1]],1)+1</f>
        <v>26</v>
      </c>
      <c r="K1766" s="17" t="str">
        <f>RIGHT(MCR_Cities_Mar2018[[#This Row],[Clean1]],MCR_Cities_Mar2018[Second_Bracket_location]-MCR_Cities_Mar2018[[#This Row],[First_Bracket_Location]])</f>
        <v>(Chungcheongnam-Do)</v>
      </c>
      <c r="L1766" s="17" t="s">
        <v>27125</v>
      </c>
      <c r="M1766" s="17" t="s">
        <v>25902</v>
      </c>
      <c r="N1766" s="11">
        <v>41750</v>
      </c>
    </row>
    <row r="1767" spans="1:14">
      <c r="A1767" t="str">
        <f>TRIM(MCR_Cities_Mar2018[[#This Row],[City2]])</f>
        <v>SunChang-gun</v>
      </c>
      <c r="B1767">
        <v>1763</v>
      </c>
      <c r="C1767" s="17" t="s">
        <v>27438</v>
      </c>
      <c r="D1767" s="9">
        <f t="shared" si="110"/>
        <v>5</v>
      </c>
      <c r="E1767" s="9">
        <f t="shared" si="111"/>
        <v>33</v>
      </c>
      <c r="F1767" s="9">
        <f t="shared" si="112"/>
        <v>27</v>
      </c>
      <c r="G1767" s="9" t="str">
        <f t="shared" si="113"/>
        <v>SunChang-gun (Jedlabuk-do )</v>
      </c>
      <c r="H1767" s="17">
        <f>FIND("(",MCR_Cities_Mar2018[[#This Row],[Clean1]],1)</f>
        <v>14</v>
      </c>
      <c r="I17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SunChang-gun </v>
      </c>
      <c r="J1767" s="17">
        <f>FIND(")",MCR_Cities_Mar2018[[#This Row],[Clean1]],1)+1</f>
        <v>28</v>
      </c>
      <c r="K1767" s="17" t="str">
        <f>RIGHT(MCR_Cities_Mar2018[[#This Row],[Clean1]],MCR_Cities_Mar2018[Second_Bracket_location]-MCR_Cities_Mar2018[[#This Row],[First_Bracket_Location]])</f>
        <v>(Jedlabuk-do )</v>
      </c>
      <c r="L1767" s="17" t="s">
        <v>27125</v>
      </c>
      <c r="M1767" s="17" t="s">
        <v>25902</v>
      </c>
      <c r="N1767" s="11">
        <v>41750</v>
      </c>
    </row>
    <row r="1768" spans="1:14">
      <c r="A1768" t="str">
        <f>TRIM(MCR_Cities_Mar2018[[#This Row],[City2]])</f>
        <v>Ulsan</v>
      </c>
      <c r="B1768">
        <v>1764</v>
      </c>
      <c r="C1768" s="17" t="s">
        <v>27439</v>
      </c>
      <c r="D1768" s="9">
        <f t="shared" si="110"/>
        <v>5</v>
      </c>
      <c r="E1768" s="9">
        <f t="shared" si="111"/>
        <v>19</v>
      </c>
      <c r="F1768" s="9">
        <f t="shared" si="112"/>
        <v>13</v>
      </c>
      <c r="G1768" s="9" t="str">
        <f t="shared" si="113"/>
        <v>Ulsan (ulsan)</v>
      </c>
      <c r="H1768" s="17">
        <f>FIND("(",MCR_Cities_Mar2018[[#This Row],[Clean1]],1)</f>
        <v>7</v>
      </c>
      <c r="I17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Ulsan </v>
      </c>
      <c r="J1768" s="17">
        <f>FIND(")",MCR_Cities_Mar2018[[#This Row],[Clean1]],1)+1</f>
        <v>14</v>
      </c>
      <c r="K1768" s="17" t="str">
        <f>RIGHT(MCR_Cities_Mar2018[[#This Row],[Clean1]],MCR_Cities_Mar2018[Second_Bracket_location]-MCR_Cities_Mar2018[[#This Row],[First_Bracket_Location]])</f>
        <v>(ulsan)</v>
      </c>
      <c r="L1768" s="17" t="s">
        <v>27125</v>
      </c>
      <c r="M1768" s="17" t="s">
        <v>25902</v>
      </c>
      <c r="N1768" s="11">
        <v>41750</v>
      </c>
    </row>
    <row r="1769" spans="1:14">
      <c r="A1769" t="str">
        <f>TRIM(MCR_Cities_Mar2018[[#This Row],[City2]])</f>
        <v>Gimpo</v>
      </c>
      <c r="B1769">
        <v>1765</v>
      </c>
      <c r="C1769" s="17" t="s">
        <v>27440</v>
      </c>
      <c r="D1769" s="9">
        <f t="shared" si="110"/>
        <v>5</v>
      </c>
      <c r="E1769" s="9">
        <f t="shared" si="111"/>
        <v>25</v>
      </c>
      <c r="F1769" s="9">
        <f t="shared" si="112"/>
        <v>19</v>
      </c>
      <c r="G1769" s="9" t="str">
        <f t="shared" si="113"/>
        <v>Gimpo (Gyeonggi-Do)</v>
      </c>
      <c r="H1769" s="17">
        <f>FIND("(",MCR_Cities_Mar2018[[#This Row],[Clean1]],1)</f>
        <v>7</v>
      </c>
      <c r="I17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Gimpo </v>
      </c>
      <c r="J1769" s="17">
        <f>FIND(")",MCR_Cities_Mar2018[[#This Row],[Clean1]],1)+1</f>
        <v>20</v>
      </c>
      <c r="K1769" s="17" t="str">
        <f>RIGHT(MCR_Cities_Mar2018[[#This Row],[Clean1]],MCR_Cities_Mar2018[Second_Bracket_location]-MCR_Cities_Mar2018[[#This Row],[First_Bracket_Location]])</f>
        <v>(Gyeonggi-Do)</v>
      </c>
      <c r="L1769" s="17" t="s">
        <v>27125</v>
      </c>
      <c r="M1769" s="17" t="s">
        <v>25902</v>
      </c>
      <c r="N1769" s="11">
        <v>41750</v>
      </c>
    </row>
    <row r="1770" spans="1:14">
      <c r="A1770" t="str">
        <f>TRIM(MCR_Cities_Mar2018[[#This Row],[City2]])</f>
        <v>Paju</v>
      </c>
      <c r="B1770">
        <v>1766</v>
      </c>
      <c r="C1770" s="17" t="s">
        <v>29534</v>
      </c>
      <c r="D1770" s="9">
        <f t="shared" si="110"/>
        <v>5</v>
      </c>
      <c r="E1770" s="9">
        <f t="shared" si="111"/>
        <v>24</v>
      </c>
      <c r="F1770" s="9">
        <f t="shared" si="112"/>
        <v>18</v>
      </c>
      <c r="G1770" s="9" t="str">
        <f t="shared" si="113"/>
        <v>Paju (Gyeonggi-do)</v>
      </c>
      <c r="H1770" s="17">
        <f>FIND("(",MCR_Cities_Mar2018[[#This Row],[Clean1]],1)</f>
        <v>6</v>
      </c>
      <c r="I17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Paju </v>
      </c>
      <c r="J1770" s="17">
        <f>FIND(")",MCR_Cities_Mar2018[[#This Row],[Clean1]],1)+1</f>
        <v>19</v>
      </c>
      <c r="K1770" s="17" t="str">
        <f>RIGHT(MCR_Cities_Mar2018[[#This Row],[Clean1]],MCR_Cities_Mar2018[Second_Bracket_location]-MCR_Cities_Mar2018[[#This Row],[First_Bracket_Location]])</f>
        <v>(Gyeonggi-do)</v>
      </c>
      <c r="L1770" s="17" t="s">
        <v>27125</v>
      </c>
      <c r="M1770" s="17" t="s">
        <v>25902</v>
      </c>
      <c r="N1770" s="11">
        <v>41750</v>
      </c>
    </row>
    <row r="1771" spans="1:14">
      <c r="A1771" t="str">
        <f>TRIM(MCR_Cities_Mar2018[[#This Row],[City2]])</f>
        <v>Seo-gu</v>
      </c>
      <c r="B1771">
        <v>1767</v>
      </c>
      <c r="C1771" s="17" t="s">
        <v>29535</v>
      </c>
      <c r="D1771" s="9">
        <f t="shared" si="110"/>
        <v>5</v>
      </c>
      <c r="E1771" s="9">
        <f t="shared" si="111"/>
        <v>35</v>
      </c>
      <c r="F1771" s="9">
        <f t="shared" si="112"/>
        <v>29</v>
      </c>
      <c r="G1771" s="9" t="str">
        <f t="shared" si="113"/>
        <v>Seo-gu (Daejeon Metropolitan)</v>
      </c>
      <c r="H1771" s="17">
        <f>FIND("(",MCR_Cities_Mar2018[[#This Row],[Clean1]],1)</f>
        <v>8</v>
      </c>
      <c r="I17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Seo-gu </v>
      </c>
      <c r="J1771" s="17">
        <f>FIND(")",MCR_Cities_Mar2018[[#This Row],[Clean1]],1)+1</f>
        <v>30</v>
      </c>
      <c r="K1771" s="17" t="str">
        <f>RIGHT(MCR_Cities_Mar2018[[#This Row],[Clean1]],MCR_Cities_Mar2018[Second_Bracket_location]-MCR_Cities_Mar2018[[#This Row],[First_Bracket_Location]])</f>
        <v>(Daejeon Metropolitan)</v>
      </c>
      <c r="L1771" s="17" t="s">
        <v>27125</v>
      </c>
      <c r="M1771" s="17" t="s">
        <v>25902</v>
      </c>
      <c r="N1771" s="11">
        <v>41750</v>
      </c>
    </row>
    <row r="1772" spans="1:14">
      <c r="A1772" t="str">
        <f>TRIM(MCR_Cities_Mar2018[[#This Row],[City2]])</f>
        <v>Changwon</v>
      </c>
      <c r="B1772">
        <v>1768</v>
      </c>
      <c r="C1772" s="17" t="s">
        <v>27441</v>
      </c>
      <c r="D1772" s="9">
        <f t="shared" si="110"/>
        <v>5</v>
      </c>
      <c r="E1772" s="9">
        <f t="shared" si="111"/>
        <v>33</v>
      </c>
      <c r="F1772" s="9">
        <f t="shared" si="112"/>
        <v>27</v>
      </c>
      <c r="G1772" s="9" t="str">
        <f t="shared" si="113"/>
        <v>Changwon (Gyeongsangnam-do)</v>
      </c>
      <c r="H1772" s="17">
        <f>FIND("(",MCR_Cities_Mar2018[[#This Row],[Clean1]],1)</f>
        <v>10</v>
      </c>
      <c r="I17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Changwon </v>
      </c>
      <c r="J1772" s="17">
        <f>FIND(")",MCR_Cities_Mar2018[[#This Row],[Clean1]],1)+1</f>
        <v>28</v>
      </c>
      <c r="K1772" s="17" t="str">
        <f>RIGHT(MCR_Cities_Mar2018[[#This Row],[Clean1]],MCR_Cities_Mar2018[Second_Bracket_location]-MCR_Cities_Mar2018[[#This Row],[First_Bracket_Location]])</f>
        <v>(Gyeongsangnam-do)</v>
      </c>
      <c r="L1772" s="17" t="s">
        <v>27125</v>
      </c>
      <c r="M1772" s="17" t="s">
        <v>25902</v>
      </c>
      <c r="N1772" s="11">
        <v>41750</v>
      </c>
    </row>
    <row r="1773" spans="1:14">
      <c r="A1773" t="str">
        <f>TRIM(MCR_Cities_Mar2018[[#This Row],[City2]])</f>
        <v>Sobradinho II</v>
      </c>
      <c r="B1773">
        <v>1769</v>
      </c>
      <c r="C1773" s="17" t="s">
        <v>27442</v>
      </c>
      <c r="D1773" s="9">
        <f t="shared" si="110"/>
        <v>5</v>
      </c>
      <c r="E1773" s="9">
        <f t="shared" si="111"/>
        <v>57</v>
      </c>
      <c r="F1773" s="9">
        <f t="shared" si="112"/>
        <v>51</v>
      </c>
      <c r="G1773" s="9" t="str">
        <f t="shared" si="113"/>
        <v>Sobradinho II (Distrito Federal) (Distrito Federal)</v>
      </c>
      <c r="H1773" s="17">
        <f>FIND("(",MCR_Cities_Mar2018[[#This Row],[Clean1]],1)</f>
        <v>15</v>
      </c>
      <c r="I17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Sobradinho II </v>
      </c>
      <c r="J1773" s="17">
        <f>FIND(")",MCR_Cities_Mar2018[[#This Row],[Clean1]],1)+1</f>
        <v>33</v>
      </c>
      <c r="K1773" s="17" t="str">
        <f>RIGHT(MCR_Cities_Mar2018[[#This Row],[Clean1]],MCR_Cities_Mar2018[Second_Bracket_location]-MCR_Cities_Mar2018[[#This Row],[First_Bracket_Location]])</f>
        <v>(Distrito Federal)</v>
      </c>
      <c r="L1773" s="17" t="s">
        <v>549</v>
      </c>
      <c r="M1773" s="17" t="s">
        <v>544</v>
      </c>
      <c r="N1773" s="11">
        <v>41753</v>
      </c>
    </row>
    <row r="1774" spans="1:14">
      <c r="A1774" t="str">
        <f>TRIM(MCR_Cities_Mar2018[[#This Row],[City2]])</f>
        <v>Encarnación</v>
      </c>
      <c r="B1774">
        <v>1770</v>
      </c>
      <c r="C1774" s="17" t="s">
        <v>27443</v>
      </c>
      <c r="D1774" s="9">
        <f t="shared" si="110"/>
        <v>5</v>
      </c>
      <c r="E1774" s="9">
        <f t="shared" si="111"/>
        <v>26</v>
      </c>
      <c r="F1774" s="9">
        <f t="shared" si="112"/>
        <v>20</v>
      </c>
      <c r="G1774" s="9" t="str">
        <f t="shared" si="113"/>
        <v>Encarnación (Itapúa)</v>
      </c>
      <c r="H1774" s="17">
        <f>FIND("(",MCR_Cities_Mar2018[[#This Row],[Clean1]],1)</f>
        <v>13</v>
      </c>
      <c r="I17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Encarnación </v>
      </c>
      <c r="J1774" s="17">
        <f>FIND(")",MCR_Cities_Mar2018[[#This Row],[Clean1]],1)+1</f>
        <v>21</v>
      </c>
      <c r="K1774" s="17" t="str">
        <f>RIGHT(MCR_Cities_Mar2018[[#This Row],[Clean1]],MCR_Cities_Mar2018[Second_Bracket_location]-MCR_Cities_Mar2018[[#This Row],[First_Bracket_Location]])</f>
        <v>(Itapúa)</v>
      </c>
      <c r="L1774" s="17" t="s">
        <v>8689</v>
      </c>
      <c r="M1774" s="17" t="s">
        <v>544</v>
      </c>
      <c r="N1774" s="11">
        <v>41757</v>
      </c>
    </row>
    <row r="1775" spans="1:14">
      <c r="A1775" t="str">
        <f>TRIM(MCR_Cities_Mar2018[[#This Row],[City2]])</f>
        <v>Arrecife</v>
      </c>
      <c r="B1775">
        <v>1771</v>
      </c>
      <c r="C1775" s="17" t="s">
        <v>27444</v>
      </c>
      <c r="D1775" s="9">
        <f t="shared" si="110"/>
        <v>5</v>
      </c>
      <c r="E1775" s="9">
        <f t="shared" si="111"/>
        <v>14</v>
      </c>
      <c r="F1775" s="9">
        <f t="shared" si="112"/>
        <v>8</v>
      </c>
      <c r="G1775" s="9" t="str">
        <f t="shared" si="113"/>
        <v>Arrecife</v>
      </c>
      <c r="H1775" s="17" t="e">
        <f>FIND("(",MCR_Cities_Mar2018[[#This Row],[Clean1]],1)</f>
        <v>#VALUE!</v>
      </c>
      <c r="I1775" s="17" t="str">
        <f>IF(ISERROR(MCR_Cities_Mar2018[[#This Row],[First_Bracket_Location]]),MCR_Cities_Mar2018[[#This Row],[Clean1]],LEFT(MCR_Cities_Mar2018[[#This Row],[Clean1]],MCR_Cities_Mar2018[[#This Row],[First_Bracket_Location]]-1))</f>
        <v>Arrecife</v>
      </c>
      <c r="J1775" s="17" t="e">
        <f>FIND(")",MCR_Cities_Mar2018[[#This Row],[Clean1]],1)+1</f>
        <v>#VALUE!</v>
      </c>
      <c r="K1775" s="17" t="e">
        <f>RIGHT(MCR_Cities_Mar2018[[#This Row],[Clean1]],MCR_Cities_Mar2018[Second_Bracket_location]-MCR_Cities_Mar2018[[#This Row],[First_Bracket_Location]])</f>
        <v>#VALUE!</v>
      </c>
      <c r="L1775" s="17" t="s">
        <v>27445</v>
      </c>
      <c r="M1775" s="17" t="s">
        <v>525</v>
      </c>
      <c r="N1775" s="11">
        <v>41758</v>
      </c>
    </row>
    <row r="1776" spans="1:14">
      <c r="A1776" t="str">
        <f>TRIM(MCR_Cities_Mar2018[[#This Row],[City2]])</f>
        <v>Ayuntamiento de Santa Cruz de Tenerife</v>
      </c>
      <c r="B1776">
        <v>1772</v>
      </c>
      <c r="C1776" s="17" t="s">
        <v>27446</v>
      </c>
      <c r="D1776" s="9">
        <f t="shared" si="110"/>
        <v>5</v>
      </c>
      <c r="E1776" s="9">
        <f t="shared" si="111"/>
        <v>69</v>
      </c>
      <c r="F1776" s="9">
        <f t="shared" si="112"/>
        <v>63</v>
      </c>
      <c r="G1776" s="9" t="str">
        <f t="shared" si="113"/>
        <v>Ayuntamiento de Santa Cruz de Tenerife (Santa Cruz de Tenerife)</v>
      </c>
      <c r="H1776" s="17">
        <f>FIND("(",MCR_Cities_Mar2018[[#This Row],[Clean1]],1)</f>
        <v>40</v>
      </c>
      <c r="I17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Ayuntamiento de Santa Cruz de Tenerife </v>
      </c>
      <c r="J1776" s="17">
        <f>FIND(")",MCR_Cities_Mar2018[[#This Row],[Clean1]],1)+1</f>
        <v>64</v>
      </c>
      <c r="K1776" s="17" t="str">
        <f>RIGHT(MCR_Cities_Mar2018[[#This Row],[Clean1]],MCR_Cities_Mar2018[Second_Bracket_location]-MCR_Cities_Mar2018[[#This Row],[First_Bracket_Location]])</f>
        <v>(Santa Cruz de Tenerife)</v>
      </c>
      <c r="L1776" s="17" t="s">
        <v>27445</v>
      </c>
      <c r="M1776" s="17" t="s">
        <v>525</v>
      </c>
      <c r="N1776" s="11">
        <v>41758</v>
      </c>
    </row>
    <row r="1777" spans="1:14">
      <c r="A1777" t="str">
        <f>TRIM(MCR_Cities_Mar2018[[#This Row],[City2]])</f>
        <v>Santa Cruz de Tenerife</v>
      </c>
      <c r="B1777">
        <v>1773</v>
      </c>
      <c r="C1777" s="17" t="s">
        <v>27447</v>
      </c>
      <c r="D1777" s="9">
        <f t="shared" si="110"/>
        <v>5</v>
      </c>
      <c r="E1777" s="9">
        <f t="shared" si="111"/>
        <v>53</v>
      </c>
      <c r="F1777" s="9">
        <f t="shared" si="112"/>
        <v>47</v>
      </c>
      <c r="G1777" s="9" t="str">
        <f t="shared" si="113"/>
        <v>Santa Cruz de Tenerife (Santa Cruz de Tenerife)</v>
      </c>
      <c r="H1777" s="17">
        <f>FIND("(",MCR_Cities_Mar2018[[#This Row],[Clean1]],1)</f>
        <v>24</v>
      </c>
      <c r="I17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Cruz de Tenerife </v>
      </c>
      <c r="J1777" s="17">
        <f>FIND(")",MCR_Cities_Mar2018[[#This Row],[Clean1]],1)+1</f>
        <v>48</v>
      </c>
      <c r="K1777" s="17" t="str">
        <f>RIGHT(MCR_Cities_Mar2018[[#This Row],[Clean1]],MCR_Cities_Mar2018[Second_Bracket_location]-MCR_Cities_Mar2018[[#This Row],[First_Bracket_Location]])</f>
        <v>(Santa Cruz de Tenerife)</v>
      </c>
      <c r="L1777" s="17" t="s">
        <v>27445</v>
      </c>
      <c r="M1777" s="17" t="s">
        <v>525</v>
      </c>
      <c r="N1777" s="11">
        <v>41758</v>
      </c>
    </row>
    <row r="1778" spans="1:14">
      <c r="A1778" t="str">
        <f>TRIM(MCR_Cities_Mar2018[[#This Row],[City2]])</f>
        <v>Haria</v>
      </c>
      <c r="B1778">
        <v>1774</v>
      </c>
      <c r="C1778" s="17" t="s">
        <v>27448</v>
      </c>
      <c r="D1778" s="9">
        <f t="shared" si="110"/>
        <v>5</v>
      </c>
      <c r="E1778" s="9">
        <f t="shared" si="111"/>
        <v>11</v>
      </c>
      <c r="F1778" s="9">
        <f t="shared" si="112"/>
        <v>5</v>
      </c>
      <c r="G1778" s="9" t="str">
        <f t="shared" si="113"/>
        <v>Haria</v>
      </c>
      <c r="H1778" s="17" t="e">
        <f>FIND("(",MCR_Cities_Mar2018[[#This Row],[Clean1]],1)</f>
        <v>#VALUE!</v>
      </c>
      <c r="I1778" s="17" t="str">
        <f>IF(ISERROR(MCR_Cities_Mar2018[[#This Row],[First_Bracket_Location]]),MCR_Cities_Mar2018[[#This Row],[Clean1]],LEFT(MCR_Cities_Mar2018[[#This Row],[Clean1]],MCR_Cities_Mar2018[[#This Row],[First_Bracket_Location]]-1))</f>
        <v>Haria</v>
      </c>
      <c r="J1778" s="17" t="e">
        <f>FIND(")",MCR_Cities_Mar2018[[#This Row],[Clean1]],1)+1</f>
        <v>#VALUE!</v>
      </c>
      <c r="K1778" s="17" t="e">
        <f>RIGHT(MCR_Cities_Mar2018[[#This Row],[Clean1]],MCR_Cities_Mar2018[Second_Bracket_location]-MCR_Cities_Mar2018[[#This Row],[First_Bracket_Location]])</f>
        <v>#VALUE!</v>
      </c>
      <c r="L1778" s="17" t="s">
        <v>27445</v>
      </c>
      <c r="M1778" s="17" t="s">
        <v>525</v>
      </c>
      <c r="N1778" s="11">
        <v>41758</v>
      </c>
    </row>
    <row r="1779" spans="1:14">
      <c r="A1779" t="str">
        <f>TRIM(MCR_Cities_Mar2018[[#This Row],[City2]])</f>
        <v>San Bartolome</v>
      </c>
      <c r="B1779">
        <v>1775</v>
      </c>
      <c r="C1779" s="17" t="s">
        <v>27449</v>
      </c>
      <c r="D1779" s="9">
        <f t="shared" si="110"/>
        <v>5</v>
      </c>
      <c r="E1779" s="9">
        <f t="shared" si="111"/>
        <v>19</v>
      </c>
      <c r="F1779" s="9">
        <f t="shared" si="112"/>
        <v>13</v>
      </c>
      <c r="G1779" s="9" t="str">
        <f t="shared" si="113"/>
        <v>San Bartolome</v>
      </c>
      <c r="H1779" s="17" t="e">
        <f>FIND("(",MCR_Cities_Mar2018[[#This Row],[Clean1]],1)</f>
        <v>#VALUE!</v>
      </c>
      <c r="I1779" s="17" t="str">
        <f>IF(ISERROR(MCR_Cities_Mar2018[[#This Row],[First_Bracket_Location]]),MCR_Cities_Mar2018[[#This Row],[Clean1]],LEFT(MCR_Cities_Mar2018[[#This Row],[Clean1]],MCR_Cities_Mar2018[[#This Row],[First_Bracket_Location]]-1))</f>
        <v>San Bartolome</v>
      </c>
      <c r="J1779" s="17" t="e">
        <f>FIND(")",MCR_Cities_Mar2018[[#This Row],[Clean1]],1)+1</f>
        <v>#VALUE!</v>
      </c>
      <c r="K1779" s="17" t="e">
        <f>RIGHT(MCR_Cities_Mar2018[[#This Row],[Clean1]],MCR_Cities_Mar2018[Second_Bracket_location]-MCR_Cities_Mar2018[[#This Row],[First_Bracket_Location]])</f>
        <v>#VALUE!</v>
      </c>
      <c r="L1779" s="17" t="s">
        <v>27445</v>
      </c>
      <c r="M1779" s="17" t="s">
        <v>525</v>
      </c>
      <c r="N1779" s="11">
        <v>41758</v>
      </c>
    </row>
    <row r="1780" spans="1:14">
      <c r="A1780" t="str">
        <f>TRIM(MCR_Cities_Mar2018[[#This Row],[City2]])</f>
        <v>Teguise</v>
      </c>
      <c r="B1780">
        <v>1776</v>
      </c>
      <c r="C1780" s="17" t="s">
        <v>27450</v>
      </c>
      <c r="D1780" s="9">
        <f t="shared" si="110"/>
        <v>5</v>
      </c>
      <c r="E1780" s="9">
        <f t="shared" si="111"/>
        <v>35</v>
      </c>
      <c r="F1780" s="9">
        <f t="shared" si="112"/>
        <v>29</v>
      </c>
      <c r="G1780" s="9" t="str">
        <f t="shared" si="113"/>
        <v>Teguise (Island of Lanzarote)</v>
      </c>
      <c r="H1780" s="17">
        <f>FIND("(",MCR_Cities_Mar2018[[#This Row],[Clean1]],1)</f>
        <v>9</v>
      </c>
      <c r="I17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Teguise </v>
      </c>
      <c r="J1780" s="17">
        <f>FIND(")",MCR_Cities_Mar2018[[#This Row],[Clean1]],1)+1</f>
        <v>30</v>
      </c>
      <c r="K1780" s="17" t="str">
        <f>RIGHT(MCR_Cities_Mar2018[[#This Row],[Clean1]],MCR_Cities_Mar2018[Second_Bracket_location]-MCR_Cities_Mar2018[[#This Row],[First_Bracket_Location]])</f>
        <v>(Island of Lanzarote)</v>
      </c>
      <c r="L1780" s="17" t="s">
        <v>27445</v>
      </c>
      <c r="M1780" s="17" t="s">
        <v>525</v>
      </c>
      <c r="N1780" s="11">
        <v>41758</v>
      </c>
    </row>
    <row r="1781" spans="1:14">
      <c r="A1781" t="str">
        <f>TRIM(MCR_Cities_Mar2018[[#This Row],[City2]])</f>
        <v>Tias</v>
      </c>
      <c r="B1781">
        <v>1777</v>
      </c>
      <c r="C1781" s="17" t="s">
        <v>27451</v>
      </c>
      <c r="D1781" s="9">
        <f t="shared" si="110"/>
        <v>5</v>
      </c>
      <c r="E1781" s="9">
        <f t="shared" si="111"/>
        <v>10</v>
      </c>
      <c r="F1781" s="9">
        <f t="shared" si="112"/>
        <v>4</v>
      </c>
      <c r="G1781" s="9" t="str">
        <f t="shared" si="113"/>
        <v>Tias</v>
      </c>
      <c r="H1781" s="17" t="e">
        <f>FIND("(",MCR_Cities_Mar2018[[#This Row],[Clean1]],1)</f>
        <v>#VALUE!</v>
      </c>
      <c r="I1781" s="17" t="str">
        <f>IF(ISERROR(MCR_Cities_Mar2018[[#This Row],[First_Bracket_Location]]),MCR_Cities_Mar2018[[#This Row],[Clean1]],LEFT(MCR_Cities_Mar2018[[#This Row],[Clean1]],MCR_Cities_Mar2018[[#This Row],[First_Bracket_Location]]-1))</f>
        <v>Tias</v>
      </c>
      <c r="J1781" s="17" t="e">
        <f>FIND(")",MCR_Cities_Mar2018[[#This Row],[Clean1]],1)+1</f>
        <v>#VALUE!</v>
      </c>
      <c r="K1781" s="17" t="e">
        <f>RIGHT(MCR_Cities_Mar2018[[#This Row],[Clean1]],MCR_Cities_Mar2018[Second_Bracket_location]-MCR_Cities_Mar2018[[#This Row],[First_Bracket_Location]])</f>
        <v>#VALUE!</v>
      </c>
      <c r="L1781" s="17" t="s">
        <v>27445</v>
      </c>
      <c r="M1781" s="17" t="s">
        <v>525</v>
      </c>
      <c r="N1781" s="11">
        <v>41758</v>
      </c>
    </row>
    <row r="1782" spans="1:14">
      <c r="A1782" t="str">
        <f>TRIM(MCR_Cities_Mar2018[[#This Row],[City2]])</f>
        <v>Tinajo</v>
      </c>
      <c r="B1782">
        <v>1778</v>
      </c>
      <c r="C1782" s="17" t="s">
        <v>27452</v>
      </c>
      <c r="D1782" s="9">
        <f t="shared" si="110"/>
        <v>5</v>
      </c>
      <c r="E1782" s="9">
        <f t="shared" si="111"/>
        <v>34</v>
      </c>
      <c r="F1782" s="9">
        <f t="shared" si="112"/>
        <v>28</v>
      </c>
      <c r="G1782" s="9" t="str">
        <f t="shared" si="113"/>
        <v>Tinajo (Island of Lanzarote)</v>
      </c>
      <c r="H1782" s="17">
        <f>FIND("(",MCR_Cities_Mar2018[[#This Row],[Clean1]],1)</f>
        <v>8</v>
      </c>
      <c r="I17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Tinajo </v>
      </c>
      <c r="J1782" s="17">
        <f>FIND(")",MCR_Cities_Mar2018[[#This Row],[Clean1]],1)+1</f>
        <v>29</v>
      </c>
      <c r="K1782" s="17" t="str">
        <f>RIGHT(MCR_Cities_Mar2018[[#This Row],[Clean1]],MCR_Cities_Mar2018[Second_Bracket_location]-MCR_Cities_Mar2018[[#This Row],[First_Bracket_Location]])</f>
        <v>(Island of Lanzarote)</v>
      </c>
      <c r="L1782" s="17" t="s">
        <v>27445</v>
      </c>
      <c r="M1782" s="17" t="s">
        <v>525</v>
      </c>
      <c r="N1782" s="11">
        <v>41758</v>
      </c>
    </row>
    <row r="1783" spans="1:14">
      <c r="A1783" t="str">
        <f>TRIM(MCR_Cities_Mar2018[[#This Row],[City2]])</f>
        <v>Yaiza</v>
      </c>
      <c r="B1783">
        <v>1779</v>
      </c>
      <c r="C1783" s="17" t="s">
        <v>27453</v>
      </c>
      <c r="D1783" s="9">
        <f t="shared" si="110"/>
        <v>5</v>
      </c>
      <c r="E1783" s="9">
        <f t="shared" si="111"/>
        <v>11</v>
      </c>
      <c r="F1783" s="9">
        <f t="shared" si="112"/>
        <v>5</v>
      </c>
      <c r="G1783" s="9" t="str">
        <f t="shared" si="113"/>
        <v>Yaiza</v>
      </c>
      <c r="H1783" s="17" t="e">
        <f>FIND("(",MCR_Cities_Mar2018[[#This Row],[Clean1]],1)</f>
        <v>#VALUE!</v>
      </c>
      <c r="I1783" s="17" t="str">
        <f>IF(ISERROR(MCR_Cities_Mar2018[[#This Row],[First_Bracket_Location]]),MCR_Cities_Mar2018[[#This Row],[Clean1]],LEFT(MCR_Cities_Mar2018[[#This Row],[Clean1]],MCR_Cities_Mar2018[[#This Row],[First_Bracket_Location]]-1))</f>
        <v>Yaiza</v>
      </c>
      <c r="J1783" s="17" t="e">
        <f>FIND(")",MCR_Cities_Mar2018[[#This Row],[Clean1]],1)+1</f>
        <v>#VALUE!</v>
      </c>
      <c r="K1783" s="17" t="e">
        <f>RIGHT(MCR_Cities_Mar2018[[#This Row],[Clean1]],MCR_Cities_Mar2018[Second_Bracket_location]-MCR_Cities_Mar2018[[#This Row],[First_Bracket_Location]])</f>
        <v>#VALUE!</v>
      </c>
      <c r="L1783" s="17" t="s">
        <v>27445</v>
      </c>
      <c r="M1783" s="17" t="s">
        <v>525</v>
      </c>
      <c r="N1783" s="11">
        <v>41758</v>
      </c>
    </row>
    <row r="1784" spans="1:14">
      <c r="A1784" t="str">
        <f>TRIM(MCR_Cities_Mar2018[[#This Row],[City2]])</f>
        <v>Nocaima</v>
      </c>
      <c r="B1784">
        <v>1780</v>
      </c>
      <c r="C1784" s="17" t="s">
        <v>27454</v>
      </c>
      <c r="D1784" s="9">
        <f t="shared" si="110"/>
        <v>5</v>
      </c>
      <c r="E1784" s="9">
        <f t="shared" si="111"/>
        <v>28</v>
      </c>
      <c r="F1784" s="9">
        <f t="shared" si="112"/>
        <v>22</v>
      </c>
      <c r="G1784" s="9" t="str">
        <f t="shared" si="113"/>
        <v>Nocaima (Cundinamarca)</v>
      </c>
      <c r="H1784" s="17">
        <f>FIND("(",MCR_Cities_Mar2018[[#This Row],[Clean1]],1)</f>
        <v>9</v>
      </c>
      <c r="I17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Nocaima </v>
      </c>
      <c r="J1784" s="17">
        <f>FIND(")",MCR_Cities_Mar2018[[#This Row],[Clean1]],1)+1</f>
        <v>23</v>
      </c>
      <c r="K1784" s="17" t="str">
        <f>RIGHT(MCR_Cities_Mar2018[[#This Row],[Clean1]],MCR_Cities_Mar2018[Second_Bracket_location]-MCR_Cities_Mar2018[[#This Row],[First_Bracket_Location]])</f>
        <v>(Cundinamarca)</v>
      </c>
      <c r="L1784" s="17" t="s">
        <v>21713</v>
      </c>
      <c r="M1784" s="17" t="s">
        <v>544</v>
      </c>
      <c r="N1784" s="11">
        <v>41760</v>
      </c>
    </row>
    <row r="1785" spans="1:14">
      <c r="A1785" t="str">
        <f>TRIM(MCR_Cities_Mar2018[[#This Row],[City2]])</f>
        <v>namgu</v>
      </c>
      <c r="B1785">
        <v>1781</v>
      </c>
      <c r="C1785" s="17" t="s">
        <v>27455</v>
      </c>
      <c r="D1785" s="9">
        <f t="shared" si="110"/>
        <v>5</v>
      </c>
      <c r="E1785" s="9">
        <f t="shared" si="111"/>
        <v>21</v>
      </c>
      <c r="F1785" s="9">
        <f t="shared" si="112"/>
        <v>15</v>
      </c>
      <c r="G1785" s="9" t="str">
        <f t="shared" si="113"/>
        <v>namgu (incheon)</v>
      </c>
      <c r="H1785" s="17">
        <f>FIND("(",MCR_Cities_Mar2018[[#This Row],[Clean1]],1)</f>
        <v>7</v>
      </c>
      <c r="I17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namgu </v>
      </c>
      <c r="J1785" s="17">
        <f>FIND(")",MCR_Cities_Mar2018[[#This Row],[Clean1]],1)+1</f>
        <v>16</v>
      </c>
      <c r="K1785" s="17" t="str">
        <f>RIGHT(MCR_Cities_Mar2018[[#This Row],[Clean1]],MCR_Cities_Mar2018[Second_Bracket_location]-MCR_Cities_Mar2018[[#This Row],[First_Bracket_Location]])</f>
        <v>(incheon)</v>
      </c>
      <c r="L1785" s="17" t="s">
        <v>27125</v>
      </c>
      <c r="M1785" s="17" t="s">
        <v>25902</v>
      </c>
      <c r="N1785" s="11">
        <v>41761</v>
      </c>
    </row>
    <row r="1786" spans="1:14">
      <c r="A1786" t="str">
        <f>TRIM(MCR_Cities_Mar2018[[#This Row],[City2]])</f>
        <v>Bucheon</v>
      </c>
      <c r="B1786">
        <v>1782</v>
      </c>
      <c r="C1786" s="17" t="s">
        <v>27456</v>
      </c>
      <c r="D1786" s="9">
        <f t="shared" si="110"/>
        <v>5</v>
      </c>
      <c r="E1786" s="9">
        <f t="shared" si="111"/>
        <v>27</v>
      </c>
      <c r="F1786" s="9">
        <f t="shared" si="112"/>
        <v>21</v>
      </c>
      <c r="G1786" s="9" t="str">
        <f t="shared" si="113"/>
        <v>Bucheon (Gyeonggi-do)</v>
      </c>
      <c r="H1786" s="17">
        <f>FIND("(",MCR_Cities_Mar2018[[#This Row],[Clean1]],1)</f>
        <v>9</v>
      </c>
      <c r="I17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Bucheon </v>
      </c>
      <c r="J1786" s="17">
        <f>FIND(")",MCR_Cities_Mar2018[[#This Row],[Clean1]],1)+1</f>
        <v>22</v>
      </c>
      <c r="K1786" s="17" t="str">
        <f>RIGHT(MCR_Cities_Mar2018[[#This Row],[Clean1]],MCR_Cities_Mar2018[Second_Bracket_location]-MCR_Cities_Mar2018[[#This Row],[First_Bracket_Location]])</f>
        <v>(Gyeonggi-do)</v>
      </c>
      <c r="L1786" s="17" t="s">
        <v>27125</v>
      </c>
      <c r="M1786" s="17" t="s">
        <v>25902</v>
      </c>
      <c r="N1786" s="11">
        <v>41761</v>
      </c>
    </row>
    <row r="1787" spans="1:14">
      <c r="A1787" t="str">
        <f>TRIM(MCR_Cities_Mar2018[[#This Row],[City2]])</f>
        <v>Seoul/Seongdong-gu</v>
      </c>
      <c r="B1787">
        <v>1783</v>
      </c>
      <c r="C1787" s="17" t="s">
        <v>27457</v>
      </c>
      <c r="D1787" s="9">
        <f t="shared" si="110"/>
        <v>5</v>
      </c>
      <c r="E1787" s="9">
        <f t="shared" si="111"/>
        <v>24</v>
      </c>
      <c r="F1787" s="9">
        <f t="shared" si="112"/>
        <v>18</v>
      </c>
      <c r="G1787" s="9" t="str">
        <f t="shared" si="113"/>
        <v>Seoul/Seongdong-gu</v>
      </c>
      <c r="H1787" s="17" t="e">
        <f>FIND("(",MCR_Cities_Mar2018[[#This Row],[Clean1]],1)</f>
        <v>#VALUE!</v>
      </c>
      <c r="I1787" s="17" t="str">
        <f>IF(ISERROR(MCR_Cities_Mar2018[[#This Row],[First_Bracket_Location]]),MCR_Cities_Mar2018[[#This Row],[Clean1]],LEFT(MCR_Cities_Mar2018[[#This Row],[Clean1]],MCR_Cities_Mar2018[[#This Row],[First_Bracket_Location]]-1))</f>
        <v>Seoul/Seongdong-gu</v>
      </c>
      <c r="J1787" s="17" t="e">
        <f>FIND(")",MCR_Cities_Mar2018[[#This Row],[Clean1]],1)+1</f>
        <v>#VALUE!</v>
      </c>
      <c r="K1787" s="17" t="e">
        <f>RIGHT(MCR_Cities_Mar2018[[#This Row],[Clean1]],MCR_Cities_Mar2018[Second_Bracket_location]-MCR_Cities_Mar2018[[#This Row],[First_Bracket_Location]])</f>
        <v>#VALUE!</v>
      </c>
      <c r="L1787" s="17" t="s">
        <v>27125</v>
      </c>
      <c r="M1787" s="17" t="s">
        <v>25902</v>
      </c>
      <c r="N1787" s="11">
        <v>41761</v>
      </c>
    </row>
    <row r="1788" spans="1:14">
      <c r="A1788" t="str">
        <f>TRIM(MCR_Cities_Mar2018[[#This Row],[City2]])</f>
        <v>Cheonan</v>
      </c>
      <c r="B1788">
        <v>1784</v>
      </c>
      <c r="C1788" s="17" t="s">
        <v>27458</v>
      </c>
      <c r="D1788" s="9">
        <f t="shared" si="110"/>
        <v>5</v>
      </c>
      <c r="E1788" s="9">
        <f t="shared" si="111"/>
        <v>30</v>
      </c>
      <c r="F1788" s="9">
        <f t="shared" si="112"/>
        <v>24</v>
      </c>
      <c r="G1788" s="9" t="str">
        <f t="shared" si="113"/>
        <v>Cheonan (Chungcheongnam)</v>
      </c>
      <c r="H1788" s="17">
        <f>FIND("(",MCR_Cities_Mar2018[[#This Row],[Clean1]],1)</f>
        <v>9</v>
      </c>
      <c r="I17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Cheonan </v>
      </c>
      <c r="J1788" s="17">
        <f>FIND(")",MCR_Cities_Mar2018[[#This Row],[Clean1]],1)+1</f>
        <v>25</v>
      </c>
      <c r="K1788" s="17" t="str">
        <f>RIGHT(MCR_Cities_Mar2018[[#This Row],[Clean1]],MCR_Cities_Mar2018[Second_Bracket_location]-MCR_Cities_Mar2018[[#This Row],[First_Bracket_Location]])</f>
        <v>(Chungcheongnam)</v>
      </c>
      <c r="L1788" s="17" t="s">
        <v>27125</v>
      </c>
      <c r="M1788" s="17" t="s">
        <v>25902</v>
      </c>
      <c r="N1788" s="11">
        <v>41761</v>
      </c>
    </row>
    <row r="1789" spans="1:14">
      <c r="A1789" t="str">
        <f>TRIM(MCR_Cities_Mar2018[[#This Row],[City2]])</f>
        <v>goryeong county</v>
      </c>
      <c r="B1789">
        <v>1785</v>
      </c>
      <c r="C1789" s="17" t="s">
        <v>27459</v>
      </c>
      <c r="D1789" s="9">
        <f t="shared" si="110"/>
        <v>5</v>
      </c>
      <c r="E1789" s="9">
        <f t="shared" si="111"/>
        <v>40</v>
      </c>
      <c r="F1789" s="9">
        <f t="shared" si="112"/>
        <v>34</v>
      </c>
      <c r="G1789" s="9" t="str">
        <f t="shared" si="113"/>
        <v>goryeong county (Gyeongsangbug do)</v>
      </c>
      <c r="H1789" s="17">
        <f>FIND("(",MCR_Cities_Mar2018[[#This Row],[Clean1]],1)</f>
        <v>17</v>
      </c>
      <c r="I17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goryeong county </v>
      </c>
      <c r="J1789" s="17">
        <f>FIND(")",MCR_Cities_Mar2018[[#This Row],[Clean1]],1)+1</f>
        <v>35</v>
      </c>
      <c r="K1789" s="17" t="str">
        <f>RIGHT(MCR_Cities_Mar2018[[#This Row],[Clean1]],MCR_Cities_Mar2018[Second_Bracket_location]-MCR_Cities_Mar2018[[#This Row],[First_Bracket_Location]])</f>
        <v>(Gyeongsangbug do)</v>
      </c>
      <c r="L1789" s="17" t="s">
        <v>27125</v>
      </c>
      <c r="M1789" s="17" t="s">
        <v>25902</v>
      </c>
      <c r="N1789" s="11">
        <v>41761</v>
      </c>
    </row>
    <row r="1790" spans="1:14">
      <c r="A1790" t="str">
        <f>TRIM(MCR_Cities_Mar2018[[#This Row],[City2]])</f>
        <v>Gangbuk-gu / Seoul</v>
      </c>
      <c r="B1790">
        <v>1786</v>
      </c>
      <c r="C1790" s="17" t="s">
        <v>27460</v>
      </c>
      <c r="D1790" s="9">
        <f t="shared" si="110"/>
        <v>5</v>
      </c>
      <c r="E1790" s="9">
        <f t="shared" si="111"/>
        <v>37</v>
      </c>
      <c r="F1790" s="9">
        <f t="shared" si="112"/>
        <v>31</v>
      </c>
      <c r="G1790" s="9" t="str">
        <f t="shared" si="113"/>
        <v>Gangbuk-gu / Seoul (Gangbuk-gu)</v>
      </c>
      <c r="H1790" s="17">
        <f>FIND("(",MCR_Cities_Mar2018[[#This Row],[Clean1]],1)</f>
        <v>20</v>
      </c>
      <c r="I17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Gangbuk-gu / Seoul </v>
      </c>
      <c r="J1790" s="17">
        <f>FIND(")",MCR_Cities_Mar2018[[#This Row],[Clean1]],1)+1</f>
        <v>32</v>
      </c>
      <c r="K1790" s="17" t="str">
        <f>RIGHT(MCR_Cities_Mar2018[[#This Row],[Clean1]],MCR_Cities_Mar2018[Second_Bracket_location]-MCR_Cities_Mar2018[[#This Row],[First_Bracket_Location]])</f>
        <v>(Gangbuk-gu)</v>
      </c>
      <c r="L1790" s="17" t="s">
        <v>27125</v>
      </c>
      <c r="M1790" s="17" t="s">
        <v>25902</v>
      </c>
      <c r="N1790" s="11">
        <v>41761</v>
      </c>
    </row>
    <row r="1791" spans="1:14">
      <c r="A1791" t="str">
        <f>TRIM(MCR_Cities_Mar2018[[#This Row],[City2]])</f>
        <v>Dong-gu / Daejeon</v>
      </c>
      <c r="B1791">
        <v>1787</v>
      </c>
      <c r="C1791" s="17" t="s">
        <v>27461</v>
      </c>
      <c r="D1791" s="9">
        <f t="shared" si="110"/>
        <v>5</v>
      </c>
      <c r="E1791" s="9">
        <f t="shared" si="111"/>
        <v>33</v>
      </c>
      <c r="F1791" s="9">
        <f t="shared" si="112"/>
        <v>27</v>
      </c>
      <c r="G1791" s="9" t="str">
        <f t="shared" si="113"/>
        <v>Dong-gu / Daejeon (Daejeon)</v>
      </c>
      <c r="H1791" s="17">
        <f>FIND("(",MCR_Cities_Mar2018[[#This Row],[Clean1]],1)</f>
        <v>19</v>
      </c>
      <c r="I17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Dong-gu / Daejeon </v>
      </c>
      <c r="J1791" s="17">
        <f>FIND(")",MCR_Cities_Mar2018[[#This Row],[Clean1]],1)+1</f>
        <v>28</v>
      </c>
      <c r="K1791" s="17" t="str">
        <f>RIGHT(MCR_Cities_Mar2018[[#This Row],[Clean1]],MCR_Cities_Mar2018[Second_Bracket_location]-MCR_Cities_Mar2018[[#This Row],[First_Bracket_Location]])</f>
        <v>(Daejeon)</v>
      </c>
      <c r="L1791" s="17" t="s">
        <v>27125</v>
      </c>
      <c r="M1791" s="17" t="s">
        <v>25902</v>
      </c>
      <c r="N1791" s="11">
        <v>41761</v>
      </c>
    </row>
    <row r="1792" spans="1:14">
      <c r="A1792" t="str">
        <f>TRIM(MCR_Cities_Mar2018[[#This Row],[City2]])</f>
        <v>Yeoungdeok-gun</v>
      </c>
      <c r="B1792">
        <v>1788</v>
      </c>
      <c r="C1792" s="17" t="s">
        <v>27462</v>
      </c>
      <c r="D1792" s="9">
        <f t="shared" si="110"/>
        <v>5</v>
      </c>
      <c r="E1792" s="9">
        <f t="shared" si="111"/>
        <v>37</v>
      </c>
      <c r="F1792" s="9">
        <f t="shared" si="112"/>
        <v>31</v>
      </c>
      <c r="G1792" s="9" t="str">
        <f t="shared" si="113"/>
        <v>Yeoungdeok-gun (Yeoungdeok-gun)</v>
      </c>
      <c r="H1792" s="17">
        <f>FIND("(",MCR_Cities_Mar2018[[#This Row],[Clean1]],1)</f>
        <v>16</v>
      </c>
      <c r="I17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Yeoungdeok-gun </v>
      </c>
      <c r="J1792" s="17">
        <f>FIND(")",MCR_Cities_Mar2018[[#This Row],[Clean1]],1)+1</f>
        <v>32</v>
      </c>
      <c r="K1792" s="17" t="str">
        <f>RIGHT(MCR_Cities_Mar2018[[#This Row],[Clean1]],MCR_Cities_Mar2018[Second_Bracket_location]-MCR_Cities_Mar2018[[#This Row],[First_Bracket_Location]])</f>
        <v>(Yeoungdeok-gun)</v>
      </c>
      <c r="L1792" s="17" t="s">
        <v>27125</v>
      </c>
      <c r="M1792" s="17" t="s">
        <v>25902</v>
      </c>
      <c r="N1792" s="11">
        <v>41761</v>
      </c>
    </row>
    <row r="1793" spans="1:14">
      <c r="A1793" t="str">
        <f>TRIM(MCR_Cities_Mar2018[[#This Row],[City2]])</f>
        <v>Busan/Dong-gu</v>
      </c>
      <c r="B1793">
        <v>1789</v>
      </c>
      <c r="C1793" s="17" t="s">
        <v>27463</v>
      </c>
      <c r="D1793" s="9">
        <f t="shared" si="110"/>
        <v>5</v>
      </c>
      <c r="E1793" s="9">
        <f t="shared" si="111"/>
        <v>27</v>
      </c>
      <c r="F1793" s="9">
        <f t="shared" si="112"/>
        <v>21</v>
      </c>
      <c r="G1793" s="9" t="str">
        <f t="shared" si="113"/>
        <v>Busan/Dong-gu (Busan)</v>
      </c>
      <c r="H1793" s="17">
        <f>FIND("(",MCR_Cities_Mar2018[[#This Row],[Clean1]],1)</f>
        <v>15</v>
      </c>
      <c r="I17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Busan/Dong-gu </v>
      </c>
      <c r="J1793" s="17">
        <f>FIND(")",MCR_Cities_Mar2018[[#This Row],[Clean1]],1)+1</f>
        <v>22</v>
      </c>
      <c r="K1793" s="17" t="str">
        <f>RIGHT(MCR_Cities_Mar2018[[#This Row],[Clean1]],MCR_Cities_Mar2018[Second_Bracket_location]-MCR_Cities_Mar2018[[#This Row],[First_Bracket_Location]])</f>
        <v>(Busan)</v>
      </c>
      <c r="L1793" s="17" t="s">
        <v>27125</v>
      </c>
      <c r="M1793" s="17" t="s">
        <v>25902</v>
      </c>
      <c r="N1793" s="11">
        <v>41761</v>
      </c>
    </row>
    <row r="1794" spans="1:14">
      <c r="A1794" t="str">
        <f>TRIM(MCR_Cities_Mar2018[[#This Row],[City2]])</f>
        <v>Yuseong-gu</v>
      </c>
      <c r="B1794">
        <v>1790</v>
      </c>
      <c r="C1794" s="17" t="s">
        <v>27464</v>
      </c>
      <c r="D1794" s="9">
        <f t="shared" si="110"/>
        <v>5</v>
      </c>
      <c r="E1794" s="9">
        <f t="shared" si="111"/>
        <v>26</v>
      </c>
      <c r="F1794" s="9">
        <f t="shared" si="112"/>
        <v>20</v>
      </c>
      <c r="G1794" s="9" t="str">
        <f t="shared" si="113"/>
        <v>Yuseong-gu (Daejeon)</v>
      </c>
      <c r="H1794" s="17">
        <f>FIND("(",MCR_Cities_Mar2018[[#This Row],[Clean1]],1)</f>
        <v>12</v>
      </c>
      <c r="I17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Yuseong-gu </v>
      </c>
      <c r="J1794" s="17">
        <f>FIND(")",MCR_Cities_Mar2018[[#This Row],[Clean1]],1)+1</f>
        <v>21</v>
      </c>
      <c r="K1794" s="17" t="str">
        <f>RIGHT(MCR_Cities_Mar2018[[#This Row],[Clean1]],MCR_Cities_Mar2018[Second_Bracket_location]-MCR_Cities_Mar2018[[#This Row],[First_Bracket_Location]])</f>
        <v>(Daejeon)</v>
      </c>
      <c r="L1794" s="17" t="s">
        <v>27125</v>
      </c>
      <c r="M1794" s="17" t="s">
        <v>25902</v>
      </c>
      <c r="N1794" s="11">
        <v>41761</v>
      </c>
    </row>
    <row r="1795" spans="1:14">
      <c r="A1795" t="str">
        <f>TRIM(MCR_Cities_Mar2018[[#This Row],[City2]])</f>
        <v>Cheongdo</v>
      </c>
      <c r="B1795">
        <v>1791</v>
      </c>
      <c r="C1795" s="17" t="s">
        <v>27465</v>
      </c>
      <c r="D1795" s="9">
        <f t="shared" si="110"/>
        <v>5</v>
      </c>
      <c r="E1795" s="9">
        <f t="shared" si="111"/>
        <v>33</v>
      </c>
      <c r="F1795" s="9">
        <f t="shared" si="112"/>
        <v>27</v>
      </c>
      <c r="G1795" s="9" t="str">
        <f t="shared" si="113"/>
        <v>Cheongdo (Gyeongsangbuk-do)</v>
      </c>
      <c r="H1795" s="17">
        <f>FIND("(",MCR_Cities_Mar2018[[#This Row],[Clean1]],1)</f>
        <v>10</v>
      </c>
      <c r="I17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Cheongdo </v>
      </c>
      <c r="J1795" s="17">
        <f>FIND(")",MCR_Cities_Mar2018[[#This Row],[Clean1]],1)+1</f>
        <v>28</v>
      </c>
      <c r="K1795" s="17" t="str">
        <f>RIGHT(MCR_Cities_Mar2018[[#This Row],[Clean1]],MCR_Cities_Mar2018[Second_Bracket_location]-MCR_Cities_Mar2018[[#This Row],[First_Bracket_Location]])</f>
        <v>(Gyeongsangbuk-do)</v>
      </c>
      <c r="L1795" s="17" t="s">
        <v>27125</v>
      </c>
      <c r="M1795" s="17" t="s">
        <v>25902</v>
      </c>
      <c r="N1795" s="11">
        <v>41761</v>
      </c>
    </row>
    <row r="1796" spans="1:14">
      <c r="A1796" t="str">
        <f>TRIM(MCR_Cities_Mar2018[[#This Row],[City2]])</f>
        <v>Suyeong</v>
      </c>
      <c r="B1796">
        <v>1792</v>
      </c>
      <c r="C1796" s="17" t="s">
        <v>29536</v>
      </c>
      <c r="D1796" s="9">
        <f t="shared" si="110"/>
        <v>5</v>
      </c>
      <c r="E1796" s="9">
        <f t="shared" si="111"/>
        <v>34</v>
      </c>
      <c r="F1796" s="9">
        <f t="shared" si="112"/>
        <v>28</v>
      </c>
      <c r="G1796" s="9" t="str">
        <f t="shared" si="113"/>
        <v>Suyeong (Busan Metropolitan)</v>
      </c>
      <c r="H1796" s="17">
        <f>FIND("(",MCR_Cities_Mar2018[[#This Row],[Clean1]],1)</f>
        <v>9</v>
      </c>
      <c r="I17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Suyeong </v>
      </c>
      <c r="J1796" s="17">
        <f>FIND(")",MCR_Cities_Mar2018[[#This Row],[Clean1]],1)+1</f>
        <v>29</v>
      </c>
      <c r="K1796" s="17" t="str">
        <f>RIGHT(MCR_Cities_Mar2018[[#This Row],[Clean1]],MCR_Cities_Mar2018[Second_Bracket_location]-MCR_Cities_Mar2018[[#This Row],[First_Bracket_Location]])</f>
        <v>(Busan Metropolitan)</v>
      </c>
      <c r="L1796" s="17" t="s">
        <v>27125</v>
      </c>
      <c r="M1796" s="17" t="s">
        <v>25902</v>
      </c>
      <c r="N1796" s="11">
        <v>41761</v>
      </c>
    </row>
    <row r="1797" spans="1:14">
      <c r="A1797" t="str">
        <f>TRIM(MCR_Cities_Mar2018[[#This Row],[City2]])</f>
        <v>Gyeonggi-Do</v>
      </c>
      <c r="B1797">
        <v>1793</v>
      </c>
      <c r="C1797" s="17" t="s">
        <v>27466</v>
      </c>
      <c r="D1797" s="9">
        <f t="shared" si="110"/>
        <v>5</v>
      </c>
      <c r="E1797" s="9">
        <f t="shared" si="111"/>
        <v>17</v>
      </c>
      <c r="F1797" s="9">
        <f t="shared" si="112"/>
        <v>11</v>
      </c>
      <c r="G1797" s="9" t="str">
        <f t="shared" si="113"/>
        <v>Gyeonggi-Do</v>
      </c>
      <c r="H1797" s="17" t="e">
        <f>FIND("(",MCR_Cities_Mar2018[[#This Row],[Clean1]],1)</f>
        <v>#VALUE!</v>
      </c>
      <c r="I1797" s="17" t="str">
        <f>IF(ISERROR(MCR_Cities_Mar2018[[#This Row],[First_Bracket_Location]]),MCR_Cities_Mar2018[[#This Row],[Clean1]],LEFT(MCR_Cities_Mar2018[[#This Row],[Clean1]],MCR_Cities_Mar2018[[#This Row],[First_Bracket_Location]]-1))</f>
        <v>Gyeonggi-Do</v>
      </c>
      <c r="J1797" s="17" t="e">
        <f>FIND(")",MCR_Cities_Mar2018[[#This Row],[Clean1]],1)+1</f>
        <v>#VALUE!</v>
      </c>
      <c r="K1797" s="17" t="e">
        <f>RIGHT(MCR_Cities_Mar2018[[#This Row],[Clean1]],MCR_Cities_Mar2018[Second_Bracket_location]-MCR_Cities_Mar2018[[#This Row],[First_Bracket_Location]])</f>
        <v>#VALUE!</v>
      </c>
      <c r="L1797" s="17" t="s">
        <v>27125</v>
      </c>
      <c r="M1797" s="17" t="s">
        <v>25902</v>
      </c>
      <c r="N1797" s="11">
        <v>41761</v>
      </c>
    </row>
    <row r="1798" spans="1:14">
      <c r="A1798" t="str">
        <f>TRIM(MCR_Cities_Mar2018[[#This Row],[City2]])</f>
        <v>Yesan</v>
      </c>
      <c r="B1798">
        <v>1794</v>
      </c>
      <c r="C1798" s="17" t="s">
        <v>27467</v>
      </c>
      <c r="D1798" s="9">
        <f t="shared" ref="D1798:D1861" si="114">FIND(".",C1798,1)</f>
        <v>5</v>
      </c>
      <c r="E1798" s="9">
        <f t="shared" ref="E1798:E1861" si="115">LEN(C1798)</f>
        <v>31</v>
      </c>
      <c r="F1798" s="9">
        <f t="shared" ref="F1798:F1861" si="116">+E1798-D1798-1</f>
        <v>25</v>
      </c>
      <c r="G1798" s="9" t="str">
        <f t="shared" si="113"/>
        <v>Yesan (Chungcheongnam-do)</v>
      </c>
      <c r="H1798" s="17">
        <f>FIND("(",MCR_Cities_Mar2018[[#This Row],[Clean1]],1)</f>
        <v>7</v>
      </c>
      <c r="I17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Yesan </v>
      </c>
      <c r="J1798" s="17">
        <f>FIND(")",MCR_Cities_Mar2018[[#This Row],[Clean1]],1)+1</f>
        <v>26</v>
      </c>
      <c r="K1798" s="17" t="str">
        <f>RIGHT(MCR_Cities_Mar2018[[#This Row],[Clean1]],MCR_Cities_Mar2018[Second_Bracket_location]-MCR_Cities_Mar2018[[#This Row],[First_Bracket_Location]])</f>
        <v>(Chungcheongnam-do)</v>
      </c>
      <c r="L1798" s="17" t="s">
        <v>27125</v>
      </c>
      <c r="M1798" s="17" t="s">
        <v>25902</v>
      </c>
      <c r="N1798" s="11">
        <v>41761</v>
      </c>
    </row>
    <row r="1799" spans="1:14">
      <c r="A1799" t="str">
        <f>TRIM(MCR_Cities_Mar2018[[#This Row],[City2]])</f>
        <v>Anyang</v>
      </c>
      <c r="B1799">
        <v>1795</v>
      </c>
      <c r="C1799" s="17" t="s">
        <v>29537</v>
      </c>
      <c r="D1799" s="9">
        <f t="shared" si="114"/>
        <v>5</v>
      </c>
      <c r="E1799" s="9">
        <f t="shared" si="115"/>
        <v>32</v>
      </c>
      <c r="F1799" s="9">
        <f t="shared" si="116"/>
        <v>26</v>
      </c>
      <c r="G1799" s="9" t="str">
        <f t="shared" si="113"/>
        <v>Anyang (Gyeonggi Province)</v>
      </c>
      <c r="H1799" s="17">
        <f>FIND("(",MCR_Cities_Mar2018[[#This Row],[Clean1]],1)</f>
        <v>8</v>
      </c>
      <c r="I17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Anyang </v>
      </c>
      <c r="J1799" s="17">
        <f>FIND(")",MCR_Cities_Mar2018[[#This Row],[Clean1]],1)+1</f>
        <v>27</v>
      </c>
      <c r="K1799" s="17" t="str">
        <f>RIGHT(MCR_Cities_Mar2018[[#This Row],[Clean1]],MCR_Cities_Mar2018[Second_Bracket_location]-MCR_Cities_Mar2018[[#This Row],[First_Bracket_Location]])</f>
        <v>(Gyeonggi Province)</v>
      </c>
      <c r="L1799" s="17" t="s">
        <v>27125</v>
      </c>
      <c r="M1799" s="17" t="s">
        <v>25902</v>
      </c>
      <c r="N1799" s="11">
        <v>41761</v>
      </c>
    </row>
    <row r="1800" spans="1:14">
      <c r="A1800" t="str">
        <f>TRIM(MCR_Cities_Mar2018[[#This Row],[City2]])</f>
        <v>Hwasun-gun</v>
      </c>
      <c r="B1800">
        <v>1796</v>
      </c>
      <c r="C1800" s="17" t="s">
        <v>27468</v>
      </c>
      <c r="D1800" s="9">
        <f t="shared" si="114"/>
        <v>5</v>
      </c>
      <c r="E1800" s="9">
        <f t="shared" si="115"/>
        <v>31</v>
      </c>
      <c r="F1800" s="9">
        <f t="shared" si="116"/>
        <v>25</v>
      </c>
      <c r="G1800" s="9" t="str">
        <f t="shared" si="113"/>
        <v>Hwasun-gun (Jeollanam-do)</v>
      </c>
      <c r="H1800" s="17">
        <f>FIND("(",MCR_Cities_Mar2018[[#This Row],[Clean1]],1)</f>
        <v>12</v>
      </c>
      <c r="I18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Hwasun-gun </v>
      </c>
      <c r="J1800" s="17">
        <f>FIND(")",MCR_Cities_Mar2018[[#This Row],[Clean1]],1)+1</f>
        <v>26</v>
      </c>
      <c r="K1800" s="17" t="str">
        <f>RIGHT(MCR_Cities_Mar2018[[#This Row],[Clean1]],MCR_Cities_Mar2018[Second_Bracket_location]-MCR_Cities_Mar2018[[#This Row],[First_Bracket_Location]])</f>
        <v>(Jeollanam-do)</v>
      </c>
      <c r="L1800" s="17" t="s">
        <v>27125</v>
      </c>
      <c r="M1800" s="17" t="s">
        <v>25902</v>
      </c>
      <c r="N1800" s="11">
        <v>41761</v>
      </c>
    </row>
    <row r="1801" spans="1:14">
      <c r="A1801" t="str">
        <f>TRIM(MCR_Cities_Mar2018[[#This Row],[City2]])</f>
        <v>Mungyeong-city</v>
      </c>
      <c r="B1801">
        <v>1797</v>
      </c>
      <c r="C1801" s="17" t="s">
        <v>27469</v>
      </c>
      <c r="D1801" s="9">
        <f t="shared" si="114"/>
        <v>5</v>
      </c>
      <c r="E1801" s="9">
        <f t="shared" si="115"/>
        <v>39</v>
      </c>
      <c r="F1801" s="9">
        <f t="shared" si="116"/>
        <v>33</v>
      </c>
      <c r="G1801" s="9" t="str">
        <f t="shared" si="113"/>
        <v>Mungyeong-city (Gyeongsangbuk-do)</v>
      </c>
      <c r="H1801" s="17">
        <f>FIND("(",MCR_Cities_Mar2018[[#This Row],[Clean1]],1)</f>
        <v>16</v>
      </c>
      <c r="I18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Mungyeong-city </v>
      </c>
      <c r="J1801" s="17">
        <f>FIND(")",MCR_Cities_Mar2018[[#This Row],[Clean1]],1)+1</f>
        <v>34</v>
      </c>
      <c r="K1801" s="17" t="str">
        <f>RIGHT(MCR_Cities_Mar2018[[#This Row],[Clean1]],MCR_Cities_Mar2018[Second_Bracket_location]-MCR_Cities_Mar2018[[#This Row],[First_Bracket_Location]])</f>
        <v>(Gyeongsangbuk-do)</v>
      </c>
      <c r="L1801" s="17" t="s">
        <v>27125</v>
      </c>
      <c r="M1801" s="17" t="s">
        <v>25902</v>
      </c>
      <c r="N1801" s="11">
        <v>41761</v>
      </c>
    </row>
    <row r="1802" spans="1:14">
      <c r="A1802" t="str">
        <f>TRIM(MCR_Cities_Mar2018[[#This Row],[City2]])</f>
        <v>Gyeongsan-</v>
      </c>
      <c r="B1802">
        <v>1798</v>
      </c>
      <c r="C1802" s="17" t="s">
        <v>29538</v>
      </c>
      <c r="D1802" s="9">
        <f t="shared" si="114"/>
        <v>5</v>
      </c>
      <c r="E1802" s="9">
        <f t="shared" si="115"/>
        <v>35</v>
      </c>
      <c r="F1802" s="9">
        <f t="shared" si="116"/>
        <v>29</v>
      </c>
      <c r="G1802" s="9" t="str">
        <f t="shared" si="113"/>
        <v>Gyeongsan- (Gyeongsangbuk-do)</v>
      </c>
      <c r="H1802" s="17">
        <f>FIND("(",MCR_Cities_Mar2018[[#This Row],[Clean1]],1)</f>
        <v>12</v>
      </c>
      <c r="I18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Gyeongsan- </v>
      </c>
      <c r="J1802" s="17">
        <f>FIND(")",MCR_Cities_Mar2018[[#This Row],[Clean1]],1)+1</f>
        <v>30</v>
      </c>
      <c r="K1802" s="17" t="str">
        <f>RIGHT(MCR_Cities_Mar2018[[#This Row],[Clean1]],MCR_Cities_Mar2018[Second_Bracket_location]-MCR_Cities_Mar2018[[#This Row],[First_Bracket_Location]])</f>
        <v>(Gyeongsangbuk-do)</v>
      </c>
      <c r="L1802" s="17" t="s">
        <v>27125</v>
      </c>
      <c r="M1802" s="17" t="s">
        <v>25902</v>
      </c>
      <c r="N1802" s="11">
        <v>41761</v>
      </c>
    </row>
    <row r="1803" spans="1:14">
      <c r="A1803" t="str">
        <f>TRIM(MCR_Cities_Mar2018[[#This Row],[City2]])</f>
        <v>JeongEup</v>
      </c>
      <c r="B1803">
        <v>1799</v>
      </c>
      <c r="C1803" s="17" t="s">
        <v>29539</v>
      </c>
      <c r="D1803" s="9">
        <f t="shared" si="114"/>
        <v>5</v>
      </c>
      <c r="E1803" s="9">
        <f t="shared" si="115"/>
        <v>31</v>
      </c>
      <c r="F1803" s="9">
        <f t="shared" si="116"/>
        <v>25</v>
      </c>
      <c r="G1803" s="9" t="str">
        <f t="shared" si="113"/>
        <v>JeongEup ( Jeollabuk-Do )</v>
      </c>
      <c r="H1803" s="17">
        <f>FIND("(",MCR_Cities_Mar2018[[#This Row],[Clean1]],1)</f>
        <v>10</v>
      </c>
      <c r="I18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JeongEup </v>
      </c>
      <c r="J1803" s="17">
        <f>FIND(")",MCR_Cities_Mar2018[[#This Row],[Clean1]],1)+1</f>
        <v>26</v>
      </c>
      <c r="K1803" s="17" t="str">
        <f>RIGHT(MCR_Cities_Mar2018[[#This Row],[Clean1]],MCR_Cities_Mar2018[Second_Bracket_location]-MCR_Cities_Mar2018[[#This Row],[First_Bracket_Location]])</f>
        <v>( Jeollabuk-Do )</v>
      </c>
      <c r="L1803" s="17" t="s">
        <v>27125</v>
      </c>
      <c r="M1803" s="17" t="s">
        <v>25902</v>
      </c>
      <c r="N1803" s="11">
        <v>41761</v>
      </c>
    </row>
    <row r="1804" spans="1:14">
      <c r="A1804" t="str">
        <f>TRIM(MCR_Cities_Mar2018[[#This Row],[City2]])</f>
        <v>Yangsan</v>
      </c>
      <c r="B1804">
        <v>1800</v>
      </c>
      <c r="C1804" s="17" t="s">
        <v>27470</v>
      </c>
      <c r="D1804" s="9">
        <f t="shared" si="114"/>
        <v>5</v>
      </c>
      <c r="E1804" s="9">
        <f t="shared" si="115"/>
        <v>32</v>
      </c>
      <c r="F1804" s="9">
        <f t="shared" si="116"/>
        <v>26</v>
      </c>
      <c r="G1804" s="9" t="str">
        <f t="shared" si="113"/>
        <v>Yangsan (Gyeongsangnam-do)</v>
      </c>
      <c r="H1804" s="17">
        <f>FIND("(",MCR_Cities_Mar2018[[#This Row],[Clean1]],1)</f>
        <v>9</v>
      </c>
      <c r="I18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Yangsan </v>
      </c>
      <c r="J1804" s="17">
        <f>FIND(")",MCR_Cities_Mar2018[[#This Row],[Clean1]],1)+1</f>
        <v>27</v>
      </c>
      <c r="K1804" s="17" t="str">
        <f>RIGHT(MCR_Cities_Mar2018[[#This Row],[Clean1]],MCR_Cities_Mar2018[Second_Bracket_location]-MCR_Cities_Mar2018[[#This Row],[First_Bracket_Location]])</f>
        <v>(Gyeongsangnam-do)</v>
      </c>
      <c r="L1804" s="17" t="s">
        <v>27125</v>
      </c>
      <c r="M1804" s="17" t="s">
        <v>25902</v>
      </c>
      <c r="N1804" s="11">
        <v>41761</v>
      </c>
    </row>
    <row r="1805" spans="1:14">
      <c r="A1805" t="str">
        <f>TRIM(MCR_Cities_Mar2018[[#This Row],[City2]])</f>
        <v>Nowon-gu</v>
      </c>
      <c r="B1805">
        <v>1801</v>
      </c>
      <c r="C1805" s="17" t="s">
        <v>27471</v>
      </c>
      <c r="D1805" s="9">
        <f t="shared" si="114"/>
        <v>5</v>
      </c>
      <c r="E1805" s="9">
        <f t="shared" si="115"/>
        <v>14</v>
      </c>
      <c r="F1805" s="9">
        <f t="shared" si="116"/>
        <v>8</v>
      </c>
      <c r="G1805" s="9" t="str">
        <f t="shared" si="113"/>
        <v>Nowon-gu</v>
      </c>
      <c r="H1805" s="17" t="e">
        <f>FIND("(",MCR_Cities_Mar2018[[#This Row],[Clean1]],1)</f>
        <v>#VALUE!</v>
      </c>
      <c r="I1805" s="17" t="str">
        <f>IF(ISERROR(MCR_Cities_Mar2018[[#This Row],[First_Bracket_Location]]),MCR_Cities_Mar2018[[#This Row],[Clean1]],LEFT(MCR_Cities_Mar2018[[#This Row],[Clean1]],MCR_Cities_Mar2018[[#This Row],[First_Bracket_Location]]-1))</f>
        <v>Nowon-gu</v>
      </c>
      <c r="J1805" s="17" t="e">
        <f>FIND(")",MCR_Cities_Mar2018[[#This Row],[Clean1]],1)+1</f>
        <v>#VALUE!</v>
      </c>
      <c r="K1805" s="17" t="e">
        <f>RIGHT(MCR_Cities_Mar2018[[#This Row],[Clean1]],MCR_Cities_Mar2018[Second_Bracket_location]-MCR_Cities_Mar2018[[#This Row],[First_Bracket_Location]])</f>
        <v>#VALUE!</v>
      </c>
      <c r="L1805" s="17" t="s">
        <v>27125</v>
      </c>
      <c r="M1805" s="17" t="s">
        <v>25902</v>
      </c>
      <c r="N1805" s="11">
        <v>41761</v>
      </c>
    </row>
    <row r="1806" spans="1:14">
      <c r="A1806" t="str">
        <f>TRIM(MCR_Cities_Mar2018[[#This Row],[City2]])</f>
        <v>Jangseong-gun</v>
      </c>
      <c r="B1806">
        <v>1802</v>
      </c>
      <c r="C1806" s="17" t="s">
        <v>27472</v>
      </c>
      <c r="D1806" s="9">
        <f t="shared" si="114"/>
        <v>5</v>
      </c>
      <c r="E1806" s="9">
        <f t="shared" si="115"/>
        <v>34</v>
      </c>
      <c r="F1806" s="9">
        <f t="shared" si="116"/>
        <v>28</v>
      </c>
      <c r="G1806" s="9" t="str">
        <f t="shared" si="113"/>
        <v>Jangseong-gun (Jeollanam-do)</v>
      </c>
      <c r="H1806" s="17">
        <f>FIND("(",MCR_Cities_Mar2018[[#This Row],[Clean1]],1)</f>
        <v>15</v>
      </c>
      <c r="I18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Jangseong-gun </v>
      </c>
      <c r="J1806" s="17">
        <f>FIND(")",MCR_Cities_Mar2018[[#This Row],[Clean1]],1)+1</f>
        <v>29</v>
      </c>
      <c r="K1806" s="17" t="str">
        <f>RIGHT(MCR_Cities_Mar2018[[#This Row],[Clean1]],MCR_Cities_Mar2018[Second_Bracket_location]-MCR_Cities_Mar2018[[#This Row],[First_Bracket_Location]])</f>
        <v>(Jeollanam-do)</v>
      </c>
      <c r="L1806" s="17" t="s">
        <v>27125</v>
      </c>
      <c r="M1806" s="17" t="s">
        <v>25902</v>
      </c>
      <c r="N1806" s="11">
        <v>41761</v>
      </c>
    </row>
    <row r="1807" spans="1:14">
      <c r="A1807" t="str">
        <f>TRIM(MCR_Cities_Mar2018[[#This Row],[City2]])</f>
        <v>Namyangju</v>
      </c>
      <c r="B1807">
        <v>1803</v>
      </c>
      <c r="C1807" s="17" t="s">
        <v>27473</v>
      </c>
      <c r="D1807" s="9">
        <f t="shared" si="114"/>
        <v>5</v>
      </c>
      <c r="E1807" s="9">
        <f t="shared" si="115"/>
        <v>28</v>
      </c>
      <c r="F1807" s="9">
        <f t="shared" si="116"/>
        <v>22</v>
      </c>
      <c r="G1807" s="9" t="str">
        <f t="shared" ref="G1807:G1870" si="117">RIGHT(C1807,F1807)</f>
        <v>Namyangju (Gyeonggido)</v>
      </c>
      <c r="H1807" s="17">
        <f>FIND("(",MCR_Cities_Mar2018[[#This Row],[Clean1]],1)</f>
        <v>11</v>
      </c>
      <c r="I18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Namyangju </v>
      </c>
      <c r="J1807" s="17">
        <f>FIND(")",MCR_Cities_Mar2018[[#This Row],[Clean1]],1)+1</f>
        <v>23</v>
      </c>
      <c r="K1807" s="17" t="str">
        <f>RIGHT(MCR_Cities_Mar2018[[#This Row],[Clean1]],MCR_Cities_Mar2018[Second_Bracket_location]-MCR_Cities_Mar2018[[#This Row],[First_Bracket_Location]])</f>
        <v>(Gyeonggido)</v>
      </c>
      <c r="L1807" s="17" t="s">
        <v>27125</v>
      </c>
      <c r="M1807" s="17" t="s">
        <v>25902</v>
      </c>
      <c r="N1807" s="11">
        <v>41761</v>
      </c>
    </row>
    <row r="1808" spans="1:14">
      <c r="A1808" t="str">
        <f>TRIM(MCR_Cities_Mar2018[[#This Row],[City2]])</f>
        <v>Nonsan</v>
      </c>
      <c r="B1808">
        <v>1804</v>
      </c>
      <c r="C1808" s="17" t="s">
        <v>29540</v>
      </c>
      <c r="D1808" s="9">
        <f t="shared" si="114"/>
        <v>5</v>
      </c>
      <c r="E1808" s="9">
        <f t="shared" si="115"/>
        <v>41</v>
      </c>
      <c r="F1808" s="9">
        <f t="shared" si="116"/>
        <v>35</v>
      </c>
      <c r="G1808" s="9" t="str">
        <f t="shared" si="117"/>
        <v>Nonsan (Chungcheongnam-do Province)</v>
      </c>
      <c r="H1808" s="17">
        <f>FIND("(",MCR_Cities_Mar2018[[#This Row],[Clean1]],1)</f>
        <v>8</v>
      </c>
      <c r="I18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Nonsan </v>
      </c>
      <c r="J1808" s="17">
        <f>FIND(")",MCR_Cities_Mar2018[[#This Row],[Clean1]],1)+1</f>
        <v>36</v>
      </c>
      <c r="K1808" s="17" t="str">
        <f>RIGHT(MCR_Cities_Mar2018[[#This Row],[Clean1]],MCR_Cities_Mar2018[Second_Bracket_location]-MCR_Cities_Mar2018[[#This Row],[First_Bracket_Location]])</f>
        <v>(Chungcheongnam-do Province)</v>
      </c>
      <c r="L1808" s="17" t="s">
        <v>27125</v>
      </c>
      <c r="M1808" s="17" t="s">
        <v>25902</v>
      </c>
      <c r="N1808" s="11">
        <v>41761</v>
      </c>
    </row>
    <row r="1809" spans="1:14">
      <c r="A1809" t="str">
        <f>TRIM(MCR_Cities_Mar2018[[#This Row],[City2]])</f>
        <v>Changnyeong</v>
      </c>
      <c r="B1809">
        <v>1805</v>
      </c>
      <c r="C1809" s="17" t="s">
        <v>27474</v>
      </c>
      <c r="D1809" s="9">
        <f t="shared" si="114"/>
        <v>5</v>
      </c>
      <c r="E1809" s="9">
        <f t="shared" si="115"/>
        <v>36</v>
      </c>
      <c r="F1809" s="9">
        <f t="shared" si="116"/>
        <v>30</v>
      </c>
      <c r="G1809" s="9" t="str">
        <f t="shared" si="117"/>
        <v>Changnyeong (Gyeongsangnam-do)</v>
      </c>
      <c r="H1809" s="17">
        <f>FIND("(",MCR_Cities_Mar2018[[#This Row],[Clean1]],1)</f>
        <v>13</v>
      </c>
      <c r="I18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Changnyeong </v>
      </c>
      <c r="J1809" s="17">
        <f>FIND(")",MCR_Cities_Mar2018[[#This Row],[Clean1]],1)+1</f>
        <v>31</v>
      </c>
      <c r="K1809" s="17" t="str">
        <f>RIGHT(MCR_Cities_Mar2018[[#This Row],[Clean1]],MCR_Cities_Mar2018[Second_Bracket_location]-MCR_Cities_Mar2018[[#This Row],[First_Bracket_Location]])</f>
        <v>(Gyeongsangnam-do)</v>
      </c>
      <c r="L1809" s="17" t="s">
        <v>27125</v>
      </c>
      <c r="M1809" s="17" t="s">
        <v>25902</v>
      </c>
      <c r="N1809" s="11">
        <v>41761</v>
      </c>
    </row>
    <row r="1810" spans="1:14">
      <c r="A1810" t="str">
        <f>TRIM(MCR_Cities_Mar2018[[#This Row],[City2]])</f>
        <v>Jeollanam-do</v>
      </c>
      <c r="B1810">
        <v>1806</v>
      </c>
      <c r="C1810" s="17" t="s">
        <v>27475</v>
      </c>
      <c r="D1810" s="9">
        <f t="shared" si="114"/>
        <v>5</v>
      </c>
      <c r="E1810" s="9">
        <f t="shared" si="115"/>
        <v>33</v>
      </c>
      <c r="F1810" s="9">
        <f t="shared" si="116"/>
        <v>27</v>
      </c>
      <c r="G1810" s="9" t="str">
        <f t="shared" si="117"/>
        <v>Jeollanam-do (Jeollanam-do)</v>
      </c>
      <c r="H1810" s="17">
        <f>FIND("(",MCR_Cities_Mar2018[[#This Row],[Clean1]],1)</f>
        <v>14</v>
      </c>
      <c r="I18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Jeollanam-do </v>
      </c>
      <c r="J1810" s="17">
        <f>FIND(")",MCR_Cities_Mar2018[[#This Row],[Clean1]],1)+1</f>
        <v>28</v>
      </c>
      <c r="K1810" s="17" t="str">
        <f>RIGHT(MCR_Cities_Mar2018[[#This Row],[Clean1]],MCR_Cities_Mar2018[Second_Bracket_location]-MCR_Cities_Mar2018[[#This Row],[First_Bracket_Location]])</f>
        <v>(Jeollanam-do)</v>
      </c>
      <c r="L1810" s="17" t="s">
        <v>27125</v>
      </c>
      <c r="M1810" s="17" t="s">
        <v>25902</v>
      </c>
      <c r="N1810" s="11">
        <v>41761</v>
      </c>
    </row>
    <row r="1811" spans="1:14">
      <c r="A1811" t="str">
        <f>TRIM(MCR_Cities_Mar2018[[#This Row],[City2]])</f>
        <v>Jongno-gu/Seoul</v>
      </c>
      <c r="B1811">
        <v>1807</v>
      </c>
      <c r="C1811" s="17" t="s">
        <v>27476</v>
      </c>
      <c r="D1811" s="9">
        <f t="shared" si="114"/>
        <v>5</v>
      </c>
      <c r="E1811" s="9">
        <f t="shared" si="115"/>
        <v>29</v>
      </c>
      <c r="F1811" s="9">
        <f t="shared" si="116"/>
        <v>23</v>
      </c>
      <c r="G1811" s="9" t="str">
        <f t="shared" si="117"/>
        <v>Jongno-gu/Seoul (Seoul)</v>
      </c>
      <c r="H1811" s="17">
        <f>FIND("(",MCR_Cities_Mar2018[[#This Row],[Clean1]],1)</f>
        <v>17</v>
      </c>
      <c r="I18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Jongno-gu/Seoul </v>
      </c>
      <c r="J1811" s="17">
        <f>FIND(")",MCR_Cities_Mar2018[[#This Row],[Clean1]],1)+1</f>
        <v>24</v>
      </c>
      <c r="K1811" s="17" t="str">
        <f>RIGHT(MCR_Cities_Mar2018[[#This Row],[Clean1]],MCR_Cities_Mar2018[Second_Bracket_location]-MCR_Cities_Mar2018[[#This Row],[First_Bracket_Location]])</f>
        <v>(Seoul)</v>
      </c>
      <c r="L1811" s="17" t="s">
        <v>27125</v>
      </c>
      <c r="M1811" s="17" t="s">
        <v>25902</v>
      </c>
      <c r="N1811" s="11">
        <v>41761</v>
      </c>
    </row>
    <row r="1812" spans="1:14">
      <c r="A1812" t="str">
        <f>TRIM(MCR_Cities_Mar2018[[#This Row],[City2]])</f>
        <v>Jung-gu, Daejeon Metropolitan</v>
      </c>
      <c r="B1812">
        <v>1808</v>
      </c>
      <c r="C1812" s="17" t="s">
        <v>29608</v>
      </c>
      <c r="D1812" s="9">
        <f t="shared" si="114"/>
        <v>5</v>
      </c>
      <c r="E1812" s="9">
        <f t="shared" si="115"/>
        <v>35</v>
      </c>
      <c r="F1812" s="9">
        <f t="shared" si="116"/>
        <v>29</v>
      </c>
      <c r="G1812" s="9" t="str">
        <f t="shared" si="117"/>
        <v>Jung-gu, Daejeon Metropolitan</v>
      </c>
      <c r="H1812" s="17" t="e">
        <f>FIND("(",MCR_Cities_Mar2018[[#This Row],[Clean1]],1)</f>
        <v>#VALUE!</v>
      </c>
      <c r="I1812" s="17" t="str">
        <f>IF(ISERROR(MCR_Cities_Mar2018[[#This Row],[First_Bracket_Location]]),MCR_Cities_Mar2018[[#This Row],[Clean1]],LEFT(MCR_Cities_Mar2018[[#This Row],[Clean1]],MCR_Cities_Mar2018[[#This Row],[First_Bracket_Location]]-1))</f>
        <v>Jung-gu, Daejeon Metropolitan</v>
      </c>
      <c r="J1812" s="17" t="e">
        <f>FIND(")",MCR_Cities_Mar2018[[#This Row],[Clean1]],1)+1</f>
        <v>#VALUE!</v>
      </c>
      <c r="K1812" s="17" t="e">
        <f>RIGHT(MCR_Cities_Mar2018[[#This Row],[Clean1]],MCR_Cities_Mar2018[Second_Bracket_location]-MCR_Cities_Mar2018[[#This Row],[First_Bracket_Location]])</f>
        <v>#VALUE!</v>
      </c>
      <c r="L1812" s="17" t="s">
        <v>27125</v>
      </c>
      <c r="M1812" s="17" t="s">
        <v>25902</v>
      </c>
      <c r="N1812" s="11">
        <v>41761</v>
      </c>
    </row>
    <row r="1813" spans="1:14">
      <c r="A1813" t="str">
        <f>TRIM(MCR_Cities_Mar2018[[#This Row],[City2]])</f>
        <v>Taean-gun</v>
      </c>
      <c r="B1813">
        <v>1809</v>
      </c>
      <c r="C1813" s="17" t="s">
        <v>27477</v>
      </c>
      <c r="D1813" s="9">
        <f t="shared" si="114"/>
        <v>5</v>
      </c>
      <c r="E1813" s="9">
        <f t="shared" si="115"/>
        <v>35</v>
      </c>
      <c r="F1813" s="9">
        <f t="shared" si="116"/>
        <v>29</v>
      </c>
      <c r="G1813" s="9" t="str">
        <f t="shared" si="117"/>
        <v>Taean-gun (Chungcheongnam-do)</v>
      </c>
      <c r="H1813" s="17">
        <f>FIND("(",MCR_Cities_Mar2018[[#This Row],[Clean1]],1)</f>
        <v>11</v>
      </c>
      <c r="I18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Taean-gun </v>
      </c>
      <c r="J1813" s="17">
        <f>FIND(")",MCR_Cities_Mar2018[[#This Row],[Clean1]],1)+1</f>
        <v>30</v>
      </c>
      <c r="K1813" s="17" t="str">
        <f>RIGHT(MCR_Cities_Mar2018[[#This Row],[Clean1]],MCR_Cities_Mar2018[Second_Bracket_location]-MCR_Cities_Mar2018[[#This Row],[First_Bracket_Location]])</f>
        <v>(Chungcheongnam-do)</v>
      </c>
      <c r="L1813" s="17" t="s">
        <v>27125</v>
      </c>
      <c r="M1813" s="17" t="s">
        <v>25902</v>
      </c>
      <c r="N1813" s="11">
        <v>41761</v>
      </c>
    </row>
    <row r="1814" spans="1:14">
      <c r="A1814" t="str">
        <f>TRIM(MCR_Cities_Mar2018[[#This Row],[City2]])</f>
        <v>Gimhae</v>
      </c>
      <c r="B1814">
        <v>1810</v>
      </c>
      <c r="C1814" s="17" t="s">
        <v>27478</v>
      </c>
      <c r="D1814" s="9">
        <f t="shared" si="114"/>
        <v>5</v>
      </c>
      <c r="E1814" s="9">
        <f t="shared" si="115"/>
        <v>30</v>
      </c>
      <c r="F1814" s="9">
        <f t="shared" si="116"/>
        <v>24</v>
      </c>
      <c r="G1814" s="9" t="str">
        <f t="shared" si="117"/>
        <v>Gimhae (Gyeongsangnamdo)</v>
      </c>
      <c r="H1814" s="17">
        <f>FIND("(",MCR_Cities_Mar2018[[#This Row],[Clean1]],1)</f>
        <v>8</v>
      </c>
      <c r="I18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Gimhae </v>
      </c>
      <c r="J1814" s="17">
        <f>FIND(")",MCR_Cities_Mar2018[[#This Row],[Clean1]],1)+1</f>
        <v>25</v>
      </c>
      <c r="K1814" s="17" t="str">
        <f>RIGHT(MCR_Cities_Mar2018[[#This Row],[Clean1]],MCR_Cities_Mar2018[Second_Bracket_location]-MCR_Cities_Mar2018[[#This Row],[First_Bracket_Location]])</f>
        <v>(Gyeongsangnamdo)</v>
      </c>
      <c r="L1814" s="17" t="s">
        <v>27125</v>
      </c>
      <c r="M1814" s="17" t="s">
        <v>25902</v>
      </c>
      <c r="N1814" s="11">
        <v>41761</v>
      </c>
    </row>
    <row r="1815" spans="1:14">
      <c r="A1815" t="str">
        <f>TRIM(MCR_Cities_Mar2018[[#This Row],[City2]])</f>
        <v>Tata</v>
      </c>
      <c r="B1815">
        <v>1811</v>
      </c>
      <c r="C1815" s="17" t="s">
        <v>27479</v>
      </c>
      <c r="D1815" s="9">
        <f t="shared" si="114"/>
        <v>5</v>
      </c>
      <c r="E1815" s="9">
        <f t="shared" si="115"/>
        <v>10</v>
      </c>
      <c r="F1815" s="9">
        <f t="shared" si="116"/>
        <v>4</v>
      </c>
      <c r="G1815" s="9" t="str">
        <f t="shared" si="117"/>
        <v>Tata</v>
      </c>
      <c r="H1815" s="17" t="e">
        <f>FIND("(",MCR_Cities_Mar2018[[#This Row],[Clean1]],1)</f>
        <v>#VALUE!</v>
      </c>
      <c r="I1815" s="17" t="str">
        <f>IF(ISERROR(MCR_Cities_Mar2018[[#This Row],[First_Bracket_Location]]),MCR_Cities_Mar2018[[#This Row],[Clean1]],LEFT(MCR_Cities_Mar2018[[#This Row],[Clean1]],MCR_Cities_Mar2018[[#This Row],[First_Bracket_Location]]-1))</f>
        <v>Tata</v>
      </c>
      <c r="J1815" s="17" t="e">
        <f>FIND(")",MCR_Cities_Mar2018[[#This Row],[Clean1]],1)+1</f>
        <v>#VALUE!</v>
      </c>
      <c r="K1815" s="17" t="e">
        <f>RIGHT(MCR_Cities_Mar2018[[#This Row],[Clean1]],MCR_Cities_Mar2018[Second_Bracket_location]-MCR_Cities_Mar2018[[#This Row],[First_Bracket_Location]])</f>
        <v>#VALUE!</v>
      </c>
      <c r="L1815" s="17" t="s">
        <v>12058</v>
      </c>
      <c r="M1815" s="17" t="s">
        <v>25929</v>
      </c>
      <c r="N1815" s="11">
        <v>41764</v>
      </c>
    </row>
    <row r="1816" spans="1:14">
      <c r="A1816" t="str">
        <f>TRIM(MCR_Cities_Mar2018[[#This Row],[City2]])</f>
        <v>Filadelfia</v>
      </c>
      <c r="B1816">
        <v>1812</v>
      </c>
      <c r="C1816" s="17" t="s">
        <v>27480</v>
      </c>
      <c r="D1816" s="9">
        <f t="shared" si="114"/>
        <v>5</v>
      </c>
      <c r="E1816" s="9">
        <f t="shared" si="115"/>
        <v>27</v>
      </c>
      <c r="F1816" s="9">
        <f t="shared" si="116"/>
        <v>21</v>
      </c>
      <c r="G1816" s="9" t="str">
        <f t="shared" si="117"/>
        <v>Filadelfia (Boqueron)</v>
      </c>
      <c r="H1816" s="17">
        <f>FIND("(",MCR_Cities_Mar2018[[#This Row],[Clean1]],1)</f>
        <v>12</v>
      </c>
      <c r="I18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Filadelfia </v>
      </c>
      <c r="J1816" s="17">
        <f>FIND(")",MCR_Cities_Mar2018[[#This Row],[Clean1]],1)+1</f>
        <v>22</v>
      </c>
      <c r="K1816" s="17" t="str">
        <f>RIGHT(MCR_Cities_Mar2018[[#This Row],[Clean1]],MCR_Cities_Mar2018[Second_Bracket_location]-MCR_Cities_Mar2018[[#This Row],[First_Bracket_Location]])</f>
        <v>(Boqueron)</v>
      </c>
      <c r="L1816" s="17" t="s">
        <v>8689</v>
      </c>
      <c r="M1816" s="17" t="s">
        <v>544</v>
      </c>
      <c r="N1816" s="11">
        <v>41765</v>
      </c>
    </row>
    <row r="1817" spans="1:14">
      <c r="A1817" t="str">
        <f>TRIM(MCR_Cities_Mar2018[[#This Row],[City2]])</f>
        <v>Chungcheongnam-do</v>
      </c>
      <c r="B1817">
        <v>1813</v>
      </c>
      <c r="C1817" s="17" t="s">
        <v>27481</v>
      </c>
      <c r="D1817" s="9">
        <f t="shared" si="114"/>
        <v>5</v>
      </c>
      <c r="E1817" s="9">
        <f t="shared" si="115"/>
        <v>43</v>
      </c>
      <c r="F1817" s="9">
        <f t="shared" si="116"/>
        <v>37</v>
      </c>
      <c r="G1817" s="9" t="str">
        <f t="shared" si="117"/>
        <v>Chungcheongnam-do (Chungcheongnam-do)</v>
      </c>
      <c r="H1817" s="17">
        <f>FIND("(",MCR_Cities_Mar2018[[#This Row],[Clean1]],1)</f>
        <v>19</v>
      </c>
      <c r="I18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Chungcheongnam-do </v>
      </c>
      <c r="J1817" s="17">
        <f>FIND(")",MCR_Cities_Mar2018[[#This Row],[Clean1]],1)+1</f>
        <v>38</v>
      </c>
      <c r="K1817" s="17" t="str">
        <f>RIGHT(MCR_Cities_Mar2018[[#This Row],[Clean1]],MCR_Cities_Mar2018[Second_Bracket_location]-MCR_Cities_Mar2018[[#This Row],[First_Bracket_Location]])</f>
        <v>(Chungcheongnam-do)</v>
      </c>
      <c r="L1817" s="17" t="s">
        <v>27125</v>
      </c>
      <c r="M1817" s="17" t="s">
        <v>25902</v>
      </c>
      <c r="N1817" s="11">
        <v>41766</v>
      </c>
    </row>
    <row r="1818" spans="1:14">
      <c r="A1818" t="str">
        <f>TRIM(MCR_Cities_Mar2018[[#This Row],[City2]])</f>
        <v>Comunità Montana Vallo di Diano</v>
      </c>
      <c r="B1818">
        <v>1814</v>
      </c>
      <c r="C1818" s="17" t="s">
        <v>27482</v>
      </c>
      <c r="D1818" s="9">
        <f t="shared" si="114"/>
        <v>5</v>
      </c>
      <c r="E1818" s="9">
        <f t="shared" si="115"/>
        <v>47</v>
      </c>
      <c r="F1818" s="9">
        <f t="shared" si="116"/>
        <v>41</v>
      </c>
      <c r="G1818" s="9" t="str">
        <f t="shared" si="117"/>
        <v>Comunità Montana Vallo di Diano (Salerno)</v>
      </c>
      <c r="H1818" s="17">
        <f>FIND("(",MCR_Cities_Mar2018[[#This Row],[Clean1]],1)</f>
        <v>33</v>
      </c>
      <c r="I18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Comunità Montana Vallo di Diano </v>
      </c>
      <c r="J1818" s="17">
        <f>FIND(")",MCR_Cities_Mar2018[[#This Row],[Clean1]],1)+1</f>
        <v>42</v>
      </c>
      <c r="K1818" s="17" t="str">
        <f>RIGHT(MCR_Cities_Mar2018[[#This Row],[Clean1]],MCR_Cities_Mar2018[Second_Bracket_location]-MCR_Cities_Mar2018[[#This Row],[First_Bracket_Location]])</f>
        <v>(Salerno)</v>
      </c>
      <c r="L1818" s="17" t="s">
        <v>587</v>
      </c>
      <c r="M1818" s="17" t="s">
        <v>586</v>
      </c>
      <c r="N1818" s="11">
        <v>41766</v>
      </c>
    </row>
    <row r="1819" spans="1:14">
      <c r="A1819" t="str">
        <f>TRIM(MCR_Cities_Mar2018[[#This Row],[City2]])</f>
        <v>Marechal Floriano</v>
      </c>
      <c r="B1819">
        <v>1815</v>
      </c>
      <c r="C1819" s="17" t="s">
        <v>27483</v>
      </c>
      <c r="D1819" s="9">
        <f t="shared" si="114"/>
        <v>5</v>
      </c>
      <c r="E1819" s="9">
        <f t="shared" si="115"/>
        <v>57</v>
      </c>
      <c r="F1819" s="9">
        <f t="shared" si="116"/>
        <v>51</v>
      </c>
      <c r="G1819" s="9" t="str">
        <f t="shared" si="117"/>
        <v>Marechal Floriano (Espirito Santo) (Espirito Santo)</v>
      </c>
      <c r="H1819" s="17">
        <f>FIND("(",MCR_Cities_Mar2018[[#This Row],[Clean1]],1)</f>
        <v>19</v>
      </c>
      <c r="I18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Marechal Floriano </v>
      </c>
      <c r="J1819" s="17">
        <f>FIND(")",MCR_Cities_Mar2018[[#This Row],[Clean1]],1)+1</f>
        <v>35</v>
      </c>
      <c r="K1819" s="17" t="str">
        <f>RIGHT(MCR_Cities_Mar2018[[#This Row],[Clean1]],MCR_Cities_Mar2018[Second_Bracket_location]-MCR_Cities_Mar2018[[#This Row],[First_Bracket_Location]])</f>
        <v>(Espirito Santo)</v>
      </c>
      <c r="L1819" s="17" t="s">
        <v>549</v>
      </c>
      <c r="M1819" s="17" t="s">
        <v>544</v>
      </c>
      <c r="N1819" s="11">
        <v>41766</v>
      </c>
    </row>
    <row r="1820" spans="1:14">
      <c r="A1820" t="str">
        <f>TRIM(MCR_Cities_Mar2018[[#This Row],[City2]])</f>
        <v>Brazlândia</v>
      </c>
      <c r="B1820">
        <v>1816</v>
      </c>
      <c r="C1820" s="17" t="s">
        <v>27484</v>
      </c>
      <c r="D1820" s="9">
        <f t="shared" si="114"/>
        <v>5</v>
      </c>
      <c r="E1820" s="9">
        <f t="shared" si="115"/>
        <v>54</v>
      </c>
      <c r="F1820" s="9">
        <f t="shared" si="116"/>
        <v>48</v>
      </c>
      <c r="G1820" s="9" t="str">
        <f t="shared" si="117"/>
        <v>Brazlândia (Distrito Federal) (Distrito Federal)</v>
      </c>
      <c r="H1820" s="17">
        <f>FIND("(",MCR_Cities_Mar2018[[#This Row],[Clean1]],1)</f>
        <v>12</v>
      </c>
      <c r="I18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Brazlândia </v>
      </c>
      <c r="J1820" s="17">
        <f>FIND(")",MCR_Cities_Mar2018[[#This Row],[Clean1]],1)+1</f>
        <v>30</v>
      </c>
      <c r="K1820" s="17" t="str">
        <f>RIGHT(MCR_Cities_Mar2018[[#This Row],[Clean1]],MCR_Cities_Mar2018[Second_Bracket_location]-MCR_Cities_Mar2018[[#This Row],[First_Bracket_Location]])</f>
        <v>(Distrito Federal)</v>
      </c>
      <c r="L1820" s="17" t="s">
        <v>549</v>
      </c>
      <c r="M1820" s="17" t="s">
        <v>544</v>
      </c>
      <c r="N1820" s="11">
        <v>41766</v>
      </c>
    </row>
    <row r="1821" spans="1:14">
      <c r="A1821" t="str">
        <f>TRIM(MCR_Cities_Mar2018[[#This Row],[City2]])</f>
        <v>Gama</v>
      </c>
      <c r="B1821">
        <v>1817</v>
      </c>
      <c r="C1821" s="17" t="s">
        <v>27485</v>
      </c>
      <c r="D1821" s="9">
        <f t="shared" si="114"/>
        <v>5</v>
      </c>
      <c r="E1821" s="9">
        <f t="shared" si="115"/>
        <v>48</v>
      </c>
      <c r="F1821" s="9">
        <f t="shared" si="116"/>
        <v>42</v>
      </c>
      <c r="G1821" s="9" t="str">
        <f t="shared" si="117"/>
        <v>Gama (Distrito Federal) (Distrito Federal)</v>
      </c>
      <c r="H1821" s="17">
        <f>FIND("(",MCR_Cities_Mar2018[[#This Row],[Clean1]],1)</f>
        <v>6</v>
      </c>
      <c r="I18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Gama </v>
      </c>
      <c r="J1821" s="17">
        <f>FIND(")",MCR_Cities_Mar2018[[#This Row],[Clean1]],1)+1</f>
        <v>24</v>
      </c>
      <c r="K1821" s="17" t="str">
        <f>RIGHT(MCR_Cities_Mar2018[[#This Row],[Clean1]],MCR_Cities_Mar2018[Second_Bracket_location]-MCR_Cities_Mar2018[[#This Row],[First_Bracket_Location]])</f>
        <v>(Distrito Federal)</v>
      </c>
      <c r="L1821" s="17" t="s">
        <v>549</v>
      </c>
      <c r="M1821" s="17" t="s">
        <v>544</v>
      </c>
      <c r="N1821" s="11">
        <v>41766</v>
      </c>
    </row>
    <row r="1822" spans="1:14">
      <c r="A1822" t="str">
        <f>TRIM(MCR_Cities_Mar2018[[#This Row],[City2]])</f>
        <v>Planaltina</v>
      </c>
      <c r="B1822">
        <v>1818</v>
      </c>
      <c r="C1822" s="17" t="s">
        <v>27486</v>
      </c>
      <c r="D1822" s="9">
        <f t="shared" si="114"/>
        <v>5</v>
      </c>
      <c r="E1822" s="9">
        <f t="shared" si="115"/>
        <v>54</v>
      </c>
      <c r="F1822" s="9">
        <f t="shared" si="116"/>
        <v>48</v>
      </c>
      <c r="G1822" s="9" t="str">
        <f t="shared" si="117"/>
        <v>Planaltina (Distrito Federal) (Distrito Federal)</v>
      </c>
      <c r="H1822" s="17">
        <f>FIND("(",MCR_Cities_Mar2018[[#This Row],[Clean1]],1)</f>
        <v>12</v>
      </c>
      <c r="I18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Planaltina </v>
      </c>
      <c r="J1822" s="17">
        <f>FIND(")",MCR_Cities_Mar2018[[#This Row],[Clean1]],1)+1</f>
        <v>30</v>
      </c>
      <c r="K1822" s="17" t="str">
        <f>RIGHT(MCR_Cities_Mar2018[[#This Row],[Clean1]],MCR_Cities_Mar2018[Second_Bracket_location]-MCR_Cities_Mar2018[[#This Row],[First_Bracket_Location]])</f>
        <v>(Distrito Federal)</v>
      </c>
      <c r="L1822" s="17" t="s">
        <v>549</v>
      </c>
      <c r="M1822" s="17" t="s">
        <v>544</v>
      </c>
      <c r="N1822" s="11">
        <v>41766</v>
      </c>
    </row>
    <row r="1823" spans="1:14">
      <c r="A1823" t="str">
        <f>TRIM(MCR_Cities_Mar2018[[#This Row],[City2]])</f>
        <v>Saquarema</v>
      </c>
      <c r="B1823">
        <v>1819</v>
      </c>
      <c r="C1823" s="17" t="s">
        <v>27487</v>
      </c>
      <c r="D1823" s="9">
        <f t="shared" si="114"/>
        <v>5</v>
      </c>
      <c r="E1823" s="9">
        <f t="shared" si="115"/>
        <v>49</v>
      </c>
      <c r="F1823" s="9">
        <f t="shared" si="116"/>
        <v>43</v>
      </c>
      <c r="G1823" s="9" t="str">
        <f t="shared" si="117"/>
        <v>Saquarema (Rio de Janeiro) (Rio de Janeiro)</v>
      </c>
      <c r="H1823" s="17">
        <f>FIND("(",MCR_Cities_Mar2018[[#This Row],[Clean1]],1)</f>
        <v>11</v>
      </c>
      <c r="I18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Saquarema </v>
      </c>
      <c r="J1823" s="17">
        <f>FIND(")",MCR_Cities_Mar2018[[#This Row],[Clean1]],1)+1</f>
        <v>27</v>
      </c>
      <c r="K1823" s="17" t="str">
        <f>RIGHT(MCR_Cities_Mar2018[[#This Row],[Clean1]],MCR_Cities_Mar2018[Second_Bracket_location]-MCR_Cities_Mar2018[[#This Row],[First_Bracket_Location]])</f>
        <v>(Rio de Janeiro)</v>
      </c>
      <c r="L1823" s="17" t="s">
        <v>549</v>
      </c>
      <c r="M1823" s="17" t="s">
        <v>544</v>
      </c>
      <c r="N1823" s="11">
        <v>41766</v>
      </c>
    </row>
    <row r="1824" spans="1:14">
      <c r="A1824" t="str">
        <f>TRIM(MCR_Cities_Mar2018[[#This Row],[City2]])</f>
        <v>Municipalidad provincial de Grau</v>
      </c>
      <c r="B1824">
        <v>1820</v>
      </c>
      <c r="C1824" s="17" t="s">
        <v>27488</v>
      </c>
      <c r="D1824" s="9">
        <f t="shared" si="114"/>
        <v>5</v>
      </c>
      <c r="E1824" s="9">
        <f t="shared" si="115"/>
        <v>49</v>
      </c>
      <c r="F1824" s="9">
        <f t="shared" si="116"/>
        <v>43</v>
      </c>
      <c r="G1824" s="9" t="str">
        <f t="shared" si="117"/>
        <v>Municipalidad provincial de Grau (Apurimac)</v>
      </c>
      <c r="H1824" s="17">
        <f>FIND("(",MCR_Cities_Mar2018[[#This Row],[Clean1]],1)</f>
        <v>34</v>
      </c>
      <c r="I18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Municipalidad provincial de Grau </v>
      </c>
      <c r="J1824" s="17">
        <f>FIND(")",MCR_Cities_Mar2018[[#This Row],[Clean1]],1)+1</f>
        <v>44</v>
      </c>
      <c r="K1824" s="17" t="str">
        <f>RIGHT(MCR_Cities_Mar2018[[#This Row],[Clean1]],MCR_Cities_Mar2018[Second_Bracket_location]-MCR_Cities_Mar2018[[#This Row],[First_Bracket_Location]])</f>
        <v>(Apurimac)</v>
      </c>
      <c r="L1824" s="17" t="s">
        <v>569</v>
      </c>
      <c r="M1824" s="17" t="s">
        <v>544</v>
      </c>
      <c r="N1824" s="11">
        <v>41768</v>
      </c>
    </row>
    <row r="1825" spans="1:14">
      <c r="A1825" t="str">
        <f>TRIM(MCR_Cities_Mar2018[[#This Row],[City2]])</f>
        <v>MUNICIPALIDAD DISTRITAL DE LOS OLIVOS</v>
      </c>
      <c r="B1825">
        <v>1821</v>
      </c>
      <c r="C1825" s="17" t="s">
        <v>27489</v>
      </c>
      <c r="D1825" s="9">
        <f t="shared" si="114"/>
        <v>5</v>
      </c>
      <c r="E1825" s="9">
        <f t="shared" si="115"/>
        <v>50</v>
      </c>
      <c r="F1825" s="9">
        <f t="shared" si="116"/>
        <v>44</v>
      </c>
      <c r="G1825" s="9" t="str">
        <f t="shared" si="117"/>
        <v>MUNICIPALIDAD DISTRITAL DE LOS OLIVOS (LIMA)</v>
      </c>
      <c r="H1825" s="17">
        <f>FIND("(",MCR_Cities_Mar2018[[#This Row],[Clean1]],1)</f>
        <v>39</v>
      </c>
      <c r="I18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MUNICIPALIDAD DISTRITAL DE LOS OLIVOS </v>
      </c>
      <c r="J1825" s="17">
        <f>FIND(")",MCR_Cities_Mar2018[[#This Row],[Clean1]],1)+1</f>
        <v>45</v>
      </c>
      <c r="K1825" s="17" t="str">
        <f>RIGHT(MCR_Cities_Mar2018[[#This Row],[Clean1]],MCR_Cities_Mar2018[Second_Bracket_location]-MCR_Cities_Mar2018[[#This Row],[First_Bracket_Location]])</f>
        <v>(LIMA)</v>
      </c>
      <c r="L1825" s="17" t="s">
        <v>569</v>
      </c>
      <c r="M1825" s="17" t="s">
        <v>544</v>
      </c>
      <c r="N1825" s="11">
        <v>41771</v>
      </c>
    </row>
    <row r="1826" spans="1:14">
      <c r="A1826" t="str">
        <f>TRIM(MCR_Cities_Mar2018[[#This Row],[City2]])</f>
        <v>Ayolas</v>
      </c>
      <c r="B1826">
        <v>1822</v>
      </c>
      <c r="C1826" s="17" t="s">
        <v>27490</v>
      </c>
      <c r="D1826" s="9">
        <f t="shared" si="114"/>
        <v>5</v>
      </c>
      <c r="E1826" s="9">
        <f t="shared" si="115"/>
        <v>23</v>
      </c>
      <c r="F1826" s="9">
        <f t="shared" si="116"/>
        <v>17</v>
      </c>
      <c r="G1826" s="9" t="str">
        <f t="shared" si="117"/>
        <v>Ayolas (Misiones)</v>
      </c>
      <c r="H1826" s="17">
        <f>FIND("(",MCR_Cities_Mar2018[[#This Row],[Clean1]],1)</f>
        <v>8</v>
      </c>
      <c r="I18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Ayolas </v>
      </c>
      <c r="J1826" s="17">
        <f>FIND(")",MCR_Cities_Mar2018[[#This Row],[Clean1]],1)+1</f>
        <v>18</v>
      </c>
      <c r="K1826" s="17" t="str">
        <f>RIGHT(MCR_Cities_Mar2018[[#This Row],[Clean1]],MCR_Cities_Mar2018[Second_Bracket_location]-MCR_Cities_Mar2018[[#This Row],[First_Bracket_Location]])</f>
        <v>(Misiones)</v>
      </c>
      <c r="L1826" s="17" t="s">
        <v>8689</v>
      </c>
      <c r="M1826" s="17" t="s">
        <v>544</v>
      </c>
      <c r="N1826" s="11">
        <v>41771</v>
      </c>
    </row>
    <row r="1827" spans="1:14">
      <c r="A1827" t="str">
        <f>TRIM(MCR_Cities_Mar2018[[#This Row],[City2]])</f>
        <v>Timaná</v>
      </c>
      <c r="B1827">
        <v>1823</v>
      </c>
      <c r="C1827" s="17" t="s">
        <v>27491</v>
      </c>
      <c r="D1827" s="9">
        <f t="shared" si="114"/>
        <v>5</v>
      </c>
      <c r="E1827" s="9">
        <f t="shared" si="115"/>
        <v>20</v>
      </c>
      <c r="F1827" s="9">
        <f t="shared" si="116"/>
        <v>14</v>
      </c>
      <c r="G1827" s="9" t="str">
        <f t="shared" si="117"/>
        <v>Timaná (Huila)</v>
      </c>
      <c r="H1827" s="17">
        <f>FIND("(",MCR_Cities_Mar2018[[#This Row],[Clean1]],1)</f>
        <v>8</v>
      </c>
      <c r="I18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Timaná </v>
      </c>
      <c r="J1827" s="17">
        <f>FIND(")",MCR_Cities_Mar2018[[#This Row],[Clean1]],1)+1</f>
        <v>15</v>
      </c>
      <c r="K1827" s="17" t="str">
        <f>RIGHT(MCR_Cities_Mar2018[[#This Row],[Clean1]],MCR_Cities_Mar2018[Second_Bracket_location]-MCR_Cities_Mar2018[[#This Row],[First_Bracket_Location]])</f>
        <v>(Huila)</v>
      </c>
      <c r="L1827" s="17" t="s">
        <v>21713</v>
      </c>
      <c r="M1827" s="17" t="s">
        <v>544</v>
      </c>
      <c r="N1827" s="11">
        <v>41772</v>
      </c>
    </row>
    <row r="1828" spans="1:14">
      <c r="A1828" t="str">
        <f>TRIM(MCR_Cities_Mar2018[[#This Row],[City2]])</f>
        <v>Riacho Fundo II</v>
      </c>
      <c r="B1828">
        <v>1824</v>
      </c>
      <c r="C1828" s="17" t="s">
        <v>27492</v>
      </c>
      <c r="D1828" s="9">
        <f t="shared" si="114"/>
        <v>5</v>
      </c>
      <c r="E1828" s="9">
        <f t="shared" si="115"/>
        <v>59</v>
      </c>
      <c r="F1828" s="9">
        <f t="shared" si="116"/>
        <v>53</v>
      </c>
      <c r="G1828" s="9" t="str">
        <f t="shared" si="117"/>
        <v>Riacho Fundo II (Distrito Federal) (Distrito Federal)</v>
      </c>
      <c r="H1828" s="17">
        <f>FIND("(",MCR_Cities_Mar2018[[#This Row],[Clean1]],1)</f>
        <v>17</v>
      </c>
      <c r="I18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Riacho Fundo II </v>
      </c>
      <c r="J1828" s="17">
        <f>FIND(")",MCR_Cities_Mar2018[[#This Row],[Clean1]],1)+1</f>
        <v>35</v>
      </c>
      <c r="K1828" s="17" t="str">
        <f>RIGHT(MCR_Cities_Mar2018[[#This Row],[Clean1]],MCR_Cities_Mar2018[Second_Bracket_location]-MCR_Cities_Mar2018[[#This Row],[First_Bracket_Location]])</f>
        <v>(Distrito Federal)</v>
      </c>
      <c r="L1828" s="17" t="s">
        <v>549</v>
      </c>
      <c r="M1828" s="17" t="s">
        <v>544</v>
      </c>
      <c r="N1828" s="11">
        <v>41773</v>
      </c>
    </row>
    <row r="1829" spans="1:14">
      <c r="A1829" t="str">
        <f>TRIM(MCR_Cities_Mar2018[[#This Row],[City2]])</f>
        <v>Cerquilho</v>
      </c>
      <c r="B1829">
        <v>1825</v>
      </c>
      <c r="C1829" s="17" t="s">
        <v>27493</v>
      </c>
      <c r="D1829" s="9">
        <f t="shared" si="114"/>
        <v>5</v>
      </c>
      <c r="E1829" s="9">
        <f t="shared" si="115"/>
        <v>33</v>
      </c>
      <c r="F1829" s="9">
        <f t="shared" si="116"/>
        <v>27</v>
      </c>
      <c r="G1829" s="9" t="str">
        <f t="shared" si="117"/>
        <v>Cerquilho ( São Paulo) (SP)</v>
      </c>
      <c r="H1829" s="17">
        <f>FIND("(",MCR_Cities_Mar2018[[#This Row],[Clean1]],1)</f>
        <v>11</v>
      </c>
      <c r="I18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Cerquilho </v>
      </c>
      <c r="J1829" s="17">
        <f>FIND(")",MCR_Cities_Mar2018[[#This Row],[Clean1]],1)+1</f>
        <v>23</v>
      </c>
      <c r="K1829" s="17" t="str">
        <f>RIGHT(MCR_Cities_Mar2018[[#This Row],[Clean1]],MCR_Cities_Mar2018[Second_Bracket_location]-MCR_Cities_Mar2018[[#This Row],[First_Bracket_Location]])</f>
        <v xml:space="preserve"> Paulo) (SP)</v>
      </c>
      <c r="L1829" s="17" t="s">
        <v>549</v>
      </c>
      <c r="M1829" s="17" t="s">
        <v>544</v>
      </c>
      <c r="N1829" s="11">
        <v>41773</v>
      </c>
    </row>
    <row r="1830" spans="1:14">
      <c r="A1830" t="str">
        <f>TRIM(MCR_Cities_Mar2018[[#This Row],[City2]])</f>
        <v>Provincia di Potenza</v>
      </c>
      <c r="B1830">
        <v>1826</v>
      </c>
      <c r="C1830" s="17" t="s">
        <v>27494</v>
      </c>
      <c r="D1830" s="9">
        <f t="shared" si="114"/>
        <v>5</v>
      </c>
      <c r="E1830" s="9">
        <f t="shared" si="115"/>
        <v>46</v>
      </c>
      <c r="F1830" s="9">
        <f t="shared" si="116"/>
        <v>40</v>
      </c>
      <c r="G1830" s="9" t="str">
        <f t="shared" si="117"/>
        <v>Provincia di Potenza (Italia/Basilicata)</v>
      </c>
      <c r="H1830" s="17">
        <f>FIND("(",MCR_Cities_Mar2018[[#This Row],[Clean1]],1)</f>
        <v>22</v>
      </c>
      <c r="I18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Provincia di Potenza </v>
      </c>
      <c r="J1830" s="17">
        <f>FIND(")",MCR_Cities_Mar2018[[#This Row],[Clean1]],1)+1</f>
        <v>41</v>
      </c>
      <c r="K1830" s="17" t="str">
        <f>RIGHT(MCR_Cities_Mar2018[[#This Row],[Clean1]],MCR_Cities_Mar2018[Second_Bracket_location]-MCR_Cities_Mar2018[[#This Row],[First_Bracket_Location]])</f>
        <v>(Italia/Basilicata)</v>
      </c>
      <c r="L1830" s="17" t="s">
        <v>587</v>
      </c>
      <c r="M1830" s="17" t="s">
        <v>586</v>
      </c>
      <c r="N1830" s="11">
        <v>41778</v>
      </c>
    </row>
    <row r="1831" spans="1:14">
      <c r="A1831" t="str">
        <f>TRIM(MCR_Cities_Mar2018[[#This Row],[City2]])</f>
        <v>MUNICIPALIDAD DISTRITAL DE MORALES</v>
      </c>
      <c r="B1831">
        <v>1827</v>
      </c>
      <c r="C1831" s="17" t="s">
        <v>27495</v>
      </c>
      <c r="D1831" s="9">
        <f t="shared" si="114"/>
        <v>5</v>
      </c>
      <c r="E1831" s="9">
        <f t="shared" si="115"/>
        <v>53</v>
      </c>
      <c r="F1831" s="9">
        <f t="shared" si="116"/>
        <v>47</v>
      </c>
      <c r="G1831" s="9" t="str">
        <f t="shared" si="117"/>
        <v>MUNICIPALIDAD DISTRITAL DE MORALES (SAN MARTIN)</v>
      </c>
      <c r="H1831" s="17">
        <f>FIND("(",MCR_Cities_Mar2018[[#This Row],[Clean1]],1)</f>
        <v>36</v>
      </c>
      <c r="I18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MUNICIPALIDAD DISTRITAL DE MORALES </v>
      </c>
      <c r="J1831" s="17">
        <f>FIND(")",MCR_Cities_Mar2018[[#This Row],[Clean1]],1)+1</f>
        <v>48</v>
      </c>
      <c r="K1831" s="17" t="str">
        <f>RIGHT(MCR_Cities_Mar2018[[#This Row],[Clean1]],MCR_Cities_Mar2018[Second_Bracket_location]-MCR_Cities_Mar2018[[#This Row],[First_Bracket_Location]])</f>
        <v>(SAN MARTIN)</v>
      </c>
      <c r="L1831" s="17" t="s">
        <v>569</v>
      </c>
      <c r="M1831" s="17" t="s">
        <v>544</v>
      </c>
      <c r="N1831" s="11">
        <v>41782</v>
      </c>
    </row>
    <row r="1832" spans="1:14">
      <c r="A1832" t="str">
        <f>TRIM(MCR_Cities_Mar2018[[#This Row],[City2]])</f>
        <v>Capela do Alto</v>
      </c>
      <c r="B1832">
        <v>1828</v>
      </c>
      <c r="C1832" s="17" t="s">
        <v>27496</v>
      </c>
      <c r="D1832" s="9">
        <f t="shared" si="114"/>
        <v>5</v>
      </c>
      <c r="E1832" s="9">
        <f t="shared" si="115"/>
        <v>44</v>
      </c>
      <c r="F1832" s="9">
        <f t="shared" si="116"/>
        <v>38</v>
      </c>
      <c r="G1832" s="9" t="str">
        <f t="shared" si="117"/>
        <v>Capela do Alto (São Paulo) (São Paulo)</v>
      </c>
      <c r="H1832" s="17">
        <f>FIND("(",MCR_Cities_Mar2018[[#This Row],[Clean1]],1)</f>
        <v>16</v>
      </c>
      <c r="I18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Capela do Alto </v>
      </c>
      <c r="J1832" s="17">
        <f>FIND(")",MCR_Cities_Mar2018[[#This Row],[Clean1]],1)+1</f>
        <v>27</v>
      </c>
      <c r="K1832" s="17" t="str">
        <f>RIGHT(MCR_Cities_Mar2018[[#This Row],[Clean1]],MCR_Cities_Mar2018[Second_Bracket_location]-MCR_Cities_Mar2018[[#This Row],[First_Bracket_Location]])</f>
        <v>(São Paulo)</v>
      </c>
      <c r="L1832" s="17" t="s">
        <v>549</v>
      </c>
      <c r="M1832" s="17" t="s">
        <v>544</v>
      </c>
      <c r="N1832" s="11">
        <v>41785</v>
      </c>
    </row>
    <row r="1833" spans="1:14">
      <c r="A1833" t="str">
        <f>TRIM(MCR_Cities_Mar2018[[#This Row],[City2]])</f>
        <v>Ibirarema</v>
      </c>
      <c r="B1833">
        <v>1829</v>
      </c>
      <c r="C1833" s="17" t="s">
        <v>27497</v>
      </c>
      <c r="D1833" s="9">
        <f t="shared" si="114"/>
        <v>5</v>
      </c>
      <c r="E1833" s="9">
        <f t="shared" si="115"/>
        <v>39</v>
      </c>
      <c r="F1833" s="9">
        <f t="shared" si="116"/>
        <v>33</v>
      </c>
      <c r="G1833" s="9" t="str">
        <f t="shared" si="117"/>
        <v>Ibirarema (São Paulo) (São Paulo)</v>
      </c>
      <c r="H1833" s="17">
        <f>FIND("(",MCR_Cities_Mar2018[[#This Row],[Clean1]],1)</f>
        <v>11</v>
      </c>
      <c r="I18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Ibirarema </v>
      </c>
      <c r="J1833" s="17">
        <f>FIND(")",MCR_Cities_Mar2018[[#This Row],[Clean1]],1)+1</f>
        <v>22</v>
      </c>
      <c r="K1833" s="17" t="str">
        <f>RIGHT(MCR_Cities_Mar2018[[#This Row],[Clean1]],MCR_Cities_Mar2018[Second_Bracket_location]-MCR_Cities_Mar2018[[#This Row],[First_Bracket_Location]])</f>
        <v>(São Paulo)</v>
      </c>
      <c r="L1833" s="17" t="s">
        <v>549</v>
      </c>
      <c r="M1833" s="17" t="s">
        <v>544</v>
      </c>
      <c r="N1833" s="11">
        <v>41785</v>
      </c>
    </row>
    <row r="1834" spans="1:14">
      <c r="A1834" t="str">
        <f>TRIM(MCR_Cities_Mar2018[[#This Row],[City2]])</f>
        <v>Haman</v>
      </c>
      <c r="B1834">
        <v>1830</v>
      </c>
      <c r="C1834" s="17" t="s">
        <v>27498</v>
      </c>
      <c r="D1834" s="9">
        <f t="shared" si="114"/>
        <v>5</v>
      </c>
      <c r="E1834" s="9">
        <f t="shared" si="115"/>
        <v>29</v>
      </c>
      <c r="F1834" s="9">
        <f t="shared" si="116"/>
        <v>23</v>
      </c>
      <c r="G1834" s="9" t="str">
        <f t="shared" si="117"/>
        <v>Haman (Geongsangnam-do)</v>
      </c>
      <c r="H1834" s="17">
        <f>FIND("(",MCR_Cities_Mar2018[[#This Row],[Clean1]],1)</f>
        <v>7</v>
      </c>
      <c r="I18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Haman </v>
      </c>
      <c r="J1834" s="17">
        <f>FIND(")",MCR_Cities_Mar2018[[#This Row],[Clean1]],1)+1</f>
        <v>24</v>
      </c>
      <c r="K1834" s="17" t="str">
        <f>RIGHT(MCR_Cities_Mar2018[[#This Row],[Clean1]],MCR_Cities_Mar2018[Second_Bracket_location]-MCR_Cities_Mar2018[[#This Row],[First_Bracket_Location]])</f>
        <v>(Geongsangnam-do)</v>
      </c>
      <c r="L1834" s="17" t="s">
        <v>27125</v>
      </c>
      <c r="M1834" s="17" t="s">
        <v>25902</v>
      </c>
      <c r="N1834" s="11">
        <v>41787</v>
      </c>
    </row>
    <row r="1835" spans="1:14">
      <c r="A1835" t="str">
        <f>TRIM(MCR_Cities_Mar2018[[#This Row],[City2]])</f>
        <v>Louveira</v>
      </c>
      <c r="B1835">
        <v>1831</v>
      </c>
      <c r="C1835" s="17" t="s">
        <v>27499</v>
      </c>
      <c r="D1835" s="9">
        <f t="shared" si="114"/>
        <v>5</v>
      </c>
      <c r="E1835" s="9">
        <f t="shared" si="115"/>
        <v>39</v>
      </c>
      <c r="F1835" s="9">
        <f t="shared" si="116"/>
        <v>33</v>
      </c>
      <c r="G1835" s="9" t="str">
        <f t="shared" si="117"/>
        <v>Louveira ( São Paulo) (São Paulo)</v>
      </c>
      <c r="H1835" s="17">
        <f>FIND("(",MCR_Cities_Mar2018[[#This Row],[Clean1]],1)</f>
        <v>10</v>
      </c>
      <c r="I18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Louveira </v>
      </c>
      <c r="J1835" s="17">
        <f>FIND(")",MCR_Cities_Mar2018[[#This Row],[Clean1]],1)+1</f>
        <v>22</v>
      </c>
      <c r="K1835" s="17" t="str">
        <f>RIGHT(MCR_Cities_Mar2018[[#This Row],[Clean1]],MCR_Cities_Mar2018[Second_Bracket_location]-MCR_Cities_Mar2018[[#This Row],[First_Bracket_Location]])</f>
        <v xml:space="preserve"> (São Paulo)</v>
      </c>
      <c r="L1835" s="17" t="s">
        <v>549</v>
      </c>
      <c r="M1835" s="17" t="s">
        <v>544</v>
      </c>
      <c r="N1835" s="11">
        <v>41788</v>
      </c>
    </row>
    <row r="1836" spans="1:14">
      <c r="A1836" t="str">
        <f>TRIM(MCR_Cities_Mar2018[[#This Row],[City2]])</f>
        <v>San Pedro de Macorís</v>
      </c>
      <c r="B1836">
        <v>1832</v>
      </c>
      <c r="C1836" s="17" t="s">
        <v>27500</v>
      </c>
      <c r="D1836" s="9">
        <f t="shared" si="114"/>
        <v>5</v>
      </c>
      <c r="E1836" s="9">
        <f t="shared" si="115"/>
        <v>49</v>
      </c>
      <c r="F1836" s="9">
        <f t="shared" si="116"/>
        <v>43</v>
      </c>
      <c r="G1836" s="9" t="str">
        <f t="shared" si="117"/>
        <v>San Pedro de Macorís (San Pedro de Macorís)</v>
      </c>
      <c r="H1836" s="17">
        <f>FIND("(",MCR_Cities_Mar2018[[#This Row],[Clean1]],1)</f>
        <v>22</v>
      </c>
      <c r="I18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Pedro de Macorís </v>
      </c>
      <c r="J1836" s="17">
        <f>FIND(")",MCR_Cities_Mar2018[[#This Row],[Clean1]],1)+1</f>
        <v>44</v>
      </c>
      <c r="K1836" s="17" t="str">
        <f>RIGHT(MCR_Cities_Mar2018[[#This Row],[Clean1]],MCR_Cities_Mar2018[Second_Bracket_location]-MCR_Cities_Mar2018[[#This Row],[First_Bracket_Location]])</f>
        <v>(San Pedro de Macorís)</v>
      </c>
      <c r="L1836" s="17" t="s">
        <v>559</v>
      </c>
      <c r="M1836" s="17" t="s">
        <v>544</v>
      </c>
      <c r="N1836" s="11">
        <v>41792</v>
      </c>
    </row>
    <row r="1837" spans="1:14">
      <c r="A1837" t="str">
        <f>TRIM(MCR_Cities_Mar2018[[#This Row],[City2]])</f>
        <v>Capão Bonito</v>
      </c>
      <c r="B1837">
        <v>1833</v>
      </c>
      <c r="C1837" s="17" t="s">
        <v>27501</v>
      </c>
      <c r="D1837" s="9">
        <f t="shared" si="114"/>
        <v>5</v>
      </c>
      <c r="E1837" s="9">
        <f t="shared" si="115"/>
        <v>42</v>
      </c>
      <c r="F1837" s="9">
        <f t="shared" si="116"/>
        <v>36</v>
      </c>
      <c r="G1837" s="9" t="str">
        <f t="shared" si="117"/>
        <v>Capão Bonito (São Paulo) (São Paulo)</v>
      </c>
      <c r="H1837" s="17">
        <f>FIND("(",MCR_Cities_Mar2018[[#This Row],[Clean1]],1)</f>
        <v>14</v>
      </c>
      <c r="I18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Capão Bonito </v>
      </c>
      <c r="J1837" s="17">
        <f>FIND(")",MCR_Cities_Mar2018[[#This Row],[Clean1]],1)+1</f>
        <v>25</v>
      </c>
      <c r="K1837" s="17" t="str">
        <f>RIGHT(MCR_Cities_Mar2018[[#This Row],[Clean1]],MCR_Cities_Mar2018[Second_Bracket_location]-MCR_Cities_Mar2018[[#This Row],[First_Bracket_Location]])</f>
        <v>(São Paulo)</v>
      </c>
      <c r="L1837" s="17" t="s">
        <v>549</v>
      </c>
      <c r="M1837" s="17" t="s">
        <v>544</v>
      </c>
      <c r="N1837" s="11">
        <v>41794</v>
      </c>
    </row>
    <row r="1838" spans="1:14">
      <c r="A1838" t="str">
        <f>TRIM(MCR_Cities_Mar2018[[#This Row],[City2]])</f>
        <v>Itu</v>
      </c>
      <c r="B1838">
        <v>1834</v>
      </c>
      <c r="C1838" s="17" t="s">
        <v>27502</v>
      </c>
      <c r="D1838" s="9">
        <f t="shared" si="114"/>
        <v>5</v>
      </c>
      <c r="E1838" s="9">
        <f t="shared" si="115"/>
        <v>33</v>
      </c>
      <c r="F1838" s="9">
        <f t="shared" si="116"/>
        <v>27</v>
      </c>
      <c r="G1838" s="9" t="str">
        <f t="shared" si="117"/>
        <v>Itu (São Paulo) (São Paulo)</v>
      </c>
      <c r="H1838" s="17">
        <f>FIND("(",MCR_Cities_Mar2018[[#This Row],[Clean1]],1)</f>
        <v>5</v>
      </c>
      <c r="I18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Itu </v>
      </c>
      <c r="J1838" s="17">
        <f>FIND(")",MCR_Cities_Mar2018[[#This Row],[Clean1]],1)+1</f>
        <v>16</v>
      </c>
      <c r="K1838" s="17" t="str">
        <f>RIGHT(MCR_Cities_Mar2018[[#This Row],[Clean1]],MCR_Cities_Mar2018[Second_Bracket_location]-MCR_Cities_Mar2018[[#This Row],[First_Bracket_Location]])</f>
        <v>(São Paulo)</v>
      </c>
      <c r="L1838" s="17" t="s">
        <v>549</v>
      </c>
      <c r="M1838" s="17" t="s">
        <v>544</v>
      </c>
      <c r="N1838" s="11">
        <v>41796</v>
      </c>
    </row>
    <row r="1839" spans="1:14">
      <c r="A1839" t="str">
        <f>TRIM(MCR_Cities_Mar2018[[#This Row],[City2]])</f>
        <v>Tietê</v>
      </c>
      <c r="B1839">
        <v>1835</v>
      </c>
      <c r="C1839" s="17" t="s">
        <v>27503</v>
      </c>
      <c r="D1839" s="9">
        <f t="shared" si="114"/>
        <v>5</v>
      </c>
      <c r="E1839" s="9">
        <f t="shared" si="115"/>
        <v>35</v>
      </c>
      <c r="F1839" s="9">
        <f t="shared" si="116"/>
        <v>29</v>
      </c>
      <c r="G1839" s="9" t="str">
        <f t="shared" si="117"/>
        <v>Tietê (São Paulo) (São Paulo)</v>
      </c>
      <c r="H1839" s="17">
        <f>FIND("(",MCR_Cities_Mar2018[[#This Row],[Clean1]],1)</f>
        <v>7</v>
      </c>
      <c r="I18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Tietê </v>
      </c>
      <c r="J1839" s="17">
        <f>FIND(")",MCR_Cities_Mar2018[[#This Row],[Clean1]],1)+1</f>
        <v>18</v>
      </c>
      <c r="K1839" s="17" t="str">
        <f>RIGHT(MCR_Cities_Mar2018[[#This Row],[Clean1]],MCR_Cities_Mar2018[Second_Bracket_location]-MCR_Cities_Mar2018[[#This Row],[First_Bracket_Location]])</f>
        <v>(São Paulo)</v>
      </c>
      <c r="L1839" s="17" t="s">
        <v>549</v>
      </c>
      <c r="M1839" s="17" t="s">
        <v>544</v>
      </c>
      <c r="N1839" s="11">
        <v>41796</v>
      </c>
    </row>
    <row r="1840" spans="1:14">
      <c r="A1840" t="str">
        <f>TRIM(MCR_Cities_Mar2018[[#This Row],[City2]])</f>
        <v>Ribeirão Grande</v>
      </c>
      <c r="B1840">
        <v>1836</v>
      </c>
      <c r="C1840" s="17" t="s">
        <v>27504</v>
      </c>
      <c r="D1840" s="9">
        <f t="shared" si="114"/>
        <v>5</v>
      </c>
      <c r="E1840" s="9">
        <f t="shared" si="115"/>
        <v>45</v>
      </c>
      <c r="F1840" s="9">
        <f t="shared" si="116"/>
        <v>39</v>
      </c>
      <c r="G1840" s="9" t="str">
        <f t="shared" si="117"/>
        <v>Ribeirão Grande (São Paulo) (São Paulo)</v>
      </c>
      <c r="H1840" s="17">
        <f>FIND("(",MCR_Cities_Mar2018[[#This Row],[Clean1]],1)</f>
        <v>17</v>
      </c>
      <c r="I18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Ribeirão Grande </v>
      </c>
      <c r="J1840" s="17">
        <f>FIND(")",MCR_Cities_Mar2018[[#This Row],[Clean1]],1)+1</f>
        <v>28</v>
      </c>
      <c r="K1840" s="17" t="str">
        <f>RIGHT(MCR_Cities_Mar2018[[#This Row],[Clean1]],MCR_Cities_Mar2018[Second_Bracket_location]-MCR_Cities_Mar2018[[#This Row],[First_Bracket_Location]])</f>
        <v>(São Paulo)</v>
      </c>
      <c r="L1840" s="17" t="s">
        <v>549</v>
      </c>
      <c r="M1840" s="17" t="s">
        <v>544</v>
      </c>
      <c r="N1840" s="11">
        <v>41796</v>
      </c>
    </row>
    <row r="1841" spans="1:14">
      <c r="A1841" t="str">
        <f>TRIM(MCR_Cities_Mar2018[[#This Row],[City2]])</f>
        <v>Araquari</v>
      </c>
      <c r="B1841">
        <v>1837</v>
      </c>
      <c r="C1841" s="17" t="s">
        <v>27505</v>
      </c>
      <c r="D1841" s="9">
        <f t="shared" si="114"/>
        <v>5</v>
      </c>
      <c r="E1841" s="9">
        <f t="shared" si="115"/>
        <v>48</v>
      </c>
      <c r="F1841" s="9">
        <f t="shared" si="116"/>
        <v>42</v>
      </c>
      <c r="G1841" s="9" t="str">
        <f t="shared" si="117"/>
        <v>Araquari (Santa Catarina) (Santa Catarina)</v>
      </c>
      <c r="H1841" s="17">
        <f>FIND("(",MCR_Cities_Mar2018[[#This Row],[Clean1]],1)</f>
        <v>10</v>
      </c>
      <c r="I18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Araquari </v>
      </c>
      <c r="J1841" s="17">
        <f>FIND(")",MCR_Cities_Mar2018[[#This Row],[Clean1]],1)+1</f>
        <v>26</v>
      </c>
      <c r="K1841" s="17" t="str">
        <f>RIGHT(MCR_Cities_Mar2018[[#This Row],[Clean1]],MCR_Cities_Mar2018[Second_Bracket_location]-MCR_Cities_Mar2018[[#This Row],[First_Bracket_Location]])</f>
        <v>(Santa Catarina)</v>
      </c>
      <c r="L1841" s="17" t="s">
        <v>549</v>
      </c>
      <c r="M1841" s="17" t="s">
        <v>544</v>
      </c>
      <c r="N1841" s="11">
        <v>41796</v>
      </c>
    </row>
    <row r="1842" spans="1:14">
      <c r="A1842" t="str">
        <f>TRIM(MCR_Cities_Mar2018[[#This Row],[City2]])</f>
        <v>Angra dos Reis</v>
      </c>
      <c r="B1842">
        <v>1838</v>
      </c>
      <c r="C1842" s="17" t="s">
        <v>27506</v>
      </c>
      <c r="D1842" s="9">
        <f t="shared" si="114"/>
        <v>5</v>
      </c>
      <c r="E1842" s="9">
        <f t="shared" si="115"/>
        <v>42</v>
      </c>
      <c r="F1842" s="9">
        <f t="shared" si="116"/>
        <v>36</v>
      </c>
      <c r="G1842" s="9" t="str">
        <f t="shared" si="117"/>
        <v>Angra dos Reis (Rio de Janeiro) (RJ)</v>
      </c>
      <c r="H1842" s="17">
        <f>FIND("(",MCR_Cities_Mar2018[[#This Row],[Clean1]],1)</f>
        <v>16</v>
      </c>
      <c r="I18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Angra dos Reis </v>
      </c>
      <c r="J1842" s="17">
        <f>FIND(")",MCR_Cities_Mar2018[[#This Row],[Clean1]],1)+1</f>
        <v>32</v>
      </c>
      <c r="K1842" s="17" t="str">
        <f>RIGHT(MCR_Cities_Mar2018[[#This Row],[Clean1]],MCR_Cities_Mar2018[Second_Bracket_location]-MCR_Cities_Mar2018[[#This Row],[First_Bracket_Location]])</f>
        <v>de Janeiro) (RJ)</v>
      </c>
      <c r="L1842" s="17" t="s">
        <v>549</v>
      </c>
      <c r="M1842" s="17" t="s">
        <v>544</v>
      </c>
      <c r="N1842" s="11">
        <v>41796</v>
      </c>
    </row>
    <row r="1843" spans="1:14">
      <c r="A1843" t="str">
        <f>TRIM(MCR_Cities_Mar2018[[#This Row],[City2]])</f>
        <v>La Banda de Shilcayo</v>
      </c>
      <c r="B1843">
        <v>1839</v>
      </c>
      <c r="C1843" s="17" t="s">
        <v>27507</v>
      </c>
      <c r="D1843" s="9">
        <f t="shared" si="114"/>
        <v>5</v>
      </c>
      <c r="E1843" s="9">
        <f t="shared" si="115"/>
        <v>64</v>
      </c>
      <c r="F1843" s="9">
        <f t="shared" si="116"/>
        <v>58</v>
      </c>
      <c r="G1843" s="9" t="str">
        <f t="shared" si="117"/>
        <v>La Banda de Shilcayo (Departamento y región de San Martín)</v>
      </c>
      <c r="H1843" s="17">
        <f>FIND("(",MCR_Cities_Mar2018[[#This Row],[Clean1]],1)</f>
        <v>22</v>
      </c>
      <c r="I18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Banda de Shilcayo </v>
      </c>
      <c r="J1843" s="17">
        <f>FIND(")",MCR_Cities_Mar2018[[#This Row],[Clean1]],1)+1</f>
        <v>59</v>
      </c>
      <c r="K1843" s="17" t="str">
        <f>RIGHT(MCR_Cities_Mar2018[[#This Row],[Clean1]],MCR_Cities_Mar2018[Second_Bracket_location]-MCR_Cities_Mar2018[[#This Row],[First_Bracket_Location]])</f>
        <v>(Departamento y región de San Martín)</v>
      </c>
      <c r="L1843" s="17" t="s">
        <v>569</v>
      </c>
      <c r="M1843" s="17" t="s">
        <v>544</v>
      </c>
      <c r="N1843" s="11">
        <v>41796</v>
      </c>
    </row>
    <row r="1844" spans="1:14">
      <c r="A1844" t="str">
        <f>TRIM(MCR_Cities_Mar2018[[#This Row],[City2]])</f>
        <v>Podgorica</v>
      </c>
      <c r="B1844">
        <v>1840</v>
      </c>
      <c r="C1844" s="17" t="s">
        <v>27508</v>
      </c>
      <c r="D1844" s="9">
        <f t="shared" si="114"/>
        <v>5</v>
      </c>
      <c r="E1844" s="9">
        <f t="shared" si="115"/>
        <v>39</v>
      </c>
      <c r="F1844" s="9">
        <f t="shared" si="116"/>
        <v>33</v>
      </c>
      <c r="G1844" s="9" t="str">
        <f t="shared" si="117"/>
        <v>Podgorica (Podgorica, Montenegro)</v>
      </c>
      <c r="H1844" s="17">
        <f>FIND("(",MCR_Cities_Mar2018[[#This Row],[Clean1]],1)</f>
        <v>11</v>
      </c>
      <c r="I18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Podgorica </v>
      </c>
      <c r="J1844" s="17">
        <f>FIND(")",MCR_Cities_Mar2018[[#This Row],[Clean1]],1)+1</f>
        <v>34</v>
      </c>
      <c r="K1844" s="17" t="str">
        <f>RIGHT(MCR_Cities_Mar2018[[#This Row],[Clean1]],MCR_Cities_Mar2018[Second_Bracket_location]-MCR_Cities_Mar2018[[#This Row],[First_Bracket_Location]])</f>
        <v>(Podgorica, Montenegro)</v>
      </c>
      <c r="L1844" s="17" t="s">
        <v>12018</v>
      </c>
      <c r="M1844" s="17" t="s">
        <v>586</v>
      </c>
      <c r="N1844" s="11">
        <v>41800</v>
      </c>
    </row>
    <row r="1845" spans="1:14">
      <c r="A1845" t="str">
        <f>TRIM(MCR_Cities_Mar2018[[#This Row],[City2]])</f>
        <v>AGULO</v>
      </c>
      <c r="B1845">
        <v>1841</v>
      </c>
      <c r="C1845" s="17" t="s">
        <v>27509</v>
      </c>
      <c r="D1845" s="9">
        <f t="shared" si="114"/>
        <v>5</v>
      </c>
      <c r="E1845" s="9">
        <f t="shared" si="115"/>
        <v>35</v>
      </c>
      <c r="F1845" s="9">
        <f t="shared" si="116"/>
        <v>29</v>
      </c>
      <c r="G1845" s="9" t="str">
        <f t="shared" si="117"/>
        <v>AGULO (STA. CRUZ DE TENERIFE)</v>
      </c>
      <c r="H1845" s="17">
        <f>FIND("(",MCR_Cities_Mar2018[[#This Row],[Clean1]],1)</f>
        <v>7</v>
      </c>
      <c r="I18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AGULO </v>
      </c>
      <c r="J1845" s="17">
        <f>FIND(")",MCR_Cities_Mar2018[[#This Row],[Clean1]],1)+1</f>
        <v>30</v>
      </c>
      <c r="K1845" s="17" t="str">
        <f>RIGHT(MCR_Cities_Mar2018[[#This Row],[Clean1]],MCR_Cities_Mar2018[Second_Bracket_location]-MCR_Cities_Mar2018[[#This Row],[First_Bracket_Location]])</f>
        <v>(STA. CRUZ DE TENERIFE)</v>
      </c>
      <c r="L1845" s="17" t="s">
        <v>19323</v>
      </c>
      <c r="M1845" s="17" t="s">
        <v>586</v>
      </c>
      <c r="N1845" s="11">
        <v>41800</v>
      </c>
    </row>
    <row r="1846" spans="1:14">
      <c r="A1846" t="str">
        <f>TRIM(MCR_Cities_Mar2018[[#This Row],[City2]])</f>
        <v>Santa Cruz de Tenerife</v>
      </c>
      <c r="B1846">
        <v>1842</v>
      </c>
      <c r="C1846" s="17" t="s">
        <v>27510</v>
      </c>
      <c r="D1846" s="9">
        <f t="shared" si="114"/>
        <v>5</v>
      </c>
      <c r="E1846" s="9">
        <f t="shared" si="115"/>
        <v>45</v>
      </c>
      <c r="F1846" s="9">
        <f t="shared" si="116"/>
        <v>39</v>
      </c>
      <c r="G1846" s="9" t="str">
        <f t="shared" si="117"/>
        <v>Santa Cruz de Tenerife (Islas Canarias)</v>
      </c>
      <c r="H1846" s="17">
        <f>FIND("(",MCR_Cities_Mar2018[[#This Row],[Clean1]],1)</f>
        <v>24</v>
      </c>
      <c r="I18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Cruz de Tenerife </v>
      </c>
      <c r="J1846" s="17">
        <f>FIND(")",MCR_Cities_Mar2018[[#This Row],[Clean1]],1)+1</f>
        <v>40</v>
      </c>
      <c r="K1846" s="17" t="str">
        <f>RIGHT(MCR_Cities_Mar2018[[#This Row],[Clean1]],MCR_Cities_Mar2018[Second_Bracket_location]-MCR_Cities_Mar2018[[#This Row],[First_Bracket_Location]])</f>
        <v>(Islas Canarias)</v>
      </c>
      <c r="L1846" s="17" t="s">
        <v>19323</v>
      </c>
      <c r="M1846" s="17" t="s">
        <v>586</v>
      </c>
      <c r="N1846" s="11">
        <v>41800</v>
      </c>
    </row>
    <row r="1847" spans="1:14">
      <c r="A1847" t="str">
        <f>TRIM(MCR_Cities_Mar2018[[#This Row],[City2]])</f>
        <v>Old Royal Capital Cetinje</v>
      </c>
      <c r="B1847">
        <v>1843</v>
      </c>
      <c r="C1847" s="17" t="s">
        <v>27511</v>
      </c>
      <c r="D1847" s="9">
        <f t="shared" si="114"/>
        <v>5</v>
      </c>
      <c r="E1847" s="9">
        <f t="shared" si="115"/>
        <v>44</v>
      </c>
      <c r="F1847" s="9">
        <f t="shared" si="116"/>
        <v>38</v>
      </c>
      <c r="G1847" s="9" t="str">
        <f t="shared" si="117"/>
        <v>Old Royal Capital Cetinje (Montenegro)</v>
      </c>
      <c r="H1847" s="17">
        <f>FIND("(",MCR_Cities_Mar2018[[#This Row],[Clean1]],1)</f>
        <v>27</v>
      </c>
      <c r="I18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Old Royal Capital Cetinje </v>
      </c>
      <c r="J1847" s="17">
        <f>FIND(")",MCR_Cities_Mar2018[[#This Row],[Clean1]],1)+1</f>
        <v>39</v>
      </c>
      <c r="K1847" s="17" t="str">
        <f>RIGHT(MCR_Cities_Mar2018[[#This Row],[Clean1]],MCR_Cities_Mar2018[Second_Bracket_location]-MCR_Cities_Mar2018[[#This Row],[First_Bracket_Location]])</f>
        <v>(Montenegro)</v>
      </c>
      <c r="L1847" s="17" t="s">
        <v>12018</v>
      </c>
      <c r="M1847" s="17" t="s">
        <v>586</v>
      </c>
      <c r="N1847" s="11">
        <v>41806</v>
      </c>
    </row>
    <row r="1848" spans="1:14">
      <c r="A1848" t="str">
        <f>TRIM(MCR_Cities_Mar2018[[#This Row],[City2]])</f>
        <v>la laguna tenerife</v>
      </c>
      <c r="B1848">
        <v>1844</v>
      </c>
      <c r="C1848" s="17" t="s">
        <v>27512</v>
      </c>
      <c r="D1848" s="9">
        <f t="shared" si="114"/>
        <v>5</v>
      </c>
      <c r="E1848" s="9">
        <f t="shared" si="115"/>
        <v>49</v>
      </c>
      <c r="F1848" s="9">
        <f t="shared" si="116"/>
        <v>43</v>
      </c>
      <c r="G1848" s="9" t="str">
        <f t="shared" si="117"/>
        <v>la laguna tenerife (santa cruz de tenerife)</v>
      </c>
      <c r="H1848" s="17">
        <f>FIND("(",MCR_Cities_Mar2018[[#This Row],[Clean1]],1)</f>
        <v>20</v>
      </c>
      <c r="I18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laguna tenerife </v>
      </c>
      <c r="J1848" s="17">
        <f>FIND(")",MCR_Cities_Mar2018[[#This Row],[Clean1]],1)+1</f>
        <v>44</v>
      </c>
      <c r="K1848" s="17" t="str">
        <f>RIGHT(MCR_Cities_Mar2018[[#This Row],[Clean1]],MCR_Cities_Mar2018[Second_Bracket_location]-MCR_Cities_Mar2018[[#This Row],[First_Bracket_Location]])</f>
        <v>(santa cruz de tenerife)</v>
      </c>
      <c r="L1848" s="17" t="s">
        <v>19323</v>
      </c>
      <c r="M1848" s="17" t="s">
        <v>586</v>
      </c>
      <c r="N1848" s="11">
        <v>41806</v>
      </c>
    </row>
    <row r="1849" spans="1:14">
      <c r="A1849" t="str">
        <f>TRIM(MCR_Cities_Mar2018[[#This Row],[City2]])</f>
        <v>Las Palmas</v>
      </c>
      <c r="B1849">
        <v>1845</v>
      </c>
      <c r="C1849" s="17" t="s">
        <v>27513</v>
      </c>
      <c r="D1849" s="9">
        <f t="shared" si="114"/>
        <v>5</v>
      </c>
      <c r="E1849" s="9">
        <f t="shared" si="115"/>
        <v>64</v>
      </c>
      <c r="F1849" s="9">
        <f t="shared" si="116"/>
        <v>58</v>
      </c>
      <c r="G1849" s="9" t="str">
        <f t="shared" si="117"/>
        <v>Las Palmas (Canary Islands) (Las Palmas (Marbella), Spain)</v>
      </c>
      <c r="H1849" s="17">
        <f>FIND("(",MCR_Cities_Mar2018[[#This Row],[Clean1]],1)</f>
        <v>12</v>
      </c>
      <c r="I18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Las Palmas </v>
      </c>
      <c r="J1849" s="17">
        <f>FIND(")",MCR_Cities_Mar2018[[#This Row],[Clean1]],1)+1</f>
        <v>28</v>
      </c>
      <c r="K1849" s="17" t="str">
        <f>RIGHT(MCR_Cities_Mar2018[[#This Row],[Clean1]],MCR_Cities_Mar2018[Second_Bracket_location]-MCR_Cities_Mar2018[[#This Row],[First_Bracket_Location]])</f>
        <v>arbella), Spain)</v>
      </c>
      <c r="L1849" s="17" t="s">
        <v>19323</v>
      </c>
      <c r="M1849" s="17" t="s">
        <v>586</v>
      </c>
      <c r="N1849" s="11">
        <v>41806</v>
      </c>
    </row>
    <row r="1850" spans="1:14">
      <c r="A1850" t="str">
        <f>TRIM(MCR_Cities_Mar2018[[#This Row],[City2]])</f>
        <v>Menzel Jemil</v>
      </c>
      <c r="B1850">
        <v>1846</v>
      </c>
      <c r="C1850" s="17" t="s">
        <v>27514</v>
      </c>
      <c r="D1850" s="9">
        <f t="shared" si="114"/>
        <v>5</v>
      </c>
      <c r="E1850" s="9">
        <f t="shared" si="115"/>
        <v>18</v>
      </c>
      <c r="F1850" s="9">
        <f t="shared" si="116"/>
        <v>12</v>
      </c>
      <c r="G1850" s="9" t="str">
        <f t="shared" si="117"/>
        <v>Menzel Jemil</v>
      </c>
      <c r="H1850" s="17" t="e">
        <f>FIND("(",MCR_Cities_Mar2018[[#This Row],[Clean1]],1)</f>
        <v>#VALUE!</v>
      </c>
      <c r="I1850" s="17" t="str">
        <f>IF(ISERROR(MCR_Cities_Mar2018[[#This Row],[First_Bracket_Location]]),MCR_Cities_Mar2018[[#This Row],[Clean1]],LEFT(MCR_Cities_Mar2018[[#This Row],[Clean1]],MCR_Cities_Mar2018[[#This Row],[First_Bracket_Location]]-1))</f>
        <v>Menzel Jemil</v>
      </c>
      <c r="J1850" s="17" t="e">
        <f>FIND(")",MCR_Cities_Mar2018[[#This Row],[Clean1]],1)+1</f>
        <v>#VALUE!</v>
      </c>
      <c r="K1850" s="17" t="e">
        <f>RIGHT(MCR_Cities_Mar2018[[#This Row],[Clean1]],MCR_Cities_Mar2018[Second_Bracket_location]-MCR_Cities_Mar2018[[#This Row],[First_Bracket_Location]])</f>
        <v>#VALUE!</v>
      </c>
      <c r="L1850" s="17" t="s">
        <v>6307</v>
      </c>
      <c r="M1850" s="17" t="s">
        <v>25929</v>
      </c>
      <c r="N1850" s="11">
        <v>41806</v>
      </c>
    </row>
    <row r="1851" spans="1:14">
      <c r="A1851" t="str">
        <f>TRIM(MCR_Cities_Mar2018[[#This Row],[City2]])</f>
        <v>North Vancouver</v>
      </c>
      <c r="B1851">
        <v>1847</v>
      </c>
      <c r="C1851" s="17" t="s">
        <v>27515</v>
      </c>
      <c r="D1851" s="9">
        <f t="shared" si="114"/>
        <v>5</v>
      </c>
      <c r="E1851" s="9">
        <f t="shared" si="115"/>
        <v>26</v>
      </c>
      <c r="F1851" s="9">
        <f t="shared" si="116"/>
        <v>20</v>
      </c>
      <c r="G1851" s="9" t="str">
        <f t="shared" si="117"/>
        <v>North Vancouver (BC)</v>
      </c>
      <c r="H1851" s="17">
        <f>FIND("(",MCR_Cities_Mar2018[[#This Row],[Clean1]],1)</f>
        <v>17</v>
      </c>
      <c r="I18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North Vancouver </v>
      </c>
      <c r="J1851" s="17">
        <f>FIND(")",MCR_Cities_Mar2018[[#This Row],[Clean1]],1)+1</f>
        <v>21</v>
      </c>
      <c r="K1851" s="17" t="str">
        <f>RIGHT(MCR_Cities_Mar2018[[#This Row],[Clean1]],MCR_Cities_Mar2018[Second_Bracket_location]-MCR_Cities_Mar2018[[#This Row],[First_Bracket_Location]])</f>
        <v>(BC)</v>
      </c>
      <c r="L1851" s="17" t="s">
        <v>23236</v>
      </c>
      <c r="M1851" s="17" t="s">
        <v>544</v>
      </c>
      <c r="N1851" s="11">
        <v>41807</v>
      </c>
    </row>
    <row r="1852" spans="1:14">
      <c r="A1852" t="str">
        <f>TRIM(MCR_Cities_Mar2018[[#This Row],[City2]])</f>
        <v>Nhandeara</v>
      </c>
      <c r="B1852">
        <v>1848</v>
      </c>
      <c r="C1852" s="17" t="s">
        <v>27516</v>
      </c>
      <c r="D1852" s="9">
        <f t="shared" si="114"/>
        <v>5</v>
      </c>
      <c r="E1852" s="9">
        <f t="shared" si="115"/>
        <v>39</v>
      </c>
      <c r="F1852" s="9">
        <f t="shared" si="116"/>
        <v>33</v>
      </c>
      <c r="G1852" s="9" t="str">
        <f t="shared" si="117"/>
        <v>Nhandeara (São Paulo) (São Paulo)</v>
      </c>
      <c r="H1852" s="17">
        <f>FIND("(",MCR_Cities_Mar2018[[#This Row],[Clean1]],1)</f>
        <v>11</v>
      </c>
      <c r="I18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Nhandeara </v>
      </c>
      <c r="J1852" s="17">
        <f>FIND(")",MCR_Cities_Mar2018[[#This Row],[Clean1]],1)+1</f>
        <v>22</v>
      </c>
      <c r="K1852" s="17" t="str">
        <f>RIGHT(MCR_Cities_Mar2018[[#This Row],[Clean1]],MCR_Cities_Mar2018[Second_Bracket_location]-MCR_Cities_Mar2018[[#This Row],[First_Bracket_Location]])</f>
        <v>(São Paulo)</v>
      </c>
      <c r="L1852" s="17" t="s">
        <v>549</v>
      </c>
      <c r="M1852" s="17" t="s">
        <v>544</v>
      </c>
      <c r="N1852" s="11">
        <v>41808</v>
      </c>
    </row>
    <row r="1853" spans="1:14">
      <c r="A1853" t="str">
        <f>TRIM(MCR_Cities_Mar2018[[#This Row],[City2]])</f>
        <v>Itaóca</v>
      </c>
      <c r="B1853">
        <v>1849</v>
      </c>
      <c r="C1853" s="17" t="s">
        <v>27517</v>
      </c>
      <c r="D1853" s="9">
        <f t="shared" si="114"/>
        <v>5</v>
      </c>
      <c r="E1853" s="9">
        <f t="shared" si="115"/>
        <v>36</v>
      </c>
      <c r="F1853" s="9">
        <f t="shared" si="116"/>
        <v>30</v>
      </c>
      <c r="G1853" s="9" t="str">
        <f t="shared" si="117"/>
        <v>Itaóca (São Paulo) (São Paulo)</v>
      </c>
      <c r="H1853" s="17">
        <f>FIND("(",MCR_Cities_Mar2018[[#This Row],[Clean1]],1)</f>
        <v>8</v>
      </c>
      <c r="I18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Itaóca </v>
      </c>
      <c r="J1853" s="17">
        <f>FIND(")",MCR_Cities_Mar2018[[#This Row],[Clean1]],1)+1</f>
        <v>19</v>
      </c>
      <c r="K1853" s="17" t="str">
        <f>RIGHT(MCR_Cities_Mar2018[[#This Row],[Clean1]],MCR_Cities_Mar2018[Second_Bracket_location]-MCR_Cities_Mar2018[[#This Row],[First_Bracket_Location]])</f>
        <v>(São Paulo)</v>
      </c>
      <c r="L1853" s="17" t="s">
        <v>549</v>
      </c>
      <c r="M1853" s="17" t="s">
        <v>544</v>
      </c>
      <c r="N1853" s="11">
        <v>41808</v>
      </c>
    </row>
    <row r="1854" spans="1:14">
      <c r="A1854" t="str">
        <f>TRIM(MCR_Cities_Mar2018[[#This Row],[City2]])</f>
        <v>Murutinga do Sul</v>
      </c>
      <c r="B1854">
        <v>1850</v>
      </c>
      <c r="C1854" s="17" t="s">
        <v>27518</v>
      </c>
      <c r="D1854" s="9">
        <f t="shared" si="114"/>
        <v>5</v>
      </c>
      <c r="E1854" s="9">
        <f t="shared" si="115"/>
        <v>46</v>
      </c>
      <c r="F1854" s="9">
        <f t="shared" si="116"/>
        <v>40</v>
      </c>
      <c r="G1854" s="9" t="str">
        <f t="shared" si="117"/>
        <v>Murutinga do Sul (São Paulo) (São Paulo)</v>
      </c>
      <c r="H1854" s="17">
        <f>FIND("(",MCR_Cities_Mar2018[[#This Row],[Clean1]],1)</f>
        <v>18</v>
      </c>
      <c r="I18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Murutinga do Sul </v>
      </c>
      <c r="J1854" s="17">
        <f>FIND(")",MCR_Cities_Mar2018[[#This Row],[Clean1]],1)+1</f>
        <v>29</v>
      </c>
      <c r="K1854" s="17" t="str">
        <f>RIGHT(MCR_Cities_Mar2018[[#This Row],[Clean1]],MCR_Cities_Mar2018[Second_Bracket_location]-MCR_Cities_Mar2018[[#This Row],[First_Bracket_Location]])</f>
        <v>(São Paulo)</v>
      </c>
      <c r="L1854" s="17" t="s">
        <v>549</v>
      </c>
      <c r="M1854" s="17" t="s">
        <v>544</v>
      </c>
      <c r="N1854" s="11">
        <v>41810</v>
      </c>
    </row>
    <row r="1855" spans="1:14">
      <c r="A1855" t="str">
        <f>TRIM(MCR_Cities_Mar2018[[#This Row],[City2]])</f>
        <v>Guzolândia</v>
      </c>
      <c r="B1855">
        <v>1851</v>
      </c>
      <c r="C1855" s="17" t="s">
        <v>27519</v>
      </c>
      <c r="D1855" s="9">
        <f t="shared" si="114"/>
        <v>5</v>
      </c>
      <c r="E1855" s="9">
        <f t="shared" si="115"/>
        <v>40</v>
      </c>
      <c r="F1855" s="9">
        <f t="shared" si="116"/>
        <v>34</v>
      </c>
      <c r="G1855" s="9" t="str">
        <f t="shared" si="117"/>
        <v>Guzolândia (São Paulo) (São Paulo)</v>
      </c>
      <c r="H1855" s="17">
        <f>FIND("(",MCR_Cities_Mar2018[[#This Row],[Clean1]],1)</f>
        <v>12</v>
      </c>
      <c r="I18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Guzolândia </v>
      </c>
      <c r="J1855" s="17">
        <f>FIND(")",MCR_Cities_Mar2018[[#This Row],[Clean1]],1)+1</f>
        <v>23</v>
      </c>
      <c r="K1855" s="17" t="str">
        <f>RIGHT(MCR_Cities_Mar2018[[#This Row],[Clean1]],MCR_Cities_Mar2018[Second_Bracket_location]-MCR_Cities_Mar2018[[#This Row],[First_Bracket_Location]])</f>
        <v>(São Paulo)</v>
      </c>
      <c r="L1855" s="17" t="s">
        <v>549</v>
      </c>
      <c r="M1855" s="17" t="s">
        <v>544</v>
      </c>
      <c r="N1855" s="11">
        <v>41810</v>
      </c>
    </row>
    <row r="1856" spans="1:14">
      <c r="A1856" t="str">
        <f>TRIM(MCR_Cities_Mar2018[[#This Row],[City2]])</f>
        <v>Glicério</v>
      </c>
      <c r="B1856">
        <v>1852</v>
      </c>
      <c r="C1856" s="17" t="s">
        <v>27520</v>
      </c>
      <c r="D1856" s="9">
        <f t="shared" si="114"/>
        <v>5</v>
      </c>
      <c r="E1856" s="9">
        <f t="shared" si="115"/>
        <v>38</v>
      </c>
      <c r="F1856" s="9">
        <f t="shared" si="116"/>
        <v>32</v>
      </c>
      <c r="G1856" s="9" t="str">
        <f t="shared" si="117"/>
        <v>Glicério (São Paulo) (São Paulo)</v>
      </c>
      <c r="H1856" s="17">
        <f>FIND("(",MCR_Cities_Mar2018[[#This Row],[Clean1]],1)</f>
        <v>10</v>
      </c>
      <c r="I18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Glicério </v>
      </c>
      <c r="J1856" s="17">
        <f>FIND(")",MCR_Cities_Mar2018[[#This Row],[Clean1]],1)+1</f>
        <v>21</v>
      </c>
      <c r="K1856" s="17" t="str">
        <f>RIGHT(MCR_Cities_Mar2018[[#This Row],[Clean1]],MCR_Cities_Mar2018[Second_Bracket_location]-MCR_Cities_Mar2018[[#This Row],[First_Bracket_Location]])</f>
        <v>(São Paulo)</v>
      </c>
      <c r="L1856" s="17" t="s">
        <v>549</v>
      </c>
      <c r="M1856" s="17" t="s">
        <v>544</v>
      </c>
      <c r="N1856" s="11">
        <v>41811</v>
      </c>
    </row>
    <row r="1857" spans="1:14">
      <c r="A1857" t="str">
        <f>TRIM(MCR_Cities_Mar2018[[#This Row],[City2]])</f>
        <v>Araçatuba</v>
      </c>
      <c r="B1857">
        <v>1853</v>
      </c>
      <c r="C1857" s="17" t="s">
        <v>27521</v>
      </c>
      <c r="D1857" s="9">
        <f t="shared" si="114"/>
        <v>5</v>
      </c>
      <c r="E1857" s="9">
        <f t="shared" si="115"/>
        <v>39</v>
      </c>
      <c r="F1857" s="9">
        <f t="shared" si="116"/>
        <v>33</v>
      </c>
      <c r="G1857" s="9" t="str">
        <f t="shared" si="117"/>
        <v>Araçatuba (São Paulo) (São Paulo)</v>
      </c>
      <c r="H1857" s="17">
        <f>FIND("(",MCR_Cities_Mar2018[[#This Row],[Clean1]],1)</f>
        <v>11</v>
      </c>
      <c r="I18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Araçatuba </v>
      </c>
      <c r="J1857" s="17">
        <f>FIND(")",MCR_Cities_Mar2018[[#This Row],[Clean1]],1)+1</f>
        <v>22</v>
      </c>
      <c r="K1857" s="17" t="str">
        <f>RIGHT(MCR_Cities_Mar2018[[#This Row],[Clean1]],MCR_Cities_Mar2018[Second_Bracket_location]-MCR_Cities_Mar2018[[#This Row],[First_Bracket_Location]])</f>
        <v>(São Paulo)</v>
      </c>
      <c r="L1857" s="17" t="s">
        <v>549</v>
      </c>
      <c r="M1857" s="17" t="s">
        <v>544</v>
      </c>
      <c r="N1857" s="11">
        <v>41811</v>
      </c>
    </row>
    <row r="1858" spans="1:14">
      <c r="A1858" t="str">
        <f>TRIM(MCR_Cities_Mar2018[[#This Row],[City2]])</f>
        <v>GÜÍMAR</v>
      </c>
      <c r="B1858">
        <v>1854</v>
      </c>
      <c r="C1858" s="17" t="s">
        <v>27522</v>
      </c>
      <c r="D1858" s="9">
        <f t="shared" si="114"/>
        <v>5</v>
      </c>
      <c r="E1858" s="9">
        <f t="shared" si="115"/>
        <v>44</v>
      </c>
      <c r="F1858" s="9">
        <f t="shared" si="116"/>
        <v>38</v>
      </c>
      <c r="G1858" s="9" t="str">
        <f t="shared" si="117"/>
        <v>GÜÍMAR (ESPAÑA/SANTA CRUZ DE TENERIFE)</v>
      </c>
      <c r="H1858" s="17">
        <f>FIND("(",MCR_Cities_Mar2018[[#This Row],[Clean1]],1)</f>
        <v>8</v>
      </c>
      <c r="I18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GÜÍMAR </v>
      </c>
      <c r="J1858" s="17">
        <f>FIND(")",MCR_Cities_Mar2018[[#This Row],[Clean1]],1)+1</f>
        <v>39</v>
      </c>
      <c r="K1858" s="17" t="str">
        <f>RIGHT(MCR_Cities_Mar2018[[#This Row],[Clean1]],MCR_Cities_Mar2018[Second_Bracket_location]-MCR_Cities_Mar2018[[#This Row],[First_Bracket_Location]])</f>
        <v>(ESPAÑA/SANTA CRUZ DE TENERIFE)</v>
      </c>
      <c r="L1858" s="17" t="s">
        <v>19323</v>
      </c>
      <c r="M1858" s="17" t="s">
        <v>586</v>
      </c>
      <c r="N1858" s="11">
        <v>41813</v>
      </c>
    </row>
    <row r="1859" spans="1:14">
      <c r="A1859" t="str">
        <f>TRIM(MCR_Cities_Mar2018[[#This Row],[City2]])</f>
        <v>Cabildo Insular de Tenerife</v>
      </c>
      <c r="B1859">
        <v>1855</v>
      </c>
      <c r="C1859" s="17" t="s">
        <v>27523</v>
      </c>
      <c r="D1859" s="9">
        <f t="shared" si="114"/>
        <v>5</v>
      </c>
      <c r="E1859" s="9">
        <f t="shared" si="115"/>
        <v>58</v>
      </c>
      <c r="F1859" s="9">
        <f t="shared" si="116"/>
        <v>52</v>
      </c>
      <c r="G1859" s="9" t="str">
        <f t="shared" si="117"/>
        <v>Cabildo Insular de Tenerife (SANTA CRUZ DE TENERIFE)</v>
      </c>
      <c r="H1859" s="17">
        <f>FIND("(",MCR_Cities_Mar2018[[#This Row],[Clean1]],1)</f>
        <v>29</v>
      </c>
      <c r="I18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Cabildo Insular de Tenerife </v>
      </c>
      <c r="J1859" s="17">
        <f>FIND(")",MCR_Cities_Mar2018[[#This Row],[Clean1]],1)+1</f>
        <v>53</v>
      </c>
      <c r="K1859" s="17" t="str">
        <f>RIGHT(MCR_Cities_Mar2018[[#This Row],[Clean1]],MCR_Cities_Mar2018[Second_Bracket_location]-MCR_Cities_Mar2018[[#This Row],[First_Bracket_Location]])</f>
        <v>(SANTA CRUZ DE TENERIFE)</v>
      </c>
      <c r="L1859" s="17" t="s">
        <v>19323</v>
      </c>
      <c r="M1859" s="17" t="s">
        <v>586</v>
      </c>
      <c r="N1859" s="11">
        <v>41813</v>
      </c>
    </row>
    <row r="1860" spans="1:14">
      <c r="A1860" t="str">
        <f>TRIM(MCR_Cities_Mar2018[[#This Row],[City2]])</f>
        <v>Santa Rosa de Viterbo</v>
      </c>
      <c r="B1860">
        <v>1856</v>
      </c>
      <c r="C1860" s="17" t="s">
        <v>27524</v>
      </c>
      <c r="D1860" s="9">
        <f t="shared" si="114"/>
        <v>5</v>
      </c>
      <c r="E1860" s="9">
        <f t="shared" si="115"/>
        <v>51</v>
      </c>
      <c r="F1860" s="9">
        <f t="shared" si="116"/>
        <v>45</v>
      </c>
      <c r="G1860" s="9" t="str">
        <f t="shared" si="117"/>
        <v>Santa Rosa de Viterbo (São Paulo) (São Paulo)</v>
      </c>
      <c r="H1860" s="17">
        <f>FIND("(",MCR_Cities_Mar2018[[#This Row],[Clean1]],1)</f>
        <v>23</v>
      </c>
      <c r="I18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Rosa de Viterbo </v>
      </c>
      <c r="J1860" s="17">
        <f>FIND(")",MCR_Cities_Mar2018[[#This Row],[Clean1]],1)+1</f>
        <v>34</v>
      </c>
      <c r="K1860" s="17" t="str">
        <f>RIGHT(MCR_Cities_Mar2018[[#This Row],[Clean1]],MCR_Cities_Mar2018[Second_Bracket_location]-MCR_Cities_Mar2018[[#This Row],[First_Bracket_Location]])</f>
        <v>(São Paulo)</v>
      </c>
      <c r="L1860" s="17" t="s">
        <v>549</v>
      </c>
      <c r="M1860" s="17" t="s">
        <v>544</v>
      </c>
      <c r="N1860" s="11">
        <v>41816</v>
      </c>
    </row>
    <row r="1861" spans="1:14">
      <c r="A1861" t="str">
        <f>TRIM(MCR_Cities_Mar2018[[#This Row],[City2]])</f>
        <v>Turiuba</v>
      </c>
      <c r="B1861">
        <v>1857</v>
      </c>
      <c r="C1861" s="17" t="s">
        <v>27525</v>
      </c>
      <c r="D1861" s="9">
        <f t="shared" si="114"/>
        <v>5</v>
      </c>
      <c r="E1861" s="9">
        <f t="shared" si="115"/>
        <v>37</v>
      </c>
      <c r="F1861" s="9">
        <f t="shared" si="116"/>
        <v>31</v>
      </c>
      <c r="G1861" s="9" t="str">
        <f t="shared" si="117"/>
        <v>Turiuba (São Paulo) (São Paulo)</v>
      </c>
      <c r="H1861" s="17">
        <f>FIND("(",MCR_Cities_Mar2018[[#This Row],[Clean1]],1)</f>
        <v>9</v>
      </c>
      <c r="I18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Turiuba </v>
      </c>
      <c r="J1861" s="17">
        <f>FIND(")",MCR_Cities_Mar2018[[#This Row],[Clean1]],1)+1</f>
        <v>20</v>
      </c>
      <c r="K1861" s="17" t="str">
        <f>RIGHT(MCR_Cities_Mar2018[[#This Row],[Clean1]],MCR_Cities_Mar2018[Second_Bracket_location]-MCR_Cities_Mar2018[[#This Row],[First_Bracket_Location]])</f>
        <v>(São Paulo)</v>
      </c>
      <c r="L1861" s="17" t="s">
        <v>549</v>
      </c>
      <c r="M1861" s="17" t="s">
        <v>544</v>
      </c>
      <c r="N1861" s="11">
        <v>41816</v>
      </c>
    </row>
    <row r="1862" spans="1:14">
      <c r="A1862" t="str">
        <f>TRIM(MCR_Cities_Mar2018[[#This Row],[City2]])</f>
        <v>Itapoã</v>
      </c>
      <c r="B1862">
        <v>1858</v>
      </c>
      <c r="C1862" s="17" t="s">
        <v>27526</v>
      </c>
      <c r="D1862" s="9">
        <f t="shared" ref="D1862:D1925" si="118">FIND(".",C1862,1)</f>
        <v>5</v>
      </c>
      <c r="E1862" s="9">
        <f t="shared" ref="E1862:E1925" si="119">LEN(C1862)</f>
        <v>50</v>
      </c>
      <c r="F1862" s="9">
        <f t="shared" ref="F1862:F1925" si="120">+E1862-D1862-1</f>
        <v>44</v>
      </c>
      <c r="G1862" s="9" t="str">
        <f t="shared" si="117"/>
        <v>Itapoã (Distrito Federal) (Distrito Federal)</v>
      </c>
      <c r="H1862" s="17">
        <f>FIND("(",MCR_Cities_Mar2018[[#This Row],[Clean1]],1)</f>
        <v>8</v>
      </c>
      <c r="I18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Itapoã </v>
      </c>
      <c r="J1862" s="17">
        <f>FIND(")",MCR_Cities_Mar2018[[#This Row],[Clean1]],1)+1</f>
        <v>26</v>
      </c>
      <c r="K1862" s="17" t="str">
        <f>RIGHT(MCR_Cities_Mar2018[[#This Row],[Clean1]],MCR_Cities_Mar2018[Second_Bracket_location]-MCR_Cities_Mar2018[[#This Row],[First_Bracket_Location]])</f>
        <v>(Distrito Federal)</v>
      </c>
      <c r="L1862" s="17" t="s">
        <v>549</v>
      </c>
      <c r="M1862" s="17" t="s">
        <v>544</v>
      </c>
      <c r="N1862" s="11">
        <v>41816</v>
      </c>
    </row>
    <row r="1863" spans="1:14">
      <c r="A1863" t="str">
        <f>TRIM(MCR_Cities_Mar2018[[#This Row],[City2]])</f>
        <v>Tremembé</v>
      </c>
      <c r="B1863">
        <v>1859</v>
      </c>
      <c r="C1863" s="17" t="s">
        <v>27527</v>
      </c>
      <c r="D1863" s="9">
        <f t="shared" si="118"/>
        <v>5</v>
      </c>
      <c r="E1863" s="9">
        <f t="shared" si="119"/>
        <v>38</v>
      </c>
      <c r="F1863" s="9">
        <f t="shared" si="120"/>
        <v>32</v>
      </c>
      <c r="G1863" s="9" t="str">
        <f t="shared" si="117"/>
        <v>Tremembé (São Paulo) (São Paulo)</v>
      </c>
      <c r="H1863" s="17">
        <f>FIND("(",MCR_Cities_Mar2018[[#This Row],[Clean1]],1)</f>
        <v>10</v>
      </c>
      <c r="I18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Tremembé </v>
      </c>
      <c r="J1863" s="17">
        <f>FIND(")",MCR_Cities_Mar2018[[#This Row],[Clean1]],1)+1</f>
        <v>21</v>
      </c>
      <c r="K1863" s="17" t="str">
        <f>RIGHT(MCR_Cities_Mar2018[[#This Row],[Clean1]],MCR_Cities_Mar2018[Second_Bracket_location]-MCR_Cities_Mar2018[[#This Row],[First_Bracket_Location]])</f>
        <v>(São Paulo)</v>
      </c>
      <c r="L1863" s="17" t="s">
        <v>549</v>
      </c>
      <c r="M1863" s="17" t="s">
        <v>544</v>
      </c>
      <c r="N1863" s="11">
        <v>41816</v>
      </c>
    </row>
    <row r="1864" spans="1:14">
      <c r="A1864" t="str">
        <f>TRIM(MCR_Cities_Mar2018[[#This Row],[City2]])</f>
        <v>Caçapava</v>
      </c>
      <c r="B1864">
        <v>1860</v>
      </c>
      <c r="C1864" s="17" t="s">
        <v>27528</v>
      </c>
      <c r="D1864" s="9">
        <f t="shared" si="118"/>
        <v>5</v>
      </c>
      <c r="E1864" s="9">
        <f t="shared" si="119"/>
        <v>38</v>
      </c>
      <c r="F1864" s="9">
        <f t="shared" si="120"/>
        <v>32</v>
      </c>
      <c r="G1864" s="9" t="str">
        <f t="shared" si="117"/>
        <v>Caçapava (São Paulo) (São Paulo)</v>
      </c>
      <c r="H1864" s="17">
        <f>FIND("(",MCR_Cities_Mar2018[[#This Row],[Clean1]],1)</f>
        <v>10</v>
      </c>
      <c r="I18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Caçapava </v>
      </c>
      <c r="J1864" s="17">
        <f>FIND(")",MCR_Cities_Mar2018[[#This Row],[Clean1]],1)+1</f>
        <v>21</v>
      </c>
      <c r="K1864" s="17" t="str">
        <f>RIGHT(MCR_Cities_Mar2018[[#This Row],[Clean1]],MCR_Cities_Mar2018[Second_Bracket_location]-MCR_Cities_Mar2018[[#This Row],[First_Bracket_Location]])</f>
        <v>(São Paulo)</v>
      </c>
      <c r="L1864" s="17" t="s">
        <v>549</v>
      </c>
      <c r="M1864" s="17" t="s">
        <v>544</v>
      </c>
      <c r="N1864" s="11">
        <v>41816</v>
      </c>
    </row>
    <row r="1865" spans="1:14">
      <c r="A1865" t="str">
        <f>TRIM(MCR_Cities_Mar2018[[#This Row],[City2]])</f>
        <v>Útica</v>
      </c>
      <c r="B1865">
        <v>1861</v>
      </c>
      <c r="C1865" s="17" t="s">
        <v>27529</v>
      </c>
      <c r="D1865" s="9">
        <f t="shared" si="118"/>
        <v>5</v>
      </c>
      <c r="E1865" s="9">
        <f t="shared" si="119"/>
        <v>26</v>
      </c>
      <c r="F1865" s="9">
        <f t="shared" si="120"/>
        <v>20</v>
      </c>
      <c r="G1865" s="9" t="str">
        <f t="shared" si="117"/>
        <v>Útica (Cundinamarca)</v>
      </c>
      <c r="H1865" s="17">
        <f>FIND("(",MCR_Cities_Mar2018[[#This Row],[Clean1]],1)</f>
        <v>7</v>
      </c>
      <c r="I18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Útica </v>
      </c>
      <c r="J1865" s="17">
        <f>FIND(")",MCR_Cities_Mar2018[[#This Row],[Clean1]],1)+1</f>
        <v>21</v>
      </c>
      <c r="K1865" s="17" t="str">
        <f>RIGHT(MCR_Cities_Mar2018[[#This Row],[Clean1]],MCR_Cities_Mar2018[Second_Bracket_location]-MCR_Cities_Mar2018[[#This Row],[First_Bracket_Location]])</f>
        <v>(Cundinamarca)</v>
      </c>
      <c r="L1865" s="17" t="s">
        <v>21713</v>
      </c>
      <c r="M1865" s="17" t="s">
        <v>544</v>
      </c>
      <c r="N1865" s="11">
        <v>41817</v>
      </c>
    </row>
    <row r="1866" spans="1:14">
      <c r="A1866" t="str">
        <f>TRIM(MCR_Cities_Mar2018[[#This Row],[City2]])</f>
        <v>Alcaldia Municipio Libertador</v>
      </c>
      <c r="B1866">
        <v>1862</v>
      </c>
      <c r="C1866" s="17" t="s">
        <v>27530</v>
      </c>
      <c r="D1866" s="9">
        <f t="shared" si="118"/>
        <v>5</v>
      </c>
      <c r="E1866" s="9">
        <f t="shared" si="119"/>
        <v>44</v>
      </c>
      <c r="F1866" s="9">
        <f t="shared" si="120"/>
        <v>38</v>
      </c>
      <c r="G1866" s="9" t="str">
        <f t="shared" si="117"/>
        <v>Alcaldia Municipio Libertador (Mérida)</v>
      </c>
      <c r="H1866" s="17">
        <f>FIND("(",MCR_Cities_Mar2018[[#This Row],[Clean1]],1)</f>
        <v>31</v>
      </c>
      <c r="I18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Alcaldia Municipio Libertador </v>
      </c>
      <c r="J1866" s="17">
        <f>FIND(")",MCR_Cities_Mar2018[[#This Row],[Clean1]],1)+1</f>
        <v>39</v>
      </c>
      <c r="K1866" s="17" t="str">
        <f>RIGHT(MCR_Cities_Mar2018[[#This Row],[Clean1]],MCR_Cities_Mar2018[Second_Bracket_location]-MCR_Cities_Mar2018[[#This Row],[First_Bracket_Location]])</f>
        <v>(Mérida)</v>
      </c>
      <c r="L1866" s="17" t="s">
        <v>26663</v>
      </c>
      <c r="M1866" s="17" t="s">
        <v>544</v>
      </c>
      <c r="N1866" s="11">
        <v>41817</v>
      </c>
    </row>
    <row r="1867" spans="1:14">
      <c r="A1867" t="str">
        <f>TRIM(MCR_Cities_Mar2018[[#This Row],[City2]])</f>
        <v>Lambaré</v>
      </c>
      <c r="B1867">
        <v>1863</v>
      </c>
      <c r="C1867" s="17" t="s">
        <v>27531</v>
      </c>
      <c r="D1867" s="9">
        <f t="shared" si="118"/>
        <v>5</v>
      </c>
      <c r="E1867" s="9">
        <f t="shared" si="119"/>
        <v>36</v>
      </c>
      <c r="F1867" s="9">
        <f t="shared" si="120"/>
        <v>30</v>
      </c>
      <c r="G1867" s="9" t="str">
        <f t="shared" si="117"/>
        <v>Lambaré (Departamento central)</v>
      </c>
      <c r="H1867" s="17">
        <f>FIND("(",MCR_Cities_Mar2018[[#This Row],[Clean1]],1)</f>
        <v>9</v>
      </c>
      <c r="I18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Lambaré </v>
      </c>
      <c r="J1867" s="17">
        <f>FIND(")",MCR_Cities_Mar2018[[#This Row],[Clean1]],1)+1</f>
        <v>31</v>
      </c>
      <c r="K1867" s="17" t="str">
        <f>RIGHT(MCR_Cities_Mar2018[[#This Row],[Clean1]],MCR_Cities_Mar2018[Second_Bracket_location]-MCR_Cities_Mar2018[[#This Row],[First_Bracket_Location]])</f>
        <v>(Departamento central)</v>
      </c>
      <c r="L1867" s="17" t="s">
        <v>8689</v>
      </c>
      <c r="M1867" s="17" t="s">
        <v>544</v>
      </c>
      <c r="N1867" s="11">
        <v>41818</v>
      </c>
    </row>
    <row r="1868" spans="1:14">
      <c r="A1868" t="str">
        <f>TRIM(MCR_Cities_Mar2018[[#This Row],[City2]])</f>
        <v>Abriola</v>
      </c>
      <c r="B1868">
        <v>1864</v>
      </c>
      <c r="C1868" s="17" t="s">
        <v>27532</v>
      </c>
      <c r="D1868" s="9">
        <f t="shared" si="118"/>
        <v>5</v>
      </c>
      <c r="E1868" s="9">
        <f t="shared" si="119"/>
        <v>34</v>
      </c>
      <c r="F1868" s="9">
        <f t="shared" si="120"/>
        <v>28</v>
      </c>
      <c r="G1868" s="9" t="str">
        <f t="shared" si="117"/>
        <v>Abriola (Basilicata/Potenza)</v>
      </c>
      <c r="H1868" s="17">
        <f>FIND("(",MCR_Cities_Mar2018[[#This Row],[Clean1]],1)</f>
        <v>9</v>
      </c>
      <c r="I18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Abriola </v>
      </c>
      <c r="J1868" s="17">
        <f>FIND(")",MCR_Cities_Mar2018[[#This Row],[Clean1]],1)+1</f>
        <v>29</v>
      </c>
      <c r="K1868" s="17" t="str">
        <f>RIGHT(MCR_Cities_Mar2018[[#This Row],[Clean1]],MCR_Cities_Mar2018[Second_Bracket_location]-MCR_Cities_Mar2018[[#This Row],[First_Bracket_Location]])</f>
        <v>(Basilicata/Potenza)</v>
      </c>
      <c r="L1868" s="17" t="s">
        <v>587</v>
      </c>
      <c r="M1868" s="17" t="s">
        <v>586</v>
      </c>
      <c r="N1868" s="11">
        <v>41820</v>
      </c>
    </row>
    <row r="1869" spans="1:14">
      <c r="A1869" t="str">
        <f>TRIM(MCR_Cities_Mar2018[[#This Row],[City2]])</f>
        <v>Albano di Lucania</v>
      </c>
      <c r="B1869">
        <v>1865</v>
      </c>
      <c r="C1869" s="17" t="s">
        <v>27533</v>
      </c>
      <c r="D1869" s="9">
        <f t="shared" si="118"/>
        <v>5</v>
      </c>
      <c r="E1869" s="9">
        <f t="shared" si="119"/>
        <v>44</v>
      </c>
      <c r="F1869" s="9">
        <f t="shared" si="120"/>
        <v>38</v>
      </c>
      <c r="G1869" s="9" t="str">
        <f t="shared" si="117"/>
        <v>Albano di Lucania (Basilicata/Potenza)</v>
      </c>
      <c r="H1869" s="17">
        <f>FIND("(",MCR_Cities_Mar2018[[#This Row],[Clean1]],1)</f>
        <v>19</v>
      </c>
      <c r="I18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Albano di Lucania </v>
      </c>
      <c r="J1869" s="17">
        <f>FIND(")",MCR_Cities_Mar2018[[#This Row],[Clean1]],1)+1</f>
        <v>39</v>
      </c>
      <c r="K1869" s="17" t="str">
        <f>RIGHT(MCR_Cities_Mar2018[[#This Row],[Clean1]],MCR_Cities_Mar2018[Second_Bracket_location]-MCR_Cities_Mar2018[[#This Row],[First_Bracket_Location]])</f>
        <v>(Basilicata/Potenza)</v>
      </c>
      <c r="L1869" s="17" t="s">
        <v>587</v>
      </c>
      <c r="M1869" s="17" t="s">
        <v>586</v>
      </c>
      <c r="N1869" s="11">
        <v>41820</v>
      </c>
    </row>
    <row r="1870" spans="1:14">
      <c r="A1870" t="str">
        <f>TRIM(MCR_Cities_Mar2018[[#This Row],[City2]])</f>
        <v>Atella</v>
      </c>
      <c r="B1870">
        <v>1866</v>
      </c>
      <c r="C1870" s="17" t="s">
        <v>27534</v>
      </c>
      <c r="D1870" s="9">
        <f t="shared" si="118"/>
        <v>5</v>
      </c>
      <c r="E1870" s="9">
        <f t="shared" si="119"/>
        <v>33</v>
      </c>
      <c r="F1870" s="9">
        <f t="shared" si="120"/>
        <v>27</v>
      </c>
      <c r="G1870" s="9" t="str">
        <f t="shared" si="117"/>
        <v>Atella (Basilicata/Potenza)</v>
      </c>
      <c r="H1870" s="17">
        <f>FIND("(",MCR_Cities_Mar2018[[#This Row],[Clean1]],1)</f>
        <v>8</v>
      </c>
      <c r="I18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Atella </v>
      </c>
      <c r="J1870" s="17">
        <f>FIND(")",MCR_Cities_Mar2018[[#This Row],[Clean1]],1)+1</f>
        <v>28</v>
      </c>
      <c r="K1870" s="17" t="str">
        <f>RIGHT(MCR_Cities_Mar2018[[#This Row],[Clean1]],MCR_Cities_Mar2018[Second_Bracket_location]-MCR_Cities_Mar2018[[#This Row],[First_Bracket_Location]])</f>
        <v>(Basilicata/Potenza)</v>
      </c>
      <c r="L1870" s="17" t="s">
        <v>587</v>
      </c>
      <c r="M1870" s="17" t="s">
        <v>586</v>
      </c>
      <c r="N1870" s="11">
        <v>41820</v>
      </c>
    </row>
    <row r="1871" spans="1:14">
      <c r="A1871" t="str">
        <f>TRIM(MCR_Cities_Mar2018[[#This Row],[City2]])</f>
        <v>Balvano</v>
      </c>
      <c r="B1871">
        <v>1867</v>
      </c>
      <c r="C1871" s="17" t="s">
        <v>27535</v>
      </c>
      <c r="D1871" s="9">
        <f t="shared" si="118"/>
        <v>5</v>
      </c>
      <c r="E1871" s="9">
        <f t="shared" si="119"/>
        <v>34</v>
      </c>
      <c r="F1871" s="9">
        <f t="shared" si="120"/>
        <v>28</v>
      </c>
      <c r="G1871" s="9" t="str">
        <f t="shared" ref="G1871:G1934" si="121">RIGHT(C1871,F1871)</f>
        <v>Balvano (Basilicata/Potenza)</v>
      </c>
      <c r="H1871" s="17">
        <f>FIND("(",MCR_Cities_Mar2018[[#This Row],[Clean1]],1)</f>
        <v>9</v>
      </c>
      <c r="I18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Balvano </v>
      </c>
      <c r="J1871" s="17">
        <f>FIND(")",MCR_Cities_Mar2018[[#This Row],[Clean1]],1)+1</f>
        <v>29</v>
      </c>
      <c r="K1871" s="17" t="str">
        <f>RIGHT(MCR_Cities_Mar2018[[#This Row],[Clean1]],MCR_Cities_Mar2018[Second_Bracket_location]-MCR_Cities_Mar2018[[#This Row],[First_Bracket_Location]])</f>
        <v>(Basilicata/Potenza)</v>
      </c>
      <c r="L1871" s="17" t="s">
        <v>587</v>
      </c>
      <c r="M1871" s="17" t="s">
        <v>586</v>
      </c>
      <c r="N1871" s="11">
        <v>41820</v>
      </c>
    </row>
    <row r="1872" spans="1:14">
      <c r="A1872" t="str">
        <f>TRIM(MCR_Cities_Mar2018[[#This Row],[City2]])</f>
        <v>Banzi</v>
      </c>
      <c r="B1872">
        <v>1868</v>
      </c>
      <c r="C1872" s="17" t="s">
        <v>27536</v>
      </c>
      <c r="D1872" s="9">
        <f t="shared" si="118"/>
        <v>5</v>
      </c>
      <c r="E1872" s="9">
        <f t="shared" si="119"/>
        <v>32</v>
      </c>
      <c r="F1872" s="9">
        <f t="shared" si="120"/>
        <v>26</v>
      </c>
      <c r="G1872" s="9" t="str">
        <f t="shared" si="121"/>
        <v>Banzi (Basilicata/Potenza)</v>
      </c>
      <c r="H1872" s="17">
        <f>FIND("(",MCR_Cities_Mar2018[[#This Row],[Clean1]],1)</f>
        <v>7</v>
      </c>
      <c r="I18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Banzi </v>
      </c>
      <c r="J1872" s="17">
        <f>FIND(")",MCR_Cities_Mar2018[[#This Row],[Clean1]],1)+1</f>
        <v>27</v>
      </c>
      <c r="K1872" s="17" t="str">
        <f>RIGHT(MCR_Cities_Mar2018[[#This Row],[Clean1]],MCR_Cities_Mar2018[Second_Bracket_location]-MCR_Cities_Mar2018[[#This Row],[First_Bracket_Location]])</f>
        <v>(Basilicata/Potenza)</v>
      </c>
      <c r="L1872" s="17" t="s">
        <v>587</v>
      </c>
      <c r="M1872" s="17" t="s">
        <v>586</v>
      </c>
      <c r="N1872" s="11">
        <v>41820</v>
      </c>
    </row>
    <row r="1873" spans="1:14">
      <c r="A1873" t="str">
        <f>TRIM(MCR_Cities_Mar2018[[#This Row],[City2]])</f>
        <v>Baragiano</v>
      </c>
      <c r="B1873">
        <v>1869</v>
      </c>
      <c r="C1873" s="17" t="s">
        <v>27537</v>
      </c>
      <c r="D1873" s="9">
        <f t="shared" si="118"/>
        <v>5</v>
      </c>
      <c r="E1873" s="9">
        <f t="shared" si="119"/>
        <v>36</v>
      </c>
      <c r="F1873" s="9">
        <f t="shared" si="120"/>
        <v>30</v>
      </c>
      <c r="G1873" s="9" t="str">
        <f t="shared" si="121"/>
        <v>Baragiano (Basilicata/Potenza)</v>
      </c>
      <c r="H1873" s="17">
        <f>FIND("(",MCR_Cities_Mar2018[[#This Row],[Clean1]],1)</f>
        <v>11</v>
      </c>
      <c r="I18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Baragiano </v>
      </c>
      <c r="J1873" s="17">
        <f>FIND(")",MCR_Cities_Mar2018[[#This Row],[Clean1]],1)+1</f>
        <v>31</v>
      </c>
      <c r="K1873" s="17" t="str">
        <f>RIGHT(MCR_Cities_Mar2018[[#This Row],[Clean1]],MCR_Cities_Mar2018[Second_Bracket_location]-MCR_Cities_Mar2018[[#This Row],[First_Bracket_Location]])</f>
        <v>(Basilicata/Potenza)</v>
      </c>
      <c r="L1873" s="17" t="s">
        <v>587</v>
      </c>
      <c r="M1873" s="17" t="s">
        <v>586</v>
      </c>
      <c r="N1873" s="11">
        <v>41820</v>
      </c>
    </row>
    <row r="1874" spans="1:14">
      <c r="A1874" t="str">
        <f>TRIM(MCR_Cities_Mar2018[[#This Row],[City2]])</f>
        <v>Barile</v>
      </c>
      <c r="B1874">
        <v>1870</v>
      </c>
      <c r="C1874" s="17" t="s">
        <v>27538</v>
      </c>
      <c r="D1874" s="9">
        <f t="shared" si="118"/>
        <v>5</v>
      </c>
      <c r="E1874" s="9">
        <f t="shared" si="119"/>
        <v>33</v>
      </c>
      <c r="F1874" s="9">
        <f t="shared" si="120"/>
        <v>27</v>
      </c>
      <c r="G1874" s="9" t="str">
        <f t="shared" si="121"/>
        <v>Barile (Basilicata/Potenza)</v>
      </c>
      <c r="H1874" s="17">
        <f>FIND("(",MCR_Cities_Mar2018[[#This Row],[Clean1]],1)</f>
        <v>8</v>
      </c>
      <c r="I18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Barile </v>
      </c>
      <c r="J1874" s="17">
        <f>FIND(")",MCR_Cities_Mar2018[[#This Row],[Clean1]],1)+1</f>
        <v>28</v>
      </c>
      <c r="K1874" s="17" t="str">
        <f>RIGHT(MCR_Cities_Mar2018[[#This Row],[Clean1]],MCR_Cities_Mar2018[Second_Bracket_location]-MCR_Cities_Mar2018[[#This Row],[First_Bracket_Location]])</f>
        <v>(Basilicata/Potenza)</v>
      </c>
      <c r="L1874" s="17" t="s">
        <v>587</v>
      </c>
      <c r="M1874" s="17" t="s">
        <v>586</v>
      </c>
      <c r="N1874" s="11">
        <v>41820</v>
      </c>
    </row>
    <row r="1875" spans="1:14">
      <c r="A1875" t="str">
        <f>TRIM(MCR_Cities_Mar2018[[#This Row],[City2]])</f>
        <v>Bella</v>
      </c>
      <c r="B1875">
        <v>1871</v>
      </c>
      <c r="C1875" s="17" t="s">
        <v>27539</v>
      </c>
      <c r="D1875" s="9">
        <f t="shared" si="118"/>
        <v>5</v>
      </c>
      <c r="E1875" s="9">
        <f t="shared" si="119"/>
        <v>32</v>
      </c>
      <c r="F1875" s="9">
        <f t="shared" si="120"/>
        <v>26</v>
      </c>
      <c r="G1875" s="9" t="str">
        <f t="shared" si="121"/>
        <v>Bella (Basilicata/Potenza)</v>
      </c>
      <c r="H1875" s="17">
        <f>FIND("(",MCR_Cities_Mar2018[[#This Row],[Clean1]],1)</f>
        <v>7</v>
      </c>
      <c r="I18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Bella </v>
      </c>
      <c r="J1875" s="17">
        <f>FIND(")",MCR_Cities_Mar2018[[#This Row],[Clean1]],1)+1</f>
        <v>27</v>
      </c>
      <c r="K1875" s="17" t="str">
        <f>RIGHT(MCR_Cities_Mar2018[[#This Row],[Clean1]],MCR_Cities_Mar2018[Second_Bracket_location]-MCR_Cities_Mar2018[[#This Row],[First_Bracket_Location]])</f>
        <v>(Basilicata/Potenza)</v>
      </c>
      <c r="L1875" s="17" t="s">
        <v>587</v>
      </c>
      <c r="M1875" s="17" t="s">
        <v>586</v>
      </c>
      <c r="N1875" s="11">
        <v>41820</v>
      </c>
    </row>
    <row r="1876" spans="1:14">
      <c r="A1876" t="str">
        <f>TRIM(MCR_Cities_Mar2018[[#This Row],[City2]])</f>
        <v>Calvello</v>
      </c>
      <c r="B1876">
        <v>1872</v>
      </c>
      <c r="C1876" s="17" t="s">
        <v>27540</v>
      </c>
      <c r="D1876" s="9">
        <f t="shared" si="118"/>
        <v>5</v>
      </c>
      <c r="E1876" s="9">
        <f t="shared" si="119"/>
        <v>35</v>
      </c>
      <c r="F1876" s="9">
        <f t="shared" si="120"/>
        <v>29</v>
      </c>
      <c r="G1876" s="9" t="str">
        <f t="shared" si="121"/>
        <v>Calvello (Basilicata/Potenza)</v>
      </c>
      <c r="H1876" s="17">
        <f>FIND("(",MCR_Cities_Mar2018[[#This Row],[Clean1]],1)</f>
        <v>10</v>
      </c>
      <c r="I18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Calvello </v>
      </c>
      <c r="J1876" s="17">
        <f>FIND(")",MCR_Cities_Mar2018[[#This Row],[Clean1]],1)+1</f>
        <v>30</v>
      </c>
      <c r="K1876" s="17" t="str">
        <f>RIGHT(MCR_Cities_Mar2018[[#This Row],[Clean1]],MCR_Cities_Mar2018[Second_Bracket_location]-MCR_Cities_Mar2018[[#This Row],[First_Bracket_Location]])</f>
        <v>(Basilicata/Potenza)</v>
      </c>
      <c r="L1876" s="17" t="s">
        <v>587</v>
      </c>
      <c r="M1876" s="17" t="s">
        <v>586</v>
      </c>
      <c r="N1876" s="11">
        <v>41820</v>
      </c>
    </row>
    <row r="1877" spans="1:14">
      <c r="A1877" t="str">
        <f>TRIM(MCR_Cities_Mar2018[[#This Row],[City2]])</f>
        <v>Calvera</v>
      </c>
      <c r="B1877">
        <v>1873</v>
      </c>
      <c r="C1877" s="17" t="s">
        <v>27541</v>
      </c>
      <c r="D1877" s="9">
        <f t="shared" si="118"/>
        <v>5</v>
      </c>
      <c r="E1877" s="9">
        <f t="shared" si="119"/>
        <v>34</v>
      </c>
      <c r="F1877" s="9">
        <f t="shared" si="120"/>
        <v>28</v>
      </c>
      <c r="G1877" s="9" t="str">
        <f t="shared" si="121"/>
        <v>Calvera (Basilicata/Potenza)</v>
      </c>
      <c r="H1877" s="17">
        <f>FIND("(",MCR_Cities_Mar2018[[#This Row],[Clean1]],1)</f>
        <v>9</v>
      </c>
      <c r="I18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Calvera </v>
      </c>
      <c r="J1877" s="17">
        <f>FIND(")",MCR_Cities_Mar2018[[#This Row],[Clean1]],1)+1</f>
        <v>29</v>
      </c>
      <c r="K1877" s="17" t="str">
        <f>RIGHT(MCR_Cities_Mar2018[[#This Row],[Clean1]],MCR_Cities_Mar2018[Second_Bracket_location]-MCR_Cities_Mar2018[[#This Row],[First_Bracket_Location]])</f>
        <v>(Basilicata/Potenza)</v>
      </c>
      <c r="L1877" s="17" t="s">
        <v>587</v>
      </c>
      <c r="M1877" s="17" t="s">
        <v>586</v>
      </c>
      <c r="N1877" s="11">
        <v>41820</v>
      </c>
    </row>
    <row r="1878" spans="1:14">
      <c r="A1878" t="str">
        <f>TRIM(MCR_Cities_Mar2018[[#This Row],[City2]])</f>
        <v>Campomaggiore</v>
      </c>
      <c r="B1878">
        <v>1874</v>
      </c>
      <c r="C1878" s="17" t="s">
        <v>27542</v>
      </c>
      <c r="D1878" s="9">
        <f t="shared" si="118"/>
        <v>5</v>
      </c>
      <c r="E1878" s="9">
        <f t="shared" si="119"/>
        <v>40</v>
      </c>
      <c r="F1878" s="9">
        <f t="shared" si="120"/>
        <v>34</v>
      </c>
      <c r="G1878" s="9" t="str">
        <f t="shared" si="121"/>
        <v>Campomaggiore (Basilicata/Potenza)</v>
      </c>
      <c r="H1878" s="17">
        <f>FIND("(",MCR_Cities_Mar2018[[#This Row],[Clean1]],1)</f>
        <v>15</v>
      </c>
      <c r="I18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Campomaggiore </v>
      </c>
      <c r="J1878" s="17">
        <f>FIND(")",MCR_Cities_Mar2018[[#This Row],[Clean1]],1)+1</f>
        <v>35</v>
      </c>
      <c r="K1878" s="17" t="str">
        <f>RIGHT(MCR_Cities_Mar2018[[#This Row],[Clean1]],MCR_Cities_Mar2018[Second_Bracket_location]-MCR_Cities_Mar2018[[#This Row],[First_Bracket_Location]])</f>
        <v>(Basilicata/Potenza)</v>
      </c>
      <c r="L1878" s="17" t="s">
        <v>587</v>
      </c>
      <c r="M1878" s="17" t="s">
        <v>586</v>
      </c>
      <c r="N1878" s="11">
        <v>41820</v>
      </c>
    </row>
    <row r="1879" spans="1:14">
      <c r="A1879" t="str">
        <f>TRIM(MCR_Cities_Mar2018[[#This Row],[City2]])</f>
        <v>Cancellara</v>
      </c>
      <c r="B1879">
        <v>1875</v>
      </c>
      <c r="C1879" s="17" t="s">
        <v>27543</v>
      </c>
      <c r="D1879" s="9">
        <f t="shared" si="118"/>
        <v>5</v>
      </c>
      <c r="E1879" s="9">
        <f t="shared" si="119"/>
        <v>37</v>
      </c>
      <c r="F1879" s="9">
        <f t="shared" si="120"/>
        <v>31</v>
      </c>
      <c r="G1879" s="9" t="str">
        <f t="shared" si="121"/>
        <v>Cancellara (Basilicata/Potenza)</v>
      </c>
      <c r="H1879" s="17">
        <f>FIND("(",MCR_Cities_Mar2018[[#This Row],[Clean1]],1)</f>
        <v>12</v>
      </c>
      <c r="I18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Cancellara </v>
      </c>
      <c r="J1879" s="17">
        <f>FIND(")",MCR_Cities_Mar2018[[#This Row],[Clean1]],1)+1</f>
        <v>32</v>
      </c>
      <c r="K1879" s="17" t="str">
        <f>RIGHT(MCR_Cities_Mar2018[[#This Row],[Clean1]],MCR_Cities_Mar2018[Second_Bracket_location]-MCR_Cities_Mar2018[[#This Row],[First_Bracket_Location]])</f>
        <v>(Basilicata/Potenza)</v>
      </c>
      <c r="L1879" s="17" t="s">
        <v>587</v>
      </c>
      <c r="M1879" s="17" t="s">
        <v>586</v>
      </c>
      <c r="N1879" s="11">
        <v>41820</v>
      </c>
    </row>
    <row r="1880" spans="1:14">
      <c r="A1880" t="str">
        <f>TRIM(MCR_Cities_Mar2018[[#This Row],[City2]])</f>
        <v>Castelgrande</v>
      </c>
      <c r="B1880">
        <v>1876</v>
      </c>
      <c r="C1880" s="17" t="s">
        <v>27544</v>
      </c>
      <c r="D1880" s="9">
        <f t="shared" si="118"/>
        <v>5</v>
      </c>
      <c r="E1880" s="9">
        <f t="shared" si="119"/>
        <v>39</v>
      </c>
      <c r="F1880" s="9">
        <f t="shared" si="120"/>
        <v>33</v>
      </c>
      <c r="G1880" s="9" t="str">
        <f t="shared" si="121"/>
        <v>Castelgrande (Basilicata/Potenza)</v>
      </c>
      <c r="H1880" s="17">
        <f>FIND("(",MCR_Cities_Mar2018[[#This Row],[Clean1]],1)</f>
        <v>14</v>
      </c>
      <c r="I18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Castelgrande </v>
      </c>
      <c r="J1880" s="17">
        <f>FIND(")",MCR_Cities_Mar2018[[#This Row],[Clean1]],1)+1</f>
        <v>34</v>
      </c>
      <c r="K1880" s="17" t="str">
        <f>RIGHT(MCR_Cities_Mar2018[[#This Row],[Clean1]],MCR_Cities_Mar2018[Second_Bracket_location]-MCR_Cities_Mar2018[[#This Row],[First_Bracket_Location]])</f>
        <v>(Basilicata/Potenza)</v>
      </c>
      <c r="L1880" s="17" t="s">
        <v>587</v>
      </c>
      <c r="M1880" s="17" t="s">
        <v>586</v>
      </c>
      <c r="N1880" s="11">
        <v>41820</v>
      </c>
    </row>
    <row r="1881" spans="1:14">
      <c r="A1881" t="str">
        <f>TRIM(MCR_Cities_Mar2018[[#This Row],[City2]])</f>
        <v>Avigliano</v>
      </c>
      <c r="B1881">
        <v>1877</v>
      </c>
      <c r="C1881" s="17" t="s">
        <v>27545</v>
      </c>
      <c r="D1881" s="9">
        <f t="shared" si="118"/>
        <v>5</v>
      </c>
      <c r="E1881" s="9">
        <f t="shared" si="119"/>
        <v>36</v>
      </c>
      <c r="F1881" s="9">
        <f t="shared" si="120"/>
        <v>30</v>
      </c>
      <c r="G1881" s="9" t="str">
        <f t="shared" si="121"/>
        <v>Avigliano (Basilicata/Potenza)</v>
      </c>
      <c r="H1881" s="17">
        <f>FIND("(",MCR_Cities_Mar2018[[#This Row],[Clean1]],1)</f>
        <v>11</v>
      </c>
      <c r="I18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Avigliano </v>
      </c>
      <c r="J1881" s="17">
        <f>FIND(")",MCR_Cities_Mar2018[[#This Row],[Clean1]],1)+1</f>
        <v>31</v>
      </c>
      <c r="K1881" s="17" t="str">
        <f>RIGHT(MCR_Cities_Mar2018[[#This Row],[Clean1]],MCR_Cities_Mar2018[Second_Bracket_location]-MCR_Cities_Mar2018[[#This Row],[First_Bracket_Location]])</f>
        <v>(Basilicata/Potenza)</v>
      </c>
      <c r="L1881" s="17" t="s">
        <v>587</v>
      </c>
      <c r="M1881" s="17" t="s">
        <v>586</v>
      </c>
      <c r="N1881" s="11">
        <v>41820</v>
      </c>
    </row>
    <row r="1882" spans="1:14">
      <c r="A1882" t="str">
        <f>TRIM(MCR_Cities_Mar2018[[#This Row],[City2]])</f>
        <v>Castelsaraceno</v>
      </c>
      <c r="B1882">
        <v>1878</v>
      </c>
      <c r="C1882" s="17" t="s">
        <v>27546</v>
      </c>
      <c r="D1882" s="9">
        <f t="shared" si="118"/>
        <v>5</v>
      </c>
      <c r="E1882" s="9">
        <f t="shared" si="119"/>
        <v>41</v>
      </c>
      <c r="F1882" s="9">
        <f t="shared" si="120"/>
        <v>35</v>
      </c>
      <c r="G1882" s="9" t="str">
        <f t="shared" si="121"/>
        <v>Castelsaraceno (Basilicata/Potenza)</v>
      </c>
      <c r="H1882" s="17">
        <f>FIND("(",MCR_Cities_Mar2018[[#This Row],[Clean1]],1)</f>
        <v>16</v>
      </c>
      <c r="I18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Castelsaraceno </v>
      </c>
      <c r="J1882" s="17">
        <f>FIND(")",MCR_Cities_Mar2018[[#This Row],[Clean1]],1)+1</f>
        <v>36</v>
      </c>
      <c r="K1882" s="17" t="str">
        <f>RIGHT(MCR_Cities_Mar2018[[#This Row],[Clean1]],MCR_Cities_Mar2018[Second_Bracket_location]-MCR_Cities_Mar2018[[#This Row],[First_Bracket_Location]])</f>
        <v>(Basilicata/Potenza)</v>
      </c>
      <c r="L1882" s="17" t="s">
        <v>587</v>
      </c>
      <c r="M1882" s="17" t="s">
        <v>586</v>
      </c>
      <c r="N1882" s="11">
        <v>41820</v>
      </c>
    </row>
    <row r="1883" spans="1:14">
      <c r="A1883" t="str">
        <f>TRIM(MCR_Cities_Mar2018[[#This Row],[City2]])</f>
        <v>Carbone</v>
      </c>
      <c r="B1883">
        <v>1879</v>
      </c>
      <c r="C1883" s="17" t="s">
        <v>27547</v>
      </c>
      <c r="D1883" s="9">
        <f t="shared" si="118"/>
        <v>5</v>
      </c>
      <c r="E1883" s="9">
        <f t="shared" si="119"/>
        <v>34</v>
      </c>
      <c r="F1883" s="9">
        <f t="shared" si="120"/>
        <v>28</v>
      </c>
      <c r="G1883" s="9" t="str">
        <f t="shared" si="121"/>
        <v>Carbone (Basilicata/Potenza)</v>
      </c>
      <c r="H1883" s="17">
        <f>FIND("(",MCR_Cities_Mar2018[[#This Row],[Clean1]],1)</f>
        <v>9</v>
      </c>
      <c r="I18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Carbone </v>
      </c>
      <c r="J1883" s="17">
        <f>FIND(")",MCR_Cities_Mar2018[[#This Row],[Clean1]],1)+1</f>
        <v>29</v>
      </c>
      <c r="K1883" s="17" t="str">
        <f>RIGHT(MCR_Cities_Mar2018[[#This Row],[Clean1]],MCR_Cities_Mar2018[Second_Bracket_location]-MCR_Cities_Mar2018[[#This Row],[First_Bracket_Location]])</f>
        <v>(Basilicata/Potenza)</v>
      </c>
      <c r="L1883" s="17" t="s">
        <v>587</v>
      </c>
      <c r="M1883" s="17" t="s">
        <v>586</v>
      </c>
      <c r="N1883" s="11">
        <v>41820</v>
      </c>
    </row>
    <row r="1884" spans="1:14">
      <c r="A1884" t="str">
        <f>TRIM(MCR_Cities_Mar2018[[#This Row],[City2]])</f>
        <v>Castelluccio Inferiore</v>
      </c>
      <c r="B1884">
        <v>1880</v>
      </c>
      <c r="C1884" s="17" t="s">
        <v>27548</v>
      </c>
      <c r="D1884" s="9">
        <f t="shared" si="118"/>
        <v>5</v>
      </c>
      <c r="E1884" s="9">
        <f t="shared" si="119"/>
        <v>49</v>
      </c>
      <c r="F1884" s="9">
        <f t="shared" si="120"/>
        <v>43</v>
      </c>
      <c r="G1884" s="9" t="str">
        <f t="shared" si="121"/>
        <v>Castelluccio Inferiore (Basilicata/Potenza)</v>
      </c>
      <c r="H1884" s="17">
        <f>FIND("(",MCR_Cities_Mar2018[[#This Row],[Clean1]],1)</f>
        <v>24</v>
      </c>
      <c r="I18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Castelluccio Inferiore </v>
      </c>
      <c r="J1884" s="17">
        <f>FIND(")",MCR_Cities_Mar2018[[#This Row],[Clean1]],1)+1</f>
        <v>44</v>
      </c>
      <c r="K1884" s="17" t="str">
        <f>RIGHT(MCR_Cities_Mar2018[[#This Row],[Clean1]],MCR_Cities_Mar2018[Second_Bracket_location]-MCR_Cities_Mar2018[[#This Row],[First_Bracket_Location]])</f>
        <v>(Basilicata/Potenza)</v>
      </c>
      <c r="L1884" s="17" t="s">
        <v>587</v>
      </c>
      <c r="M1884" s="17" t="s">
        <v>586</v>
      </c>
      <c r="N1884" s="11">
        <v>41820</v>
      </c>
    </row>
    <row r="1885" spans="1:14">
      <c r="A1885" t="str">
        <f>TRIM(MCR_Cities_Mar2018[[#This Row],[City2]])</f>
        <v>Castelmezzano</v>
      </c>
      <c r="B1885">
        <v>1881</v>
      </c>
      <c r="C1885" s="17" t="s">
        <v>27549</v>
      </c>
      <c r="D1885" s="9">
        <f t="shared" si="118"/>
        <v>5</v>
      </c>
      <c r="E1885" s="9">
        <f t="shared" si="119"/>
        <v>40</v>
      </c>
      <c r="F1885" s="9">
        <f t="shared" si="120"/>
        <v>34</v>
      </c>
      <c r="G1885" s="9" t="str">
        <f t="shared" si="121"/>
        <v>Castelmezzano (Basilicata/Potenza)</v>
      </c>
      <c r="H1885" s="17">
        <f>FIND("(",MCR_Cities_Mar2018[[#This Row],[Clean1]],1)</f>
        <v>15</v>
      </c>
      <c r="I18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Castelmezzano </v>
      </c>
      <c r="J1885" s="17">
        <f>FIND(")",MCR_Cities_Mar2018[[#This Row],[Clean1]],1)+1</f>
        <v>35</v>
      </c>
      <c r="K1885" s="17" t="str">
        <f>RIGHT(MCR_Cities_Mar2018[[#This Row],[Clean1]],MCR_Cities_Mar2018[Second_Bracket_location]-MCR_Cities_Mar2018[[#This Row],[First_Bracket_Location]])</f>
        <v>(Basilicata/Potenza)</v>
      </c>
      <c r="L1885" s="17" t="s">
        <v>587</v>
      </c>
      <c r="M1885" s="17" t="s">
        <v>586</v>
      </c>
      <c r="N1885" s="11">
        <v>41820</v>
      </c>
    </row>
    <row r="1886" spans="1:14">
      <c r="A1886" t="str">
        <f>TRIM(MCR_Cities_Mar2018[[#This Row],[City2]])</f>
        <v>Cersosimo</v>
      </c>
      <c r="B1886">
        <v>1882</v>
      </c>
      <c r="C1886" s="17" t="s">
        <v>27550</v>
      </c>
      <c r="D1886" s="9">
        <f t="shared" si="118"/>
        <v>5</v>
      </c>
      <c r="E1886" s="9">
        <f t="shared" si="119"/>
        <v>36</v>
      </c>
      <c r="F1886" s="9">
        <f t="shared" si="120"/>
        <v>30</v>
      </c>
      <c r="G1886" s="9" t="str">
        <f t="shared" si="121"/>
        <v>Cersosimo (Basilicata/Potenza)</v>
      </c>
      <c r="H1886" s="17">
        <f>FIND("(",MCR_Cities_Mar2018[[#This Row],[Clean1]],1)</f>
        <v>11</v>
      </c>
      <c r="I18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Cersosimo </v>
      </c>
      <c r="J1886" s="17">
        <f>FIND(")",MCR_Cities_Mar2018[[#This Row],[Clean1]],1)+1</f>
        <v>31</v>
      </c>
      <c r="K1886" s="17" t="str">
        <f>RIGHT(MCR_Cities_Mar2018[[#This Row],[Clean1]],MCR_Cities_Mar2018[Second_Bracket_location]-MCR_Cities_Mar2018[[#This Row],[First_Bracket_Location]])</f>
        <v>(Basilicata/Potenza)</v>
      </c>
      <c r="L1886" s="17" t="s">
        <v>587</v>
      </c>
      <c r="M1886" s="17" t="s">
        <v>586</v>
      </c>
      <c r="N1886" s="11">
        <v>41820</v>
      </c>
    </row>
    <row r="1887" spans="1:14">
      <c r="A1887" t="str">
        <f>TRIM(MCR_Cities_Mar2018[[#This Row],[City2]])</f>
        <v>Chiaromonte</v>
      </c>
      <c r="B1887">
        <v>1883</v>
      </c>
      <c r="C1887" s="17" t="s">
        <v>27551</v>
      </c>
      <c r="D1887" s="9">
        <f t="shared" si="118"/>
        <v>5</v>
      </c>
      <c r="E1887" s="9">
        <f t="shared" si="119"/>
        <v>38</v>
      </c>
      <c r="F1887" s="9">
        <f t="shared" si="120"/>
        <v>32</v>
      </c>
      <c r="G1887" s="9" t="str">
        <f t="shared" si="121"/>
        <v>Chiaromonte (Basilicata/Potenza)</v>
      </c>
      <c r="H1887" s="17">
        <f>FIND("(",MCR_Cities_Mar2018[[#This Row],[Clean1]],1)</f>
        <v>13</v>
      </c>
      <c r="I18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Chiaromonte </v>
      </c>
      <c r="J1887" s="17">
        <f>FIND(")",MCR_Cities_Mar2018[[#This Row],[Clean1]],1)+1</f>
        <v>33</v>
      </c>
      <c r="K1887" s="17" t="str">
        <f>RIGHT(MCR_Cities_Mar2018[[#This Row],[Clean1]],MCR_Cities_Mar2018[Second_Bracket_location]-MCR_Cities_Mar2018[[#This Row],[First_Bracket_Location]])</f>
        <v>(Basilicata/Potenza)</v>
      </c>
      <c r="L1887" s="17" t="s">
        <v>587</v>
      </c>
      <c r="M1887" s="17" t="s">
        <v>586</v>
      </c>
      <c r="N1887" s="11">
        <v>41820</v>
      </c>
    </row>
    <row r="1888" spans="1:14">
      <c r="A1888" t="str">
        <f>TRIM(MCR_Cities_Mar2018[[#This Row],[City2]])</f>
        <v>Corleto Perticara</v>
      </c>
      <c r="B1888">
        <v>1884</v>
      </c>
      <c r="C1888" s="17" t="s">
        <v>27552</v>
      </c>
      <c r="D1888" s="9">
        <f t="shared" si="118"/>
        <v>5</v>
      </c>
      <c r="E1888" s="9">
        <f t="shared" si="119"/>
        <v>44</v>
      </c>
      <c r="F1888" s="9">
        <f t="shared" si="120"/>
        <v>38</v>
      </c>
      <c r="G1888" s="9" t="str">
        <f t="shared" si="121"/>
        <v>Corleto Perticara (Basilicata/Potenza)</v>
      </c>
      <c r="H1888" s="17">
        <f>FIND("(",MCR_Cities_Mar2018[[#This Row],[Clean1]],1)</f>
        <v>19</v>
      </c>
      <c r="I18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Corleto Perticara </v>
      </c>
      <c r="J1888" s="17">
        <f>FIND(")",MCR_Cities_Mar2018[[#This Row],[Clean1]],1)+1</f>
        <v>39</v>
      </c>
      <c r="K1888" s="17" t="str">
        <f>RIGHT(MCR_Cities_Mar2018[[#This Row],[Clean1]],MCR_Cities_Mar2018[Second_Bracket_location]-MCR_Cities_Mar2018[[#This Row],[First_Bracket_Location]])</f>
        <v>(Basilicata/Potenza)</v>
      </c>
      <c r="L1888" s="17" t="s">
        <v>587</v>
      </c>
      <c r="M1888" s="17" t="s">
        <v>586</v>
      </c>
      <c r="N1888" s="11">
        <v>41820</v>
      </c>
    </row>
    <row r="1889" spans="1:14">
      <c r="A1889" t="str">
        <f>TRIM(MCR_Cities_Mar2018[[#This Row],[City2]])</f>
        <v>Filiano</v>
      </c>
      <c r="B1889">
        <v>1885</v>
      </c>
      <c r="C1889" s="17" t="s">
        <v>27553</v>
      </c>
      <c r="D1889" s="9">
        <f t="shared" si="118"/>
        <v>5</v>
      </c>
      <c r="E1889" s="9">
        <f t="shared" si="119"/>
        <v>34</v>
      </c>
      <c r="F1889" s="9">
        <f t="shared" si="120"/>
        <v>28</v>
      </c>
      <c r="G1889" s="9" t="str">
        <f t="shared" si="121"/>
        <v>Filiano (Basilicata/Potenza)</v>
      </c>
      <c r="H1889" s="17">
        <f>FIND("(",MCR_Cities_Mar2018[[#This Row],[Clean1]],1)</f>
        <v>9</v>
      </c>
      <c r="I18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Filiano </v>
      </c>
      <c r="J1889" s="17">
        <f>FIND(")",MCR_Cities_Mar2018[[#This Row],[Clean1]],1)+1</f>
        <v>29</v>
      </c>
      <c r="K1889" s="17" t="str">
        <f>RIGHT(MCR_Cities_Mar2018[[#This Row],[Clean1]],MCR_Cities_Mar2018[Second_Bracket_location]-MCR_Cities_Mar2018[[#This Row],[First_Bracket_Location]])</f>
        <v>(Basilicata/Potenza)</v>
      </c>
      <c r="L1889" s="17" t="s">
        <v>587</v>
      </c>
      <c r="M1889" s="17" t="s">
        <v>586</v>
      </c>
      <c r="N1889" s="11">
        <v>41820</v>
      </c>
    </row>
    <row r="1890" spans="1:14">
      <c r="A1890" t="str">
        <f>TRIM(MCR_Cities_Mar2018[[#This Row],[City2]])</f>
        <v>Gallicchio</v>
      </c>
      <c r="B1890">
        <v>1886</v>
      </c>
      <c r="C1890" s="17" t="s">
        <v>27554</v>
      </c>
      <c r="D1890" s="9">
        <f t="shared" si="118"/>
        <v>5</v>
      </c>
      <c r="E1890" s="9">
        <f t="shared" si="119"/>
        <v>37</v>
      </c>
      <c r="F1890" s="9">
        <f t="shared" si="120"/>
        <v>31</v>
      </c>
      <c r="G1890" s="9" t="str">
        <f t="shared" si="121"/>
        <v>Gallicchio (Basilicata/Potenza)</v>
      </c>
      <c r="H1890" s="17">
        <f>FIND("(",MCR_Cities_Mar2018[[#This Row],[Clean1]],1)</f>
        <v>12</v>
      </c>
      <c r="I18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Gallicchio </v>
      </c>
      <c r="J1890" s="17">
        <f>FIND(")",MCR_Cities_Mar2018[[#This Row],[Clean1]],1)+1</f>
        <v>32</v>
      </c>
      <c r="K1890" s="17" t="str">
        <f>RIGHT(MCR_Cities_Mar2018[[#This Row],[Clean1]],MCR_Cities_Mar2018[Second_Bracket_location]-MCR_Cities_Mar2018[[#This Row],[First_Bracket_Location]])</f>
        <v>(Basilicata/Potenza)</v>
      </c>
      <c r="L1890" s="17" t="s">
        <v>587</v>
      </c>
      <c r="M1890" s="17" t="s">
        <v>586</v>
      </c>
      <c r="N1890" s="11">
        <v>41820</v>
      </c>
    </row>
    <row r="1891" spans="1:14">
      <c r="A1891" t="str">
        <f>TRIM(MCR_Cities_Mar2018[[#This Row],[City2]])</f>
        <v>Grumento Nova</v>
      </c>
      <c r="B1891">
        <v>1887</v>
      </c>
      <c r="C1891" s="17" t="s">
        <v>27555</v>
      </c>
      <c r="D1891" s="9">
        <f t="shared" si="118"/>
        <v>5</v>
      </c>
      <c r="E1891" s="9">
        <f t="shared" si="119"/>
        <v>40</v>
      </c>
      <c r="F1891" s="9">
        <f t="shared" si="120"/>
        <v>34</v>
      </c>
      <c r="G1891" s="9" t="str">
        <f t="shared" si="121"/>
        <v>Grumento Nova (Basilicata/Potenza)</v>
      </c>
      <c r="H1891" s="17">
        <f>FIND("(",MCR_Cities_Mar2018[[#This Row],[Clean1]],1)</f>
        <v>15</v>
      </c>
      <c r="I18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Grumento Nova </v>
      </c>
      <c r="J1891" s="17">
        <f>FIND(")",MCR_Cities_Mar2018[[#This Row],[Clean1]],1)+1</f>
        <v>35</v>
      </c>
      <c r="K1891" s="17" t="str">
        <f>RIGHT(MCR_Cities_Mar2018[[#This Row],[Clean1]],MCR_Cities_Mar2018[Second_Bracket_location]-MCR_Cities_Mar2018[[#This Row],[First_Bracket_Location]])</f>
        <v>(Basilicata/Potenza)</v>
      </c>
      <c r="L1891" s="17" t="s">
        <v>587</v>
      </c>
      <c r="M1891" s="17" t="s">
        <v>586</v>
      </c>
      <c r="N1891" s="11">
        <v>41820</v>
      </c>
    </row>
    <row r="1892" spans="1:14">
      <c r="A1892" t="str">
        <f>TRIM(MCR_Cities_Mar2018[[#This Row],[City2]])</f>
        <v>Lagonegro</v>
      </c>
      <c r="B1892">
        <v>1888</v>
      </c>
      <c r="C1892" s="17" t="s">
        <v>27556</v>
      </c>
      <c r="D1892" s="9">
        <f t="shared" si="118"/>
        <v>5</v>
      </c>
      <c r="E1892" s="9">
        <f t="shared" si="119"/>
        <v>36</v>
      </c>
      <c r="F1892" s="9">
        <f t="shared" si="120"/>
        <v>30</v>
      </c>
      <c r="G1892" s="9" t="str">
        <f t="shared" si="121"/>
        <v>Lagonegro (Basilicata/Potenza)</v>
      </c>
      <c r="H1892" s="17">
        <f>FIND("(",MCR_Cities_Mar2018[[#This Row],[Clean1]],1)</f>
        <v>11</v>
      </c>
      <c r="I18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Lagonegro </v>
      </c>
      <c r="J1892" s="17">
        <f>FIND(")",MCR_Cities_Mar2018[[#This Row],[Clean1]],1)+1</f>
        <v>31</v>
      </c>
      <c r="K1892" s="17" t="str">
        <f>RIGHT(MCR_Cities_Mar2018[[#This Row],[Clean1]],MCR_Cities_Mar2018[Second_Bracket_location]-MCR_Cities_Mar2018[[#This Row],[First_Bracket_Location]])</f>
        <v>(Basilicata/Potenza)</v>
      </c>
      <c r="L1892" s="17" t="s">
        <v>587</v>
      </c>
      <c r="M1892" s="17" t="s">
        <v>586</v>
      </c>
      <c r="N1892" s="11">
        <v>41820</v>
      </c>
    </row>
    <row r="1893" spans="1:14">
      <c r="A1893" t="str">
        <f>TRIM(MCR_Cities_Mar2018[[#This Row],[City2]])</f>
        <v>Latronico</v>
      </c>
      <c r="B1893">
        <v>1889</v>
      </c>
      <c r="C1893" s="17" t="s">
        <v>27557</v>
      </c>
      <c r="D1893" s="9">
        <f t="shared" si="118"/>
        <v>5</v>
      </c>
      <c r="E1893" s="9">
        <f t="shared" si="119"/>
        <v>36</v>
      </c>
      <c r="F1893" s="9">
        <f t="shared" si="120"/>
        <v>30</v>
      </c>
      <c r="G1893" s="9" t="str">
        <f t="shared" si="121"/>
        <v>Latronico (Basilicata/Potenza)</v>
      </c>
      <c r="H1893" s="17">
        <f>FIND("(",MCR_Cities_Mar2018[[#This Row],[Clean1]],1)</f>
        <v>11</v>
      </c>
      <c r="I18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Latronico </v>
      </c>
      <c r="J1893" s="17">
        <f>FIND(")",MCR_Cities_Mar2018[[#This Row],[Clean1]],1)+1</f>
        <v>31</v>
      </c>
      <c r="K1893" s="17" t="str">
        <f>RIGHT(MCR_Cities_Mar2018[[#This Row],[Clean1]],MCR_Cities_Mar2018[Second_Bracket_location]-MCR_Cities_Mar2018[[#This Row],[First_Bracket_Location]])</f>
        <v>(Basilicata/Potenza)</v>
      </c>
      <c r="L1893" s="17" t="s">
        <v>587</v>
      </c>
      <c r="M1893" s="17" t="s">
        <v>586</v>
      </c>
      <c r="N1893" s="11">
        <v>41820</v>
      </c>
    </row>
    <row r="1894" spans="1:14">
      <c r="A1894" t="str">
        <f>TRIM(MCR_Cities_Mar2018[[#This Row],[City2]])</f>
        <v>Lauria</v>
      </c>
      <c r="B1894">
        <v>1890</v>
      </c>
      <c r="C1894" s="17" t="s">
        <v>27558</v>
      </c>
      <c r="D1894" s="9">
        <f t="shared" si="118"/>
        <v>5</v>
      </c>
      <c r="E1894" s="9">
        <f t="shared" si="119"/>
        <v>33</v>
      </c>
      <c r="F1894" s="9">
        <f t="shared" si="120"/>
        <v>27</v>
      </c>
      <c r="G1894" s="9" t="str">
        <f t="shared" si="121"/>
        <v>Lauria (Basilicata/Potenza)</v>
      </c>
      <c r="H1894" s="17">
        <f>FIND("(",MCR_Cities_Mar2018[[#This Row],[Clean1]],1)</f>
        <v>8</v>
      </c>
      <c r="I18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Lauria </v>
      </c>
      <c r="J1894" s="17">
        <f>FIND(")",MCR_Cities_Mar2018[[#This Row],[Clean1]],1)+1</f>
        <v>28</v>
      </c>
      <c r="K1894" s="17" t="str">
        <f>RIGHT(MCR_Cities_Mar2018[[#This Row],[Clean1]],MCR_Cities_Mar2018[Second_Bracket_location]-MCR_Cities_Mar2018[[#This Row],[First_Bracket_Location]])</f>
        <v>(Basilicata/Potenza)</v>
      </c>
      <c r="L1894" s="17" t="s">
        <v>587</v>
      </c>
      <c r="M1894" s="17" t="s">
        <v>586</v>
      </c>
      <c r="N1894" s="11">
        <v>41820</v>
      </c>
    </row>
    <row r="1895" spans="1:14">
      <c r="A1895" t="str">
        <f>TRIM(MCR_Cities_Mar2018[[#This Row],[City2]])</f>
        <v>Pignola</v>
      </c>
      <c r="B1895">
        <v>1891</v>
      </c>
      <c r="C1895" s="17" t="s">
        <v>27559</v>
      </c>
      <c r="D1895" s="9">
        <f t="shared" si="118"/>
        <v>5</v>
      </c>
      <c r="E1895" s="9">
        <f t="shared" si="119"/>
        <v>34</v>
      </c>
      <c r="F1895" s="9">
        <f t="shared" si="120"/>
        <v>28</v>
      </c>
      <c r="G1895" s="9" t="str">
        <f t="shared" si="121"/>
        <v>Pignola (Basilicata/Potenza)</v>
      </c>
      <c r="H1895" s="17">
        <f>FIND("(",MCR_Cities_Mar2018[[#This Row],[Clean1]],1)</f>
        <v>9</v>
      </c>
      <c r="I18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Pignola </v>
      </c>
      <c r="J1895" s="17">
        <f>FIND(")",MCR_Cities_Mar2018[[#This Row],[Clean1]],1)+1</f>
        <v>29</v>
      </c>
      <c r="K1895" s="17" t="str">
        <f>RIGHT(MCR_Cities_Mar2018[[#This Row],[Clean1]],MCR_Cities_Mar2018[Second_Bracket_location]-MCR_Cities_Mar2018[[#This Row],[First_Bracket_Location]])</f>
        <v>(Basilicata/Potenza)</v>
      </c>
      <c r="L1895" s="17" t="s">
        <v>587</v>
      </c>
      <c r="M1895" s="17" t="s">
        <v>586</v>
      </c>
      <c r="N1895" s="11">
        <v>41820</v>
      </c>
    </row>
    <row r="1896" spans="1:14">
      <c r="A1896" t="str">
        <f>TRIM(MCR_Cities_Mar2018[[#This Row],[City2]])</f>
        <v>Pietragalla</v>
      </c>
      <c r="B1896">
        <v>1892</v>
      </c>
      <c r="C1896" s="17" t="s">
        <v>27560</v>
      </c>
      <c r="D1896" s="9">
        <f t="shared" si="118"/>
        <v>5</v>
      </c>
      <c r="E1896" s="9">
        <f t="shared" si="119"/>
        <v>38</v>
      </c>
      <c r="F1896" s="9">
        <f t="shared" si="120"/>
        <v>32</v>
      </c>
      <c r="G1896" s="9" t="str">
        <f t="shared" si="121"/>
        <v>Pietragalla (Basilicata/Potenza)</v>
      </c>
      <c r="H1896" s="17">
        <f>FIND("(",MCR_Cities_Mar2018[[#This Row],[Clean1]],1)</f>
        <v>13</v>
      </c>
      <c r="I18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Pietragalla </v>
      </c>
      <c r="J1896" s="17">
        <f>FIND(")",MCR_Cities_Mar2018[[#This Row],[Clean1]],1)+1</f>
        <v>33</v>
      </c>
      <c r="K1896" s="17" t="str">
        <f>RIGHT(MCR_Cities_Mar2018[[#This Row],[Clean1]],MCR_Cities_Mar2018[Second_Bracket_location]-MCR_Cities_Mar2018[[#This Row],[First_Bracket_Location]])</f>
        <v>(Basilicata/Potenza)</v>
      </c>
      <c r="L1896" s="17" t="s">
        <v>587</v>
      </c>
      <c r="M1896" s="17" t="s">
        <v>586</v>
      </c>
      <c r="N1896" s="11">
        <v>41820</v>
      </c>
    </row>
    <row r="1897" spans="1:14">
      <c r="A1897" t="str">
        <f>TRIM(MCR_Cities_Mar2018[[#This Row],[City2]])</f>
        <v>Melfi</v>
      </c>
      <c r="B1897">
        <v>1893</v>
      </c>
      <c r="C1897" s="17" t="s">
        <v>27561</v>
      </c>
      <c r="D1897" s="9">
        <f t="shared" si="118"/>
        <v>5</v>
      </c>
      <c r="E1897" s="9">
        <f t="shared" si="119"/>
        <v>32</v>
      </c>
      <c r="F1897" s="9">
        <f t="shared" si="120"/>
        <v>26</v>
      </c>
      <c r="G1897" s="9" t="str">
        <f t="shared" si="121"/>
        <v>Melfi (Basilicata/Potenza)</v>
      </c>
      <c r="H1897" s="17">
        <f>FIND("(",MCR_Cities_Mar2018[[#This Row],[Clean1]],1)</f>
        <v>7</v>
      </c>
      <c r="I18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Melfi </v>
      </c>
      <c r="J1897" s="17">
        <f>FIND(")",MCR_Cities_Mar2018[[#This Row],[Clean1]],1)+1</f>
        <v>27</v>
      </c>
      <c r="K1897" s="17" t="str">
        <f>RIGHT(MCR_Cities_Mar2018[[#This Row],[Clean1]],MCR_Cities_Mar2018[Second_Bracket_location]-MCR_Cities_Mar2018[[#This Row],[First_Bracket_Location]])</f>
        <v>(Basilicata/Potenza)</v>
      </c>
      <c r="L1897" s="17" t="s">
        <v>587</v>
      </c>
      <c r="M1897" s="17" t="s">
        <v>586</v>
      </c>
      <c r="N1897" s="11">
        <v>41820</v>
      </c>
    </row>
    <row r="1898" spans="1:14">
      <c r="A1898" t="str">
        <f>TRIM(MCR_Cities_Mar2018[[#This Row],[City2]])</f>
        <v>Montemurro</v>
      </c>
      <c r="B1898">
        <v>1894</v>
      </c>
      <c r="C1898" s="17" t="s">
        <v>27562</v>
      </c>
      <c r="D1898" s="9">
        <f t="shared" si="118"/>
        <v>5</v>
      </c>
      <c r="E1898" s="9">
        <f t="shared" si="119"/>
        <v>37</v>
      </c>
      <c r="F1898" s="9">
        <f t="shared" si="120"/>
        <v>31</v>
      </c>
      <c r="G1898" s="9" t="str">
        <f t="shared" si="121"/>
        <v>Montemurro (Basilicata/Potenza)</v>
      </c>
      <c r="H1898" s="17">
        <f>FIND("(",MCR_Cities_Mar2018[[#This Row],[Clean1]],1)</f>
        <v>12</v>
      </c>
      <c r="I18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Montemurro </v>
      </c>
      <c r="J1898" s="17">
        <f>FIND(")",MCR_Cities_Mar2018[[#This Row],[Clean1]],1)+1</f>
        <v>32</v>
      </c>
      <c r="K1898" s="17" t="str">
        <f>RIGHT(MCR_Cities_Mar2018[[#This Row],[Clean1]],MCR_Cities_Mar2018[Second_Bracket_location]-MCR_Cities_Mar2018[[#This Row],[First_Bracket_Location]])</f>
        <v>(Basilicata/Potenza)</v>
      </c>
      <c r="L1898" s="17" t="s">
        <v>587</v>
      </c>
      <c r="M1898" s="17" t="s">
        <v>586</v>
      </c>
      <c r="N1898" s="11">
        <v>41820</v>
      </c>
    </row>
    <row r="1899" spans="1:14">
      <c r="A1899" t="str">
        <f>TRIM(MCR_Cities_Mar2018[[#This Row],[City2]])</f>
        <v>Lavello</v>
      </c>
      <c r="B1899">
        <v>1895</v>
      </c>
      <c r="C1899" s="17" t="s">
        <v>27563</v>
      </c>
      <c r="D1899" s="9">
        <f t="shared" si="118"/>
        <v>5</v>
      </c>
      <c r="E1899" s="9">
        <f t="shared" si="119"/>
        <v>34</v>
      </c>
      <c r="F1899" s="9">
        <f t="shared" si="120"/>
        <v>28</v>
      </c>
      <c r="G1899" s="9" t="str">
        <f t="shared" si="121"/>
        <v>Lavello (Basilicata/Potenza)</v>
      </c>
      <c r="H1899" s="17">
        <f>FIND("(",MCR_Cities_Mar2018[[#This Row],[Clean1]],1)</f>
        <v>9</v>
      </c>
      <c r="I18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Lavello </v>
      </c>
      <c r="J1899" s="17">
        <f>FIND(")",MCR_Cities_Mar2018[[#This Row],[Clean1]],1)+1</f>
        <v>29</v>
      </c>
      <c r="K1899" s="17" t="str">
        <f>RIGHT(MCR_Cities_Mar2018[[#This Row],[Clean1]],MCR_Cities_Mar2018[Second_Bracket_location]-MCR_Cities_Mar2018[[#This Row],[First_Bracket_Location]])</f>
        <v>(Basilicata/Potenza)</v>
      </c>
      <c r="L1899" s="17" t="s">
        <v>587</v>
      </c>
      <c r="M1899" s="17" t="s">
        <v>586</v>
      </c>
      <c r="N1899" s="11">
        <v>41820</v>
      </c>
    </row>
    <row r="1900" spans="1:14">
      <c r="A1900" t="str">
        <f>TRIM(MCR_Cities_Mar2018[[#This Row],[City2]])</f>
        <v>Picerno</v>
      </c>
      <c r="B1900">
        <v>1896</v>
      </c>
      <c r="C1900" s="17" t="s">
        <v>27564</v>
      </c>
      <c r="D1900" s="9">
        <f t="shared" si="118"/>
        <v>5</v>
      </c>
      <c r="E1900" s="9">
        <f t="shared" si="119"/>
        <v>34</v>
      </c>
      <c r="F1900" s="9">
        <f t="shared" si="120"/>
        <v>28</v>
      </c>
      <c r="G1900" s="9" t="str">
        <f t="shared" si="121"/>
        <v>Picerno (Basilicata/Potenza)</v>
      </c>
      <c r="H1900" s="17">
        <f>FIND("(",MCR_Cities_Mar2018[[#This Row],[Clean1]],1)</f>
        <v>9</v>
      </c>
      <c r="I19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Picerno </v>
      </c>
      <c r="J1900" s="17">
        <f>FIND(")",MCR_Cities_Mar2018[[#This Row],[Clean1]],1)+1</f>
        <v>29</v>
      </c>
      <c r="K1900" s="17" t="str">
        <f>RIGHT(MCR_Cities_Mar2018[[#This Row],[Clean1]],MCR_Cities_Mar2018[Second_Bracket_location]-MCR_Cities_Mar2018[[#This Row],[First_Bracket_Location]])</f>
        <v>(Basilicata/Potenza)</v>
      </c>
      <c r="L1900" s="17" t="s">
        <v>587</v>
      </c>
      <c r="M1900" s="17" t="s">
        <v>586</v>
      </c>
      <c r="N1900" s="11">
        <v>41820</v>
      </c>
    </row>
    <row r="1901" spans="1:14">
      <c r="A1901" t="str">
        <f>TRIM(MCR_Cities_Mar2018[[#This Row],[City2]])</f>
        <v>Marsicovetere</v>
      </c>
      <c r="B1901">
        <v>1897</v>
      </c>
      <c r="C1901" s="17" t="s">
        <v>27565</v>
      </c>
      <c r="D1901" s="9">
        <f t="shared" si="118"/>
        <v>5</v>
      </c>
      <c r="E1901" s="9">
        <f t="shared" si="119"/>
        <v>40</v>
      </c>
      <c r="F1901" s="9">
        <f t="shared" si="120"/>
        <v>34</v>
      </c>
      <c r="G1901" s="9" t="str">
        <f t="shared" si="121"/>
        <v>Marsicovetere (Basilicata/Potenza)</v>
      </c>
      <c r="H1901" s="17">
        <f>FIND("(",MCR_Cities_Mar2018[[#This Row],[Clean1]],1)</f>
        <v>15</v>
      </c>
      <c r="I19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Marsicovetere </v>
      </c>
      <c r="J1901" s="17">
        <f>FIND(")",MCR_Cities_Mar2018[[#This Row],[Clean1]],1)+1</f>
        <v>35</v>
      </c>
      <c r="K1901" s="17" t="str">
        <f>RIGHT(MCR_Cities_Mar2018[[#This Row],[Clean1]],MCR_Cities_Mar2018[Second_Bracket_location]-MCR_Cities_Mar2018[[#This Row],[First_Bracket_Location]])</f>
        <v>(Basilicata/Potenza)</v>
      </c>
      <c r="L1901" s="17" t="s">
        <v>587</v>
      </c>
      <c r="M1901" s="17" t="s">
        <v>586</v>
      </c>
      <c r="N1901" s="11">
        <v>41820</v>
      </c>
    </row>
    <row r="1902" spans="1:14">
      <c r="A1902" t="str">
        <f>TRIM(MCR_Cities_Mar2018[[#This Row],[City2]])</f>
        <v>Maschito</v>
      </c>
      <c r="B1902">
        <v>1898</v>
      </c>
      <c r="C1902" s="17" t="s">
        <v>27566</v>
      </c>
      <c r="D1902" s="9">
        <f t="shared" si="118"/>
        <v>5</v>
      </c>
      <c r="E1902" s="9">
        <f t="shared" si="119"/>
        <v>35</v>
      </c>
      <c r="F1902" s="9">
        <f t="shared" si="120"/>
        <v>29</v>
      </c>
      <c r="G1902" s="9" t="str">
        <f t="shared" si="121"/>
        <v>Maschito (Basilicata/Potenza)</v>
      </c>
      <c r="H1902" s="17">
        <f>FIND("(",MCR_Cities_Mar2018[[#This Row],[Clean1]],1)</f>
        <v>10</v>
      </c>
      <c r="I19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Maschito </v>
      </c>
      <c r="J1902" s="17">
        <f>FIND(")",MCR_Cities_Mar2018[[#This Row],[Clean1]],1)+1</f>
        <v>30</v>
      </c>
      <c r="K1902" s="17" t="str">
        <f>RIGHT(MCR_Cities_Mar2018[[#This Row],[Clean1]],MCR_Cities_Mar2018[Second_Bracket_location]-MCR_Cities_Mar2018[[#This Row],[First_Bracket_Location]])</f>
        <v>(Basilicata/Potenza)</v>
      </c>
      <c r="L1902" s="17" t="s">
        <v>587</v>
      </c>
      <c r="M1902" s="17" t="s">
        <v>586</v>
      </c>
      <c r="N1902" s="11">
        <v>41820</v>
      </c>
    </row>
    <row r="1903" spans="1:14">
      <c r="A1903" t="str">
        <f>TRIM(MCR_Cities_Mar2018[[#This Row],[City2]])</f>
        <v>Missanello</v>
      </c>
      <c r="B1903">
        <v>1899</v>
      </c>
      <c r="C1903" s="17" t="s">
        <v>27567</v>
      </c>
      <c r="D1903" s="9">
        <f t="shared" si="118"/>
        <v>5</v>
      </c>
      <c r="E1903" s="9">
        <f t="shared" si="119"/>
        <v>37</v>
      </c>
      <c r="F1903" s="9">
        <f t="shared" si="120"/>
        <v>31</v>
      </c>
      <c r="G1903" s="9" t="str">
        <f t="shared" si="121"/>
        <v>Missanello (Basilicata/Potenza)</v>
      </c>
      <c r="H1903" s="17">
        <f>FIND("(",MCR_Cities_Mar2018[[#This Row],[Clean1]],1)</f>
        <v>12</v>
      </c>
      <c r="I19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Missanello </v>
      </c>
      <c r="J1903" s="17">
        <f>FIND(")",MCR_Cities_Mar2018[[#This Row],[Clean1]],1)+1</f>
        <v>32</v>
      </c>
      <c r="K1903" s="17" t="str">
        <f>RIGHT(MCR_Cities_Mar2018[[#This Row],[Clean1]],MCR_Cities_Mar2018[Second_Bracket_location]-MCR_Cities_Mar2018[[#This Row],[First_Bracket_Location]])</f>
        <v>(Basilicata/Potenza)</v>
      </c>
      <c r="L1903" s="17" t="s">
        <v>587</v>
      </c>
      <c r="M1903" s="17" t="s">
        <v>586</v>
      </c>
      <c r="N1903" s="11">
        <v>41820</v>
      </c>
    </row>
    <row r="1904" spans="1:14">
      <c r="A1904" t="str">
        <f>TRIM(MCR_Cities_Mar2018[[#This Row],[City2]])</f>
        <v>Montemilone</v>
      </c>
      <c r="B1904">
        <v>1900</v>
      </c>
      <c r="C1904" s="17" t="s">
        <v>27568</v>
      </c>
      <c r="D1904" s="9">
        <f t="shared" si="118"/>
        <v>5</v>
      </c>
      <c r="E1904" s="9">
        <f t="shared" si="119"/>
        <v>38</v>
      </c>
      <c r="F1904" s="9">
        <f t="shared" si="120"/>
        <v>32</v>
      </c>
      <c r="G1904" s="9" t="str">
        <f t="shared" si="121"/>
        <v>Montemilone (Basilicata/Potenza)</v>
      </c>
      <c r="H1904" s="17">
        <f>FIND("(",MCR_Cities_Mar2018[[#This Row],[Clean1]],1)</f>
        <v>13</v>
      </c>
      <c r="I19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Montemilone </v>
      </c>
      <c r="J1904" s="17">
        <f>FIND(")",MCR_Cities_Mar2018[[#This Row],[Clean1]],1)+1</f>
        <v>33</v>
      </c>
      <c r="K1904" s="17" t="str">
        <f>RIGHT(MCR_Cities_Mar2018[[#This Row],[Clean1]],MCR_Cities_Mar2018[Second_Bracket_location]-MCR_Cities_Mar2018[[#This Row],[First_Bracket_Location]])</f>
        <v>(Basilicata/Potenza)</v>
      </c>
      <c r="L1904" s="17" t="s">
        <v>587</v>
      </c>
      <c r="M1904" s="17" t="s">
        <v>586</v>
      </c>
      <c r="N1904" s="11">
        <v>41820</v>
      </c>
    </row>
    <row r="1905" spans="1:14">
      <c r="A1905" t="str">
        <f>TRIM(MCR_Cities_Mar2018[[#This Row],[City2]])</f>
        <v>Moliterno</v>
      </c>
      <c r="B1905">
        <v>1901</v>
      </c>
      <c r="C1905" s="17" t="s">
        <v>27569</v>
      </c>
      <c r="D1905" s="9">
        <f t="shared" si="118"/>
        <v>5</v>
      </c>
      <c r="E1905" s="9">
        <f t="shared" si="119"/>
        <v>36</v>
      </c>
      <c r="F1905" s="9">
        <f t="shared" si="120"/>
        <v>30</v>
      </c>
      <c r="G1905" s="9" t="str">
        <f t="shared" si="121"/>
        <v>Moliterno (Basilicata/Potenza)</v>
      </c>
      <c r="H1905" s="17">
        <f>FIND("(",MCR_Cities_Mar2018[[#This Row],[Clean1]],1)</f>
        <v>11</v>
      </c>
      <c r="I19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Moliterno </v>
      </c>
      <c r="J1905" s="17">
        <f>FIND(")",MCR_Cities_Mar2018[[#This Row],[Clean1]],1)+1</f>
        <v>31</v>
      </c>
      <c r="K1905" s="17" t="str">
        <f>RIGHT(MCR_Cities_Mar2018[[#This Row],[Clean1]],MCR_Cities_Mar2018[Second_Bracket_location]-MCR_Cities_Mar2018[[#This Row],[First_Bracket_Location]])</f>
        <v>(Basilicata/Potenza)</v>
      </c>
      <c r="L1905" s="17" t="s">
        <v>587</v>
      </c>
      <c r="M1905" s="17" t="s">
        <v>586</v>
      </c>
      <c r="N1905" s="11">
        <v>41820</v>
      </c>
    </row>
    <row r="1906" spans="1:14">
      <c r="A1906" t="str">
        <f>TRIM(MCR_Cities_Mar2018[[#This Row],[City2]])</f>
        <v>Nemoli</v>
      </c>
      <c r="B1906">
        <v>1902</v>
      </c>
      <c r="C1906" s="17" t="s">
        <v>27570</v>
      </c>
      <c r="D1906" s="9">
        <f t="shared" si="118"/>
        <v>5</v>
      </c>
      <c r="E1906" s="9">
        <f t="shared" si="119"/>
        <v>33</v>
      </c>
      <c r="F1906" s="9">
        <f t="shared" si="120"/>
        <v>27</v>
      </c>
      <c r="G1906" s="9" t="str">
        <f t="shared" si="121"/>
        <v>Nemoli (Basilicata/Potenza)</v>
      </c>
      <c r="H1906" s="17">
        <f>FIND("(",MCR_Cities_Mar2018[[#This Row],[Clean1]],1)</f>
        <v>8</v>
      </c>
      <c r="I19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Nemoli </v>
      </c>
      <c r="J1906" s="17">
        <f>FIND(")",MCR_Cities_Mar2018[[#This Row],[Clean1]],1)+1</f>
        <v>28</v>
      </c>
      <c r="K1906" s="17" t="str">
        <f>RIGHT(MCR_Cities_Mar2018[[#This Row],[Clean1]],MCR_Cities_Mar2018[Second_Bracket_location]-MCR_Cities_Mar2018[[#This Row],[First_Bracket_Location]])</f>
        <v>(Basilicata/Potenza)</v>
      </c>
      <c r="L1906" s="17" t="s">
        <v>587</v>
      </c>
      <c r="M1906" s="17" t="s">
        <v>586</v>
      </c>
      <c r="N1906" s="11">
        <v>41820</v>
      </c>
    </row>
    <row r="1907" spans="1:14">
      <c r="A1907" t="str">
        <f>TRIM(MCR_Cities_Mar2018[[#This Row],[City2]])</f>
        <v>Noepoli</v>
      </c>
      <c r="B1907">
        <v>1903</v>
      </c>
      <c r="C1907" s="17" t="s">
        <v>27571</v>
      </c>
      <c r="D1907" s="9">
        <f t="shared" si="118"/>
        <v>5</v>
      </c>
      <c r="E1907" s="9">
        <f t="shared" si="119"/>
        <v>34</v>
      </c>
      <c r="F1907" s="9">
        <f t="shared" si="120"/>
        <v>28</v>
      </c>
      <c r="G1907" s="9" t="str">
        <f t="shared" si="121"/>
        <v>Noepoli (Basilicata/Potenza)</v>
      </c>
      <c r="H1907" s="17">
        <f>FIND("(",MCR_Cities_Mar2018[[#This Row],[Clean1]],1)</f>
        <v>9</v>
      </c>
      <c r="I19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Noepoli </v>
      </c>
      <c r="J1907" s="17">
        <f>FIND(")",MCR_Cities_Mar2018[[#This Row],[Clean1]],1)+1</f>
        <v>29</v>
      </c>
      <c r="K1907" s="17" t="str">
        <f>RIGHT(MCR_Cities_Mar2018[[#This Row],[Clean1]],MCR_Cities_Mar2018[Second_Bracket_location]-MCR_Cities_Mar2018[[#This Row],[First_Bracket_Location]])</f>
        <v>(Basilicata/Potenza)</v>
      </c>
      <c r="L1907" s="17" t="s">
        <v>587</v>
      </c>
      <c r="M1907" s="17" t="s">
        <v>586</v>
      </c>
      <c r="N1907" s="11">
        <v>41820</v>
      </c>
    </row>
    <row r="1908" spans="1:14">
      <c r="A1908" t="str">
        <f>TRIM(MCR_Cities_Mar2018[[#This Row],[City2]])</f>
        <v>Oppido Lucano</v>
      </c>
      <c r="B1908">
        <v>1904</v>
      </c>
      <c r="C1908" s="17" t="s">
        <v>27572</v>
      </c>
      <c r="D1908" s="9">
        <f t="shared" si="118"/>
        <v>5</v>
      </c>
      <c r="E1908" s="9">
        <f t="shared" si="119"/>
        <v>40</v>
      </c>
      <c r="F1908" s="9">
        <f t="shared" si="120"/>
        <v>34</v>
      </c>
      <c r="G1908" s="9" t="str">
        <f t="shared" si="121"/>
        <v>Oppido Lucano (Basilicata/Potenza)</v>
      </c>
      <c r="H1908" s="17">
        <f>FIND("(",MCR_Cities_Mar2018[[#This Row],[Clean1]],1)</f>
        <v>15</v>
      </c>
      <c r="I19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Oppido Lucano </v>
      </c>
      <c r="J1908" s="17">
        <f>FIND(")",MCR_Cities_Mar2018[[#This Row],[Clean1]],1)+1</f>
        <v>35</v>
      </c>
      <c r="K1908" s="17" t="str">
        <f>RIGHT(MCR_Cities_Mar2018[[#This Row],[Clean1]],MCR_Cities_Mar2018[Second_Bracket_location]-MCR_Cities_Mar2018[[#This Row],[First_Bracket_Location]])</f>
        <v>(Basilicata/Potenza)</v>
      </c>
      <c r="L1908" s="17" t="s">
        <v>587</v>
      </c>
      <c r="M1908" s="17" t="s">
        <v>586</v>
      </c>
      <c r="N1908" s="11">
        <v>41820</v>
      </c>
    </row>
    <row r="1909" spans="1:14">
      <c r="A1909" t="str">
        <f>TRIM(MCR_Cities_Mar2018[[#This Row],[City2]])</f>
        <v>Palazzo San Gervasio</v>
      </c>
      <c r="B1909">
        <v>1905</v>
      </c>
      <c r="C1909" s="17" t="s">
        <v>27573</v>
      </c>
      <c r="D1909" s="9">
        <f t="shared" si="118"/>
        <v>5</v>
      </c>
      <c r="E1909" s="9">
        <f t="shared" si="119"/>
        <v>47</v>
      </c>
      <c r="F1909" s="9">
        <f t="shared" si="120"/>
        <v>41</v>
      </c>
      <c r="G1909" s="9" t="str">
        <f t="shared" si="121"/>
        <v>Palazzo San Gervasio (Basilicata/Potenza)</v>
      </c>
      <c r="H1909" s="17">
        <f>FIND("(",MCR_Cities_Mar2018[[#This Row],[Clean1]],1)</f>
        <v>22</v>
      </c>
      <c r="I19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Palazzo San Gervasio </v>
      </c>
      <c r="J1909" s="17">
        <f>FIND(")",MCR_Cities_Mar2018[[#This Row],[Clean1]],1)+1</f>
        <v>42</v>
      </c>
      <c r="K1909" s="17" t="str">
        <f>RIGHT(MCR_Cities_Mar2018[[#This Row],[Clean1]],MCR_Cities_Mar2018[Second_Bracket_location]-MCR_Cities_Mar2018[[#This Row],[First_Bracket_Location]])</f>
        <v>(Basilicata/Potenza)</v>
      </c>
      <c r="L1909" s="17" t="s">
        <v>587</v>
      </c>
      <c r="M1909" s="17" t="s">
        <v>586</v>
      </c>
      <c r="N1909" s="11">
        <v>41820</v>
      </c>
    </row>
    <row r="1910" spans="1:14">
      <c r="A1910" t="str">
        <f>TRIM(MCR_Cities_Mar2018[[#This Row],[City2]])</f>
        <v>Pescopagano</v>
      </c>
      <c r="B1910">
        <v>1906</v>
      </c>
      <c r="C1910" s="17" t="s">
        <v>27574</v>
      </c>
      <c r="D1910" s="9">
        <f t="shared" si="118"/>
        <v>5</v>
      </c>
      <c r="E1910" s="9">
        <f t="shared" si="119"/>
        <v>38</v>
      </c>
      <c r="F1910" s="9">
        <f t="shared" si="120"/>
        <v>32</v>
      </c>
      <c r="G1910" s="9" t="str">
        <f t="shared" si="121"/>
        <v>Pescopagano (Basilicata/Potenza)</v>
      </c>
      <c r="H1910" s="17">
        <f>FIND("(",MCR_Cities_Mar2018[[#This Row],[Clean1]],1)</f>
        <v>13</v>
      </c>
      <c r="I19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Pescopagano </v>
      </c>
      <c r="J1910" s="17">
        <f>FIND(")",MCR_Cities_Mar2018[[#This Row],[Clean1]],1)+1</f>
        <v>33</v>
      </c>
      <c r="K1910" s="17" t="str">
        <f>RIGHT(MCR_Cities_Mar2018[[#This Row],[Clean1]],MCR_Cities_Mar2018[Second_Bracket_location]-MCR_Cities_Mar2018[[#This Row],[First_Bracket_Location]])</f>
        <v>(Basilicata/Potenza)</v>
      </c>
      <c r="L1910" s="17" t="s">
        <v>587</v>
      </c>
      <c r="M1910" s="17" t="s">
        <v>586</v>
      </c>
      <c r="N1910" s="11">
        <v>41820</v>
      </c>
    </row>
    <row r="1911" spans="1:14">
      <c r="A1911" t="str">
        <f>TRIM(MCR_Cities_Mar2018[[#This Row],[City2]])</f>
        <v>Pietrapertosa</v>
      </c>
      <c r="B1911">
        <v>1907</v>
      </c>
      <c r="C1911" s="17" t="s">
        <v>27575</v>
      </c>
      <c r="D1911" s="9">
        <f t="shared" si="118"/>
        <v>5</v>
      </c>
      <c r="E1911" s="9">
        <f t="shared" si="119"/>
        <v>40</v>
      </c>
      <c r="F1911" s="9">
        <f t="shared" si="120"/>
        <v>34</v>
      </c>
      <c r="G1911" s="9" t="str">
        <f t="shared" si="121"/>
        <v>Pietrapertosa (Basilicata/Potenza)</v>
      </c>
      <c r="H1911" s="17">
        <f>FIND("(",MCR_Cities_Mar2018[[#This Row],[Clean1]],1)</f>
        <v>15</v>
      </c>
      <c r="I19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Pietrapertosa </v>
      </c>
      <c r="J1911" s="17">
        <f>FIND(")",MCR_Cities_Mar2018[[#This Row],[Clean1]],1)+1</f>
        <v>35</v>
      </c>
      <c r="K1911" s="17" t="str">
        <f>RIGHT(MCR_Cities_Mar2018[[#This Row],[Clean1]],MCR_Cities_Mar2018[Second_Bracket_location]-MCR_Cities_Mar2018[[#This Row],[First_Bracket_Location]])</f>
        <v>(Basilicata/Potenza)</v>
      </c>
      <c r="L1911" s="17" t="s">
        <v>587</v>
      </c>
      <c r="M1911" s="17" t="s">
        <v>586</v>
      </c>
      <c r="N1911" s="11">
        <v>41820</v>
      </c>
    </row>
    <row r="1912" spans="1:14">
      <c r="A1912" t="str">
        <f>TRIM(MCR_Cities_Mar2018[[#This Row],[City2]])</f>
        <v>Rionero in Vulture</v>
      </c>
      <c r="B1912">
        <v>1908</v>
      </c>
      <c r="C1912" s="17" t="s">
        <v>27576</v>
      </c>
      <c r="D1912" s="9">
        <f t="shared" si="118"/>
        <v>5</v>
      </c>
      <c r="E1912" s="9">
        <f t="shared" si="119"/>
        <v>45</v>
      </c>
      <c r="F1912" s="9">
        <f t="shared" si="120"/>
        <v>39</v>
      </c>
      <c r="G1912" s="9" t="str">
        <f t="shared" si="121"/>
        <v>Rionero in Vulture (Basilicata/Potenza)</v>
      </c>
      <c r="H1912" s="17">
        <f>FIND("(",MCR_Cities_Mar2018[[#This Row],[Clean1]],1)</f>
        <v>20</v>
      </c>
      <c r="I19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Rionero in Vulture </v>
      </c>
      <c r="J1912" s="17">
        <f>FIND(")",MCR_Cities_Mar2018[[#This Row],[Clean1]],1)+1</f>
        <v>40</v>
      </c>
      <c r="K1912" s="17" t="str">
        <f>RIGHT(MCR_Cities_Mar2018[[#This Row],[Clean1]],MCR_Cities_Mar2018[Second_Bracket_location]-MCR_Cities_Mar2018[[#This Row],[First_Bracket_Location]])</f>
        <v>(Basilicata/Potenza)</v>
      </c>
      <c r="L1912" s="17" t="s">
        <v>587</v>
      </c>
      <c r="M1912" s="17" t="s">
        <v>586</v>
      </c>
      <c r="N1912" s="11">
        <v>41820</v>
      </c>
    </row>
    <row r="1913" spans="1:14">
      <c r="A1913" t="str">
        <f>TRIM(MCR_Cities_Mar2018[[#This Row],[City2]])</f>
        <v>Rapolla</v>
      </c>
      <c r="B1913">
        <v>1909</v>
      </c>
      <c r="C1913" s="17" t="s">
        <v>27577</v>
      </c>
      <c r="D1913" s="9">
        <f t="shared" si="118"/>
        <v>5</v>
      </c>
      <c r="E1913" s="9">
        <f t="shared" si="119"/>
        <v>34</v>
      </c>
      <c r="F1913" s="9">
        <f t="shared" si="120"/>
        <v>28</v>
      </c>
      <c r="G1913" s="9" t="str">
        <f t="shared" si="121"/>
        <v>Rapolla (Basilicata/Potenza)</v>
      </c>
      <c r="H1913" s="17">
        <f>FIND("(",MCR_Cities_Mar2018[[#This Row],[Clean1]],1)</f>
        <v>9</v>
      </c>
      <c r="I19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Rapolla </v>
      </c>
      <c r="J1913" s="17">
        <f>FIND(")",MCR_Cities_Mar2018[[#This Row],[Clean1]],1)+1</f>
        <v>29</v>
      </c>
      <c r="K1913" s="17" t="str">
        <f>RIGHT(MCR_Cities_Mar2018[[#This Row],[Clean1]],MCR_Cities_Mar2018[Second_Bracket_location]-MCR_Cities_Mar2018[[#This Row],[First_Bracket_Location]])</f>
        <v>(Basilicata/Potenza)</v>
      </c>
      <c r="L1913" s="17" t="s">
        <v>587</v>
      </c>
      <c r="M1913" s="17" t="s">
        <v>586</v>
      </c>
      <c r="N1913" s="11">
        <v>41820</v>
      </c>
    </row>
    <row r="1914" spans="1:14">
      <c r="A1914" t="str">
        <f>TRIM(MCR_Cities_Mar2018[[#This Row],[City2]])</f>
        <v>Rapone</v>
      </c>
      <c r="B1914">
        <v>1910</v>
      </c>
      <c r="C1914" s="17" t="s">
        <v>27578</v>
      </c>
      <c r="D1914" s="9">
        <f t="shared" si="118"/>
        <v>5</v>
      </c>
      <c r="E1914" s="9">
        <f t="shared" si="119"/>
        <v>33</v>
      </c>
      <c r="F1914" s="9">
        <f t="shared" si="120"/>
        <v>27</v>
      </c>
      <c r="G1914" s="9" t="str">
        <f t="shared" si="121"/>
        <v>Rapone (Basilicata/Potenza)</v>
      </c>
      <c r="H1914" s="17">
        <f>FIND("(",MCR_Cities_Mar2018[[#This Row],[Clean1]],1)</f>
        <v>8</v>
      </c>
      <c r="I19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Rapone </v>
      </c>
      <c r="J1914" s="17">
        <f>FIND(")",MCR_Cities_Mar2018[[#This Row],[Clean1]],1)+1</f>
        <v>28</v>
      </c>
      <c r="K1914" s="17" t="str">
        <f>RIGHT(MCR_Cities_Mar2018[[#This Row],[Clean1]],MCR_Cities_Mar2018[Second_Bracket_location]-MCR_Cities_Mar2018[[#This Row],[First_Bracket_Location]])</f>
        <v>(Basilicata/Potenza)</v>
      </c>
      <c r="L1914" s="17" t="s">
        <v>587</v>
      </c>
      <c r="M1914" s="17" t="s">
        <v>586</v>
      </c>
      <c r="N1914" s="11">
        <v>41820</v>
      </c>
    </row>
    <row r="1915" spans="1:14">
      <c r="A1915" t="str">
        <f>TRIM(MCR_Cities_Mar2018[[#This Row],[City2]])</f>
        <v>Ripacandida</v>
      </c>
      <c r="B1915">
        <v>1911</v>
      </c>
      <c r="C1915" s="17" t="s">
        <v>27579</v>
      </c>
      <c r="D1915" s="9">
        <f t="shared" si="118"/>
        <v>5</v>
      </c>
      <c r="E1915" s="9">
        <f t="shared" si="119"/>
        <v>38</v>
      </c>
      <c r="F1915" s="9">
        <f t="shared" si="120"/>
        <v>32</v>
      </c>
      <c r="G1915" s="9" t="str">
        <f t="shared" si="121"/>
        <v>Ripacandida (Basilicata/Potenza)</v>
      </c>
      <c r="H1915" s="17">
        <f>FIND("(",MCR_Cities_Mar2018[[#This Row],[Clean1]],1)</f>
        <v>13</v>
      </c>
      <c r="I19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Ripacandida </v>
      </c>
      <c r="J1915" s="17">
        <f>FIND(")",MCR_Cities_Mar2018[[#This Row],[Clean1]],1)+1</f>
        <v>33</v>
      </c>
      <c r="K1915" s="17" t="str">
        <f>RIGHT(MCR_Cities_Mar2018[[#This Row],[Clean1]],MCR_Cities_Mar2018[Second_Bracket_location]-MCR_Cities_Mar2018[[#This Row],[First_Bracket_Location]])</f>
        <v>(Basilicata/Potenza)</v>
      </c>
      <c r="L1915" s="17" t="s">
        <v>587</v>
      </c>
      <c r="M1915" s="17" t="s">
        <v>586</v>
      </c>
      <c r="N1915" s="11">
        <v>41820</v>
      </c>
    </row>
    <row r="1916" spans="1:14">
      <c r="A1916" t="str">
        <f>TRIM(MCR_Cities_Mar2018[[#This Row],[City2]])</f>
        <v>Rivello</v>
      </c>
      <c r="B1916">
        <v>1912</v>
      </c>
      <c r="C1916" s="17" t="s">
        <v>27580</v>
      </c>
      <c r="D1916" s="9">
        <f t="shared" si="118"/>
        <v>5</v>
      </c>
      <c r="E1916" s="9">
        <f t="shared" si="119"/>
        <v>34</v>
      </c>
      <c r="F1916" s="9">
        <f t="shared" si="120"/>
        <v>28</v>
      </c>
      <c r="G1916" s="9" t="str">
        <f t="shared" si="121"/>
        <v>Rivello (Basilicata/Potenza)</v>
      </c>
      <c r="H1916" s="17">
        <f>FIND("(",MCR_Cities_Mar2018[[#This Row],[Clean1]],1)</f>
        <v>9</v>
      </c>
      <c r="I19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Rivello </v>
      </c>
      <c r="J1916" s="17">
        <f>FIND(")",MCR_Cities_Mar2018[[#This Row],[Clean1]],1)+1</f>
        <v>29</v>
      </c>
      <c r="K1916" s="17" t="str">
        <f>RIGHT(MCR_Cities_Mar2018[[#This Row],[Clean1]],MCR_Cities_Mar2018[Second_Bracket_location]-MCR_Cities_Mar2018[[#This Row],[First_Bracket_Location]])</f>
        <v>(Basilicata/Potenza)</v>
      </c>
      <c r="L1916" s="17" t="s">
        <v>587</v>
      </c>
      <c r="M1916" s="17" t="s">
        <v>586</v>
      </c>
      <c r="N1916" s="11">
        <v>41820</v>
      </c>
    </row>
    <row r="1917" spans="1:14">
      <c r="A1917" t="str">
        <f>TRIM(MCR_Cities_Mar2018[[#This Row],[City2]])</f>
        <v>Rotonda</v>
      </c>
      <c r="B1917">
        <v>1913</v>
      </c>
      <c r="C1917" s="17" t="s">
        <v>27581</v>
      </c>
      <c r="D1917" s="9">
        <f t="shared" si="118"/>
        <v>5</v>
      </c>
      <c r="E1917" s="9">
        <f t="shared" si="119"/>
        <v>34</v>
      </c>
      <c r="F1917" s="9">
        <f t="shared" si="120"/>
        <v>28</v>
      </c>
      <c r="G1917" s="9" t="str">
        <f t="shared" si="121"/>
        <v>Rotonda (Basilicata/Potenza)</v>
      </c>
      <c r="H1917" s="17">
        <f>FIND("(",MCR_Cities_Mar2018[[#This Row],[Clean1]],1)</f>
        <v>9</v>
      </c>
      <c r="I19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Rotonda </v>
      </c>
      <c r="J1917" s="17">
        <f>FIND(")",MCR_Cities_Mar2018[[#This Row],[Clean1]],1)+1</f>
        <v>29</v>
      </c>
      <c r="K1917" s="17" t="str">
        <f>RIGHT(MCR_Cities_Mar2018[[#This Row],[Clean1]],MCR_Cities_Mar2018[Second_Bracket_location]-MCR_Cities_Mar2018[[#This Row],[First_Bracket_Location]])</f>
        <v>(Basilicata/Potenza)</v>
      </c>
      <c r="L1917" s="17" t="s">
        <v>587</v>
      </c>
      <c r="M1917" s="17" t="s">
        <v>586</v>
      </c>
      <c r="N1917" s="11">
        <v>41820</v>
      </c>
    </row>
    <row r="1918" spans="1:14">
      <c r="A1918" t="str">
        <f>TRIM(MCR_Cities_Mar2018[[#This Row],[City2]])</f>
        <v>Ruoti</v>
      </c>
      <c r="B1918">
        <v>1914</v>
      </c>
      <c r="C1918" s="17" t="s">
        <v>27582</v>
      </c>
      <c r="D1918" s="9">
        <f t="shared" si="118"/>
        <v>5</v>
      </c>
      <c r="E1918" s="9">
        <f t="shared" si="119"/>
        <v>32</v>
      </c>
      <c r="F1918" s="9">
        <f t="shared" si="120"/>
        <v>26</v>
      </c>
      <c r="G1918" s="9" t="str">
        <f t="shared" si="121"/>
        <v>Ruoti (Basilicata/Potenza)</v>
      </c>
      <c r="H1918" s="17">
        <f>FIND("(",MCR_Cities_Mar2018[[#This Row],[Clean1]],1)</f>
        <v>7</v>
      </c>
      <c r="I19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Ruoti </v>
      </c>
      <c r="J1918" s="17">
        <f>FIND(")",MCR_Cities_Mar2018[[#This Row],[Clean1]],1)+1</f>
        <v>27</v>
      </c>
      <c r="K1918" s="17" t="str">
        <f>RIGHT(MCR_Cities_Mar2018[[#This Row],[Clean1]],MCR_Cities_Mar2018[Second_Bracket_location]-MCR_Cities_Mar2018[[#This Row],[First_Bracket_Location]])</f>
        <v>(Basilicata/Potenza)</v>
      </c>
      <c r="L1918" s="17" t="s">
        <v>587</v>
      </c>
      <c r="M1918" s="17" t="s">
        <v>586</v>
      </c>
      <c r="N1918" s="11">
        <v>41820</v>
      </c>
    </row>
    <row r="1919" spans="1:14">
      <c r="A1919" t="str">
        <f>TRIM(MCR_Cities_Mar2018[[#This Row],[City2]])</f>
        <v>Ruvo del Monte</v>
      </c>
      <c r="B1919">
        <v>1915</v>
      </c>
      <c r="C1919" s="17" t="s">
        <v>27583</v>
      </c>
      <c r="D1919" s="9">
        <f t="shared" si="118"/>
        <v>5</v>
      </c>
      <c r="E1919" s="9">
        <f t="shared" si="119"/>
        <v>41</v>
      </c>
      <c r="F1919" s="9">
        <f t="shared" si="120"/>
        <v>35</v>
      </c>
      <c r="G1919" s="9" t="str">
        <f t="shared" si="121"/>
        <v>Ruvo del Monte (Basilicata/Potenza)</v>
      </c>
      <c r="H1919" s="17">
        <f>FIND("(",MCR_Cities_Mar2018[[#This Row],[Clean1]],1)</f>
        <v>16</v>
      </c>
      <c r="I19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Ruvo del Monte </v>
      </c>
      <c r="J1919" s="17">
        <f>FIND(")",MCR_Cities_Mar2018[[#This Row],[Clean1]],1)+1</f>
        <v>36</v>
      </c>
      <c r="K1919" s="17" t="str">
        <f>RIGHT(MCR_Cities_Mar2018[[#This Row],[Clean1]],MCR_Cities_Mar2018[Second_Bracket_location]-MCR_Cities_Mar2018[[#This Row],[First_Bracket_Location]])</f>
        <v>(Basilicata/Potenza)</v>
      </c>
      <c r="L1919" s="17" t="s">
        <v>587</v>
      </c>
      <c r="M1919" s="17" t="s">
        <v>586</v>
      </c>
      <c r="N1919" s="11">
        <v>41820</v>
      </c>
    </row>
    <row r="1920" spans="1:14">
      <c r="A1920" t="str">
        <f>TRIM(MCR_Cities_Mar2018[[#This Row],[City2]])</f>
        <v>San Chirico Nuovo</v>
      </c>
      <c r="B1920">
        <v>1916</v>
      </c>
      <c r="C1920" s="17" t="s">
        <v>27584</v>
      </c>
      <c r="D1920" s="9">
        <f t="shared" si="118"/>
        <v>5</v>
      </c>
      <c r="E1920" s="9">
        <f t="shared" si="119"/>
        <v>44</v>
      </c>
      <c r="F1920" s="9">
        <f t="shared" si="120"/>
        <v>38</v>
      </c>
      <c r="G1920" s="9" t="str">
        <f t="shared" si="121"/>
        <v>San Chirico Nuovo (Basilicata/Potenza)</v>
      </c>
      <c r="H1920" s="17">
        <f>FIND("(",MCR_Cities_Mar2018[[#This Row],[Clean1]],1)</f>
        <v>19</v>
      </c>
      <c r="I19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Chirico Nuovo </v>
      </c>
      <c r="J1920" s="17">
        <f>FIND(")",MCR_Cities_Mar2018[[#This Row],[Clean1]],1)+1</f>
        <v>39</v>
      </c>
      <c r="K1920" s="17" t="str">
        <f>RIGHT(MCR_Cities_Mar2018[[#This Row],[Clean1]],MCR_Cities_Mar2018[Second_Bracket_location]-MCR_Cities_Mar2018[[#This Row],[First_Bracket_Location]])</f>
        <v>(Basilicata/Potenza)</v>
      </c>
      <c r="L1920" s="17" t="s">
        <v>587</v>
      </c>
      <c r="M1920" s="17" t="s">
        <v>586</v>
      </c>
      <c r="N1920" s="11">
        <v>41820</v>
      </c>
    </row>
    <row r="1921" spans="1:14">
      <c r="A1921" t="str">
        <f>TRIM(MCR_Cities_Mar2018[[#This Row],[City2]])</f>
        <v>San Chirico Raparo</v>
      </c>
      <c r="B1921">
        <v>1917</v>
      </c>
      <c r="C1921" s="17" t="s">
        <v>27585</v>
      </c>
      <c r="D1921" s="9">
        <f t="shared" si="118"/>
        <v>5</v>
      </c>
      <c r="E1921" s="9">
        <f t="shared" si="119"/>
        <v>45</v>
      </c>
      <c r="F1921" s="9">
        <f t="shared" si="120"/>
        <v>39</v>
      </c>
      <c r="G1921" s="9" t="str">
        <f t="shared" si="121"/>
        <v>San Chirico Raparo (Basilicata/Potenza)</v>
      </c>
      <c r="H1921" s="17">
        <f>FIND("(",MCR_Cities_Mar2018[[#This Row],[Clean1]],1)</f>
        <v>20</v>
      </c>
      <c r="I19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Chirico Raparo </v>
      </c>
      <c r="J1921" s="17">
        <f>FIND(")",MCR_Cities_Mar2018[[#This Row],[Clean1]],1)+1</f>
        <v>40</v>
      </c>
      <c r="K1921" s="17" t="str">
        <f>RIGHT(MCR_Cities_Mar2018[[#This Row],[Clean1]],MCR_Cities_Mar2018[Second_Bracket_location]-MCR_Cities_Mar2018[[#This Row],[First_Bracket_Location]])</f>
        <v>(Basilicata/Potenza)</v>
      </c>
      <c r="L1921" s="17" t="s">
        <v>587</v>
      </c>
      <c r="M1921" s="17" t="s">
        <v>586</v>
      </c>
      <c r="N1921" s="11">
        <v>41820</v>
      </c>
    </row>
    <row r="1922" spans="1:14">
      <c r="A1922" t="str">
        <f>TRIM(MCR_Cities_Mar2018[[#This Row],[City2]])</f>
        <v>San Fele</v>
      </c>
      <c r="B1922">
        <v>1918</v>
      </c>
      <c r="C1922" s="17" t="s">
        <v>27586</v>
      </c>
      <c r="D1922" s="9">
        <f t="shared" si="118"/>
        <v>5</v>
      </c>
      <c r="E1922" s="9">
        <f t="shared" si="119"/>
        <v>35</v>
      </c>
      <c r="F1922" s="9">
        <f t="shared" si="120"/>
        <v>29</v>
      </c>
      <c r="G1922" s="9" t="str">
        <f t="shared" si="121"/>
        <v>San Fele (Basilicata/Potenza)</v>
      </c>
      <c r="H1922" s="17">
        <f>FIND("(",MCR_Cities_Mar2018[[#This Row],[Clean1]],1)</f>
        <v>10</v>
      </c>
      <c r="I19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Fele </v>
      </c>
      <c r="J1922" s="17">
        <f>FIND(")",MCR_Cities_Mar2018[[#This Row],[Clean1]],1)+1</f>
        <v>30</v>
      </c>
      <c r="K1922" s="17" t="str">
        <f>RIGHT(MCR_Cities_Mar2018[[#This Row],[Clean1]],MCR_Cities_Mar2018[Second_Bracket_location]-MCR_Cities_Mar2018[[#This Row],[First_Bracket_Location]])</f>
        <v>(Basilicata/Potenza)</v>
      </c>
      <c r="L1922" s="17" t="s">
        <v>587</v>
      </c>
      <c r="M1922" s="17" t="s">
        <v>586</v>
      </c>
      <c r="N1922" s="11">
        <v>41820</v>
      </c>
    </row>
    <row r="1923" spans="1:14">
      <c r="A1923" t="str">
        <f>TRIM(MCR_Cities_Mar2018[[#This Row],[City2]])</f>
        <v>San Severino Lucano</v>
      </c>
      <c r="B1923">
        <v>1919</v>
      </c>
      <c r="C1923" s="17" t="s">
        <v>27587</v>
      </c>
      <c r="D1923" s="9">
        <f t="shared" si="118"/>
        <v>5</v>
      </c>
      <c r="E1923" s="9">
        <f t="shared" si="119"/>
        <v>46</v>
      </c>
      <c r="F1923" s="9">
        <f t="shared" si="120"/>
        <v>40</v>
      </c>
      <c r="G1923" s="9" t="str">
        <f t="shared" si="121"/>
        <v>San Severino Lucano (Basilicata/Potenza)</v>
      </c>
      <c r="H1923" s="17">
        <f>FIND("(",MCR_Cities_Mar2018[[#This Row],[Clean1]],1)</f>
        <v>21</v>
      </c>
      <c r="I19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Severino Lucano </v>
      </c>
      <c r="J1923" s="17">
        <f>FIND(")",MCR_Cities_Mar2018[[#This Row],[Clean1]],1)+1</f>
        <v>41</v>
      </c>
      <c r="K1923" s="17" t="str">
        <f>RIGHT(MCR_Cities_Mar2018[[#This Row],[Clean1]],MCR_Cities_Mar2018[Second_Bracket_location]-MCR_Cities_Mar2018[[#This Row],[First_Bracket_Location]])</f>
        <v>(Basilicata/Potenza)</v>
      </c>
      <c r="L1923" s="17" t="s">
        <v>587</v>
      </c>
      <c r="M1923" s="17" t="s">
        <v>586</v>
      </c>
      <c r="N1923" s="11">
        <v>41820</v>
      </c>
    </row>
    <row r="1924" spans="1:14">
      <c r="A1924" t="str">
        <f>TRIM(MCR_Cities_Mar2018[[#This Row],[City2]])</f>
        <v>Sant'Angelo le Fratte</v>
      </c>
      <c r="B1924">
        <v>1920</v>
      </c>
      <c r="C1924" s="17" t="s">
        <v>27588</v>
      </c>
      <c r="D1924" s="9">
        <f t="shared" si="118"/>
        <v>5</v>
      </c>
      <c r="E1924" s="9">
        <f t="shared" si="119"/>
        <v>48</v>
      </c>
      <c r="F1924" s="9">
        <f t="shared" si="120"/>
        <v>42</v>
      </c>
      <c r="G1924" s="9" t="str">
        <f t="shared" si="121"/>
        <v>Sant'Angelo le Fratte (Basilicata/Potenza)</v>
      </c>
      <c r="H1924" s="17">
        <f>FIND("(",MCR_Cities_Mar2018[[#This Row],[Clean1]],1)</f>
        <v>23</v>
      </c>
      <c r="I19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Sant'Angelo le Fratte </v>
      </c>
      <c r="J1924" s="17">
        <f>FIND(")",MCR_Cities_Mar2018[[#This Row],[Clean1]],1)+1</f>
        <v>43</v>
      </c>
      <c r="K1924" s="17" t="str">
        <f>RIGHT(MCR_Cities_Mar2018[[#This Row],[Clean1]],MCR_Cities_Mar2018[Second_Bracket_location]-MCR_Cities_Mar2018[[#This Row],[First_Bracket_Location]])</f>
        <v>(Basilicata/Potenza)</v>
      </c>
      <c r="L1924" s="17" t="s">
        <v>587</v>
      </c>
      <c r="M1924" s="17" t="s">
        <v>586</v>
      </c>
      <c r="N1924" s="11">
        <v>41820</v>
      </c>
    </row>
    <row r="1925" spans="1:14">
      <c r="A1925" t="str">
        <f>TRIM(MCR_Cities_Mar2018[[#This Row],[City2]])</f>
        <v>Sasso di Castalda</v>
      </c>
      <c r="B1925">
        <v>1921</v>
      </c>
      <c r="C1925" s="17" t="s">
        <v>27589</v>
      </c>
      <c r="D1925" s="9">
        <f t="shared" si="118"/>
        <v>5</v>
      </c>
      <c r="E1925" s="9">
        <f t="shared" si="119"/>
        <v>44</v>
      </c>
      <c r="F1925" s="9">
        <f t="shared" si="120"/>
        <v>38</v>
      </c>
      <c r="G1925" s="9" t="str">
        <f t="shared" si="121"/>
        <v>Sasso di Castalda (Basilicata/Potenza)</v>
      </c>
      <c r="H1925" s="17">
        <f>FIND("(",MCR_Cities_Mar2018[[#This Row],[Clean1]],1)</f>
        <v>19</v>
      </c>
      <c r="I19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Sasso di Castalda </v>
      </c>
      <c r="J1925" s="17">
        <f>FIND(")",MCR_Cities_Mar2018[[#This Row],[Clean1]],1)+1</f>
        <v>39</v>
      </c>
      <c r="K1925" s="17" t="str">
        <f>RIGHT(MCR_Cities_Mar2018[[#This Row],[Clean1]],MCR_Cities_Mar2018[Second_Bracket_location]-MCR_Cities_Mar2018[[#This Row],[First_Bracket_Location]])</f>
        <v>(Basilicata/Potenza)</v>
      </c>
      <c r="L1925" s="17" t="s">
        <v>587</v>
      </c>
      <c r="M1925" s="17" t="s">
        <v>586</v>
      </c>
      <c r="N1925" s="11">
        <v>41820</v>
      </c>
    </row>
    <row r="1926" spans="1:14">
      <c r="A1926" t="str">
        <f>TRIM(MCR_Cities_Mar2018[[#This Row],[City2]])</f>
        <v>Satriano di Lucania</v>
      </c>
      <c r="B1926">
        <v>1922</v>
      </c>
      <c r="C1926" s="17" t="s">
        <v>27590</v>
      </c>
      <c r="D1926" s="9">
        <f t="shared" ref="D1926:D1989" si="122">FIND(".",C1926,1)</f>
        <v>5</v>
      </c>
      <c r="E1926" s="9">
        <f t="shared" ref="E1926:E1989" si="123">LEN(C1926)</f>
        <v>46</v>
      </c>
      <c r="F1926" s="9">
        <f t="shared" ref="F1926:F1989" si="124">+E1926-D1926-1</f>
        <v>40</v>
      </c>
      <c r="G1926" s="9" t="str">
        <f t="shared" si="121"/>
        <v>Satriano di Lucania (Basilicata/Potenza)</v>
      </c>
      <c r="H1926" s="17">
        <f>FIND("(",MCR_Cities_Mar2018[[#This Row],[Clean1]],1)</f>
        <v>21</v>
      </c>
      <c r="I19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Satriano di Lucania </v>
      </c>
      <c r="J1926" s="17">
        <f>FIND(")",MCR_Cities_Mar2018[[#This Row],[Clean1]],1)+1</f>
        <v>41</v>
      </c>
      <c r="K1926" s="17" t="str">
        <f>RIGHT(MCR_Cities_Mar2018[[#This Row],[Clean1]],MCR_Cities_Mar2018[Second_Bracket_location]-MCR_Cities_Mar2018[[#This Row],[First_Bracket_Location]])</f>
        <v>(Basilicata/Potenza)</v>
      </c>
      <c r="L1926" s="17" t="s">
        <v>587</v>
      </c>
      <c r="M1926" s="17" t="s">
        <v>586</v>
      </c>
      <c r="N1926" s="11">
        <v>41820</v>
      </c>
    </row>
    <row r="1927" spans="1:14">
      <c r="A1927" t="str">
        <f>TRIM(MCR_Cities_Mar2018[[#This Row],[City2]])</f>
        <v>Savoia di Lucania</v>
      </c>
      <c r="B1927">
        <v>1923</v>
      </c>
      <c r="C1927" s="17" t="s">
        <v>27591</v>
      </c>
      <c r="D1927" s="9">
        <f t="shared" si="122"/>
        <v>5</v>
      </c>
      <c r="E1927" s="9">
        <f t="shared" si="123"/>
        <v>44</v>
      </c>
      <c r="F1927" s="9">
        <f t="shared" si="124"/>
        <v>38</v>
      </c>
      <c r="G1927" s="9" t="str">
        <f t="shared" si="121"/>
        <v>Savoia di Lucania (Basilicata/Potenza)</v>
      </c>
      <c r="H1927" s="17">
        <f>FIND("(",MCR_Cities_Mar2018[[#This Row],[Clean1]],1)</f>
        <v>19</v>
      </c>
      <c r="I19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Savoia di Lucania </v>
      </c>
      <c r="J1927" s="17">
        <f>FIND(")",MCR_Cities_Mar2018[[#This Row],[Clean1]],1)+1</f>
        <v>39</v>
      </c>
      <c r="K1927" s="17" t="str">
        <f>RIGHT(MCR_Cities_Mar2018[[#This Row],[Clean1]],MCR_Cities_Mar2018[Second_Bracket_location]-MCR_Cities_Mar2018[[#This Row],[First_Bracket_Location]])</f>
        <v>(Basilicata/Potenza)</v>
      </c>
      <c r="L1927" s="17" t="s">
        <v>587</v>
      </c>
      <c r="M1927" s="17" t="s">
        <v>586</v>
      </c>
      <c r="N1927" s="11">
        <v>41820</v>
      </c>
    </row>
    <row r="1928" spans="1:14">
      <c r="A1928" t="str">
        <f>TRIM(MCR_Cities_Mar2018[[#This Row],[City2]])</f>
        <v>Senise</v>
      </c>
      <c r="B1928">
        <v>1924</v>
      </c>
      <c r="C1928" s="17" t="s">
        <v>27592</v>
      </c>
      <c r="D1928" s="9">
        <f t="shared" si="122"/>
        <v>5</v>
      </c>
      <c r="E1928" s="9">
        <f t="shared" si="123"/>
        <v>33</v>
      </c>
      <c r="F1928" s="9">
        <f t="shared" si="124"/>
        <v>27</v>
      </c>
      <c r="G1928" s="9" t="str">
        <f t="shared" si="121"/>
        <v>Senise (Basilicata/Potenza)</v>
      </c>
      <c r="H1928" s="17">
        <f>FIND("(",MCR_Cities_Mar2018[[#This Row],[Clean1]],1)</f>
        <v>8</v>
      </c>
      <c r="I19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Senise </v>
      </c>
      <c r="J1928" s="17">
        <f>FIND(")",MCR_Cities_Mar2018[[#This Row],[Clean1]],1)+1</f>
        <v>28</v>
      </c>
      <c r="K1928" s="17" t="str">
        <f>RIGHT(MCR_Cities_Mar2018[[#This Row],[Clean1]],MCR_Cities_Mar2018[Second_Bracket_location]-MCR_Cities_Mar2018[[#This Row],[First_Bracket_Location]])</f>
        <v>(Basilicata/Potenza)</v>
      </c>
      <c r="L1928" s="17" t="s">
        <v>587</v>
      </c>
      <c r="M1928" s="17" t="s">
        <v>586</v>
      </c>
      <c r="N1928" s="11">
        <v>41820</v>
      </c>
    </row>
    <row r="1929" spans="1:14">
      <c r="A1929" t="str">
        <f>TRIM(MCR_Cities_Mar2018[[#This Row],[City2]])</f>
        <v>Spinoso</v>
      </c>
      <c r="B1929">
        <v>1925</v>
      </c>
      <c r="C1929" s="17" t="s">
        <v>27593</v>
      </c>
      <c r="D1929" s="9">
        <f t="shared" si="122"/>
        <v>5</v>
      </c>
      <c r="E1929" s="9">
        <f t="shared" si="123"/>
        <v>34</v>
      </c>
      <c r="F1929" s="9">
        <f t="shared" si="124"/>
        <v>28</v>
      </c>
      <c r="G1929" s="9" t="str">
        <f t="shared" si="121"/>
        <v>Spinoso (Basilicata/Potenza)</v>
      </c>
      <c r="H1929" s="17">
        <f>FIND("(",MCR_Cities_Mar2018[[#This Row],[Clean1]],1)</f>
        <v>9</v>
      </c>
      <c r="I19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Spinoso </v>
      </c>
      <c r="J1929" s="17">
        <f>FIND(")",MCR_Cities_Mar2018[[#This Row],[Clean1]],1)+1</f>
        <v>29</v>
      </c>
      <c r="K1929" s="17" t="str">
        <f>RIGHT(MCR_Cities_Mar2018[[#This Row],[Clean1]],MCR_Cities_Mar2018[Second_Bracket_location]-MCR_Cities_Mar2018[[#This Row],[First_Bracket_Location]])</f>
        <v>(Basilicata/Potenza)</v>
      </c>
      <c r="L1929" s="17" t="s">
        <v>587</v>
      </c>
      <c r="M1929" s="17" t="s">
        <v>586</v>
      </c>
      <c r="N1929" s="11">
        <v>41820</v>
      </c>
    </row>
    <row r="1930" spans="1:14">
      <c r="A1930" t="str">
        <f>TRIM(MCR_Cities_Mar2018[[#This Row],[City2]])</f>
        <v>Teana</v>
      </c>
      <c r="B1930">
        <v>1926</v>
      </c>
      <c r="C1930" s="17" t="s">
        <v>27594</v>
      </c>
      <c r="D1930" s="9">
        <f t="shared" si="122"/>
        <v>5</v>
      </c>
      <c r="E1930" s="9">
        <f t="shared" si="123"/>
        <v>32</v>
      </c>
      <c r="F1930" s="9">
        <f t="shared" si="124"/>
        <v>26</v>
      </c>
      <c r="G1930" s="9" t="str">
        <f t="shared" si="121"/>
        <v>Teana (Basilicata/Potenza)</v>
      </c>
      <c r="H1930" s="17">
        <f>FIND("(",MCR_Cities_Mar2018[[#This Row],[Clean1]],1)</f>
        <v>7</v>
      </c>
      <c r="I19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Teana </v>
      </c>
      <c r="J1930" s="17">
        <f>FIND(")",MCR_Cities_Mar2018[[#This Row],[Clean1]],1)+1</f>
        <v>27</v>
      </c>
      <c r="K1930" s="17" t="str">
        <f>RIGHT(MCR_Cities_Mar2018[[#This Row],[Clean1]],MCR_Cities_Mar2018[Second_Bracket_location]-MCR_Cities_Mar2018[[#This Row],[First_Bracket_Location]])</f>
        <v>(Basilicata/Potenza)</v>
      </c>
      <c r="L1930" s="17" t="s">
        <v>587</v>
      </c>
      <c r="M1930" s="17" t="s">
        <v>586</v>
      </c>
      <c r="N1930" s="11">
        <v>41820</v>
      </c>
    </row>
    <row r="1931" spans="1:14">
      <c r="A1931" t="str">
        <f>TRIM(MCR_Cities_Mar2018[[#This Row],[City2]])</f>
        <v>Castelluccio Superiore</v>
      </c>
      <c r="B1931">
        <v>1927</v>
      </c>
      <c r="C1931" s="17" t="s">
        <v>27595</v>
      </c>
      <c r="D1931" s="9">
        <f t="shared" si="122"/>
        <v>5</v>
      </c>
      <c r="E1931" s="9">
        <f t="shared" si="123"/>
        <v>49</v>
      </c>
      <c r="F1931" s="9">
        <f t="shared" si="124"/>
        <v>43</v>
      </c>
      <c r="G1931" s="9" t="str">
        <f t="shared" si="121"/>
        <v>Castelluccio Superiore (Basilicata/Potenza)</v>
      </c>
      <c r="H1931" s="17">
        <f>FIND("(",MCR_Cities_Mar2018[[#This Row],[Clean1]],1)</f>
        <v>24</v>
      </c>
      <c r="I19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Castelluccio Superiore </v>
      </c>
      <c r="J1931" s="17">
        <f>FIND(")",MCR_Cities_Mar2018[[#This Row],[Clean1]],1)+1</f>
        <v>44</v>
      </c>
      <c r="K1931" s="17" t="str">
        <f>RIGHT(MCR_Cities_Mar2018[[#This Row],[Clean1]],MCR_Cities_Mar2018[Second_Bracket_location]-MCR_Cities_Mar2018[[#This Row],[First_Bracket_Location]])</f>
        <v>(Basilicata/Potenza)</v>
      </c>
      <c r="L1931" s="17" t="s">
        <v>587</v>
      </c>
      <c r="M1931" s="17" t="s">
        <v>586</v>
      </c>
      <c r="N1931" s="11">
        <v>41820</v>
      </c>
    </row>
    <row r="1932" spans="1:14">
      <c r="A1932" t="str">
        <f>TRIM(MCR_Cities_Mar2018[[#This Row],[City2]])</f>
        <v>San Martino d'Agri</v>
      </c>
      <c r="B1932">
        <v>1928</v>
      </c>
      <c r="C1932" s="17" t="s">
        <v>27596</v>
      </c>
      <c r="D1932" s="9">
        <f t="shared" si="122"/>
        <v>5</v>
      </c>
      <c r="E1932" s="9">
        <f t="shared" si="123"/>
        <v>45</v>
      </c>
      <c r="F1932" s="9">
        <f t="shared" si="124"/>
        <v>39</v>
      </c>
      <c r="G1932" s="9" t="str">
        <f t="shared" si="121"/>
        <v>San Martino d'Agri (Basilicata/Potenza)</v>
      </c>
      <c r="H1932" s="17">
        <f>FIND("(",MCR_Cities_Mar2018[[#This Row],[Clean1]],1)</f>
        <v>20</v>
      </c>
      <c r="I19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Martino d'Agri </v>
      </c>
      <c r="J1932" s="17">
        <f>FIND(")",MCR_Cities_Mar2018[[#This Row],[Clean1]],1)+1</f>
        <v>40</v>
      </c>
      <c r="K1932" s="17" t="str">
        <f>RIGHT(MCR_Cities_Mar2018[[#This Row],[Clean1]],MCR_Cities_Mar2018[Second_Bracket_location]-MCR_Cities_Mar2018[[#This Row],[First_Bracket_Location]])</f>
        <v>(Basilicata/Potenza)</v>
      </c>
      <c r="L1932" s="17" t="s">
        <v>587</v>
      </c>
      <c r="M1932" s="17" t="s">
        <v>586</v>
      </c>
      <c r="N1932" s="11">
        <v>41820</v>
      </c>
    </row>
    <row r="1933" spans="1:14">
      <c r="A1933" t="str">
        <f>TRIM(MCR_Cities_Mar2018[[#This Row],[City2]])</f>
        <v>Tito</v>
      </c>
      <c r="B1933">
        <v>1929</v>
      </c>
      <c r="C1933" s="17" t="s">
        <v>27597</v>
      </c>
      <c r="D1933" s="9">
        <f t="shared" si="122"/>
        <v>5</v>
      </c>
      <c r="E1933" s="9">
        <f t="shared" si="123"/>
        <v>31</v>
      </c>
      <c r="F1933" s="9">
        <f t="shared" si="124"/>
        <v>25</v>
      </c>
      <c r="G1933" s="9" t="str">
        <f t="shared" si="121"/>
        <v>Tito (Basilicata/Potenza)</v>
      </c>
      <c r="H1933" s="17">
        <f>FIND("(",MCR_Cities_Mar2018[[#This Row],[Clean1]],1)</f>
        <v>6</v>
      </c>
      <c r="I19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Tito </v>
      </c>
      <c r="J1933" s="17">
        <f>FIND(")",MCR_Cities_Mar2018[[#This Row],[Clean1]],1)+1</f>
        <v>26</v>
      </c>
      <c r="K1933" s="17" t="str">
        <f>RIGHT(MCR_Cities_Mar2018[[#This Row],[Clean1]],MCR_Cities_Mar2018[Second_Bracket_location]-MCR_Cities_Mar2018[[#This Row],[First_Bracket_Location]])</f>
        <v>(Basilicata/Potenza)</v>
      </c>
      <c r="L1933" s="17" t="s">
        <v>587</v>
      </c>
      <c r="M1933" s="17" t="s">
        <v>586</v>
      </c>
      <c r="N1933" s="11">
        <v>41820</v>
      </c>
    </row>
    <row r="1934" spans="1:14">
      <c r="A1934" t="str">
        <f>TRIM(MCR_Cities_Mar2018[[#This Row],[City2]])</f>
        <v>Tramutola</v>
      </c>
      <c r="B1934">
        <v>1930</v>
      </c>
      <c r="C1934" s="17" t="s">
        <v>27598</v>
      </c>
      <c r="D1934" s="9">
        <f t="shared" si="122"/>
        <v>5</v>
      </c>
      <c r="E1934" s="9">
        <f t="shared" si="123"/>
        <v>36</v>
      </c>
      <c r="F1934" s="9">
        <f t="shared" si="124"/>
        <v>30</v>
      </c>
      <c r="G1934" s="9" t="str">
        <f t="shared" si="121"/>
        <v>Tramutola (Basilicata/Potenza)</v>
      </c>
      <c r="H1934" s="17">
        <f>FIND("(",MCR_Cities_Mar2018[[#This Row],[Clean1]],1)</f>
        <v>11</v>
      </c>
      <c r="I19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Tramutola </v>
      </c>
      <c r="J1934" s="17">
        <f>FIND(")",MCR_Cities_Mar2018[[#This Row],[Clean1]],1)+1</f>
        <v>31</v>
      </c>
      <c r="K1934" s="17" t="str">
        <f>RIGHT(MCR_Cities_Mar2018[[#This Row],[Clean1]],MCR_Cities_Mar2018[Second_Bracket_location]-MCR_Cities_Mar2018[[#This Row],[First_Bracket_Location]])</f>
        <v>(Basilicata/Potenza)</v>
      </c>
      <c r="L1934" s="17" t="s">
        <v>587</v>
      </c>
      <c r="M1934" s="17" t="s">
        <v>586</v>
      </c>
      <c r="N1934" s="11">
        <v>41820</v>
      </c>
    </row>
    <row r="1935" spans="1:14">
      <c r="A1935" t="str">
        <f>TRIM(MCR_Cities_Mar2018[[#This Row],[City2]])</f>
        <v>Trecchina</v>
      </c>
      <c r="B1935">
        <v>1931</v>
      </c>
      <c r="C1935" s="17" t="s">
        <v>27599</v>
      </c>
      <c r="D1935" s="9">
        <f t="shared" si="122"/>
        <v>5</v>
      </c>
      <c r="E1935" s="9">
        <f t="shared" si="123"/>
        <v>36</v>
      </c>
      <c r="F1935" s="9">
        <f t="shared" si="124"/>
        <v>30</v>
      </c>
      <c r="G1935" s="9" t="str">
        <f t="shared" ref="G1935:G1998" si="125">RIGHT(C1935,F1935)</f>
        <v>Trecchina (Basilicata/Potenza)</v>
      </c>
      <c r="H1935" s="17">
        <f>FIND("(",MCR_Cities_Mar2018[[#This Row],[Clean1]],1)</f>
        <v>11</v>
      </c>
      <c r="I19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Trecchina </v>
      </c>
      <c r="J1935" s="17">
        <f>FIND(")",MCR_Cities_Mar2018[[#This Row],[Clean1]],1)+1</f>
        <v>31</v>
      </c>
      <c r="K1935" s="17" t="str">
        <f>RIGHT(MCR_Cities_Mar2018[[#This Row],[Clean1]],MCR_Cities_Mar2018[Second_Bracket_location]-MCR_Cities_Mar2018[[#This Row],[First_Bracket_Location]])</f>
        <v>(Basilicata/Potenza)</v>
      </c>
      <c r="L1935" s="17" t="s">
        <v>587</v>
      </c>
      <c r="M1935" s="17" t="s">
        <v>586</v>
      </c>
      <c r="N1935" s="11">
        <v>41820</v>
      </c>
    </row>
    <row r="1936" spans="1:14">
      <c r="A1936" t="str">
        <f>TRIM(MCR_Cities_Mar2018[[#This Row],[City2]])</f>
        <v>Trivigno</v>
      </c>
      <c r="B1936">
        <v>1932</v>
      </c>
      <c r="C1936" s="17" t="s">
        <v>27600</v>
      </c>
      <c r="D1936" s="9">
        <f t="shared" si="122"/>
        <v>5</v>
      </c>
      <c r="E1936" s="9">
        <f t="shared" si="123"/>
        <v>35</v>
      </c>
      <c r="F1936" s="9">
        <f t="shared" si="124"/>
        <v>29</v>
      </c>
      <c r="G1936" s="9" t="str">
        <f t="shared" si="125"/>
        <v>Trivigno (Basilicata/Potenza)</v>
      </c>
      <c r="H1936" s="17">
        <f>FIND("(",MCR_Cities_Mar2018[[#This Row],[Clean1]],1)</f>
        <v>10</v>
      </c>
      <c r="I19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Trivigno </v>
      </c>
      <c r="J1936" s="17">
        <f>FIND(")",MCR_Cities_Mar2018[[#This Row],[Clean1]],1)+1</f>
        <v>30</v>
      </c>
      <c r="K1936" s="17" t="str">
        <f>RIGHT(MCR_Cities_Mar2018[[#This Row],[Clean1]],MCR_Cities_Mar2018[Second_Bracket_location]-MCR_Cities_Mar2018[[#This Row],[First_Bracket_Location]])</f>
        <v>(Basilicata/Potenza)</v>
      </c>
      <c r="L1936" s="17" t="s">
        <v>587</v>
      </c>
      <c r="M1936" s="17" t="s">
        <v>586</v>
      </c>
      <c r="N1936" s="11">
        <v>41820</v>
      </c>
    </row>
    <row r="1937" spans="1:14">
      <c r="A1937" t="str">
        <f>TRIM(MCR_Cities_Mar2018[[#This Row],[City2]])</f>
        <v>Vaglio di Basilicata</v>
      </c>
      <c r="B1937">
        <v>1933</v>
      </c>
      <c r="C1937" s="17" t="s">
        <v>27601</v>
      </c>
      <c r="D1937" s="9">
        <f t="shared" si="122"/>
        <v>5</v>
      </c>
      <c r="E1937" s="9">
        <f t="shared" si="123"/>
        <v>47</v>
      </c>
      <c r="F1937" s="9">
        <f t="shared" si="124"/>
        <v>41</v>
      </c>
      <c r="G1937" s="9" t="str">
        <f t="shared" si="125"/>
        <v>Vaglio di Basilicata (Basilicata/Potenza)</v>
      </c>
      <c r="H1937" s="17">
        <f>FIND("(",MCR_Cities_Mar2018[[#This Row],[Clean1]],1)</f>
        <v>22</v>
      </c>
      <c r="I19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Vaglio di Basilicata </v>
      </c>
      <c r="J1937" s="17">
        <f>FIND(")",MCR_Cities_Mar2018[[#This Row],[Clean1]],1)+1</f>
        <v>42</v>
      </c>
      <c r="K1937" s="17" t="str">
        <f>RIGHT(MCR_Cities_Mar2018[[#This Row],[Clean1]],MCR_Cities_Mar2018[Second_Bracket_location]-MCR_Cities_Mar2018[[#This Row],[First_Bracket_Location]])</f>
        <v>(Basilicata/Potenza)</v>
      </c>
      <c r="L1937" s="17" t="s">
        <v>587</v>
      </c>
      <c r="M1937" s="17" t="s">
        <v>586</v>
      </c>
      <c r="N1937" s="11">
        <v>41820</v>
      </c>
    </row>
    <row r="1938" spans="1:14">
      <c r="A1938" t="str">
        <f>TRIM(MCR_Cities_Mar2018[[#This Row],[City2]])</f>
        <v>Venosa</v>
      </c>
      <c r="B1938">
        <v>1934</v>
      </c>
      <c r="C1938" s="17" t="s">
        <v>27602</v>
      </c>
      <c r="D1938" s="9">
        <f t="shared" si="122"/>
        <v>5</v>
      </c>
      <c r="E1938" s="9">
        <f t="shared" si="123"/>
        <v>33</v>
      </c>
      <c r="F1938" s="9">
        <f t="shared" si="124"/>
        <v>27</v>
      </c>
      <c r="G1938" s="9" t="str">
        <f t="shared" si="125"/>
        <v>Venosa (Basilicata/Potenza)</v>
      </c>
      <c r="H1938" s="17">
        <f>FIND("(",MCR_Cities_Mar2018[[#This Row],[Clean1]],1)</f>
        <v>8</v>
      </c>
      <c r="I19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Venosa </v>
      </c>
      <c r="J1938" s="17">
        <f>FIND(")",MCR_Cities_Mar2018[[#This Row],[Clean1]],1)+1</f>
        <v>28</v>
      </c>
      <c r="K1938" s="17" t="str">
        <f>RIGHT(MCR_Cities_Mar2018[[#This Row],[Clean1]],MCR_Cities_Mar2018[Second_Bracket_location]-MCR_Cities_Mar2018[[#This Row],[First_Bracket_Location]])</f>
        <v>(Basilicata/Potenza)</v>
      </c>
      <c r="L1938" s="17" t="s">
        <v>587</v>
      </c>
      <c r="M1938" s="17" t="s">
        <v>586</v>
      </c>
      <c r="N1938" s="11">
        <v>41820</v>
      </c>
    </row>
    <row r="1939" spans="1:14">
      <c r="A1939" t="str">
        <f>TRIM(MCR_Cities_Mar2018[[#This Row],[City2]])</f>
        <v>Vietri di Potenza</v>
      </c>
      <c r="B1939">
        <v>1935</v>
      </c>
      <c r="C1939" s="17" t="s">
        <v>27603</v>
      </c>
      <c r="D1939" s="9">
        <f t="shared" si="122"/>
        <v>5</v>
      </c>
      <c r="E1939" s="9">
        <f t="shared" si="123"/>
        <v>44</v>
      </c>
      <c r="F1939" s="9">
        <f t="shared" si="124"/>
        <v>38</v>
      </c>
      <c r="G1939" s="9" t="str">
        <f t="shared" si="125"/>
        <v>Vietri di Potenza (Basilicata/Potenza)</v>
      </c>
      <c r="H1939" s="17">
        <f>FIND("(",MCR_Cities_Mar2018[[#This Row],[Clean1]],1)</f>
        <v>19</v>
      </c>
      <c r="I19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Vietri di Potenza </v>
      </c>
      <c r="J1939" s="17">
        <f>FIND(")",MCR_Cities_Mar2018[[#This Row],[Clean1]],1)+1</f>
        <v>39</v>
      </c>
      <c r="K1939" s="17" t="str">
        <f>RIGHT(MCR_Cities_Mar2018[[#This Row],[Clean1]],MCR_Cities_Mar2018[Second_Bracket_location]-MCR_Cities_Mar2018[[#This Row],[First_Bracket_Location]])</f>
        <v>(Basilicata/Potenza)</v>
      </c>
      <c r="L1939" s="17" t="s">
        <v>587</v>
      </c>
      <c r="M1939" s="17" t="s">
        <v>586</v>
      </c>
      <c r="N1939" s="11">
        <v>41820</v>
      </c>
    </row>
    <row r="1940" spans="1:14">
      <c r="A1940" t="str">
        <f>TRIM(MCR_Cities_Mar2018[[#This Row],[City2]])</f>
        <v>Ginestra</v>
      </c>
      <c r="B1940">
        <v>1936</v>
      </c>
      <c r="C1940" s="17" t="s">
        <v>27604</v>
      </c>
      <c r="D1940" s="9">
        <f t="shared" si="122"/>
        <v>5</v>
      </c>
      <c r="E1940" s="9">
        <f t="shared" si="123"/>
        <v>35</v>
      </c>
      <c r="F1940" s="9">
        <f t="shared" si="124"/>
        <v>29</v>
      </c>
      <c r="G1940" s="9" t="str">
        <f t="shared" si="125"/>
        <v>Ginestra (Basilicata/Potenza)</v>
      </c>
      <c r="H1940" s="17">
        <f>FIND("(",MCR_Cities_Mar2018[[#This Row],[Clean1]],1)</f>
        <v>10</v>
      </c>
      <c r="I19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Ginestra </v>
      </c>
      <c r="J1940" s="17">
        <f>FIND(")",MCR_Cities_Mar2018[[#This Row],[Clean1]],1)+1</f>
        <v>30</v>
      </c>
      <c r="K1940" s="17" t="str">
        <f>RIGHT(MCR_Cities_Mar2018[[#This Row],[Clean1]],MCR_Cities_Mar2018[Second_Bracket_location]-MCR_Cities_Mar2018[[#This Row],[First_Bracket_Location]])</f>
        <v>(Basilicata/Potenza)</v>
      </c>
      <c r="L1940" s="17" t="s">
        <v>587</v>
      </c>
      <c r="M1940" s="17" t="s">
        <v>586</v>
      </c>
      <c r="N1940" s="11">
        <v>41820</v>
      </c>
    </row>
    <row r="1941" spans="1:14">
      <c r="A1941" t="str">
        <f>TRIM(MCR_Cities_Mar2018[[#This Row],[City2]])</f>
        <v>Paterno</v>
      </c>
      <c r="B1941">
        <v>1937</v>
      </c>
      <c r="C1941" s="17" t="s">
        <v>27605</v>
      </c>
      <c r="D1941" s="9">
        <f t="shared" si="122"/>
        <v>5</v>
      </c>
      <c r="E1941" s="9">
        <f t="shared" si="123"/>
        <v>34</v>
      </c>
      <c r="F1941" s="9">
        <f t="shared" si="124"/>
        <v>28</v>
      </c>
      <c r="G1941" s="9" t="str">
        <f t="shared" si="125"/>
        <v>Paterno (Basilicata/Potenza)</v>
      </c>
      <c r="H1941" s="17">
        <f>FIND("(",MCR_Cities_Mar2018[[#This Row],[Clean1]],1)</f>
        <v>9</v>
      </c>
      <c r="I19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Paterno </v>
      </c>
      <c r="J1941" s="17">
        <f>FIND(")",MCR_Cities_Mar2018[[#This Row],[Clean1]],1)+1</f>
        <v>29</v>
      </c>
      <c r="K1941" s="17" t="str">
        <f>RIGHT(MCR_Cities_Mar2018[[#This Row],[Clean1]],MCR_Cities_Mar2018[Second_Bracket_location]-MCR_Cities_Mar2018[[#This Row],[First_Bracket_Location]])</f>
        <v>(Basilicata/Potenza)</v>
      </c>
      <c r="L1941" s="17" t="s">
        <v>587</v>
      </c>
      <c r="M1941" s="17" t="s">
        <v>586</v>
      </c>
      <c r="N1941" s="11">
        <v>41820</v>
      </c>
    </row>
    <row r="1942" spans="1:14">
      <c r="A1942" t="str">
        <f>TRIM(MCR_Cities_Mar2018[[#This Row],[City2]])</f>
        <v>Brindisi di Montagna</v>
      </c>
      <c r="B1942">
        <v>1938</v>
      </c>
      <c r="C1942" s="17" t="s">
        <v>27606</v>
      </c>
      <c r="D1942" s="9">
        <f t="shared" si="122"/>
        <v>5</v>
      </c>
      <c r="E1942" s="9">
        <f t="shared" si="123"/>
        <v>47</v>
      </c>
      <c r="F1942" s="9">
        <f t="shared" si="124"/>
        <v>41</v>
      </c>
      <c r="G1942" s="9" t="str">
        <f t="shared" si="125"/>
        <v>Brindisi di Montagna (Basilicata/Potenza)</v>
      </c>
      <c r="H1942" s="17">
        <f>FIND("(",MCR_Cities_Mar2018[[#This Row],[Clean1]],1)</f>
        <v>22</v>
      </c>
      <c r="I19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Brindisi di Montagna </v>
      </c>
      <c r="J1942" s="17">
        <f>FIND(")",MCR_Cities_Mar2018[[#This Row],[Clean1]],1)+1</f>
        <v>42</v>
      </c>
      <c r="K1942" s="17" t="str">
        <f>RIGHT(MCR_Cities_Mar2018[[#This Row],[Clean1]],MCR_Cities_Mar2018[Second_Bracket_location]-MCR_Cities_Mar2018[[#This Row],[First_Bracket_Location]])</f>
        <v>(Basilicata/Potenza)</v>
      </c>
      <c r="L1942" s="17" t="s">
        <v>587</v>
      </c>
      <c r="M1942" s="17" t="s">
        <v>586</v>
      </c>
      <c r="N1942" s="11">
        <v>41820</v>
      </c>
    </row>
    <row r="1943" spans="1:14">
      <c r="A1943" t="str">
        <f>TRIM(MCR_Cities_Mar2018[[#This Row],[City2]])</f>
        <v>Episcopia</v>
      </c>
      <c r="B1943">
        <v>1939</v>
      </c>
      <c r="C1943" s="17" t="s">
        <v>27607</v>
      </c>
      <c r="D1943" s="9">
        <f t="shared" si="122"/>
        <v>5</v>
      </c>
      <c r="E1943" s="9">
        <f t="shared" si="123"/>
        <v>36</v>
      </c>
      <c r="F1943" s="9">
        <f t="shared" si="124"/>
        <v>30</v>
      </c>
      <c r="G1943" s="9" t="str">
        <f t="shared" si="125"/>
        <v>Episcopia (Basilicata/Potenza)</v>
      </c>
      <c r="H1943" s="17">
        <f>FIND("(",MCR_Cities_Mar2018[[#This Row],[Clean1]],1)</f>
        <v>11</v>
      </c>
      <c r="I19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Episcopia </v>
      </c>
      <c r="J1943" s="17">
        <f>FIND(")",MCR_Cities_Mar2018[[#This Row],[Clean1]],1)+1</f>
        <v>31</v>
      </c>
      <c r="K1943" s="17" t="str">
        <f>RIGHT(MCR_Cities_Mar2018[[#This Row],[Clean1]],MCR_Cities_Mar2018[Second_Bracket_location]-MCR_Cities_Mar2018[[#This Row],[First_Bracket_Location]])</f>
        <v>(Basilicata/Potenza)</v>
      </c>
      <c r="L1943" s="17" t="s">
        <v>587</v>
      </c>
      <c r="M1943" s="17" t="s">
        <v>586</v>
      </c>
      <c r="N1943" s="11">
        <v>41820</v>
      </c>
    </row>
    <row r="1944" spans="1:14">
      <c r="A1944" t="str">
        <f>TRIM(MCR_Cities_Mar2018[[#This Row],[City2]])</f>
        <v>Potenza</v>
      </c>
      <c r="B1944">
        <v>1940</v>
      </c>
      <c r="C1944" s="17" t="s">
        <v>29541</v>
      </c>
      <c r="D1944" s="9">
        <f t="shared" si="122"/>
        <v>5</v>
      </c>
      <c r="E1944" s="9">
        <f t="shared" si="123"/>
        <v>34</v>
      </c>
      <c r="F1944" s="9">
        <f t="shared" si="124"/>
        <v>28</v>
      </c>
      <c r="G1944" s="9" t="str">
        <f t="shared" si="125"/>
        <v>Potenza (Basilicata/Potenza)</v>
      </c>
      <c r="H1944" s="17">
        <f>FIND("(",MCR_Cities_Mar2018[[#This Row],[Clean1]],1)</f>
        <v>9</v>
      </c>
      <c r="I19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Potenza </v>
      </c>
      <c r="J1944" s="17">
        <f>FIND(")",MCR_Cities_Mar2018[[#This Row],[Clean1]],1)+1</f>
        <v>29</v>
      </c>
      <c r="K1944" s="17" t="str">
        <f>RIGHT(MCR_Cities_Mar2018[[#This Row],[Clean1]],MCR_Cities_Mar2018[Second_Bracket_location]-MCR_Cities_Mar2018[[#This Row],[First_Bracket_Location]])</f>
        <v>(Basilicata/Potenza)</v>
      </c>
      <c r="L1944" s="17" t="s">
        <v>587</v>
      </c>
      <c r="M1944" s="17" t="s">
        <v>586</v>
      </c>
      <c r="N1944" s="11">
        <v>41820</v>
      </c>
    </row>
    <row r="1945" spans="1:14">
      <c r="A1945" t="str">
        <f>TRIM(MCR_Cities_Mar2018[[#This Row],[City2]])</f>
        <v>Viggianello</v>
      </c>
      <c r="B1945">
        <v>1941</v>
      </c>
      <c r="C1945" s="17" t="s">
        <v>27608</v>
      </c>
      <c r="D1945" s="9">
        <f t="shared" si="122"/>
        <v>5</v>
      </c>
      <c r="E1945" s="9">
        <f t="shared" si="123"/>
        <v>38</v>
      </c>
      <c r="F1945" s="9">
        <f t="shared" si="124"/>
        <v>32</v>
      </c>
      <c r="G1945" s="9" t="str">
        <f t="shared" si="125"/>
        <v>Viggianello (Basilicata/Potenza)</v>
      </c>
      <c r="H1945" s="17">
        <f>FIND("(",MCR_Cities_Mar2018[[#This Row],[Clean1]],1)</f>
        <v>13</v>
      </c>
      <c r="I19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Viggianello </v>
      </c>
      <c r="J1945" s="17">
        <f>FIND(")",MCR_Cities_Mar2018[[#This Row],[Clean1]],1)+1</f>
        <v>33</v>
      </c>
      <c r="K1945" s="17" t="str">
        <f>RIGHT(MCR_Cities_Mar2018[[#This Row],[Clean1]],MCR_Cities_Mar2018[Second_Bracket_location]-MCR_Cities_Mar2018[[#This Row],[First_Bracket_Location]])</f>
        <v>(Basilicata/Potenza)</v>
      </c>
      <c r="L1945" s="17" t="s">
        <v>587</v>
      </c>
      <c r="M1945" s="17" t="s">
        <v>586</v>
      </c>
      <c r="N1945" s="11">
        <v>41821</v>
      </c>
    </row>
    <row r="1946" spans="1:14">
      <c r="A1946" t="str">
        <f>TRIM(MCR_Cities_Mar2018[[#This Row],[City2]])</f>
        <v>Brienza</v>
      </c>
      <c r="B1946">
        <v>1942</v>
      </c>
      <c r="C1946" s="17" t="s">
        <v>27609</v>
      </c>
      <c r="D1946" s="9">
        <f t="shared" si="122"/>
        <v>5</v>
      </c>
      <c r="E1946" s="9">
        <f t="shared" si="123"/>
        <v>34</v>
      </c>
      <c r="F1946" s="9">
        <f t="shared" si="124"/>
        <v>28</v>
      </c>
      <c r="G1946" s="9" t="str">
        <f t="shared" si="125"/>
        <v>Brienza (Basilicata/Potenza)</v>
      </c>
      <c r="H1946" s="17">
        <f>FIND("(",MCR_Cities_Mar2018[[#This Row],[Clean1]],1)</f>
        <v>9</v>
      </c>
      <c r="I19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Brienza </v>
      </c>
      <c r="J1946" s="17">
        <f>FIND(")",MCR_Cities_Mar2018[[#This Row],[Clean1]],1)+1</f>
        <v>29</v>
      </c>
      <c r="K1946" s="17" t="str">
        <f>RIGHT(MCR_Cities_Mar2018[[#This Row],[Clean1]],MCR_Cities_Mar2018[Second_Bracket_location]-MCR_Cities_Mar2018[[#This Row],[First_Bracket_Location]])</f>
        <v>(Basilicata/Potenza)</v>
      </c>
      <c r="L1946" s="17" t="s">
        <v>587</v>
      </c>
      <c r="M1946" s="17" t="s">
        <v>586</v>
      </c>
      <c r="N1946" s="11">
        <v>41821</v>
      </c>
    </row>
    <row r="1947" spans="1:14">
      <c r="A1947" t="str">
        <f>TRIM(MCR_Cities_Mar2018[[#This Row],[City2]])</f>
        <v>Armento</v>
      </c>
      <c r="B1947">
        <v>1943</v>
      </c>
      <c r="C1947" s="17" t="s">
        <v>27610</v>
      </c>
      <c r="D1947" s="9">
        <f t="shared" si="122"/>
        <v>5</v>
      </c>
      <c r="E1947" s="9">
        <f t="shared" si="123"/>
        <v>34</v>
      </c>
      <c r="F1947" s="9">
        <f t="shared" si="124"/>
        <v>28</v>
      </c>
      <c r="G1947" s="9" t="str">
        <f t="shared" si="125"/>
        <v>Armento (Basilicata/Potenza)</v>
      </c>
      <c r="H1947" s="17">
        <f>FIND("(",MCR_Cities_Mar2018[[#This Row],[Clean1]],1)</f>
        <v>9</v>
      </c>
      <c r="I19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Armento </v>
      </c>
      <c r="J1947" s="17">
        <f>FIND(")",MCR_Cities_Mar2018[[#This Row],[Clean1]],1)+1</f>
        <v>29</v>
      </c>
      <c r="K1947" s="17" t="str">
        <f>RIGHT(MCR_Cities_Mar2018[[#This Row],[Clean1]],MCR_Cities_Mar2018[Second_Bracket_location]-MCR_Cities_Mar2018[[#This Row],[First_Bracket_Location]])</f>
        <v>(Basilicata/Potenza)</v>
      </c>
      <c r="L1947" s="17" t="s">
        <v>587</v>
      </c>
      <c r="M1947" s="17" t="s">
        <v>586</v>
      </c>
      <c r="N1947" s="11">
        <v>41821</v>
      </c>
    </row>
    <row r="1948" spans="1:14">
      <c r="A1948" t="str">
        <f>TRIM(MCR_Cities_Mar2018[[#This Row],[City2]])</f>
        <v>Anzi</v>
      </c>
      <c r="B1948">
        <v>1944</v>
      </c>
      <c r="C1948" s="17" t="s">
        <v>27611</v>
      </c>
      <c r="D1948" s="9">
        <f t="shared" si="122"/>
        <v>5</v>
      </c>
      <c r="E1948" s="9">
        <f t="shared" si="123"/>
        <v>31</v>
      </c>
      <c r="F1948" s="9">
        <f t="shared" si="124"/>
        <v>25</v>
      </c>
      <c r="G1948" s="9" t="str">
        <f t="shared" si="125"/>
        <v>Anzi (Basilicata/Potenza)</v>
      </c>
      <c r="H1948" s="17">
        <f>FIND("(",MCR_Cities_Mar2018[[#This Row],[Clean1]],1)</f>
        <v>6</v>
      </c>
      <c r="I19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Anzi </v>
      </c>
      <c r="J1948" s="17">
        <f>FIND(")",MCR_Cities_Mar2018[[#This Row],[Clean1]],1)+1</f>
        <v>26</v>
      </c>
      <c r="K1948" s="17" t="str">
        <f>RIGHT(MCR_Cities_Mar2018[[#This Row],[Clean1]],MCR_Cities_Mar2018[Second_Bracket_location]-MCR_Cities_Mar2018[[#This Row],[First_Bracket_Location]])</f>
        <v>(Basilicata/Potenza)</v>
      </c>
      <c r="L1948" s="17" t="s">
        <v>587</v>
      </c>
      <c r="M1948" s="17" t="s">
        <v>586</v>
      </c>
      <c r="N1948" s="11">
        <v>41821</v>
      </c>
    </row>
    <row r="1949" spans="1:14">
      <c r="A1949" t="str">
        <f>TRIM(MCR_Cities_Mar2018[[#This Row],[City2]])</f>
        <v>Rio Bananal</v>
      </c>
      <c r="B1949">
        <v>1945</v>
      </c>
      <c r="C1949" s="17" t="s">
        <v>27612</v>
      </c>
      <c r="D1949" s="9">
        <f t="shared" si="122"/>
        <v>5</v>
      </c>
      <c r="E1949" s="9">
        <f t="shared" si="123"/>
        <v>51</v>
      </c>
      <c r="F1949" s="9">
        <f t="shared" si="124"/>
        <v>45</v>
      </c>
      <c r="G1949" s="9" t="str">
        <f t="shared" si="125"/>
        <v>Rio Bananal (Espirito Santo) (Espirito Santo)</v>
      </c>
      <c r="H1949" s="17">
        <f>FIND("(",MCR_Cities_Mar2018[[#This Row],[Clean1]],1)</f>
        <v>13</v>
      </c>
      <c r="I19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Rio Bananal </v>
      </c>
      <c r="J1949" s="17">
        <f>FIND(")",MCR_Cities_Mar2018[[#This Row],[Clean1]],1)+1</f>
        <v>29</v>
      </c>
      <c r="K1949" s="17" t="str">
        <f>RIGHT(MCR_Cities_Mar2018[[#This Row],[Clean1]],MCR_Cities_Mar2018[Second_Bracket_location]-MCR_Cities_Mar2018[[#This Row],[First_Bracket_Location]])</f>
        <v>(Espirito Santo)</v>
      </c>
      <c r="L1949" s="17" t="s">
        <v>549</v>
      </c>
      <c r="M1949" s="17" t="s">
        <v>544</v>
      </c>
      <c r="N1949" s="11">
        <v>41822</v>
      </c>
    </row>
    <row r="1950" spans="1:14">
      <c r="A1950" t="str">
        <f>TRIM(MCR_Cities_Mar2018[[#This Row],[City2]])</f>
        <v>Maratea</v>
      </c>
      <c r="B1950">
        <v>1946</v>
      </c>
      <c r="C1950" s="17" t="s">
        <v>27613</v>
      </c>
      <c r="D1950" s="9">
        <f t="shared" si="122"/>
        <v>5</v>
      </c>
      <c r="E1950" s="9">
        <f t="shared" si="123"/>
        <v>34</v>
      </c>
      <c r="F1950" s="9">
        <f t="shared" si="124"/>
        <v>28</v>
      </c>
      <c r="G1950" s="9" t="str">
        <f t="shared" si="125"/>
        <v>Maratea (Basilicata/Potenza)</v>
      </c>
      <c r="H1950" s="17">
        <f>FIND("(",MCR_Cities_Mar2018[[#This Row],[Clean1]],1)</f>
        <v>9</v>
      </c>
      <c r="I19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Maratea </v>
      </c>
      <c r="J1950" s="17">
        <f>FIND(")",MCR_Cities_Mar2018[[#This Row],[Clean1]],1)+1</f>
        <v>29</v>
      </c>
      <c r="K1950" s="17" t="str">
        <f>RIGHT(MCR_Cities_Mar2018[[#This Row],[Clean1]],MCR_Cities_Mar2018[Second_Bracket_location]-MCR_Cities_Mar2018[[#This Row],[First_Bracket_Location]])</f>
        <v>(Basilicata/Potenza)</v>
      </c>
      <c r="L1950" s="17" t="s">
        <v>587</v>
      </c>
      <c r="M1950" s="17" t="s">
        <v>586</v>
      </c>
      <c r="N1950" s="11">
        <v>41828</v>
      </c>
    </row>
    <row r="1951" spans="1:14">
      <c r="A1951" t="str">
        <f>TRIM(MCR_Cities_Mar2018[[#This Row],[City2]])</f>
        <v>Sant'Arcangelo</v>
      </c>
      <c r="B1951">
        <v>1947</v>
      </c>
      <c r="C1951" s="17" t="s">
        <v>27614</v>
      </c>
      <c r="D1951" s="9">
        <f t="shared" si="122"/>
        <v>5</v>
      </c>
      <c r="E1951" s="9">
        <f t="shared" si="123"/>
        <v>41</v>
      </c>
      <c r="F1951" s="9">
        <f t="shared" si="124"/>
        <v>35</v>
      </c>
      <c r="G1951" s="9" t="str">
        <f t="shared" si="125"/>
        <v>Sant'Arcangelo (Basilicata/Potenza)</v>
      </c>
      <c r="H1951" s="17">
        <f>FIND("(",MCR_Cities_Mar2018[[#This Row],[Clean1]],1)</f>
        <v>16</v>
      </c>
      <c r="I19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Sant'Arcangelo </v>
      </c>
      <c r="J1951" s="17">
        <f>FIND(")",MCR_Cities_Mar2018[[#This Row],[Clean1]],1)+1</f>
        <v>36</v>
      </c>
      <c r="K1951" s="17" t="str">
        <f>RIGHT(MCR_Cities_Mar2018[[#This Row],[Clean1]],MCR_Cities_Mar2018[Second_Bracket_location]-MCR_Cities_Mar2018[[#This Row],[First_Bracket_Location]])</f>
        <v>(Basilicata/Potenza)</v>
      </c>
      <c r="L1951" s="17" t="s">
        <v>587</v>
      </c>
      <c r="M1951" s="17" t="s">
        <v>586</v>
      </c>
      <c r="N1951" s="11">
        <v>41828</v>
      </c>
    </row>
    <row r="1952" spans="1:14">
      <c r="A1952" t="str">
        <f>TRIM(MCR_Cities_Mar2018[[#This Row],[City2]])</f>
        <v>Forenza</v>
      </c>
      <c r="B1952">
        <v>1948</v>
      </c>
      <c r="C1952" s="17" t="s">
        <v>27615</v>
      </c>
      <c r="D1952" s="9">
        <f t="shared" si="122"/>
        <v>5</v>
      </c>
      <c r="E1952" s="9">
        <f t="shared" si="123"/>
        <v>34</v>
      </c>
      <c r="F1952" s="9">
        <f t="shared" si="124"/>
        <v>28</v>
      </c>
      <c r="G1952" s="9" t="str">
        <f t="shared" si="125"/>
        <v>Forenza (Basilicata/Potenza)</v>
      </c>
      <c r="H1952" s="17">
        <f>FIND("(",MCR_Cities_Mar2018[[#This Row],[Clean1]],1)</f>
        <v>9</v>
      </c>
      <c r="I19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Forenza </v>
      </c>
      <c r="J1952" s="17">
        <f>FIND(")",MCR_Cities_Mar2018[[#This Row],[Clean1]],1)+1</f>
        <v>29</v>
      </c>
      <c r="K1952" s="17" t="str">
        <f>RIGHT(MCR_Cities_Mar2018[[#This Row],[Clean1]],MCR_Cities_Mar2018[Second_Bracket_location]-MCR_Cities_Mar2018[[#This Row],[First_Bracket_Location]])</f>
        <v>(Basilicata/Potenza)</v>
      </c>
      <c r="L1952" s="17" t="s">
        <v>587</v>
      </c>
      <c r="M1952" s="17" t="s">
        <v>586</v>
      </c>
      <c r="N1952" s="11">
        <v>41828</v>
      </c>
    </row>
    <row r="1953" spans="1:14">
      <c r="A1953" t="str">
        <f>TRIM(MCR_Cities_Mar2018[[#This Row],[City2]])</f>
        <v>Castronuovo di Sant'Andrea</v>
      </c>
      <c r="B1953">
        <v>1949</v>
      </c>
      <c r="C1953" s="17" t="s">
        <v>27616</v>
      </c>
      <c r="D1953" s="9">
        <f t="shared" si="122"/>
        <v>5</v>
      </c>
      <c r="E1953" s="9">
        <f t="shared" si="123"/>
        <v>53</v>
      </c>
      <c r="F1953" s="9">
        <f t="shared" si="124"/>
        <v>47</v>
      </c>
      <c r="G1953" s="9" t="str">
        <f t="shared" si="125"/>
        <v>Castronuovo di Sant'Andrea (Basilicata/Potenza)</v>
      </c>
      <c r="H1953" s="17">
        <f>FIND("(",MCR_Cities_Mar2018[[#This Row],[Clean1]],1)</f>
        <v>28</v>
      </c>
      <c r="I19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Castronuovo di Sant'Andrea </v>
      </c>
      <c r="J1953" s="17">
        <f>FIND(")",MCR_Cities_Mar2018[[#This Row],[Clean1]],1)+1</f>
        <v>48</v>
      </c>
      <c r="K1953" s="17" t="str">
        <f>RIGHT(MCR_Cities_Mar2018[[#This Row],[Clean1]],MCR_Cities_Mar2018[Second_Bracket_location]-MCR_Cities_Mar2018[[#This Row],[First_Bracket_Location]])</f>
        <v>(Basilicata/Potenza)</v>
      </c>
      <c r="L1953" s="17" t="s">
        <v>587</v>
      </c>
      <c r="M1953" s="17" t="s">
        <v>586</v>
      </c>
      <c r="N1953" s="11">
        <v>41828</v>
      </c>
    </row>
    <row r="1954" spans="1:14">
      <c r="A1954" t="str">
        <f>TRIM(MCR_Cities_Mar2018[[#This Row],[City2]])</f>
        <v>Acerenza</v>
      </c>
      <c r="B1954">
        <v>1950</v>
      </c>
      <c r="C1954" s="17" t="s">
        <v>27617</v>
      </c>
      <c r="D1954" s="9">
        <f t="shared" si="122"/>
        <v>5</v>
      </c>
      <c r="E1954" s="9">
        <f t="shared" si="123"/>
        <v>35</v>
      </c>
      <c r="F1954" s="9">
        <f t="shared" si="124"/>
        <v>29</v>
      </c>
      <c r="G1954" s="9" t="str">
        <f t="shared" si="125"/>
        <v>Acerenza (Basilicata/Potenza)</v>
      </c>
      <c r="H1954" s="17">
        <f>FIND("(",MCR_Cities_Mar2018[[#This Row],[Clean1]],1)</f>
        <v>10</v>
      </c>
      <c r="I19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Acerenza </v>
      </c>
      <c r="J1954" s="17">
        <f>FIND(")",MCR_Cities_Mar2018[[#This Row],[Clean1]],1)+1</f>
        <v>30</v>
      </c>
      <c r="K1954" s="17" t="str">
        <f>RIGHT(MCR_Cities_Mar2018[[#This Row],[Clean1]],MCR_Cities_Mar2018[Second_Bracket_location]-MCR_Cities_Mar2018[[#This Row],[First_Bracket_Location]])</f>
        <v>(Basilicata/Potenza)</v>
      </c>
      <c r="L1954" s="17" t="s">
        <v>587</v>
      </c>
      <c r="M1954" s="17" t="s">
        <v>586</v>
      </c>
      <c r="N1954" s="11">
        <v>41831</v>
      </c>
    </row>
    <row r="1955" spans="1:14">
      <c r="A1955" t="str">
        <f>TRIM(MCR_Cities_Mar2018[[#This Row],[City2]])</f>
        <v>San Paolo Albanese</v>
      </c>
      <c r="B1955">
        <v>1951</v>
      </c>
      <c r="C1955" s="17" t="s">
        <v>27618</v>
      </c>
      <c r="D1955" s="9">
        <f t="shared" si="122"/>
        <v>5</v>
      </c>
      <c r="E1955" s="9">
        <f t="shared" si="123"/>
        <v>45</v>
      </c>
      <c r="F1955" s="9">
        <f t="shared" si="124"/>
        <v>39</v>
      </c>
      <c r="G1955" s="9" t="str">
        <f t="shared" si="125"/>
        <v>San Paolo Albanese (Basilicata/Potenza)</v>
      </c>
      <c r="H1955" s="17">
        <f>FIND("(",MCR_Cities_Mar2018[[#This Row],[Clean1]],1)</f>
        <v>20</v>
      </c>
      <c r="I19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Paolo Albanese </v>
      </c>
      <c r="J1955" s="17">
        <f>FIND(")",MCR_Cities_Mar2018[[#This Row],[Clean1]],1)+1</f>
        <v>40</v>
      </c>
      <c r="K1955" s="17" t="str">
        <f>RIGHT(MCR_Cities_Mar2018[[#This Row],[Clean1]],MCR_Cities_Mar2018[Second_Bracket_location]-MCR_Cities_Mar2018[[#This Row],[First_Bracket_Location]])</f>
        <v>(Basilicata/Potenza)</v>
      </c>
      <c r="L1955" s="17" t="s">
        <v>587</v>
      </c>
      <c r="M1955" s="17" t="s">
        <v>586</v>
      </c>
      <c r="N1955" s="11">
        <v>41831</v>
      </c>
    </row>
    <row r="1956" spans="1:14">
      <c r="A1956" t="str">
        <f>TRIM(MCR_Cities_Mar2018[[#This Row],[City2]])</f>
        <v>Sarconi</v>
      </c>
      <c r="B1956">
        <v>1952</v>
      </c>
      <c r="C1956" s="17" t="s">
        <v>27619</v>
      </c>
      <c r="D1956" s="9">
        <f t="shared" si="122"/>
        <v>5</v>
      </c>
      <c r="E1956" s="9">
        <f t="shared" si="123"/>
        <v>34</v>
      </c>
      <c r="F1956" s="9">
        <f t="shared" si="124"/>
        <v>28</v>
      </c>
      <c r="G1956" s="9" t="str">
        <f t="shared" si="125"/>
        <v>Sarconi (Basilicata/Potenza)</v>
      </c>
      <c r="H1956" s="17">
        <f>FIND("(",MCR_Cities_Mar2018[[#This Row],[Clean1]],1)</f>
        <v>9</v>
      </c>
      <c r="I19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Sarconi </v>
      </c>
      <c r="J1956" s="17">
        <f>FIND(")",MCR_Cities_Mar2018[[#This Row],[Clean1]],1)+1</f>
        <v>29</v>
      </c>
      <c r="K1956" s="17" t="str">
        <f>RIGHT(MCR_Cities_Mar2018[[#This Row],[Clean1]],MCR_Cities_Mar2018[Second_Bracket_location]-MCR_Cities_Mar2018[[#This Row],[First_Bracket_Location]])</f>
        <v>(Basilicata/Potenza)</v>
      </c>
      <c r="L1956" s="17" t="s">
        <v>587</v>
      </c>
      <c r="M1956" s="17" t="s">
        <v>586</v>
      </c>
      <c r="N1956" s="11">
        <v>41831</v>
      </c>
    </row>
    <row r="1957" spans="1:14">
      <c r="A1957" t="str">
        <f>TRIM(MCR_Cities_Mar2018[[#This Row],[City2]])</f>
        <v>Laurenzana</v>
      </c>
      <c r="B1957">
        <v>1953</v>
      </c>
      <c r="C1957" s="17" t="s">
        <v>27620</v>
      </c>
      <c r="D1957" s="9">
        <f t="shared" si="122"/>
        <v>5</v>
      </c>
      <c r="E1957" s="9">
        <f t="shared" si="123"/>
        <v>37</v>
      </c>
      <c r="F1957" s="9">
        <f t="shared" si="124"/>
        <v>31</v>
      </c>
      <c r="G1957" s="9" t="str">
        <f t="shared" si="125"/>
        <v>Laurenzana (Basilicata/Potenza)</v>
      </c>
      <c r="H1957" s="17">
        <f>FIND("(",MCR_Cities_Mar2018[[#This Row],[Clean1]],1)</f>
        <v>12</v>
      </c>
      <c r="I19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Laurenzana </v>
      </c>
      <c r="J1957" s="17">
        <f>FIND(")",MCR_Cities_Mar2018[[#This Row],[Clean1]],1)+1</f>
        <v>32</v>
      </c>
      <c r="K1957" s="17" t="str">
        <f>RIGHT(MCR_Cities_Mar2018[[#This Row],[Clean1]],MCR_Cities_Mar2018[Second_Bracket_location]-MCR_Cities_Mar2018[[#This Row],[First_Bracket_Location]])</f>
        <v>(Basilicata/Potenza)</v>
      </c>
      <c r="L1957" s="17" t="s">
        <v>587</v>
      </c>
      <c r="M1957" s="17" t="s">
        <v>586</v>
      </c>
      <c r="N1957" s="11">
        <v>41831</v>
      </c>
    </row>
    <row r="1958" spans="1:14">
      <c r="A1958" t="str">
        <f>TRIM(MCR_Cities_Mar2018[[#This Row],[City2]])</f>
        <v>Arealva</v>
      </c>
      <c r="B1958">
        <v>1954</v>
      </c>
      <c r="C1958" s="17" t="s">
        <v>27621</v>
      </c>
      <c r="D1958" s="9">
        <f t="shared" si="122"/>
        <v>5</v>
      </c>
      <c r="E1958" s="9">
        <f t="shared" si="123"/>
        <v>37</v>
      </c>
      <c r="F1958" s="9">
        <f t="shared" si="124"/>
        <v>31</v>
      </c>
      <c r="G1958" s="9" t="str">
        <f t="shared" si="125"/>
        <v>Arealva (São Paulo) (São Paulo)</v>
      </c>
      <c r="H1958" s="17">
        <f>FIND("(",MCR_Cities_Mar2018[[#This Row],[Clean1]],1)</f>
        <v>9</v>
      </c>
      <c r="I19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Arealva </v>
      </c>
      <c r="J1958" s="17">
        <f>FIND(")",MCR_Cities_Mar2018[[#This Row],[Clean1]],1)+1</f>
        <v>20</v>
      </c>
      <c r="K1958" s="17" t="str">
        <f>RIGHT(MCR_Cities_Mar2018[[#This Row],[Clean1]],MCR_Cities_Mar2018[Second_Bracket_location]-MCR_Cities_Mar2018[[#This Row],[First_Bracket_Location]])</f>
        <v>(São Paulo)</v>
      </c>
      <c r="L1958" s="17" t="s">
        <v>549</v>
      </c>
      <c r="M1958" s="17" t="s">
        <v>544</v>
      </c>
      <c r="N1958" s="11">
        <v>41834</v>
      </c>
    </row>
    <row r="1959" spans="1:14">
      <c r="A1959" t="str">
        <f>TRIM(MCR_Cities_Mar2018[[#This Row],[City2]])</f>
        <v>Lençóis Paulista</v>
      </c>
      <c r="B1959">
        <v>1955</v>
      </c>
      <c r="C1959" s="17" t="s">
        <v>27622</v>
      </c>
      <c r="D1959" s="9">
        <f t="shared" si="122"/>
        <v>5</v>
      </c>
      <c r="E1959" s="9">
        <f t="shared" si="123"/>
        <v>46</v>
      </c>
      <c r="F1959" s="9">
        <f t="shared" si="124"/>
        <v>40</v>
      </c>
      <c r="G1959" s="9" t="str">
        <f t="shared" si="125"/>
        <v>Lençóis Paulista (São Paulo) (São Paulo)</v>
      </c>
      <c r="H1959" s="17">
        <f>FIND("(",MCR_Cities_Mar2018[[#This Row],[Clean1]],1)</f>
        <v>18</v>
      </c>
      <c r="I19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Lençóis Paulista </v>
      </c>
      <c r="J1959" s="17">
        <f>FIND(")",MCR_Cities_Mar2018[[#This Row],[Clean1]],1)+1</f>
        <v>29</v>
      </c>
      <c r="K1959" s="17" t="str">
        <f>RIGHT(MCR_Cities_Mar2018[[#This Row],[Clean1]],MCR_Cities_Mar2018[Second_Bracket_location]-MCR_Cities_Mar2018[[#This Row],[First_Bracket_Location]])</f>
        <v>(São Paulo)</v>
      </c>
      <c r="L1959" s="17" t="s">
        <v>549</v>
      </c>
      <c r="M1959" s="17" t="s">
        <v>544</v>
      </c>
      <c r="N1959" s="11">
        <v>41834</v>
      </c>
    </row>
    <row r="1960" spans="1:14">
      <c r="A1960" t="str">
        <f>TRIM(MCR_Cities_Mar2018[[#This Row],[City2]])</f>
        <v>Araras</v>
      </c>
      <c r="B1960">
        <v>1956</v>
      </c>
      <c r="C1960" s="17" t="s">
        <v>27623</v>
      </c>
      <c r="D1960" s="9">
        <f t="shared" si="122"/>
        <v>5</v>
      </c>
      <c r="E1960" s="9">
        <f t="shared" si="123"/>
        <v>36</v>
      </c>
      <c r="F1960" s="9">
        <f t="shared" si="124"/>
        <v>30</v>
      </c>
      <c r="G1960" s="9" t="str">
        <f t="shared" si="125"/>
        <v>Araras (São Paulo) (São Paulo)</v>
      </c>
      <c r="H1960" s="17">
        <f>FIND("(",MCR_Cities_Mar2018[[#This Row],[Clean1]],1)</f>
        <v>8</v>
      </c>
      <c r="I19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Araras </v>
      </c>
      <c r="J1960" s="17">
        <f>FIND(")",MCR_Cities_Mar2018[[#This Row],[Clean1]],1)+1</f>
        <v>19</v>
      </c>
      <c r="K1960" s="17" t="str">
        <f>RIGHT(MCR_Cities_Mar2018[[#This Row],[Clean1]],MCR_Cities_Mar2018[Second_Bracket_location]-MCR_Cities_Mar2018[[#This Row],[First_Bracket_Location]])</f>
        <v>(São Paulo)</v>
      </c>
      <c r="L1960" s="17" t="s">
        <v>549</v>
      </c>
      <c r="M1960" s="17" t="s">
        <v>544</v>
      </c>
      <c r="N1960" s="11">
        <v>41834</v>
      </c>
    </row>
    <row r="1961" spans="1:14">
      <c r="A1961" t="str">
        <f>TRIM(MCR_Cities_Mar2018[[#This Row],[City2]])</f>
        <v>Rolante</v>
      </c>
      <c r="B1961">
        <v>1957</v>
      </c>
      <c r="C1961" s="17" t="s">
        <v>27624</v>
      </c>
      <c r="D1961" s="9">
        <f t="shared" si="122"/>
        <v>5</v>
      </c>
      <c r="E1961" s="9">
        <f t="shared" si="123"/>
        <v>53</v>
      </c>
      <c r="F1961" s="9">
        <f t="shared" si="124"/>
        <v>47</v>
      </c>
      <c r="G1961" s="9" t="str">
        <f t="shared" si="125"/>
        <v>Rolante (Rio Grande do Sul) (Rio Grande do Sul)</v>
      </c>
      <c r="H1961" s="17">
        <f>FIND("(",MCR_Cities_Mar2018[[#This Row],[Clean1]],1)</f>
        <v>9</v>
      </c>
      <c r="I19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Rolante </v>
      </c>
      <c r="J1961" s="17">
        <f>FIND(")",MCR_Cities_Mar2018[[#This Row],[Clean1]],1)+1</f>
        <v>28</v>
      </c>
      <c r="K1961" s="17" t="str">
        <f>RIGHT(MCR_Cities_Mar2018[[#This Row],[Clean1]],MCR_Cities_Mar2018[Second_Bracket_location]-MCR_Cities_Mar2018[[#This Row],[First_Bracket_Location]])</f>
        <v>(Rio Grande do Sul)</v>
      </c>
      <c r="L1961" s="17" t="s">
        <v>549</v>
      </c>
      <c r="M1961" s="17" t="s">
        <v>544</v>
      </c>
      <c r="N1961" s="11">
        <v>41835</v>
      </c>
    </row>
    <row r="1962" spans="1:14">
      <c r="A1962" t="str">
        <f>TRIM(MCR_Cities_Mar2018[[#This Row],[City2]])</f>
        <v>Santo Antônio da Patrulha</v>
      </c>
      <c r="B1962">
        <v>1958</v>
      </c>
      <c r="C1962" s="17" t="s">
        <v>27625</v>
      </c>
      <c r="D1962" s="9">
        <f t="shared" si="122"/>
        <v>5</v>
      </c>
      <c r="E1962" s="9">
        <f t="shared" si="123"/>
        <v>71</v>
      </c>
      <c r="F1962" s="9">
        <f t="shared" si="124"/>
        <v>65</v>
      </c>
      <c r="G1962" s="9" t="str">
        <f t="shared" si="125"/>
        <v>Santo Antônio da Patrulha (Rio Grande do Sul) (Rio Grande do Sul)</v>
      </c>
      <c r="H1962" s="17">
        <f>FIND("(",MCR_Cities_Mar2018[[#This Row],[Clean1]],1)</f>
        <v>27</v>
      </c>
      <c r="I19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Santo Antônio da Patrulha </v>
      </c>
      <c r="J1962" s="17">
        <f>FIND(")",MCR_Cities_Mar2018[[#This Row],[Clean1]],1)+1</f>
        <v>46</v>
      </c>
      <c r="K1962" s="17" t="str">
        <f>RIGHT(MCR_Cities_Mar2018[[#This Row],[Clean1]],MCR_Cities_Mar2018[Second_Bracket_location]-MCR_Cities_Mar2018[[#This Row],[First_Bracket_Location]])</f>
        <v>(Rio Grande do Sul)</v>
      </c>
      <c r="L1962" s="17" t="s">
        <v>549</v>
      </c>
      <c r="M1962" s="17" t="s">
        <v>544</v>
      </c>
      <c r="N1962" s="11">
        <v>41836</v>
      </c>
    </row>
    <row r="1963" spans="1:14">
      <c r="A1963" t="str">
        <f>TRIM(MCR_Cities_Mar2018[[#This Row],[City2]])</f>
        <v>Municipalidad Distrital de Santa Rosa</v>
      </c>
      <c r="B1963">
        <v>1959</v>
      </c>
      <c r="C1963" s="17" t="s">
        <v>27626</v>
      </c>
      <c r="D1963" s="9">
        <f t="shared" si="122"/>
        <v>5</v>
      </c>
      <c r="E1963" s="9">
        <f t="shared" si="123"/>
        <v>50</v>
      </c>
      <c r="F1963" s="9">
        <f t="shared" si="124"/>
        <v>44</v>
      </c>
      <c r="G1963" s="9" t="str">
        <f t="shared" si="125"/>
        <v>Municipalidad Distrital de Santa Rosa (Lima)</v>
      </c>
      <c r="H1963" s="17">
        <f>FIND("(",MCR_Cities_Mar2018[[#This Row],[Clean1]],1)</f>
        <v>39</v>
      </c>
      <c r="I19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Municipalidad Distrital de Santa Rosa </v>
      </c>
      <c r="J1963" s="17">
        <f>FIND(")",MCR_Cities_Mar2018[[#This Row],[Clean1]],1)+1</f>
        <v>45</v>
      </c>
      <c r="K1963" s="17" t="str">
        <f>RIGHT(MCR_Cities_Mar2018[[#This Row],[Clean1]],MCR_Cities_Mar2018[Second_Bracket_location]-MCR_Cities_Mar2018[[#This Row],[First_Bracket_Location]])</f>
        <v>(Lima)</v>
      </c>
      <c r="L1963" s="17" t="s">
        <v>569</v>
      </c>
      <c r="M1963" s="17" t="s">
        <v>544</v>
      </c>
      <c r="N1963" s="11">
        <v>41837</v>
      </c>
    </row>
    <row r="1964" spans="1:14">
      <c r="A1964" t="str">
        <f>TRIM(MCR_Cities_Mar2018[[#This Row],[City2]])</f>
        <v>Machala</v>
      </c>
      <c r="B1964">
        <v>1960</v>
      </c>
      <c r="C1964" s="17" t="s">
        <v>27627</v>
      </c>
      <c r="D1964" s="9">
        <f t="shared" si="122"/>
        <v>5</v>
      </c>
      <c r="E1964" s="9">
        <f t="shared" si="123"/>
        <v>22</v>
      </c>
      <c r="F1964" s="9">
        <f t="shared" si="124"/>
        <v>16</v>
      </c>
      <c r="G1964" s="9" t="str">
        <f t="shared" si="125"/>
        <v>Machala (El Oro)</v>
      </c>
      <c r="H1964" s="17">
        <f>FIND("(",MCR_Cities_Mar2018[[#This Row],[Clean1]],1)</f>
        <v>9</v>
      </c>
      <c r="I19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Machala </v>
      </c>
      <c r="J1964" s="17">
        <f>FIND(")",MCR_Cities_Mar2018[[#This Row],[Clean1]],1)+1</f>
        <v>17</v>
      </c>
      <c r="K1964" s="17" t="str">
        <f>RIGHT(MCR_Cities_Mar2018[[#This Row],[Clean1]],MCR_Cities_Mar2018[Second_Bracket_location]-MCR_Cities_Mar2018[[#This Row],[First_Bracket_Location]])</f>
        <v>(El Oro)</v>
      </c>
      <c r="L1964" s="17" t="s">
        <v>560</v>
      </c>
      <c r="M1964" s="17" t="s">
        <v>544</v>
      </c>
      <c r="N1964" s="11">
        <v>41838</v>
      </c>
    </row>
    <row r="1965" spans="1:14">
      <c r="A1965" t="str">
        <f>TRIM(MCR_Cities_Mar2018[[#This Row],[City2]])</f>
        <v>Gobierno Municipal de Ibarra</v>
      </c>
      <c r="B1965">
        <v>1961</v>
      </c>
      <c r="C1965" s="17" t="s">
        <v>27628</v>
      </c>
      <c r="D1965" s="9">
        <f t="shared" si="122"/>
        <v>5</v>
      </c>
      <c r="E1965" s="9">
        <f t="shared" si="123"/>
        <v>45</v>
      </c>
      <c r="F1965" s="9">
        <f t="shared" si="124"/>
        <v>39</v>
      </c>
      <c r="G1965" s="9" t="str">
        <f t="shared" si="125"/>
        <v>Gobierno Municipal de Ibarra (Imbabura)</v>
      </c>
      <c r="H1965" s="17">
        <f>FIND("(",MCR_Cities_Mar2018[[#This Row],[Clean1]],1)</f>
        <v>30</v>
      </c>
      <c r="I19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Municipal de Ibarra </v>
      </c>
      <c r="J1965" s="17">
        <f>FIND(")",MCR_Cities_Mar2018[[#This Row],[Clean1]],1)+1</f>
        <v>40</v>
      </c>
      <c r="K1965" s="17" t="str">
        <f>RIGHT(MCR_Cities_Mar2018[[#This Row],[Clean1]],MCR_Cities_Mar2018[Second_Bracket_location]-MCR_Cities_Mar2018[[#This Row],[First_Bracket_Location]])</f>
        <v>(Imbabura)</v>
      </c>
      <c r="L1965" s="17" t="s">
        <v>560</v>
      </c>
      <c r="M1965" s="17" t="s">
        <v>544</v>
      </c>
      <c r="N1965" s="11">
        <v>41844</v>
      </c>
    </row>
    <row r="1966" spans="1:14">
      <c r="A1966" t="str">
        <f>TRIM(MCR_Cities_Mar2018[[#This Row],[City2]])</f>
        <v>Borborema</v>
      </c>
      <c r="B1966">
        <v>1962</v>
      </c>
      <c r="C1966" s="17" t="s">
        <v>27629</v>
      </c>
      <c r="D1966" s="9">
        <f t="shared" si="122"/>
        <v>5</v>
      </c>
      <c r="E1966" s="9">
        <f t="shared" si="123"/>
        <v>39</v>
      </c>
      <c r="F1966" s="9">
        <f t="shared" si="124"/>
        <v>33</v>
      </c>
      <c r="G1966" s="9" t="str">
        <f t="shared" si="125"/>
        <v>Borborema (São Paulo) (São Paulo)</v>
      </c>
      <c r="H1966" s="17">
        <f>FIND("(",MCR_Cities_Mar2018[[#This Row],[Clean1]],1)</f>
        <v>11</v>
      </c>
      <c r="I19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Borborema </v>
      </c>
      <c r="J1966" s="17">
        <f>FIND(")",MCR_Cities_Mar2018[[#This Row],[Clean1]],1)+1</f>
        <v>22</v>
      </c>
      <c r="K1966" s="17" t="str">
        <f>RIGHT(MCR_Cities_Mar2018[[#This Row],[Clean1]],MCR_Cities_Mar2018[Second_Bracket_location]-MCR_Cities_Mar2018[[#This Row],[First_Bracket_Location]])</f>
        <v>(São Paulo)</v>
      </c>
      <c r="L1966" s="17" t="s">
        <v>549</v>
      </c>
      <c r="M1966" s="17" t="s">
        <v>544</v>
      </c>
      <c r="N1966" s="11">
        <v>41844</v>
      </c>
    </row>
    <row r="1967" spans="1:14">
      <c r="A1967" t="str">
        <f>TRIM(MCR_Cities_Mar2018[[#This Row],[City2]])</f>
        <v>Gabriel Monteiro</v>
      </c>
      <c r="B1967">
        <v>1963</v>
      </c>
      <c r="C1967" s="17" t="s">
        <v>27630</v>
      </c>
      <c r="D1967" s="9">
        <f t="shared" si="122"/>
        <v>5</v>
      </c>
      <c r="E1967" s="9">
        <f t="shared" si="123"/>
        <v>46</v>
      </c>
      <c r="F1967" s="9">
        <f t="shared" si="124"/>
        <v>40</v>
      </c>
      <c r="G1967" s="9" t="str">
        <f t="shared" si="125"/>
        <v>Gabriel Monteiro (São Paulo) (São Paulo)</v>
      </c>
      <c r="H1967" s="17">
        <f>FIND("(",MCR_Cities_Mar2018[[#This Row],[Clean1]],1)</f>
        <v>18</v>
      </c>
      <c r="I19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Gabriel Monteiro </v>
      </c>
      <c r="J1967" s="17">
        <f>FIND(")",MCR_Cities_Mar2018[[#This Row],[Clean1]],1)+1</f>
        <v>29</v>
      </c>
      <c r="K1967" s="17" t="str">
        <f>RIGHT(MCR_Cities_Mar2018[[#This Row],[Clean1]],MCR_Cities_Mar2018[Second_Bracket_location]-MCR_Cities_Mar2018[[#This Row],[First_Bracket_Location]])</f>
        <v>(São Paulo)</v>
      </c>
      <c r="L1967" s="17" t="s">
        <v>549</v>
      </c>
      <c r="M1967" s="17" t="s">
        <v>544</v>
      </c>
      <c r="N1967" s="11">
        <v>41844</v>
      </c>
    </row>
    <row r="1968" spans="1:14">
      <c r="A1968" t="str">
        <f>TRIM(MCR_Cities_Mar2018[[#This Row],[City2]])</f>
        <v>Sisian</v>
      </c>
      <c r="B1968">
        <v>1964</v>
      </c>
      <c r="C1968" s="17" t="s">
        <v>27631</v>
      </c>
      <c r="D1968" s="9">
        <f t="shared" si="122"/>
        <v>5</v>
      </c>
      <c r="E1968" s="9">
        <f t="shared" si="123"/>
        <v>21</v>
      </c>
      <c r="F1968" s="9">
        <f t="shared" si="124"/>
        <v>15</v>
      </c>
      <c r="G1968" s="9" t="str">
        <f t="shared" si="125"/>
        <v>Sisian (Syunik)</v>
      </c>
      <c r="H1968" s="17">
        <f>FIND("(",MCR_Cities_Mar2018[[#This Row],[Clean1]],1)</f>
        <v>8</v>
      </c>
      <c r="I19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Sisian </v>
      </c>
      <c r="J1968" s="17">
        <f>FIND(")",MCR_Cities_Mar2018[[#This Row],[Clean1]],1)+1</f>
        <v>16</v>
      </c>
      <c r="K1968" s="17" t="str">
        <f>RIGHT(MCR_Cities_Mar2018[[#This Row],[Clean1]],MCR_Cities_Mar2018[Second_Bracket_location]-MCR_Cities_Mar2018[[#This Row],[First_Bracket_Location]])</f>
        <v>(Syunik)</v>
      </c>
      <c r="L1968" s="17" t="s">
        <v>21839</v>
      </c>
      <c r="M1968" s="17" t="s">
        <v>25902</v>
      </c>
      <c r="N1968" s="11">
        <v>41845</v>
      </c>
    </row>
    <row r="1969" spans="1:14">
      <c r="A1969" t="str">
        <f>TRIM(MCR_Cities_Mar2018[[#This Row],[City2]])</f>
        <v>Yeghegnadzor</v>
      </c>
      <c r="B1969">
        <v>1965</v>
      </c>
      <c r="C1969" s="17" t="s">
        <v>27632</v>
      </c>
      <c r="D1969" s="9">
        <f t="shared" si="122"/>
        <v>5</v>
      </c>
      <c r="E1969" s="9">
        <f t="shared" si="123"/>
        <v>33</v>
      </c>
      <c r="F1969" s="9">
        <f t="shared" si="124"/>
        <v>27</v>
      </c>
      <c r="G1969" s="9" t="str">
        <f t="shared" si="125"/>
        <v>Yeghegnadzor (Vayots Dzor )</v>
      </c>
      <c r="H1969" s="17">
        <f>FIND("(",MCR_Cities_Mar2018[[#This Row],[Clean1]],1)</f>
        <v>14</v>
      </c>
      <c r="I19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Yeghegnadzor </v>
      </c>
      <c r="J1969" s="17">
        <f>FIND(")",MCR_Cities_Mar2018[[#This Row],[Clean1]],1)+1</f>
        <v>28</v>
      </c>
      <c r="K1969" s="17" t="str">
        <f>RIGHT(MCR_Cities_Mar2018[[#This Row],[Clean1]],MCR_Cities_Mar2018[Second_Bracket_location]-MCR_Cities_Mar2018[[#This Row],[First_Bracket_Location]])</f>
        <v>(Vayots Dzor )</v>
      </c>
      <c r="L1969" s="17" t="s">
        <v>21839</v>
      </c>
      <c r="M1969" s="17" t="s">
        <v>25902</v>
      </c>
      <c r="N1969" s="11">
        <v>41845</v>
      </c>
    </row>
    <row r="1970" spans="1:14">
      <c r="A1970" t="str">
        <f>TRIM(MCR_Cities_Mar2018[[#This Row],[City2]])</f>
        <v>Ijevan</v>
      </c>
      <c r="B1970">
        <v>1966</v>
      </c>
      <c r="C1970" s="17" t="s">
        <v>27633</v>
      </c>
      <c r="D1970" s="9">
        <f t="shared" si="122"/>
        <v>5</v>
      </c>
      <c r="E1970" s="9">
        <f t="shared" si="123"/>
        <v>22</v>
      </c>
      <c r="F1970" s="9">
        <f t="shared" si="124"/>
        <v>16</v>
      </c>
      <c r="G1970" s="9" t="str">
        <f t="shared" si="125"/>
        <v>Ijevan (Tavoush)</v>
      </c>
      <c r="H1970" s="17">
        <f>FIND("(",MCR_Cities_Mar2018[[#This Row],[Clean1]],1)</f>
        <v>8</v>
      </c>
      <c r="I19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Ijevan </v>
      </c>
      <c r="J1970" s="17">
        <f>FIND(")",MCR_Cities_Mar2018[[#This Row],[Clean1]],1)+1</f>
        <v>17</v>
      </c>
      <c r="K1970" s="17" t="str">
        <f>RIGHT(MCR_Cities_Mar2018[[#This Row],[Clean1]],MCR_Cities_Mar2018[Second_Bracket_location]-MCR_Cities_Mar2018[[#This Row],[First_Bracket_Location]])</f>
        <v>(Tavoush)</v>
      </c>
      <c r="L1970" s="17" t="s">
        <v>21839</v>
      </c>
      <c r="M1970" s="17" t="s">
        <v>25902</v>
      </c>
      <c r="N1970" s="11">
        <v>41845</v>
      </c>
    </row>
    <row r="1971" spans="1:14">
      <c r="A1971" t="str">
        <f>TRIM(MCR_Cities_Mar2018[[#This Row],[City2]])</f>
        <v>Candelaria</v>
      </c>
      <c r="B1971">
        <v>1967</v>
      </c>
      <c r="C1971" s="17" t="s">
        <v>27634</v>
      </c>
      <c r="D1971" s="9">
        <f t="shared" si="122"/>
        <v>5</v>
      </c>
      <c r="E1971" s="9">
        <f t="shared" si="123"/>
        <v>41</v>
      </c>
      <c r="F1971" s="9">
        <f t="shared" si="124"/>
        <v>35</v>
      </c>
      <c r="G1971" s="9" t="str">
        <f t="shared" si="125"/>
        <v>Candelaria (Santa Cruz de Tenerife)</v>
      </c>
      <c r="H1971" s="17">
        <f>FIND("(",MCR_Cities_Mar2018[[#This Row],[Clean1]],1)</f>
        <v>12</v>
      </c>
      <c r="I19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Candelaria </v>
      </c>
      <c r="J1971" s="17">
        <f>FIND(")",MCR_Cities_Mar2018[[#This Row],[Clean1]],1)+1</f>
        <v>36</v>
      </c>
      <c r="K1971" s="17" t="str">
        <f>RIGHT(MCR_Cities_Mar2018[[#This Row],[Clean1]],MCR_Cities_Mar2018[Second_Bracket_location]-MCR_Cities_Mar2018[[#This Row],[First_Bracket_Location]])</f>
        <v>(Santa Cruz de Tenerife)</v>
      </c>
      <c r="L1971" s="17" t="s">
        <v>19323</v>
      </c>
      <c r="M1971" s="17" t="s">
        <v>586</v>
      </c>
      <c r="N1971" s="11">
        <v>41848</v>
      </c>
    </row>
    <row r="1972" spans="1:14">
      <c r="A1972" t="str">
        <f>TRIM(MCR_Cities_Mar2018[[#This Row],[City2]])</f>
        <v>Los Realejos</v>
      </c>
      <c r="B1972">
        <v>1968</v>
      </c>
      <c r="C1972" s="17" t="s">
        <v>27635</v>
      </c>
      <c r="D1972" s="9">
        <f t="shared" si="122"/>
        <v>5</v>
      </c>
      <c r="E1972" s="9">
        <f t="shared" si="123"/>
        <v>43</v>
      </c>
      <c r="F1972" s="9">
        <f t="shared" si="124"/>
        <v>37</v>
      </c>
      <c r="G1972" s="9" t="str">
        <f t="shared" si="125"/>
        <v>Los Realejos (Santa Cruz de Tenerife)</v>
      </c>
      <c r="H1972" s="17">
        <f>FIND("(",MCR_Cities_Mar2018[[#This Row],[Clean1]],1)</f>
        <v>14</v>
      </c>
      <c r="I19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Los Realejos </v>
      </c>
      <c r="J1972" s="17">
        <f>FIND(")",MCR_Cities_Mar2018[[#This Row],[Clean1]],1)+1</f>
        <v>38</v>
      </c>
      <c r="K1972" s="17" t="str">
        <f>RIGHT(MCR_Cities_Mar2018[[#This Row],[Clean1]],MCR_Cities_Mar2018[Second_Bracket_location]-MCR_Cities_Mar2018[[#This Row],[First_Bracket_Location]])</f>
        <v>(Santa Cruz de Tenerife)</v>
      </c>
      <c r="L1972" s="17" t="s">
        <v>19323</v>
      </c>
      <c r="M1972" s="17" t="s">
        <v>586</v>
      </c>
      <c r="N1972" s="11">
        <v>41848</v>
      </c>
    </row>
    <row r="1973" spans="1:14">
      <c r="A1973" t="str">
        <f>TRIM(MCR_Cities_Mar2018[[#This Row],[City2]])</f>
        <v>Greater Manchester</v>
      </c>
      <c r="B1973">
        <v>1969</v>
      </c>
      <c r="C1973" s="17" t="s">
        <v>27636</v>
      </c>
      <c r="D1973" s="9">
        <f t="shared" si="122"/>
        <v>5</v>
      </c>
      <c r="E1973" s="9">
        <f t="shared" si="123"/>
        <v>116</v>
      </c>
      <c r="F1973" s="9">
        <f t="shared" si="124"/>
        <v>110</v>
      </c>
      <c r="G1973" s="9" t="str">
        <f t="shared" si="125"/>
        <v>Greater Manchester (Bolton, Bury, Manchester, Oldham, Rochdale, Salford, Stockport, Tameside, Trafford, Wigan)</v>
      </c>
      <c r="H1973" s="17">
        <f>FIND("(",MCR_Cities_Mar2018[[#This Row],[Clean1]],1)</f>
        <v>20</v>
      </c>
      <c r="I19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Greater Manchester </v>
      </c>
      <c r="J1973" s="17">
        <f>FIND(")",MCR_Cities_Mar2018[[#This Row],[Clean1]],1)+1</f>
        <v>111</v>
      </c>
      <c r="K1973" s="17" t="str">
        <f>RIGHT(MCR_Cities_Mar2018[[#This Row],[Clean1]],MCR_Cities_Mar2018[Second_Bracket_location]-MCR_Cities_Mar2018[[#This Row],[First_Bracket_Location]])</f>
        <v>(Bolton, Bury, Manchester, Oldham, Rochdale, Salford, Stockport, Tameside, Trafford, Wigan)</v>
      </c>
      <c r="L1973" s="17" t="s">
        <v>18041</v>
      </c>
      <c r="M1973" s="17" t="s">
        <v>586</v>
      </c>
      <c r="N1973" s="11">
        <v>41848</v>
      </c>
    </row>
    <row r="1974" spans="1:14">
      <c r="A1974" t="str">
        <f>TRIM(MCR_Cities_Mar2018[[#This Row],[City2]])</f>
        <v>El SAUZAL TENERIFE</v>
      </c>
      <c r="B1974">
        <v>1970</v>
      </c>
      <c r="C1974" s="17" t="s">
        <v>27637</v>
      </c>
      <c r="D1974" s="9">
        <f t="shared" si="122"/>
        <v>5</v>
      </c>
      <c r="E1974" s="9">
        <f t="shared" si="123"/>
        <v>49</v>
      </c>
      <c r="F1974" s="9">
        <f t="shared" si="124"/>
        <v>43</v>
      </c>
      <c r="G1974" s="9" t="str">
        <f t="shared" si="125"/>
        <v>El SAUZAL TENERIFE (SANTA CRUZ DE TENERIFE)</v>
      </c>
      <c r="H1974" s="17">
        <f>FIND("(",MCR_Cities_Mar2018[[#This Row],[Clean1]],1)</f>
        <v>20</v>
      </c>
      <c r="I19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SAUZAL TENERIFE </v>
      </c>
      <c r="J1974" s="17">
        <f>FIND(")",MCR_Cities_Mar2018[[#This Row],[Clean1]],1)+1</f>
        <v>44</v>
      </c>
      <c r="K1974" s="17" t="str">
        <f>RIGHT(MCR_Cities_Mar2018[[#This Row],[Clean1]],MCR_Cities_Mar2018[Second_Bracket_location]-MCR_Cities_Mar2018[[#This Row],[First_Bracket_Location]])</f>
        <v>(SANTA CRUZ DE TENERIFE)</v>
      </c>
      <c r="L1974" s="17" t="s">
        <v>19323</v>
      </c>
      <c r="M1974" s="17" t="s">
        <v>586</v>
      </c>
      <c r="N1974" s="11">
        <v>41848</v>
      </c>
    </row>
    <row r="1975" spans="1:14">
      <c r="A1975" t="str">
        <f>TRIM(MCR_Cities_Mar2018[[#This Row],[City2]])</f>
        <v>Pindamonhangaba</v>
      </c>
      <c r="B1975">
        <v>1971</v>
      </c>
      <c r="C1975" s="17" t="s">
        <v>27638</v>
      </c>
      <c r="D1975" s="9">
        <f t="shared" si="122"/>
        <v>5</v>
      </c>
      <c r="E1975" s="9">
        <f t="shared" si="123"/>
        <v>45</v>
      </c>
      <c r="F1975" s="9">
        <f t="shared" si="124"/>
        <v>39</v>
      </c>
      <c r="G1975" s="9" t="str">
        <f t="shared" si="125"/>
        <v>Pindamonhangaba (São Paulo) (São Paulo)</v>
      </c>
      <c r="H1975" s="17">
        <f>FIND("(",MCR_Cities_Mar2018[[#This Row],[Clean1]],1)</f>
        <v>17</v>
      </c>
      <c r="I19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Pindamonhangaba </v>
      </c>
      <c r="J1975" s="17">
        <f>FIND(")",MCR_Cities_Mar2018[[#This Row],[Clean1]],1)+1</f>
        <v>28</v>
      </c>
      <c r="K1975" s="17" t="str">
        <f>RIGHT(MCR_Cities_Mar2018[[#This Row],[Clean1]],MCR_Cities_Mar2018[Second_Bracket_location]-MCR_Cities_Mar2018[[#This Row],[First_Bracket_Location]])</f>
        <v>(São Paulo)</v>
      </c>
      <c r="L1975" s="17" t="s">
        <v>549</v>
      </c>
      <c r="M1975" s="17" t="s">
        <v>544</v>
      </c>
      <c r="N1975" s="11">
        <v>41851</v>
      </c>
    </row>
    <row r="1976" spans="1:14">
      <c r="A1976" t="str">
        <f>TRIM(MCR_Cities_Mar2018[[#This Row],[City2]])</f>
        <v>Ilhabela</v>
      </c>
      <c r="B1976">
        <v>1972</v>
      </c>
      <c r="C1976" s="17" t="s">
        <v>27639</v>
      </c>
      <c r="D1976" s="9">
        <f t="shared" si="122"/>
        <v>5</v>
      </c>
      <c r="E1976" s="9">
        <f t="shared" si="123"/>
        <v>39</v>
      </c>
      <c r="F1976" s="9">
        <f t="shared" si="124"/>
        <v>33</v>
      </c>
      <c r="G1976" s="9" t="str">
        <f t="shared" si="125"/>
        <v>Ilhabela ( São Paulo) (São Paulo)</v>
      </c>
      <c r="H1976" s="17">
        <f>FIND("(",MCR_Cities_Mar2018[[#This Row],[Clean1]],1)</f>
        <v>10</v>
      </c>
      <c r="I19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Ilhabela </v>
      </c>
      <c r="J1976" s="17">
        <f>FIND(")",MCR_Cities_Mar2018[[#This Row],[Clean1]],1)+1</f>
        <v>22</v>
      </c>
      <c r="K1976" s="17" t="str">
        <f>RIGHT(MCR_Cities_Mar2018[[#This Row],[Clean1]],MCR_Cities_Mar2018[Second_Bracket_location]-MCR_Cities_Mar2018[[#This Row],[First_Bracket_Location]])</f>
        <v xml:space="preserve"> (São Paulo)</v>
      </c>
      <c r="L1976" s="17" t="s">
        <v>549</v>
      </c>
      <c r="M1976" s="17" t="s">
        <v>544</v>
      </c>
      <c r="N1976" s="11">
        <v>41852</v>
      </c>
    </row>
    <row r="1977" spans="1:14">
      <c r="A1977" t="str">
        <f>TRIM(MCR_Cities_Mar2018[[#This Row],[City2]])</f>
        <v>EL SAUZAL</v>
      </c>
      <c r="B1977">
        <v>1973</v>
      </c>
      <c r="C1977" s="17" t="s">
        <v>27640</v>
      </c>
      <c r="D1977" s="9">
        <f t="shared" si="122"/>
        <v>5</v>
      </c>
      <c r="E1977" s="9">
        <f t="shared" si="123"/>
        <v>40</v>
      </c>
      <c r="F1977" s="9">
        <f t="shared" si="124"/>
        <v>34</v>
      </c>
      <c r="G1977" s="9" t="str">
        <f t="shared" si="125"/>
        <v>EL SAUZAL (SANTA CRUZ DE TENERIFE)</v>
      </c>
      <c r="H1977" s="17">
        <f>FIND("(",MCR_Cities_Mar2018[[#This Row],[Clean1]],1)</f>
        <v>11</v>
      </c>
      <c r="I19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SAUZAL </v>
      </c>
      <c r="J1977" s="17">
        <f>FIND(")",MCR_Cities_Mar2018[[#This Row],[Clean1]],1)+1</f>
        <v>35</v>
      </c>
      <c r="K1977" s="17" t="str">
        <f>RIGHT(MCR_Cities_Mar2018[[#This Row],[Clean1]],MCR_Cities_Mar2018[Second_Bracket_location]-MCR_Cities_Mar2018[[#This Row],[First_Bracket_Location]])</f>
        <v>(SANTA CRUZ DE TENERIFE)</v>
      </c>
      <c r="L1977" s="17" t="s">
        <v>19323</v>
      </c>
      <c r="M1977" s="17" t="s">
        <v>586</v>
      </c>
      <c r="N1977" s="11">
        <v>41855</v>
      </c>
    </row>
    <row r="1978" spans="1:14">
      <c r="A1978" t="str">
        <f>TRIM(MCR_Cities_Mar2018[[#This Row],[City2]])</f>
        <v>Ayuntamiento de Adeje</v>
      </c>
      <c r="B1978">
        <v>1974</v>
      </c>
      <c r="C1978" s="17" t="s">
        <v>27641</v>
      </c>
      <c r="D1978" s="9">
        <f t="shared" si="122"/>
        <v>5</v>
      </c>
      <c r="E1978" s="9">
        <f t="shared" si="123"/>
        <v>52</v>
      </c>
      <c r="F1978" s="9">
        <f t="shared" si="124"/>
        <v>46</v>
      </c>
      <c r="G1978" s="9" t="str">
        <f t="shared" si="125"/>
        <v>Ayuntamiento de Adeje (Santa Cruz de Tenerife)</v>
      </c>
      <c r="H1978" s="17">
        <f>FIND("(",MCR_Cities_Mar2018[[#This Row],[Clean1]],1)</f>
        <v>23</v>
      </c>
      <c r="I19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Ayuntamiento de Adeje </v>
      </c>
      <c r="J1978" s="17">
        <f>FIND(")",MCR_Cities_Mar2018[[#This Row],[Clean1]],1)+1</f>
        <v>47</v>
      </c>
      <c r="K1978" s="17" t="str">
        <f>RIGHT(MCR_Cities_Mar2018[[#This Row],[Clean1]],MCR_Cities_Mar2018[Second_Bracket_location]-MCR_Cities_Mar2018[[#This Row],[First_Bracket_Location]])</f>
        <v>(Santa Cruz de Tenerife)</v>
      </c>
      <c r="L1978" s="17" t="s">
        <v>19323</v>
      </c>
      <c r="M1978" s="17" t="s">
        <v>586</v>
      </c>
      <c r="N1978" s="11">
        <v>41855</v>
      </c>
    </row>
    <row r="1979" spans="1:14">
      <c r="A1979" t="str">
        <f>TRIM(MCR_Cities_Mar2018[[#This Row],[City2]])</f>
        <v>FASNIA</v>
      </c>
      <c r="B1979">
        <v>1975</v>
      </c>
      <c r="C1979" s="17" t="s">
        <v>27642</v>
      </c>
      <c r="D1979" s="9">
        <f t="shared" si="122"/>
        <v>5</v>
      </c>
      <c r="E1979" s="9">
        <f t="shared" si="123"/>
        <v>21</v>
      </c>
      <c r="F1979" s="9">
        <f t="shared" si="124"/>
        <v>15</v>
      </c>
      <c r="G1979" s="9" t="str">
        <f t="shared" si="125"/>
        <v>FASNIA (ESPAÑA)</v>
      </c>
      <c r="H1979" s="17">
        <f>FIND("(",MCR_Cities_Mar2018[[#This Row],[Clean1]],1)</f>
        <v>8</v>
      </c>
      <c r="I19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FASNIA </v>
      </c>
      <c r="J1979" s="17">
        <f>FIND(")",MCR_Cities_Mar2018[[#This Row],[Clean1]],1)+1</f>
        <v>16</v>
      </c>
      <c r="K1979" s="17" t="str">
        <f>RIGHT(MCR_Cities_Mar2018[[#This Row],[Clean1]],MCR_Cities_Mar2018[Second_Bracket_location]-MCR_Cities_Mar2018[[#This Row],[First_Bracket_Location]])</f>
        <v>(ESPAÑA)</v>
      </c>
      <c r="L1979" s="17" t="s">
        <v>19323</v>
      </c>
      <c r="M1979" s="17" t="s">
        <v>586</v>
      </c>
      <c r="N1979" s="11">
        <v>41855</v>
      </c>
    </row>
    <row r="1980" spans="1:14">
      <c r="A1980" t="str">
        <f>TRIM(MCR_Cities_Mar2018[[#This Row],[City2]])</f>
        <v>Mesquita</v>
      </c>
      <c r="B1980">
        <v>1976</v>
      </c>
      <c r="C1980" s="17" t="s">
        <v>27643</v>
      </c>
      <c r="D1980" s="9">
        <f t="shared" si="122"/>
        <v>5</v>
      </c>
      <c r="E1980" s="9">
        <f t="shared" si="123"/>
        <v>48</v>
      </c>
      <c r="F1980" s="9">
        <f t="shared" si="124"/>
        <v>42</v>
      </c>
      <c r="G1980" s="9" t="str">
        <f t="shared" si="125"/>
        <v>Mesquita (Rio de Janeiro) (Rio de Janeiro)</v>
      </c>
      <c r="H1980" s="17">
        <f>FIND("(",MCR_Cities_Mar2018[[#This Row],[Clean1]],1)</f>
        <v>10</v>
      </c>
      <c r="I19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Mesquita </v>
      </c>
      <c r="J1980" s="17">
        <f>FIND(")",MCR_Cities_Mar2018[[#This Row],[Clean1]],1)+1</f>
        <v>26</v>
      </c>
      <c r="K1980" s="17" t="str">
        <f>RIGHT(MCR_Cities_Mar2018[[#This Row],[Clean1]],MCR_Cities_Mar2018[Second_Bracket_location]-MCR_Cities_Mar2018[[#This Row],[First_Bracket_Location]])</f>
        <v>(Rio de Janeiro)</v>
      </c>
      <c r="L1980" s="17" t="s">
        <v>549</v>
      </c>
      <c r="M1980" s="17" t="s">
        <v>544</v>
      </c>
      <c r="N1980" s="11">
        <v>41855</v>
      </c>
    </row>
    <row r="1981" spans="1:14">
      <c r="A1981" t="str">
        <f>TRIM(MCR_Cities_Mar2018[[#This Row],[City2]])</f>
        <v>Pedrinhas Paulista</v>
      </c>
      <c r="B1981">
        <v>1977</v>
      </c>
      <c r="C1981" s="17" t="s">
        <v>27644</v>
      </c>
      <c r="D1981" s="9">
        <f t="shared" si="122"/>
        <v>5</v>
      </c>
      <c r="E1981" s="9">
        <f t="shared" si="123"/>
        <v>49</v>
      </c>
      <c r="F1981" s="9">
        <f t="shared" si="124"/>
        <v>43</v>
      </c>
      <c r="G1981" s="9" t="str">
        <f t="shared" si="125"/>
        <v>Pedrinhas Paulista ( São Paulo) (São Paulo)</v>
      </c>
      <c r="H1981" s="17">
        <f>FIND("(",MCR_Cities_Mar2018[[#This Row],[Clean1]],1)</f>
        <v>20</v>
      </c>
      <c r="I19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Pedrinhas Paulista </v>
      </c>
      <c r="J1981" s="17">
        <f>FIND(")",MCR_Cities_Mar2018[[#This Row],[Clean1]],1)+1</f>
        <v>32</v>
      </c>
      <c r="K1981" s="17" t="str">
        <f>RIGHT(MCR_Cities_Mar2018[[#This Row],[Clean1]],MCR_Cities_Mar2018[Second_Bracket_location]-MCR_Cities_Mar2018[[#This Row],[First_Bracket_Location]])</f>
        <v xml:space="preserve"> (São Paulo)</v>
      </c>
      <c r="L1981" s="17" t="s">
        <v>549</v>
      </c>
      <c r="M1981" s="17" t="s">
        <v>544</v>
      </c>
      <c r="N1981" s="11">
        <v>41855</v>
      </c>
    </row>
    <row r="1982" spans="1:14">
      <c r="A1982" t="str">
        <f>TRIM(MCR_Cities_Mar2018[[#This Row],[City2]])</f>
        <v>Santa Fé do Sul</v>
      </c>
      <c r="B1982">
        <v>1978</v>
      </c>
      <c r="C1982" s="17" t="s">
        <v>27645</v>
      </c>
      <c r="D1982" s="9">
        <f t="shared" si="122"/>
        <v>5</v>
      </c>
      <c r="E1982" s="9">
        <f t="shared" si="123"/>
        <v>45</v>
      </c>
      <c r="F1982" s="9">
        <f t="shared" si="124"/>
        <v>39</v>
      </c>
      <c r="G1982" s="9" t="str">
        <f t="shared" si="125"/>
        <v>Santa Fé do Sul (São Paulo) (São Paulo)</v>
      </c>
      <c r="H1982" s="17">
        <f>FIND("(",MCR_Cities_Mar2018[[#This Row],[Clean1]],1)</f>
        <v>17</v>
      </c>
      <c r="I19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Fé do Sul </v>
      </c>
      <c r="J1982" s="17">
        <f>FIND(")",MCR_Cities_Mar2018[[#This Row],[Clean1]],1)+1</f>
        <v>28</v>
      </c>
      <c r="K1982" s="17" t="str">
        <f>RIGHT(MCR_Cities_Mar2018[[#This Row],[Clean1]],MCR_Cities_Mar2018[Second_Bracket_location]-MCR_Cities_Mar2018[[#This Row],[First_Bracket_Location]])</f>
        <v>(São Paulo)</v>
      </c>
      <c r="L1982" s="17" t="s">
        <v>549</v>
      </c>
      <c r="M1982" s="17" t="s">
        <v>544</v>
      </c>
      <c r="N1982" s="11">
        <v>41855</v>
      </c>
    </row>
    <row r="1983" spans="1:14">
      <c r="A1983" t="str">
        <f>TRIM(MCR_Cities_Mar2018[[#This Row],[City2]])</f>
        <v>São Bento do Sapucaí</v>
      </c>
      <c r="B1983">
        <v>1979</v>
      </c>
      <c r="C1983" s="17" t="s">
        <v>27646</v>
      </c>
      <c r="D1983" s="9">
        <f t="shared" si="122"/>
        <v>5</v>
      </c>
      <c r="E1983" s="9">
        <f t="shared" si="123"/>
        <v>50</v>
      </c>
      <c r="F1983" s="9">
        <f t="shared" si="124"/>
        <v>44</v>
      </c>
      <c r="G1983" s="9" t="str">
        <f t="shared" si="125"/>
        <v>São Bento do Sapucaí (São Paulo) (São Paulo)</v>
      </c>
      <c r="H1983" s="17">
        <f>FIND("(",MCR_Cities_Mar2018[[#This Row],[Clean1]],1)</f>
        <v>22</v>
      </c>
      <c r="I19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Bento do Sapucaí </v>
      </c>
      <c r="J1983" s="17">
        <f>FIND(")",MCR_Cities_Mar2018[[#This Row],[Clean1]],1)+1</f>
        <v>33</v>
      </c>
      <c r="K1983" s="17" t="str">
        <f>RIGHT(MCR_Cities_Mar2018[[#This Row],[Clean1]],MCR_Cities_Mar2018[Second_Bracket_location]-MCR_Cities_Mar2018[[#This Row],[First_Bracket_Location]])</f>
        <v>(São Paulo)</v>
      </c>
      <c r="L1983" s="17" t="s">
        <v>549</v>
      </c>
      <c r="M1983" s="17" t="s">
        <v>544</v>
      </c>
      <c r="N1983" s="11">
        <v>41855</v>
      </c>
    </row>
    <row r="1984" spans="1:14">
      <c r="A1984" t="str">
        <f>TRIM(MCR_Cities_Mar2018[[#This Row],[City2]])</f>
        <v>Paraibuna</v>
      </c>
      <c r="B1984">
        <v>1980</v>
      </c>
      <c r="C1984" s="17" t="s">
        <v>27647</v>
      </c>
      <c r="D1984" s="9">
        <f t="shared" si="122"/>
        <v>5</v>
      </c>
      <c r="E1984" s="9">
        <f t="shared" si="123"/>
        <v>39</v>
      </c>
      <c r="F1984" s="9">
        <f t="shared" si="124"/>
        <v>33</v>
      </c>
      <c r="G1984" s="9" t="str">
        <f t="shared" si="125"/>
        <v>Paraibuna (São Paulo) (São Paulo)</v>
      </c>
      <c r="H1984" s="17">
        <f>FIND("(",MCR_Cities_Mar2018[[#This Row],[Clean1]],1)</f>
        <v>11</v>
      </c>
      <c r="I19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Paraibuna </v>
      </c>
      <c r="J1984" s="17">
        <f>FIND(")",MCR_Cities_Mar2018[[#This Row],[Clean1]],1)+1</f>
        <v>22</v>
      </c>
      <c r="K1984" s="17" t="str">
        <f>RIGHT(MCR_Cities_Mar2018[[#This Row],[Clean1]],MCR_Cities_Mar2018[Second_Bracket_location]-MCR_Cities_Mar2018[[#This Row],[First_Bracket_Location]])</f>
        <v>(São Paulo)</v>
      </c>
      <c r="L1984" s="17" t="s">
        <v>549</v>
      </c>
      <c r="M1984" s="17" t="s">
        <v>544</v>
      </c>
      <c r="N1984" s="11">
        <v>41855</v>
      </c>
    </row>
    <row r="1985" spans="1:14">
      <c r="A1985" t="str">
        <f>TRIM(MCR_Cities_Mar2018[[#This Row],[City2]])</f>
        <v>Tarumã</v>
      </c>
      <c r="B1985">
        <v>1981</v>
      </c>
      <c r="C1985" s="17" t="s">
        <v>27648</v>
      </c>
      <c r="D1985" s="9">
        <f t="shared" si="122"/>
        <v>5</v>
      </c>
      <c r="E1985" s="9">
        <f t="shared" si="123"/>
        <v>36</v>
      </c>
      <c r="F1985" s="9">
        <f t="shared" si="124"/>
        <v>30</v>
      </c>
      <c r="G1985" s="9" t="str">
        <f t="shared" si="125"/>
        <v>Tarumã (São Paulo) (São Paulo)</v>
      </c>
      <c r="H1985" s="17">
        <f>FIND("(",MCR_Cities_Mar2018[[#This Row],[Clean1]],1)</f>
        <v>8</v>
      </c>
      <c r="I19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Tarumã </v>
      </c>
      <c r="J1985" s="17">
        <f>FIND(")",MCR_Cities_Mar2018[[#This Row],[Clean1]],1)+1</f>
        <v>19</v>
      </c>
      <c r="K1985" s="17" t="str">
        <f>RIGHT(MCR_Cities_Mar2018[[#This Row],[Clean1]],MCR_Cities_Mar2018[Second_Bracket_location]-MCR_Cities_Mar2018[[#This Row],[First_Bracket_Location]])</f>
        <v>(São Paulo)</v>
      </c>
      <c r="L1985" s="17" t="s">
        <v>549</v>
      </c>
      <c r="M1985" s="17" t="s">
        <v>544</v>
      </c>
      <c r="N1985" s="11">
        <v>41857</v>
      </c>
    </row>
    <row r="1986" spans="1:14">
      <c r="A1986" t="str">
        <f>TRIM(MCR_Cities_Mar2018[[#This Row],[City2]])</f>
        <v>Sud Mennucci</v>
      </c>
      <c r="B1986">
        <v>1982</v>
      </c>
      <c r="C1986" s="17" t="s">
        <v>27649</v>
      </c>
      <c r="D1986" s="9">
        <f t="shared" si="122"/>
        <v>5</v>
      </c>
      <c r="E1986" s="9">
        <f t="shared" si="123"/>
        <v>42</v>
      </c>
      <c r="F1986" s="9">
        <f t="shared" si="124"/>
        <v>36</v>
      </c>
      <c r="G1986" s="9" t="str">
        <f t="shared" si="125"/>
        <v>Sud Mennucci (São Paulo) (São Paulo)</v>
      </c>
      <c r="H1986" s="17">
        <f>FIND("(",MCR_Cities_Mar2018[[#This Row],[Clean1]],1)</f>
        <v>14</v>
      </c>
      <c r="I19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Sud Mennucci </v>
      </c>
      <c r="J1986" s="17">
        <f>FIND(")",MCR_Cities_Mar2018[[#This Row],[Clean1]],1)+1</f>
        <v>25</v>
      </c>
      <c r="K1986" s="17" t="str">
        <f>RIGHT(MCR_Cities_Mar2018[[#This Row],[Clean1]],MCR_Cities_Mar2018[Second_Bracket_location]-MCR_Cities_Mar2018[[#This Row],[First_Bracket_Location]])</f>
        <v>(São Paulo)</v>
      </c>
      <c r="L1986" s="17" t="s">
        <v>549</v>
      </c>
      <c r="M1986" s="17" t="s">
        <v>544</v>
      </c>
      <c r="N1986" s="11">
        <v>41857</v>
      </c>
    </row>
    <row r="1987" spans="1:14">
      <c r="A1987" t="str">
        <f>TRIM(MCR_Cities_Mar2018[[#This Row],[City2]])</f>
        <v>São Luiz do Paraitinga</v>
      </c>
      <c r="B1987">
        <v>1983</v>
      </c>
      <c r="C1987" s="17" t="s">
        <v>27650</v>
      </c>
      <c r="D1987" s="9">
        <f t="shared" si="122"/>
        <v>5</v>
      </c>
      <c r="E1987" s="9">
        <f t="shared" si="123"/>
        <v>52</v>
      </c>
      <c r="F1987" s="9">
        <f t="shared" si="124"/>
        <v>46</v>
      </c>
      <c r="G1987" s="9" t="str">
        <f t="shared" si="125"/>
        <v>São Luiz do Paraitinga (São Paulo) (São Paulo)</v>
      </c>
      <c r="H1987" s="17">
        <f>FIND("(",MCR_Cities_Mar2018[[#This Row],[Clean1]],1)</f>
        <v>24</v>
      </c>
      <c r="I19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Luiz do Paraitinga </v>
      </c>
      <c r="J1987" s="17">
        <f>FIND(")",MCR_Cities_Mar2018[[#This Row],[Clean1]],1)+1</f>
        <v>35</v>
      </c>
      <c r="K1987" s="17" t="str">
        <f>RIGHT(MCR_Cities_Mar2018[[#This Row],[Clean1]],MCR_Cities_Mar2018[Second_Bracket_location]-MCR_Cities_Mar2018[[#This Row],[First_Bracket_Location]])</f>
        <v>(São Paulo)</v>
      </c>
      <c r="L1987" s="17" t="s">
        <v>549</v>
      </c>
      <c r="M1987" s="17" t="s">
        <v>544</v>
      </c>
      <c r="N1987" s="11">
        <v>41857</v>
      </c>
    </row>
    <row r="1988" spans="1:14">
      <c r="A1988" t="str">
        <f>TRIM(MCR_Cities_Mar2018[[#This Row],[City2]])</f>
        <v>Valparaíso</v>
      </c>
      <c r="B1988">
        <v>1984</v>
      </c>
      <c r="C1988" s="17" t="s">
        <v>27651</v>
      </c>
      <c r="D1988" s="9">
        <f t="shared" si="122"/>
        <v>5</v>
      </c>
      <c r="E1988" s="9">
        <f t="shared" si="123"/>
        <v>40</v>
      </c>
      <c r="F1988" s="9">
        <f t="shared" si="124"/>
        <v>34</v>
      </c>
      <c r="G1988" s="9" t="str">
        <f t="shared" si="125"/>
        <v>Valparaíso (São Paulo) (São Paulo)</v>
      </c>
      <c r="H1988" s="17">
        <f>FIND("(",MCR_Cities_Mar2018[[#This Row],[Clean1]],1)</f>
        <v>12</v>
      </c>
      <c r="I19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Valparaíso </v>
      </c>
      <c r="J1988" s="17">
        <f>FIND(")",MCR_Cities_Mar2018[[#This Row],[Clean1]],1)+1</f>
        <v>23</v>
      </c>
      <c r="K1988" s="17" t="str">
        <f>RIGHT(MCR_Cities_Mar2018[[#This Row],[Clean1]],MCR_Cities_Mar2018[Second_Bracket_location]-MCR_Cities_Mar2018[[#This Row],[First_Bracket_Location]])</f>
        <v>(São Paulo)</v>
      </c>
      <c r="L1988" s="17" t="s">
        <v>549</v>
      </c>
      <c r="M1988" s="17" t="s">
        <v>544</v>
      </c>
      <c r="N1988" s="11">
        <v>41857</v>
      </c>
    </row>
    <row r="1989" spans="1:14">
      <c r="A1989" t="str">
        <f>TRIM(MCR_Cities_Mar2018[[#This Row],[City2]])</f>
        <v>Monteiro Lobato</v>
      </c>
      <c r="B1989">
        <v>1985</v>
      </c>
      <c r="C1989" s="17" t="s">
        <v>27652</v>
      </c>
      <c r="D1989" s="9">
        <f t="shared" si="122"/>
        <v>5</v>
      </c>
      <c r="E1989" s="9">
        <f t="shared" si="123"/>
        <v>45</v>
      </c>
      <c r="F1989" s="9">
        <f t="shared" si="124"/>
        <v>39</v>
      </c>
      <c r="G1989" s="9" t="str">
        <f t="shared" si="125"/>
        <v>Monteiro Lobato (São Paulo) (São Paulo)</v>
      </c>
      <c r="H1989" s="17">
        <f>FIND("(",MCR_Cities_Mar2018[[#This Row],[Clean1]],1)</f>
        <v>17</v>
      </c>
      <c r="I19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Monteiro Lobato </v>
      </c>
      <c r="J1989" s="17">
        <f>FIND(")",MCR_Cities_Mar2018[[#This Row],[Clean1]],1)+1</f>
        <v>28</v>
      </c>
      <c r="K1989" s="17" t="str">
        <f>RIGHT(MCR_Cities_Mar2018[[#This Row],[Clean1]],MCR_Cities_Mar2018[Second_Bracket_location]-MCR_Cities_Mar2018[[#This Row],[First_Bracket_Location]])</f>
        <v>(São Paulo)</v>
      </c>
      <c r="L1989" s="17" t="s">
        <v>549</v>
      </c>
      <c r="M1989" s="17" t="s">
        <v>544</v>
      </c>
      <c r="N1989" s="11">
        <v>41857</v>
      </c>
    </row>
    <row r="1990" spans="1:14">
      <c r="A1990" t="str">
        <f>TRIM(MCR_Cities_Mar2018[[#This Row],[City2]])</f>
        <v>Rio das Ostras</v>
      </c>
      <c r="B1990">
        <v>1986</v>
      </c>
      <c r="C1990" s="17" t="s">
        <v>27653</v>
      </c>
      <c r="D1990" s="9">
        <f t="shared" ref="D1990:D2053" si="126">FIND(".",C1990,1)</f>
        <v>5</v>
      </c>
      <c r="E1990" s="9">
        <f t="shared" ref="E1990:E2053" si="127">LEN(C1990)</f>
        <v>55</v>
      </c>
      <c r="F1990" s="9">
        <f t="shared" ref="F1990:F2053" si="128">+E1990-D1990-1</f>
        <v>49</v>
      </c>
      <c r="G1990" s="9" t="str">
        <f t="shared" si="125"/>
        <v>Rio das Ostras (Rio de Jqaneiro) (Rio de Janeiro)</v>
      </c>
      <c r="H1990" s="17">
        <f>FIND("(",MCR_Cities_Mar2018[[#This Row],[Clean1]],1)</f>
        <v>16</v>
      </c>
      <c r="I19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Rio das Ostras </v>
      </c>
      <c r="J1990" s="17">
        <f>FIND(")",MCR_Cities_Mar2018[[#This Row],[Clean1]],1)+1</f>
        <v>33</v>
      </c>
      <c r="K1990" s="17" t="str">
        <f>RIGHT(MCR_Cities_Mar2018[[#This Row],[Clean1]],MCR_Cities_Mar2018[Second_Bracket_location]-MCR_Cities_Mar2018[[#This Row],[First_Bracket_Location]])</f>
        <v xml:space="preserve"> (Rio de Janeiro)</v>
      </c>
      <c r="L1990" s="17" t="s">
        <v>549</v>
      </c>
      <c r="M1990" s="17" t="s">
        <v>544</v>
      </c>
      <c r="N1990" s="11">
        <v>41857</v>
      </c>
    </row>
    <row r="1991" spans="1:14">
      <c r="A1991" t="str">
        <f>TRIM(MCR_Cities_Mar2018[[#This Row],[City2]])</f>
        <v>Duran</v>
      </c>
      <c r="B1991">
        <v>1987</v>
      </c>
      <c r="C1991" s="17" t="s">
        <v>27654</v>
      </c>
      <c r="D1991" s="9">
        <f t="shared" si="126"/>
        <v>5</v>
      </c>
      <c r="E1991" s="9">
        <f t="shared" si="127"/>
        <v>20</v>
      </c>
      <c r="F1991" s="9">
        <f t="shared" si="128"/>
        <v>14</v>
      </c>
      <c r="G1991" s="9" t="str">
        <f t="shared" si="125"/>
        <v>Duran (Guayas)</v>
      </c>
      <c r="H1991" s="17">
        <f>FIND("(",MCR_Cities_Mar2018[[#This Row],[Clean1]],1)</f>
        <v>7</v>
      </c>
      <c r="I19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Duran </v>
      </c>
      <c r="J1991" s="17">
        <f>FIND(")",MCR_Cities_Mar2018[[#This Row],[Clean1]],1)+1</f>
        <v>15</v>
      </c>
      <c r="K1991" s="17" t="str">
        <f>RIGHT(MCR_Cities_Mar2018[[#This Row],[Clean1]],MCR_Cities_Mar2018[Second_Bracket_location]-MCR_Cities_Mar2018[[#This Row],[First_Bracket_Location]])</f>
        <v>(Guayas)</v>
      </c>
      <c r="L1991" s="17" t="s">
        <v>560</v>
      </c>
      <c r="M1991" s="17" t="s">
        <v>544</v>
      </c>
      <c r="N1991" s="11">
        <v>41859</v>
      </c>
    </row>
    <row r="1992" spans="1:14">
      <c r="A1992" t="str">
        <f>TRIM(MCR_Cities_Mar2018[[#This Row],[City2]])</f>
        <v>Kaduna</v>
      </c>
      <c r="B1992">
        <v>1988</v>
      </c>
      <c r="C1992" s="17" t="s">
        <v>27655</v>
      </c>
      <c r="D1992" s="9">
        <f t="shared" si="126"/>
        <v>5</v>
      </c>
      <c r="E1992" s="9">
        <f t="shared" si="127"/>
        <v>48</v>
      </c>
      <c r="F1992" s="9">
        <f t="shared" si="128"/>
        <v>42</v>
      </c>
      <c r="G1992" s="9" t="str">
        <f t="shared" si="125"/>
        <v>Kaduna (Kaduna 800, KADUNA STATE, Nigeria)</v>
      </c>
      <c r="H1992" s="17">
        <f>FIND("(",MCR_Cities_Mar2018[[#This Row],[Clean1]],1)</f>
        <v>8</v>
      </c>
      <c r="I19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Kaduna </v>
      </c>
      <c r="J1992" s="17">
        <f>FIND(")",MCR_Cities_Mar2018[[#This Row],[Clean1]],1)+1</f>
        <v>43</v>
      </c>
      <c r="K1992" s="17" t="str">
        <f>RIGHT(MCR_Cities_Mar2018[[#This Row],[Clean1]],MCR_Cities_Mar2018[Second_Bracket_location]-MCR_Cities_Mar2018[[#This Row],[First_Bracket_Location]])</f>
        <v>(Kaduna 800, KADUNA STATE, Nigeria)</v>
      </c>
      <c r="L1992" s="17" t="s">
        <v>10595</v>
      </c>
      <c r="M1992" s="17" t="s">
        <v>525</v>
      </c>
      <c r="N1992" s="11">
        <v>41862</v>
      </c>
    </row>
    <row r="1993" spans="1:14">
      <c r="A1993" t="str">
        <f>TRIM(MCR_Cities_Mar2018[[#This Row],[City2]])</f>
        <v>São Manuel</v>
      </c>
      <c r="B1993">
        <v>1989</v>
      </c>
      <c r="C1993" s="17" t="s">
        <v>27656</v>
      </c>
      <c r="D1993" s="9">
        <f t="shared" si="126"/>
        <v>5</v>
      </c>
      <c r="E1993" s="9">
        <f t="shared" si="127"/>
        <v>40</v>
      </c>
      <c r="F1993" s="9">
        <f t="shared" si="128"/>
        <v>34</v>
      </c>
      <c r="G1993" s="9" t="str">
        <f t="shared" si="125"/>
        <v>São Manuel (São Paulo) (São Paulo)</v>
      </c>
      <c r="H1993" s="17">
        <f>FIND("(",MCR_Cities_Mar2018[[#This Row],[Clean1]],1)</f>
        <v>12</v>
      </c>
      <c r="I19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Manuel </v>
      </c>
      <c r="J1993" s="17">
        <f>FIND(")",MCR_Cities_Mar2018[[#This Row],[Clean1]],1)+1</f>
        <v>23</v>
      </c>
      <c r="K1993" s="17" t="str">
        <f>RIGHT(MCR_Cities_Mar2018[[#This Row],[Clean1]],MCR_Cities_Mar2018[Second_Bracket_location]-MCR_Cities_Mar2018[[#This Row],[First_Bracket_Location]])</f>
        <v>(São Paulo)</v>
      </c>
      <c r="L1993" s="17" t="s">
        <v>549</v>
      </c>
      <c r="M1993" s="17" t="s">
        <v>544</v>
      </c>
      <c r="N1993" s="11">
        <v>41863</v>
      </c>
    </row>
    <row r="1994" spans="1:14">
      <c r="A1994" t="str">
        <f>TRIM(MCR_Cities_Mar2018[[#This Row],[City2]])</f>
        <v>Afonso Cláudio</v>
      </c>
      <c r="B1994">
        <v>1990</v>
      </c>
      <c r="C1994" s="17" t="s">
        <v>27657</v>
      </c>
      <c r="D1994" s="9">
        <f t="shared" si="126"/>
        <v>5</v>
      </c>
      <c r="E1994" s="9">
        <f t="shared" si="127"/>
        <v>54</v>
      </c>
      <c r="F1994" s="9">
        <f t="shared" si="128"/>
        <v>48</v>
      </c>
      <c r="G1994" s="9" t="str">
        <f t="shared" si="125"/>
        <v>Afonso Cláudio (Espirito Santo) (Espirito Santo)</v>
      </c>
      <c r="H1994" s="17">
        <f>FIND("(",MCR_Cities_Mar2018[[#This Row],[Clean1]],1)</f>
        <v>16</v>
      </c>
      <c r="I19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Afonso Cláudio </v>
      </c>
      <c r="J1994" s="17">
        <f>FIND(")",MCR_Cities_Mar2018[[#This Row],[Clean1]],1)+1</f>
        <v>32</v>
      </c>
      <c r="K1994" s="17" t="str">
        <f>RIGHT(MCR_Cities_Mar2018[[#This Row],[Clean1]],MCR_Cities_Mar2018[Second_Bracket_location]-MCR_Cities_Mar2018[[#This Row],[First_Bracket_Location]])</f>
        <v>(Espirito Santo)</v>
      </c>
      <c r="L1994" s="17" t="s">
        <v>549</v>
      </c>
      <c r="M1994" s="17" t="s">
        <v>544</v>
      </c>
      <c r="N1994" s="11">
        <v>41864</v>
      </c>
    </row>
    <row r="1995" spans="1:14">
      <c r="A1995" t="str">
        <f>TRIM(MCR_Cities_Mar2018[[#This Row],[City2]])</f>
        <v>Águas da Prata</v>
      </c>
      <c r="B1995">
        <v>1991</v>
      </c>
      <c r="C1995" s="17" t="s">
        <v>27658</v>
      </c>
      <c r="D1995" s="9">
        <f t="shared" si="126"/>
        <v>5</v>
      </c>
      <c r="E1995" s="9">
        <f t="shared" si="127"/>
        <v>44</v>
      </c>
      <c r="F1995" s="9">
        <f t="shared" si="128"/>
        <v>38</v>
      </c>
      <c r="G1995" s="9" t="str">
        <f t="shared" si="125"/>
        <v>Águas da Prata (São Paulo) (São Paulo)</v>
      </c>
      <c r="H1995" s="17">
        <f>FIND("(",MCR_Cities_Mar2018[[#This Row],[Clean1]],1)</f>
        <v>16</v>
      </c>
      <c r="I19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Águas da Prata </v>
      </c>
      <c r="J1995" s="17">
        <f>FIND(")",MCR_Cities_Mar2018[[#This Row],[Clean1]],1)+1</f>
        <v>27</v>
      </c>
      <c r="K1995" s="17" t="str">
        <f>RIGHT(MCR_Cities_Mar2018[[#This Row],[Clean1]],MCR_Cities_Mar2018[Second_Bracket_location]-MCR_Cities_Mar2018[[#This Row],[First_Bracket_Location]])</f>
        <v>(São Paulo)</v>
      </c>
      <c r="L1995" s="17" t="s">
        <v>549</v>
      </c>
      <c r="M1995" s="17" t="s">
        <v>544</v>
      </c>
      <c r="N1995" s="11">
        <v>41864</v>
      </c>
    </row>
    <row r="1996" spans="1:14">
      <c r="A1996" t="str">
        <f>TRIM(MCR_Cities_Mar2018[[#This Row],[City2]])</f>
        <v>Quibdo</v>
      </c>
      <c r="B1996">
        <v>1992</v>
      </c>
      <c r="C1996" s="17" t="s">
        <v>27659</v>
      </c>
      <c r="D1996" s="9">
        <f t="shared" si="126"/>
        <v>5</v>
      </c>
      <c r="E1996" s="9">
        <f t="shared" si="127"/>
        <v>20</v>
      </c>
      <c r="F1996" s="9">
        <f t="shared" si="128"/>
        <v>14</v>
      </c>
      <c r="G1996" s="9" t="str">
        <f t="shared" si="125"/>
        <v>Quibdo (Chocó)</v>
      </c>
      <c r="H1996" s="17">
        <f>FIND("(",MCR_Cities_Mar2018[[#This Row],[Clean1]],1)</f>
        <v>8</v>
      </c>
      <c r="I19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Quibdo </v>
      </c>
      <c r="J1996" s="17">
        <f>FIND(")",MCR_Cities_Mar2018[[#This Row],[Clean1]],1)+1</f>
        <v>15</v>
      </c>
      <c r="K1996" s="17" t="str">
        <f>RIGHT(MCR_Cities_Mar2018[[#This Row],[Clean1]],MCR_Cities_Mar2018[Second_Bracket_location]-MCR_Cities_Mar2018[[#This Row],[First_Bracket_Location]])</f>
        <v>(Chocó)</v>
      </c>
      <c r="L1996" s="17" t="s">
        <v>21713</v>
      </c>
      <c r="M1996" s="17" t="s">
        <v>544</v>
      </c>
      <c r="N1996" s="11">
        <v>41865</v>
      </c>
    </row>
    <row r="1997" spans="1:14">
      <c r="A1997" t="str">
        <f>TRIM(MCR_Cities_Mar2018[[#This Row],[City2]])</f>
        <v>Avaré</v>
      </c>
      <c r="B1997">
        <v>1993</v>
      </c>
      <c r="C1997" s="17" t="s">
        <v>27660</v>
      </c>
      <c r="D1997" s="9">
        <f t="shared" si="126"/>
        <v>5</v>
      </c>
      <c r="E1997" s="9">
        <f t="shared" si="127"/>
        <v>35</v>
      </c>
      <c r="F1997" s="9">
        <f t="shared" si="128"/>
        <v>29</v>
      </c>
      <c r="G1997" s="9" t="str">
        <f t="shared" si="125"/>
        <v>Avaré (São Paulo) (São Paulo)</v>
      </c>
      <c r="H1997" s="17">
        <f>FIND("(",MCR_Cities_Mar2018[[#This Row],[Clean1]],1)</f>
        <v>7</v>
      </c>
      <c r="I19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Avaré </v>
      </c>
      <c r="J1997" s="17">
        <f>FIND(")",MCR_Cities_Mar2018[[#This Row],[Clean1]],1)+1</f>
        <v>18</v>
      </c>
      <c r="K1997" s="17" t="str">
        <f>RIGHT(MCR_Cities_Mar2018[[#This Row],[Clean1]],MCR_Cities_Mar2018[Second_Bracket_location]-MCR_Cities_Mar2018[[#This Row],[First_Bracket_Location]])</f>
        <v>(São Paulo)</v>
      </c>
      <c r="L1997" s="17" t="s">
        <v>549</v>
      </c>
      <c r="M1997" s="17" t="s">
        <v>544</v>
      </c>
      <c r="N1997" s="11">
        <v>41865</v>
      </c>
    </row>
    <row r="1998" spans="1:14">
      <c r="A1998" t="str">
        <f>TRIM(MCR_Cities_Mar2018[[#This Row],[City2]])</f>
        <v>Alegre</v>
      </c>
      <c r="B1998">
        <v>1994</v>
      </c>
      <c r="C1998" s="17" t="s">
        <v>27661</v>
      </c>
      <c r="D1998" s="9">
        <f t="shared" si="126"/>
        <v>5</v>
      </c>
      <c r="E1998" s="9">
        <f t="shared" si="127"/>
        <v>46</v>
      </c>
      <c r="F1998" s="9">
        <f t="shared" si="128"/>
        <v>40</v>
      </c>
      <c r="G1998" s="9" t="str">
        <f t="shared" si="125"/>
        <v>Alegre (Espirito Santo) (Espirito Santo)</v>
      </c>
      <c r="H1998" s="17">
        <f>FIND("(",MCR_Cities_Mar2018[[#This Row],[Clean1]],1)</f>
        <v>8</v>
      </c>
      <c r="I19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Alegre </v>
      </c>
      <c r="J1998" s="17">
        <f>FIND(")",MCR_Cities_Mar2018[[#This Row],[Clean1]],1)+1</f>
        <v>24</v>
      </c>
      <c r="K1998" s="17" t="str">
        <f>RIGHT(MCR_Cities_Mar2018[[#This Row],[Clean1]],MCR_Cities_Mar2018[Second_Bracket_location]-MCR_Cities_Mar2018[[#This Row],[First_Bracket_Location]])</f>
        <v>(Espirito Santo)</v>
      </c>
      <c r="L1998" s="17" t="s">
        <v>549</v>
      </c>
      <c r="M1998" s="17" t="s">
        <v>544</v>
      </c>
      <c r="N1998" s="11">
        <v>41865</v>
      </c>
    </row>
    <row r="1999" spans="1:14">
      <c r="A1999" t="str">
        <f>TRIM(MCR_Cities_Mar2018[[#This Row],[City2]])</f>
        <v>Baixo Guandu</v>
      </c>
      <c r="B1999">
        <v>1995</v>
      </c>
      <c r="C1999" s="17" t="s">
        <v>27662</v>
      </c>
      <c r="D1999" s="9">
        <f t="shared" si="126"/>
        <v>5</v>
      </c>
      <c r="E1999" s="9">
        <f t="shared" si="127"/>
        <v>52</v>
      </c>
      <c r="F1999" s="9">
        <f t="shared" si="128"/>
        <v>46</v>
      </c>
      <c r="G1999" s="9" t="str">
        <f t="shared" ref="G1999:G2062" si="129">RIGHT(C1999,F1999)</f>
        <v>Baixo Guandu (Espirito Santo) (Espirito Santo)</v>
      </c>
      <c r="H1999" s="17">
        <f>FIND("(",MCR_Cities_Mar2018[[#This Row],[Clean1]],1)</f>
        <v>14</v>
      </c>
      <c r="I19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Baixo Guandu </v>
      </c>
      <c r="J1999" s="17">
        <f>FIND(")",MCR_Cities_Mar2018[[#This Row],[Clean1]],1)+1</f>
        <v>30</v>
      </c>
      <c r="K1999" s="17" t="str">
        <f>RIGHT(MCR_Cities_Mar2018[[#This Row],[Clean1]],MCR_Cities_Mar2018[Second_Bracket_location]-MCR_Cities_Mar2018[[#This Row],[First_Bracket_Location]])</f>
        <v>(Espirito Santo)</v>
      </c>
      <c r="L1999" s="17" t="s">
        <v>549</v>
      </c>
      <c r="M1999" s="17" t="s">
        <v>544</v>
      </c>
      <c r="N1999" s="11">
        <v>41865</v>
      </c>
    </row>
    <row r="2000" spans="1:14">
      <c r="A2000" t="str">
        <f>TRIM(MCR_Cities_Mar2018[[#This Row],[City2]])</f>
        <v>Bom Jesus do Norte</v>
      </c>
      <c r="B2000">
        <v>1996</v>
      </c>
      <c r="C2000" s="17" t="s">
        <v>27663</v>
      </c>
      <c r="D2000" s="9">
        <f t="shared" si="126"/>
        <v>5</v>
      </c>
      <c r="E2000" s="9">
        <f t="shared" si="127"/>
        <v>58</v>
      </c>
      <c r="F2000" s="9">
        <f t="shared" si="128"/>
        <v>52</v>
      </c>
      <c r="G2000" s="9" t="str">
        <f t="shared" si="129"/>
        <v>Bom Jesus do Norte (Espirito Santo) (Espirito Santo)</v>
      </c>
      <c r="H2000" s="17">
        <f>FIND("(",MCR_Cities_Mar2018[[#This Row],[Clean1]],1)</f>
        <v>20</v>
      </c>
      <c r="I20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Bom Jesus do Norte </v>
      </c>
      <c r="J2000" s="17">
        <f>FIND(")",MCR_Cities_Mar2018[[#This Row],[Clean1]],1)+1</f>
        <v>36</v>
      </c>
      <c r="K2000" s="17" t="str">
        <f>RIGHT(MCR_Cities_Mar2018[[#This Row],[Clean1]],MCR_Cities_Mar2018[Second_Bracket_location]-MCR_Cities_Mar2018[[#This Row],[First_Bracket_Location]])</f>
        <v>(Espirito Santo)</v>
      </c>
      <c r="L2000" s="17" t="s">
        <v>549</v>
      </c>
      <c r="M2000" s="17" t="s">
        <v>544</v>
      </c>
      <c r="N2000" s="11">
        <v>41865</v>
      </c>
    </row>
    <row r="2001" spans="1:14">
      <c r="A2001" t="str">
        <f>TRIM(MCR_Cities_Mar2018[[#This Row],[City2]])</f>
        <v>Castelo</v>
      </c>
      <c r="B2001">
        <v>1997</v>
      </c>
      <c r="C2001" s="17" t="s">
        <v>27664</v>
      </c>
      <c r="D2001" s="9">
        <f t="shared" si="126"/>
        <v>5</v>
      </c>
      <c r="E2001" s="9">
        <f t="shared" si="127"/>
        <v>47</v>
      </c>
      <c r="F2001" s="9">
        <f t="shared" si="128"/>
        <v>41</v>
      </c>
      <c r="G2001" s="9" t="str">
        <f t="shared" si="129"/>
        <v>Castelo (Espirito Santo) (Espirito Santo)</v>
      </c>
      <c r="H2001" s="17">
        <f>FIND("(",MCR_Cities_Mar2018[[#This Row],[Clean1]],1)</f>
        <v>9</v>
      </c>
      <c r="I20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Castelo </v>
      </c>
      <c r="J2001" s="17">
        <f>FIND(")",MCR_Cities_Mar2018[[#This Row],[Clean1]],1)+1</f>
        <v>25</v>
      </c>
      <c r="K2001" s="17" t="str">
        <f>RIGHT(MCR_Cities_Mar2018[[#This Row],[Clean1]],MCR_Cities_Mar2018[Second_Bracket_location]-MCR_Cities_Mar2018[[#This Row],[First_Bracket_Location]])</f>
        <v>(Espirito Santo)</v>
      </c>
      <c r="L2001" s="17" t="s">
        <v>549</v>
      </c>
      <c r="M2001" s="17" t="s">
        <v>544</v>
      </c>
      <c r="N2001" s="11">
        <v>41865</v>
      </c>
    </row>
    <row r="2002" spans="1:14">
      <c r="A2002" t="str">
        <f>TRIM(MCR_Cities_Mar2018[[#This Row],[City2]])</f>
        <v>Colatina</v>
      </c>
      <c r="B2002">
        <v>1998</v>
      </c>
      <c r="C2002" s="17" t="s">
        <v>27665</v>
      </c>
      <c r="D2002" s="9">
        <f t="shared" si="126"/>
        <v>5</v>
      </c>
      <c r="E2002" s="9">
        <f t="shared" si="127"/>
        <v>48</v>
      </c>
      <c r="F2002" s="9">
        <f t="shared" si="128"/>
        <v>42</v>
      </c>
      <c r="G2002" s="9" t="str">
        <f t="shared" si="129"/>
        <v>Colatina (Espirito Santo) (Espirito Santo)</v>
      </c>
      <c r="H2002" s="17">
        <f>FIND("(",MCR_Cities_Mar2018[[#This Row],[Clean1]],1)</f>
        <v>10</v>
      </c>
      <c r="I20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Colatina </v>
      </c>
      <c r="J2002" s="17">
        <f>FIND(")",MCR_Cities_Mar2018[[#This Row],[Clean1]],1)+1</f>
        <v>26</v>
      </c>
      <c r="K2002" s="17" t="str">
        <f>RIGHT(MCR_Cities_Mar2018[[#This Row],[Clean1]],MCR_Cities_Mar2018[Second_Bracket_location]-MCR_Cities_Mar2018[[#This Row],[First_Bracket_Location]])</f>
        <v>(Espirito Santo)</v>
      </c>
      <c r="L2002" s="17" t="s">
        <v>549</v>
      </c>
      <c r="M2002" s="17" t="s">
        <v>544</v>
      </c>
      <c r="N2002" s="11">
        <v>41865</v>
      </c>
    </row>
    <row r="2003" spans="1:14">
      <c r="A2003" t="str">
        <f>TRIM(MCR_Cities_Mar2018[[#This Row],[City2]])</f>
        <v>Nova Venécia</v>
      </c>
      <c r="B2003">
        <v>1999</v>
      </c>
      <c r="C2003" s="17" t="s">
        <v>27666</v>
      </c>
      <c r="D2003" s="9">
        <f t="shared" si="126"/>
        <v>5</v>
      </c>
      <c r="E2003" s="9">
        <f t="shared" si="127"/>
        <v>52</v>
      </c>
      <c r="F2003" s="9">
        <f t="shared" si="128"/>
        <v>46</v>
      </c>
      <c r="G2003" s="9" t="str">
        <f t="shared" si="129"/>
        <v>Nova Venécia (Espirito Santo) (Espirito Santo)</v>
      </c>
      <c r="H2003" s="17">
        <f>FIND("(",MCR_Cities_Mar2018[[#This Row],[Clean1]],1)</f>
        <v>14</v>
      </c>
      <c r="I20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Nova Venécia </v>
      </c>
      <c r="J2003" s="17">
        <f>FIND(")",MCR_Cities_Mar2018[[#This Row],[Clean1]],1)+1</f>
        <v>30</v>
      </c>
      <c r="K2003" s="17" t="str">
        <f>RIGHT(MCR_Cities_Mar2018[[#This Row],[Clean1]],MCR_Cities_Mar2018[Second_Bracket_location]-MCR_Cities_Mar2018[[#This Row],[First_Bracket_Location]])</f>
        <v>(Espirito Santo)</v>
      </c>
      <c r="L2003" s="17" t="s">
        <v>549</v>
      </c>
      <c r="M2003" s="17" t="s">
        <v>544</v>
      </c>
      <c r="N2003" s="11">
        <v>41865</v>
      </c>
    </row>
    <row r="2004" spans="1:14">
      <c r="A2004" t="str">
        <f>TRIM(MCR_Cities_Mar2018[[#This Row],[City2]])</f>
        <v>Pancas</v>
      </c>
      <c r="B2004">
        <v>2000</v>
      </c>
      <c r="C2004" s="17" t="s">
        <v>27667</v>
      </c>
      <c r="D2004" s="9">
        <f t="shared" si="126"/>
        <v>5</v>
      </c>
      <c r="E2004" s="9">
        <f t="shared" si="127"/>
        <v>46</v>
      </c>
      <c r="F2004" s="9">
        <f t="shared" si="128"/>
        <v>40</v>
      </c>
      <c r="G2004" s="9" t="str">
        <f t="shared" si="129"/>
        <v>Pancas (Espirito Santo) (Espirito Santo)</v>
      </c>
      <c r="H2004" s="17">
        <f>FIND("(",MCR_Cities_Mar2018[[#This Row],[Clean1]],1)</f>
        <v>8</v>
      </c>
      <c r="I20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Pancas </v>
      </c>
      <c r="J2004" s="17">
        <f>FIND(")",MCR_Cities_Mar2018[[#This Row],[Clean1]],1)+1</f>
        <v>24</v>
      </c>
      <c r="K2004" s="17" t="str">
        <f>RIGHT(MCR_Cities_Mar2018[[#This Row],[Clean1]],MCR_Cities_Mar2018[Second_Bracket_location]-MCR_Cities_Mar2018[[#This Row],[First_Bracket_Location]])</f>
        <v>(Espirito Santo)</v>
      </c>
      <c r="L2004" s="17" t="s">
        <v>549</v>
      </c>
      <c r="M2004" s="17" t="s">
        <v>544</v>
      </c>
      <c r="N2004" s="11">
        <v>41865</v>
      </c>
    </row>
    <row r="2005" spans="1:14">
      <c r="A2005" t="str">
        <f>TRIM(MCR_Cities_Mar2018[[#This Row],[City2]])</f>
        <v>Rio Novo do Sul</v>
      </c>
      <c r="B2005">
        <v>2001</v>
      </c>
      <c r="C2005" s="17" t="s">
        <v>27668</v>
      </c>
      <c r="D2005" s="9">
        <f t="shared" si="126"/>
        <v>5</v>
      </c>
      <c r="E2005" s="9">
        <f t="shared" si="127"/>
        <v>55</v>
      </c>
      <c r="F2005" s="9">
        <f t="shared" si="128"/>
        <v>49</v>
      </c>
      <c r="G2005" s="9" t="str">
        <f t="shared" si="129"/>
        <v>Rio Novo do Sul (Espirito Santo) (Espirito Santo)</v>
      </c>
      <c r="H2005" s="17">
        <f>FIND("(",MCR_Cities_Mar2018[[#This Row],[Clean1]],1)</f>
        <v>17</v>
      </c>
      <c r="I20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Rio Novo do Sul </v>
      </c>
      <c r="J2005" s="17">
        <f>FIND(")",MCR_Cities_Mar2018[[#This Row],[Clean1]],1)+1</f>
        <v>33</v>
      </c>
      <c r="K2005" s="17" t="str">
        <f>RIGHT(MCR_Cities_Mar2018[[#This Row],[Clean1]],MCR_Cities_Mar2018[Second_Bracket_location]-MCR_Cities_Mar2018[[#This Row],[First_Bracket_Location]])</f>
        <v>(Espirito Santo)</v>
      </c>
      <c r="L2005" s="17" t="s">
        <v>549</v>
      </c>
      <c r="M2005" s="17" t="s">
        <v>544</v>
      </c>
      <c r="N2005" s="11">
        <v>41865</v>
      </c>
    </row>
    <row r="2006" spans="1:14">
      <c r="A2006" t="str">
        <f>TRIM(MCR_Cities_Mar2018[[#This Row],[City2]])</f>
        <v>Santa Leopoldina</v>
      </c>
      <c r="B2006">
        <v>2002</v>
      </c>
      <c r="C2006" s="17" t="s">
        <v>27669</v>
      </c>
      <c r="D2006" s="9">
        <f t="shared" si="126"/>
        <v>5</v>
      </c>
      <c r="E2006" s="9">
        <f t="shared" si="127"/>
        <v>56</v>
      </c>
      <c r="F2006" s="9">
        <f t="shared" si="128"/>
        <v>50</v>
      </c>
      <c r="G2006" s="9" t="str">
        <f t="shared" si="129"/>
        <v>Santa Leopoldina (Espirito Santo) (Espirito Santo)</v>
      </c>
      <c r="H2006" s="17">
        <f>FIND("(",MCR_Cities_Mar2018[[#This Row],[Clean1]],1)</f>
        <v>18</v>
      </c>
      <c r="I20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Leopoldina </v>
      </c>
      <c r="J2006" s="17">
        <f>FIND(")",MCR_Cities_Mar2018[[#This Row],[Clean1]],1)+1</f>
        <v>34</v>
      </c>
      <c r="K2006" s="17" t="str">
        <f>RIGHT(MCR_Cities_Mar2018[[#This Row],[Clean1]],MCR_Cities_Mar2018[Second_Bracket_location]-MCR_Cities_Mar2018[[#This Row],[First_Bracket_Location]])</f>
        <v>(Espirito Santo)</v>
      </c>
      <c r="L2006" s="17" t="s">
        <v>549</v>
      </c>
      <c r="M2006" s="17" t="s">
        <v>544</v>
      </c>
      <c r="N2006" s="11">
        <v>41865</v>
      </c>
    </row>
    <row r="2007" spans="1:14">
      <c r="A2007" t="str">
        <f>TRIM(MCR_Cities_Mar2018[[#This Row],[City2]])</f>
        <v>Santa Teresa</v>
      </c>
      <c r="B2007">
        <v>2003</v>
      </c>
      <c r="C2007" s="17" t="s">
        <v>27670</v>
      </c>
      <c r="D2007" s="9">
        <f t="shared" si="126"/>
        <v>5</v>
      </c>
      <c r="E2007" s="9">
        <f t="shared" si="127"/>
        <v>53</v>
      </c>
      <c r="F2007" s="9">
        <f t="shared" si="128"/>
        <v>47</v>
      </c>
      <c r="G2007" s="9" t="str">
        <f t="shared" si="129"/>
        <v>Santa Teresa ( Espirito Santo) (Espirito Santo)</v>
      </c>
      <c r="H2007" s="17">
        <f>FIND("(",MCR_Cities_Mar2018[[#This Row],[Clean1]],1)</f>
        <v>14</v>
      </c>
      <c r="I20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Teresa </v>
      </c>
      <c r="J2007" s="17">
        <f>FIND(")",MCR_Cities_Mar2018[[#This Row],[Clean1]],1)+1</f>
        <v>31</v>
      </c>
      <c r="K2007" s="17" t="str">
        <f>RIGHT(MCR_Cities_Mar2018[[#This Row],[Clean1]],MCR_Cities_Mar2018[Second_Bracket_location]-MCR_Cities_Mar2018[[#This Row],[First_Bracket_Location]])</f>
        <v xml:space="preserve"> (Espirito Santo)</v>
      </c>
      <c r="L2007" s="17" t="s">
        <v>549</v>
      </c>
      <c r="M2007" s="17" t="s">
        <v>544</v>
      </c>
      <c r="N2007" s="11">
        <v>41865</v>
      </c>
    </row>
    <row r="2008" spans="1:14">
      <c r="A2008" t="str">
        <f>TRIM(MCR_Cities_Mar2018[[#This Row],[City2]])</f>
        <v>Serra</v>
      </c>
      <c r="B2008">
        <v>2004</v>
      </c>
      <c r="C2008" s="17" t="s">
        <v>27671</v>
      </c>
      <c r="D2008" s="9">
        <f t="shared" si="126"/>
        <v>5</v>
      </c>
      <c r="E2008" s="9">
        <f t="shared" si="127"/>
        <v>45</v>
      </c>
      <c r="F2008" s="9">
        <f t="shared" si="128"/>
        <v>39</v>
      </c>
      <c r="G2008" s="9" t="str">
        <f t="shared" si="129"/>
        <v>Serra (Espirito Santo) (Espirito Santo)</v>
      </c>
      <c r="H2008" s="17">
        <f>FIND("(",MCR_Cities_Mar2018[[#This Row],[Clean1]],1)</f>
        <v>7</v>
      </c>
      <c r="I20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Serra </v>
      </c>
      <c r="J2008" s="17">
        <f>FIND(")",MCR_Cities_Mar2018[[#This Row],[Clean1]],1)+1</f>
        <v>23</v>
      </c>
      <c r="K2008" s="17" t="str">
        <f>RIGHT(MCR_Cities_Mar2018[[#This Row],[Clean1]],MCR_Cities_Mar2018[Second_Bracket_location]-MCR_Cities_Mar2018[[#This Row],[First_Bracket_Location]])</f>
        <v>(Espirito Santo)</v>
      </c>
      <c r="L2008" s="17" t="s">
        <v>549</v>
      </c>
      <c r="M2008" s="17" t="s">
        <v>544</v>
      </c>
      <c r="N2008" s="11">
        <v>41865</v>
      </c>
    </row>
    <row r="2009" spans="1:14">
      <c r="A2009" t="str">
        <f>TRIM(MCR_Cities_Mar2018[[#This Row],[City2]])</f>
        <v>Vargem Alta</v>
      </c>
      <c r="B2009">
        <v>2005</v>
      </c>
      <c r="C2009" s="17" t="s">
        <v>27672</v>
      </c>
      <c r="D2009" s="9">
        <f t="shared" si="126"/>
        <v>5</v>
      </c>
      <c r="E2009" s="9">
        <f t="shared" si="127"/>
        <v>51</v>
      </c>
      <c r="F2009" s="9">
        <f t="shared" si="128"/>
        <v>45</v>
      </c>
      <c r="G2009" s="9" t="str">
        <f t="shared" si="129"/>
        <v>Vargem Alta (Espirito Santo) (Espirito Santo)</v>
      </c>
      <c r="H2009" s="17">
        <f>FIND("(",MCR_Cities_Mar2018[[#This Row],[Clean1]],1)</f>
        <v>13</v>
      </c>
      <c r="I20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Vargem Alta </v>
      </c>
      <c r="J2009" s="17">
        <f>FIND(")",MCR_Cities_Mar2018[[#This Row],[Clean1]],1)+1</f>
        <v>29</v>
      </c>
      <c r="K2009" s="17" t="str">
        <f>RIGHT(MCR_Cities_Mar2018[[#This Row],[Clean1]],MCR_Cities_Mar2018[Second_Bracket_location]-MCR_Cities_Mar2018[[#This Row],[First_Bracket_Location]])</f>
        <v>(Espirito Santo)</v>
      </c>
      <c r="L2009" s="17" t="s">
        <v>549</v>
      </c>
      <c r="M2009" s="17" t="s">
        <v>544</v>
      </c>
      <c r="N2009" s="11">
        <v>41865</v>
      </c>
    </row>
    <row r="2010" spans="1:14">
      <c r="A2010" t="str">
        <f>TRIM(MCR_Cities_Mar2018[[#This Row],[City2]])</f>
        <v>Viana</v>
      </c>
      <c r="B2010">
        <v>2006</v>
      </c>
      <c r="C2010" s="17" t="s">
        <v>27673</v>
      </c>
      <c r="D2010" s="9">
        <f t="shared" si="126"/>
        <v>5</v>
      </c>
      <c r="E2010" s="9">
        <f t="shared" si="127"/>
        <v>45</v>
      </c>
      <c r="F2010" s="9">
        <f t="shared" si="128"/>
        <v>39</v>
      </c>
      <c r="G2010" s="9" t="str">
        <f t="shared" si="129"/>
        <v>Viana (Espirito Santo) (Espirito Santo)</v>
      </c>
      <c r="H2010" s="17">
        <f>FIND("(",MCR_Cities_Mar2018[[#This Row],[Clean1]],1)</f>
        <v>7</v>
      </c>
      <c r="I20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Viana </v>
      </c>
      <c r="J2010" s="17">
        <f>FIND(")",MCR_Cities_Mar2018[[#This Row],[Clean1]],1)+1</f>
        <v>23</v>
      </c>
      <c r="K2010" s="17" t="str">
        <f>RIGHT(MCR_Cities_Mar2018[[#This Row],[Clean1]],MCR_Cities_Mar2018[Second_Bracket_location]-MCR_Cities_Mar2018[[#This Row],[First_Bracket_Location]])</f>
        <v>(Espirito Santo)</v>
      </c>
      <c r="L2010" s="17" t="s">
        <v>549</v>
      </c>
      <c r="M2010" s="17" t="s">
        <v>544</v>
      </c>
      <c r="N2010" s="11">
        <v>41865</v>
      </c>
    </row>
    <row r="2011" spans="1:14">
      <c r="A2011" t="str">
        <f>TRIM(MCR_Cities_Mar2018[[#This Row],[City2]])</f>
        <v>Cunha</v>
      </c>
      <c r="B2011">
        <v>2007</v>
      </c>
      <c r="C2011" s="17" t="s">
        <v>27674</v>
      </c>
      <c r="D2011" s="9">
        <f t="shared" si="126"/>
        <v>5</v>
      </c>
      <c r="E2011" s="9">
        <f t="shared" si="127"/>
        <v>35</v>
      </c>
      <c r="F2011" s="9">
        <f t="shared" si="128"/>
        <v>29</v>
      </c>
      <c r="G2011" s="9" t="str">
        <f t="shared" si="129"/>
        <v>Cunha (São Paulo) (São Paulo)</v>
      </c>
      <c r="H2011" s="17">
        <f>FIND("(",MCR_Cities_Mar2018[[#This Row],[Clean1]],1)</f>
        <v>7</v>
      </c>
      <c r="I20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Cunha </v>
      </c>
      <c r="J2011" s="17">
        <f>FIND(")",MCR_Cities_Mar2018[[#This Row],[Clean1]],1)+1</f>
        <v>18</v>
      </c>
      <c r="K2011" s="17" t="str">
        <f>RIGHT(MCR_Cities_Mar2018[[#This Row],[Clean1]],MCR_Cities_Mar2018[Second_Bracket_location]-MCR_Cities_Mar2018[[#This Row],[First_Bracket_Location]])</f>
        <v>(São Paulo)</v>
      </c>
      <c r="L2011" s="17" t="s">
        <v>549</v>
      </c>
      <c r="M2011" s="17" t="s">
        <v>544</v>
      </c>
      <c r="N2011" s="11">
        <v>41865</v>
      </c>
    </row>
    <row r="2012" spans="1:14">
      <c r="A2012" t="str">
        <f>TRIM(MCR_Cities_Mar2018[[#This Row],[City2]])</f>
        <v>Itapemirim</v>
      </c>
      <c r="B2012">
        <v>2008</v>
      </c>
      <c r="C2012" s="17" t="s">
        <v>27675</v>
      </c>
      <c r="D2012" s="9">
        <f t="shared" si="126"/>
        <v>5</v>
      </c>
      <c r="E2012" s="9">
        <f t="shared" si="127"/>
        <v>50</v>
      </c>
      <c r="F2012" s="9">
        <f t="shared" si="128"/>
        <v>44</v>
      </c>
      <c r="G2012" s="9" t="str">
        <f t="shared" si="129"/>
        <v>Itapemirim (Espírito Santo) (Espírito Santo)</v>
      </c>
      <c r="H2012" s="17">
        <f>FIND("(",MCR_Cities_Mar2018[[#This Row],[Clean1]],1)</f>
        <v>12</v>
      </c>
      <c r="I20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Itapemirim </v>
      </c>
      <c r="J2012" s="17">
        <f>FIND(")",MCR_Cities_Mar2018[[#This Row],[Clean1]],1)+1</f>
        <v>28</v>
      </c>
      <c r="K2012" s="17" t="str">
        <f>RIGHT(MCR_Cities_Mar2018[[#This Row],[Clean1]],MCR_Cities_Mar2018[Second_Bracket_location]-MCR_Cities_Mar2018[[#This Row],[First_Bracket_Location]])</f>
        <v>(Espírito Santo)</v>
      </c>
      <c r="L2012" s="17" t="s">
        <v>549</v>
      </c>
      <c r="M2012" s="17" t="s">
        <v>544</v>
      </c>
      <c r="N2012" s="11">
        <v>41865</v>
      </c>
    </row>
    <row r="2013" spans="1:14">
      <c r="A2013" t="str">
        <f>TRIM(MCR_Cities_Mar2018[[#This Row],[City2]])</f>
        <v>Salto Grande</v>
      </c>
      <c r="B2013">
        <v>2009</v>
      </c>
      <c r="C2013" s="17" t="s">
        <v>27676</v>
      </c>
      <c r="D2013" s="9">
        <f t="shared" si="126"/>
        <v>5</v>
      </c>
      <c r="E2013" s="9">
        <f t="shared" si="127"/>
        <v>42</v>
      </c>
      <c r="F2013" s="9">
        <f t="shared" si="128"/>
        <v>36</v>
      </c>
      <c r="G2013" s="9" t="str">
        <f t="shared" si="129"/>
        <v>Salto Grande (São Paulo) (São Paulo)</v>
      </c>
      <c r="H2013" s="17">
        <f>FIND("(",MCR_Cities_Mar2018[[#This Row],[Clean1]],1)</f>
        <v>14</v>
      </c>
      <c r="I20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Salto Grande </v>
      </c>
      <c r="J2013" s="17">
        <f>FIND(")",MCR_Cities_Mar2018[[#This Row],[Clean1]],1)+1</f>
        <v>25</v>
      </c>
      <c r="K2013" s="17" t="str">
        <f>RIGHT(MCR_Cities_Mar2018[[#This Row],[Clean1]],MCR_Cities_Mar2018[Second_Bracket_location]-MCR_Cities_Mar2018[[#This Row],[First_Bracket_Location]])</f>
        <v>(São Paulo)</v>
      </c>
      <c r="L2013" s="17" t="s">
        <v>549</v>
      </c>
      <c r="M2013" s="17" t="s">
        <v>544</v>
      </c>
      <c r="N2013" s="11">
        <v>41865</v>
      </c>
    </row>
    <row r="2014" spans="1:14">
      <c r="A2014" t="str">
        <f>TRIM(MCR_Cities_Mar2018[[#This Row],[City2]])</f>
        <v>Iacanga</v>
      </c>
      <c r="B2014">
        <v>2010</v>
      </c>
      <c r="C2014" s="17" t="s">
        <v>27677</v>
      </c>
      <c r="D2014" s="9">
        <f t="shared" si="126"/>
        <v>5</v>
      </c>
      <c r="E2014" s="9">
        <f t="shared" si="127"/>
        <v>37</v>
      </c>
      <c r="F2014" s="9">
        <f t="shared" si="128"/>
        <v>31</v>
      </c>
      <c r="G2014" s="9" t="str">
        <f t="shared" si="129"/>
        <v>Iacanga (São Paulo) (São Paulo)</v>
      </c>
      <c r="H2014" s="17">
        <f>FIND("(",MCR_Cities_Mar2018[[#This Row],[Clean1]],1)</f>
        <v>9</v>
      </c>
      <c r="I20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Iacanga </v>
      </c>
      <c r="J2014" s="17">
        <f>FIND(")",MCR_Cities_Mar2018[[#This Row],[Clean1]],1)+1</f>
        <v>20</v>
      </c>
      <c r="K2014" s="17" t="str">
        <f>RIGHT(MCR_Cities_Mar2018[[#This Row],[Clean1]],MCR_Cities_Mar2018[Second_Bracket_location]-MCR_Cities_Mar2018[[#This Row],[First_Bracket_Location]])</f>
        <v>(São Paulo)</v>
      </c>
      <c r="L2014" s="17" t="s">
        <v>549</v>
      </c>
      <c r="M2014" s="17" t="s">
        <v>544</v>
      </c>
      <c r="N2014" s="11">
        <v>41865</v>
      </c>
    </row>
    <row r="2015" spans="1:14">
      <c r="A2015" t="str">
        <f>TRIM(MCR_Cities_Mar2018[[#This Row],[City2]])</f>
        <v>bellavista</v>
      </c>
      <c r="B2015">
        <v>2011</v>
      </c>
      <c r="C2015" s="17" t="s">
        <v>27678</v>
      </c>
      <c r="D2015" s="9">
        <f t="shared" si="126"/>
        <v>5</v>
      </c>
      <c r="E2015" s="9">
        <f t="shared" si="127"/>
        <v>26</v>
      </c>
      <c r="F2015" s="9">
        <f t="shared" si="128"/>
        <v>20</v>
      </c>
      <c r="G2015" s="9" t="str">
        <f t="shared" si="129"/>
        <v>bellavista ( callao)</v>
      </c>
      <c r="H2015" s="17">
        <f>FIND("(",MCR_Cities_Mar2018[[#This Row],[Clean1]],1)</f>
        <v>12</v>
      </c>
      <c r="I20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bellavista </v>
      </c>
      <c r="J2015" s="17">
        <f>FIND(")",MCR_Cities_Mar2018[[#This Row],[Clean1]],1)+1</f>
        <v>21</v>
      </c>
      <c r="K2015" s="17" t="str">
        <f>RIGHT(MCR_Cities_Mar2018[[#This Row],[Clean1]],MCR_Cities_Mar2018[Second_Bracket_location]-MCR_Cities_Mar2018[[#This Row],[First_Bracket_Location]])</f>
        <v>( callao)</v>
      </c>
      <c r="L2015" s="17" t="s">
        <v>569</v>
      </c>
      <c r="M2015" s="17" t="s">
        <v>544</v>
      </c>
      <c r="N2015" s="11">
        <v>41870</v>
      </c>
    </row>
    <row r="2016" spans="1:14">
      <c r="A2016" t="str">
        <f>TRIM(MCR_Cities_Mar2018[[#This Row],[City2]])</f>
        <v>Rubinéia</v>
      </c>
      <c r="B2016">
        <v>2012</v>
      </c>
      <c r="C2016" s="17" t="s">
        <v>27679</v>
      </c>
      <c r="D2016" s="9">
        <f t="shared" si="126"/>
        <v>5</v>
      </c>
      <c r="E2016" s="9">
        <f t="shared" si="127"/>
        <v>38</v>
      </c>
      <c r="F2016" s="9">
        <f t="shared" si="128"/>
        <v>32</v>
      </c>
      <c r="G2016" s="9" t="str">
        <f t="shared" si="129"/>
        <v>Rubinéia (São Paulo) (São Paulo)</v>
      </c>
      <c r="H2016" s="17">
        <f>FIND("(",MCR_Cities_Mar2018[[#This Row],[Clean1]],1)</f>
        <v>10</v>
      </c>
      <c r="I20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Rubinéia </v>
      </c>
      <c r="J2016" s="17">
        <f>FIND(")",MCR_Cities_Mar2018[[#This Row],[Clean1]],1)+1</f>
        <v>21</v>
      </c>
      <c r="K2016" s="17" t="str">
        <f>RIGHT(MCR_Cities_Mar2018[[#This Row],[Clean1]],MCR_Cities_Mar2018[Second_Bracket_location]-MCR_Cities_Mar2018[[#This Row],[First_Bracket_Location]])</f>
        <v>(São Paulo)</v>
      </c>
      <c r="L2016" s="17" t="s">
        <v>549</v>
      </c>
      <c r="M2016" s="17" t="s">
        <v>544</v>
      </c>
      <c r="N2016" s="11">
        <v>41873</v>
      </c>
    </row>
    <row r="2017" spans="1:14">
      <c r="A2017" t="str">
        <f>TRIM(MCR_Cities_Mar2018[[#This Row],[City2]])</f>
        <v>Santa Ernestina</v>
      </c>
      <c r="B2017">
        <v>2013</v>
      </c>
      <c r="C2017" s="17" t="s">
        <v>27680</v>
      </c>
      <c r="D2017" s="9">
        <f t="shared" si="126"/>
        <v>5</v>
      </c>
      <c r="E2017" s="9">
        <f t="shared" si="127"/>
        <v>45</v>
      </c>
      <c r="F2017" s="9">
        <f t="shared" si="128"/>
        <v>39</v>
      </c>
      <c r="G2017" s="9" t="str">
        <f t="shared" si="129"/>
        <v>Santa Ernestina (São Paulo) (São Paulo)</v>
      </c>
      <c r="H2017" s="17">
        <f>FIND("(",MCR_Cities_Mar2018[[#This Row],[Clean1]],1)</f>
        <v>17</v>
      </c>
      <c r="I20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Ernestina </v>
      </c>
      <c r="J2017" s="17">
        <f>FIND(")",MCR_Cities_Mar2018[[#This Row],[Clean1]],1)+1</f>
        <v>28</v>
      </c>
      <c r="K2017" s="17" t="str">
        <f>RIGHT(MCR_Cities_Mar2018[[#This Row],[Clean1]],MCR_Cities_Mar2018[Second_Bracket_location]-MCR_Cities_Mar2018[[#This Row],[First_Bracket_Location]])</f>
        <v>(São Paulo)</v>
      </c>
      <c r="L2017" s="17" t="s">
        <v>549</v>
      </c>
      <c r="M2017" s="17" t="s">
        <v>544</v>
      </c>
      <c r="N2017" s="11">
        <v>41873</v>
      </c>
    </row>
    <row r="2018" spans="1:14">
      <c r="A2018" t="str">
        <f>TRIM(MCR_Cities_Mar2018[[#This Row],[City2]])</f>
        <v>Nova Guataporanga</v>
      </c>
      <c r="B2018">
        <v>2014</v>
      </c>
      <c r="C2018" s="17" t="s">
        <v>27681</v>
      </c>
      <c r="D2018" s="9">
        <f t="shared" si="126"/>
        <v>5</v>
      </c>
      <c r="E2018" s="9">
        <f t="shared" si="127"/>
        <v>47</v>
      </c>
      <c r="F2018" s="9">
        <f t="shared" si="128"/>
        <v>41</v>
      </c>
      <c r="G2018" s="9" t="str">
        <f t="shared" si="129"/>
        <v>Nova Guataporanga (São Paulo) (São Paulo)</v>
      </c>
      <c r="H2018" s="17">
        <f>FIND("(",MCR_Cities_Mar2018[[#This Row],[Clean1]],1)</f>
        <v>19</v>
      </c>
      <c r="I20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Nova Guataporanga </v>
      </c>
      <c r="J2018" s="17">
        <f>FIND(")",MCR_Cities_Mar2018[[#This Row],[Clean1]],1)+1</f>
        <v>30</v>
      </c>
      <c r="K2018" s="17" t="str">
        <f>RIGHT(MCR_Cities_Mar2018[[#This Row],[Clean1]],MCR_Cities_Mar2018[Second_Bracket_location]-MCR_Cities_Mar2018[[#This Row],[First_Bracket_Location]])</f>
        <v>(São Paulo)</v>
      </c>
      <c r="L2018" s="17" t="s">
        <v>549</v>
      </c>
      <c r="M2018" s="17" t="s">
        <v>544</v>
      </c>
      <c r="N2018" s="11">
        <v>41873</v>
      </c>
    </row>
    <row r="2019" spans="1:14">
      <c r="A2019" t="str">
        <f>TRIM(MCR_Cities_Mar2018[[#This Row],[City2]])</f>
        <v>Jacupiranga</v>
      </c>
      <c r="B2019">
        <v>2015</v>
      </c>
      <c r="C2019" s="17" t="s">
        <v>27682</v>
      </c>
      <c r="D2019" s="9">
        <f t="shared" si="126"/>
        <v>5</v>
      </c>
      <c r="E2019" s="9">
        <f t="shared" si="127"/>
        <v>41</v>
      </c>
      <c r="F2019" s="9">
        <f t="shared" si="128"/>
        <v>35</v>
      </c>
      <c r="G2019" s="9" t="str">
        <f t="shared" si="129"/>
        <v>Jacupiranga (São Paulo) (São Paulo)</v>
      </c>
      <c r="H2019" s="17">
        <f>FIND("(",MCR_Cities_Mar2018[[#This Row],[Clean1]],1)</f>
        <v>13</v>
      </c>
      <c r="I20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Jacupiranga </v>
      </c>
      <c r="J2019" s="17">
        <f>FIND(")",MCR_Cities_Mar2018[[#This Row],[Clean1]],1)+1</f>
        <v>24</v>
      </c>
      <c r="K2019" s="17" t="str">
        <f>RIGHT(MCR_Cities_Mar2018[[#This Row],[Clean1]],MCR_Cities_Mar2018[Second_Bracket_location]-MCR_Cities_Mar2018[[#This Row],[First_Bracket_Location]])</f>
        <v>(São Paulo)</v>
      </c>
      <c r="L2019" s="17" t="s">
        <v>549</v>
      </c>
      <c r="M2019" s="17" t="s">
        <v>544</v>
      </c>
      <c r="N2019" s="11">
        <v>41873</v>
      </c>
    </row>
    <row r="2020" spans="1:14">
      <c r="A2020" t="str">
        <f>TRIM(MCR_Cities_Mar2018[[#This Row],[City2]])</f>
        <v>Marilia</v>
      </c>
      <c r="B2020">
        <v>2016</v>
      </c>
      <c r="C2020" s="17" t="s">
        <v>27683</v>
      </c>
      <c r="D2020" s="9">
        <f t="shared" si="126"/>
        <v>5</v>
      </c>
      <c r="E2020" s="9">
        <f t="shared" si="127"/>
        <v>37</v>
      </c>
      <c r="F2020" s="9">
        <f t="shared" si="128"/>
        <v>31</v>
      </c>
      <c r="G2020" s="9" t="str">
        <f t="shared" si="129"/>
        <v>Marilia (São Paulo) (São Paulo)</v>
      </c>
      <c r="H2020" s="17">
        <f>FIND("(",MCR_Cities_Mar2018[[#This Row],[Clean1]],1)</f>
        <v>9</v>
      </c>
      <c r="I20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Marilia </v>
      </c>
      <c r="J2020" s="17">
        <f>FIND(")",MCR_Cities_Mar2018[[#This Row],[Clean1]],1)+1</f>
        <v>20</v>
      </c>
      <c r="K2020" s="17" t="str">
        <f>RIGHT(MCR_Cities_Mar2018[[#This Row],[Clean1]],MCR_Cities_Mar2018[Second_Bracket_location]-MCR_Cities_Mar2018[[#This Row],[First_Bracket_Location]])</f>
        <v>(São Paulo)</v>
      </c>
      <c r="L2020" s="17" t="s">
        <v>549</v>
      </c>
      <c r="M2020" s="17" t="s">
        <v>544</v>
      </c>
      <c r="N2020" s="11">
        <v>41873</v>
      </c>
    </row>
    <row r="2021" spans="1:14">
      <c r="A2021" t="str">
        <f>TRIM(MCR_Cities_Mar2018[[#This Row],[City2]])</f>
        <v>Dracena</v>
      </c>
      <c r="B2021">
        <v>2017</v>
      </c>
      <c r="C2021" s="17" t="s">
        <v>27684</v>
      </c>
      <c r="D2021" s="9">
        <f t="shared" si="126"/>
        <v>5</v>
      </c>
      <c r="E2021" s="9">
        <f t="shared" si="127"/>
        <v>37</v>
      </c>
      <c r="F2021" s="9">
        <f t="shared" si="128"/>
        <v>31</v>
      </c>
      <c r="G2021" s="9" t="str">
        <f t="shared" si="129"/>
        <v>Dracena (São Paulo) (São Paulo)</v>
      </c>
      <c r="H2021" s="17">
        <f>FIND("(",MCR_Cities_Mar2018[[#This Row],[Clean1]],1)</f>
        <v>9</v>
      </c>
      <c r="I20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Dracena </v>
      </c>
      <c r="J2021" s="17">
        <f>FIND(")",MCR_Cities_Mar2018[[#This Row],[Clean1]],1)+1</f>
        <v>20</v>
      </c>
      <c r="K2021" s="17" t="str">
        <f>RIGHT(MCR_Cities_Mar2018[[#This Row],[Clean1]],MCR_Cities_Mar2018[Second_Bracket_location]-MCR_Cities_Mar2018[[#This Row],[First_Bracket_Location]])</f>
        <v>(São Paulo)</v>
      </c>
      <c r="L2021" s="17" t="s">
        <v>549</v>
      </c>
      <c r="M2021" s="17" t="s">
        <v>544</v>
      </c>
      <c r="N2021" s="11">
        <v>41873</v>
      </c>
    </row>
    <row r="2022" spans="1:14">
      <c r="A2022" t="str">
        <f>TRIM(MCR_Cities_Mar2018[[#This Row],[City2]])</f>
        <v>Ayuntamiento de San Sebastian de la Gomera</v>
      </c>
      <c r="B2022">
        <v>2018</v>
      </c>
      <c r="C2022" s="17" t="s">
        <v>27685</v>
      </c>
      <c r="D2022" s="9">
        <f t="shared" si="126"/>
        <v>5</v>
      </c>
      <c r="E2022" s="9">
        <f t="shared" si="127"/>
        <v>80</v>
      </c>
      <c r="F2022" s="9">
        <f t="shared" si="128"/>
        <v>74</v>
      </c>
      <c r="G2022" s="9" t="str">
        <f t="shared" si="129"/>
        <v>Ayuntamiento de San Sebastian de la Gomera (España/Santa Cruz de Tenerife)</v>
      </c>
      <c r="H2022" s="17">
        <f>FIND("(",MCR_Cities_Mar2018[[#This Row],[Clean1]],1)</f>
        <v>44</v>
      </c>
      <c r="I20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Ayuntamiento de San Sebastian de la Gomera </v>
      </c>
      <c r="J2022" s="17">
        <f>FIND(")",MCR_Cities_Mar2018[[#This Row],[Clean1]],1)+1</f>
        <v>75</v>
      </c>
      <c r="K2022" s="17" t="str">
        <f>RIGHT(MCR_Cities_Mar2018[[#This Row],[Clean1]],MCR_Cities_Mar2018[Second_Bracket_location]-MCR_Cities_Mar2018[[#This Row],[First_Bracket_Location]])</f>
        <v>(España/Santa Cruz de Tenerife)</v>
      </c>
      <c r="L2022" s="17" t="s">
        <v>27445</v>
      </c>
      <c r="M2022" s="17" t="s">
        <v>525</v>
      </c>
      <c r="N2022" s="11">
        <v>41876</v>
      </c>
    </row>
    <row r="2023" spans="1:14">
      <c r="A2023" t="str">
        <f>TRIM(MCR_Cities_Mar2018[[#This Row],[City2]])</f>
        <v>Ayuntamiento de El Pinar</v>
      </c>
      <c r="B2023">
        <v>2019</v>
      </c>
      <c r="C2023" s="17" t="s">
        <v>27686</v>
      </c>
      <c r="D2023" s="9">
        <f t="shared" si="126"/>
        <v>5</v>
      </c>
      <c r="E2023" s="9">
        <f t="shared" si="127"/>
        <v>62</v>
      </c>
      <c r="F2023" s="9">
        <f t="shared" si="128"/>
        <v>56</v>
      </c>
      <c r="G2023" s="9" t="str">
        <f t="shared" si="129"/>
        <v>Ayuntamiento de El Pinar (España/Santa Cruz de Tenerife)</v>
      </c>
      <c r="H2023" s="17">
        <f>FIND("(",MCR_Cities_Mar2018[[#This Row],[Clean1]],1)</f>
        <v>26</v>
      </c>
      <c r="I20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Ayuntamiento de El Pinar </v>
      </c>
      <c r="J2023" s="17">
        <f>FIND(")",MCR_Cities_Mar2018[[#This Row],[Clean1]],1)+1</f>
        <v>57</v>
      </c>
      <c r="K2023" s="17" t="str">
        <f>RIGHT(MCR_Cities_Mar2018[[#This Row],[Clean1]],MCR_Cities_Mar2018[Second_Bracket_location]-MCR_Cities_Mar2018[[#This Row],[First_Bracket_Location]])</f>
        <v>(España/Santa Cruz de Tenerife)</v>
      </c>
      <c r="L2023" s="17" t="s">
        <v>27445</v>
      </c>
      <c r="M2023" s="17" t="s">
        <v>525</v>
      </c>
      <c r="N2023" s="11">
        <v>41876</v>
      </c>
    </row>
    <row r="2024" spans="1:14">
      <c r="A2024" t="str">
        <f>TRIM(MCR_Cities_Mar2018[[#This Row],[City2]])</f>
        <v>Ayuntamiento de La Frontera</v>
      </c>
      <c r="B2024">
        <v>2020</v>
      </c>
      <c r="C2024" s="17" t="s">
        <v>27687</v>
      </c>
      <c r="D2024" s="9">
        <f t="shared" si="126"/>
        <v>5</v>
      </c>
      <c r="E2024" s="9">
        <f t="shared" si="127"/>
        <v>65</v>
      </c>
      <c r="F2024" s="9">
        <f t="shared" si="128"/>
        <v>59</v>
      </c>
      <c r="G2024" s="9" t="str">
        <f t="shared" si="129"/>
        <v>Ayuntamiento de La Frontera (España/Santa Cruz de Tenerife)</v>
      </c>
      <c r="H2024" s="17">
        <f>FIND("(",MCR_Cities_Mar2018[[#This Row],[Clean1]],1)</f>
        <v>29</v>
      </c>
      <c r="I20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Ayuntamiento de La Frontera </v>
      </c>
      <c r="J2024" s="17">
        <f>FIND(")",MCR_Cities_Mar2018[[#This Row],[Clean1]],1)+1</f>
        <v>60</v>
      </c>
      <c r="K2024" s="17" t="str">
        <f>RIGHT(MCR_Cities_Mar2018[[#This Row],[Clean1]],MCR_Cities_Mar2018[Second_Bracket_location]-MCR_Cities_Mar2018[[#This Row],[First_Bracket_Location]])</f>
        <v>(España/Santa Cruz de Tenerife)</v>
      </c>
      <c r="L2024" s="17" t="s">
        <v>27445</v>
      </c>
      <c r="M2024" s="17" t="s">
        <v>525</v>
      </c>
      <c r="N2024" s="11">
        <v>41876</v>
      </c>
    </row>
    <row r="2025" spans="1:14">
      <c r="A2025" t="str">
        <f>TRIM(MCR_Cities_Mar2018[[#This Row],[City2]])</f>
        <v>Wennappuwa</v>
      </c>
      <c r="B2025">
        <v>2021</v>
      </c>
      <c r="C2025" s="17" t="s">
        <v>27688</v>
      </c>
      <c r="D2025" s="9">
        <f t="shared" si="126"/>
        <v>5</v>
      </c>
      <c r="E2025" s="9">
        <f t="shared" si="127"/>
        <v>32</v>
      </c>
      <c r="F2025" s="9">
        <f t="shared" si="128"/>
        <v>26</v>
      </c>
      <c r="G2025" s="9" t="str">
        <f t="shared" si="129"/>
        <v>Wennappuwa (North western)</v>
      </c>
      <c r="H2025" s="17">
        <f>FIND("(",MCR_Cities_Mar2018[[#This Row],[Clean1]],1)</f>
        <v>12</v>
      </c>
      <c r="I20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Wennappuwa </v>
      </c>
      <c r="J2025" s="17">
        <f>FIND(")",MCR_Cities_Mar2018[[#This Row],[Clean1]],1)+1</f>
        <v>27</v>
      </c>
      <c r="K2025" s="17" t="str">
        <f>RIGHT(MCR_Cities_Mar2018[[#This Row],[Clean1]],MCR_Cities_Mar2018[Second_Bracket_location]-MCR_Cities_Mar2018[[#This Row],[First_Bracket_Location]])</f>
        <v>(North western)</v>
      </c>
      <c r="L2025" s="17" t="s">
        <v>12294</v>
      </c>
      <c r="M2025" s="17" t="s">
        <v>25902</v>
      </c>
      <c r="N2025" s="11">
        <v>41877</v>
      </c>
    </row>
    <row r="2026" spans="1:14">
      <c r="A2026" t="str">
        <f>TRIM(MCR_Cities_Mar2018[[#This Row],[City2]])</f>
        <v>Ayuntamiento de Valverde</v>
      </c>
      <c r="B2026">
        <v>2022</v>
      </c>
      <c r="C2026" s="17" t="s">
        <v>27689</v>
      </c>
      <c r="D2026" s="9">
        <f t="shared" si="126"/>
        <v>5</v>
      </c>
      <c r="E2026" s="9">
        <f t="shared" si="127"/>
        <v>62</v>
      </c>
      <c r="F2026" s="9">
        <f t="shared" si="128"/>
        <v>56</v>
      </c>
      <c r="G2026" s="9" t="str">
        <f t="shared" si="129"/>
        <v>Ayuntamiento de Valverde (España/Santa Cruz de Tenerife)</v>
      </c>
      <c r="H2026" s="17">
        <f>FIND("(",MCR_Cities_Mar2018[[#This Row],[Clean1]],1)</f>
        <v>26</v>
      </c>
      <c r="I20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Ayuntamiento de Valverde </v>
      </c>
      <c r="J2026" s="17">
        <f>FIND(")",MCR_Cities_Mar2018[[#This Row],[Clean1]],1)+1</f>
        <v>57</v>
      </c>
      <c r="K2026" s="17" t="str">
        <f>RIGHT(MCR_Cities_Mar2018[[#This Row],[Clean1]],MCR_Cities_Mar2018[Second_Bracket_location]-MCR_Cities_Mar2018[[#This Row],[First_Bracket_Location]])</f>
        <v>(España/Santa Cruz de Tenerife)</v>
      </c>
      <c r="L2026" s="17" t="s">
        <v>27445</v>
      </c>
      <c r="M2026" s="17" t="s">
        <v>525</v>
      </c>
      <c r="N2026" s="11">
        <v>41877</v>
      </c>
    </row>
    <row r="2027" spans="1:14">
      <c r="A2027" t="str">
        <f>TRIM(MCR_Cities_Mar2018[[#This Row],[City2]])</f>
        <v>Ayuntamiento de Agulo</v>
      </c>
      <c r="B2027">
        <v>2023</v>
      </c>
      <c r="C2027" s="17" t="s">
        <v>27690</v>
      </c>
      <c r="D2027" s="9">
        <f t="shared" si="126"/>
        <v>5</v>
      </c>
      <c r="E2027" s="9">
        <f t="shared" si="127"/>
        <v>59</v>
      </c>
      <c r="F2027" s="9">
        <f t="shared" si="128"/>
        <v>53</v>
      </c>
      <c r="G2027" s="9" t="str">
        <f t="shared" si="129"/>
        <v>Ayuntamiento de Agulo (España/Santa Cruz de Tenerife)</v>
      </c>
      <c r="H2027" s="17">
        <f>FIND("(",MCR_Cities_Mar2018[[#This Row],[Clean1]],1)</f>
        <v>23</v>
      </c>
      <c r="I20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Ayuntamiento de Agulo </v>
      </c>
      <c r="J2027" s="17">
        <f>FIND(")",MCR_Cities_Mar2018[[#This Row],[Clean1]],1)+1</f>
        <v>54</v>
      </c>
      <c r="K2027" s="17" t="str">
        <f>RIGHT(MCR_Cities_Mar2018[[#This Row],[Clean1]],MCR_Cities_Mar2018[Second_Bracket_location]-MCR_Cities_Mar2018[[#This Row],[First_Bracket_Location]])</f>
        <v>(España/Santa Cruz de Tenerife)</v>
      </c>
      <c r="L2027" s="17" t="s">
        <v>27445</v>
      </c>
      <c r="M2027" s="17" t="s">
        <v>525</v>
      </c>
      <c r="N2027" s="11">
        <v>41877</v>
      </c>
    </row>
    <row r="2028" spans="1:14">
      <c r="A2028" t="str">
        <f>TRIM(MCR_Cities_Mar2018[[#This Row],[City2]])</f>
        <v>Ayuntamiento de Alajeró</v>
      </c>
      <c r="B2028">
        <v>2024</v>
      </c>
      <c r="C2028" s="17" t="s">
        <v>27691</v>
      </c>
      <c r="D2028" s="9">
        <f t="shared" si="126"/>
        <v>5</v>
      </c>
      <c r="E2028" s="9">
        <f t="shared" si="127"/>
        <v>61</v>
      </c>
      <c r="F2028" s="9">
        <f t="shared" si="128"/>
        <v>55</v>
      </c>
      <c r="G2028" s="9" t="str">
        <f t="shared" si="129"/>
        <v>Ayuntamiento de Alajeró (España/Santa Cruz de Tenerife)</v>
      </c>
      <c r="H2028" s="17">
        <f>FIND("(",MCR_Cities_Mar2018[[#This Row],[Clean1]],1)</f>
        <v>25</v>
      </c>
      <c r="I20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Ayuntamiento de Alajeró </v>
      </c>
      <c r="J2028" s="17">
        <f>FIND(")",MCR_Cities_Mar2018[[#This Row],[Clean1]],1)+1</f>
        <v>56</v>
      </c>
      <c r="K2028" s="17" t="str">
        <f>RIGHT(MCR_Cities_Mar2018[[#This Row],[Clean1]],MCR_Cities_Mar2018[Second_Bracket_location]-MCR_Cities_Mar2018[[#This Row],[First_Bracket_Location]])</f>
        <v>(España/Santa Cruz de Tenerife)</v>
      </c>
      <c r="L2028" s="17" t="s">
        <v>27445</v>
      </c>
      <c r="M2028" s="17" t="s">
        <v>525</v>
      </c>
      <c r="N2028" s="11">
        <v>41877</v>
      </c>
    </row>
    <row r="2029" spans="1:14">
      <c r="A2029" t="str">
        <f>TRIM(MCR_Cities_Mar2018[[#This Row],[City2]])</f>
        <v>Ayuntamiento de Hermigua</v>
      </c>
      <c r="B2029">
        <v>2025</v>
      </c>
      <c r="C2029" s="17" t="s">
        <v>27692</v>
      </c>
      <c r="D2029" s="9">
        <f t="shared" si="126"/>
        <v>5</v>
      </c>
      <c r="E2029" s="9">
        <f t="shared" si="127"/>
        <v>62</v>
      </c>
      <c r="F2029" s="9">
        <f t="shared" si="128"/>
        <v>56</v>
      </c>
      <c r="G2029" s="9" t="str">
        <f t="shared" si="129"/>
        <v>Ayuntamiento de Hermigua (España/Santa Cruz de Tenerife)</v>
      </c>
      <c r="H2029" s="17">
        <f>FIND("(",MCR_Cities_Mar2018[[#This Row],[Clean1]],1)</f>
        <v>26</v>
      </c>
      <c r="I20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Ayuntamiento de Hermigua </v>
      </c>
      <c r="J2029" s="17">
        <f>FIND(")",MCR_Cities_Mar2018[[#This Row],[Clean1]],1)+1</f>
        <v>57</v>
      </c>
      <c r="K2029" s="17" t="str">
        <f>RIGHT(MCR_Cities_Mar2018[[#This Row],[Clean1]],MCR_Cities_Mar2018[Second_Bracket_location]-MCR_Cities_Mar2018[[#This Row],[First_Bracket_Location]])</f>
        <v>(España/Santa Cruz de Tenerife)</v>
      </c>
      <c r="L2029" s="17" t="s">
        <v>27445</v>
      </c>
      <c r="M2029" s="17" t="s">
        <v>525</v>
      </c>
      <c r="N2029" s="11">
        <v>41877</v>
      </c>
    </row>
    <row r="2030" spans="1:14">
      <c r="A2030" t="str">
        <f>TRIM(MCR_Cities_Mar2018[[#This Row],[City2]])</f>
        <v>Ayuntamiento de Vallehermoso</v>
      </c>
      <c r="B2030">
        <v>2026</v>
      </c>
      <c r="C2030" s="17" t="s">
        <v>27693</v>
      </c>
      <c r="D2030" s="9">
        <f t="shared" si="126"/>
        <v>5</v>
      </c>
      <c r="E2030" s="9">
        <f t="shared" si="127"/>
        <v>66</v>
      </c>
      <c r="F2030" s="9">
        <f t="shared" si="128"/>
        <v>60</v>
      </c>
      <c r="G2030" s="9" t="str">
        <f t="shared" si="129"/>
        <v>Ayuntamiento de Vallehermoso (España/Santa Cruz de Tenerife)</v>
      </c>
      <c r="H2030" s="17">
        <f>FIND("(",MCR_Cities_Mar2018[[#This Row],[Clean1]],1)</f>
        <v>30</v>
      </c>
      <c r="I20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Ayuntamiento de Vallehermoso </v>
      </c>
      <c r="J2030" s="17">
        <f>FIND(")",MCR_Cities_Mar2018[[#This Row],[Clean1]],1)+1</f>
        <v>61</v>
      </c>
      <c r="K2030" s="17" t="str">
        <f>RIGHT(MCR_Cities_Mar2018[[#This Row],[Clean1]],MCR_Cities_Mar2018[Second_Bracket_location]-MCR_Cities_Mar2018[[#This Row],[First_Bracket_Location]])</f>
        <v>(España/Santa Cruz de Tenerife)</v>
      </c>
      <c r="L2030" s="17" t="s">
        <v>27445</v>
      </c>
      <c r="M2030" s="17" t="s">
        <v>525</v>
      </c>
      <c r="N2030" s="11">
        <v>41877</v>
      </c>
    </row>
    <row r="2031" spans="1:14">
      <c r="A2031" t="str">
        <f>TRIM(MCR_Cities_Mar2018[[#This Row],[City2]])</f>
        <v>Ayuntamiento de Valle Gran Rey</v>
      </c>
      <c r="B2031">
        <v>2027</v>
      </c>
      <c r="C2031" s="17" t="s">
        <v>27694</v>
      </c>
      <c r="D2031" s="9">
        <f t="shared" si="126"/>
        <v>5</v>
      </c>
      <c r="E2031" s="9">
        <f t="shared" si="127"/>
        <v>68</v>
      </c>
      <c r="F2031" s="9">
        <f t="shared" si="128"/>
        <v>62</v>
      </c>
      <c r="G2031" s="9" t="str">
        <f t="shared" si="129"/>
        <v>Ayuntamiento de Valle Gran Rey (España/Santa Cruz de Tenerife)</v>
      </c>
      <c r="H2031" s="17">
        <f>FIND("(",MCR_Cities_Mar2018[[#This Row],[Clean1]],1)</f>
        <v>32</v>
      </c>
      <c r="I20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Ayuntamiento de Valle Gran Rey </v>
      </c>
      <c r="J2031" s="17">
        <f>FIND(")",MCR_Cities_Mar2018[[#This Row],[Clean1]],1)+1</f>
        <v>63</v>
      </c>
      <c r="K2031" s="17" t="str">
        <f>RIGHT(MCR_Cities_Mar2018[[#This Row],[Clean1]],MCR_Cities_Mar2018[Second_Bracket_location]-MCR_Cities_Mar2018[[#This Row],[First_Bracket_Location]])</f>
        <v>(España/Santa Cruz de Tenerife)</v>
      </c>
      <c r="L2031" s="17" t="s">
        <v>27445</v>
      </c>
      <c r="M2031" s="17" t="s">
        <v>525</v>
      </c>
      <c r="N2031" s="11">
        <v>41877</v>
      </c>
    </row>
    <row r="2032" spans="1:14">
      <c r="A2032" t="str">
        <f>TRIM(MCR_Cities_Mar2018[[#This Row],[City2]])</f>
        <v>Ayuntamiento de Betancuria</v>
      </c>
      <c r="B2032">
        <v>2028</v>
      </c>
      <c r="C2032" s="17" t="s">
        <v>27695</v>
      </c>
      <c r="D2032" s="9">
        <f t="shared" si="126"/>
        <v>5</v>
      </c>
      <c r="E2032" s="9">
        <f t="shared" si="127"/>
        <v>64</v>
      </c>
      <c r="F2032" s="9">
        <f t="shared" si="128"/>
        <v>58</v>
      </c>
      <c r="G2032" s="9" t="str">
        <f t="shared" si="129"/>
        <v>Ayuntamiento de Betancuria (España/Santa Cruz de Tenerife)</v>
      </c>
      <c r="H2032" s="17">
        <f>FIND("(",MCR_Cities_Mar2018[[#This Row],[Clean1]],1)</f>
        <v>28</v>
      </c>
      <c r="I20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Ayuntamiento de Betancuria </v>
      </c>
      <c r="J2032" s="17">
        <f>FIND(")",MCR_Cities_Mar2018[[#This Row],[Clean1]],1)+1</f>
        <v>59</v>
      </c>
      <c r="K2032" s="17" t="str">
        <f>RIGHT(MCR_Cities_Mar2018[[#This Row],[Clean1]],MCR_Cities_Mar2018[Second_Bracket_location]-MCR_Cities_Mar2018[[#This Row],[First_Bracket_Location]])</f>
        <v>(España/Santa Cruz de Tenerife)</v>
      </c>
      <c r="L2032" s="17" t="s">
        <v>27445</v>
      </c>
      <c r="M2032" s="17" t="s">
        <v>525</v>
      </c>
      <c r="N2032" s="11">
        <v>41877</v>
      </c>
    </row>
    <row r="2033" spans="1:14">
      <c r="A2033" t="str">
        <f>TRIM(MCR_Cities_Mar2018[[#This Row],[City2]])</f>
        <v>Ayuntamiento de La Oliva</v>
      </c>
      <c r="B2033">
        <v>2029</v>
      </c>
      <c r="C2033" s="17" t="s">
        <v>27696</v>
      </c>
      <c r="D2033" s="9">
        <f t="shared" si="126"/>
        <v>5</v>
      </c>
      <c r="E2033" s="9">
        <f t="shared" si="127"/>
        <v>62</v>
      </c>
      <c r="F2033" s="9">
        <f t="shared" si="128"/>
        <v>56</v>
      </c>
      <c r="G2033" s="9" t="str">
        <f t="shared" si="129"/>
        <v>Ayuntamiento de La Oliva (España/Santa Cruz de Tenerife)</v>
      </c>
      <c r="H2033" s="17">
        <f>FIND("(",MCR_Cities_Mar2018[[#This Row],[Clean1]],1)</f>
        <v>26</v>
      </c>
      <c r="I20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Ayuntamiento de La Oliva </v>
      </c>
      <c r="J2033" s="17">
        <f>FIND(")",MCR_Cities_Mar2018[[#This Row],[Clean1]],1)+1</f>
        <v>57</v>
      </c>
      <c r="K2033" s="17" t="str">
        <f>RIGHT(MCR_Cities_Mar2018[[#This Row],[Clean1]],MCR_Cities_Mar2018[Second_Bracket_location]-MCR_Cities_Mar2018[[#This Row],[First_Bracket_Location]])</f>
        <v>(España/Santa Cruz de Tenerife)</v>
      </c>
      <c r="L2033" s="17" t="s">
        <v>27445</v>
      </c>
      <c r="M2033" s="17" t="s">
        <v>525</v>
      </c>
      <c r="N2033" s="11">
        <v>41877</v>
      </c>
    </row>
    <row r="2034" spans="1:14">
      <c r="A2034" t="str">
        <f>TRIM(MCR_Cities_Mar2018[[#This Row],[City2]])</f>
        <v>Ayuntamiento de Pájara</v>
      </c>
      <c r="B2034">
        <v>2030</v>
      </c>
      <c r="C2034" s="17" t="s">
        <v>27697</v>
      </c>
      <c r="D2034" s="9">
        <f t="shared" si="126"/>
        <v>5</v>
      </c>
      <c r="E2034" s="9">
        <f t="shared" si="127"/>
        <v>60</v>
      </c>
      <c r="F2034" s="9">
        <f t="shared" si="128"/>
        <v>54</v>
      </c>
      <c r="G2034" s="9" t="str">
        <f t="shared" si="129"/>
        <v>Ayuntamiento de Pájara (España/Santa Cruz de Tenerife)</v>
      </c>
      <c r="H2034" s="17">
        <f>FIND("(",MCR_Cities_Mar2018[[#This Row],[Clean1]],1)</f>
        <v>24</v>
      </c>
      <c r="I20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Ayuntamiento de Pájara </v>
      </c>
      <c r="J2034" s="17">
        <f>FIND(")",MCR_Cities_Mar2018[[#This Row],[Clean1]],1)+1</f>
        <v>55</v>
      </c>
      <c r="K2034" s="17" t="str">
        <f>RIGHT(MCR_Cities_Mar2018[[#This Row],[Clean1]],MCR_Cities_Mar2018[Second_Bracket_location]-MCR_Cities_Mar2018[[#This Row],[First_Bracket_Location]])</f>
        <v>(España/Santa Cruz de Tenerife)</v>
      </c>
      <c r="L2034" s="17" t="s">
        <v>27445</v>
      </c>
      <c r="M2034" s="17" t="s">
        <v>525</v>
      </c>
      <c r="N2034" s="11">
        <v>41877</v>
      </c>
    </row>
    <row r="2035" spans="1:14">
      <c r="A2035" t="str">
        <f>TRIM(MCR_Cities_Mar2018[[#This Row],[City2]])</f>
        <v>Barlovento</v>
      </c>
      <c r="B2035">
        <v>2031</v>
      </c>
      <c r="C2035" s="17" t="s">
        <v>27698</v>
      </c>
      <c r="D2035" s="9">
        <f t="shared" si="126"/>
        <v>5</v>
      </c>
      <c r="E2035" s="9">
        <f t="shared" si="127"/>
        <v>48</v>
      </c>
      <c r="F2035" s="9">
        <f t="shared" si="128"/>
        <v>42</v>
      </c>
      <c r="G2035" s="9" t="str">
        <f t="shared" si="129"/>
        <v>Barlovento (España/Santa Cruz de Tenerife)</v>
      </c>
      <c r="H2035" s="17">
        <f>FIND("(",MCR_Cities_Mar2018[[#This Row],[Clean1]],1)</f>
        <v>12</v>
      </c>
      <c r="I20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Barlovento </v>
      </c>
      <c r="J2035" s="17">
        <f>FIND(")",MCR_Cities_Mar2018[[#This Row],[Clean1]],1)+1</f>
        <v>43</v>
      </c>
      <c r="K2035" s="17" t="str">
        <f>RIGHT(MCR_Cities_Mar2018[[#This Row],[Clean1]],MCR_Cities_Mar2018[Second_Bracket_location]-MCR_Cities_Mar2018[[#This Row],[First_Bracket_Location]])</f>
        <v>(España/Santa Cruz de Tenerife)</v>
      </c>
      <c r="L2035" s="17" t="s">
        <v>27445</v>
      </c>
      <c r="M2035" s="17" t="s">
        <v>525</v>
      </c>
      <c r="N2035" s="11">
        <v>41877</v>
      </c>
    </row>
    <row r="2036" spans="1:14">
      <c r="A2036" t="str">
        <f>TRIM(MCR_Cities_Mar2018[[#This Row],[City2]])</f>
        <v>Ayuntamiento de Tuineje</v>
      </c>
      <c r="B2036">
        <v>2032</v>
      </c>
      <c r="C2036" s="17" t="s">
        <v>27699</v>
      </c>
      <c r="D2036" s="9">
        <f t="shared" si="126"/>
        <v>5</v>
      </c>
      <c r="E2036" s="9">
        <f t="shared" si="127"/>
        <v>65</v>
      </c>
      <c r="F2036" s="9">
        <f t="shared" si="128"/>
        <v>59</v>
      </c>
      <c r="G2036" s="9" t="str">
        <f t="shared" si="129"/>
        <v>Ayuntamiento de Tuineje (España/Las Palmas de Gran Canaria)</v>
      </c>
      <c r="H2036" s="17">
        <f>FIND("(",MCR_Cities_Mar2018[[#This Row],[Clean1]],1)</f>
        <v>25</v>
      </c>
      <c r="I20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Ayuntamiento de Tuineje </v>
      </c>
      <c r="J2036" s="17">
        <f>FIND(")",MCR_Cities_Mar2018[[#This Row],[Clean1]],1)+1</f>
        <v>60</v>
      </c>
      <c r="K2036" s="17" t="str">
        <f>RIGHT(MCR_Cities_Mar2018[[#This Row],[Clean1]],MCR_Cities_Mar2018[Second_Bracket_location]-MCR_Cities_Mar2018[[#This Row],[First_Bracket_Location]])</f>
        <v>(España/Las Palmas de Gran Canaria)</v>
      </c>
      <c r="L2036" s="17" t="s">
        <v>27445</v>
      </c>
      <c r="M2036" s="17" t="s">
        <v>525</v>
      </c>
      <c r="N2036" s="11">
        <v>41877</v>
      </c>
    </row>
    <row r="2037" spans="1:14">
      <c r="A2037" t="str">
        <f>TRIM(MCR_Cities_Mar2018[[#This Row],[City2]])</f>
        <v>Breña Alta</v>
      </c>
      <c r="B2037">
        <v>2033</v>
      </c>
      <c r="C2037" s="17" t="s">
        <v>27700</v>
      </c>
      <c r="D2037" s="9">
        <f t="shared" si="126"/>
        <v>5</v>
      </c>
      <c r="E2037" s="9">
        <f t="shared" si="127"/>
        <v>48</v>
      </c>
      <c r="F2037" s="9">
        <f t="shared" si="128"/>
        <v>42</v>
      </c>
      <c r="G2037" s="9" t="str">
        <f t="shared" si="129"/>
        <v>Breña Alta (España/Santa Cruz de Tenerife)</v>
      </c>
      <c r="H2037" s="17">
        <f>FIND("(",MCR_Cities_Mar2018[[#This Row],[Clean1]],1)</f>
        <v>12</v>
      </c>
      <c r="I20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Breña Alta </v>
      </c>
      <c r="J2037" s="17">
        <f>FIND(")",MCR_Cities_Mar2018[[#This Row],[Clean1]],1)+1</f>
        <v>43</v>
      </c>
      <c r="K2037" s="17" t="str">
        <f>RIGHT(MCR_Cities_Mar2018[[#This Row],[Clean1]],MCR_Cities_Mar2018[Second_Bracket_location]-MCR_Cities_Mar2018[[#This Row],[First_Bracket_Location]])</f>
        <v>(España/Santa Cruz de Tenerife)</v>
      </c>
      <c r="L2037" s="17" t="s">
        <v>27445</v>
      </c>
      <c r="M2037" s="17" t="s">
        <v>525</v>
      </c>
      <c r="N2037" s="11">
        <v>41877</v>
      </c>
    </row>
    <row r="2038" spans="1:14">
      <c r="A2038" t="str">
        <f>TRIM(MCR_Cities_Mar2018[[#This Row],[City2]])</f>
        <v>Ayuntamiento de Puerto del Rosario</v>
      </c>
      <c r="B2038">
        <v>2034</v>
      </c>
      <c r="C2038" s="17" t="s">
        <v>27701</v>
      </c>
      <c r="D2038" s="9">
        <f t="shared" si="126"/>
        <v>5</v>
      </c>
      <c r="E2038" s="9">
        <f t="shared" si="127"/>
        <v>72</v>
      </c>
      <c r="F2038" s="9">
        <f t="shared" si="128"/>
        <v>66</v>
      </c>
      <c r="G2038" s="9" t="str">
        <f t="shared" si="129"/>
        <v>Ayuntamiento de Puerto del Rosario (España/Santa Cruz de Tenerife)</v>
      </c>
      <c r="H2038" s="17">
        <f>FIND("(",MCR_Cities_Mar2018[[#This Row],[Clean1]],1)</f>
        <v>36</v>
      </c>
      <c r="I20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Ayuntamiento de Puerto del Rosario </v>
      </c>
      <c r="J2038" s="17">
        <f>FIND(")",MCR_Cities_Mar2018[[#This Row],[Clean1]],1)+1</f>
        <v>67</v>
      </c>
      <c r="K2038" s="17" t="str">
        <f>RIGHT(MCR_Cities_Mar2018[[#This Row],[Clean1]],MCR_Cities_Mar2018[Second_Bracket_location]-MCR_Cities_Mar2018[[#This Row],[First_Bracket_Location]])</f>
        <v>(España/Santa Cruz de Tenerife)</v>
      </c>
      <c r="L2038" s="17" t="s">
        <v>27445</v>
      </c>
      <c r="M2038" s="17" t="s">
        <v>525</v>
      </c>
      <c r="N2038" s="11">
        <v>41877</v>
      </c>
    </row>
    <row r="2039" spans="1:14">
      <c r="A2039" t="str">
        <f>TRIM(MCR_Cities_Mar2018[[#This Row],[City2]])</f>
        <v>Los Llanos de Aridane</v>
      </c>
      <c r="B2039">
        <v>2035</v>
      </c>
      <c r="C2039" s="17" t="s">
        <v>27702</v>
      </c>
      <c r="D2039" s="9">
        <f t="shared" si="126"/>
        <v>5</v>
      </c>
      <c r="E2039" s="9">
        <f t="shared" si="127"/>
        <v>59</v>
      </c>
      <c r="F2039" s="9">
        <f t="shared" si="128"/>
        <v>53</v>
      </c>
      <c r="G2039" s="9" t="str">
        <f t="shared" si="129"/>
        <v>Los Llanos de Aridane (España/Santa Cruz de Tenerife)</v>
      </c>
      <c r="H2039" s="17">
        <f>FIND("(",MCR_Cities_Mar2018[[#This Row],[Clean1]],1)</f>
        <v>23</v>
      </c>
      <c r="I20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Los Llanos de Aridane </v>
      </c>
      <c r="J2039" s="17">
        <f>FIND(")",MCR_Cities_Mar2018[[#This Row],[Clean1]],1)+1</f>
        <v>54</v>
      </c>
      <c r="K2039" s="17" t="str">
        <f>RIGHT(MCR_Cities_Mar2018[[#This Row],[Clean1]],MCR_Cities_Mar2018[Second_Bracket_location]-MCR_Cities_Mar2018[[#This Row],[First_Bracket_Location]])</f>
        <v>(España/Santa Cruz de Tenerife)</v>
      </c>
      <c r="L2039" s="17" t="s">
        <v>27445</v>
      </c>
      <c r="M2039" s="17" t="s">
        <v>525</v>
      </c>
      <c r="N2039" s="11">
        <v>41877</v>
      </c>
    </row>
    <row r="2040" spans="1:14">
      <c r="A2040" t="str">
        <f>TRIM(MCR_Cities_Mar2018[[#This Row],[City2]])</f>
        <v>El Paso</v>
      </c>
      <c r="B2040">
        <v>2036</v>
      </c>
      <c r="C2040" s="17" t="s">
        <v>27703</v>
      </c>
      <c r="D2040" s="9">
        <f t="shared" si="126"/>
        <v>5</v>
      </c>
      <c r="E2040" s="9">
        <f t="shared" si="127"/>
        <v>45</v>
      </c>
      <c r="F2040" s="9">
        <f t="shared" si="128"/>
        <v>39</v>
      </c>
      <c r="G2040" s="9" t="str">
        <f t="shared" si="129"/>
        <v>El Paso (España/Santa Cruz de Tenerife)</v>
      </c>
      <c r="H2040" s="17">
        <f>FIND("(",MCR_Cities_Mar2018[[#This Row],[Clean1]],1)</f>
        <v>9</v>
      </c>
      <c r="I20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Paso </v>
      </c>
      <c r="J2040" s="17">
        <f>FIND(")",MCR_Cities_Mar2018[[#This Row],[Clean1]],1)+1</f>
        <v>40</v>
      </c>
      <c r="K2040" s="17" t="str">
        <f>RIGHT(MCR_Cities_Mar2018[[#This Row],[Clean1]],MCR_Cities_Mar2018[Second_Bracket_location]-MCR_Cities_Mar2018[[#This Row],[First_Bracket_Location]])</f>
        <v>(España/Santa Cruz de Tenerife)</v>
      </c>
      <c r="L2040" s="17" t="s">
        <v>27445</v>
      </c>
      <c r="M2040" s="17" t="s">
        <v>525</v>
      </c>
      <c r="N2040" s="11">
        <v>41877</v>
      </c>
    </row>
    <row r="2041" spans="1:14">
      <c r="A2041" t="str">
        <f>TRIM(MCR_Cities_Mar2018[[#This Row],[City2]])</f>
        <v>Puntagorda</v>
      </c>
      <c r="B2041">
        <v>2037</v>
      </c>
      <c r="C2041" s="17" t="s">
        <v>27704</v>
      </c>
      <c r="D2041" s="9">
        <f t="shared" si="126"/>
        <v>5</v>
      </c>
      <c r="E2041" s="9">
        <f t="shared" si="127"/>
        <v>48</v>
      </c>
      <c r="F2041" s="9">
        <f t="shared" si="128"/>
        <v>42</v>
      </c>
      <c r="G2041" s="9" t="str">
        <f t="shared" si="129"/>
        <v>Puntagorda (España/Santa Cruz de Tenerife)</v>
      </c>
      <c r="H2041" s="17">
        <f>FIND("(",MCR_Cities_Mar2018[[#This Row],[Clean1]],1)</f>
        <v>12</v>
      </c>
      <c r="I20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Puntagorda </v>
      </c>
      <c r="J2041" s="17">
        <f>FIND(")",MCR_Cities_Mar2018[[#This Row],[Clean1]],1)+1</f>
        <v>43</v>
      </c>
      <c r="K2041" s="17" t="str">
        <f>RIGHT(MCR_Cities_Mar2018[[#This Row],[Clean1]],MCR_Cities_Mar2018[Second_Bracket_location]-MCR_Cities_Mar2018[[#This Row],[First_Bracket_Location]])</f>
        <v>(España/Santa Cruz de Tenerife)</v>
      </c>
      <c r="L2041" s="17" t="s">
        <v>27445</v>
      </c>
      <c r="M2041" s="17" t="s">
        <v>525</v>
      </c>
      <c r="N2041" s="11">
        <v>41877</v>
      </c>
    </row>
    <row r="2042" spans="1:14">
      <c r="A2042" t="str">
        <f>TRIM(MCR_Cities_Mar2018[[#This Row],[City2]])</f>
        <v>Puntallana</v>
      </c>
      <c r="B2042">
        <v>2038</v>
      </c>
      <c r="C2042" s="17" t="s">
        <v>27705</v>
      </c>
      <c r="D2042" s="9">
        <f t="shared" si="126"/>
        <v>5</v>
      </c>
      <c r="E2042" s="9">
        <f t="shared" si="127"/>
        <v>48</v>
      </c>
      <c r="F2042" s="9">
        <f t="shared" si="128"/>
        <v>42</v>
      </c>
      <c r="G2042" s="9" t="str">
        <f t="shared" si="129"/>
        <v>Puntallana (España/Santa Cruz de Tenerife)</v>
      </c>
      <c r="H2042" s="17">
        <f>FIND("(",MCR_Cities_Mar2018[[#This Row],[Clean1]],1)</f>
        <v>12</v>
      </c>
      <c r="I20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Puntallana </v>
      </c>
      <c r="J2042" s="17">
        <f>FIND(")",MCR_Cities_Mar2018[[#This Row],[Clean1]],1)+1</f>
        <v>43</v>
      </c>
      <c r="K2042" s="17" t="str">
        <f>RIGHT(MCR_Cities_Mar2018[[#This Row],[Clean1]],MCR_Cities_Mar2018[Second_Bracket_location]-MCR_Cities_Mar2018[[#This Row],[First_Bracket_Location]])</f>
        <v>(España/Santa Cruz de Tenerife)</v>
      </c>
      <c r="L2042" s="17" t="s">
        <v>27445</v>
      </c>
      <c r="M2042" s="17" t="s">
        <v>525</v>
      </c>
      <c r="N2042" s="11">
        <v>41877</v>
      </c>
    </row>
    <row r="2043" spans="1:14">
      <c r="A2043" t="str">
        <f>TRIM(MCR_Cities_Mar2018[[#This Row],[City2]])</f>
        <v>Santa Cruz de la Palma</v>
      </c>
      <c r="B2043">
        <v>2039</v>
      </c>
      <c r="C2043" s="17" t="s">
        <v>27706</v>
      </c>
      <c r="D2043" s="9">
        <f t="shared" si="126"/>
        <v>5</v>
      </c>
      <c r="E2043" s="9">
        <f t="shared" si="127"/>
        <v>60</v>
      </c>
      <c r="F2043" s="9">
        <f t="shared" si="128"/>
        <v>54</v>
      </c>
      <c r="G2043" s="9" t="str">
        <f t="shared" si="129"/>
        <v>Santa Cruz de la Palma (España/Santa Cruz de Tenerife)</v>
      </c>
      <c r="H2043" s="17">
        <f>FIND("(",MCR_Cities_Mar2018[[#This Row],[Clean1]],1)</f>
        <v>24</v>
      </c>
      <c r="I20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Cruz de la Palma </v>
      </c>
      <c r="J2043" s="17">
        <f>FIND(")",MCR_Cities_Mar2018[[#This Row],[Clean1]],1)+1</f>
        <v>55</v>
      </c>
      <c r="K2043" s="17" t="str">
        <f>RIGHT(MCR_Cities_Mar2018[[#This Row],[Clean1]],MCR_Cities_Mar2018[Second_Bracket_location]-MCR_Cities_Mar2018[[#This Row],[First_Bracket_Location]])</f>
        <v>(España/Santa Cruz de Tenerife)</v>
      </c>
      <c r="L2043" s="17" t="s">
        <v>27445</v>
      </c>
      <c r="M2043" s="17" t="s">
        <v>525</v>
      </c>
      <c r="N2043" s="11">
        <v>41877</v>
      </c>
    </row>
    <row r="2044" spans="1:14">
      <c r="A2044" t="str">
        <f>TRIM(MCR_Cities_Mar2018[[#This Row],[City2]])</f>
        <v>Tazacorte</v>
      </c>
      <c r="B2044">
        <v>2040</v>
      </c>
      <c r="C2044" s="17" t="s">
        <v>27707</v>
      </c>
      <c r="D2044" s="9">
        <f t="shared" si="126"/>
        <v>5</v>
      </c>
      <c r="E2044" s="9">
        <f t="shared" si="127"/>
        <v>47</v>
      </c>
      <c r="F2044" s="9">
        <f t="shared" si="128"/>
        <v>41</v>
      </c>
      <c r="G2044" s="9" t="str">
        <f t="shared" si="129"/>
        <v>Tazacorte (España/Santa Cruz de Tenerife)</v>
      </c>
      <c r="H2044" s="17">
        <f>FIND("(",MCR_Cities_Mar2018[[#This Row],[Clean1]],1)</f>
        <v>11</v>
      </c>
      <c r="I20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Tazacorte </v>
      </c>
      <c r="J2044" s="17">
        <f>FIND(")",MCR_Cities_Mar2018[[#This Row],[Clean1]],1)+1</f>
        <v>42</v>
      </c>
      <c r="K2044" s="17" t="str">
        <f>RIGHT(MCR_Cities_Mar2018[[#This Row],[Clean1]],MCR_Cities_Mar2018[Second_Bracket_location]-MCR_Cities_Mar2018[[#This Row],[First_Bracket_Location]])</f>
        <v>(España/Santa Cruz de Tenerife)</v>
      </c>
      <c r="L2044" s="17" t="s">
        <v>27445</v>
      </c>
      <c r="M2044" s="17" t="s">
        <v>525</v>
      </c>
      <c r="N2044" s="11">
        <v>41877</v>
      </c>
    </row>
    <row r="2045" spans="1:14">
      <c r="A2045" t="str">
        <f>TRIM(MCR_Cities_Mar2018[[#This Row],[City2]])</f>
        <v>Garafia</v>
      </c>
      <c r="B2045">
        <v>2041</v>
      </c>
      <c r="C2045" s="17" t="s">
        <v>27708</v>
      </c>
      <c r="D2045" s="9">
        <f t="shared" si="126"/>
        <v>5</v>
      </c>
      <c r="E2045" s="9">
        <f t="shared" si="127"/>
        <v>45</v>
      </c>
      <c r="F2045" s="9">
        <f t="shared" si="128"/>
        <v>39</v>
      </c>
      <c r="G2045" s="9" t="str">
        <f t="shared" si="129"/>
        <v>Garafia (España/Santa Cruz de Tenerife)</v>
      </c>
      <c r="H2045" s="17">
        <f>FIND("(",MCR_Cities_Mar2018[[#This Row],[Clean1]],1)</f>
        <v>9</v>
      </c>
      <c r="I20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Garafia </v>
      </c>
      <c r="J2045" s="17">
        <f>FIND(")",MCR_Cities_Mar2018[[#This Row],[Clean1]],1)+1</f>
        <v>40</v>
      </c>
      <c r="K2045" s="17" t="str">
        <f>RIGHT(MCR_Cities_Mar2018[[#This Row],[Clean1]],MCR_Cities_Mar2018[Second_Bracket_location]-MCR_Cities_Mar2018[[#This Row],[First_Bracket_Location]])</f>
        <v>(España/Santa Cruz de Tenerife)</v>
      </c>
      <c r="L2045" s="17" t="s">
        <v>27445</v>
      </c>
      <c r="M2045" s="17" t="s">
        <v>525</v>
      </c>
      <c r="N2045" s="11">
        <v>41877</v>
      </c>
    </row>
    <row r="2046" spans="1:14">
      <c r="A2046" t="str">
        <f>TRIM(MCR_Cities_Mar2018[[#This Row],[City2]])</f>
        <v>Fuencaliente de la Palma</v>
      </c>
      <c r="B2046">
        <v>2042</v>
      </c>
      <c r="C2046" s="17" t="s">
        <v>27709</v>
      </c>
      <c r="D2046" s="9">
        <f t="shared" si="126"/>
        <v>5</v>
      </c>
      <c r="E2046" s="9">
        <f t="shared" si="127"/>
        <v>62</v>
      </c>
      <c r="F2046" s="9">
        <f t="shared" si="128"/>
        <v>56</v>
      </c>
      <c r="G2046" s="9" t="str">
        <f t="shared" si="129"/>
        <v>Fuencaliente de la Palma (España/Santa Cruz de Tenerife)</v>
      </c>
      <c r="H2046" s="17">
        <f>FIND("(",MCR_Cities_Mar2018[[#This Row],[Clean1]],1)</f>
        <v>26</v>
      </c>
      <c r="I20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Fuencaliente de la Palma </v>
      </c>
      <c r="J2046" s="17">
        <f>FIND(")",MCR_Cities_Mar2018[[#This Row],[Clean1]],1)+1</f>
        <v>57</v>
      </c>
      <c r="K2046" s="17" t="str">
        <f>RIGHT(MCR_Cities_Mar2018[[#This Row],[Clean1]],MCR_Cities_Mar2018[Second_Bracket_location]-MCR_Cities_Mar2018[[#This Row],[First_Bracket_Location]])</f>
        <v>(España/Santa Cruz de Tenerife)</v>
      </c>
      <c r="L2046" s="17" t="s">
        <v>27445</v>
      </c>
      <c r="M2046" s="17" t="s">
        <v>525</v>
      </c>
      <c r="N2046" s="11">
        <v>41877</v>
      </c>
    </row>
    <row r="2047" spans="1:14">
      <c r="A2047" t="str">
        <f>TRIM(MCR_Cities_Mar2018[[#This Row],[City2]])</f>
        <v>Tijarafe</v>
      </c>
      <c r="B2047">
        <v>2043</v>
      </c>
      <c r="C2047" s="17" t="s">
        <v>27710</v>
      </c>
      <c r="D2047" s="9">
        <f t="shared" si="126"/>
        <v>5</v>
      </c>
      <c r="E2047" s="9">
        <f t="shared" si="127"/>
        <v>46</v>
      </c>
      <c r="F2047" s="9">
        <f t="shared" si="128"/>
        <v>40</v>
      </c>
      <c r="G2047" s="9" t="str">
        <f t="shared" si="129"/>
        <v>Tijarafe (España/Santa Cruz de Tenerife)</v>
      </c>
      <c r="H2047" s="17">
        <f>FIND("(",MCR_Cities_Mar2018[[#This Row],[Clean1]],1)</f>
        <v>10</v>
      </c>
      <c r="I20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Tijarafe </v>
      </c>
      <c r="J2047" s="17">
        <f>FIND(")",MCR_Cities_Mar2018[[#This Row],[Clean1]],1)+1</f>
        <v>41</v>
      </c>
      <c r="K2047" s="17" t="str">
        <f>RIGHT(MCR_Cities_Mar2018[[#This Row],[Clean1]],MCR_Cities_Mar2018[Second_Bracket_location]-MCR_Cities_Mar2018[[#This Row],[First_Bracket_Location]])</f>
        <v>(España/Santa Cruz de Tenerife)</v>
      </c>
      <c r="L2047" s="17" t="s">
        <v>27445</v>
      </c>
      <c r="M2047" s="17" t="s">
        <v>525</v>
      </c>
      <c r="N2047" s="11">
        <v>41877</v>
      </c>
    </row>
    <row r="2048" spans="1:14">
      <c r="A2048" t="str">
        <f>TRIM(MCR_Cities_Mar2018[[#This Row],[City2]])</f>
        <v>Villa de Mazo</v>
      </c>
      <c r="B2048">
        <v>2044</v>
      </c>
      <c r="C2048" s="17" t="s">
        <v>27711</v>
      </c>
      <c r="D2048" s="9">
        <f t="shared" si="126"/>
        <v>5</v>
      </c>
      <c r="E2048" s="9">
        <f t="shared" si="127"/>
        <v>51</v>
      </c>
      <c r="F2048" s="9">
        <f t="shared" si="128"/>
        <v>45</v>
      </c>
      <c r="G2048" s="9" t="str">
        <f t="shared" si="129"/>
        <v>Villa de Mazo (España/Santa Cruz de Tenerife)</v>
      </c>
      <c r="H2048" s="17">
        <f>FIND("(",MCR_Cities_Mar2018[[#This Row],[Clean1]],1)</f>
        <v>15</v>
      </c>
      <c r="I20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Villa de Mazo </v>
      </c>
      <c r="J2048" s="17">
        <f>FIND(")",MCR_Cities_Mar2018[[#This Row],[Clean1]],1)+1</f>
        <v>46</v>
      </c>
      <c r="K2048" s="17" t="str">
        <f>RIGHT(MCR_Cities_Mar2018[[#This Row],[Clean1]],MCR_Cities_Mar2018[Second_Bracket_location]-MCR_Cities_Mar2018[[#This Row],[First_Bracket_Location]])</f>
        <v>(España/Santa Cruz de Tenerife)</v>
      </c>
      <c r="L2048" s="17" t="s">
        <v>27445</v>
      </c>
      <c r="M2048" s="17" t="s">
        <v>525</v>
      </c>
      <c r="N2048" s="11">
        <v>41877</v>
      </c>
    </row>
    <row r="2049" spans="1:14">
      <c r="A2049" t="str">
        <f>TRIM(MCR_Cities_Mar2018[[#This Row],[City2]])</f>
        <v>Agüimes</v>
      </c>
      <c r="B2049">
        <v>2045</v>
      </c>
      <c r="C2049" s="17" t="s">
        <v>27712</v>
      </c>
      <c r="D2049" s="9">
        <f t="shared" si="126"/>
        <v>5</v>
      </c>
      <c r="E2049" s="9">
        <f t="shared" si="127"/>
        <v>33</v>
      </c>
      <c r="F2049" s="9">
        <f t="shared" si="128"/>
        <v>27</v>
      </c>
      <c r="G2049" s="9" t="str">
        <f t="shared" si="129"/>
        <v>Agüimes (España/Las Palmas)</v>
      </c>
      <c r="H2049" s="17">
        <f>FIND("(",MCR_Cities_Mar2018[[#This Row],[Clean1]],1)</f>
        <v>9</v>
      </c>
      <c r="I20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Agüimes </v>
      </c>
      <c r="J2049" s="17">
        <f>FIND(")",MCR_Cities_Mar2018[[#This Row],[Clean1]],1)+1</f>
        <v>28</v>
      </c>
      <c r="K2049" s="17" t="str">
        <f>RIGHT(MCR_Cities_Mar2018[[#This Row],[Clean1]],MCR_Cities_Mar2018[Second_Bracket_location]-MCR_Cities_Mar2018[[#This Row],[First_Bracket_Location]])</f>
        <v>(España/Las Palmas)</v>
      </c>
      <c r="L2049" s="17" t="s">
        <v>27445</v>
      </c>
      <c r="M2049" s="17" t="s">
        <v>525</v>
      </c>
      <c r="N2049" s="11">
        <v>41877</v>
      </c>
    </row>
    <row r="2050" spans="1:14">
      <c r="A2050" t="str">
        <f>TRIM(MCR_Cities_Mar2018[[#This Row],[City2]])</f>
        <v>Arucas</v>
      </c>
      <c r="B2050">
        <v>2046</v>
      </c>
      <c r="C2050" s="17" t="s">
        <v>27713</v>
      </c>
      <c r="D2050" s="9">
        <f t="shared" si="126"/>
        <v>5</v>
      </c>
      <c r="E2050" s="9">
        <f t="shared" si="127"/>
        <v>32</v>
      </c>
      <c r="F2050" s="9">
        <f t="shared" si="128"/>
        <v>26</v>
      </c>
      <c r="G2050" s="9" t="str">
        <f t="shared" si="129"/>
        <v>Arucas (España/Las Palmas)</v>
      </c>
      <c r="H2050" s="17">
        <f>FIND("(",MCR_Cities_Mar2018[[#This Row],[Clean1]],1)</f>
        <v>8</v>
      </c>
      <c r="I20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Arucas </v>
      </c>
      <c r="J2050" s="17">
        <f>FIND(")",MCR_Cities_Mar2018[[#This Row],[Clean1]],1)+1</f>
        <v>27</v>
      </c>
      <c r="K2050" s="17" t="str">
        <f>RIGHT(MCR_Cities_Mar2018[[#This Row],[Clean1]],MCR_Cities_Mar2018[Second_Bracket_location]-MCR_Cities_Mar2018[[#This Row],[First_Bracket_Location]])</f>
        <v>(España/Las Palmas)</v>
      </c>
      <c r="L2050" s="17" t="s">
        <v>27445</v>
      </c>
      <c r="M2050" s="17" t="s">
        <v>525</v>
      </c>
      <c r="N2050" s="11">
        <v>41877</v>
      </c>
    </row>
    <row r="2051" spans="1:14">
      <c r="A2051" t="str">
        <f>TRIM(MCR_Cities_Mar2018[[#This Row],[City2]])</f>
        <v>Firgas</v>
      </c>
      <c r="B2051">
        <v>2047</v>
      </c>
      <c r="C2051" s="17" t="s">
        <v>27714</v>
      </c>
      <c r="D2051" s="9">
        <f t="shared" si="126"/>
        <v>5</v>
      </c>
      <c r="E2051" s="9">
        <f t="shared" si="127"/>
        <v>32</v>
      </c>
      <c r="F2051" s="9">
        <f t="shared" si="128"/>
        <v>26</v>
      </c>
      <c r="G2051" s="9" t="str">
        <f t="shared" si="129"/>
        <v>Firgas (España/Las Palmas)</v>
      </c>
      <c r="H2051" s="17">
        <f>FIND("(",MCR_Cities_Mar2018[[#This Row],[Clean1]],1)</f>
        <v>8</v>
      </c>
      <c r="I20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Firgas </v>
      </c>
      <c r="J2051" s="17">
        <f>FIND(")",MCR_Cities_Mar2018[[#This Row],[Clean1]],1)+1</f>
        <v>27</v>
      </c>
      <c r="K2051" s="17" t="str">
        <f>RIGHT(MCR_Cities_Mar2018[[#This Row],[Clean1]],MCR_Cities_Mar2018[Second_Bracket_location]-MCR_Cities_Mar2018[[#This Row],[First_Bracket_Location]])</f>
        <v>(España/Las Palmas)</v>
      </c>
      <c r="L2051" s="17" t="s">
        <v>27445</v>
      </c>
      <c r="M2051" s="17" t="s">
        <v>525</v>
      </c>
      <c r="N2051" s="11">
        <v>41877</v>
      </c>
    </row>
    <row r="2052" spans="1:14">
      <c r="A2052" t="str">
        <f>TRIM(MCR_Cities_Mar2018[[#This Row],[City2]])</f>
        <v>Galdar</v>
      </c>
      <c r="B2052">
        <v>2048</v>
      </c>
      <c r="C2052" s="17" t="s">
        <v>27715</v>
      </c>
      <c r="D2052" s="9">
        <f t="shared" si="126"/>
        <v>5</v>
      </c>
      <c r="E2052" s="9">
        <f t="shared" si="127"/>
        <v>32</v>
      </c>
      <c r="F2052" s="9">
        <f t="shared" si="128"/>
        <v>26</v>
      </c>
      <c r="G2052" s="9" t="str">
        <f t="shared" si="129"/>
        <v>Galdar (España/Las Palmas)</v>
      </c>
      <c r="H2052" s="17">
        <f>FIND("(",MCR_Cities_Mar2018[[#This Row],[Clean1]],1)</f>
        <v>8</v>
      </c>
      <c r="I20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Galdar </v>
      </c>
      <c r="J2052" s="17">
        <f>FIND(")",MCR_Cities_Mar2018[[#This Row],[Clean1]],1)+1</f>
        <v>27</v>
      </c>
      <c r="K2052" s="17" t="str">
        <f>RIGHT(MCR_Cities_Mar2018[[#This Row],[Clean1]],MCR_Cities_Mar2018[Second_Bracket_location]-MCR_Cities_Mar2018[[#This Row],[First_Bracket_Location]])</f>
        <v>(España/Las Palmas)</v>
      </c>
      <c r="L2052" s="17" t="s">
        <v>27445</v>
      </c>
      <c r="M2052" s="17" t="s">
        <v>525</v>
      </c>
      <c r="N2052" s="11">
        <v>41877</v>
      </c>
    </row>
    <row r="2053" spans="1:14">
      <c r="A2053" t="str">
        <f>TRIM(MCR_Cities_Mar2018[[#This Row],[City2]])</f>
        <v>Moya</v>
      </c>
      <c r="B2053">
        <v>2049</v>
      </c>
      <c r="C2053" s="17" t="s">
        <v>27716</v>
      </c>
      <c r="D2053" s="9">
        <f t="shared" si="126"/>
        <v>5</v>
      </c>
      <c r="E2053" s="9">
        <f t="shared" si="127"/>
        <v>30</v>
      </c>
      <c r="F2053" s="9">
        <f t="shared" si="128"/>
        <v>24</v>
      </c>
      <c r="G2053" s="9" t="str">
        <f t="shared" si="129"/>
        <v>Moya (España/Las Palmas)</v>
      </c>
      <c r="H2053" s="17">
        <f>FIND("(",MCR_Cities_Mar2018[[#This Row],[Clean1]],1)</f>
        <v>6</v>
      </c>
      <c r="I20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Moya </v>
      </c>
      <c r="J2053" s="17">
        <f>FIND(")",MCR_Cities_Mar2018[[#This Row],[Clean1]],1)+1</f>
        <v>25</v>
      </c>
      <c r="K2053" s="17" t="str">
        <f>RIGHT(MCR_Cities_Mar2018[[#This Row],[Clean1]],MCR_Cities_Mar2018[Second_Bracket_location]-MCR_Cities_Mar2018[[#This Row],[First_Bracket_Location]])</f>
        <v>(España/Las Palmas)</v>
      </c>
      <c r="L2053" s="17" t="s">
        <v>27445</v>
      </c>
      <c r="M2053" s="17" t="s">
        <v>525</v>
      </c>
      <c r="N2053" s="11">
        <v>41877</v>
      </c>
    </row>
    <row r="2054" spans="1:14">
      <c r="A2054" t="str">
        <f>TRIM(MCR_Cities_Mar2018[[#This Row],[City2]])</f>
        <v>San Bartolomé de Tirajana</v>
      </c>
      <c r="B2054">
        <v>2050</v>
      </c>
      <c r="C2054" s="17" t="s">
        <v>27717</v>
      </c>
      <c r="D2054" s="9">
        <f t="shared" ref="D2054:D2117" si="130">FIND(".",C2054,1)</f>
        <v>5</v>
      </c>
      <c r="E2054" s="9">
        <f t="shared" ref="E2054:E2117" si="131">LEN(C2054)</f>
        <v>51</v>
      </c>
      <c r="F2054" s="9">
        <f t="shared" ref="F2054:F2117" si="132">+E2054-D2054-1</f>
        <v>45</v>
      </c>
      <c r="G2054" s="9" t="str">
        <f t="shared" si="129"/>
        <v>San Bartolomé de Tirajana (España/Las Palmas)</v>
      </c>
      <c r="H2054" s="17">
        <f>FIND("(",MCR_Cities_Mar2018[[#This Row],[Clean1]],1)</f>
        <v>27</v>
      </c>
      <c r="I20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Bartolomé de Tirajana </v>
      </c>
      <c r="J2054" s="17">
        <f>FIND(")",MCR_Cities_Mar2018[[#This Row],[Clean1]],1)+1</f>
        <v>46</v>
      </c>
      <c r="K2054" s="17" t="str">
        <f>RIGHT(MCR_Cities_Mar2018[[#This Row],[Clean1]],MCR_Cities_Mar2018[Second_Bracket_location]-MCR_Cities_Mar2018[[#This Row],[First_Bracket_Location]])</f>
        <v>(España/Las Palmas)</v>
      </c>
      <c r="L2054" s="17" t="s">
        <v>27445</v>
      </c>
      <c r="M2054" s="17" t="s">
        <v>525</v>
      </c>
      <c r="N2054" s="11">
        <v>41877</v>
      </c>
    </row>
    <row r="2055" spans="1:14">
      <c r="A2055" t="str">
        <f>TRIM(MCR_Cities_Mar2018[[#This Row],[City2]])</f>
        <v>La Aldea de San Nicolás</v>
      </c>
      <c r="B2055">
        <v>2051</v>
      </c>
      <c r="C2055" s="17" t="s">
        <v>27718</v>
      </c>
      <c r="D2055" s="9">
        <f t="shared" si="130"/>
        <v>5</v>
      </c>
      <c r="E2055" s="9">
        <f t="shared" si="131"/>
        <v>49</v>
      </c>
      <c r="F2055" s="9">
        <f t="shared" si="132"/>
        <v>43</v>
      </c>
      <c r="G2055" s="9" t="str">
        <f t="shared" si="129"/>
        <v>La Aldea de San Nicolás (España/Las Palmas)</v>
      </c>
      <c r="H2055" s="17">
        <f>FIND("(",MCR_Cities_Mar2018[[#This Row],[Clean1]],1)</f>
        <v>25</v>
      </c>
      <c r="I20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Aldea de San Nicolás </v>
      </c>
      <c r="J2055" s="17">
        <f>FIND(")",MCR_Cities_Mar2018[[#This Row],[Clean1]],1)+1</f>
        <v>44</v>
      </c>
      <c r="K2055" s="17" t="str">
        <f>RIGHT(MCR_Cities_Mar2018[[#This Row],[Clean1]],MCR_Cities_Mar2018[Second_Bracket_location]-MCR_Cities_Mar2018[[#This Row],[First_Bracket_Location]])</f>
        <v>(España/Las Palmas)</v>
      </c>
      <c r="L2055" s="17" t="s">
        <v>27445</v>
      </c>
      <c r="M2055" s="17" t="s">
        <v>525</v>
      </c>
      <c r="N2055" s="11">
        <v>41877</v>
      </c>
    </row>
    <row r="2056" spans="1:14">
      <c r="A2056" t="str">
        <f>TRIM(MCR_Cities_Mar2018[[#This Row],[City2]])</f>
        <v>Santa Brígida</v>
      </c>
      <c r="B2056">
        <v>2052</v>
      </c>
      <c r="C2056" s="17" t="s">
        <v>27719</v>
      </c>
      <c r="D2056" s="9">
        <f t="shared" si="130"/>
        <v>5</v>
      </c>
      <c r="E2056" s="9">
        <f t="shared" si="131"/>
        <v>39</v>
      </c>
      <c r="F2056" s="9">
        <f t="shared" si="132"/>
        <v>33</v>
      </c>
      <c r="G2056" s="9" t="str">
        <f t="shared" si="129"/>
        <v>Santa Brígida (España/Las Palmas)</v>
      </c>
      <c r="H2056" s="17">
        <f>FIND("(",MCR_Cities_Mar2018[[#This Row],[Clean1]],1)</f>
        <v>15</v>
      </c>
      <c r="I20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Brígida </v>
      </c>
      <c r="J2056" s="17">
        <f>FIND(")",MCR_Cities_Mar2018[[#This Row],[Clean1]],1)+1</f>
        <v>34</v>
      </c>
      <c r="K2056" s="17" t="str">
        <f>RIGHT(MCR_Cities_Mar2018[[#This Row],[Clean1]],MCR_Cities_Mar2018[Second_Bracket_location]-MCR_Cities_Mar2018[[#This Row],[First_Bracket_Location]])</f>
        <v>(España/Las Palmas)</v>
      </c>
      <c r="L2056" s="17" t="s">
        <v>27445</v>
      </c>
      <c r="M2056" s="17" t="s">
        <v>525</v>
      </c>
      <c r="N2056" s="11">
        <v>41877</v>
      </c>
    </row>
    <row r="2057" spans="1:14">
      <c r="A2057" t="str">
        <f>TRIM(MCR_Cities_Mar2018[[#This Row],[City2]])</f>
        <v>Santa Lucía</v>
      </c>
      <c r="B2057">
        <v>2053</v>
      </c>
      <c r="C2057" s="17" t="s">
        <v>27720</v>
      </c>
      <c r="D2057" s="9">
        <f t="shared" si="130"/>
        <v>5</v>
      </c>
      <c r="E2057" s="9">
        <f t="shared" si="131"/>
        <v>37</v>
      </c>
      <c r="F2057" s="9">
        <f t="shared" si="132"/>
        <v>31</v>
      </c>
      <c r="G2057" s="9" t="str">
        <f t="shared" si="129"/>
        <v>Santa Lucía (España/Las Palmas)</v>
      </c>
      <c r="H2057" s="17">
        <f>FIND("(",MCR_Cities_Mar2018[[#This Row],[Clean1]],1)</f>
        <v>13</v>
      </c>
      <c r="I20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Lucía </v>
      </c>
      <c r="J2057" s="17">
        <f>FIND(")",MCR_Cities_Mar2018[[#This Row],[Clean1]],1)+1</f>
        <v>32</v>
      </c>
      <c r="K2057" s="17" t="str">
        <f>RIGHT(MCR_Cities_Mar2018[[#This Row],[Clean1]],MCR_Cities_Mar2018[Second_Bracket_location]-MCR_Cities_Mar2018[[#This Row],[First_Bracket_Location]])</f>
        <v>(España/Las Palmas)</v>
      </c>
      <c r="L2057" s="17" t="s">
        <v>27445</v>
      </c>
      <c r="M2057" s="17" t="s">
        <v>525</v>
      </c>
      <c r="N2057" s="11">
        <v>41877</v>
      </c>
    </row>
    <row r="2058" spans="1:14">
      <c r="A2058" t="str">
        <f>TRIM(MCR_Cities_Mar2018[[#This Row],[City2]])</f>
        <v>Tejeda</v>
      </c>
      <c r="B2058">
        <v>2054</v>
      </c>
      <c r="C2058" s="17" t="s">
        <v>27721</v>
      </c>
      <c r="D2058" s="9">
        <f t="shared" si="130"/>
        <v>5</v>
      </c>
      <c r="E2058" s="9">
        <f t="shared" si="131"/>
        <v>32</v>
      </c>
      <c r="F2058" s="9">
        <f t="shared" si="132"/>
        <v>26</v>
      </c>
      <c r="G2058" s="9" t="str">
        <f t="shared" si="129"/>
        <v>Tejeda (España/Las Palmas)</v>
      </c>
      <c r="H2058" s="17">
        <f>FIND("(",MCR_Cities_Mar2018[[#This Row],[Clean1]],1)</f>
        <v>8</v>
      </c>
      <c r="I20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Tejeda </v>
      </c>
      <c r="J2058" s="17">
        <f>FIND(")",MCR_Cities_Mar2018[[#This Row],[Clean1]],1)+1</f>
        <v>27</v>
      </c>
      <c r="K2058" s="17" t="str">
        <f>RIGHT(MCR_Cities_Mar2018[[#This Row],[Clean1]],MCR_Cities_Mar2018[Second_Bracket_location]-MCR_Cities_Mar2018[[#This Row],[First_Bracket_Location]])</f>
        <v>(España/Las Palmas)</v>
      </c>
      <c r="L2058" s="17" t="s">
        <v>27445</v>
      </c>
      <c r="M2058" s="17" t="s">
        <v>525</v>
      </c>
      <c r="N2058" s="11">
        <v>41877</v>
      </c>
    </row>
    <row r="2059" spans="1:14">
      <c r="A2059" t="str">
        <f>TRIM(MCR_Cities_Mar2018[[#This Row],[City2]])</f>
        <v>Telde</v>
      </c>
      <c r="B2059">
        <v>2055</v>
      </c>
      <c r="C2059" s="17" t="s">
        <v>27722</v>
      </c>
      <c r="D2059" s="9">
        <f t="shared" si="130"/>
        <v>5</v>
      </c>
      <c r="E2059" s="9">
        <f t="shared" si="131"/>
        <v>31</v>
      </c>
      <c r="F2059" s="9">
        <f t="shared" si="132"/>
        <v>25</v>
      </c>
      <c r="G2059" s="9" t="str">
        <f t="shared" si="129"/>
        <v>Telde (España/Las Palmas)</v>
      </c>
      <c r="H2059" s="17">
        <f>FIND("(",MCR_Cities_Mar2018[[#This Row],[Clean1]],1)</f>
        <v>7</v>
      </c>
      <c r="I20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Telde </v>
      </c>
      <c r="J2059" s="17">
        <f>FIND(")",MCR_Cities_Mar2018[[#This Row],[Clean1]],1)+1</f>
        <v>26</v>
      </c>
      <c r="K2059" s="17" t="str">
        <f>RIGHT(MCR_Cities_Mar2018[[#This Row],[Clean1]],MCR_Cities_Mar2018[Second_Bracket_location]-MCR_Cities_Mar2018[[#This Row],[First_Bracket_Location]])</f>
        <v>(España/Las Palmas)</v>
      </c>
      <c r="L2059" s="17" t="s">
        <v>27445</v>
      </c>
      <c r="M2059" s="17" t="s">
        <v>525</v>
      </c>
      <c r="N2059" s="11">
        <v>41877</v>
      </c>
    </row>
    <row r="2060" spans="1:14">
      <c r="A2060" t="str">
        <f>TRIM(MCR_Cities_Mar2018[[#This Row],[City2]])</f>
        <v>Teror</v>
      </c>
      <c r="B2060">
        <v>2056</v>
      </c>
      <c r="C2060" s="17" t="s">
        <v>27723</v>
      </c>
      <c r="D2060" s="9">
        <f t="shared" si="130"/>
        <v>5</v>
      </c>
      <c r="E2060" s="9">
        <f t="shared" si="131"/>
        <v>31</v>
      </c>
      <c r="F2060" s="9">
        <f t="shared" si="132"/>
        <v>25</v>
      </c>
      <c r="G2060" s="9" t="str">
        <f t="shared" si="129"/>
        <v>Teror (España/Las Palmas)</v>
      </c>
      <c r="H2060" s="17">
        <f>FIND("(",MCR_Cities_Mar2018[[#This Row],[Clean1]],1)</f>
        <v>7</v>
      </c>
      <c r="I20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Teror </v>
      </c>
      <c r="J2060" s="17">
        <f>FIND(")",MCR_Cities_Mar2018[[#This Row],[Clean1]],1)+1</f>
        <v>26</v>
      </c>
      <c r="K2060" s="17" t="str">
        <f>RIGHT(MCR_Cities_Mar2018[[#This Row],[Clean1]],MCR_Cities_Mar2018[Second_Bracket_location]-MCR_Cities_Mar2018[[#This Row],[First_Bracket_Location]])</f>
        <v>(España/Las Palmas)</v>
      </c>
      <c r="L2060" s="17" t="s">
        <v>27445</v>
      </c>
      <c r="M2060" s="17" t="s">
        <v>525</v>
      </c>
      <c r="N2060" s="11">
        <v>41877</v>
      </c>
    </row>
    <row r="2061" spans="1:14">
      <c r="A2061" t="str">
        <f>TRIM(MCR_Cities_Mar2018[[#This Row],[City2]])</f>
        <v>Valsequillo</v>
      </c>
      <c r="B2061">
        <v>2057</v>
      </c>
      <c r="C2061" s="17" t="s">
        <v>27724</v>
      </c>
      <c r="D2061" s="9">
        <f t="shared" si="130"/>
        <v>5</v>
      </c>
      <c r="E2061" s="9">
        <f t="shared" si="131"/>
        <v>37</v>
      </c>
      <c r="F2061" s="9">
        <f t="shared" si="132"/>
        <v>31</v>
      </c>
      <c r="G2061" s="9" t="str">
        <f t="shared" si="129"/>
        <v>Valsequillo (España/Las Palmas)</v>
      </c>
      <c r="H2061" s="17">
        <f>FIND("(",MCR_Cities_Mar2018[[#This Row],[Clean1]],1)</f>
        <v>13</v>
      </c>
      <c r="I20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Valsequillo </v>
      </c>
      <c r="J2061" s="17">
        <f>FIND(")",MCR_Cities_Mar2018[[#This Row],[Clean1]],1)+1</f>
        <v>32</v>
      </c>
      <c r="K2061" s="17" t="str">
        <f>RIGHT(MCR_Cities_Mar2018[[#This Row],[Clean1]],MCR_Cities_Mar2018[Second_Bracket_location]-MCR_Cities_Mar2018[[#This Row],[First_Bracket_Location]])</f>
        <v>(España/Las Palmas)</v>
      </c>
      <c r="L2061" s="17" t="s">
        <v>27445</v>
      </c>
      <c r="M2061" s="17" t="s">
        <v>525</v>
      </c>
      <c r="N2061" s="11">
        <v>41877</v>
      </c>
    </row>
    <row r="2062" spans="1:14">
      <c r="A2062" t="str">
        <f>TRIM(MCR_Cities_Mar2018[[#This Row],[City2]])</f>
        <v>Adeje</v>
      </c>
      <c r="B2062">
        <v>2058</v>
      </c>
      <c r="C2062" s="17" t="s">
        <v>27725</v>
      </c>
      <c r="D2062" s="9">
        <f t="shared" si="130"/>
        <v>5</v>
      </c>
      <c r="E2062" s="9">
        <f t="shared" si="131"/>
        <v>43</v>
      </c>
      <c r="F2062" s="9">
        <f t="shared" si="132"/>
        <v>37</v>
      </c>
      <c r="G2062" s="9" t="str">
        <f t="shared" si="129"/>
        <v>Adeje (España/Santa Cruz de Tenerife)</v>
      </c>
      <c r="H2062" s="17">
        <f>FIND("(",MCR_Cities_Mar2018[[#This Row],[Clean1]],1)</f>
        <v>7</v>
      </c>
      <c r="I20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Adeje </v>
      </c>
      <c r="J2062" s="17">
        <f>FIND(")",MCR_Cities_Mar2018[[#This Row],[Clean1]],1)+1</f>
        <v>38</v>
      </c>
      <c r="K2062" s="17" t="str">
        <f>RIGHT(MCR_Cities_Mar2018[[#This Row],[Clean1]],MCR_Cities_Mar2018[Second_Bracket_location]-MCR_Cities_Mar2018[[#This Row],[First_Bracket_Location]])</f>
        <v>(España/Santa Cruz de Tenerife)</v>
      </c>
      <c r="L2062" s="17" t="s">
        <v>27445</v>
      </c>
      <c r="M2062" s="17" t="s">
        <v>525</v>
      </c>
      <c r="N2062" s="11">
        <v>41877</v>
      </c>
    </row>
    <row r="2063" spans="1:14">
      <c r="A2063" t="str">
        <f>TRIM(MCR_Cities_Mar2018[[#This Row],[City2]])</f>
        <v>Arafo</v>
      </c>
      <c r="B2063">
        <v>2059</v>
      </c>
      <c r="C2063" s="17" t="s">
        <v>27726</v>
      </c>
      <c r="D2063" s="9">
        <f t="shared" si="130"/>
        <v>5</v>
      </c>
      <c r="E2063" s="9">
        <f t="shared" si="131"/>
        <v>43</v>
      </c>
      <c r="F2063" s="9">
        <f t="shared" si="132"/>
        <v>37</v>
      </c>
      <c r="G2063" s="9" t="str">
        <f t="shared" ref="G2063:G2126" si="133">RIGHT(C2063,F2063)</f>
        <v>Arafo (España/Santa Cruz de Tenerife)</v>
      </c>
      <c r="H2063" s="17">
        <f>FIND("(",MCR_Cities_Mar2018[[#This Row],[Clean1]],1)</f>
        <v>7</v>
      </c>
      <c r="I20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Arafo </v>
      </c>
      <c r="J2063" s="17">
        <f>FIND(")",MCR_Cities_Mar2018[[#This Row],[Clean1]],1)+1</f>
        <v>38</v>
      </c>
      <c r="K2063" s="17" t="str">
        <f>RIGHT(MCR_Cities_Mar2018[[#This Row],[Clean1]],MCR_Cities_Mar2018[Second_Bracket_location]-MCR_Cities_Mar2018[[#This Row],[First_Bracket_Location]])</f>
        <v>(España/Santa Cruz de Tenerife)</v>
      </c>
      <c r="L2063" s="17" t="s">
        <v>27445</v>
      </c>
      <c r="M2063" s="17" t="s">
        <v>525</v>
      </c>
      <c r="N2063" s="11">
        <v>41877</v>
      </c>
    </row>
    <row r="2064" spans="1:14">
      <c r="A2064" t="str">
        <f>TRIM(MCR_Cities_Mar2018[[#This Row],[City2]])</f>
        <v>Arico</v>
      </c>
      <c r="B2064">
        <v>2060</v>
      </c>
      <c r="C2064" s="17" t="s">
        <v>27727</v>
      </c>
      <c r="D2064" s="9">
        <f t="shared" si="130"/>
        <v>5</v>
      </c>
      <c r="E2064" s="9">
        <f t="shared" si="131"/>
        <v>43</v>
      </c>
      <c r="F2064" s="9">
        <f t="shared" si="132"/>
        <v>37</v>
      </c>
      <c r="G2064" s="9" t="str">
        <f t="shared" si="133"/>
        <v>Arico (España/Santa Cruz de Tenerife)</v>
      </c>
      <c r="H2064" s="17">
        <f>FIND("(",MCR_Cities_Mar2018[[#This Row],[Clean1]],1)</f>
        <v>7</v>
      </c>
      <c r="I20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Arico </v>
      </c>
      <c r="J2064" s="17">
        <f>FIND(")",MCR_Cities_Mar2018[[#This Row],[Clean1]],1)+1</f>
        <v>38</v>
      </c>
      <c r="K2064" s="17" t="str">
        <f>RIGHT(MCR_Cities_Mar2018[[#This Row],[Clean1]],MCR_Cities_Mar2018[Second_Bracket_location]-MCR_Cities_Mar2018[[#This Row],[First_Bracket_Location]])</f>
        <v>(España/Santa Cruz de Tenerife)</v>
      </c>
      <c r="L2064" s="17" t="s">
        <v>27445</v>
      </c>
      <c r="M2064" s="17" t="s">
        <v>525</v>
      </c>
      <c r="N2064" s="11">
        <v>41877</v>
      </c>
    </row>
    <row r="2065" spans="1:14">
      <c r="A2065" t="str">
        <f>TRIM(MCR_Cities_Mar2018[[#This Row],[City2]])</f>
        <v>Arona</v>
      </c>
      <c r="B2065">
        <v>2061</v>
      </c>
      <c r="C2065" s="17" t="s">
        <v>27728</v>
      </c>
      <c r="D2065" s="9">
        <f t="shared" si="130"/>
        <v>5</v>
      </c>
      <c r="E2065" s="9">
        <f t="shared" si="131"/>
        <v>43</v>
      </c>
      <c r="F2065" s="9">
        <f t="shared" si="132"/>
        <v>37</v>
      </c>
      <c r="G2065" s="9" t="str">
        <f t="shared" si="133"/>
        <v>Arona (España/Santa Cruz de Tenerife)</v>
      </c>
      <c r="H2065" s="17">
        <f>FIND("(",MCR_Cities_Mar2018[[#This Row],[Clean1]],1)</f>
        <v>7</v>
      </c>
      <c r="I20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Arona </v>
      </c>
      <c r="J2065" s="17">
        <f>FIND(")",MCR_Cities_Mar2018[[#This Row],[Clean1]],1)+1</f>
        <v>38</v>
      </c>
      <c r="K2065" s="17" t="str">
        <f>RIGHT(MCR_Cities_Mar2018[[#This Row],[Clean1]],MCR_Cities_Mar2018[Second_Bracket_location]-MCR_Cities_Mar2018[[#This Row],[First_Bracket_Location]])</f>
        <v>(España/Santa Cruz de Tenerife)</v>
      </c>
      <c r="L2065" s="17" t="s">
        <v>27445</v>
      </c>
      <c r="M2065" s="17" t="s">
        <v>525</v>
      </c>
      <c r="N2065" s="11">
        <v>41877</v>
      </c>
    </row>
    <row r="2066" spans="1:14">
      <c r="A2066" t="str">
        <f>TRIM(MCR_Cities_Mar2018[[#This Row],[City2]])</f>
        <v>Buenavista del Norte</v>
      </c>
      <c r="B2066">
        <v>2062</v>
      </c>
      <c r="C2066" s="17" t="s">
        <v>27729</v>
      </c>
      <c r="D2066" s="9">
        <f t="shared" si="130"/>
        <v>5</v>
      </c>
      <c r="E2066" s="9">
        <f t="shared" si="131"/>
        <v>58</v>
      </c>
      <c r="F2066" s="9">
        <f t="shared" si="132"/>
        <v>52</v>
      </c>
      <c r="G2066" s="9" t="str">
        <f t="shared" si="133"/>
        <v>Buenavista del Norte (España/Santa Cruz de Tenerife)</v>
      </c>
      <c r="H2066" s="17">
        <f>FIND("(",MCR_Cities_Mar2018[[#This Row],[Clean1]],1)</f>
        <v>22</v>
      </c>
      <c r="I20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Buenavista del Norte </v>
      </c>
      <c r="J2066" s="17">
        <f>FIND(")",MCR_Cities_Mar2018[[#This Row],[Clean1]],1)+1</f>
        <v>53</v>
      </c>
      <c r="K2066" s="17" t="str">
        <f>RIGHT(MCR_Cities_Mar2018[[#This Row],[Clean1]],MCR_Cities_Mar2018[Second_Bracket_location]-MCR_Cities_Mar2018[[#This Row],[First_Bracket_Location]])</f>
        <v>(España/Santa Cruz de Tenerife)</v>
      </c>
      <c r="L2066" s="17" t="s">
        <v>27445</v>
      </c>
      <c r="M2066" s="17" t="s">
        <v>525</v>
      </c>
      <c r="N2066" s="11">
        <v>41877</v>
      </c>
    </row>
    <row r="2067" spans="1:14">
      <c r="A2067" t="str">
        <f>TRIM(MCR_Cities_Mar2018[[#This Row],[City2]])</f>
        <v>Candelaria</v>
      </c>
      <c r="B2067">
        <v>2063</v>
      </c>
      <c r="C2067" s="17" t="s">
        <v>27730</v>
      </c>
      <c r="D2067" s="9">
        <f t="shared" si="130"/>
        <v>5</v>
      </c>
      <c r="E2067" s="9">
        <f t="shared" si="131"/>
        <v>48</v>
      </c>
      <c r="F2067" s="9">
        <f t="shared" si="132"/>
        <v>42</v>
      </c>
      <c r="G2067" s="9" t="str">
        <f t="shared" si="133"/>
        <v>Candelaria (España/Santa Cruz de Tenerife)</v>
      </c>
      <c r="H2067" s="17">
        <f>FIND("(",MCR_Cities_Mar2018[[#This Row],[Clean1]],1)</f>
        <v>12</v>
      </c>
      <c r="I20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Candelaria </v>
      </c>
      <c r="J2067" s="17">
        <f>FIND(")",MCR_Cities_Mar2018[[#This Row],[Clean1]],1)+1</f>
        <v>43</v>
      </c>
      <c r="K2067" s="17" t="str">
        <f>RIGHT(MCR_Cities_Mar2018[[#This Row],[Clean1]],MCR_Cities_Mar2018[Second_Bracket_location]-MCR_Cities_Mar2018[[#This Row],[First_Bracket_Location]])</f>
        <v>(España/Santa Cruz de Tenerife)</v>
      </c>
      <c r="L2067" s="17" t="s">
        <v>27445</v>
      </c>
      <c r="M2067" s="17" t="s">
        <v>525</v>
      </c>
      <c r="N2067" s="11">
        <v>41877</v>
      </c>
    </row>
    <row r="2068" spans="1:14">
      <c r="A2068" t="str">
        <f>TRIM(MCR_Cities_Mar2018[[#This Row],[City2]])</f>
        <v>Fasnia</v>
      </c>
      <c r="B2068">
        <v>2064</v>
      </c>
      <c r="C2068" s="17" t="s">
        <v>27731</v>
      </c>
      <c r="D2068" s="9">
        <f t="shared" si="130"/>
        <v>5</v>
      </c>
      <c r="E2068" s="9">
        <f t="shared" si="131"/>
        <v>44</v>
      </c>
      <c r="F2068" s="9">
        <f t="shared" si="132"/>
        <v>38</v>
      </c>
      <c r="G2068" s="9" t="str">
        <f t="shared" si="133"/>
        <v>Fasnia (España/Santa Cruz de Tenerife)</v>
      </c>
      <c r="H2068" s="17">
        <f>FIND("(",MCR_Cities_Mar2018[[#This Row],[Clean1]],1)</f>
        <v>8</v>
      </c>
      <c r="I20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Fasnia </v>
      </c>
      <c r="J2068" s="17">
        <f>FIND(")",MCR_Cities_Mar2018[[#This Row],[Clean1]],1)+1</f>
        <v>39</v>
      </c>
      <c r="K2068" s="17" t="str">
        <f>RIGHT(MCR_Cities_Mar2018[[#This Row],[Clean1]],MCR_Cities_Mar2018[Second_Bracket_location]-MCR_Cities_Mar2018[[#This Row],[First_Bracket_Location]])</f>
        <v>(España/Santa Cruz de Tenerife)</v>
      </c>
      <c r="L2068" s="17" t="s">
        <v>27445</v>
      </c>
      <c r="M2068" s="17" t="s">
        <v>525</v>
      </c>
      <c r="N2068" s="11">
        <v>41877</v>
      </c>
    </row>
    <row r="2069" spans="1:14">
      <c r="A2069" t="str">
        <f>TRIM(MCR_Cities_Mar2018[[#This Row],[City2]])</f>
        <v>Granadilla de Abona</v>
      </c>
      <c r="B2069">
        <v>2065</v>
      </c>
      <c r="C2069" s="17" t="s">
        <v>27732</v>
      </c>
      <c r="D2069" s="9">
        <f t="shared" si="130"/>
        <v>5</v>
      </c>
      <c r="E2069" s="9">
        <f t="shared" si="131"/>
        <v>57</v>
      </c>
      <c r="F2069" s="9">
        <f t="shared" si="132"/>
        <v>51</v>
      </c>
      <c r="G2069" s="9" t="str">
        <f t="shared" si="133"/>
        <v>Granadilla de Abona (España/Santa Cruz de Tenerife)</v>
      </c>
      <c r="H2069" s="17">
        <f>FIND("(",MCR_Cities_Mar2018[[#This Row],[Clean1]],1)</f>
        <v>21</v>
      </c>
      <c r="I20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Granadilla de Abona </v>
      </c>
      <c r="J2069" s="17">
        <f>FIND(")",MCR_Cities_Mar2018[[#This Row],[Clean1]],1)+1</f>
        <v>52</v>
      </c>
      <c r="K2069" s="17" t="str">
        <f>RIGHT(MCR_Cities_Mar2018[[#This Row],[Clean1]],MCR_Cities_Mar2018[Second_Bracket_location]-MCR_Cities_Mar2018[[#This Row],[First_Bracket_Location]])</f>
        <v>(España/Santa Cruz de Tenerife)</v>
      </c>
      <c r="L2069" s="17" t="s">
        <v>27445</v>
      </c>
      <c r="M2069" s="17" t="s">
        <v>525</v>
      </c>
      <c r="N2069" s="11">
        <v>41877</v>
      </c>
    </row>
    <row r="2070" spans="1:14">
      <c r="A2070" t="str">
        <f>TRIM(MCR_Cities_Mar2018[[#This Row],[City2]])</f>
        <v>La Guancha</v>
      </c>
      <c r="B2070">
        <v>2066</v>
      </c>
      <c r="C2070" s="17" t="s">
        <v>27733</v>
      </c>
      <c r="D2070" s="9">
        <f t="shared" si="130"/>
        <v>5</v>
      </c>
      <c r="E2070" s="9">
        <f t="shared" si="131"/>
        <v>48</v>
      </c>
      <c r="F2070" s="9">
        <f t="shared" si="132"/>
        <v>42</v>
      </c>
      <c r="G2070" s="9" t="str">
        <f t="shared" si="133"/>
        <v>La Guancha (España/Santa Cruz de Tenerife)</v>
      </c>
      <c r="H2070" s="17">
        <f>FIND("(",MCR_Cities_Mar2018[[#This Row],[Clean1]],1)</f>
        <v>12</v>
      </c>
      <c r="I20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Guancha </v>
      </c>
      <c r="J2070" s="17">
        <f>FIND(")",MCR_Cities_Mar2018[[#This Row],[Clean1]],1)+1</f>
        <v>43</v>
      </c>
      <c r="K2070" s="17" t="str">
        <f>RIGHT(MCR_Cities_Mar2018[[#This Row],[Clean1]],MCR_Cities_Mar2018[Second_Bracket_location]-MCR_Cities_Mar2018[[#This Row],[First_Bracket_Location]])</f>
        <v>(España/Santa Cruz de Tenerife)</v>
      </c>
      <c r="L2070" s="17" t="s">
        <v>27445</v>
      </c>
      <c r="M2070" s="17" t="s">
        <v>525</v>
      </c>
      <c r="N2070" s="11">
        <v>41877</v>
      </c>
    </row>
    <row r="2071" spans="1:14">
      <c r="A2071" t="str">
        <f>TRIM(MCR_Cities_Mar2018[[#This Row],[City2]])</f>
        <v>Guia de Isora</v>
      </c>
      <c r="B2071">
        <v>2067</v>
      </c>
      <c r="C2071" s="17" t="s">
        <v>27734</v>
      </c>
      <c r="D2071" s="9">
        <f t="shared" si="130"/>
        <v>5</v>
      </c>
      <c r="E2071" s="9">
        <f t="shared" si="131"/>
        <v>51</v>
      </c>
      <c r="F2071" s="9">
        <f t="shared" si="132"/>
        <v>45</v>
      </c>
      <c r="G2071" s="9" t="str">
        <f t="shared" si="133"/>
        <v>Guia de Isora (España/Santa Cruz de Tenerife)</v>
      </c>
      <c r="H2071" s="17">
        <f>FIND("(",MCR_Cities_Mar2018[[#This Row],[Clean1]],1)</f>
        <v>15</v>
      </c>
      <c r="I20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Guia de Isora </v>
      </c>
      <c r="J2071" s="17">
        <f>FIND(")",MCR_Cities_Mar2018[[#This Row],[Clean1]],1)+1</f>
        <v>46</v>
      </c>
      <c r="K2071" s="17" t="str">
        <f>RIGHT(MCR_Cities_Mar2018[[#This Row],[Clean1]],MCR_Cities_Mar2018[Second_Bracket_location]-MCR_Cities_Mar2018[[#This Row],[First_Bracket_Location]])</f>
        <v>(España/Santa Cruz de Tenerife)</v>
      </c>
      <c r="L2071" s="17" t="s">
        <v>27445</v>
      </c>
      <c r="M2071" s="17" t="s">
        <v>525</v>
      </c>
      <c r="N2071" s="11">
        <v>41877</v>
      </c>
    </row>
    <row r="2072" spans="1:14">
      <c r="A2072" t="str">
        <f>TRIM(MCR_Cities_Mar2018[[#This Row],[City2]])</f>
        <v>Güimar</v>
      </c>
      <c r="B2072">
        <v>2068</v>
      </c>
      <c r="C2072" s="17" t="s">
        <v>27735</v>
      </c>
      <c r="D2072" s="9">
        <f t="shared" si="130"/>
        <v>5</v>
      </c>
      <c r="E2072" s="9">
        <f t="shared" si="131"/>
        <v>44</v>
      </c>
      <c r="F2072" s="9">
        <f t="shared" si="132"/>
        <v>38</v>
      </c>
      <c r="G2072" s="9" t="str">
        <f t="shared" si="133"/>
        <v>Güimar (España/Santa Cruz de Tenerife)</v>
      </c>
      <c r="H2072" s="17">
        <f>FIND("(",MCR_Cities_Mar2018[[#This Row],[Clean1]],1)</f>
        <v>8</v>
      </c>
      <c r="I20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Güimar </v>
      </c>
      <c r="J2072" s="17">
        <f>FIND(")",MCR_Cities_Mar2018[[#This Row],[Clean1]],1)+1</f>
        <v>39</v>
      </c>
      <c r="K2072" s="17" t="str">
        <f>RIGHT(MCR_Cities_Mar2018[[#This Row],[Clean1]],MCR_Cities_Mar2018[Second_Bracket_location]-MCR_Cities_Mar2018[[#This Row],[First_Bracket_Location]])</f>
        <v>(España/Santa Cruz de Tenerife)</v>
      </c>
      <c r="L2072" s="17" t="s">
        <v>27445</v>
      </c>
      <c r="M2072" s="17" t="s">
        <v>525</v>
      </c>
      <c r="N2072" s="11">
        <v>41877</v>
      </c>
    </row>
    <row r="2073" spans="1:14">
      <c r="A2073" t="str">
        <f>TRIM(MCR_Cities_Mar2018[[#This Row],[City2]])</f>
        <v>Icod de los Vinos</v>
      </c>
      <c r="B2073">
        <v>2069</v>
      </c>
      <c r="C2073" s="17" t="s">
        <v>27736</v>
      </c>
      <c r="D2073" s="9">
        <f t="shared" si="130"/>
        <v>5</v>
      </c>
      <c r="E2073" s="9">
        <f t="shared" si="131"/>
        <v>55</v>
      </c>
      <c r="F2073" s="9">
        <f t="shared" si="132"/>
        <v>49</v>
      </c>
      <c r="G2073" s="9" t="str">
        <f t="shared" si="133"/>
        <v>Icod de los Vinos (España/Santa Cruz de Tenerife)</v>
      </c>
      <c r="H2073" s="17">
        <f>FIND("(",MCR_Cities_Mar2018[[#This Row],[Clean1]],1)</f>
        <v>19</v>
      </c>
      <c r="I20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Icod de los Vinos </v>
      </c>
      <c r="J2073" s="17">
        <f>FIND(")",MCR_Cities_Mar2018[[#This Row],[Clean1]],1)+1</f>
        <v>50</v>
      </c>
      <c r="K2073" s="17" t="str">
        <f>RIGHT(MCR_Cities_Mar2018[[#This Row],[Clean1]],MCR_Cities_Mar2018[Second_Bracket_location]-MCR_Cities_Mar2018[[#This Row],[First_Bracket_Location]])</f>
        <v>(España/Santa Cruz de Tenerife)</v>
      </c>
      <c r="L2073" s="17" t="s">
        <v>27445</v>
      </c>
      <c r="M2073" s="17" t="s">
        <v>525</v>
      </c>
      <c r="N2073" s="11">
        <v>41877</v>
      </c>
    </row>
    <row r="2074" spans="1:14">
      <c r="A2074" t="str">
        <f>TRIM(MCR_Cities_Mar2018[[#This Row],[City2]])</f>
        <v>La Matanza de Acentejo</v>
      </c>
      <c r="B2074">
        <v>2070</v>
      </c>
      <c r="C2074" s="17" t="s">
        <v>27737</v>
      </c>
      <c r="D2074" s="9">
        <f t="shared" si="130"/>
        <v>5</v>
      </c>
      <c r="E2074" s="9">
        <f t="shared" si="131"/>
        <v>60</v>
      </c>
      <c r="F2074" s="9">
        <f t="shared" si="132"/>
        <v>54</v>
      </c>
      <c r="G2074" s="9" t="str">
        <f t="shared" si="133"/>
        <v>La Matanza de Acentejo (España/Santa Cruz de Tenerife)</v>
      </c>
      <c r="H2074" s="17">
        <f>FIND("(",MCR_Cities_Mar2018[[#This Row],[Clean1]],1)</f>
        <v>24</v>
      </c>
      <c r="I20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Matanza de Acentejo </v>
      </c>
      <c r="J2074" s="17">
        <f>FIND(")",MCR_Cities_Mar2018[[#This Row],[Clean1]],1)+1</f>
        <v>55</v>
      </c>
      <c r="K2074" s="17" t="str">
        <f>RIGHT(MCR_Cities_Mar2018[[#This Row],[Clean1]],MCR_Cities_Mar2018[Second_Bracket_location]-MCR_Cities_Mar2018[[#This Row],[First_Bracket_Location]])</f>
        <v>(España/Santa Cruz de Tenerife)</v>
      </c>
      <c r="L2074" s="17" t="s">
        <v>27445</v>
      </c>
      <c r="M2074" s="17" t="s">
        <v>525</v>
      </c>
      <c r="N2074" s="11">
        <v>41877</v>
      </c>
    </row>
    <row r="2075" spans="1:14">
      <c r="A2075" t="str">
        <f>TRIM(MCR_Cities_Mar2018[[#This Row],[City2]])</f>
        <v>La Orotava</v>
      </c>
      <c r="B2075">
        <v>2071</v>
      </c>
      <c r="C2075" s="17" t="s">
        <v>27738</v>
      </c>
      <c r="D2075" s="9">
        <f t="shared" si="130"/>
        <v>5</v>
      </c>
      <c r="E2075" s="9">
        <f t="shared" si="131"/>
        <v>48</v>
      </c>
      <c r="F2075" s="9">
        <f t="shared" si="132"/>
        <v>42</v>
      </c>
      <c r="G2075" s="9" t="str">
        <f t="shared" si="133"/>
        <v>La Orotava (España/Santa Cruz de Tenerife)</v>
      </c>
      <c r="H2075" s="17">
        <f>FIND("(",MCR_Cities_Mar2018[[#This Row],[Clean1]],1)</f>
        <v>12</v>
      </c>
      <c r="I20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Orotava </v>
      </c>
      <c r="J2075" s="17">
        <f>FIND(")",MCR_Cities_Mar2018[[#This Row],[Clean1]],1)+1</f>
        <v>43</v>
      </c>
      <c r="K2075" s="17" t="str">
        <f>RIGHT(MCR_Cities_Mar2018[[#This Row],[Clean1]],MCR_Cities_Mar2018[Second_Bracket_location]-MCR_Cities_Mar2018[[#This Row],[First_Bracket_Location]])</f>
        <v>(España/Santa Cruz de Tenerife)</v>
      </c>
      <c r="L2075" s="17" t="s">
        <v>27445</v>
      </c>
      <c r="M2075" s="17" t="s">
        <v>525</v>
      </c>
      <c r="N2075" s="11">
        <v>41877</v>
      </c>
    </row>
    <row r="2076" spans="1:14">
      <c r="A2076" t="str">
        <f>TRIM(MCR_Cities_Mar2018[[#This Row],[City2]])</f>
        <v>Puerto de la Cruz</v>
      </c>
      <c r="B2076">
        <v>2072</v>
      </c>
      <c r="C2076" s="17" t="s">
        <v>27739</v>
      </c>
      <c r="D2076" s="9">
        <f t="shared" si="130"/>
        <v>5</v>
      </c>
      <c r="E2076" s="9">
        <f t="shared" si="131"/>
        <v>55</v>
      </c>
      <c r="F2076" s="9">
        <f t="shared" si="132"/>
        <v>49</v>
      </c>
      <c r="G2076" s="9" t="str">
        <f t="shared" si="133"/>
        <v>Puerto de la Cruz (España/Santa Cruz de Tenerife)</v>
      </c>
      <c r="H2076" s="17">
        <f>FIND("(",MCR_Cities_Mar2018[[#This Row],[Clean1]],1)</f>
        <v>19</v>
      </c>
      <c r="I20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Puerto de la Cruz </v>
      </c>
      <c r="J2076" s="17">
        <f>FIND(")",MCR_Cities_Mar2018[[#This Row],[Clean1]],1)+1</f>
        <v>50</v>
      </c>
      <c r="K2076" s="17" t="str">
        <f>RIGHT(MCR_Cities_Mar2018[[#This Row],[Clean1]],MCR_Cities_Mar2018[Second_Bracket_location]-MCR_Cities_Mar2018[[#This Row],[First_Bracket_Location]])</f>
        <v>(España/Santa Cruz de Tenerife)</v>
      </c>
      <c r="L2076" s="17" t="s">
        <v>27445</v>
      </c>
      <c r="M2076" s="17" t="s">
        <v>525</v>
      </c>
      <c r="N2076" s="11">
        <v>41877</v>
      </c>
    </row>
    <row r="2077" spans="1:14">
      <c r="A2077" t="str">
        <f>TRIM(MCR_Cities_Mar2018[[#This Row],[City2]])</f>
        <v>Los Realejos</v>
      </c>
      <c r="B2077">
        <v>2073</v>
      </c>
      <c r="C2077" s="17" t="s">
        <v>27740</v>
      </c>
      <c r="D2077" s="9">
        <f t="shared" si="130"/>
        <v>5</v>
      </c>
      <c r="E2077" s="9">
        <f t="shared" si="131"/>
        <v>50</v>
      </c>
      <c r="F2077" s="9">
        <f t="shared" si="132"/>
        <v>44</v>
      </c>
      <c r="G2077" s="9" t="str">
        <f t="shared" si="133"/>
        <v>Los Realejos (España/Santa Cruz de Tenerife)</v>
      </c>
      <c r="H2077" s="17">
        <f>FIND("(",MCR_Cities_Mar2018[[#This Row],[Clean1]],1)</f>
        <v>14</v>
      </c>
      <c r="I20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Los Realejos </v>
      </c>
      <c r="J2077" s="17">
        <f>FIND(")",MCR_Cities_Mar2018[[#This Row],[Clean1]],1)+1</f>
        <v>45</v>
      </c>
      <c r="K2077" s="17" t="str">
        <f>RIGHT(MCR_Cities_Mar2018[[#This Row],[Clean1]],MCR_Cities_Mar2018[Second_Bracket_location]-MCR_Cities_Mar2018[[#This Row],[First_Bracket_Location]])</f>
        <v>(España/Santa Cruz de Tenerife)</v>
      </c>
      <c r="L2077" s="17" t="s">
        <v>27445</v>
      </c>
      <c r="M2077" s="17" t="s">
        <v>525</v>
      </c>
      <c r="N2077" s="11">
        <v>41877</v>
      </c>
    </row>
    <row r="2078" spans="1:14">
      <c r="A2078" t="str">
        <f>TRIM(MCR_Cities_Mar2018[[#This Row],[City2]])</f>
        <v>El Rosario</v>
      </c>
      <c r="B2078">
        <v>2074</v>
      </c>
      <c r="C2078" s="17" t="s">
        <v>27741</v>
      </c>
      <c r="D2078" s="9">
        <f t="shared" si="130"/>
        <v>5</v>
      </c>
      <c r="E2078" s="9">
        <f t="shared" si="131"/>
        <v>48</v>
      </c>
      <c r="F2078" s="9">
        <f t="shared" si="132"/>
        <v>42</v>
      </c>
      <c r="G2078" s="9" t="str">
        <f t="shared" si="133"/>
        <v>El Rosario (España/Santa Cruz de Tenerife)</v>
      </c>
      <c r="H2078" s="17">
        <f>FIND("(",MCR_Cities_Mar2018[[#This Row],[Clean1]],1)</f>
        <v>12</v>
      </c>
      <c r="I20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Rosario </v>
      </c>
      <c r="J2078" s="17">
        <f>FIND(")",MCR_Cities_Mar2018[[#This Row],[Clean1]],1)+1</f>
        <v>43</v>
      </c>
      <c r="K2078" s="17" t="str">
        <f>RIGHT(MCR_Cities_Mar2018[[#This Row],[Clean1]],MCR_Cities_Mar2018[Second_Bracket_location]-MCR_Cities_Mar2018[[#This Row],[First_Bracket_Location]])</f>
        <v>(España/Santa Cruz de Tenerife)</v>
      </c>
      <c r="L2078" s="17" t="s">
        <v>27445</v>
      </c>
      <c r="M2078" s="17" t="s">
        <v>525</v>
      </c>
      <c r="N2078" s="11">
        <v>41877</v>
      </c>
    </row>
    <row r="2079" spans="1:14">
      <c r="A2079" t="str">
        <f>TRIM(MCR_Cities_Mar2018[[#This Row],[City2]])</f>
        <v>San Juan de la Rambla</v>
      </c>
      <c r="B2079">
        <v>2075</v>
      </c>
      <c r="C2079" s="17" t="s">
        <v>27742</v>
      </c>
      <c r="D2079" s="9">
        <f t="shared" si="130"/>
        <v>5</v>
      </c>
      <c r="E2079" s="9">
        <f t="shared" si="131"/>
        <v>59</v>
      </c>
      <c r="F2079" s="9">
        <f t="shared" si="132"/>
        <v>53</v>
      </c>
      <c r="G2079" s="9" t="str">
        <f t="shared" si="133"/>
        <v>San Juan de la Rambla (España/Santa Cruz de Tenerife)</v>
      </c>
      <c r="H2079" s="17">
        <f>FIND("(",MCR_Cities_Mar2018[[#This Row],[Clean1]],1)</f>
        <v>23</v>
      </c>
      <c r="I20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Juan de la Rambla </v>
      </c>
      <c r="J2079" s="17">
        <f>FIND(")",MCR_Cities_Mar2018[[#This Row],[Clean1]],1)+1</f>
        <v>54</v>
      </c>
      <c r="K2079" s="17" t="str">
        <f>RIGHT(MCR_Cities_Mar2018[[#This Row],[Clean1]],MCR_Cities_Mar2018[Second_Bracket_location]-MCR_Cities_Mar2018[[#This Row],[First_Bracket_Location]])</f>
        <v>(España/Santa Cruz de Tenerife)</v>
      </c>
      <c r="L2079" s="17" t="s">
        <v>27445</v>
      </c>
      <c r="M2079" s="17" t="s">
        <v>525</v>
      </c>
      <c r="N2079" s="11">
        <v>41877</v>
      </c>
    </row>
    <row r="2080" spans="1:14">
      <c r="A2080" t="str">
        <f>TRIM(MCR_Cities_Mar2018[[#This Row],[City2]])</f>
        <v>San Miguel de Abona</v>
      </c>
      <c r="B2080">
        <v>2076</v>
      </c>
      <c r="C2080" s="17" t="s">
        <v>27743</v>
      </c>
      <c r="D2080" s="9">
        <f t="shared" si="130"/>
        <v>5</v>
      </c>
      <c r="E2080" s="9">
        <f t="shared" si="131"/>
        <v>57</v>
      </c>
      <c r="F2080" s="9">
        <f t="shared" si="132"/>
        <v>51</v>
      </c>
      <c r="G2080" s="9" t="str">
        <f t="shared" si="133"/>
        <v>San Miguel de Abona (España/Santa Cruz de Tenerife)</v>
      </c>
      <c r="H2080" s="17">
        <f>FIND("(",MCR_Cities_Mar2018[[#This Row],[Clean1]],1)</f>
        <v>21</v>
      </c>
      <c r="I20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Miguel de Abona </v>
      </c>
      <c r="J2080" s="17">
        <f>FIND(")",MCR_Cities_Mar2018[[#This Row],[Clean1]],1)+1</f>
        <v>52</v>
      </c>
      <c r="K2080" s="17" t="str">
        <f>RIGHT(MCR_Cities_Mar2018[[#This Row],[Clean1]],MCR_Cities_Mar2018[Second_Bracket_location]-MCR_Cities_Mar2018[[#This Row],[First_Bracket_Location]])</f>
        <v>(España/Santa Cruz de Tenerife)</v>
      </c>
      <c r="L2080" s="17" t="s">
        <v>27445</v>
      </c>
      <c r="M2080" s="17" t="s">
        <v>525</v>
      </c>
      <c r="N2080" s="11">
        <v>41877</v>
      </c>
    </row>
    <row r="2081" spans="1:14">
      <c r="A2081" t="str">
        <f>TRIM(MCR_Cities_Mar2018[[#This Row],[City2]])</f>
        <v>Santiago del Teide</v>
      </c>
      <c r="B2081">
        <v>2077</v>
      </c>
      <c r="C2081" s="17" t="s">
        <v>27744</v>
      </c>
      <c r="D2081" s="9">
        <f t="shared" si="130"/>
        <v>5</v>
      </c>
      <c r="E2081" s="9">
        <f t="shared" si="131"/>
        <v>56</v>
      </c>
      <c r="F2081" s="9">
        <f t="shared" si="132"/>
        <v>50</v>
      </c>
      <c r="G2081" s="9" t="str">
        <f t="shared" si="133"/>
        <v>Santiago del Teide (España/Santa Cruz de Tenerife)</v>
      </c>
      <c r="H2081" s="17">
        <f>FIND("(",MCR_Cities_Mar2018[[#This Row],[Clean1]],1)</f>
        <v>20</v>
      </c>
      <c r="I20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Santiago del Teide </v>
      </c>
      <c r="J2081" s="17">
        <f>FIND(")",MCR_Cities_Mar2018[[#This Row],[Clean1]],1)+1</f>
        <v>51</v>
      </c>
      <c r="K2081" s="17" t="str">
        <f>RIGHT(MCR_Cities_Mar2018[[#This Row],[Clean1]],MCR_Cities_Mar2018[Second_Bracket_location]-MCR_Cities_Mar2018[[#This Row],[First_Bracket_Location]])</f>
        <v>(España/Santa Cruz de Tenerife)</v>
      </c>
      <c r="L2081" s="17" t="s">
        <v>27445</v>
      </c>
      <c r="M2081" s="17" t="s">
        <v>525</v>
      </c>
      <c r="N2081" s="11">
        <v>41877</v>
      </c>
    </row>
    <row r="2082" spans="1:14">
      <c r="A2082" t="str">
        <f>TRIM(MCR_Cities_Mar2018[[#This Row],[City2]])</f>
        <v>El Sauzal</v>
      </c>
      <c r="B2082">
        <v>2078</v>
      </c>
      <c r="C2082" s="17" t="s">
        <v>27745</v>
      </c>
      <c r="D2082" s="9">
        <f t="shared" si="130"/>
        <v>5</v>
      </c>
      <c r="E2082" s="9">
        <f t="shared" si="131"/>
        <v>47</v>
      </c>
      <c r="F2082" s="9">
        <f t="shared" si="132"/>
        <v>41</v>
      </c>
      <c r="G2082" s="9" t="str">
        <f t="shared" si="133"/>
        <v>El Sauzal (España/Santa Cruz de Tenerife)</v>
      </c>
      <c r="H2082" s="17">
        <f>FIND("(",MCR_Cities_Mar2018[[#This Row],[Clean1]],1)</f>
        <v>11</v>
      </c>
      <c r="I20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Sauzal </v>
      </c>
      <c r="J2082" s="17">
        <f>FIND(")",MCR_Cities_Mar2018[[#This Row],[Clean1]],1)+1</f>
        <v>42</v>
      </c>
      <c r="K2082" s="17" t="str">
        <f>RIGHT(MCR_Cities_Mar2018[[#This Row],[Clean1]],MCR_Cities_Mar2018[Second_Bracket_location]-MCR_Cities_Mar2018[[#This Row],[First_Bracket_Location]])</f>
        <v>(España/Santa Cruz de Tenerife)</v>
      </c>
      <c r="L2082" s="17" t="s">
        <v>27445</v>
      </c>
      <c r="M2082" s="17" t="s">
        <v>525</v>
      </c>
      <c r="N2082" s="11">
        <v>41877</v>
      </c>
    </row>
    <row r="2083" spans="1:14">
      <c r="A2083" t="str">
        <f>TRIM(MCR_Cities_Mar2018[[#This Row],[City2]])</f>
        <v>Los Silos</v>
      </c>
      <c r="B2083">
        <v>2079</v>
      </c>
      <c r="C2083" s="17" t="s">
        <v>27746</v>
      </c>
      <c r="D2083" s="9">
        <f t="shared" si="130"/>
        <v>5</v>
      </c>
      <c r="E2083" s="9">
        <f t="shared" si="131"/>
        <v>47</v>
      </c>
      <c r="F2083" s="9">
        <f t="shared" si="132"/>
        <v>41</v>
      </c>
      <c r="G2083" s="9" t="str">
        <f t="shared" si="133"/>
        <v>Los Silos (España/Santa Cruz de Tenerife)</v>
      </c>
      <c r="H2083" s="17">
        <f>FIND("(",MCR_Cities_Mar2018[[#This Row],[Clean1]],1)</f>
        <v>11</v>
      </c>
      <c r="I20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Los Silos </v>
      </c>
      <c r="J2083" s="17">
        <f>FIND(")",MCR_Cities_Mar2018[[#This Row],[Clean1]],1)+1</f>
        <v>42</v>
      </c>
      <c r="K2083" s="17" t="str">
        <f>RIGHT(MCR_Cities_Mar2018[[#This Row],[Clean1]],MCR_Cities_Mar2018[Second_Bracket_location]-MCR_Cities_Mar2018[[#This Row],[First_Bracket_Location]])</f>
        <v>(España/Santa Cruz de Tenerife)</v>
      </c>
      <c r="L2083" s="17" t="s">
        <v>27445</v>
      </c>
      <c r="M2083" s="17" t="s">
        <v>525</v>
      </c>
      <c r="N2083" s="11">
        <v>41877</v>
      </c>
    </row>
    <row r="2084" spans="1:14">
      <c r="A2084" t="str">
        <f>TRIM(MCR_Cities_Mar2018[[#This Row],[City2]])</f>
        <v>Tacoronte</v>
      </c>
      <c r="B2084">
        <v>2080</v>
      </c>
      <c r="C2084" s="17" t="s">
        <v>27747</v>
      </c>
      <c r="D2084" s="9">
        <f t="shared" si="130"/>
        <v>5</v>
      </c>
      <c r="E2084" s="9">
        <f t="shared" si="131"/>
        <v>47</v>
      </c>
      <c r="F2084" s="9">
        <f t="shared" si="132"/>
        <v>41</v>
      </c>
      <c r="G2084" s="9" t="str">
        <f t="shared" si="133"/>
        <v>Tacoronte (España/Santa Cruz de Tenerife)</v>
      </c>
      <c r="H2084" s="17">
        <f>FIND("(",MCR_Cities_Mar2018[[#This Row],[Clean1]],1)</f>
        <v>11</v>
      </c>
      <c r="I20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Tacoronte </v>
      </c>
      <c r="J2084" s="17">
        <f>FIND(")",MCR_Cities_Mar2018[[#This Row],[Clean1]],1)+1</f>
        <v>42</v>
      </c>
      <c r="K2084" s="17" t="str">
        <f>RIGHT(MCR_Cities_Mar2018[[#This Row],[Clean1]],MCR_Cities_Mar2018[Second_Bracket_location]-MCR_Cities_Mar2018[[#This Row],[First_Bracket_Location]])</f>
        <v>(España/Santa Cruz de Tenerife)</v>
      </c>
      <c r="L2084" s="17" t="s">
        <v>27445</v>
      </c>
      <c r="M2084" s="17" t="s">
        <v>525</v>
      </c>
      <c r="N2084" s="11">
        <v>41877</v>
      </c>
    </row>
    <row r="2085" spans="1:14">
      <c r="A2085" t="str">
        <f>TRIM(MCR_Cities_Mar2018[[#This Row],[City2]])</f>
        <v>Tegueste</v>
      </c>
      <c r="B2085">
        <v>2081</v>
      </c>
      <c r="C2085" s="17" t="s">
        <v>27748</v>
      </c>
      <c r="D2085" s="9">
        <f t="shared" si="130"/>
        <v>5</v>
      </c>
      <c r="E2085" s="9">
        <f t="shared" si="131"/>
        <v>46</v>
      </c>
      <c r="F2085" s="9">
        <f t="shared" si="132"/>
        <v>40</v>
      </c>
      <c r="G2085" s="9" t="str">
        <f t="shared" si="133"/>
        <v>Tegueste (España/Santa Cruz de Tenerife)</v>
      </c>
      <c r="H2085" s="17">
        <f>FIND("(",MCR_Cities_Mar2018[[#This Row],[Clean1]],1)</f>
        <v>10</v>
      </c>
      <c r="I20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Tegueste </v>
      </c>
      <c r="J2085" s="17">
        <f>FIND(")",MCR_Cities_Mar2018[[#This Row],[Clean1]],1)+1</f>
        <v>41</v>
      </c>
      <c r="K2085" s="17" t="str">
        <f>RIGHT(MCR_Cities_Mar2018[[#This Row],[Clean1]],MCR_Cities_Mar2018[Second_Bracket_location]-MCR_Cities_Mar2018[[#This Row],[First_Bracket_Location]])</f>
        <v>(España/Santa Cruz de Tenerife)</v>
      </c>
      <c r="L2085" s="17" t="s">
        <v>27445</v>
      </c>
      <c r="M2085" s="17" t="s">
        <v>525</v>
      </c>
      <c r="N2085" s="11">
        <v>41877</v>
      </c>
    </row>
    <row r="2086" spans="1:14">
      <c r="A2086" t="str">
        <f>TRIM(MCR_Cities_Mar2018[[#This Row],[City2]])</f>
        <v>La Victoria de Acentejo</v>
      </c>
      <c r="B2086">
        <v>2082</v>
      </c>
      <c r="C2086" s="17" t="s">
        <v>27749</v>
      </c>
      <c r="D2086" s="9">
        <f t="shared" si="130"/>
        <v>5</v>
      </c>
      <c r="E2086" s="9">
        <f t="shared" si="131"/>
        <v>61</v>
      </c>
      <c r="F2086" s="9">
        <f t="shared" si="132"/>
        <v>55</v>
      </c>
      <c r="G2086" s="9" t="str">
        <f t="shared" si="133"/>
        <v>La Victoria de Acentejo (España/Santa Cruz de Tenerife)</v>
      </c>
      <c r="H2086" s="17">
        <f>FIND("(",MCR_Cities_Mar2018[[#This Row],[Clean1]],1)</f>
        <v>25</v>
      </c>
      <c r="I20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Victoria de Acentejo </v>
      </c>
      <c r="J2086" s="17">
        <f>FIND(")",MCR_Cities_Mar2018[[#This Row],[Clean1]],1)+1</f>
        <v>56</v>
      </c>
      <c r="K2086" s="17" t="str">
        <f>RIGHT(MCR_Cities_Mar2018[[#This Row],[Clean1]],MCR_Cities_Mar2018[Second_Bracket_location]-MCR_Cities_Mar2018[[#This Row],[First_Bracket_Location]])</f>
        <v>(España/Santa Cruz de Tenerife)</v>
      </c>
      <c r="L2086" s="17" t="s">
        <v>27445</v>
      </c>
      <c r="M2086" s="17" t="s">
        <v>525</v>
      </c>
      <c r="N2086" s="11">
        <v>41877</v>
      </c>
    </row>
    <row r="2087" spans="1:14">
      <c r="A2087" t="str">
        <f>TRIM(MCR_Cities_Mar2018[[#This Row],[City2]])</f>
        <v>Vilaflor</v>
      </c>
      <c r="B2087">
        <v>2083</v>
      </c>
      <c r="C2087" s="17" t="s">
        <v>27750</v>
      </c>
      <c r="D2087" s="9">
        <f t="shared" si="130"/>
        <v>5</v>
      </c>
      <c r="E2087" s="9">
        <f t="shared" si="131"/>
        <v>46</v>
      </c>
      <c r="F2087" s="9">
        <f t="shared" si="132"/>
        <v>40</v>
      </c>
      <c r="G2087" s="9" t="str">
        <f t="shared" si="133"/>
        <v>Vilaflor (España/Santa Cruz de Tenerife)</v>
      </c>
      <c r="H2087" s="17">
        <f>FIND("(",MCR_Cities_Mar2018[[#This Row],[Clean1]],1)</f>
        <v>10</v>
      </c>
      <c r="I20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Vilaflor </v>
      </c>
      <c r="J2087" s="17">
        <f>FIND(")",MCR_Cities_Mar2018[[#This Row],[Clean1]],1)+1</f>
        <v>41</v>
      </c>
      <c r="K2087" s="17" t="str">
        <f>RIGHT(MCR_Cities_Mar2018[[#This Row],[Clean1]],MCR_Cities_Mar2018[Second_Bracket_location]-MCR_Cities_Mar2018[[#This Row],[First_Bracket_Location]])</f>
        <v>(España/Santa Cruz de Tenerife)</v>
      </c>
      <c r="L2087" s="17" t="s">
        <v>27445</v>
      </c>
      <c r="M2087" s="17" t="s">
        <v>525</v>
      </c>
      <c r="N2087" s="11">
        <v>41877</v>
      </c>
    </row>
    <row r="2088" spans="1:14">
      <c r="A2088" t="str">
        <f>TRIM(MCR_Cities_Mar2018[[#This Row],[City2]])</f>
        <v>Guía de Isora</v>
      </c>
      <c r="B2088">
        <v>2084</v>
      </c>
      <c r="C2088" s="17" t="s">
        <v>27751</v>
      </c>
      <c r="D2088" s="9">
        <f t="shared" si="130"/>
        <v>5</v>
      </c>
      <c r="E2088" s="9">
        <f t="shared" si="131"/>
        <v>37</v>
      </c>
      <c r="F2088" s="9">
        <f t="shared" si="132"/>
        <v>31</v>
      </c>
      <c r="G2088" s="9" t="str">
        <f t="shared" si="133"/>
        <v>Guía de Isora (S/C de Tenerife)</v>
      </c>
      <c r="H2088" s="17">
        <f>FIND("(",MCR_Cities_Mar2018[[#This Row],[Clean1]],1)</f>
        <v>15</v>
      </c>
      <c r="I20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Guía de Isora </v>
      </c>
      <c r="J2088" s="17">
        <f>FIND(")",MCR_Cities_Mar2018[[#This Row],[Clean1]],1)+1</f>
        <v>32</v>
      </c>
      <c r="K2088" s="17" t="str">
        <f>RIGHT(MCR_Cities_Mar2018[[#This Row],[Clean1]],MCR_Cities_Mar2018[Second_Bracket_location]-MCR_Cities_Mar2018[[#This Row],[First_Bracket_Location]])</f>
        <v>(S/C de Tenerife)</v>
      </c>
      <c r="L2088" s="17" t="s">
        <v>27445</v>
      </c>
      <c r="M2088" s="17" t="s">
        <v>525</v>
      </c>
      <c r="N2088" s="11">
        <v>41877</v>
      </c>
    </row>
    <row r="2089" spans="1:14">
      <c r="A2089" t="str">
        <f>TRIM(MCR_Cities_Mar2018[[#This Row],[City2]])</f>
        <v>Santa Brigida</v>
      </c>
      <c r="B2089">
        <v>2085</v>
      </c>
      <c r="C2089" s="17" t="s">
        <v>27752</v>
      </c>
      <c r="D2089" s="9">
        <f t="shared" si="130"/>
        <v>5</v>
      </c>
      <c r="E2089" s="9">
        <f t="shared" si="131"/>
        <v>39</v>
      </c>
      <c r="F2089" s="9">
        <f t="shared" si="132"/>
        <v>33</v>
      </c>
      <c r="G2089" s="9" t="str">
        <f t="shared" si="133"/>
        <v>Santa Brigida (España/Las Palmas)</v>
      </c>
      <c r="H2089" s="17">
        <f>FIND("(",MCR_Cities_Mar2018[[#This Row],[Clean1]],1)</f>
        <v>15</v>
      </c>
      <c r="I20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Brigida </v>
      </c>
      <c r="J2089" s="17">
        <f>FIND(")",MCR_Cities_Mar2018[[#This Row],[Clean1]],1)+1</f>
        <v>34</v>
      </c>
      <c r="K2089" s="17" t="str">
        <f>RIGHT(MCR_Cities_Mar2018[[#This Row],[Clean1]],MCR_Cities_Mar2018[Second_Bracket_location]-MCR_Cities_Mar2018[[#This Row],[First_Bracket_Location]])</f>
        <v>(España/Las Palmas)</v>
      </c>
      <c r="L2089" s="17" t="s">
        <v>27445</v>
      </c>
      <c r="M2089" s="17" t="s">
        <v>525</v>
      </c>
      <c r="N2089" s="11">
        <v>41877</v>
      </c>
    </row>
    <row r="2090" spans="1:14">
      <c r="A2090" t="str">
        <f>TRIM(MCR_Cities_Mar2018[[#This Row],[City2]])</f>
        <v>La Matanza de Acentejo</v>
      </c>
      <c r="B2090">
        <v>2086</v>
      </c>
      <c r="C2090" s="17" t="s">
        <v>27753</v>
      </c>
      <c r="D2090" s="9">
        <f t="shared" si="130"/>
        <v>5</v>
      </c>
      <c r="E2090" s="9">
        <f t="shared" si="131"/>
        <v>53</v>
      </c>
      <c r="F2090" s="9">
        <f t="shared" si="132"/>
        <v>47</v>
      </c>
      <c r="G2090" s="9" t="str">
        <f t="shared" si="133"/>
        <v>La Matanza de Acentejo (Santa Cruz de Tenerife)</v>
      </c>
      <c r="H2090" s="17">
        <f>FIND("(",MCR_Cities_Mar2018[[#This Row],[Clean1]],1)</f>
        <v>24</v>
      </c>
      <c r="I20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Matanza de Acentejo </v>
      </c>
      <c r="J2090" s="17">
        <f>FIND(")",MCR_Cities_Mar2018[[#This Row],[Clean1]],1)+1</f>
        <v>48</v>
      </c>
      <c r="K2090" s="17" t="str">
        <f>RIGHT(MCR_Cities_Mar2018[[#This Row],[Clean1]],MCR_Cities_Mar2018[Second_Bracket_location]-MCR_Cities_Mar2018[[#This Row],[First_Bracket_Location]])</f>
        <v>(Santa Cruz de Tenerife)</v>
      </c>
      <c r="L2090" s="17" t="s">
        <v>27445</v>
      </c>
      <c r="M2090" s="17" t="s">
        <v>525</v>
      </c>
      <c r="N2090" s="11">
        <v>41877</v>
      </c>
    </row>
    <row r="2091" spans="1:14">
      <c r="A2091" t="str">
        <f>TRIM(MCR_Cities_Mar2018[[#This Row],[City2]])</f>
        <v>Breña Baja</v>
      </c>
      <c r="B2091">
        <v>2087</v>
      </c>
      <c r="C2091" s="17" t="s">
        <v>27754</v>
      </c>
      <c r="D2091" s="9">
        <f t="shared" si="130"/>
        <v>5</v>
      </c>
      <c r="E2091" s="9">
        <f t="shared" si="131"/>
        <v>48</v>
      </c>
      <c r="F2091" s="9">
        <f t="shared" si="132"/>
        <v>42</v>
      </c>
      <c r="G2091" s="9" t="str">
        <f t="shared" si="133"/>
        <v>Breña Baja (España/Santa Cruz de Tenerife)</v>
      </c>
      <c r="H2091" s="17">
        <f>FIND("(",MCR_Cities_Mar2018[[#This Row],[Clean1]],1)</f>
        <v>12</v>
      </c>
      <c r="I20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Breña Baja </v>
      </c>
      <c r="J2091" s="17">
        <f>FIND(")",MCR_Cities_Mar2018[[#This Row],[Clean1]],1)+1</f>
        <v>43</v>
      </c>
      <c r="K2091" s="17" t="str">
        <f>RIGHT(MCR_Cities_Mar2018[[#This Row],[Clean1]],MCR_Cities_Mar2018[Second_Bracket_location]-MCR_Cities_Mar2018[[#This Row],[First_Bracket_Location]])</f>
        <v>(España/Santa Cruz de Tenerife)</v>
      </c>
      <c r="L2091" s="17" t="s">
        <v>27445</v>
      </c>
      <c r="M2091" s="17" t="s">
        <v>525</v>
      </c>
      <c r="N2091" s="11">
        <v>41877</v>
      </c>
    </row>
    <row r="2092" spans="1:14">
      <c r="A2092" t="str">
        <f>TRIM(MCR_Cities_Mar2018[[#This Row],[City2]])</f>
        <v>Kamnik</v>
      </c>
      <c r="B2092">
        <v>2088</v>
      </c>
      <c r="C2092" s="17" t="s">
        <v>27755</v>
      </c>
      <c r="D2092" s="9">
        <f t="shared" si="130"/>
        <v>5</v>
      </c>
      <c r="E2092" s="9">
        <f t="shared" si="131"/>
        <v>21</v>
      </c>
      <c r="F2092" s="9">
        <f t="shared" si="132"/>
        <v>15</v>
      </c>
      <c r="G2092" s="9" t="str">
        <f t="shared" si="133"/>
        <v>Kamnik (Kamnik)</v>
      </c>
      <c r="H2092" s="17">
        <f>FIND("(",MCR_Cities_Mar2018[[#This Row],[Clean1]],1)</f>
        <v>8</v>
      </c>
      <c r="I20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Kamnik </v>
      </c>
      <c r="J2092" s="17">
        <f>FIND(")",MCR_Cities_Mar2018[[#This Row],[Clean1]],1)+1</f>
        <v>16</v>
      </c>
      <c r="K2092" s="17" t="str">
        <f>RIGHT(MCR_Cities_Mar2018[[#This Row],[Clean1]],MCR_Cities_Mar2018[Second_Bracket_location]-MCR_Cities_Mar2018[[#This Row],[First_Bracket_Location]])</f>
        <v>(Kamnik)</v>
      </c>
      <c r="L2092" s="17" t="s">
        <v>7076</v>
      </c>
      <c r="M2092" s="17" t="s">
        <v>586</v>
      </c>
      <c r="N2092" s="11">
        <v>41878</v>
      </c>
    </row>
    <row r="2093" spans="1:14">
      <c r="A2093" t="str">
        <f>TRIM(MCR_Cities_Mar2018[[#This Row],[City2]])</f>
        <v>Tambaú</v>
      </c>
      <c r="B2093">
        <v>2089</v>
      </c>
      <c r="C2093" s="17" t="s">
        <v>27756</v>
      </c>
      <c r="D2093" s="9">
        <f t="shared" si="130"/>
        <v>5</v>
      </c>
      <c r="E2093" s="9">
        <f t="shared" si="131"/>
        <v>36</v>
      </c>
      <c r="F2093" s="9">
        <f t="shared" si="132"/>
        <v>30</v>
      </c>
      <c r="G2093" s="9" t="str">
        <f t="shared" si="133"/>
        <v>Tambaú (São Paulo) (São Paulo)</v>
      </c>
      <c r="H2093" s="17">
        <f>FIND("(",MCR_Cities_Mar2018[[#This Row],[Clean1]],1)</f>
        <v>8</v>
      </c>
      <c r="I20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Tambaú </v>
      </c>
      <c r="J2093" s="17">
        <f>FIND(")",MCR_Cities_Mar2018[[#This Row],[Clean1]],1)+1</f>
        <v>19</v>
      </c>
      <c r="K2093" s="17" t="str">
        <f>RIGHT(MCR_Cities_Mar2018[[#This Row],[Clean1]],MCR_Cities_Mar2018[Second_Bracket_location]-MCR_Cities_Mar2018[[#This Row],[First_Bracket_Location]])</f>
        <v>(São Paulo)</v>
      </c>
      <c r="L2093" s="17" t="s">
        <v>549</v>
      </c>
      <c r="M2093" s="17" t="s">
        <v>544</v>
      </c>
      <c r="N2093" s="11">
        <v>41880</v>
      </c>
    </row>
    <row r="2094" spans="1:14">
      <c r="A2094" t="str">
        <f>TRIM(MCR_Cities_Mar2018[[#This Row],[City2]])</f>
        <v>Municipalidad Distrital de Jacas Grande</v>
      </c>
      <c r="B2094">
        <v>2090</v>
      </c>
      <c r="C2094" s="17" t="s">
        <v>27757</v>
      </c>
      <c r="D2094" s="9">
        <f t="shared" si="130"/>
        <v>5</v>
      </c>
      <c r="E2094" s="9">
        <f t="shared" si="131"/>
        <v>57</v>
      </c>
      <c r="F2094" s="9">
        <f t="shared" si="132"/>
        <v>51</v>
      </c>
      <c r="G2094" s="9" t="str">
        <f t="shared" si="133"/>
        <v>Municipalidad Distrital de Jacas Grande (Huamalies)</v>
      </c>
      <c r="H2094" s="17">
        <f>FIND("(",MCR_Cities_Mar2018[[#This Row],[Clean1]],1)</f>
        <v>41</v>
      </c>
      <c r="I20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Municipalidad Distrital de Jacas Grande </v>
      </c>
      <c r="J2094" s="17">
        <f>FIND(")",MCR_Cities_Mar2018[[#This Row],[Clean1]],1)+1</f>
        <v>52</v>
      </c>
      <c r="K2094" s="17" t="str">
        <f>RIGHT(MCR_Cities_Mar2018[[#This Row],[Clean1]],MCR_Cities_Mar2018[Second_Bracket_location]-MCR_Cities_Mar2018[[#This Row],[First_Bracket_Location]])</f>
        <v>(Huamalies)</v>
      </c>
      <c r="L2094" s="17" t="s">
        <v>569</v>
      </c>
      <c r="M2094" s="17" t="s">
        <v>544</v>
      </c>
      <c r="N2094" s="11">
        <v>41882</v>
      </c>
    </row>
    <row r="2095" spans="1:14">
      <c r="A2095" t="str">
        <f>TRIM(MCR_Cities_Mar2018[[#This Row],[City2]])</f>
        <v>Distrito de Bugaba</v>
      </c>
      <c r="B2095">
        <v>2091</v>
      </c>
      <c r="C2095" s="17" t="s">
        <v>27758</v>
      </c>
      <c r="D2095" s="9">
        <f t="shared" si="130"/>
        <v>5</v>
      </c>
      <c r="E2095" s="9">
        <f t="shared" si="131"/>
        <v>35</v>
      </c>
      <c r="F2095" s="9">
        <f t="shared" si="132"/>
        <v>29</v>
      </c>
      <c r="G2095" s="9" t="str">
        <f t="shared" si="133"/>
        <v>Distrito de Bugaba (Chiriquí)</v>
      </c>
      <c r="H2095" s="17">
        <f>FIND("(",MCR_Cities_Mar2018[[#This Row],[Clean1]],1)</f>
        <v>20</v>
      </c>
      <c r="I20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Distrito de Bugaba </v>
      </c>
      <c r="J2095" s="17">
        <f>FIND(")",MCR_Cities_Mar2018[[#This Row],[Clean1]],1)+1</f>
        <v>30</v>
      </c>
      <c r="K2095" s="17" t="str">
        <f>RIGHT(MCR_Cities_Mar2018[[#This Row],[Clean1]],MCR_Cities_Mar2018[Second_Bracket_location]-MCR_Cities_Mar2018[[#This Row],[First_Bracket_Location]])</f>
        <v>(Chiriquí)</v>
      </c>
      <c r="L2095" s="17" t="s">
        <v>10095</v>
      </c>
      <c r="M2095" s="17" t="s">
        <v>544</v>
      </c>
      <c r="N2095" s="11">
        <v>41883</v>
      </c>
    </row>
    <row r="2096" spans="1:14">
      <c r="A2096" t="str">
        <f>TRIM(MCR_Cities_Mar2018[[#This Row],[City2]])</f>
        <v>Samarinda</v>
      </c>
      <c r="B2096">
        <v>2092</v>
      </c>
      <c r="C2096" s="17" t="s">
        <v>27759</v>
      </c>
      <c r="D2096" s="9">
        <f t="shared" si="130"/>
        <v>5</v>
      </c>
      <c r="E2096" s="9">
        <f t="shared" si="131"/>
        <v>51</v>
      </c>
      <c r="F2096" s="9">
        <f t="shared" si="132"/>
        <v>45</v>
      </c>
      <c r="G2096" s="9" t="str">
        <f t="shared" si="133"/>
        <v>Samarinda (Kalimantan) (Samarinda, Indonesia)</v>
      </c>
      <c r="H2096" s="17">
        <f>FIND("(",MCR_Cities_Mar2018[[#This Row],[Clean1]],1)</f>
        <v>11</v>
      </c>
      <c r="I20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Samarinda </v>
      </c>
      <c r="J2096" s="17">
        <f>FIND(")",MCR_Cities_Mar2018[[#This Row],[Clean1]],1)+1</f>
        <v>23</v>
      </c>
      <c r="K2096" s="17" t="str">
        <f>RIGHT(MCR_Cities_Mar2018[[#This Row],[Clean1]],MCR_Cities_Mar2018[Second_Bracket_location]-MCR_Cities_Mar2018[[#This Row],[First_Bracket_Location]])</f>
        <v>, Indonesia)</v>
      </c>
      <c r="L2096" s="17" t="s">
        <v>576</v>
      </c>
      <c r="M2096" s="17" t="s">
        <v>25902</v>
      </c>
      <c r="N2096" s="11">
        <v>41883</v>
      </c>
    </row>
    <row r="2097" spans="1:14">
      <c r="A2097" t="str">
        <f>TRIM(MCR_Cities_Mar2018[[#This Row],[City2]])</f>
        <v>Lao Cai Province</v>
      </c>
      <c r="B2097">
        <v>2093</v>
      </c>
      <c r="C2097" s="17" t="s">
        <v>27760</v>
      </c>
      <c r="D2097" s="9">
        <f t="shared" si="130"/>
        <v>5</v>
      </c>
      <c r="E2097" s="9">
        <f t="shared" si="131"/>
        <v>22</v>
      </c>
      <c r="F2097" s="9">
        <f t="shared" si="132"/>
        <v>16</v>
      </c>
      <c r="G2097" s="9" t="str">
        <f t="shared" si="133"/>
        <v>Lao Cai Province</v>
      </c>
      <c r="H2097" s="17" t="e">
        <f>FIND("(",MCR_Cities_Mar2018[[#This Row],[Clean1]],1)</f>
        <v>#VALUE!</v>
      </c>
      <c r="I2097" s="17" t="str">
        <f>IF(ISERROR(MCR_Cities_Mar2018[[#This Row],[First_Bracket_Location]]),MCR_Cities_Mar2018[[#This Row],[Clean1]],LEFT(MCR_Cities_Mar2018[[#This Row],[Clean1]],MCR_Cities_Mar2018[[#This Row],[First_Bracket_Location]]-1))</f>
        <v>Lao Cai Province</v>
      </c>
      <c r="J2097" s="17" t="e">
        <f>FIND(")",MCR_Cities_Mar2018[[#This Row],[Clean1]],1)+1</f>
        <v>#VALUE!</v>
      </c>
      <c r="K2097" s="17" t="e">
        <f>RIGHT(MCR_Cities_Mar2018[[#This Row],[Clean1]],MCR_Cities_Mar2018[Second_Bracket_location]-MCR_Cities_Mar2018[[#This Row],[First_Bracket_Location]])</f>
        <v>#VALUE!</v>
      </c>
      <c r="L2097" s="17" t="s">
        <v>26405</v>
      </c>
      <c r="M2097" s="17" t="s">
        <v>25902</v>
      </c>
      <c r="N2097" s="11">
        <v>41885</v>
      </c>
    </row>
    <row r="2098" spans="1:14">
      <c r="A2098" t="str">
        <f>TRIM(MCR_Cities_Mar2018[[#This Row],[City2]])</f>
        <v>West Seram</v>
      </c>
      <c r="B2098">
        <v>2094</v>
      </c>
      <c r="C2098" s="17" t="s">
        <v>27761</v>
      </c>
      <c r="D2098" s="9">
        <f t="shared" si="130"/>
        <v>5</v>
      </c>
      <c r="E2098" s="9">
        <f t="shared" si="131"/>
        <v>25</v>
      </c>
      <c r="F2098" s="9">
        <f t="shared" si="132"/>
        <v>19</v>
      </c>
      <c r="G2098" s="9" t="str">
        <f t="shared" si="133"/>
        <v>West Seram (Maluku)</v>
      </c>
      <c r="H2098" s="17">
        <f>FIND("(",MCR_Cities_Mar2018[[#This Row],[Clean1]],1)</f>
        <v>12</v>
      </c>
      <c r="I20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West Seram </v>
      </c>
      <c r="J2098" s="17">
        <f>FIND(")",MCR_Cities_Mar2018[[#This Row],[Clean1]],1)+1</f>
        <v>20</v>
      </c>
      <c r="K2098" s="17" t="str">
        <f>RIGHT(MCR_Cities_Mar2018[[#This Row],[Clean1]],MCR_Cities_Mar2018[Second_Bracket_location]-MCR_Cities_Mar2018[[#This Row],[First_Bracket_Location]])</f>
        <v>(Maluku)</v>
      </c>
      <c r="L2098" s="17" t="s">
        <v>576</v>
      </c>
      <c r="M2098" s="17" t="s">
        <v>25902</v>
      </c>
      <c r="N2098" s="11">
        <v>41886</v>
      </c>
    </row>
    <row r="2099" spans="1:14">
      <c r="A2099" t="str">
        <f>TRIM(MCR_Cities_Mar2018[[#This Row],[City2]])</f>
        <v>Nilphamari Paurashava</v>
      </c>
      <c r="B2099">
        <v>2095</v>
      </c>
      <c r="C2099" s="17" t="s">
        <v>27762</v>
      </c>
      <c r="D2099" s="9">
        <f t="shared" si="130"/>
        <v>5</v>
      </c>
      <c r="E2099" s="9">
        <f t="shared" si="131"/>
        <v>27</v>
      </c>
      <c r="F2099" s="9">
        <f t="shared" si="132"/>
        <v>21</v>
      </c>
      <c r="G2099" s="9" t="str">
        <f t="shared" si="133"/>
        <v>Nilphamari Paurashava</v>
      </c>
      <c r="H2099" s="17" t="e">
        <f>FIND("(",MCR_Cities_Mar2018[[#This Row],[Clean1]],1)</f>
        <v>#VALUE!</v>
      </c>
      <c r="I2099" s="17" t="str">
        <f>IF(ISERROR(MCR_Cities_Mar2018[[#This Row],[First_Bracket_Location]]),MCR_Cities_Mar2018[[#This Row],[Clean1]],LEFT(MCR_Cities_Mar2018[[#This Row],[Clean1]],MCR_Cities_Mar2018[[#This Row],[First_Bracket_Location]]-1))</f>
        <v>Nilphamari Paurashava</v>
      </c>
      <c r="J2099" s="17" t="e">
        <f>FIND(")",MCR_Cities_Mar2018[[#This Row],[Clean1]],1)+1</f>
        <v>#VALUE!</v>
      </c>
      <c r="K2099" s="17" t="e">
        <f>RIGHT(MCR_Cities_Mar2018[[#This Row],[Clean1]],MCR_Cities_Mar2018[Second_Bracket_location]-MCR_Cities_Mar2018[[#This Row],[First_Bracket_Location]])</f>
        <v>#VALUE!</v>
      </c>
      <c r="L2099" s="17" t="s">
        <v>575</v>
      </c>
      <c r="M2099" s="17" t="s">
        <v>25902</v>
      </c>
      <c r="N2099" s="11">
        <v>41887</v>
      </c>
    </row>
    <row r="2100" spans="1:14">
      <c r="A2100" t="str">
        <f>TRIM(MCR_Cities_Mar2018[[#This Row],[City2]])</f>
        <v>Barisal</v>
      </c>
      <c r="B2100">
        <v>2096</v>
      </c>
      <c r="C2100" s="17" t="s">
        <v>27763</v>
      </c>
      <c r="D2100" s="9">
        <f t="shared" si="130"/>
        <v>5</v>
      </c>
      <c r="E2100" s="9">
        <f t="shared" si="131"/>
        <v>35</v>
      </c>
      <c r="F2100" s="9">
        <f t="shared" si="132"/>
        <v>29</v>
      </c>
      <c r="G2100" s="9" t="str">
        <f t="shared" si="133"/>
        <v>Barisal (Barisal, Bangladesh)</v>
      </c>
      <c r="H2100" s="17">
        <f>FIND("(",MCR_Cities_Mar2018[[#This Row],[Clean1]],1)</f>
        <v>9</v>
      </c>
      <c r="I21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Barisal </v>
      </c>
      <c r="J2100" s="17">
        <f>FIND(")",MCR_Cities_Mar2018[[#This Row],[Clean1]],1)+1</f>
        <v>30</v>
      </c>
      <c r="K2100" s="17" t="str">
        <f>RIGHT(MCR_Cities_Mar2018[[#This Row],[Clean1]],MCR_Cities_Mar2018[Second_Bracket_location]-MCR_Cities_Mar2018[[#This Row],[First_Bracket_Location]])</f>
        <v>(Barisal, Bangladesh)</v>
      </c>
      <c r="L2100" s="17" t="s">
        <v>575</v>
      </c>
      <c r="M2100" s="17" t="s">
        <v>25902</v>
      </c>
      <c r="N2100" s="11">
        <v>41887</v>
      </c>
    </row>
    <row r="2101" spans="1:14">
      <c r="A2101" t="str">
        <f>TRIM(MCR_Cities_Mar2018[[#This Row],[City2]])</f>
        <v>New Delhi</v>
      </c>
      <c r="B2101">
        <v>2097</v>
      </c>
      <c r="C2101" s="17" t="s">
        <v>27764</v>
      </c>
      <c r="D2101" s="9">
        <f t="shared" si="130"/>
        <v>5</v>
      </c>
      <c r="E2101" s="9">
        <f t="shared" si="131"/>
        <v>68</v>
      </c>
      <c r="F2101" s="9">
        <f t="shared" si="132"/>
        <v>62</v>
      </c>
      <c r="G2101" s="9" t="str">
        <f t="shared" si="133"/>
        <v>New Delhi (Delhi) (Delhi (Delhi), Rewa, Madhya Pradesh, India)</v>
      </c>
      <c r="H2101" s="17">
        <f>FIND("(",MCR_Cities_Mar2018[[#This Row],[Clean1]],1)</f>
        <v>11</v>
      </c>
      <c r="I21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New Delhi </v>
      </c>
      <c r="J2101" s="17">
        <f>FIND(")",MCR_Cities_Mar2018[[#This Row],[Clean1]],1)+1</f>
        <v>18</v>
      </c>
      <c r="K2101" s="17" t="str">
        <f>RIGHT(MCR_Cities_Mar2018[[#This Row],[Clean1]],MCR_Cities_Mar2018[Second_Bracket_location]-MCR_Cities_Mar2018[[#This Row],[First_Bracket_Location]])</f>
        <v xml:space="preserve"> India)</v>
      </c>
      <c r="L2101" s="17" t="s">
        <v>14508</v>
      </c>
      <c r="M2101" s="17" t="s">
        <v>25902</v>
      </c>
      <c r="N2101" s="11">
        <v>41887</v>
      </c>
    </row>
    <row r="2102" spans="1:14">
      <c r="A2102" t="str">
        <f>TRIM(MCR_Cities_Mar2018[[#This Row],[City2]])</f>
        <v>Vientiane</v>
      </c>
      <c r="B2102">
        <v>2098</v>
      </c>
      <c r="C2102" s="17" t="s">
        <v>27765</v>
      </c>
      <c r="D2102" s="9">
        <f t="shared" si="130"/>
        <v>5</v>
      </c>
      <c r="E2102" s="9">
        <f t="shared" si="131"/>
        <v>33</v>
      </c>
      <c r="F2102" s="9">
        <f t="shared" si="132"/>
        <v>27</v>
      </c>
      <c r="G2102" s="9" t="str">
        <f t="shared" si="133"/>
        <v>Vientiane (Vientiane, Laos)</v>
      </c>
      <c r="H2102" s="17">
        <f>FIND("(",MCR_Cities_Mar2018[[#This Row],[Clean1]],1)</f>
        <v>11</v>
      </c>
      <c r="I21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Vientiane </v>
      </c>
      <c r="J2102" s="17">
        <f>FIND(")",MCR_Cities_Mar2018[[#This Row],[Clean1]],1)+1</f>
        <v>28</v>
      </c>
      <c r="K2102" s="17" t="str">
        <f>RIGHT(MCR_Cities_Mar2018[[#This Row],[Clean1]],MCR_Cities_Mar2018[Second_Bracket_location]-MCR_Cities_Mar2018[[#This Row],[First_Bracket_Location]])</f>
        <v>(Vientiane, Laos)</v>
      </c>
      <c r="L2102" s="17" t="s">
        <v>27029</v>
      </c>
      <c r="M2102" s="17" t="s">
        <v>25902</v>
      </c>
      <c r="N2102" s="11">
        <v>41887</v>
      </c>
    </row>
    <row r="2103" spans="1:14">
      <c r="A2103" t="str">
        <f>TRIM(MCR_Cities_Mar2018[[#This Row],[City2]])</f>
        <v>Puducherry</v>
      </c>
      <c r="B2103">
        <v>2099</v>
      </c>
      <c r="C2103" s="17" t="s">
        <v>27766</v>
      </c>
      <c r="D2103" s="9">
        <f t="shared" si="130"/>
        <v>5</v>
      </c>
      <c r="E2103" s="9">
        <f t="shared" si="131"/>
        <v>50</v>
      </c>
      <c r="F2103" s="9">
        <f t="shared" si="132"/>
        <v>44</v>
      </c>
      <c r="G2103" s="9" t="str">
        <f t="shared" si="133"/>
        <v>Puducherry (Pondicherry) (Puducherry, India)</v>
      </c>
      <c r="H2103" s="17">
        <f>FIND("(",MCR_Cities_Mar2018[[#This Row],[Clean1]],1)</f>
        <v>12</v>
      </c>
      <c r="I21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Puducherry </v>
      </c>
      <c r="J2103" s="17">
        <f>FIND(")",MCR_Cities_Mar2018[[#This Row],[Clean1]],1)+1</f>
        <v>25</v>
      </c>
      <c r="K2103" s="17" t="str">
        <f>RIGHT(MCR_Cities_Mar2018[[#This Row],[Clean1]],MCR_Cities_Mar2018[Second_Bracket_location]-MCR_Cities_Mar2018[[#This Row],[First_Bracket_Location]])</f>
        <v>herry, India)</v>
      </c>
      <c r="L2103" s="17" t="s">
        <v>14508</v>
      </c>
      <c r="M2103" s="17" t="s">
        <v>25902</v>
      </c>
      <c r="N2103" s="11">
        <v>41887</v>
      </c>
    </row>
    <row r="2104" spans="1:14">
      <c r="A2104" t="str">
        <f>TRIM(MCR_Cities_Mar2018[[#This Row],[City2]])</f>
        <v>Cotia</v>
      </c>
      <c r="B2104">
        <v>2100</v>
      </c>
      <c r="C2104" s="17" t="s">
        <v>27767</v>
      </c>
      <c r="D2104" s="9">
        <f t="shared" si="130"/>
        <v>5</v>
      </c>
      <c r="E2104" s="9">
        <f t="shared" si="131"/>
        <v>35</v>
      </c>
      <c r="F2104" s="9">
        <f t="shared" si="132"/>
        <v>29</v>
      </c>
      <c r="G2104" s="9" t="str">
        <f t="shared" si="133"/>
        <v>Cotia (São Paulo) (São Paulo)</v>
      </c>
      <c r="H2104" s="17">
        <f>FIND("(",MCR_Cities_Mar2018[[#This Row],[Clean1]],1)</f>
        <v>7</v>
      </c>
      <c r="I21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Cotia </v>
      </c>
      <c r="J2104" s="17">
        <f>FIND(")",MCR_Cities_Mar2018[[#This Row],[Clean1]],1)+1</f>
        <v>18</v>
      </c>
      <c r="K2104" s="17" t="str">
        <f>RIGHT(MCR_Cities_Mar2018[[#This Row],[Clean1]],MCR_Cities_Mar2018[Second_Bracket_location]-MCR_Cities_Mar2018[[#This Row],[First_Bracket_Location]])</f>
        <v>(São Paulo)</v>
      </c>
      <c r="L2104" s="17" t="s">
        <v>549</v>
      </c>
      <c r="M2104" s="17" t="s">
        <v>544</v>
      </c>
      <c r="N2104" s="11">
        <v>41887</v>
      </c>
    </row>
    <row r="2105" spans="1:14">
      <c r="A2105" t="str">
        <f>TRIM(MCR_Cities_Mar2018[[#This Row],[City2]])</f>
        <v>Praia Grande</v>
      </c>
      <c r="B2105">
        <v>2101</v>
      </c>
      <c r="C2105" s="17" t="s">
        <v>27768</v>
      </c>
      <c r="D2105" s="9">
        <f t="shared" si="130"/>
        <v>5</v>
      </c>
      <c r="E2105" s="9">
        <f t="shared" si="131"/>
        <v>42</v>
      </c>
      <c r="F2105" s="9">
        <f t="shared" si="132"/>
        <v>36</v>
      </c>
      <c r="G2105" s="9" t="str">
        <f t="shared" si="133"/>
        <v>Praia Grande (São Paulo) (São Paulo)</v>
      </c>
      <c r="H2105" s="17">
        <f>FIND("(",MCR_Cities_Mar2018[[#This Row],[Clean1]],1)</f>
        <v>14</v>
      </c>
      <c r="I21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Praia Grande </v>
      </c>
      <c r="J2105" s="17">
        <f>FIND(")",MCR_Cities_Mar2018[[#This Row],[Clean1]],1)+1</f>
        <v>25</v>
      </c>
      <c r="K2105" s="17" t="str">
        <f>RIGHT(MCR_Cities_Mar2018[[#This Row],[Clean1]],MCR_Cities_Mar2018[Second_Bracket_location]-MCR_Cities_Mar2018[[#This Row],[First_Bracket_Location]])</f>
        <v>(São Paulo)</v>
      </c>
      <c r="L2105" s="17" t="s">
        <v>549</v>
      </c>
      <c r="M2105" s="17" t="s">
        <v>544</v>
      </c>
      <c r="N2105" s="11">
        <v>41887</v>
      </c>
    </row>
    <row r="2106" spans="1:14">
      <c r="A2106" t="str">
        <f>TRIM(MCR_Cities_Mar2018[[#This Row],[City2]])</f>
        <v>Trujillo</v>
      </c>
      <c r="B2106">
        <v>2102</v>
      </c>
      <c r="C2106" s="17" t="s">
        <v>27769</v>
      </c>
      <c r="D2106" s="9">
        <f t="shared" si="130"/>
        <v>5</v>
      </c>
      <c r="E2106" s="9">
        <f t="shared" si="131"/>
        <v>25</v>
      </c>
      <c r="F2106" s="9">
        <f t="shared" si="132"/>
        <v>19</v>
      </c>
      <c r="G2106" s="9" t="str">
        <f t="shared" si="133"/>
        <v>Trujillo (Trujillo)</v>
      </c>
      <c r="H2106" s="17">
        <f>FIND("(",MCR_Cities_Mar2018[[#This Row],[Clean1]],1)</f>
        <v>10</v>
      </c>
      <c r="I21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Trujillo </v>
      </c>
      <c r="J2106" s="17">
        <f>FIND(")",MCR_Cities_Mar2018[[#This Row],[Clean1]],1)+1</f>
        <v>20</v>
      </c>
      <c r="K2106" s="17" t="str">
        <f>RIGHT(MCR_Cities_Mar2018[[#This Row],[Clean1]],MCR_Cities_Mar2018[Second_Bracket_location]-MCR_Cities_Mar2018[[#This Row],[First_Bracket_Location]])</f>
        <v>(Trujillo)</v>
      </c>
      <c r="L2106" s="17" t="s">
        <v>569</v>
      </c>
      <c r="M2106" s="17" t="s">
        <v>544</v>
      </c>
      <c r="N2106" s="11">
        <v>41887</v>
      </c>
    </row>
    <row r="2107" spans="1:14">
      <c r="A2107" t="str">
        <f>TRIM(MCR_Cities_Mar2018[[#This Row],[City2]])</f>
        <v>Macatuba</v>
      </c>
      <c r="B2107">
        <v>2103</v>
      </c>
      <c r="C2107" s="17" t="s">
        <v>27770</v>
      </c>
      <c r="D2107" s="9">
        <f t="shared" si="130"/>
        <v>5</v>
      </c>
      <c r="E2107" s="9">
        <f t="shared" si="131"/>
        <v>38</v>
      </c>
      <c r="F2107" s="9">
        <f t="shared" si="132"/>
        <v>32</v>
      </c>
      <c r="G2107" s="9" t="str">
        <f t="shared" si="133"/>
        <v>Macatuba (São Paulo) (SÃO PAULO)</v>
      </c>
      <c r="H2107" s="17">
        <f>FIND("(",MCR_Cities_Mar2018[[#This Row],[Clean1]],1)</f>
        <v>10</v>
      </c>
      <c r="I21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Macatuba </v>
      </c>
      <c r="J2107" s="17">
        <f>FIND(")",MCR_Cities_Mar2018[[#This Row],[Clean1]],1)+1</f>
        <v>21</v>
      </c>
      <c r="K2107" s="17" t="str">
        <f>RIGHT(MCR_Cities_Mar2018[[#This Row],[Clean1]],MCR_Cities_Mar2018[Second_Bracket_location]-MCR_Cities_Mar2018[[#This Row],[First_Bracket_Location]])</f>
        <v>(SÃO PAULO)</v>
      </c>
      <c r="L2107" s="17" t="s">
        <v>549</v>
      </c>
      <c r="M2107" s="17" t="s">
        <v>544</v>
      </c>
      <c r="N2107" s="11">
        <v>41892</v>
      </c>
    </row>
    <row r="2108" spans="1:14">
      <c r="A2108" t="str">
        <f>TRIM(MCR_Cities_Mar2018[[#This Row],[City2]])</f>
        <v>Camaçari</v>
      </c>
      <c r="B2108">
        <v>2104</v>
      </c>
      <c r="C2108" s="17" t="s">
        <v>27771</v>
      </c>
      <c r="D2108" s="9">
        <f t="shared" si="130"/>
        <v>5</v>
      </c>
      <c r="E2108" s="9">
        <f t="shared" si="131"/>
        <v>30</v>
      </c>
      <c r="F2108" s="9">
        <f t="shared" si="132"/>
        <v>24</v>
      </c>
      <c r="G2108" s="9" t="str">
        <f t="shared" si="133"/>
        <v>Camaçari (Bahia) (Bahia)</v>
      </c>
      <c r="H2108" s="17">
        <f>FIND("(",MCR_Cities_Mar2018[[#This Row],[Clean1]],1)</f>
        <v>10</v>
      </c>
      <c r="I21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Camaçari </v>
      </c>
      <c r="J2108" s="17">
        <f>FIND(")",MCR_Cities_Mar2018[[#This Row],[Clean1]],1)+1</f>
        <v>17</v>
      </c>
      <c r="K2108" s="17" t="str">
        <f>RIGHT(MCR_Cities_Mar2018[[#This Row],[Clean1]],MCR_Cities_Mar2018[Second_Bracket_location]-MCR_Cities_Mar2018[[#This Row],[First_Bracket_Location]])</f>
        <v>(Bahia)</v>
      </c>
      <c r="L2108" s="17" t="s">
        <v>549</v>
      </c>
      <c r="M2108" s="17" t="s">
        <v>544</v>
      </c>
      <c r="N2108" s="11">
        <v>41892</v>
      </c>
    </row>
    <row r="2109" spans="1:14">
      <c r="A2109" t="str">
        <f>TRIM(MCR_Cities_Mar2018[[#This Row],[City2]])</f>
        <v>Gastão Vidigal</v>
      </c>
      <c r="B2109">
        <v>2105</v>
      </c>
      <c r="C2109" s="17" t="s">
        <v>27772</v>
      </c>
      <c r="D2109" s="9">
        <f t="shared" si="130"/>
        <v>5</v>
      </c>
      <c r="E2109" s="9">
        <f t="shared" si="131"/>
        <v>44</v>
      </c>
      <c r="F2109" s="9">
        <f t="shared" si="132"/>
        <v>38</v>
      </c>
      <c r="G2109" s="9" t="str">
        <f t="shared" si="133"/>
        <v>Gastão Vidigal (São Paulo) (São Paulo)</v>
      </c>
      <c r="H2109" s="17">
        <f>FIND("(",MCR_Cities_Mar2018[[#This Row],[Clean1]],1)</f>
        <v>16</v>
      </c>
      <c r="I21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Gastão Vidigal </v>
      </c>
      <c r="J2109" s="17">
        <f>FIND(")",MCR_Cities_Mar2018[[#This Row],[Clean1]],1)+1</f>
        <v>27</v>
      </c>
      <c r="K2109" s="17" t="str">
        <f>RIGHT(MCR_Cities_Mar2018[[#This Row],[Clean1]],MCR_Cities_Mar2018[Second_Bracket_location]-MCR_Cities_Mar2018[[#This Row],[First_Bracket_Location]])</f>
        <v>(São Paulo)</v>
      </c>
      <c r="L2109" s="17" t="s">
        <v>549</v>
      </c>
      <c r="M2109" s="17" t="s">
        <v>544</v>
      </c>
      <c r="N2109" s="11">
        <v>41892</v>
      </c>
    </row>
    <row r="2110" spans="1:14">
      <c r="A2110" t="str">
        <f>TRIM(MCR_Cities_Mar2018[[#This Row],[City2]])</f>
        <v>Laranjal Paulista</v>
      </c>
      <c r="B2110">
        <v>2106</v>
      </c>
      <c r="C2110" s="17" t="s">
        <v>27773</v>
      </c>
      <c r="D2110" s="9">
        <f t="shared" si="130"/>
        <v>5</v>
      </c>
      <c r="E2110" s="9">
        <f t="shared" si="131"/>
        <v>47</v>
      </c>
      <c r="F2110" s="9">
        <f t="shared" si="132"/>
        <v>41</v>
      </c>
      <c r="G2110" s="9" t="str">
        <f t="shared" si="133"/>
        <v>Laranjal Paulista (São Paulo) (São Paulo)</v>
      </c>
      <c r="H2110" s="17">
        <f>FIND("(",MCR_Cities_Mar2018[[#This Row],[Clean1]],1)</f>
        <v>19</v>
      </c>
      <c r="I21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Laranjal Paulista </v>
      </c>
      <c r="J2110" s="17">
        <f>FIND(")",MCR_Cities_Mar2018[[#This Row],[Clean1]],1)+1</f>
        <v>30</v>
      </c>
      <c r="K2110" s="17" t="str">
        <f>RIGHT(MCR_Cities_Mar2018[[#This Row],[Clean1]],MCR_Cities_Mar2018[Second_Bracket_location]-MCR_Cities_Mar2018[[#This Row],[First_Bracket_Location]])</f>
        <v>(São Paulo)</v>
      </c>
      <c r="L2110" s="17" t="s">
        <v>549</v>
      </c>
      <c r="M2110" s="17" t="s">
        <v>544</v>
      </c>
      <c r="N2110" s="11">
        <v>41892</v>
      </c>
    </row>
    <row r="2111" spans="1:14">
      <c r="A2111" t="str">
        <f>TRIM(MCR_Cities_Mar2018[[#This Row],[City2]])</f>
        <v>Gobierno de la provincia del Neuquén</v>
      </c>
      <c r="B2111">
        <v>2107</v>
      </c>
      <c r="C2111" s="17" t="s">
        <v>27774</v>
      </c>
      <c r="D2111" s="9">
        <f t="shared" si="130"/>
        <v>5</v>
      </c>
      <c r="E2111" s="9">
        <f t="shared" si="131"/>
        <v>52</v>
      </c>
      <c r="F2111" s="9">
        <f t="shared" si="132"/>
        <v>46</v>
      </c>
      <c r="G2111" s="9" t="str">
        <f t="shared" si="133"/>
        <v>Gobierno de la provincia del Neuquén (Neuquén)</v>
      </c>
      <c r="H2111" s="17">
        <f>FIND("(",MCR_Cities_Mar2018[[#This Row],[Clean1]],1)</f>
        <v>38</v>
      </c>
      <c r="I21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de la provincia del Neuquén </v>
      </c>
      <c r="J2111" s="17">
        <f>FIND(")",MCR_Cities_Mar2018[[#This Row],[Clean1]],1)+1</f>
        <v>47</v>
      </c>
      <c r="K2111" s="17" t="str">
        <f>RIGHT(MCR_Cities_Mar2018[[#This Row],[Clean1]],MCR_Cities_Mar2018[Second_Bracket_location]-MCR_Cities_Mar2018[[#This Row],[First_Bracket_Location]])</f>
        <v>(Neuquén)</v>
      </c>
      <c r="L2111" s="17" t="s">
        <v>545</v>
      </c>
      <c r="M2111" s="17" t="s">
        <v>544</v>
      </c>
      <c r="N2111" s="11">
        <v>41894</v>
      </c>
    </row>
    <row r="2112" spans="1:14">
      <c r="A2112" t="str">
        <f>TRIM(MCR_Cities_Mar2018[[#This Row],[City2]])</f>
        <v>Rathnapura</v>
      </c>
      <c r="B2112">
        <v>2108</v>
      </c>
      <c r="C2112" s="17" t="s">
        <v>27775</v>
      </c>
      <c r="D2112" s="9">
        <f t="shared" si="130"/>
        <v>5</v>
      </c>
      <c r="E2112" s="9">
        <f t="shared" si="131"/>
        <v>31</v>
      </c>
      <c r="F2112" s="9">
        <f t="shared" si="132"/>
        <v>25</v>
      </c>
      <c r="G2112" s="9" t="str">
        <f t="shared" si="133"/>
        <v>Rathnapura (Sabaragamuwa)</v>
      </c>
      <c r="H2112" s="17">
        <f>FIND("(",MCR_Cities_Mar2018[[#This Row],[Clean1]],1)</f>
        <v>12</v>
      </c>
      <c r="I21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Rathnapura </v>
      </c>
      <c r="J2112" s="17">
        <f>FIND(")",MCR_Cities_Mar2018[[#This Row],[Clean1]],1)+1</f>
        <v>26</v>
      </c>
      <c r="K2112" s="17" t="str">
        <f>RIGHT(MCR_Cities_Mar2018[[#This Row],[Clean1]],MCR_Cities_Mar2018[Second_Bracket_location]-MCR_Cities_Mar2018[[#This Row],[First_Bracket_Location]])</f>
        <v>(Sabaragamuwa)</v>
      </c>
      <c r="L2112" s="17" t="s">
        <v>12294</v>
      </c>
      <c r="M2112" s="17" t="s">
        <v>25902</v>
      </c>
      <c r="N2112" s="11">
        <v>41897</v>
      </c>
    </row>
    <row r="2113" spans="1:14">
      <c r="A2113" t="str">
        <f>TRIM(MCR_Cities_Mar2018[[#This Row],[City2]])</f>
        <v>Dhaka North</v>
      </c>
      <c r="B2113">
        <v>2109</v>
      </c>
      <c r="C2113" s="17" t="s">
        <v>27776</v>
      </c>
      <c r="D2113" s="9">
        <f t="shared" si="130"/>
        <v>5</v>
      </c>
      <c r="E2113" s="9">
        <f t="shared" si="131"/>
        <v>25</v>
      </c>
      <c r="F2113" s="9">
        <f t="shared" si="132"/>
        <v>19</v>
      </c>
      <c r="G2113" s="9" t="str">
        <f t="shared" si="133"/>
        <v>Dhaka North (Dhaka)</v>
      </c>
      <c r="H2113" s="17">
        <f>FIND("(",MCR_Cities_Mar2018[[#This Row],[Clean1]],1)</f>
        <v>13</v>
      </c>
      <c r="I21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Dhaka North </v>
      </c>
      <c r="J2113" s="17">
        <f>FIND(")",MCR_Cities_Mar2018[[#This Row],[Clean1]],1)+1</f>
        <v>20</v>
      </c>
      <c r="K2113" s="17" t="str">
        <f>RIGHT(MCR_Cities_Mar2018[[#This Row],[Clean1]],MCR_Cities_Mar2018[Second_Bracket_location]-MCR_Cities_Mar2018[[#This Row],[First_Bracket_Location]])</f>
        <v>(Dhaka)</v>
      </c>
      <c r="L2113" s="17" t="s">
        <v>575</v>
      </c>
      <c r="M2113" s="17" t="s">
        <v>25902</v>
      </c>
      <c r="N2113" s="11">
        <v>41897</v>
      </c>
    </row>
    <row r="2114" spans="1:14">
      <c r="A2114" t="str">
        <f>TRIM(MCR_Cities_Mar2018[[#This Row],[City2]])</f>
        <v>Honiara</v>
      </c>
      <c r="B2114">
        <v>2110</v>
      </c>
      <c r="C2114" s="17" t="s">
        <v>27777</v>
      </c>
      <c r="D2114" s="9">
        <f t="shared" si="130"/>
        <v>5</v>
      </c>
      <c r="E2114" s="9">
        <f t="shared" si="131"/>
        <v>40</v>
      </c>
      <c r="F2114" s="9">
        <f t="shared" si="132"/>
        <v>34</v>
      </c>
      <c r="G2114" s="9" t="str">
        <f t="shared" si="133"/>
        <v>Honiara (Honiara, Solomon Islands)</v>
      </c>
      <c r="H2114" s="17">
        <f>FIND("(",MCR_Cities_Mar2018[[#This Row],[Clean1]],1)</f>
        <v>9</v>
      </c>
      <c r="I21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Honiara </v>
      </c>
      <c r="J2114" s="17">
        <f>FIND(")",MCR_Cities_Mar2018[[#This Row],[Clean1]],1)+1</f>
        <v>35</v>
      </c>
      <c r="K2114" s="17" t="str">
        <f>RIGHT(MCR_Cities_Mar2018[[#This Row],[Clean1]],MCR_Cities_Mar2018[Second_Bracket_location]-MCR_Cities_Mar2018[[#This Row],[First_Bracket_Location]])</f>
        <v>(Honiara, Solomon Islands)</v>
      </c>
      <c r="L2114" s="17" t="s">
        <v>598</v>
      </c>
      <c r="M2114" s="17" t="s">
        <v>25902</v>
      </c>
      <c r="N2114" s="11">
        <v>41897</v>
      </c>
    </row>
    <row r="2115" spans="1:14">
      <c r="A2115" t="str">
        <f>TRIM(MCR_Cities_Mar2018[[#This Row],[City2]])</f>
        <v>Dinajpur</v>
      </c>
      <c r="B2115">
        <v>2111</v>
      </c>
      <c r="C2115" s="17" t="s">
        <v>27778</v>
      </c>
      <c r="D2115" s="9">
        <f t="shared" si="130"/>
        <v>5</v>
      </c>
      <c r="E2115" s="9">
        <f t="shared" si="131"/>
        <v>14</v>
      </c>
      <c r="F2115" s="9">
        <f t="shared" si="132"/>
        <v>8</v>
      </c>
      <c r="G2115" s="9" t="str">
        <f t="shared" si="133"/>
        <v>Dinajpur</v>
      </c>
      <c r="H2115" s="17" t="e">
        <f>FIND("(",MCR_Cities_Mar2018[[#This Row],[Clean1]],1)</f>
        <v>#VALUE!</v>
      </c>
      <c r="I2115" s="17" t="str">
        <f>IF(ISERROR(MCR_Cities_Mar2018[[#This Row],[First_Bracket_Location]]),MCR_Cities_Mar2018[[#This Row],[Clean1]],LEFT(MCR_Cities_Mar2018[[#This Row],[Clean1]],MCR_Cities_Mar2018[[#This Row],[First_Bracket_Location]]-1))</f>
        <v>Dinajpur</v>
      </c>
      <c r="J2115" s="17" t="e">
        <f>FIND(")",MCR_Cities_Mar2018[[#This Row],[Clean1]],1)+1</f>
        <v>#VALUE!</v>
      </c>
      <c r="K2115" s="17" t="e">
        <f>RIGHT(MCR_Cities_Mar2018[[#This Row],[Clean1]],MCR_Cities_Mar2018[Second_Bracket_location]-MCR_Cities_Mar2018[[#This Row],[First_Bracket_Location]])</f>
        <v>#VALUE!</v>
      </c>
      <c r="L2115" s="17" t="s">
        <v>575</v>
      </c>
      <c r="M2115" s="17" t="s">
        <v>25902</v>
      </c>
      <c r="N2115" s="11">
        <v>41897</v>
      </c>
    </row>
    <row r="2116" spans="1:14">
      <c r="A2116" t="str">
        <f>TRIM(MCR_Cities_Mar2018[[#This Row],[City2]])</f>
        <v>Lilongwe</v>
      </c>
      <c r="B2116">
        <v>2112</v>
      </c>
      <c r="C2116" s="17" t="s">
        <v>27779</v>
      </c>
      <c r="D2116" s="9">
        <f t="shared" si="130"/>
        <v>5</v>
      </c>
      <c r="E2116" s="9">
        <f t="shared" si="131"/>
        <v>33</v>
      </c>
      <c r="F2116" s="9">
        <f t="shared" si="132"/>
        <v>27</v>
      </c>
      <c r="G2116" s="9" t="str">
        <f t="shared" si="133"/>
        <v>Lilongwe (Lilongwe, Malawi)</v>
      </c>
      <c r="H2116" s="17">
        <f>FIND("(",MCR_Cities_Mar2018[[#This Row],[Clean1]],1)</f>
        <v>10</v>
      </c>
      <c r="I21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Lilongwe </v>
      </c>
      <c r="J2116" s="17">
        <f>FIND(")",MCR_Cities_Mar2018[[#This Row],[Clean1]],1)+1</f>
        <v>28</v>
      </c>
      <c r="K2116" s="17" t="str">
        <f>RIGHT(MCR_Cities_Mar2018[[#This Row],[Clean1]],MCR_Cities_Mar2018[Second_Bracket_location]-MCR_Cities_Mar2018[[#This Row],[First_Bracket_Location]])</f>
        <v>(Lilongwe, Malawi)</v>
      </c>
      <c r="L2116" s="17" t="s">
        <v>11641</v>
      </c>
      <c r="M2116" s="17" t="s">
        <v>525</v>
      </c>
      <c r="N2116" s="11">
        <v>41900</v>
      </c>
    </row>
    <row r="2117" spans="1:14">
      <c r="A2117" t="str">
        <f>TRIM(MCR_Cities_Mar2018[[#This Row],[City2]])</f>
        <v>Accra</v>
      </c>
      <c r="B2117">
        <v>2113</v>
      </c>
      <c r="C2117" s="17" t="s">
        <v>27780</v>
      </c>
      <c r="D2117" s="9">
        <f t="shared" si="130"/>
        <v>5</v>
      </c>
      <c r="E2117" s="9">
        <f t="shared" si="131"/>
        <v>26</v>
      </c>
      <c r="F2117" s="9">
        <f t="shared" si="132"/>
        <v>20</v>
      </c>
      <c r="G2117" s="9" t="str">
        <f t="shared" si="133"/>
        <v>Accra (Accra, Ghana)</v>
      </c>
      <c r="H2117" s="17">
        <f>FIND("(",MCR_Cities_Mar2018[[#This Row],[Clean1]],1)</f>
        <v>7</v>
      </c>
      <c r="I21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Accra </v>
      </c>
      <c r="J2117" s="17">
        <f>FIND(")",MCR_Cities_Mar2018[[#This Row],[Clean1]],1)+1</f>
        <v>21</v>
      </c>
      <c r="K2117" s="17" t="str">
        <f>RIGHT(MCR_Cities_Mar2018[[#This Row],[Clean1]],MCR_Cities_Mar2018[Second_Bracket_location]-MCR_Cities_Mar2018[[#This Row],[First_Bracket_Location]])</f>
        <v>(Accra, Ghana)</v>
      </c>
      <c r="L2117" s="17" t="s">
        <v>534</v>
      </c>
      <c r="M2117" s="17" t="s">
        <v>525</v>
      </c>
      <c r="N2117" s="11">
        <v>41900</v>
      </c>
    </row>
    <row r="2118" spans="1:14">
      <c r="A2118" t="str">
        <f>TRIM(MCR_Cities_Mar2018[[#This Row],[City2]])</f>
        <v>Lagos</v>
      </c>
      <c r="B2118">
        <v>2114</v>
      </c>
      <c r="C2118" s="17" t="s">
        <v>27781</v>
      </c>
      <c r="D2118" s="9">
        <f t="shared" ref="D2118:D2181" si="134">FIND(".",C2118,1)</f>
        <v>5</v>
      </c>
      <c r="E2118" s="9">
        <f t="shared" ref="E2118:E2181" si="135">LEN(C2118)</f>
        <v>45</v>
      </c>
      <c r="F2118" s="9">
        <f t="shared" ref="F2118:F2181" si="136">+E2118-D2118-1</f>
        <v>39</v>
      </c>
      <c r="G2118" s="9" t="str">
        <f t="shared" si="133"/>
        <v>Lagos (Lagos 101, LAGOS STATE, Nigeria)</v>
      </c>
      <c r="H2118" s="17">
        <f>FIND("(",MCR_Cities_Mar2018[[#This Row],[Clean1]],1)</f>
        <v>7</v>
      </c>
      <c r="I21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Lagos </v>
      </c>
      <c r="J2118" s="17">
        <f>FIND(")",MCR_Cities_Mar2018[[#This Row],[Clean1]],1)+1</f>
        <v>40</v>
      </c>
      <c r="K2118" s="17" t="str">
        <f>RIGHT(MCR_Cities_Mar2018[[#This Row],[Clean1]],MCR_Cities_Mar2018[Second_Bracket_location]-MCR_Cities_Mar2018[[#This Row],[First_Bracket_Location]])</f>
        <v>(Lagos 101, LAGOS STATE, Nigeria)</v>
      </c>
      <c r="L2118" s="17" t="s">
        <v>10595</v>
      </c>
      <c r="M2118" s="17" t="s">
        <v>525</v>
      </c>
      <c r="N2118" s="11">
        <v>41900</v>
      </c>
    </row>
    <row r="2119" spans="1:14">
      <c r="A2119" t="str">
        <f>TRIM(MCR_Cities_Mar2018[[#This Row],[City2]])</f>
        <v>Pretoria</v>
      </c>
      <c r="B2119">
        <v>2115</v>
      </c>
      <c r="C2119" s="17" t="s">
        <v>27782</v>
      </c>
      <c r="D2119" s="9">
        <f t="shared" si="134"/>
        <v>5</v>
      </c>
      <c r="E2119" s="9">
        <f t="shared" si="135"/>
        <v>39</v>
      </c>
      <c r="F2119" s="9">
        <f t="shared" si="136"/>
        <v>33</v>
      </c>
      <c r="G2119" s="9" t="str">
        <f t="shared" si="133"/>
        <v>Pretoria (Pretoria, South Africa)</v>
      </c>
      <c r="H2119" s="17">
        <f>FIND("(",MCR_Cities_Mar2018[[#This Row],[Clean1]],1)</f>
        <v>10</v>
      </c>
      <c r="I21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Pretoria </v>
      </c>
      <c r="J2119" s="17">
        <f>FIND(")",MCR_Cities_Mar2018[[#This Row],[Clean1]],1)+1</f>
        <v>34</v>
      </c>
      <c r="K2119" s="17" t="str">
        <f>RIGHT(MCR_Cities_Mar2018[[#This Row],[Clean1]],MCR_Cities_Mar2018[Second_Bracket_location]-MCR_Cities_Mar2018[[#This Row],[First_Bracket_Location]])</f>
        <v>(Pretoria, South Africa)</v>
      </c>
      <c r="L2119" s="17" t="s">
        <v>540</v>
      </c>
      <c r="M2119" s="17" t="s">
        <v>525</v>
      </c>
      <c r="N2119" s="11">
        <v>41900</v>
      </c>
    </row>
    <row r="2120" spans="1:14">
      <c r="A2120" t="str">
        <f>TRIM(MCR_Cities_Mar2018[[#This Row],[City2]])</f>
        <v>Windhoek</v>
      </c>
      <c r="B2120">
        <v>2116</v>
      </c>
      <c r="C2120" s="17" t="s">
        <v>27783</v>
      </c>
      <c r="D2120" s="9">
        <f t="shared" si="134"/>
        <v>5</v>
      </c>
      <c r="E2120" s="9">
        <f t="shared" si="135"/>
        <v>53</v>
      </c>
      <c r="F2120" s="9">
        <f t="shared" si="136"/>
        <v>47</v>
      </c>
      <c r="G2120" s="9" t="str">
        <f t="shared" si="133"/>
        <v>Windhoek (Windhoek (Katutura Central), Namibia)</v>
      </c>
      <c r="H2120" s="17">
        <f>FIND("(",MCR_Cities_Mar2018[[#This Row],[Clean1]],1)</f>
        <v>10</v>
      </c>
      <c r="I21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Windhoek </v>
      </c>
      <c r="J2120" s="17">
        <f>FIND(")",MCR_Cities_Mar2018[[#This Row],[Clean1]],1)+1</f>
        <v>38</v>
      </c>
      <c r="K2120" s="17" t="str">
        <f>RIGHT(MCR_Cities_Mar2018[[#This Row],[Clean1]],MCR_Cities_Mar2018[Second_Bracket_location]-MCR_Cities_Mar2018[[#This Row],[First_Bracket_Location]])</f>
        <v>(Katutura Central), Namibia)</v>
      </c>
      <c r="L2120" s="17" t="s">
        <v>10892</v>
      </c>
      <c r="M2120" s="17" t="s">
        <v>525</v>
      </c>
      <c r="N2120" s="11">
        <v>41900</v>
      </c>
    </row>
    <row r="2121" spans="1:14">
      <c r="A2121" t="str">
        <f>TRIM(MCR_Cities_Mar2018[[#This Row],[City2]])</f>
        <v>Brazzaville</v>
      </c>
      <c r="B2121">
        <v>2117</v>
      </c>
      <c r="C2121" s="17" t="s">
        <v>27784</v>
      </c>
      <c r="D2121" s="9">
        <f t="shared" si="134"/>
        <v>5</v>
      </c>
      <c r="E2121" s="9">
        <f t="shared" si="135"/>
        <v>38</v>
      </c>
      <c r="F2121" s="9">
        <f t="shared" si="136"/>
        <v>32</v>
      </c>
      <c r="G2121" s="9" t="str">
        <f t="shared" si="133"/>
        <v>Brazzaville (Brazzaville, Congo)</v>
      </c>
      <c r="H2121" s="17">
        <f>FIND("(",MCR_Cities_Mar2018[[#This Row],[Clean1]],1)</f>
        <v>13</v>
      </c>
      <c r="I21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Brazzaville </v>
      </c>
      <c r="J2121" s="17">
        <f>FIND(")",MCR_Cities_Mar2018[[#This Row],[Clean1]],1)+1</f>
        <v>33</v>
      </c>
      <c r="K2121" s="17" t="str">
        <f>RIGHT(MCR_Cities_Mar2018[[#This Row],[Clean1]],MCR_Cities_Mar2018[Second_Bracket_location]-MCR_Cities_Mar2018[[#This Row],[First_Bracket_Location]])</f>
        <v>(Brazzaville, Congo)</v>
      </c>
      <c r="L2121" s="17" t="s">
        <v>27381</v>
      </c>
      <c r="M2121" s="17" t="s">
        <v>525</v>
      </c>
      <c r="N2121" s="11">
        <v>41900</v>
      </c>
    </row>
    <row r="2122" spans="1:14">
      <c r="A2122" t="str">
        <f>TRIM(MCR_Cities_Mar2018[[#This Row],[City2]])</f>
        <v>Bamenda Municipality</v>
      </c>
      <c r="B2122">
        <v>2118</v>
      </c>
      <c r="C2122" s="17" t="s">
        <v>27785</v>
      </c>
      <c r="D2122" s="9">
        <f t="shared" si="134"/>
        <v>5</v>
      </c>
      <c r="E2122" s="9">
        <f t="shared" si="135"/>
        <v>42</v>
      </c>
      <c r="F2122" s="9">
        <f t="shared" si="136"/>
        <v>36</v>
      </c>
      <c r="G2122" s="9" t="str">
        <f t="shared" si="133"/>
        <v>Bamenda Municipality (Center Region)</v>
      </c>
      <c r="H2122" s="17">
        <f>FIND("(",MCR_Cities_Mar2018[[#This Row],[Clean1]],1)</f>
        <v>22</v>
      </c>
      <c r="I21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Bamenda Municipality </v>
      </c>
      <c r="J2122" s="17">
        <f>FIND(")",MCR_Cities_Mar2018[[#This Row],[Clean1]],1)+1</f>
        <v>37</v>
      </c>
      <c r="K2122" s="17" t="str">
        <f>RIGHT(MCR_Cities_Mar2018[[#This Row],[Clean1]],MCR_Cities_Mar2018[Second_Bracket_location]-MCR_Cities_Mar2018[[#This Row],[First_Bracket_Location]])</f>
        <v>(Center Region)</v>
      </c>
      <c r="L2122" s="17" t="s">
        <v>526</v>
      </c>
      <c r="M2122" s="17" t="s">
        <v>525</v>
      </c>
      <c r="N2122" s="11">
        <v>41900</v>
      </c>
    </row>
    <row r="2123" spans="1:14">
      <c r="A2123" t="str">
        <f>TRIM(MCR_Cities_Mar2018[[#This Row],[City2]])</f>
        <v>East Akim</v>
      </c>
      <c r="B2123">
        <v>2119</v>
      </c>
      <c r="C2123" s="17" t="s">
        <v>27786</v>
      </c>
      <c r="D2123" s="9">
        <f t="shared" si="134"/>
        <v>5</v>
      </c>
      <c r="E2123" s="9">
        <f t="shared" si="135"/>
        <v>32</v>
      </c>
      <c r="F2123" s="9">
        <f t="shared" si="136"/>
        <v>26</v>
      </c>
      <c r="G2123" s="9" t="str">
        <f t="shared" si="133"/>
        <v>East Akim (Eastern Region)</v>
      </c>
      <c r="H2123" s="17">
        <f>FIND("(",MCR_Cities_Mar2018[[#This Row],[Clean1]],1)</f>
        <v>11</v>
      </c>
      <c r="I21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East Akim </v>
      </c>
      <c r="J2123" s="17">
        <f>FIND(")",MCR_Cities_Mar2018[[#This Row],[Clean1]],1)+1</f>
        <v>27</v>
      </c>
      <c r="K2123" s="17" t="str">
        <f>RIGHT(MCR_Cities_Mar2018[[#This Row],[Clean1]],MCR_Cities_Mar2018[Second_Bracket_location]-MCR_Cities_Mar2018[[#This Row],[First_Bracket_Location]])</f>
        <v>(Eastern Region)</v>
      </c>
      <c r="L2123" s="17" t="s">
        <v>534</v>
      </c>
      <c r="M2123" s="17" t="s">
        <v>525</v>
      </c>
      <c r="N2123" s="11">
        <v>41900</v>
      </c>
    </row>
    <row r="2124" spans="1:14">
      <c r="A2124" t="str">
        <f>TRIM(MCR_Cities_Mar2018[[#This Row],[City2]])</f>
        <v>Kumasi</v>
      </c>
      <c r="B2124">
        <v>2120</v>
      </c>
      <c r="C2124" s="17" t="s">
        <v>27787</v>
      </c>
      <c r="D2124" s="9">
        <f t="shared" si="134"/>
        <v>5</v>
      </c>
      <c r="E2124" s="9">
        <f t="shared" si="135"/>
        <v>22</v>
      </c>
      <c r="F2124" s="9">
        <f t="shared" si="136"/>
        <v>16</v>
      </c>
      <c r="G2124" s="9" t="str">
        <f t="shared" si="133"/>
        <v>Kumasi (Ashanti)</v>
      </c>
      <c r="H2124" s="17">
        <f>FIND("(",MCR_Cities_Mar2018[[#This Row],[Clean1]],1)</f>
        <v>8</v>
      </c>
      <c r="I21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Kumasi </v>
      </c>
      <c r="J2124" s="17">
        <f>FIND(")",MCR_Cities_Mar2018[[#This Row],[Clean1]],1)+1</f>
        <v>17</v>
      </c>
      <c r="K2124" s="17" t="str">
        <f>RIGHT(MCR_Cities_Mar2018[[#This Row],[Clean1]],MCR_Cities_Mar2018[Second_Bracket_location]-MCR_Cities_Mar2018[[#This Row],[First_Bracket_Location]])</f>
        <v>(Ashanti)</v>
      </c>
      <c r="L2124" s="17" t="s">
        <v>534</v>
      </c>
      <c r="M2124" s="17" t="s">
        <v>525</v>
      </c>
      <c r="N2124" s="11">
        <v>41900</v>
      </c>
    </row>
    <row r="2125" spans="1:14">
      <c r="A2125" t="str">
        <f>TRIM(MCR_Cities_Mar2018[[#This Row],[City2]])</f>
        <v>Nelson Mandela Bay Metro</v>
      </c>
      <c r="B2125">
        <v>2121</v>
      </c>
      <c r="C2125" s="17" t="s">
        <v>27788</v>
      </c>
      <c r="D2125" s="9">
        <f t="shared" si="134"/>
        <v>5</v>
      </c>
      <c r="E2125" s="9">
        <f t="shared" si="135"/>
        <v>45</v>
      </c>
      <c r="F2125" s="9">
        <f t="shared" si="136"/>
        <v>39</v>
      </c>
      <c r="G2125" s="9" t="str">
        <f t="shared" si="133"/>
        <v>Nelson Mandela Bay Metro (Eastern Cape)</v>
      </c>
      <c r="H2125" s="17">
        <f>FIND("(",MCR_Cities_Mar2018[[#This Row],[Clean1]],1)</f>
        <v>26</v>
      </c>
      <c r="I21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Nelson Mandela Bay Metro </v>
      </c>
      <c r="J2125" s="17">
        <f>FIND(")",MCR_Cities_Mar2018[[#This Row],[Clean1]],1)+1</f>
        <v>40</v>
      </c>
      <c r="K2125" s="17" t="str">
        <f>RIGHT(MCR_Cities_Mar2018[[#This Row],[Clean1]],MCR_Cities_Mar2018[Second_Bracket_location]-MCR_Cities_Mar2018[[#This Row],[First_Bracket_Location]])</f>
        <v>(Eastern Cape)</v>
      </c>
      <c r="L2125" s="17" t="s">
        <v>540</v>
      </c>
      <c r="M2125" s="17" t="s">
        <v>525</v>
      </c>
      <c r="N2125" s="11">
        <v>41900</v>
      </c>
    </row>
    <row r="2126" spans="1:14">
      <c r="A2126" t="str">
        <f>TRIM(MCR_Cities_Mar2018[[#This Row],[City2]])</f>
        <v>Freetown</v>
      </c>
      <c r="B2126">
        <v>2122</v>
      </c>
      <c r="C2126" s="17" t="s">
        <v>27789</v>
      </c>
      <c r="D2126" s="9">
        <f t="shared" si="134"/>
        <v>5</v>
      </c>
      <c r="E2126" s="9">
        <f t="shared" si="135"/>
        <v>39</v>
      </c>
      <c r="F2126" s="9">
        <f t="shared" si="136"/>
        <v>33</v>
      </c>
      <c r="G2126" s="9" t="str">
        <f t="shared" si="133"/>
        <v>Freetown (Freetown, Sierra Leone)</v>
      </c>
      <c r="H2126" s="17">
        <f>FIND("(",MCR_Cities_Mar2018[[#This Row],[Clean1]],1)</f>
        <v>10</v>
      </c>
      <c r="I21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Freetown </v>
      </c>
      <c r="J2126" s="17">
        <f>FIND(")",MCR_Cities_Mar2018[[#This Row],[Clean1]],1)+1</f>
        <v>34</v>
      </c>
      <c r="K2126" s="17" t="str">
        <f>RIGHT(MCR_Cities_Mar2018[[#This Row],[Clean1]],MCR_Cities_Mar2018[Second_Bracket_location]-MCR_Cities_Mar2018[[#This Row],[First_Bracket_Location]])</f>
        <v>(Freetown, Sierra Leone)</v>
      </c>
      <c r="L2126" s="17" t="s">
        <v>6998</v>
      </c>
      <c r="M2126" s="17" t="s">
        <v>525</v>
      </c>
      <c r="N2126" s="11">
        <v>41900</v>
      </c>
    </row>
    <row r="2127" spans="1:14">
      <c r="A2127" t="str">
        <f>TRIM(MCR_Cities_Mar2018[[#This Row],[City2]])</f>
        <v>Ayuntamiento de Granadilla de Abona</v>
      </c>
      <c r="B2127">
        <v>2123</v>
      </c>
      <c r="C2127" s="17" t="s">
        <v>27790</v>
      </c>
      <c r="D2127" s="9">
        <f t="shared" si="134"/>
        <v>5</v>
      </c>
      <c r="E2127" s="9">
        <f t="shared" si="135"/>
        <v>66</v>
      </c>
      <c r="F2127" s="9">
        <f t="shared" si="136"/>
        <v>60</v>
      </c>
      <c r="G2127" s="9" t="str">
        <f t="shared" ref="G2127:G2190" si="137">RIGHT(C2127,F2127)</f>
        <v>Ayuntamiento de Granadilla de Abona (Santa Cruz de Tenerife)</v>
      </c>
      <c r="H2127" s="17">
        <f>FIND("(",MCR_Cities_Mar2018[[#This Row],[Clean1]],1)</f>
        <v>37</v>
      </c>
      <c r="I21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Ayuntamiento de Granadilla de Abona </v>
      </c>
      <c r="J2127" s="17">
        <f>FIND(")",MCR_Cities_Mar2018[[#This Row],[Clean1]],1)+1</f>
        <v>61</v>
      </c>
      <c r="K2127" s="17" t="str">
        <f>RIGHT(MCR_Cities_Mar2018[[#This Row],[Clean1]],MCR_Cities_Mar2018[Second_Bracket_location]-MCR_Cities_Mar2018[[#This Row],[First_Bracket_Location]])</f>
        <v>(Santa Cruz de Tenerife)</v>
      </c>
      <c r="L2127" s="17" t="s">
        <v>27445</v>
      </c>
      <c r="M2127" s="17" t="s">
        <v>525</v>
      </c>
      <c r="N2127" s="11">
        <v>41900</v>
      </c>
    </row>
    <row r="2128" spans="1:14">
      <c r="A2128" t="str">
        <f>TRIM(MCR_Cities_Mar2018[[#This Row],[City2]])</f>
        <v>Zanzibar Municipal Council</v>
      </c>
      <c r="B2128">
        <v>2124</v>
      </c>
      <c r="C2128" s="17" t="s">
        <v>27791</v>
      </c>
      <c r="D2128" s="9">
        <f t="shared" si="134"/>
        <v>5</v>
      </c>
      <c r="E2128" s="9">
        <f t="shared" si="135"/>
        <v>32</v>
      </c>
      <c r="F2128" s="9">
        <f t="shared" si="136"/>
        <v>26</v>
      </c>
      <c r="G2128" s="9" t="str">
        <f t="shared" si="137"/>
        <v>Zanzibar Municipal Council</v>
      </c>
      <c r="H2128" s="17" t="e">
        <f>FIND("(",MCR_Cities_Mar2018[[#This Row],[Clean1]],1)</f>
        <v>#VALUE!</v>
      </c>
      <c r="I2128" s="17" t="str">
        <f>IF(ISERROR(MCR_Cities_Mar2018[[#This Row],[First_Bracket_Location]]),MCR_Cities_Mar2018[[#This Row],[Clean1]],LEFT(MCR_Cities_Mar2018[[#This Row],[Clean1]],MCR_Cities_Mar2018[[#This Row],[First_Bracket_Location]]-1))</f>
        <v>Zanzibar Municipal Council</v>
      </c>
      <c r="J2128" s="17" t="e">
        <f>FIND(")",MCR_Cities_Mar2018[[#This Row],[Clean1]],1)+1</f>
        <v>#VALUE!</v>
      </c>
      <c r="K2128" s="17" t="e">
        <f>RIGHT(MCR_Cities_Mar2018[[#This Row],[Clean1]],MCR_Cities_Mar2018[Second_Bracket_location]-MCR_Cities_Mar2018[[#This Row],[First_Bracket_Location]])</f>
        <v>#VALUE!</v>
      </c>
      <c r="L2128" s="17" t="s">
        <v>25997</v>
      </c>
      <c r="M2128" s="17" t="s">
        <v>525</v>
      </c>
      <c r="N2128" s="11">
        <v>41900</v>
      </c>
    </row>
    <row r="2129" spans="1:14">
      <c r="A2129" t="str">
        <f>TRIM(MCR_Cities_Mar2018[[#This Row],[City2]])</f>
        <v>Telavi</v>
      </c>
      <c r="B2129">
        <v>2125</v>
      </c>
      <c r="C2129" s="17" t="s">
        <v>27792</v>
      </c>
      <c r="D2129" s="9">
        <f t="shared" si="134"/>
        <v>5</v>
      </c>
      <c r="E2129" s="9">
        <f t="shared" si="135"/>
        <v>12</v>
      </c>
      <c r="F2129" s="9">
        <f t="shared" si="136"/>
        <v>6</v>
      </c>
      <c r="G2129" s="9" t="str">
        <f t="shared" si="137"/>
        <v>Telavi</v>
      </c>
      <c r="H2129" s="17" t="e">
        <f>FIND("(",MCR_Cities_Mar2018[[#This Row],[Clean1]],1)</f>
        <v>#VALUE!</v>
      </c>
      <c r="I2129" s="17" t="str">
        <f>IF(ISERROR(MCR_Cities_Mar2018[[#This Row],[First_Bracket_Location]]),MCR_Cities_Mar2018[[#This Row],[Clean1]],LEFT(MCR_Cities_Mar2018[[#This Row],[Clean1]],MCR_Cities_Mar2018[[#This Row],[First_Bracket_Location]]-1))</f>
        <v>Telavi</v>
      </c>
      <c r="J2129" s="17" t="e">
        <f>FIND(")",MCR_Cities_Mar2018[[#This Row],[Clean1]],1)+1</f>
        <v>#VALUE!</v>
      </c>
      <c r="K2129" s="17" t="e">
        <f>RIGHT(MCR_Cities_Mar2018[[#This Row],[Clean1]],MCR_Cities_Mar2018[Second_Bracket_location]-MCR_Cities_Mar2018[[#This Row],[First_Bracket_Location]])</f>
        <v>#VALUE!</v>
      </c>
      <c r="L2129" s="17" t="s">
        <v>3311</v>
      </c>
      <c r="M2129" s="17" t="s">
        <v>586</v>
      </c>
      <c r="N2129" s="11">
        <v>41901</v>
      </c>
    </row>
    <row r="2130" spans="1:14">
      <c r="A2130" t="str">
        <f>TRIM(MCR_Cities_Mar2018[[#This Row],[City2]])</f>
        <v>Latacunga</v>
      </c>
      <c r="B2130">
        <v>2126</v>
      </c>
      <c r="C2130" s="17" t="s">
        <v>27793</v>
      </c>
      <c r="D2130" s="9">
        <f t="shared" si="134"/>
        <v>5</v>
      </c>
      <c r="E2130" s="9">
        <f t="shared" si="135"/>
        <v>26</v>
      </c>
      <c r="F2130" s="9">
        <f t="shared" si="136"/>
        <v>20</v>
      </c>
      <c r="G2130" s="9" t="str">
        <f t="shared" si="137"/>
        <v>Latacunga (Cotopaxi)</v>
      </c>
      <c r="H2130" s="17">
        <f>FIND("(",MCR_Cities_Mar2018[[#This Row],[Clean1]],1)</f>
        <v>11</v>
      </c>
      <c r="I21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Latacunga </v>
      </c>
      <c r="J2130" s="17">
        <f>FIND(")",MCR_Cities_Mar2018[[#This Row],[Clean1]],1)+1</f>
        <v>21</v>
      </c>
      <c r="K2130" s="17" t="str">
        <f>RIGHT(MCR_Cities_Mar2018[[#This Row],[Clean1]],MCR_Cities_Mar2018[Second_Bracket_location]-MCR_Cities_Mar2018[[#This Row],[First_Bracket_Location]])</f>
        <v>(Cotopaxi)</v>
      </c>
      <c r="L2130" s="17" t="s">
        <v>560</v>
      </c>
      <c r="M2130" s="17" t="s">
        <v>544</v>
      </c>
      <c r="N2130" s="11">
        <v>41901</v>
      </c>
    </row>
    <row r="2131" spans="1:14">
      <c r="A2131" t="str">
        <f>TRIM(MCR_Cities_Mar2018[[#This Row],[City2]])</f>
        <v>Ulleung-gun</v>
      </c>
      <c r="B2131">
        <v>2127</v>
      </c>
      <c r="C2131" s="17" t="s">
        <v>27794</v>
      </c>
      <c r="D2131" s="9">
        <f t="shared" si="134"/>
        <v>5</v>
      </c>
      <c r="E2131" s="9">
        <f t="shared" si="135"/>
        <v>36</v>
      </c>
      <c r="F2131" s="9">
        <f t="shared" si="136"/>
        <v>30</v>
      </c>
      <c r="G2131" s="9" t="str">
        <f t="shared" si="137"/>
        <v>Ulleung-gun (Gyeongsangbuk-do)</v>
      </c>
      <c r="H2131" s="17">
        <f>FIND("(",MCR_Cities_Mar2018[[#This Row],[Clean1]],1)</f>
        <v>13</v>
      </c>
      <c r="I21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Ulleung-gun </v>
      </c>
      <c r="J2131" s="17">
        <f>FIND(")",MCR_Cities_Mar2018[[#This Row],[Clean1]],1)+1</f>
        <v>31</v>
      </c>
      <c r="K2131" s="17" t="str">
        <f>RIGHT(MCR_Cities_Mar2018[[#This Row],[Clean1]],MCR_Cities_Mar2018[Second_Bracket_location]-MCR_Cities_Mar2018[[#This Row],[First_Bracket_Location]])</f>
        <v>(Gyeongsangbuk-do)</v>
      </c>
      <c r="L2131" s="17" t="s">
        <v>27125</v>
      </c>
      <c r="M2131" s="17" t="s">
        <v>25902</v>
      </c>
      <c r="N2131" s="11">
        <v>41904</v>
      </c>
    </row>
    <row r="2132" spans="1:14">
      <c r="A2132" t="str">
        <f>TRIM(MCR_Cities_Mar2018[[#This Row],[City2]])</f>
        <v>Pyeongtaek</v>
      </c>
      <c r="B2132">
        <v>2128</v>
      </c>
      <c r="C2132" s="17" t="s">
        <v>29542</v>
      </c>
      <c r="D2132" s="9">
        <f t="shared" si="134"/>
        <v>5</v>
      </c>
      <c r="E2132" s="9">
        <f t="shared" si="135"/>
        <v>30</v>
      </c>
      <c r="F2132" s="9">
        <f t="shared" si="136"/>
        <v>24</v>
      </c>
      <c r="G2132" s="9" t="str">
        <f t="shared" si="137"/>
        <v>Pyeongtaek (Gyeonggi-do)</v>
      </c>
      <c r="H2132" s="17">
        <f>FIND("(",MCR_Cities_Mar2018[[#This Row],[Clean1]],1)</f>
        <v>12</v>
      </c>
      <c r="I21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Pyeongtaek </v>
      </c>
      <c r="J2132" s="17">
        <f>FIND(")",MCR_Cities_Mar2018[[#This Row],[Clean1]],1)+1</f>
        <v>25</v>
      </c>
      <c r="K2132" s="17" t="str">
        <f>RIGHT(MCR_Cities_Mar2018[[#This Row],[Clean1]],MCR_Cities_Mar2018[Second_Bracket_location]-MCR_Cities_Mar2018[[#This Row],[First_Bracket_Location]])</f>
        <v>(Gyeonggi-do)</v>
      </c>
      <c r="L2132" s="17" t="s">
        <v>27125</v>
      </c>
      <c r="M2132" s="17" t="s">
        <v>25902</v>
      </c>
      <c r="N2132" s="11">
        <v>41904</v>
      </c>
    </row>
    <row r="2133" spans="1:14">
      <c r="A2133" t="str">
        <f>TRIM(MCR_Cities_Mar2018[[#This Row],[City2]])</f>
        <v>Ulsan Nam-gu</v>
      </c>
      <c r="B2133">
        <v>2129</v>
      </c>
      <c r="C2133" s="17" t="s">
        <v>27795</v>
      </c>
      <c r="D2133" s="9">
        <f t="shared" si="134"/>
        <v>5</v>
      </c>
      <c r="E2133" s="9">
        <f t="shared" si="135"/>
        <v>26</v>
      </c>
      <c r="F2133" s="9">
        <f t="shared" si="136"/>
        <v>20</v>
      </c>
      <c r="G2133" s="9" t="str">
        <f t="shared" si="137"/>
        <v>Ulsan Nam-gu (Ulsan)</v>
      </c>
      <c r="H2133" s="17">
        <f>FIND("(",MCR_Cities_Mar2018[[#This Row],[Clean1]],1)</f>
        <v>14</v>
      </c>
      <c r="I21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Ulsan Nam-gu </v>
      </c>
      <c r="J2133" s="17">
        <f>FIND(")",MCR_Cities_Mar2018[[#This Row],[Clean1]],1)+1</f>
        <v>21</v>
      </c>
      <c r="K2133" s="17" t="str">
        <f>RIGHT(MCR_Cities_Mar2018[[#This Row],[Clean1]],MCR_Cities_Mar2018[Second_Bracket_location]-MCR_Cities_Mar2018[[#This Row],[First_Bracket_Location]])</f>
        <v>(Ulsan)</v>
      </c>
      <c r="L2133" s="17" t="s">
        <v>27125</v>
      </c>
      <c r="M2133" s="17" t="s">
        <v>25902</v>
      </c>
      <c r="N2133" s="11">
        <v>41904</v>
      </c>
    </row>
    <row r="2134" spans="1:14">
      <c r="A2134" t="str">
        <f>TRIM(MCR_Cities_Mar2018[[#This Row],[City2]])</f>
        <v>Boryeong</v>
      </c>
      <c r="B2134">
        <v>2130</v>
      </c>
      <c r="C2134" s="17" t="s">
        <v>27796</v>
      </c>
      <c r="D2134" s="9">
        <f t="shared" si="134"/>
        <v>5</v>
      </c>
      <c r="E2134" s="9">
        <f t="shared" si="135"/>
        <v>32</v>
      </c>
      <c r="F2134" s="9">
        <f t="shared" si="136"/>
        <v>26</v>
      </c>
      <c r="G2134" s="9" t="str">
        <f t="shared" si="137"/>
        <v>Boryeong (cungcheongnamdo)</v>
      </c>
      <c r="H2134" s="17">
        <f>FIND("(",MCR_Cities_Mar2018[[#This Row],[Clean1]],1)</f>
        <v>10</v>
      </c>
      <c r="I21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Boryeong </v>
      </c>
      <c r="J2134" s="17">
        <f>FIND(")",MCR_Cities_Mar2018[[#This Row],[Clean1]],1)+1</f>
        <v>27</v>
      </c>
      <c r="K2134" s="17" t="str">
        <f>RIGHT(MCR_Cities_Mar2018[[#This Row],[Clean1]],MCR_Cities_Mar2018[Second_Bracket_location]-MCR_Cities_Mar2018[[#This Row],[First_Bracket_Location]])</f>
        <v>(cungcheongnamdo)</v>
      </c>
      <c r="L2134" s="17" t="s">
        <v>27125</v>
      </c>
      <c r="M2134" s="17" t="s">
        <v>25902</v>
      </c>
      <c r="N2134" s="11">
        <v>41904</v>
      </c>
    </row>
    <row r="2135" spans="1:14">
      <c r="A2135" t="str">
        <f>TRIM(MCR_Cities_Mar2018[[#This Row],[City2]])</f>
        <v>Okcheon-gun</v>
      </c>
      <c r="B2135">
        <v>2131</v>
      </c>
      <c r="C2135" s="17" t="s">
        <v>27797</v>
      </c>
      <c r="D2135" s="9">
        <f t="shared" si="134"/>
        <v>5</v>
      </c>
      <c r="E2135" s="9">
        <f t="shared" si="135"/>
        <v>37</v>
      </c>
      <c r="F2135" s="9">
        <f t="shared" si="136"/>
        <v>31</v>
      </c>
      <c r="G2135" s="9" t="str">
        <f t="shared" si="137"/>
        <v>Okcheon-gun (Chungcheongbuk-do)</v>
      </c>
      <c r="H2135" s="17">
        <f>FIND("(",MCR_Cities_Mar2018[[#This Row],[Clean1]],1)</f>
        <v>13</v>
      </c>
      <c r="I21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Okcheon-gun </v>
      </c>
      <c r="J2135" s="17">
        <f>FIND(")",MCR_Cities_Mar2018[[#This Row],[Clean1]],1)+1</f>
        <v>32</v>
      </c>
      <c r="K2135" s="17" t="str">
        <f>RIGHT(MCR_Cities_Mar2018[[#This Row],[Clean1]],MCR_Cities_Mar2018[Second_Bracket_location]-MCR_Cities_Mar2018[[#This Row],[First_Bracket_Location]])</f>
        <v>(Chungcheongbuk-do)</v>
      </c>
      <c r="L2135" s="17" t="s">
        <v>27125</v>
      </c>
      <c r="M2135" s="17" t="s">
        <v>25902</v>
      </c>
      <c r="N2135" s="11">
        <v>41904</v>
      </c>
    </row>
    <row r="2136" spans="1:14">
      <c r="A2136" t="str">
        <f>TRIM(MCR_Cities_Mar2018[[#This Row],[City2]])</f>
        <v>Eunpyeong-gu, Seoul</v>
      </c>
      <c r="B2136">
        <v>2132</v>
      </c>
      <c r="C2136" s="17" t="s">
        <v>27798</v>
      </c>
      <c r="D2136" s="9">
        <f t="shared" si="134"/>
        <v>5</v>
      </c>
      <c r="E2136" s="9">
        <f t="shared" si="135"/>
        <v>25</v>
      </c>
      <c r="F2136" s="9">
        <f t="shared" si="136"/>
        <v>19</v>
      </c>
      <c r="G2136" s="9" t="str">
        <f t="shared" si="137"/>
        <v>Eunpyeong-gu, Seoul</v>
      </c>
      <c r="H2136" s="17" t="e">
        <f>FIND("(",MCR_Cities_Mar2018[[#This Row],[Clean1]],1)</f>
        <v>#VALUE!</v>
      </c>
      <c r="I2136" s="17" t="str">
        <f>IF(ISERROR(MCR_Cities_Mar2018[[#This Row],[First_Bracket_Location]]),MCR_Cities_Mar2018[[#This Row],[Clean1]],LEFT(MCR_Cities_Mar2018[[#This Row],[Clean1]],MCR_Cities_Mar2018[[#This Row],[First_Bracket_Location]]-1))</f>
        <v>Eunpyeong-gu, Seoul</v>
      </c>
      <c r="J2136" s="17" t="e">
        <f>FIND(")",MCR_Cities_Mar2018[[#This Row],[Clean1]],1)+1</f>
        <v>#VALUE!</v>
      </c>
      <c r="K2136" s="17" t="e">
        <f>RIGHT(MCR_Cities_Mar2018[[#This Row],[Clean1]],MCR_Cities_Mar2018[Second_Bracket_location]-MCR_Cities_Mar2018[[#This Row],[First_Bracket_Location]])</f>
        <v>#VALUE!</v>
      </c>
      <c r="L2136" s="17" t="s">
        <v>27125</v>
      </c>
      <c r="M2136" s="17" t="s">
        <v>25902</v>
      </c>
      <c r="N2136" s="11">
        <v>41904</v>
      </c>
    </row>
    <row r="2137" spans="1:14">
      <c r="A2137" t="str">
        <f>TRIM(MCR_Cities_Mar2018[[#This Row],[City2]])</f>
        <v>Miryang</v>
      </c>
      <c r="B2137">
        <v>2133</v>
      </c>
      <c r="C2137" s="17" t="s">
        <v>27799</v>
      </c>
      <c r="D2137" s="9">
        <f t="shared" si="134"/>
        <v>5</v>
      </c>
      <c r="E2137" s="9">
        <f t="shared" si="135"/>
        <v>32</v>
      </c>
      <c r="F2137" s="9">
        <f t="shared" si="136"/>
        <v>26</v>
      </c>
      <c r="G2137" s="9" t="str">
        <f t="shared" si="137"/>
        <v>Miryang (Gyeongsangnam-Do)</v>
      </c>
      <c r="H2137" s="17">
        <f>FIND("(",MCR_Cities_Mar2018[[#This Row],[Clean1]],1)</f>
        <v>9</v>
      </c>
      <c r="I21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Miryang </v>
      </c>
      <c r="J2137" s="17">
        <f>FIND(")",MCR_Cities_Mar2018[[#This Row],[Clean1]],1)+1</f>
        <v>27</v>
      </c>
      <c r="K2137" s="17" t="str">
        <f>RIGHT(MCR_Cities_Mar2018[[#This Row],[Clean1]],MCR_Cities_Mar2018[Second_Bracket_location]-MCR_Cities_Mar2018[[#This Row],[First_Bracket_Location]])</f>
        <v>(Gyeongsangnam-Do)</v>
      </c>
      <c r="L2137" s="17" t="s">
        <v>27125</v>
      </c>
      <c r="M2137" s="17" t="s">
        <v>25902</v>
      </c>
      <c r="N2137" s="11">
        <v>41904</v>
      </c>
    </row>
    <row r="2138" spans="1:14">
      <c r="A2138" t="str">
        <f>TRIM(MCR_Cities_Mar2018[[#This Row],[City2]])</f>
        <v>Yeongdo-Gu</v>
      </c>
      <c r="B2138">
        <v>2134</v>
      </c>
      <c r="C2138" s="17" t="s">
        <v>29543</v>
      </c>
      <c r="D2138" s="9">
        <f t="shared" si="134"/>
        <v>5</v>
      </c>
      <c r="E2138" s="9">
        <f t="shared" si="135"/>
        <v>37</v>
      </c>
      <c r="F2138" s="9">
        <f t="shared" si="136"/>
        <v>31</v>
      </c>
      <c r="G2138" s="9" t="str">
        <f t="shared" si="137"/>
        <v>Yeongdo-Gu (Busan Metropolitan)</v>
      </c>
      <c r="H2138" s="17">
        <f>FIND("(",MCR_Cities_Mar2018[[#This Row],[Clean1]],1)</f>
        <v>12</v>
      </c>
      <c r="I21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Yeongdo-Gu </v>
      </c>
      <c r="J2138" s="17">
        <f>FIND(")",MCR_Cities_Mar2018[[#This Row],[Clean1]],1)+1</f>
        <v>32</v>
      </c>
      <c r="K2138" s="17" t="str">
        <f>RIGHT(MCR_Cities_Mar2018[[#This Row],[Clean1]],MCR_Cities_Mar2018[Second_Bracket_location]-MCR_Cities_Mar2018[[#This Row],[First_Bracket_Location]])</f>
        <v>(Busan Metropolitan)</v>
      </c>
      <c r="L2138" s="17" t="s">
        <v>27125</v>
      </c>
      <c r="M2138" s="17" t="s">
        <v>25902</v>
      </c>
      <c r="N2138" s="11">
        <v>41904</v>
      </c>
    </row>
    <row r="2139" spans="1:14">
      <c r="A2139" t="str">
        <f>TRIM(MCR_Cities_Mar2018[[#This Row],[City2]])</f>
        <v>Yeongju</v>
      </c>
      <c r="B2139">
        <v>2135</v>
      </c>
      <c r="C2139" s="17" t="s">
        <v>27800</v>
      </c>
      <c r="D2139" s="9">
        <f t="shared" si="134"/>
        <v>5</v>
      </c>
      <c r="E2139" s="9">
        <f t="shared" si="135"/>
        <v>32</v>
      </c>
      <c r="F2139" s="9">
        <f t="shared" si="136"/>
        <v>26</v>
      </c>
      <c r="G2139" s="9" t="str">
        <f t="shared" si="137"/>
        <v>Yeongju (gyeongsangbuk-do)</v>
      </c>
      <c r="H2139" s="17">
        <f>FIND("(",MCR_Cities_Mar2018[[#This Row],[Clean1]],1)</f>
        <v>9</v>
      </c>
      <c r="I21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Yeongju </v>
      </c>
      <c r="J2139" s="17">
        <f>FIND(")",MCR_Cities_Mar2018[[#This Row],[Clean1]],1)+1</f>
        <v>27</v>
      </c>
      <c r="K2139" s="17" t="str">
        <f>RIGHT(MCR_Cities_Mar2018[[#This Row],[Clean1]],MCR_Cities_Mar2018[Second_Bracket_location]-MCR_Cities_Mar2018[[#This Row],[First_Bracket_Location]])</f>
        <v>(gyeongsangbuk-do)</v>
      </c>
      <c r="L2139" s="17" t="s">
        <v>27125</v>
      </c>
      <c r="M2139" s="17" t="s">
        <v>25902</v>
      </c>
      <c r="N2139" s="11">
        <v>41904</v>
      </c>
    </row>
    <row r="2140" spans="1:14">
      <c r="A2140" t="str">
        <f>TRIM(MCR_Cities_Mar2018[[#This Row],[City2]])</f>
        <v>Cerro Navia</v>
      </c>
      <c r="B2140">
        <v>2136</v>
      </c>
      <c r="C2140" s="17" t="s">
        <v>27801</v>
      </c>
      <c r="D2140" s="9">
        <f t="shared" si="134"/>
        <v>5</v>
      </c>
      <c r="E2140" s="9">
        <f t="shared" si="135"/>
        <v>40</v>
      </c>
      <c r="F2140" s="9">
        <f t="shared" si="136"/>
        <v>34</v>
      </c>
      <c r="G2140" s="9" t="str">
        <f t="shared" si="137"/>
        <v>Cerro Navia (Región Metropolitana)</v>
      </c>
      <c r="H2140" s="17">
        <f>FIND("(",MCR_Cities_Mar2018[[#This Row],[Clean1]],1)</f>
        <v>13</v>
      </c>
      <c r="I21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Cerro Navia </v>
      </c>
      <c r="J2140" s="17">
        <f>FIND(")",MCR_Cities_Mar2018[[#This Row],[Clean1]],1)+1</f>
        <v>35</v>
      </c>
      <c r="K2140" s="17" t="str">
        <f>RIGHT(MCR_Cities_Mar2018[[#This Row],[Clean1]],MCR_Cities_Mar2018[Second_Bracket_location]-MCR_Cities_Mar2018[[#This Row],[First_Bracket_Location]])</f>
        <v>(Región Metropolitana)</v>
      </c>
      <c r="L2140" s="17" t="s">
        <v>22852</v>
      </c>
      <c r="M2140" s="17" t="s">
        <v>544</v>
      </c>
      <c r="N2140" s="11">
        <v>41904</v>
      </c>
    </row>
    <row r="2141" spans="1:14">
      <c r="A2141" t="str">
        <f>TRIM(MCR_Cities_Mar2018[[#This Row],[City2]])</f>
        <v>Gympie</v>
      </c>
      <c r="B2141">
        <v>2137</v>
      </c>
      <c r="C2141" s="17" t="s">
        <v>27802</v>
      </c>
      <c r="D2141" s="9">
        <f t="shared" si="134"/>
        <v>5</v>
      </c>
      <c r="E2141" s="9">
        <f t="shared" si="135"/>
        <v>25</v>
      </c>
      <c r="F2141" s="9">
        <f t="shared" si="136"/>
        <v>19</v>
      </c>
      <c r="G2141" s="9" t="str">
        <f t="shared" si="137"/>
        <v>Gympie (Queensland)</v>
      </c>
      <c r="H2141" s="17">
        <f>FIND("(",MCR_Cities_Mar2018[[#This Row],[Clean1]],1)</f>
        <v>8</v>
      </c>
      <c r="I21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Gympie </v>
      </c>
      <c r="J2141" s="17">
        <f>FIND(")",MCR_Cities_Mar2018[[#This Row],[Clean1]],1)+1</f>
        <v>20</v>
      </c>
      <c r="K2141" s="17" t="str">
        <f>RIGHT(MCR_Cities_Mar2018[[#This Row],[Clean1]],MCR_Cities_Mar2018[Second_Bracket_location]-MCR_Cities_Mar2018[[#This Row],[First_Bracket_Location]])</f>
        <v>(Queensland)</v>
      </c>
      <c r="L2141" s="17" t="s">
        <v>596</v>
      </c>
      <c r="M2141" s="17" t="s">
        <v>25902</v>
      </c>
      <c r="N2141" s="11">
        <v>41905</v>
      </c>
    </row>
    <row r="2142" spans="1:14">
      <c r="A2142" t="str">
        <f>TRIM(MCR_Cities_Mar2018[[#This Row],[City2]])</f>
        <v>Kendici</v>
      </c>
      <c r="B2142">
        <v>2138</v>
      </c>
      <c r="C2142" s="17" t="s">
        <v>29609</v>
      </c>
      <c r="D2142" s="9">
        <f t="shared" si="134"/>
        <v>5</v>
      </c>
      <c r="E2142" s="9">
        <f t="shared" si="135"/>
        <v>30</v>
      </c>
      <c r="F2142" s="9">
        <f t="shared" si="136"/>
        <v>24</v>
      </c>
      <c r="G2142" s="9" t="str">
        <f t="shared" si="137"/>
        <v>Kendici (Jambi Province)</v>
      </c>
      <c r="H2142" s="17">
        <f>FIND("(",MCR_Cities_Mar2018[[#This Row],[Clean1]],1)</f>
        <v>9</v>
      </c>
      <c r="I21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Kendici </v>
      </c>
      <c r="J2142" s="17">
        <f>FIND(")",MCR_Cities_Mar2018[[#This Row],[Clean1]],1)+1</f>
        <v>25</v>
      </c>
      <c r="K2142" s="17" t="str">
        <f>RIGHT(MCR_Cities_Mar2018[[#This Row],[Clean1]],MCR_Cities_Mar2018[Second_Bracket_location]-MCR_Cities_Mar2018[[#This Row],[First_Bracket_Location]])</f>
        <v>(Jambi Province)</v>
      </c>
      <c r="L2142" s="17" t="s">
        <v>576</v>
      </c>
      <c r="M2142" s="17" t="s">
        <v>25902</v>
      </c>
      <c r="N2142" s="11">
        <v>41905</v>
      </c>
    </row>
    <row r="2143" spans="1:14">
      <c r="A2143" t="str">
        <f>TRIM(MCR_Cities_Mar2018[[#This Row],[City2]])</f>
        <v>Kebumen</v>
      </c>
      <c r="B2143">
        <v>2139</v>
      </c>
      <c r="C2143" s="17" t="s">
        <v>29610</v>
      </c>
      <c r="D2143" s="9">
        <f t="shared" si="134"/>
        <v>5</v>
      </c>
      <c r="E2143" s="9">
        <f t="shared" si="135"/>
        <v>37</v>
      </c>
      <c r="F2143" s="9">
        <f t="shared" si="136"/>
        <v>31</v>
      </c>
      <c r="G2143" s="9" t="str">
        <f t="shared" si="137"/>
        <v>Kebumen (Central Java Province)</v>
      </c>
      <c r="H2143" s="17">
        <f>FIND("(",MCR_Cities_Mar2018[[#This Row],[Clean1]],1)</f>
        <v>9</v>
      </c>
      <c r="I21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Kebumen </v>
      </c>
      <c r="J2143" s="17">
        <f>FIND(")",MCR_Cities_Mar2018[[#This Row],[Clean1]],1)+1</f>
        <v>32</v>
      </c>
      <c r="K2143" s="17" t="str">
        <f>RIGHT(MCR_Cities_Mar2018[[#This Row],[Clean1]],MCR_Cities_Mar2018[Second_Bracket_location]-MCR_Cities_Mar2018[[#This Row],[First_Bracket_Location]])</f>
        <v>(Central Java Province)</v>
      </c>
      <c r="L2143" s="17" t="s">
        <v>576</v>
      </c>
      <c r="M2143" s="17" t="s">
        <v>25902</v>
      </c>
      <c r="N2143" s="11">
        <v>41905</v>
      </c>
    </row>
    <row r="2144" spans="1:14">
      <c r="A2144" t="str">
        <f>TRIM(MCR_Cities_Mar2018[[#This Row],[City2]])</f>
        <v>Pasuruan</v>
      </c>
      <c r="B2144">
        <v>2140</v>
      </c>
      <c r="C2144" s="17" t="s">
        <v>29611</v>
      </c>
      <c r="D2144" s="9">
        <f t="shared" si="134"/>
        <v>5</v>
      </c>
      <c r="E2144" s="9">
        <f t="shared" si="135"/>
        <v>35</v>
      </c>
      <c r="F2144" s="9">
        <f t="shared" si="136"/>
        <v>29</v>
      </c>
      <c r="G2144" s="9" t="str">
        <f t="shared" si="137"/>
        <v>Pasuruan (East Java Province)</v>
      </c>
      <c r="H2144" s="17">
        <f>FIND("(",MCR_Cities_Mar2018[[#This Row],[Clean1]],1)</f>
        <v>10</v>
      </c>
      <c r="I21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Pasuruan </v>
      </c>
      <c r="J2144" s="17">
        <f>FIND(")",MCR_Cities_Mar2018[[#This Row],[Clean1]],1)+1</f>
        <v>30</v>
      </c>
      <c r="K2144" s="17" t="str">
        <f>RIGHT(MCR_Cities_Mar2018[[#This Row],[Clean1]],MCR_Cities_Mar2018[Second_Bracket_location]-MCR_Cities_Mar2018[[#This Row],[First_Bracket_Location]])</f>
        <v>(East Java Province)</v>
      </c>
      <c r="L2144" s="17" t="s">
        <v>576</v>
      </c>
      <c r="M2144" s="17" t="s">
        <v>25902</v>
      </c>
      <c r="N2144" s="11">
        <v>41905</v>
      </c>
    </row>
    <row r="2145" spans="1:14">
      <c r="A2145" t="str">
        <f>TRIM(MCR_Cities_Mar2018[[#This Row],[City2]])</f>
        <v>Gianyar</v>
      </c>
      <c r="B2145">
        <v>2141</v>
      </c>
      <c r="C2145" s="17" t="s">
        <v>29612</v>
      </c>
      <c r="D2145" s="9">
        <f t="shared" si="134"/>
        <v>5</v>
      </c>
      <c r="E2145" s="9">
        <f t="shared" si="135"/>
        <v>29</v>
      </c>
      <c r="F2145" s="9">
        <f t="shared" si="136"/>
        <v>23</v>
      </c>
      <c r="G2145" s="9" t="str">
        <f t="shared" si="137"/>
        <v>Gianyar (Bali Province)</v>
      </c>
      <c r="H2145" s="17">
        <f>FIND("(",MCR_Cities_Mar2018[[#This Row],[Clean1]],1)</f>
        <v>9</v>
      </c>
      <c r="I21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Gianyar </v>
      </c>
      <c r="J2145" s="17">
        <f>FIND(")",MCR_Cities_Mar2018[[#This Row],[Clean1]],1)+1</f>
        <v>24</v>
      </c>
      <c r="K2145" s="17" t="str">
        <f>RIGHT(MCR_Cities_Mar2018[[#This Row],[Clean1]],MCR_Cities_Mar2018[Second_Bracket_location]-MCR_Cities_Mar2018[[#This Row],[First_Bracket_Location]])</f>
        <v>(Bali Province)</v>
      </c>
      <c r="L2145" s="17" t="s">
        <v>576</v>
      </c>
      <c r="M2145" s="17" t="s">
        <v>25902</v>
      </c>
      <c r="N2145" s="11">
        <v>41905</v>
      </c>
    </row>
    <row r="2146" spans="1:14">
      <c r="A2146" t="str">
        <f>TRIM(MCR_Cities_Mar2018[[#This Row],[City2]])</f>
        <v>North Lombok</v>
      </c>
      <c r="B2146">
        <v>2142</v>
      </c>
      <c r="C2146" s="17" t="s">
        <v>29613</v>
      </c>
      <c r="D2146" s="9">
        <f t="shared" si="134"/>
        <v>5</v>
      </c>
      <c r="E2146" s="9">
        <f t="shared" si="135"/>
        <v>48</v>
      </c>
      <c r="F2146" s="9">
        <f t="shared" si="136"/>
        <v>42</v>
      </c>
      <c r="G2146" s="9" t="str">
        <f t="shared" si="137"/>
        <v>North Lombok (West Nusa Tenggara Province)</v>
      </c>
      <c r="H2146" s="17">
        <f>FIND("(",MCR_Cities_Mar2018[[#This Row],[Clean1]],1)</f>
        <v>14</v>
      </c>
      <c r="I21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North Lombok </v>
      </c>
      <c r="J2146" s="17">
        <f>FIND(")",MCR_Cities_Mar2018[[#This Row],[Clean1]],1)+1</f>
        <v>43</v>
      </c>
      <c r="K2146" s="17" t="str">
        <f>RIGHT(MCR_Cities_Mar2018[[#This Row],[Clean1]],MCR_Cities_Mar2018[Second_Bracket_location]-MCR_Cities_Mar2018[[#This Row],[First_Bracket_Location]])</f>
        <v>(West Nusa Tenggara Province)</v>
      </c>
      <c r="L2146" s="17" t="s">
        <v>576</v>
      </c>
      <c r="M2146" s="17" t="s">
        <v>25902</v>
      </c>
      <c r="N2146" s="11">
        <v>41905</v>
      </c>
    </row>
    <row r="2147" spans="1:14">
      <c r="A2147" t="str">
        <f>TRIM(MCR_Cities_Mar2018[[#This Row],[City2]])</f>
        <v>Paser</v>
      </c>
      <c r="B2147">
        <v>2143</v>
      </c>
      <c r="C2147" s="17" t="s">
        <v>29614</v>
      </c>
      <c r="D2147" s="9">
        <f t="shared" si="134"/>
        <v>5</v>
      </c>
      <c r="E2147" s="9">
        <f t="shared" si="135"/>
        <v>38</v>
      </c>
      <c r="F2147" s="9">
        <f t="shared" si="136"/>
        <v>32</v>
      </c>
      <c r="G2147" s="9" t="str">
        <f t="shared" si="137"/>
        <v>Paser (East Kalimantan Province)</v>
      </c>
      <c r="H2147" s="17">
        <f>FIND("(",MCR_Cities_Mar2018[[#This Row],[Clean1]],1)</f>
        <v>7</v>
      </c>
      <c r="I21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Paser </v>
      </c>
      <c r="J2147" s="17">
        <f>FIND(")",MCR_Cities_Mar2018[[#This Row],[Clean1]],1)+1</f>
        <v>33</v>
      </c>
      <c r="K2147" s="17" t="str">
        <f>RIGHT(MCR_Cities_Mar2018[[#This Row],[Clean1]],MCR_Cities_Mar2018[Second_Bracket_location]-MCR_Cities_Mar2018[[#This Row],[First_Bracket_Location]])</f>
        <v>(East Kalimantan Province)</v>
      </c>
      <c r="L2147" s="17" t="s">
        <v>576</v>
      </c>
      <c r="M2147" s="17" t="s">
        <v>25902</v>
      </c>
      <c r="N2147" s="11">
        <v>41905</v>
      </c>
    </row>
    <row r="2148" spans="1:14">
      <c r="A2148" t="str">
        <f>TRIM(MCR_Cities_Mar2018[[#This Row],[City2]])</f>
        <v>Bulukumba</v>
      </c>
      <c r="B2148">
        <v>2144</v>
      </c>
      <c r="C2148" s="17" t="s">
        <v>29615</v>
      </c>
      <c r="D2148" s="9">
        <f t="shared" si="134"/>
        <v>5</v>
      </c>
      <c r="E2148" s="9">
        <f t="shared" si="135"/>
        <v>41</v>
      </c>
      <c r="F2148" s="9">
        <f t="shared" si="136"/>
        <v>35</v>
      </c>
      <c r="G2148" s="9" t="str">
        <f t="shared" si="137"/>
        <v>Bulukumba (South Sulawesi Province)</v>
      </c>
      <c r="H2148" s="17">
        <f>FIND("(",MCR_Cities_Mar2018[[#This Row],[Clean1]],1)</f>
        <v>11</v>
      </c>
      <c r="I21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Bulukumba </v>
      </c>
      <c r="J2148" s="17">
        <f>FIND(")",MCR_Cities_Mar2018[[#This Row],[Clean1]],1)+1</f>
        <v>36</v>
      </c>
      <c r="K2148" s="17" t="str">
        <f>RIGHT(MCR_Cities_Mar2018[[#This Row],[Clean1]],MCR_Cities_Mar2018[Second_Bracket_location]-MCR_Cities_Mar2018[[#This Row],[First_Bracket_Location]])</f>
        <v>(South Sulawesi Province)</v>
      </c>
      <c r="L2148" s="17" t="s">
        <v>576</v>
      </c>
      <c r="M2148" s="17" t="s">
        <v>25902</v>
      </c>
      <c r="N2148" s="11">
        <v>41905</v>
      </c>
    </row>
    <row r="2149" spans="1:14">
      <c r="A2149" t="str">
        <f>TRIM(MCR_Cities_Mar2018[[#This Row],[City2]])</f>
        <v>Rejang Lebong</v>
      </c>
      <c r="B2149">
        <v>2145</v>
      </c>
      <c r="C2149" s="17" t="s">
        <v>29616</v>
      </c>
      <c r="D2149" s="9">
        <f t="shared" si="134"/>
        <v>5</v>
      </c>
      <c r="E2149" s="9">
        <f t="shared" si="135"/>
        <v>39</v>
      </c>
      <c r="F2149" s="9">
        <f t="shared" si="136"/>
        <v>33</v>
      </c>
      <c r="G2149" s="9" t="str">
        <f t="shared" si="137"/>
        <v>Rejang Lebong (Bengkulu Province)</v>
      </c>
      <c r="H2149" s="17">
        <f>FIND("(",MCR_Cities_Mar2018[[#This Row],[Clean1]],1)</f>
        <v>15</v>
      </c>
      <c r="I21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Rejang Lebong </v>
      </c>
      <c r="J2149" s="17">
        <f>FIND(")",MCR_Cities_Mar2018[[#This Row],[Clean1]],1)+1</f>
        <v>34</v>
      </c>
      <c r="K2149" s="17" t="str">
        <f>RIGHT(MCR_Cities_Mar2018[[#This Row],[Clean1]],MCR_Cities_Mar2018[Second_Bracket_location]-MCR_Cities_Mar2018[[#This Row],[First_Bracket_Location]])</f>
        <v>(Bengkulu Province)</v>
      </c>
      <c r="L2149" s="17" t="s">
        <v>576</v>
      </c>
      <c r="M2149" s="17" t="s">
        <v>25902</v>
      </c>
      <c r="N2149" s="11">
        <v>41905</v>
      </c>
    </row>
    <row r="2150" spans="1:14">
      <c r="A2150" t="str">
        <f>TRIM(MCR_Cities_Mar2018[[#This Row],[City2]])</f>
        <v>Pandeglang</v>
      </c>
      <c r="B2150">
        <v>2146</v>
      </c>
      <c r="C2150" s="17" t="s">
        <v>29617</v>
      </c>
      <c r="D2150" s="9">
        <f t="shared" si="134"/>
        <v>5</v>
      </c>
      <c r="E2150" s="9">
        <f t="shared" si="135"/>
        <v>34</v>
      </c>
      <c r="F2150" s="9">
        <f t="shared" si="136"/>
        <v>28</v>
      </c>
      <c r="G2150" s="9" t="str">
        <f t="shared" si="137"/>
        <v>Pandeglang (Banten Province)</v>
      </c>
      <c r="H2150" s="17">
        <f>FIND("(",MCR_Cities_Mar2018[[#This Row],[Clean1]],1)</f>
        <v>12</v>
      </c>
      <c r="I21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Pandeglang </v>
      </c>
      <c r="J2150" s="17">
        <f>FIND(")",MCR_Cities_Mar2018[[#This Row],[Clean1]],1)+1</f>
        <v>29</v>
      </c>
      <c r="K2150" s="17" t="str">
        <f>RIGHT(MCR_Cities_Mar2018[[#This Row],[Clean1]],MCR_Cities_Mar2018[Second_Bracket_location]-MCR_Cities_Mar2018[[#This Row],[First_Bracket_Location]])</f>
        <v>(Banten Province)</v>
      </c>
      <c r="L2150" s="17" t="s">
        <v>576</v>
      </c>
      <c r="M2150" s="17" t="s">
        <v>25902</v>
      </c>
      <c r="N2150" s="11">
        <v>41905</v>
      </c>
    </row>
    <row r="2151" spans="1:14">
      <c r="A2151" t="str">
        <f>TRIM(MCR_Cities_Mar2018[[#This Row],[City2]])</f>
        <v>Gunung Kidul</v>
      </c>
      <c r="B2151">
        <v>2147</v>
      </c>
      <c r="C2151" s="17" t="s">
        <v>29618</v>
      </c>
      <c r="D2151" s="9">
        <f t="shared" si="134"/>
        <v>5</v>
      </c>
      <c r="E2151" s="9">
        <f t="shared" si="135"/>
        <v>43</v>
      </c>
      <c r="F2151" s="9">
        <f t="shared" si="136"/>
        <v>37</v>
      </c>
      <c r="G2151" s="9" t="str">
        <f t="shared" si="137"/>
        <v>Gunung Kidul (DI Yogyakarta Province)</v>
      </c>
      <c r="H2151" s="17">
        <f>FIND("(",MCR_Cities_Mar2018[[#This Row],[Clean1]],1)</f>
        <v>14</v>
      </c>
      <c r="I21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Gunung Kidul </v>
      </c>
      <c r="J2151" s="17">
        <f>FIND(")",MCR_Cities_Mar2018[[#This Row],[Clean1]],1)+1</f>
        <v>38</v>
      </c>
      <c r="K2151" s="17" t="str">
        <f>RIGHT(MCR_Cities_Mar2018[[#This Row],[Clean1]],MCR_Cities_Mar2018[Second_Bracket_location]-MCR_Cities_Mar2018[[#This Row],[First_Bracket_Location]])</f>
        <v>(DI Yogyakarta Province)</v>
      </c>
      <c r="L2151" s="17" t="s">
        <v>576</v>
      </c>
      <c r="M2151" s="17" t="s">
        <v>25902</v>
      </c>
      <c r="N2151" s="11">
        <v>41905</v>
      </c>
    </row>
    <row r="2152" spans="1:14">
      <c r="A2152" t="str">
        <f>TRIM(MCR_Cities_Mar2018[[#This Row],[City2]])</f>
        <v>Alcaldia del Municipo Mario Bricelo Iragorry</v>
      </c>
      <c r="B2152">
        <v>2148</v>
      </c>
      <c r="C2152" s="17" t="s">
        <v>27803</v>
      </c>
      <c r="D2152" s="9">
        <f t="shared" si="134"/>
        <v>5</v>
      </c>
      <c r="E2152" s="9">
        <f t="shared" si="135"/>
        <v>66</v>
      </c>
      <c r="F2152" s="9">
        <f t="shared" si="136"/>
        <v>60</v>
      </c>
      <c r="G2152" s="9" t="str">
        <f t="shared" si="137"/>
        <v>Alcaldia del Municipo Mario Bricelo Iragorry (estado Aragua)</v>
      </c>
      <c r="H2152" s="17">
        <f>FIND("(",MCR_Cities_Mar2018[[#This Row],[Clean1]],1)</f>
        <v>46</v>
      </c>
      <c r="I21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Alcaldia del Municipo Mario Bricelo Iragorry </v>
      </c>
      <c r="J2152" s="17">
        <f>FIND(")",MCR_Cities_Mar2018[[#This Row],[Clean1]],1)+1</f>
        <v>61</v>
      </c>
      <c r="K2152" s="17" t="str">
        <f>RIGHT(MCR_Cities_Mar2018[[#This Row],[Clean1]],MCR_Cities_Mar2018[Second_Bracket_location]-MCR_Cities_Mar2018[[#This Row],[First_Bracket_Location]])</f>
        <v>(estado Aragua)</v>
      </c>
      <c r="L2152" s="17" t="s">
        <v>26663</v>
      </c>
      <c r="M2152" s="17" t="s">
        <v>544</v>
      </c>
      <c r="N2152" s="11">
        <v>41907</v>
      </c>
    </row>
    <row r="2153" spans="1:14">
      <c r="A2153" t="str">
        <f>TRIM(MCR_Cities_Mar2018[[#This Row],[City2]])</f>
        <v>Clementina</v>
      </c>
      <c r="B2153">
        <v>2149</v>
      </c>
      <c r="C2153" s="17" t="s">
        <v>27804</v>
      </c>
      <c r="D2153" s="9">
        <f t="shared" si="134"/>
        <v>5</v>
      </c>
      <c r="E2153" s="9">
        <f t="shared" si="135"/>
        <v>41</v>
      </c>
      <c r="F2153" s="9">
        <f t="shared" si="136"/>
        <v>35</v>
      </c>
      <c r="G2153" s="9" t="str">
        <f t="shared" si="137"/>
        <v>Clementina ( São Paulo) (São Paulo)</v>
      </c>
      <c r="H2153" s="17">
        <f>FIND("(",MCR_Cities_Mar2018[[#This Row],[Clean1]],1)</f>
        <v>12</v>
      </c>
      <c r="I21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Clementina </v>
      </c>
      <c r="J2153" s="17">
        <f>FIND(")",MCR_Cities_Mar2018[[#This Row],[Clean1]],1)+1</f>
        <v>24</v>
      </c>
      <c r="K2153" s="17" t="str">
        <f>RIGHT(MCR_Cities_Mar2018[[#This Row],[Clean1]],MCR_Cities_Mar2018[Second_Bracket_location]-MCR_Cities_Mar2018[[#This Row],[First_Bracket_Location]])</f>
        <v xml:space="preserve"> (São Paulo)</v>
      </c>
      <c r="L2153" s="17" t="s">
        <v>549</v>
      </c>
      <c r="M2153" s="17" t="s">
        <v>544</v>
      </c>
      <c r="N2153" s="11">
        <v>41911</v>
      </c>
    </row>
    <row r="2154" spans="1:14">
      <c r="A2154" t="str">
        <f>TRIM(MCR_Cities_Mar2018[[#This Row],[City2]])</f>
        <v>Queluz</v>
      </c>
      <c r="B2154">
        <v>2150</v>
      </c>
      <c r="C2154" s="17" t="s">
        <v>27805</v>
      </c>
      <c r="D2154" s="9">
        <f t="shared" si="134"/>
        <v>5</v>
      </c>
      <c r="E2154" s="9">
        <f t="shared" si="135"/>
        <v>36</v>
      </c>
      <c r="F2154" s="9">
        <f t="shared" si="136"/>
        <v>30</v>
      </c>
      <c r="G2154" s="9" t="str">
        <f t="shared" si="137"/>
        <v>Queluz (São Paulo) (São Paulo)</v>
      </c>
      <c r="H2154" s="17">
        <f>FIND("(",MCR_Cities_Mar2018[[#This Row],[Clean1]],1)</f>
        <v>8</v>
      </c>
      <c r="I21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Queluz </v>
      </c>
      <c r="J2154" s="17">
        <f>FIND(")",MCR_Cities_Mar2018[[#This Row],[Clean1]],1)+1</f>
        <v>19</v>
      </c>
      <c r="K2154" s="17" t="str">
        <f>RIGHT(MCR_Cities_Mar2018[[#This Row],[Clean1]],MCR_Cities_Mar2018[Second_Bracket_location]-MCR_Cities_Mar2018[[#This Row],[First_Bracket_Location]])</f>
        <v>(São Paulo)</v>
      </c>
      <c r="L2154" s="17" t="s">
        <v>549</v>
      </c>
      <c r="M2154" s="17" t="s">
        <v>544</v>
      </c>
      <c r="N2154" s="11">
        <v>41911</v>
      </c>
    </row>
    <row r="2155" spans="1:14">
      <c r="A2155" t="str">
        <f>TRIM(MCR_Cities_Mar2018[[#This Row],[City2]])</f>
        <v>Ubatuba</v>
      </c>
      <c r="B2155">
        <v>2151</v>
      </c>
      <c r="C2155" s="17" t="s">
        <v>27806</v>
      </c>
      <c r="D2155" s="9">
        <f t="shared" si="134"/>
        <v>5</v>
      </c>
      <c r="E2155" s="9">
        <f t="shared" si="135"/>
        <v>37</v>
      </c>
      <c r="F2155" s="9">
        <f t="shared" si="136"/>
        <v>31</v>
      </c>
      <c r="G2155" s="9" t="str">
        <f t="shared" si="137"/>
        <v>Ubatuba (São Paulo) (São Paulo)</v>
      </c>
      <c r="H2155" s="17">
        <f>FIND("(",MCR_Cities_Mar2018[[#This Row],[Clean1]],1)</f>
        <v>9</v>
      </c>
      <c r="I21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Ubatuba </v>
      </c>
      <c r="J2155" s="17">
        <f>FIND(")",MCR_Cities_Mar2018[[#This Row],[Clean1]],1)+1</f>
        <v>20</v>
      </c>
      <c r="K2155" s="17" t="str">
        <f>RIGHT(MCR_Cities_Mar2018[[#This Row],[Clean1]],MCR_Cities_Mar2018[Second_Bracket_location]-MCR_Cities_Mar2018[[#This Row],[First_Bracket_Location]])</f>
        <v>(São Paulo)</v>
      </c>
      <c r="L2155" s="17" t="s">
        <v>549</v>
      </c>
      <c r="M2155" s="17" t="s">
        <v>544</v>
      </c>
      <c r="N2155" s="11">
        <v>41911</v>
      </c>
    </row>
    <row r="2156" spans="1:14">
      <c r="A2156" t="str">
        <f>TRIM(MCR_Cities_Mar2018[[#This Row],[City2]])</f>
        <v>Peruíbe</v>
      </c>
      <c r="B2156">
        <v>2152</v>
      </c>
      <c r="C2156" s="17" t="s">
        <v>27807</v>
      </c>
      <c r="D2156" s="9">
        <f t="shared" si="134"/>
        <v>5</v>
      </c>
      <c r="E2156" s="9">
        <f t="shared" si="135"/>
        <v>37</v>
      </c>
      <c r="F2156" s="9">
        <f t="shared" si="136"/>
        <v>31</v>
      </c>
      <c r="G2156" s="9" t="str">
        <f t="shared" si="137"/>
        <v>Peruíbe (São Paulo) (São Paulo)</v>
      </c>
      <c r="H2156" s="17">
        <f>FIND("(",MCR_Cities_Mar2018[[#This Row],[Clean1]],1)</f>
        <v>9</v>
      </c>
      <c r="I21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Peruíbe </v>
      </c>
      <c r="J2156" s="17">
        <f>FIND(")",MCR_Cities_Mar2018[[#This Row],[Clean1]],1)+1</f>
        <v>20</v>
      </c>
      <c r="K2156" s="17" t="str">
        <f>RIGHT(MCR_Cities_Mar2018[[#This Row],[Clean1]],MCR_Cities_Mar2018[Second_Bracket_location]-MCR_Cities_Mar2018[[#This Row],[First_Bracket_Location]])</f>
        <v>(São Paulo)</v>
      </c>
      <c r="L2156" s="17" t="s">
        <v>549</v>
      </c>
      <c r="M2156" s="17" t="s">
        <v>544</v>
      </c>
      <c r="N2156" s="11">
        <v>41911</v>
      </c>
    </row>
    <row r="2157" spans="1:14">
      <c r="A2157" t="str">
        <f>TRIM(MCR_Cities_Mar2018[[#This Row],[City2]])</f>
        <v>Cubatão</v>
      </c>
      <c r="B2157">
        <v>2153</v>
      </c>
      <c r="C2157" s="17" t="s">
        <v>27808</v>
      </c>
      <c r="D2157" s="9">
        <f t="shared" si="134"/>
        <v>5</v>
      </c>
      <c r="E2157" s="9">
        <f t="shared" si="135"/>
        <v>37</v>
      </c>
      <c r="F2157" s="9">
        <f t="shared" si="136"/>
        <v>31</v>
      </c>
      <c r="G2157" s="9" t="str">
        <f t="shared" si="137"/>
        <v>Cubatão (São Paulo) (São Paulo)</v>
      </c>
      <c r="H2157" s="17">
        <f>FIND("(",MCR_Cities_Mar2018[[#This Row],[Clean1]],1)</f>
        <v>9</v>
      </c>
      <c r="I21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Cubatão </v>
      </c>
      <c r="J2157" s="17">
        <f>FIND(")",MCR_Cities_Mar2018[[#This Row],[Clean1]],1)+1</f>
        <v>20</v>
      </c>
      <c r="K2157" s="17" t="str">
        <f>RIGHT(MCR_Cities_Mar2018[[#This Row],[Clean1]],MCR_Cities_Mar2018[Second_Bracket_location]-MCR_Cities_Mar2018[[#This Row],[First_Bracket_Location]])</f>
        <v>(São Paulo)</v>
      </c>
      <c r="L2157" s="17" t="s">
        <v>549</v>
      </c>
      <c r="M2157" s="17" t="s">
        <v>544</v>
      </c>
      <c r="N2157" s="11">
        <v>41911</v>
      </c>
    </row>
    <row r="2158" spans="1:14">
      <c r="A2158" t="str">
        <f>TRIM(MCR_Cities_Mar2018[[#This Row],[City2]])</f>
        <v>Itanhaém</v>
      </c>
      <c r="B2158">
        <v>2154</v>
      </c>
      <c r="C2158" s="17" t="s">
        <v>27809</v>
      </c>
      <c r="D2158" s="9">
        <f t="shared" si="134"/>
        <v>5</v>
      </c>
      <c r="E2158" s="9">
        <f t="shared" si="135"/>
        <v>38</v>
      </c>
      <c r="F2158" s="9">
        <f t="shared" si="136"/>
        <v>32</v>
      </c>
      <c r="G2158" s="9" t="str">
        <f t="shared" si="137"/>
        <v>Itanhaém (São Paulo) (São Paulo)</v>
      </c>
      <c r="H2158" s="17">
        <f>FIND("(",MCR_Cities_Mar2018[[#This Row],[Clean1]],1)</f>
        <v>10</v>
      </c>
      <c r="I21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Itanhaém </v>
      </c>
      <c r="J2158" s="17">
        <f>FIND(")",MCR_Cities_Mar2018[[#This Row],[Clean1]],1)+1</f>
        <v>21</v>
      </c>
      <c r="K2158" s="17" t="str">
        <f>RIGHT(MCR_Cities_Mar2018[[#This Row],[Clean1]],MCR_Cities_Mar2018[Second_Bracket_location]-MCR_Cities_Mar2018[[#This Row],[First_Bracket_Location]])</f>
        <v>(São Paulo)</v>
      </c>
      <c r="L2158" s="17" t="s">
        <v>549</v>
      </c>
      <c r="M2158" s="17" t="s">
        <v>544</v>
      </c>
      <c r="N2158" s="11">
        <v>41911</v>
      </c>
    </row>
    <row r="2159" spans="1:14">
      <c r="A2159" t="str">
        <f>TRIM(MCR_Cities_Mar2018[[#This Row],[City2]])</f>
        <v>Pereiras</v>
      </c>
      <c r="B2159">
        <v>2155</v>
      </c>
      <c r="C2159" s="17" t="s">
        <v>27810</v>
      </c>
      <c r="D2159" s="9">
        <f t="shared" si="134"/>
        <v>5</v>
      </c>
      <c r="E2159" s="9">
        <f t="shared" si="135"/>
        <v>38</v>
      </c>
      <c r="F2159" s="9">
        <f t="shared" si="136"/>
        <v>32</v>
      </c>
      <c r="G2159" s="9" t="str">
        <f t="shared" si="137"/>
        <v>Pereiras (São Paulo) (São Paulo)</v>
      </c>
      <c r="H2159" s="17">
        <f>FIND("(",MCR_Cities_Mar2018[[#This Row],[Clean1]],1)</f>
        <v>10</v>
      </c>
      <c r="I21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Pereiras </v>
      </c>
      <c r="J2159" s="17">
        <f>FIND(")",MCR_Cities_Mar2018[[#This Row],[Clean1]],1)+1</f>
        <v>21</v>
      </c>
      <c r="K2159" s="17" t="str">
        <f>RIGHT(MCR_Cities_Mar2018[[#This Row],[Clean1]],MCR_Cities_Mar2018[Second_Bracket_location]-MCR_Cities_Mar2018[[#This Row],[First_Bracket_Location]])</f>
        <v>(São Paulo)</v>
      </c>
      <c r="L2159" s="17" t="s">
        <v>549</v>
      </c>
      <c r="M2159" s="17" t="s">
        <v>544</v>
      </c>
      <c r="N2159" s="11">
        <v>41911</v>
      </c>
    </row>
    <row r="2160" spans="1:14">
      <c r="A2160" t="str">
        <f>TRIM(MCR_Cities_Mar2018[[#This Row],[City2]])</f>
        <v>Ribeirão Preto</v>
      </c>
      <c r="B2160">
        <v>2156</v>
      </c>
      <c r="C2160" s="17" t="s">
        <v>27811</v>
      </c>
      <c r="D2160" s="9">
        <f t="shared" si="134"/>
        <v>5</v>
      </c>
      <c r="E2160" s="9">
        <f t="shared" si="135"/>
        <v>44</v>
      </c>
      <c r="F2160" s="9">
        <f t="shared" si="136"/>
        <v>38</v>
      </c>
      <c r="G2160" s="9" t="str">
        <f t="shared" si="137"/>
        <v>Ribeirão Preto (São Paulo) (São Paulo)</v>
      </c>
      <c r="H2160" s="17">
        <f>FIND("(",MCR_Cities_Mar2018[[#This Row],[Clean1]],1)</f>
        <v>16</v>
      </c>
      <c r="I21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Ribeirão Preto </v>
      </c>
      <c r="J2160" s="17">
        <f>FIND(")",MCR_Cities_Mar2018[[#This Row],[Clean1]],1)+1</f>
        <v>27</v>
      </c>
      <c r="K2160" s="17" t="str">
        <f>RIGHT(MCR_Cities_Mar2018[[#This Row],[Clean1]],MCR_Cities_Mar2018[Second_Bracket_location]-MCR_Cities_Mar2018[[#This Row],[First_Bracket_Location]])</f>
        <v>(São Paulo)</v>
      </c>
      <c r="L2160" s="17" t="s">
        <v>549</v>
      </c>
      <c r="M2160" s="17" t="s">
        <v>544</v>
      </c>
      <c r="N2160" s="11">
        <v>41911</v>
      </c>
    </row>
    <row r="2161" spans="1:14">
      <c r="A2161" t="str">
        <f>TRIM(MCR_Cities_Mar2018[[#This Row],[City2]])</f>
        <v>Brusque</v>
      </c>
      <c r="B2161">
        <v>2157</v>
      </c>
      <c r="C2161" s="17" t="s">
        <v>27812</v>
      </c>
      <c r="D2161" s="9">
        <f t="shared" si="134"/>
        <v>5</v>
      </c>
      <c r="E2161" s="9">
        <f t="shared" si="135"/>
        <v>47</v>
      </c>
      <c r="F2161" s="9">
        <f t="shared" si="136"/>
        <v>41</v>
      </c>
      <c r="G2161" s="9" t="str">
        <f t="shared" si="137"/>
        <v>Brusque (Santa Catarina) (Santa Catarina)</v>
      </c>
      <c r="H2161" s="17">
        <f>FIND("(",MCR_Cities_Mar2018[[#This Row],[Clean1]],1)</f>
        <v>9</v>
      </c>
      <c r="I21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Brusque </v>
      </c>
      <c r="J2161" s="17">
        <f>FIND(")",MCR_Cities_Mar2018[[#This Row],[Clean1]],1)+1</f>
        <v>25</v>
      </c>
      <c r="K2161" s="17" t="str">
        <f>RIGHT(MCR_Cities_Mar2018[[#This Row],[Clean1]],MCR_Cities_Mar2018[Second_Bracket_location]-MCR_Cities_Mar2018[[#This Row],[First_Bracket_Location]])</f>
        <v>(Santa Catarina)</v>
      </c>
      <c r="L2161" s="17" t="s">
        <v>549</v>
      </c>
      <c r="M2161" s="17" t="s">
        <v>544</v>
      </c>
      <c r="N2161" s="11">
        <v>41911</v>
      </c>
    </row>
    <row r="2162" spans="1:14">
      <c r="A2162" t="str">
        <f>TRIM(MCR_Cities_Mar2018[[#This Row],[City2]])</f>
        <v>Presidente Epitácio</v>
      </c>
      <c r="B2162">
        <v>2158</v>
      </c>
      <c r="C2162" s="17" t="s">
        <v>27813</v>
      </c>
      <c r="D2162" s="9">
        <f t="shared" si="134"/>
        <v>5</v>
      </c>
      <c r="E2162" s="9">
        <f t="shared" si="135"/>
        <v>49</v>
      </c>
      <c r="F2162" s="9">
        <f t="shared" si="136"/>
        <v>43</v>
      </c>
      <c r="G2162" s="9" t="str">
        <f t="shared" si="137"/>
        <v>Presidente Epitácio (São Paulo) (São Paulo)</v>
      </c>
      <c r="H2162" s="17">
        <f>FIND("(",MCR_Cities_Mar2018[[#This Row],[Clean1]],1)</f>
        <v>21</v>
      </c>
      <c r="I21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Presidente Epitácio </v>
      </c>
      <c r="J2162" s="17">
        <f>FIND(")",MCR_Cities_Mar2018[[#This Row],[Clean1]],1)+1</f>
        <v>32</v>
      </c>
      <c r="K2162" s="17" t="str">
        <f>RIGHT(MCR_Cities_Mar2018[[#This Row],[Clean1]],MCR_Cities_Mar2018[Second_Bracket_location]-MCR_Cities_Mar2018[[#This Row],[First_Bracket_Location]])</f>
        <v>(São Paulo)</v>
      </c>
      <c r="L2162" s="17" t="s">
        <v>549</v>
      </c>
      <c r="M2162" s="17" t="s">
        <v>544</v>
      </c>
      <c r="N2162" s="11">
        <v>41911</v>
      </c>
    </row>
    <row r="2163" spans="1:14">
      <c r="A2163" t="str">
        <f>TRIM(MCR_Cities_Mar2018[[#This Row],[City2]])</f>
        <v>Santa Clara D´Oeste</v>
      </c>
      <c r="B2163">
        <v>2159</v>
      </c>
      <c r="C2163" s="17" t="s">
        <v>27814</v>
      </c>
      <c r="D2163" s="9">
        <f t="shared" si="134"/>
        <v>5</v>
      </c>
      <c r="E2163" s="9">
        <f t="shared" si="135"/>
        <v>49</v>
      </c>
      <c r="F2163" s="9">
        <f t="shared" si="136"/>
        <v>43</v>
      </c>
      <c r="G2163" s="9" t="str">
        <f t="shared" si="137"/>
        <v>Santa Clara D´Oeste (São Paulo) (São Paulo)</v>
      </c>
      <c r="H2163" s="17">
        <f>FIND("(",MCR_Cities_Mar2018[[#This Row],[Clean1]],1)</f>
        <v>21</v>
      </c>
      <c r="I21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Clara D´Oeste </v>
      </c>
      <c r="J2163" s="17">
        <f>FIND(")",MCR_Cities_Mar2018[[#This Row],[Clean1]],1)+1</f>
        <v>32</v>
      </c>
      <c r="K2163" s="17" t="str">
        <f>RIGHT(MCR_Cities_Mar2018[[#This Row],[Clean1]],MCR_Cities_Mar2018[Second_Bracket_location]-MCR_Cities_Mar2018[[#This Row],[First_Bracket_Location]])</f>
        <v>(São Paulo)</v>
      </c>
      <c r="L2163" s="17" t="s">
        <v>549</v>
      </c>
      <c r="M2163" s="17" t="s">
        <v>544</v>
      </c>
      <c r="N2163" s="11">
        <v>41911</v>
      </c>
    </row>
    <row r="2164" spans="1:14">
      <c r="A2164" t="str">
        <f>TRIM(MCR_Cities_Mar2018[[#This Row],[City2]])</f>
        <v>Gwangju</v>
      </c>
      <c r="B2164">
        <v>2160</v>
      </c>
      <c r="C2164" s="17" t="s">
        <v>29544</v>
      </c>
      <c r="D2164" s="9">
        <f t="shared" si="134"/>
        <v>5</v>
      </c>
      <c r="E2164" s="9">
        <f t="shared" si="135"/>
        <v>24</v>
      </c>
      <c r="F2164" s="9">
        <f t="shared" si="136"/>
        <v>18</v>
      </c>
      <c r="G2164" s="9" t="str">
        <f t="shared" si="137"/>
        <v>Gwangju (Province)</v>
      </c>
      <c r="H2164" s="17">
        <f>FIND("(",MCR_Cities_Mar2018[[#This Row],[Clean1]],1)</f>
        <v>9</v>
      </c>
      <c r="I21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Gwangju </v>
      </c>
      <c r="J2164" s="17">
        <f>FIND(")",MCR_Cities_Mar2018[[#This Row],[Clean1]],1)+1</f>
        <v>19</v>
      </c>
      <c r="K2164" s="17" t="str">
        <f>RIGHT(MCR_Cities_Mar2018[[#This Row],[Clean1]],MCR_Cities_Mar2018[Second_Bracket_location]-MCR_Cities_Mar2018[[#This Row],[First_Bracket_Location]])</f>
        <v>(Province)</v>
      </c>
      <c r="L2164" s="17" t="s">
        <v>27125</v>
      </c>
      <c r="M2164" s="17" t="s">
        <v>25902</v>
      </c>
      <c r="N2164" s="11">
        <v>41914</v>
      </c>
    </row>
    <row r="2165" spans="1:14">
      <c r="A2165" t="str">
        <f>TRIM(MCR_Cities_Mar2018[[#This Row],[City2]])</f>
        <v>Piacatu</v>
      </c>
      <c r="B2165">
        <v>2161</v>
      </c>
      <c r="C2165" s="17" t="s">
        <v>27815</v>
      </c>
      <c r="D2165" s="9">
        <f t="shared" si="134"/>
        <v>5</v>
      </c>
      <c r="E2165" s="9">
        <f t="shared" si="135"/>
        <v>37</v>
      </c>
      <c r="F2165" s="9">
        <f t="shared" si="136"/>
        <v>31</v>
      </c>
      <c r="G2165" s="9" t="str">
        <f t="shared" si="137"/>
        <v>Piacatu (São Paulo) (São Paulo)</v>
      </c>
      <c r="H2165" s="17">
        <f>FIND("(",MCR_Cities_Mar2018[[#This Row],[Clean1]],1)</f>
        <v>9</v>
      </c>
      <c r="I21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Piacatu </v>
      </c>
      <c r="J2165" s="17">
        <f>FIND(")",MCR_Cities_Mar2018[[#This Row],[Clean1]],1)+1</f>
        <v>20</v>
      </c>
      <c r="K2165" s="17" t="str">
        <f>RIGHT(MCR_Cities_Mar2018[[#This Row],[Clean1]],MCR_Cities_Mar2018[Second_Bracket_location]-MCR_Cities_Mar2018[[#This Row],[First_Bracket_Location]])</f>
        <v>(São Paulo)</v>
      </c>
      <c r="L2165" s="17" t="s">
        <v>549</v>
      </c>
      <c r="M2165" s="17" t="s">
        <v>544</v>
      </c>
      <c r="N2165" s="11">
        <v>41914</v>
      </c>
    </row>
    <row r="2166" spans="1:14">
      <c r="A2166" t="str">
        <f>TRIM(MCR_Cities_Mar2018[[#This Row],[City2]])</f>
        <v>Itajobi</v>
      </c>
      <c r="B2166">
        <v>2162</v>
      </c>
      <c r="C2166" s="17" t="s">
        <v>27816</v>
      </c>
      <c r="D2166" s="9">
        <f t="shared" si="134"/>
        <v>5</v>
      </c>
      <c r="E2166" s="9">
        <f t="shared" si="135"/>
        <v>37</v>
      </c>
      <c r="F2166" s="9">
        <f t="shared" si="136"/>
        <v>31</v>
      </c>
      <c r="G2166" s="9" t="str">
        <f t="shared" si="137"/>
        <v>Itajobi (São Paulo) (São Paulo)</v>
      </c>
      <c r="H2166" s="17">
        <f>FIND("(",MCR_Cities_Mar2018[[#This Row],[Clean1]],1)</f>
        <v>9</v>
      </c>
      <c r="I21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Itajobi </v>
      </c>
      <c r="J2166" s="17">
        <f>FIND(")",MCR_Cities_Mar2018[[#This Row],[Clean1]],1)+1</f>
        <v>20</v>
      </c>
      <c r="K2166" s="17" t="str">
        <f>RIGHT(MCR_Cities_Mar2018[[#This Row],[Clean1]],MCR_Cities_Mar2018[Second_Bracket_location]-MCR_Cities_Mar2018[[#This Row],[First_Bracket_Location]])</f>
        <v>(São Paulo)</v>
      </c>
      <c r="L2166" s="17" t="s">
        <v>549</v>
      </c>
      <c r="M2166" s="17" t="s">
        <v>544</v>
      </c>
      <c r="N2166" s="11">
        <v>41914</v>
      </c>
    </row>
    <row r="2167" spans="1:14">
      <c r="A2167" t="str">
        <f>TRIM(MCR_Cities_Mar2018[[#This Row],[City2]])</f>
        <v>São Francisco</v>
      </c>
      <c r="B2167">
        <v>2163</v>
      </c>
      <c r="C2167" s="17" t="s">
        <v>27817</v>
      </c>
      <c r="D2167" s="9">
        <f t="shared" si="134"/>
        <v>5</v>
      </c>
      <c r="E2167" s="9">
        <f t="shared" si="135"/>
        <v>43</v>
      </c>
      <c r="F2167" s="9">
        <f t="shared" si="136"/>
        <v>37</v>
      </c>
      <c r="G2167" s="9" t="str">
        <f t="shared" si="137"/>
        <v>São Francisco (São Paulo) (São Paulo)</v>
      </c>
      <c r="H2167" s="17">
        <f>FIND("(",MCR_Cities_Mar2018[[#This Row],[Clean1]],1)</f>
        <v>15</v>
      </c>
      <c r="I21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Francisco </v>
      </c>
      <c r="J2167" s="17">
        <f>FIND(")",MCR_Cities_Mar2018[[#This Row],[Clean1]],1)+1</f>
        <v>26</v>
      </c>
      <c r="K2167" s="17" t="str">
        <f>RIGHT(MCR_Cities_Mar2018[[#This Row],[Clean1]],MCR_Cities_Mar2018[Second_Bracket_location]-MCR_Cities_Mar2018[[#This Row],[First_Bracket_Location]])</f>
        <v>(São Paulo)</v>
      </c>
      <c r="L2167" s="17" t="s">
        <v>549</v>
      </c>
      <c r="M2167" s="17" t="s">
        <v>544</v>
      </c>
      <c r="N2167" s="11">
        <v>41914</v>
      </c>
    </row>
    <row r="2168" spans="1:14">
      <c r="A2168" t="str">
        <f>TRIM(MCR_Cities_Mar2018[[#This Row],[City2]])</f>
        <v>São João de Meriti</v>
      </c>
      <c r="B2168">
        <v>2164</v>
      </c>
      <c r="C2168" s="17" t="s">
        <v>27818</v>
      </c>
      <c r="D2168" s="9">
        <f t="shared" si="134"/>
        <v>5</v>
      </c>
      <c r="E2168" s="9">
        <f t="shared" si="135"/>
        <v>58</v>
      </c>
      <c r="F2168" s="9">
        <f t="shared" si="136"/>
        <v>52</v>
      </c>
      <c r="G2168" s="9" t="str">
        <f t="shared" si="137"/>
        <v>São João de Meriti (Rio de Janeiro) (Rio de Janeiro)</v>
      </c>
      <c r="H2168" s="17">
        <f>FIND("(",MCR_Cities_Mar2018[[#This Row],[Clean1]],1)</f>
        <v>20</v>
      </c>
      <c r="I21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João de Meriti </v>
      </c>
      <c r="J2168" s="17">
        <f>FIND(")",MCR_Cities_Mar2018[[#This Row],[Clean1]],1)+1</f>
        <v>36</v>
      </c>
      <c r="K2168" s="17" t="str">
        <f>RIGHT(MCR_Cities_Mar2018[[#This Row],[Clean1]],MCR_Cities_Mar2018[Second_Bracket_location]-MCR_Cities_Mar2018[[#This Row],[First_Bracket_Location]])</f>
        <v>(Rio de Janeiro)</v>
      </c>
      <c r="L2168" s="17" t="s">
        <v>549</v>
      </c>
      <c r="M2168" s="17" t="s">
        <v>544</v>
      </c>
      <c r="N2168" s="11">
        <v>41914</v>
      </c>
    </row>
    <row r="2169" spans="1:14">
      <c r="A2169" t="str">
        <f>TRIM(MCR_Cities_Mar2018[[#This Row],[City2]])</f>
        <v>Américo de Campos</v>
      </c>
      <c r="B2169">
        <v>2165</v>
      </c>
      <c r="C2169" s="17" t="s">
        <v>27819</v>
      </c>
      <c r="D2169" s="9">
        <f t="shared" si="134"/>
        <v>5</v>
      </c>
      <c r="E2169" s="9">
        <f t="shared" si="135"/>
        <v>47</v>
      </c>
      <c r="F2169" s="9">
        <f t="shared" si="136"/>
        <v>41</v>
      </c>
      <c r="G2169" s="9" t="str">
        <f t="shared" si="137"/>
        <v>Américo de Campos (São Paulo) (São Paulo)</v>
      </c>
      <c r="H2169" s="17">
        <f>FIND("(",MCR_Cities_Mar2018[[#This Row],[Clean1]],1)</f>
        <v>19</v>
      </c>
      <c r="I21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Américo de Campos </v>
      </c>
      <c r="J2169" s="17">
        <f>FIND(")",MCR_Cities_Mar2018[[#This Row],[Clean1]],1)+1</f>
        <v>30</v>
      </c>
      <c r="K2169" s="17" t="str">
        <f>RIGHT(MCR_Cities_Mar2018[[#This Row],[Clean1]],MCR_Cities_Mar2018[Second_Bracket_location]-MCR_Cities_Mar2018[[#This Row],[First_Bracket_Location]])</f>
        <v>(São Paulo)</v>
      </c>
      <c r="L2169" s="17" t="s">
        <v>549</v>
      </c>
      <c r="M2169" s="17" t="s">
        <v>544</v>
      </c>
      <c r="N2169" s="11">
        <v>41914</v>
      </c>
    </row>
    <row r="2170" spans="1:14">
      <c r="A2170" t="str">
        <f>TRIM(MCR_Cities_Mar2018[[#This Row],[City2]])</f>
        <v>Floreal</v>
      </c>
      <c r="B2170">
        <v>2166</v>
      </c>
      <c r="C2170" s="17" t="s">
        <v>27820</v>
      </c>
      <c r="D2170" s="9">
        <f t="shared" si="134"/>
        <v>5</v>
      </c>
      <c r="E2170" s="9">
        <f t="shared" si="135"/>
        <v>37</v>
      </c>
      <c r="F2170" s="9">
        <f t="shared" si="136"/>
        <v>31</v>
      </c>
      <c r="G2170" s="9" t="str">
        <f t="shared" si="137"/>
        <v>Floreal (São Paulo) (São Paulo)</v>
      </c>
      <c r="H2170" s="17">
        <f>FIND("(",MCR_Cities_Mar2018[[#This Row],[Clean1]],1)</f>
        <v>9</v>
      </c>
      <c r="I21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Floreal </v>
      </c>
      <c r="J2170" s="17">
        <f>FIND(")",MCR_Cities_Mar2018[[#This Row],[Clean1]],1)+1</f>
        <v>20</v>
      </c>
      <c r="K2170" s="17" t="str">
        <f>RIGHT(MCR_Cities_Mar2018[[#This Row],[Clean1]],MCR_Cities_Mar2018[Second_Bracket_location]-MCR_Cities_Mar2018[[#This Row],[First_Bracket_Location]])</f>
        <v>(São Paulo)</v>
      </c>
      <c r="L2170" s="17" t="s">
        <v>549</v>
      </c>
      <c r="M2170" s="17" t="s">
        <v>544</v>
      </c>
      <c r="N2170" s="11">
        <v>41914</v>
      </c>
    </row>
    <row r="2171" spans="1:14">
      <c r="A2171" t="str">
        <f>TRIM(MCR_Cities_Mar2018[[#This Row],[City2]])</f>
        <v>Nova Luzitânia</v>
      </c>
      <c r="B2171">
        <v>2167</v>
      </c>
      <c r="C2171" s="17" t="s">
        <v>27821</v>
      </c>
      <c r="D2171" s="9">
        <f t="shared" si="134"/>
        <v>5</v>
      </c>
      <c r="E2171" s="9">
        <f t="shared" si="135"/>
        <v>44</v>
      </c>
      <c r="F2171" s="9">
        <f t="shared" si="136"/>
        <v>38</v>
      </c>
      <c r="G2171" s="9" t="str">
        <f t="shared" si="137"/>
        <v>Nova Luzitânia (São Paulo) (São Paulo)</v>
      </c>
      <c r="H2171" s="17">
        <f>FIND("(",MCR_Cities_Mar2018[[#This Row],[Clean1]],1)</f>
        <v>16</v>
      </c>
      <c r="I21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Nova Luzitânia </v>
      </c>
      <c r="J2171" s="17">
        <f>FIND(")",MCR_Cities_Mar2018[[#This Row],[Clean1]],1)+1</f>
        <v>27</v>
      </c>
      <c r="K2171" s="17" t="str">
        <f>RIGHT(MCR_Cities_Mar2018[[#This Row],[Clean1]],MCR_Cities_Mar2018[Second_Bracket_location]-MCR_Cities_Mar2018[[#This Row],[First_Bracket_Location]])</f>
        <v>(São Paulo)</v>
      </c>
      <c r="L2171" s="17" t="s">
        <v>549</v>
      </c>
      <c r="M2171" s="17" t="s">
        <v>544</v>
      </c>
      <c r="N2171" s="11">
        <v>41914</v>
      </c>
    </row>
    <row r="2172" spans="1:14">
      <c r="A2172" t="str">
        <f>TRIM(MCR_Cities_Mar2018[[#This Row],[City2]])</f>
        <v>Cachoeira Paulista</v>
      </c>
      <c r="B2172">
        <v>2168</v>
      </c>
      <c r="C2172" s="17" t="s">
        <v>27822</v>
      </c>
      <c r="D2172" s="9">
        <f t="shared" si="134"/>
        <v>5</v>
      </c>
      <c r="E2172" s="9">
        <f t="shared" si="135"/>
        <v>48</v>
      </c>
      <c r="F2172" s="9">
        <f t="shared" si="136"/>
        <v>42</v>
      </c>
      <c r="G2172" s="9" t="str">
        <f t="shared" si="137"/>
        <v>Cachoeira Paulista (São Paulo) (São Paulo)</v>
      </c>
      <c r="H2172" s="17">
        <f>FIND("(",MCR_Cities_Mar2018[[#This Row],[Clean1]],1)</f>
        <v>20</v>
      </c>
      <c r="I21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Cachoeira Paulista </v>
      </c>
      <c r="J2172" s="17">
        <f>FIND(")",MCR_Cities_Mar2018[[#This Row],[Clean1]],1)+1</f>
        <v>31</v>
      </c>
      <c r="K2172" s="17" t="str">
        <f>RIGHT(MCR_Cities_Mar2018[[#This Row],[Clean1]],MCR_Cities_Mar2018[Second_Bracket_location]-MCR_Cities_Mar2018[[#This Row],[First_Bracket_Location]])</f>
        <v>(São Paulo)</v>
      </c>
      <c r="L2172" s="17" t="s">
        <v>549</v>
      </c>
      <c r="M2172" s="17" t="s">
        <v>544</v>
      </c>
      <c r="N2172" s="11">
        <v>41914</v>
      </c>
    </row>
    <row r="2173" spans="1:14">
      <c r="A2173" t="str">
        <f>TRIM(MCR_Cities_Mar2018[[#This Row],[City2]])</f>
        <v>Álvaro de Carvalho</v>
      </c>
      <c r="B2173">
        <v>2169</v>
      </c>
      <c r="C2173" s="17" t="s">
        <v>27823</v>
      </c>
      <c r="D2173" s="9">
        <f t="shared" si="134"/>
        <v>5</v>
      </c>
      <c r="E2173" s="9">
        <f t="shared" si="135"/>
        <v>48</v>
      </c>
      <c r="F2173" s="9">
        <f t="shared" si="136"/>
        <v>42</v>
      </c>
      <c r="G2173" s="9" t="str">
        <f t="shared" si="137"/>
        <v>Álvaro de Carvalho (São Paulo) (São Paulo)</v>
      </c>
      <c r="H2173" s="17">
        <f>FIND("(",MCR_Cities_Mar2018[[#This Row],[Clean1]],1)</f>
        <v>20</v>
      </c>
      <c r="I21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Álvaro de Carvalho </v>
      </c>
      <c r="J2173" s="17">
        <f>FIND(")",MCR_Cities_Mar2018[[#This Row],[Clean1]],1)+1</f>
        <v>31</v>
      </c>
      <c r="K2173" s="17" t="str">
        <f>RIGHT(MCR_Cities_Mar2018[[#This Row],[Clean1]],MCR_Cities_Mar2018[Second_Bracket_location]-MCR_Cities_Mar2018[[#This Row],[First_Bracket_Location]])</f>
        <v>(São Paulo)</v>
      </c>
      <c r="L2173" s="17" t="s">
        <v>549</v>
      </c>
      <c r="M2173" s="17" t="s">
        <v>544</v>
      </c>
      <c r="N2173" s="11">
        <v>41914</v>
      </c>
    </row>
    <row r="2174" spans="1:14">
      <c r="A2174" t="str">
        <f>TRIM(MCR_Cities_Mar2018[[#This Row],[City2]])</f>
        <v>Pirangi</v>
      </c>
      <c r="B2174">
        <v>2170</v>
      </c>
      <c r="C2174" s="17" t="s">
        <v>27824</v>
      </c>
      <c r="D2174" s="9">
        <f t="shared" si="134"/>
        <v>5</v>
      </c>
      <c r="E2174" s="9">
        <f t="shared" si="135"/>
        <v>37</v>
      </c>
      <c r="F2174" s="9">
        <f t="shared" si="136"/>
        <v>31</v>
      </c>
      <c r="G2174" s="9" t="str">
        <f t="shared" si="137"/>
        <v>Pirangi (São Paulo) (São Paulo)</v>
      </c>
      <c r="H2174" s="17">
        <f>FIND("(",MCR_Cities_Mar2018[[#This Row],[Clean1]],1)</f>
        <v>9</v>
      </c>
      <c r="I21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Pirangi </v>
      </c>
      <c r="J2174" s="17">
        <f>FIND(")",MCR_Cities_Mar2018[[#This Row],[Clean1]],1)+1</f>
        <v>20</v>
      </c>
      <c r="K2174" s="17" t="str">
        <f>RIGHT(MCR_Cities_Mar2018[[#This Row],[Clean1]],MCR_Cities_Mar2018[Second_Bracket_location]-MCR_Cities_Mar2018[[#This Row],[First_Bracket_Location]])</f>
        <v>(São Paulo)</v>
      </c>
      <c r="L2174" s="17" t="s">
        <v>549</v>
      </c>
      <c r="M2174" s="17" t="s">
        <v>544</v>
      </c>
      <c r="N2174" s="11">
        <v>41914</v>
      </c>
    </row>
    <row r="2175" spans="1:14">
      <c r="A2175" t="str">
        <f>TRIM(MCR_Cities_Mar2018[[#This Row],[City2]])</f>
        <v>São José da Bela Vista</v>
      </c>
      <c r="B2175">
        <v>2171</v>
      </c>
      <c r="C2175" s="17" t="s">
        <v>27825</v>
      </c>
      <c r="D2175" s="9">
        <f t="shared" si="134"/>
        <v>5</v>
      </c>
      <c r="E2175" s="9">
        <f t="shared" si="135"/>
        <v>52</v>
      </c>
      <c r="F2175" s="9">
        <f t="shared" si="136"/>
        <v>46</v>
      </c>
      <c r="G2175" s="9" t="str">
        <f t="shared" si="137"/>
        <v>São José da Bela Vista (São Paulo) (São Paulo)</v>
      </c>
      <c r="H2175" s="17">
        <f>FIND("(",MCR_Cities_Mar2018[[#This Row],[Clean1]],1)</f>
        <v>24</v>
      </c>
      <c r="I21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José da Bela Vista </v>
      </c>
      <c r="J2175" s="17">
        <f>FIND(")",MCR_Cities_Mar2018[[#This Row],[Clean1]],1)+1</f>
        <v>35</v>
      </c>
      <c r="K2175" s="17" t="str">
        <f>RIGHT(MCR_Cities_Mar2018[[#This Row],[Clean1]],MCR_Cities_Mar2018[Second_Bracket_location]-MCR_Cities_Mar2018[[#This Row],[First_Bracket_Location]])</f>
        <v>(São Paulo)</v>
      </c>
      <c r="L2175" s="17" t="s">
        <v>549</v>
      </c>
      <c r="M2175" s="17" t="s">
        <v>544</v>
      </c>
      <c r="N2175" s="11">
        <v>41914</v>
      </c>
    </row>
    <row r="2176" spans="1:14">
      <c r="A2176" t="str">
        <f>TRIM(MCR_Cities_Mar2018[[#This Row],[City2]])</f>
        <v>Praia</v>
      </c>
      <c r="B2176">
        <v>2172</v>
      </c>
      <c r="C2176" s="17" t="s">
        <v>27826</v>
      </c>
      <c r="D2176" s="9">
        <f t="shared" si="134"/>
        <v>5</v>
      </c>
      <c r="E2176" s="9">
        <f t="shared" si="135"/>
        <v>29</v>
      </c>
      <c r="F2176" s="9">
        <f t="shared" si="136"/>
        <v>23</v>
      </c>
      <c r="G2176" s="9" t="str">
        <f t="shared" si="137"/>
        <v>Praia (Santiago Island)</v>
      </c>
      <c r="H2176" s="17">
        <f>FIND("(",MCR_Cities_Mar2018[[#This Row],[Clean1]],1)</f>
        <v>7</v>
      </c>
      <c r="I21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Praia </v>
      </c>
      <c r="J2176" s="17">
        <f>FIND(")",MCR_Cities_Mar2018[[#This Row],[Clean1]],1)+1</f>
        <v>24</v>
      </c>
      <c r="K2176" s="17" t="str">
        <f>RIGHT(MCR_Cities_Mar2018[[#This Row],[Clean1]],MCR_Cities_Mar2018[Second_Bracket_location]-MCR_Cities_Mar2018[[#This Row],[First_Bracket_Location]])</f>
        <v>(Santiago Island)</v>
      </c>
      <c r="L2176" s="17" t="s">
        <v>27827</v>
      </c>
      <c r="M2176" s="17" t="s">
        <v>525</v>
      </c>
      <c r="N2176" s="11">
        <v>41921</v>
      </c>
    </row>
    <row r="2177" spans="1:14">
      <c r="A2177" t="str">
        <f>TRIM(MCR_Cities_Mar2018[[#This Row],[City2]])</f>
        <v>Santa Adélia</v>
      </c>
      <c r="B2177">
        <v>2173</v>
      </c>
      <c r="C2177" s="17" t="s">
        <v>27828</v>
      </c>
      <c r="D2177" s="9">
        <f t="shared" si="134"/>
        <v>5</v>
      </c>
      <c r="E2177" s="9">
        <f t="shared" si="135"/>
        <v>42</v>
      </c>
      <c r="F2177" s="9">
        <f t="shared" si="136"/>
        <v>36</v>
      </c>
      <c r="G2177" s="9" t="str">
        <f t="shared" si="137"/>
        <v>Santa Adélia (São Paulo) (São Paulo)</v>
      </c>
      <c r="H2177" s="17">
        <f>FIND("(",MCR_Cities_Mar2018[[#This Row],[Clean1]],1)</f>
        <v>14</v>
      </c>
      <c r="I21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Adélia </v>
      </c>
      <c r="J2177" s="17">
        <f>FIND(")",MCR_Cities_Mar2018[[#This Row],[Clean1]],1)+1</f>
        <v>25</v>
      </c>
      <c r="K2177" s="17" t="str">
        <f>RIGHT(MCR_Cities_Mar2018[[#This Row],[Clean1]],MCR_Cities_Mar2018[Second_Bracket_location]-MCR_Cities_Mar2018[[#This Row],[First_Bracket_Location]])</f>
        <v>(São Paulo)</v>
      </c>
      <c r="L2177" s="17" t="s">
        <v>549</v>
      </c>
      <c r="M2177" s="17" t="s">
        <v>544</v>
      </c>
      <c r="N2177" s="11">
        <v>41922</v>
      </c>
    </row>
    <row r="2178" spans="1:14">
      <c r="A2178" t="str">
        <f>TRIM(MCR_Cities_Mar2018[[#This Row],[City2]])</f>
        <v>Jacareí</v>
      </c>
      <c r="B2178">
        <v>2174</v>
      </c>
      <c r="C2178" s="17" t="s">
        <v>27829</v>
      </c>
      <c r="D2178" s="9">
        <f t="shared" si="134"/>
        <v>5</v>
      </c>
      <c r="E2178" s="9">
        <f t="shared" si="135"/>
        <v>37</v>
      </c>
      <c r="F2178" s="9">
        <f t="shared" si="136"/>
        <v>31</v>
      </c>
      <c r="G2178" s="9" t="str">
        <f t="shared" si="137"/>
        <v>Jacareí (São Paulo) (São Paulo)</v>
      </c>
      <c r="H2178" s="17">
        <f>FIND("(",MCR_Cities_Mar2018[[#This Row],[Clean1]],1)</f>
        <v>9</v>
      </c>
      <c r="I21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Jacareí </v>
      </c>
      <c r="J2178" s="17">
        <f>FIND(")",MCR_Cities_Mar2018[[#This Row],[Clean1]],1)+1</f>
        <v>20</v>
      </c>
      <c r="K2178" s="17" t="str">
        <f>RIGHT(MCR_Cities_Mar2018[[#This Row],[Clean1]],MCR_Cities_Mar2018[Second_Bracket_location]-MCR_Cities_Mar2018[[#This Row],[First_Bracket_Location]])</f>
        <v>(São Paulo)</v>
      </c>
      <c r="L2178" s="17" t="s">
        <v>549</v>
      </c>
      <c r="M2178" s="17" t="s">
        <v>544</v>
      </c>
      <c r="N2178" s="11">
        <v>41922</v>
      </c>
    </row>
    <row r="2179" spans="1:14">
      <c r="A2179" t="str">
        <f>TRIM(MCR_Cities_Mar2018[[#This Row],[City2]])</f>
        <v>Diadema</v>
      </c>
      <c r="B2179">
        <v>2175</v>
      </c>
      <c r="C2179" s="17" t="s">
        <v>27830</v>
      </c>
      <c r="D2179" s="9">
        <f t="shared" si="134"/>
        <v>5</v>
      </c>
      <c r="E2179" s="9">
        <f t="shared" si="135"/>
        <v>37</v>
      </c>
      <c r="F2179" s="9">
        <f t="shared" si="136"/>
        <v>31</v>
      </c>
      <c r="G2179" s="9" t="str">
        <f t="shared" si="137"/>
        <v>Diadema (São Paulo) (São Paulo)</v>
      </c>
      <c r="H2179" s="17">
        <f>FIND("(",MCR_Cities_Mar2018[[#This Row],[Clean1]],1)</f>
        <v>9</v>
      </c>
      <c r="I21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Diadema </v>
      </c>
      <c r="J2179" s="17">
        <f>FIND(")",MCR_Cities_Mar2018[[#This Row],[Clean1]],1)+1</f>
        <v>20</v>
      </c>
      <c r="K2179" s="17" t="str">
        <f>RIGHT(MCR_Cities_Mar2018[[#This Row],[Clean1]],MCR_Cities_Mar2018[Second_Bracket_location]-MCR_Cities_Mar2018[[#This Row],[First_Bracket_Location]])</f>
        <v>(São Paulo)</v>
      </c>
      <c r="L2179" s="17" t="s">
        <v>549</v>
      </c>
      <c r="M2179" s="17" t="s">
        <v>544</v>
      </c>
      <c r="N2179" s="11">
        <v>41922</v>
      </c>
    </row>
    <row r="2180" spans="1:14">
      <c r="A2180" t="str">
        <f>TRIM(MCR_Cities_Mar2018[[#This Row],[City2]])</f>
        <v>Cândido Rodrigues</v>
      </c>
      <c r="B2180">
        <v>2176</v>
      </c>
      <c r="C2180" s="17" t="s">
        <v>27831</v>
      </c>
      <c r="D2180" s="9">
        <f t="shared" si="134"/>
        <v>5</v>
      </c>
      <c r="E2180" s="9">
        <f t="shared" si="135"/>
        <v>47</v>
      </c>
      <c r="F2180" s="9">
        <f t="shared" si="136"/>
        <v>41</v>
      </c>
      <c r="G2180" s="9" t="str">
        <f t="shared" si="137"/>
        <v>Cândido Rodrigues (São Paulo) (São Paulo)</v>
      </c>
      <c r="H2180" s="17">
        <f>FIND("(",MCR_Cities_Mar2018[[#This Row],[Clean1]],1)</f>
        <v>19</v>
      </c>
      <c r="I21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Cândido Rodrigues </v>
      </c>
      <c r="J2180" s="17">
        <f>FIND(")",MCR_Cities_Mar2018[[#This Row],[Clean1]],1)+1</f>
        <v>30</v>
      </c>
      <c r="K2180" s="17" t="str">
        <f>RIGHT(MCR_Cities_Mar2018[[#This Row],[Clean1]],MCR_Cities_Mar2018[Second_Bracket_location]-MCR_Cities_Mar2018[[#This Row],[First_Bracket_Location]])</f>
        <v>(São Paulo)</v>
      </c>
      <c r="L2180" s="17" t="s">
        <v>549</v>
      </c>
      <c r="M2180" s="17" t="s">
        <v>544</v>
      </c>
      <c r="N2180" s="11">
        <v>41922</v>
      </c>
    </row>
    <row r="2181" spans="1:14">
      <c r="A2181" t="str">
        <f>TRIM(MCR_Cities_Mar2018[[#This Row],[City2]])</f>
        <v>Cosmorama</v>
      </c>
      <c r="B2181">
        <v>2177</v>
      </c>
      <c r="C2181" s="17" t="s">
        <v>27832</v>
      </c>
      <c r="D2181" s="9">
        <f t="shared" si="134"/>
        <v>5</v>
      </c>
      <c r="E2181" s="9">
        <f t="shared" si="135"/>
        <v>39</v>
      </c>
      <c r="F2181" s="9">
        <f t="shared" si="136"/>
        <v>33</v>
      </c>
      <c r="G2181" s="9" t="str">
        <f t="shared" si="137"/>
        <v>Cosmorama (São Paulo) (São Paulo)</v>
      </c>
      <c r="H2181" s="17">
        <f>FIND("(",MCR_Cities_Mar2018[[#This Row],[Clean1]],1)</f>
        <v>11</v>
      </c>
      <c r="I21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Cosmorama </v>
      </c>
      <c r="J2181" s="17">
        <f>FIND(")",MCR_Cities_Mar2018[[#This Row],[Clean1]],1)+1</f>
        <v>22</v>
      </c>
      <c r="K2181" s="17" t="str">
        <f>RIGHT(MCR_Cities_Mar2018[[#This Row],[Clean1]],MCR_Cities_Mar2018[Second_Bracket_location]-MCR_Cities_Mar2018[[#This Row],[First_Bracket_Location]])</f>
        <v>(São Paulo)</v>
      </c>
      <c r="L2181" s="17" t="s">
        <v>549</v>
      </c>
      <c r="M2181" s="17" t="s">
        <v>544</v>
      </c>
      <c r="N2181" s="11">
        <v>41922</v>
      </c>
    </row>
    <row r="2182" spans="1:14">
      <c r="A2182" t="str">
        <f>TRIM(MCR_Cities_Mar2018[[#This Row],[City2]])</f>
        <v>Barueri</v>
      </c>
      <c r="B2182">
        <v>2178</v>
      </c>
      <c r="C2182" s="17" t="s">
        <v>27833</v>
      </c>
      <c r="D2182" s="9">
        <f t="shared" ref="D2182:D2245" si="138">FIND(".",C2182,1)</f>
        <v>5</v>
      </c>
      <c r="E2182" s="9">
        <f t="shared" ref="E2182:E2245" si="139">LEN(C2182)</f>
        <v>37</v>
      </c>
      <c r="F2182" s="9">
        <f t="shared" ref="F2182:F2245" si="140">+E2182-D2182-1</f>
        <v>31</v>
      </c>
      <c r="G2182" s="9" t="str">
        <f t="shared" si="137"/>
        <v>Barueri (São Paulo) (São Paulo)</v>
      </c>
      <c r="H2182" s="17">
        <f>FIND("(",MCR_Cities_Mar2018[[#This Row],[Clean1]],1)</f>
        <v>9</v>
      </c>
      <c r="I21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Barueri </v>
      </c>
      <c r="J2182" s="17">
        <f>FIND(")",MCR_Cities_Mar2018[[#This Row],[Clean1]],1)+1</f>
        <v>20</v>
      </c>
      <c r="K2182" s="17" t="str">
        <f>RIGHT(MCR_Cities_Mar2018[[#This Row],[Clean1]],MCR_Cities_Mar2018[Second_Bracket_location]-MCR_Cities_Mar2018[[#This Row],[First_Bracket_Location]])</f>
        <v>(São Paulo)</v>
      </c>
      <c r="L2182" s="17" t="s">
        <v>549</v>
      </c>
      <c r="M2182" s="17" t="s">
        <v>544</v>
      </c>
      <c r="N2182" s="11">
        <v>41922</v>
      </c>
    </row>
    <row r="2183" spans="1:14">
      <c r="A2183" t="str">
        <f>TRIM(MCR_Cities_Mar2018[[#This Row],[City2]])</f>
        <v>Novo Horizonte</v>
      </c>
      <c r="B2183">
        <v>2179</v>
      </c>
      <c r="C2183" s="17" t="s">
        <v>27834</v>
      </c>
      <c r="D2183" s="9">
        <f t="shared" si="138"/>
        <v>5</v>
      </c>
      <c r="E2183" s="9">
        <f t="shared" si="139"/>
        <v>44</v>
      </c>
      <c r="F2183" s="9">
        <f t="shared" si="140"/>
        <v>38</v>
      </c>
      <c r="G2183" s="9" t="str">
        <f t="shared" si="137"/>
        <v>Novo Horizonte (São Paulo) (São Paulo)</v>
      </c>
      <c r="H2183" s="17">
        <f>FIND("(",MCR_Cities_Mar2018[[#This Row],[Clean1]],1)</f>
        <v>16</v>
      </c>
      <c r="I21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Novo Horizonte </v>
      </c>
      <c r="J2183" s="17">
        <f>FIND(")",MCR_Cities_Mar2018[[#This Row],[Clean1]],1)+1</f>
        <v>27</v>
      </c>
      <c r="K2183" s="17" t="str">
        <f>RIGHT(MCR_Cities_Mar2018[[#This Row],[Clean1]],MCR_Cities_Mar2018[Second_Bracket_location]-MCR_Cities_Mar2018[[#This Row],[First_Bracket_Location]])</f>
        <v>(São Paulo)</v>
      </c>
      <c r="L2183" s="17" t="s">
        <v>549</v>
      </c>
      <c r="M2183" s="17" t="s">
        <v>544</v>
      </c>
      <c r="N2183" s="11">
        <v>41922</v>
      </c>
    </row>
    <row r="2184" spans="1:14">
      <c r="A2184" t="str">
        <f>TRIM(MCR_Cities_Mar2018[[#This Row],[City2]])</f>
        <v>São Caetano do Sul</v>
      </c>
      <c r="B2184">
        <v>2180</v>
      </c>
      <c r="C2184" s="17" t="s">
        <v>27835</v>
      </c>
      <c r="D2184" s="9">
        <f t="shared" si="138"/>
        <v>5</v>
      </c>
      <c r="E2184" s="9">
        <f t="shared" si="139"/>
        <v>48</v>
      </c>
      <c r="F2184" s="9">
        <f t="shared" si="140"/>
        <v>42</v>
      </c>
      <c r="G2184" s="9" t="str">
        <f t="shared" si="137"/>
        <v>São Caetano do Sul (São Paulo) (São Paulo)</v>
      </c>
      <c r="H2184" s="17">
        <f>FIND("(",MCR_Cities_Mar2018[[#This Row],[Clean1]],1)</f>
        <v>20</v>
      </c>
      <c r="I21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Caetano do Sul </v>
      </c>
      <c r="J2184" s="17">
        <f>FIND(")",MCR_Cities_Mar2018[[#This Row],[Clean1]],1)+1</f>
        <v>31</v>
      </c>
      <c r="K2184" s="17" t="str">
        <f>RIGHT(MCR_Cities_Mar2018[[#This Row],[Clean1]],MCR_Cities_Mar2018[Second_Bracket_location]-MCR_Cities_Mar2018[[#This Row],[First_Bracket_Location]])</f>
        <v>(São Paulo)</v>
      </c>
      <c r="L2184" s="17" t="s">
        <v>549</v>
      </c>
      <c r="M2184" s="17" t="s">
        <v>544</v>
      </c>
      <c r="N2184" s="11">
        <v>41922</v>
      </c>
    </row>
    <row r="2185" spans="1:14">
      <c r="A2185" t="str">
        <f>TRIM(MCR_Cities_Mar2018[[#This Row],[City2]])</f>
        <v>Santópolis do Aguapeí</v>
      </c>
      <c r="B2185">
        <v>2181</v>
      </c>
      <c r="C2185" s="17" t="s">
        <v>27836</v>
      </c>
      <c r="D2185" s="9">
        <f t="shared" si="138"/>
        <v>5</v>
      </c>
      <c r="E2185" s="9">
        <f t="shared" si="139"/>
        <v>51</v>
      </c>
      <c r="F2185" s="9">
        <f t="shared" si="140"/>
        <v>45</v>
      </c>
      <c r="G2185" s="9" t="str">
        <f t="shared" si="137"/>
        <v>Santópolis do Aguapeí (São Paulo) (São Paulo)</v>
      </c>
      <c r="H2185" s="17">
        <f>FIND("(",MCR_Cities_Mar2018[[#This Row],[Clean1]],1)</f>
        <v>23</v>
      </c>
      <c r="I21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Santópolis do Aguapeí </v>
      </c>
      <c r="J2185" s="17">
        <f>FIND(")",MCR_Cities_Mar2018[[#This Row],[Clean1]],1)+1</f>
        <v>34</v>
      </c>
      <c r="K2185" s="17" t="str">
        <f>RIGHT(MCR_Cities_Mar2018[[#This Row],[Clean1]],MCR_Cities_Mar2018[Second_Bracket_location]-MCR_Cities_Mar2018[[#This Row],[First_Bracket_Location]])</f>
        <v>(São Paulo)</v>
      </c>
      <c r="L2185" s="17" t="s">
        <v>549</v>
      </c>
      <c r="M2185" s="17" t="s">
        <v>544</v>
      </c>
      <c r="N2185" s="11">
        <v>41922</v>
      </c>
    </row>
    <row r="2186" spans="1:14">
      <c r="A2186" t="str">
        <f>TRIM(MCR_Cities_Mar2018[[#This Row],[City2]])</f>
        <v>Quadra</v>
      </c>
      <c r="B2186">
        <v>2182</v>
      </c>
      <c r="C2186" s="17" t="s">
        <v>27837</v>
      </c>
      <c r="D2186" s="9">
        <f t="shared" si="138"/>
        <v>5</v>
      </c>
      <c r="E2186" s="9">
        <f t="shared" si="139"/>
        <v>37</v>
      </c>
      <c r="F2186" s="9">
        <f t="shared" si="140"/>
        <v>31</v>
      </c>
      <c r="G2186" s="9" t="str">
        <f t="shared" si="137"/>
        <v>Quadra ( São Paulo) (São Paulo)</v>
      </c>
      <c r="H2186" s="17">
        <f>FIND("(",MCR_Cities_Mar2018[[#This Row],[Clean1]],1)</f>
        <v>8</v>
      </c>
      <c r="I21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Quadra </v>
      </c>
      <c r="J2186" s="17">
        <f>FIND(")",MCR_Cities_Mar2018[[#This Row],[Clean1]],1)+1</f>
        <v>20</v>
      </c>
      <c r="K2186" s="17" t="str">
        <f>RIGHT(MCR_Cities_Mar2018[[#This Row],[Clean1]],MCR_Cities_Mar2018[Second_Bracket_location]-MCR_Cities_Mar2018[[#This Row],[First_Bracket_Location]])</f>
        <v xml:space="preserve"> (São Paulo)</v>
      </c>
      <c r="L2186" s="17" t="s">
        <v>549</v>
      </c>
      <c r="M2186" s="17" t="s">
        <v>544</v>
      </c>
      <c r="N2186" s="11">
        <v>41922</v>
      </c>
    </row>
    <row r="2187" spans="1:14">
      <c r="A2187" t="str">
        <f>TRIM(MCR_Cities_Mar2018[[#This Row],[City2]])</f>
        <v>Avanhandava</v>
      </c>
      <c r="B2187">
        <v>2183</v>
      </c>
      <c r="C2187" s="17" t="s">
        <v>27838</v>
      </c>
      <c r="D2187" s="9">
        <f t="shared" si="138"/>
        <v>5</v>
      </c>
      <c r="E2187" s="9">
        <f t="shared" si="139"/>
        <v>41</v>
      </c>
      <c r="F2187" s="9">
        <f t="shared" si="140"/>
        <v>35</v>
      </c>
      <c r="G2187" s="9" t="str">
        <f t="shared" si="137"/>
        <v>Avanhandava (São Paulo) (São Paulo)</v>
      </c>
      <c r="H2187" s="17">
        <f>FIND("(",MCR_Cities_Mar2018[[#This Row],[Clean1]],1)</f>
        <v>13</v>
      </c>
      <c r="I21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Avanhandava </v>
      </c>
      <c r="J2187" s="17">
        <f>FIND(")",MCR_Cities_Mar2018[[#This Row],[Clean1]],1)+1</f>
        <v>24</v>
      </c>
      <c r="K2187" s="17" t="str">
        <f>RIGHT(MCR_Cities_Mar2018[[#This Row],[Clean1]],MCR_Cities_Mar2018[Second_Bracket_location]-MCR_Cities_Mar2018[[#This Row],[First_Bracket_Location]])</f>
        <v>(São Paulo)</v>
      </c>
      <c r="L2187" s="17" t="s">
        <v>549</v>
      </c>
      <c r="M2187" s="17" t="s">
        <v>544</v>
      </c>
      <c r="N2187" s="11">
        <v>41927</v>
      </c>
    </row>
    <row r="2188" spans="1:14">
      <c r="A2188" t="str">
        <f>TRIM(MCR_Cities_Mar2018[[#This Row],[City2]])</f>
        <v>Itaquaquecetuba</v>
      </c>
      <c r="B2188">
        <v>2184</v>
      </c>
      <c r="C2188" s="17" t="s">
        <v>27839</v>
      </c>
      <c r="D2188" s="9">
        <f t="shared" si="138"/>
        <v>5</v>
      </c>
      <c r="E2188" s="9">
        <f t="shared" si="139"/>
        <v>45</v>
      </c>
      <c r="F2188" s="9">
        <f t="shared" si="140"/>
        <v>39</v>
      </c>
      <c r="G2188" s="9" t="str">
        <f t="shared" si="137"/>
        <v>Itaquaquecetuba (São Paulo) (São Paulo)</v>
      </c>
      <c r="H2188" s="17">
        <f>FIND("(",MCR_Cities_Mar2018[[#This Row],[Clean1]],1)</f>
        <v>17</v>
      </c>
      <c r="I21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Itaquaquecetuba </v>
      </c>
      <c r="J2188" s="17">
        <f>FIND(")",MCR_Cities_Mar2018[[#This Row],[Clean1]],1)+1</f>
        <v>28</v>
      </c>
      <c r="K2188" s="17" t="str">
        <f>RIGHT(MCR_Cities_Mar2018[[#This Row],[Clean1]],MCR_Cities_Mar2018[Second_Bracket_location]-MCR_Cities_Mar2018[[#This Row],[First_Bracket_Location]])</f>
        <v>(São Paulo)</v>
      </c>
      <c r="L2188" s="17" t="s">
        <v>549</v>
      </c>
      <c r="M2188" s="17" t="s">
        <v>544</v>
      </c>
      <c r="N2188" s="11">
        <v>41927</v>
      </c>
    </row>
    <row r="2189" spans="1:14">
      <c r="A2189" t="str">
        <f>TRIM(MCR_Cities_Mar2018[[#This Row],[City2]])</f>
        <v>Torrinha</v>
      </c>
      <c r="B2189">
        <v>2185</v>
      </c>
      <c r="C2189" s="17" t="s">
        <v>27840</v>
      </c>
      <c r="D2189" s="9">
        <f t="shared" si="138"/>
        <v>5</v>
      </c>
      <c r="E2189" s="9">
        <f t="shared" si="139"/>
        <v>38</v>
      </c>
      <c r="F2189" s="9">
        <f t="shared" si="140"/>
        <v>32</v>
      </c>
      <c r="G2189" s="9" t="str">
        <f t="shared" si="137"/>
        <v>Torrinha (São Paulo) (São Paulo)</v>
      </c>
      <c r="H2189" s="17">
        <f>FIND("(",MCR_Cities_Mar2018[[#This Row],[Clean1]],1)</f>
        <v>10</v>
      </c>
      <c r="I21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Torrinha </v>
      </c>
      <c r="J2189" s="17">
        <f>FIND(")",MCR_Cities_Mar2018[[#This Row],[Clean1]],1)+1</f>
        <v>21</v>
      </c>
      <c r="K2189" s="17" t="str">
        <f>RIGHT(MCR_Cities_Mar2018[[#This Row],[Clean1]],MCR_Cities_Mar2018[Second_Bracket_location]-MCR_Cities_Mar2018[[#This Row],[First_Bracket_Location]])</f>
        <v>(São Paulo)</v>
      </c>
      <c r="L2189" s="17" t="s">
        <v>549</v>
      </c>
      <c r="M2189" s="17" t="s">
        <v>544</v>
      </c>
      <c r="N2189" s="11">
        <v>41927</v>
      </c>
    </row>
    <row r="2190" spans="1:14">
      <c r="A2190" t="str">
        <f>TRIM(MCR_Cities_Mar2018[[#This Row],[City2]])</f>
        <v>Cajicá</v>
      </c>
      <c r="B2190">
        <v>2186</v>
      </c>
      <c r="C2190" s="17" t="s">
        <v>27841</v>
      </c>
      <c r="D2190" s="9">
        <f t="shared" si="138"/>
        <v>5</v>
      </c>
      <c r="E2190" s="9">
        <f t="shared" si="139"/>
        <v>27</v>
      </c>
      <c r="F2190" s="9">
        <f t="shared" si="140"/>
        <v>21</v>
      </c>
      <c r="G2190" s="9" t="str">
        <f t="shared" si="137"/>
        <v>Cajicá (Cundinamarca)</v>
      </c>
      <c r="H2190" s="17">
        <f>FIND("(",MCR_Cities_Mar2018[[#This Row],[Clean1]],1)</f>
        <v>8</v>
      </c>
      <c r="I21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Cajicá </v>
      </c>
      <c r="J2190" s="17">
        <f>FIND(")",MCR_Cities_Mar2018[[#This Row],[Clean1]],1)+1</f>
        <v>22</v>
      </c>
      <c r="K2190" s="17" t="str">
        <f>RIGHT(MCR_Cities_Mar2018[[#This Row],[Clean1]],MCR_Cities_Mar2018[Second_Bracket_location]-MCR_Cities_Mar2018[[#This Row],[First_Bracket_Location]])</f>
        <v>(Cundinamarca)</v>
      </c>
      <c r="L2190" s="17" t="s">
        <v>21713</v>
      </c>
      <c r="M2190" s="17" t="s">
        <v>544</v>
      </c>
      <c r="N2190" s="11">
        <v>41929</v>
      </c>
    </row>
    <row r="2191" spans="1:14">
      <c r="A2191" t="str">
        <f>TRIM(MCR_Cities_Mar2018[[#This Row],[City2]])</f>
        <v>La Victoria</v>
      </c>
      <c r="B2191">
        <v>2187</v>
      </c>
      <c r="C2191" s="17" t="s">
        <v>27842</v>
      </c>
      <c r="D2191" s="9">
        <f t="shared" si="138"/>
        <v>5</v>
      </c>
      <c r="E2191" s="9">
        <f t="shared" si="139"/>
        <v>35</v>
      </c>
      <c r="F2191" s="9">
        <f t="shared" si="140"/>
        <v>29</v>
      </c>
      <c r="G2191" s="9" t="str">
        <f t="shared" ref="G2191:G2254" si="141">RIGHT(C2191,F2191)</f>
        <v>La Victoria (Valle del Cauca)</v>
      </c>
      <c r="H2191" s="17">
        <f>FIND("(",MCR_Cities_Mar2018[[#This Row],[Clean1]],1)</f>
        <v>13</v>
      </c>
      <c r="I21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Victoria </v>
      </c>
      <c r="J2191" s="17">
        <f>FIND(")",MCR_Cities_Mar2018[[#This Row],[Clean1]],1)+1</f>
        <v>30</v>
      </c>
      <c r="K2191" s="17" t="str">
        <f>RIGHT(MCR_Cities_Mar2018[[#This Row],[Clean1]],MCR_Cities_Mar2018[Second_Bracket_location]-MCR_Cities_Mar2018[[#This Row],[First_Bracket_Location]])</f>
        <v>(Valle del Cauca)</v>
      </c>
      <c r="L2191" s="17" t="s">
        <v>21713</v>
      </c>
      <c r="M2191" s="17" t="s">
        <v>544</v>
      </c>
      <c r="N2191" s="11">
        <v>41929</v>
      </c>
    </row>
    <row r="2192" spans="1:14">
      <c r="A2192" t="str">
        <f>TRIM(MCR_Cities_Mar2018[[#This Row],[City2]])</f>
        <v>Bugalagrande</v>
      </c>
      <c r="B2192">
        <v>2188</v>
      </c>
      <c r="C2192" s="17" t="s">
        <v>27843</v>
      </c>
      <c r="D2192" s="9">
        <f t="shared" si="138"/>
        <v>5</v>
      </c>
      <c r="E2192" s="9">
        <f t="shared" si="139"/>
        <v>36</v>
      </c>
      <c r="F2192" s="9">
        <f t="shared" si="140"/>
        <v>30</v>
      </c>
      <c r="G2192" s="9" t="str">
        <f t="shared" si="141"/>
        <v>Bugalagrande (Valle del Cauca)</v>
      </c>
      <c r="H2192" s="17">
        <f>FIND("(",MCR_Cities_Mar2018[[#This Row],[Clean1]],1)</f>
        <v>14</v>
      </c>
      <c r="I21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Bugalagrande </v>
      </c>
      <c r="J2192" s="17">
        <f>FIND(")",MCR_Cities_Mar2018[[#This Row],[Clean1]],1)+1</f>
        <v>31</v>
      </c>
      <c r="K2192" s="17" t="str">
        <f>RIGHT(MCR_Cities_Mar2018[[#This Row],[Clean1]],MCR_Cities_Mar2018[Second_Bracket_location]-MCR_Cities_Mar2018[[#This Row],[First_Bracket_Location]])</f>
        <v>(Valle del Cauca)</v>
      </c>
      <c r="L2192" s="17" t="s">
        <v>21713</v>
      </c>
      <c r="M2192" s="17" t="s">
        <v>544</v>
      </c>
      <c r="N2192" s="11">
        <v>41929</v>
      </c>
    </row>
    <row r="2193" spans="1:14">
      <c r="A2193" t="str">
        <f>TRIM(MCR_Cities_Mar2018[[#This Row],[City2]])</f>
        <v>Mosquera</v>
      </c>
      <c r="B2193">
        <v>2189</v>
      </c>
      <c r="C2193" s="17" t="s">
        <v>27844</v>
      </c>
      <c r="D2193" s="9">
        <f t="shared" si="138"/>
        <v>5</v>
      </c>
      <c r="E2193" s="9">
        <f t="shared" si="139"/>
        <v>29</v>
      </c>
      <c r="F2193" s="9">
        <f t="shared" si="140"/>
        <v>23</v>
      </c>
      <c r="G2193" s="9" t="str">
        <f t="shared" si="141"/>
        <v>Mosquera (Cundinamarca)</v>
      </c>
      <c r="H2193" s="17">
        <f>FIND("(",MCR_Cities_Mar2018[[#This Row],[Clean1]],1)</f>
        <v>10</v>
      </c>
      <c r="I21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Mosquera </v>
      </c>
      <c r="J2193" s="17">
        <f>FIND(")",MCR_Cities_Mar2018[[#This Row],[Clean1]],1)+1</f>
        <v>24</v>
      </c>
      <c r="K2193" s="17" t="str">
        <f>RIGHT(MCR_Cities_Mar2018[[#This Row],[Clean1]],MCR_Cities_Mar2018[Second_Bracket_location]-MCR_Cities_Mar2018[[#This Row],[First_Bracket_Location]])</f>
        <v>(Cundinamarca)</v>
      </c>
      <c r="L2193" s="17" t="s">
        <v>21713</v>
      </c>
      <c r="M2193" s="17" t="s">
        <v>544</v>
      </c>
      <c r="N2193" s="11">
        <v>41929</v>
      </c>
    </row>
    <row r="2194" spans="1:14">
      <c r="A2194" t="str">
        <f>TRIM(MCR_Cities_Mar2018[[#This Row],[City2]])</f>
        <v>Agadir</v>
      </c>
      <c r="B2194">
        <v>2190</v>
      </c>
      <c r="C2194" s="17" t="s">
        <v>27845</v>
      </c>
      <c r="D2194" s="9">
        <f t="shared" si="138"/>
        <v>5</v>
      </c>
      <c r="E2194" s="9">
        <f t="shared" si="139"/>
        <v>30</v>
      </c>
      <c r="F2194" s="9">
        <f t="shared" si="140"/>
        <v>24</v>
      </c>
      <c r="G2194" s="9" t="str">
        <f t="shared" si="141"/>
        <v>Agadir (Agadir, Morocco)</v>
      </c>
      <c r="H2194" s="17">
        <f>FIND("(",MCR_Cities_Mar2018[[#This Row],[Clean1]],1)</f>
        <v>8</v>
      </c>
      <c r="I21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Agadir </v>
      </c>
      <c r="J2194" s="17">
        <f>FIND(")",MCR_Cities_Mar2018[[#This Row],[Clean1]],1)+1</f>
        <v>25</v>
      </c>
      <c r="K2194" s="17" t="str">
        <f>RIGHT(MCR_Cities_Mar2018[[#This Row],[Clean1]],MCR_Cities_Mar2018[Second_Bracket_location]-MCR_Cities_Mar2018[[#This Row],[First_Bracket_Location]])</f>
        <v>(Agadir, Morocco)</v>
      </c>
      <c r="L2194" s="17" t="s">
        <v>12058</v>
      </c>
      <c r="M2194" s="17" t="s">
        <v>25929</v>
      </c>
      <c r="N2194" s="11">
        <v>41932</v>
      </c>
    </row>
    <row r="2195" spans="1:14">
      <c r="A2195" t="str">
        <f>TRIM(MCR_Cities_Mar2018[[#This Row],[City2]])</f>
        <v>Andalucía</v>
      </c>
      <c r="B2195">
        <v>2191</v>
      </c>
      <c r="C2195" s="17" t="s">
        <v>27846</v>
      </c>
      <c r="D2195" s="9">
        <f t="shared" si="138"/>
        <v>5</v>
      </c>
      <c r="E2195" s="9">
        <f t="shared" si="139"/>
        <v>33</v>
      </c>
      <c r="F2195" s="9">
        <f t="shared" si="140"/>
        <v>27</v>
      </c>
      <c r="G2195" s="9" t="str">
        <f t="shared" si="141"/>
        <v>Andalucía (Valle del Cauca)</v>
      </c>
      <c r="H2195" s="17">
        <f>FIND("(",MCR_Cities_Mar2018[[#This Row],[Clean1]],1)</f>
        <v>11</v>
      </c>
      <c r="I21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Andalucía </v>
      </c>
      <c r="J2195" s="17">
        <f>FIND(")",MCR_Cities_Mar2018[[#This Row],[Clean1]],1)+1</f>
        <v>28</v>
      </c>
      <c r="K2195" s="17" t="str">
        <f>RIGHT(MCR_Cities_Mar2018[[#This Row],[Clean1]],MCR_Cities_Mar2018[Second_Bracket_location]-MCR_Cities_Mar2018[[#This Row],[First_Bracket_Location]])</f>
        <v>(Valle del Cauca)</v>
      </c>
      <c r="L2195" s="17" t="s">
        <v>21713</v>
      </c>
      <c r="M2195" s="17" t="s">
        <v>544</v>
      </c>
      <c r="N2195" s="11">
        <v>41932</v>
      </c>
    </row>
    <row r="2196" spans="1:14">
      <c r="A2196" t="str">
        <f>TRIM(MCR_Cities_Mar2018[[#This Row],[City2]])</f>
        <v>Mymensingh</v>
      </c>
      <c r="B2196">
        <v>2192</v>
      </c>
      <c r="C2196" s="17" t="s">
        <v>27847</v>
      </c>
      <c r="D2196" s="9">
        <f t="shared" si="138"/>
        <v>5</v>
      </c>
      <c r="E2196" s="9">
        <f t="shared" si="139"/>
        <v>41</v>
      </c>
      <c r="F2196" s="9">
        <f t="shared" si="140"/>
        <v>35</v>
      </c>
      <c r="G2196" s="9" t="str">
        <f t="shared" si="141"/>
        <v>Mymensingh (Mymensingh, Bangladesh)</v>
      </c>
      <c r="H2196" s="17">
        <f>FIND("(",MCR_Cities_Mar2018[[#This Row],[Clean1]],1)</f>
        <v>12</v>
      </c>
      <c r="I21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Mymensingh </v>
      </c>
      <c r="J2196" s="17">
        <f>FIND(")",MCR_Cities_Mar2018[[#This Row],[Clean1]],1)+1</f>
        <v>36</v>
      </c>
      <c r="K2196" s="17" t="str">
        <f>RIGHT(MCR_Cities_Mar2018[[#This Row],[Clean1]],MCR_Cities_Mar2018[Second_Bracket_location]-MCR_Cities_Mar2018[[#This Row],[First_Bracket_Location]])</f>
        <v>(Mymensingh, Bangladesh)</v>
      </c>
      <c r="L2196" s="17" t="s">
        <v>575</v>
      </c>
      <c r="M2196" s="17" t="s">
        <v>25902</v>
      </c>
      <c r="N2196" s="11">
        <v>41934</v>
      </c>
    </row>
    <row r="2197" spans="1:14">
      <c r="A2197" t="str">
        <f>TRIM(MCR_Cities_Mar2018[[#This Row],[City2]])</f>
        <v>Chittagong</v>
      </c>
      <c r="B2197">
        <v>2193</v>
      </c>
      <c r="C2197" s="17" t="s">
        <v>27848</v>
      </c>
      <c r="D2197" s="9">
        <f t="shared" si="138"/>
        <v>5</v>
      </c>
      <c r="E2197" s="9">
        <f t="shared" si="139"/>
        <v>41</v>
      </c>
      <c r="F2197" s="9">
        <f t="shared" si="140"/>
        <v>35</v>
      </c>
      <c r="G2197" s="9" t="str">
        <f t="shared" si="141"/>
        <v>Chittagong (Chittagong, Bangladesh)</v>
      </c>
      <c r="H2197" s="17">
        <f>FIND("(",MCR_Cities_Mar2018[[#This Row],[Clean1]],1)</f>
        <v>12</v>
      </c>
      <c r="I21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Chittagong </v>
      </c>
      <c r="J2197" s="17">
        <f>FIND(")",MCR_Cities_Mar2018[[#This Row],[Clean1]],1)+1</f>
        <v>36</v>
      </c>
      <c r="K2197" s="17" t="str">
        <f>RIGHT(MCR_Cities_Mar2018[[#This Row],[Clean1]],MCR_Cities_Mar2018[Second_Bracket_location]-MCR_Cities_Mar2018[[#This Row],[First_Bracket_Location]])</f>
        <v>(Chittagong, Bangladesh)</v>
      </c>
      <c r="L2197" s="17" t="s">
        <v>575</v>
      </c>
      <c r="M2197" s="17" t="s">
        <v>25902</v>
      </c>
      <c r="N2197" s="11">
        <v>41934</v>
      </c>
    </row>
    <row r="2198" spans="1:14">
      <c r="A2198" t="str">
        <f>TRIM(MCR_Cities_Mar2018[[#This Row],[City2]])</f>
        <v>rathnapura</v>
      </c>
      <c r="B2198">
        <v>2194</v>
      </c>
      <c r="C2198" s="17" t="s">
        <v>27849</v>
      </c>
      <c r="D2198" s="9">
        <f t="shared" si="138"/>
        <v>5</v>
      </c>
      <c r="E2198" s="9">
        <f t="shared" si="139"/>
        <v>31</v>
      </c>
      <c r="F2198" s="9">
        <f t="shared" si="140"/>
        <v>25</v>
      </c>
      <c r="G2198" s="9" t="str">
        <f t="shared" si="141"/>
        <v>rathnapura (sabaragamuwa)</v>
      </c>
      <c r="H2198" s="17">
        <f>FIND("(",MCR_Cities_Mar2018[[#This Row],[Clean1]],1)</f>
        <v>12</v>
      </c>
      <c r="I21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rathnapura </v>
      </c>
      <c r="J2198" s="17">
        <f>FIND(")",MCR_Cities_Mar2018[[#This Row],[Clean1]],1)+1</f>
        <v>26</v>
      </c>
      <c r="K2198" s="17" t="str">
        <f>RIGHT(MCR_Cities_Mar2018[[#This Row],[Clean1]],MCR_Cities_Mar2018[Second_Bracket_location]-MCR_Cities_Mar2018[[#This Row],[First_Bracket_Location]])</f>
        <v>(sabaragamuwa)</v>
      </c>
      <c r="L2198" s="17" t="s">
        <v>12294</v>
      </c>
      <c r="M2198" s="17" t="s">
        <v>25902</v>
      </c>
      <c r="N2198" s="11">
        <v>41934</v>
      </c>
    </row>
    <row r="2199" spans="1:14">
      <c r="A2199" t="str">
        <f>TRIM(MCR_Cities_Mar2018[[#This Row],[City2]])</f>
        <v>Bhopal</v>
      </c>
      <c r="B2199">
        <v>2195</v>
      </c>
      <c r="C2199" s="17" t="s">
        <v>27850</v>
      </c>
      <c r="D2199" s="9">
        <f t="shared" si="138"/>
        <v>5</v>
      </c>
      <c r="E2199" s="9">
        <f t="shared" si="139"/>
        <v>61</v>
      </c>
      <c r="F2199" s="9">
        <f t="shared" si="140"/>
        <v>55</v>
      </c>
      <c r="G2199" s="9" t="str">
        <f t="shared" si="141"/>
        <v>Bhopal (Madhya Pradesh) (Bhopal, Madhya Pradesh, India)</v>
      </c>
      <c r="H2199" s="17">
        <f>FIND("(",MCR_Cities_Mar2018[[#This Row],[Clean1]],1)</f>
        <v>8</v>
      </c>
      <c r="I21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Bhopal </v>
      </c>
      <c r="J2199" s="17">
        <f>FIND(")",MCR_Cities_Mar2018[[#This Row],[Clean1]],1)+1</f>
        <v>24</v>
      </c>
      <c r="K2199" s="17" t="str">
        <f>RIGHT(MCR_Cities_Mar2018[[#This Row],[Clean1]],MCR_Cities_Mar2018[Second_Bracket_location]-MCR_Cities_Mar2018[[#This Row],[First_Bracket_Location]])</f>
        <v xml:space="preserve"> Pradesh, India)</v>
      </c>
      <c r="L2199" s="17" t="s">
        <v>14508</v>
      </c>
      <c r="M2199" s="17" t="s">
        <v>25902</v>
      </c>
      <c r="N2199" s="11">
        <v>41934</v>
      </c>
    </row>
    <row r="2200" spans="1:14">
      <c r="A2200" t="str">
        <f>TRIM(MCR_Cities_Mar2018[[#This Row],[City2]])</f>
        <v>Jammu</v>
      </c>
      <c r="B2200">
        <v>2196</v>
      </c>
      <c r="C2200" s="17" t="s">
        <v>27851</v>
      </c>
      <c r="D2200" s="9">
        <f t="shared" si="138"/>
        <v>5</v>
      </c>
      <c r="E2200" s="9">
        <f t="shared" si="139"/>
        <v>65</v>
      </c>
      <c r="F2200" s="9">
        <f t="shared" si="140"/>
        <v>59</v>
      </c>
      <c r="G2200" s="9" t="str">
        <f t="shared" si="141"/>
        <v>Jammu (Jammu and Kashmir) (Jammu, Jammu and Kashmir, India)</v>
      </c>
      <c r="H2200" s="17">
        <f>FIND("(",MCR_Cities_Mar2018[[#This Row],[Clean1]],1)</f>
        <v>7</v>
      </c>
      <c r="I22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Jammu </v>
      </c>
      <c r="J2200" s="17">
        <f>FIND(")",MCR_Cities_Mar2018[[#This Row],[Clean1]],1)+1</f>
        <v>26</v>
      </c>
      <c r="K2200" s="17" t="str">
        <f>RIGHT(MCR_Cities_Mar2018[[#This Row],[Clean1]],MCR_Cities_Mar2018[Second_Bracket_location]-MCR_Cities_Mar2018[[#This Row],[First_Bracket_Location]])</f>
        <v>and Kashmir, India)</v>
      </c>
      <c r="L2200" s="17" t="s">
        <v>14508</v>
      </c>
      <c r="M2200" s="17" t="s">
        <v>25902</v>
      </c>
      <c r="N2200" s="11">
        <v>41934</v>
      </c>
    </row>
    <row r="2201" spans="1:14">
      <c r="A2201" t="str">
        <f>TRIM(MCR_Cities_Mar2018[[#This Row],[City2]])</f>
        <v>Kermanshah</v>
      </c>
      <c r="B2201">
        <v>2197</v>
      </c>
      <c r="C2201" s="17" t="s">
        <v>29545</v>
      </c>
      <c r="D2201" s="9">
        <f t="shared" si="138"/>
        <v>5</v>
      </c>
      <c r="E2201" s="9">
        <f t="shared" si="139"/>
        <v>38</v>
      </c>
      <c r="F2201" s="9">
        <f t="shared" si="140"/>
        <v>32</v>
      </c>
      <c r="G2201" s="9" t="str">
        <f t="shared" si="141"/>
        <v>Kermanshah (Kermanshah Province)</v>
      </c>
      <c r="H2201" s="17">
        <f>FIND("(",MCR_Cities_Mar2018[[#This Row],[Clean1]],1)</f>
        <v>12</v>
      </c>
      <c r="I22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Kermanshah </v>
      </c>
      <c r="J2201" s="17">
        <f>FIND(")",MCR_Cities_Mar2018[[#This Row],[Clean1]],1)+1</f>
        <v>33</v>
      </c>
      <c r="K2201" s="17" t="str">
        <f>RIGHT(MCR_Cities_Mar2018[[#This Row],[Clean1]],MCR_Cities_Mar2018[Second_Bracket_location]-MCR_Cities_Mar2018[[#This Row],[First_Bracket_Location]])</f>
        <v>(Kermanshah Province)</v>
      </c>
      <c r="L2201" s="17" t="s">
        <v>26261</v>
      </c>
      <c r="M2201" s="17" t="s">
        <v>25902</v>
      </c>
      <c r="N2201" s="11">
        <v>41939</v>
      </c>
    </row>
    <row r="2202" spans="1:14">
      <c r="A2202" t="str">
        <f>TRIM(MCR_Cities_Mar2018[[#This Row],[City2]])</f>
        <v>Zanjan</v>
      </c>
      <c r="B2202">
        <v>2198</v>
      </c>
      <c r="C2202" s="17" t="s">
        <v>29546</v>
      </c>
      <c r="D2202" s="9">
        <f t="shared" si="138"/>
        <v>5</v>
      </c>
      <c r="E2202" s="9">
        <f t="shared" si="139"/>
        <v>30</v>
      </c>
      <c r="F2202" s="9">
        <f t="shared" si="140"/>
        <v>24</v>
      </c>
      <c r="G2202" s="9" t="str">
        <f t="shared" si="141"/>
        <v>Zanjan (Zanjan Province)</v>
      </c>
      <c r="H2202" s="17">
        <f>FIND("(",MCR_Cities_Mar2018[[#This Row],[Clean1]],1)</f>
        <v>8</v>
      </c>
      <c r="I22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Zanjan </v>
      </c>
      <c r="J2202" s="17">
        <f>FIND(")",MCR_Cities_Mar2018[[#This Row],[Clean1]],1)+1</f>
        <v>25</v>
      </c>
      <c r="K2202" s="17" t="str">
        <f>RIGHT(MCR_Cities_Mar2018[[#This Row],[Clean1]],MCR_Cities_Mar2018[Second_Bracket_location]-MCR_Cities_Mar2018[[#This Row],[First_Bracket_Location]])</f>
        <v>(Zanjan Province)</v>
      </c>
      <c r="L2202" s="17" t="s">
        <v>26261</v>
      </c>
      <c r="M2202" s="17" t="s">
        <v>25902</v>
      </c>
      <c r="N2202" s="11">
        <v>41939</v>
      </c>
    </row>
    <row r="2203" spans="1:14">
      <c r="A2203" t="str">
        <f>TRIM(MCR_Cities_Mar2018[[#This Row],[City2]])</f>
        <v>Rasht</v>
      </c>
      <c r="B2203">
        <v>2199</v>
      </c>
      <c r="C2203" s="17" t="s">
        <v>27852</v>
      </c>
      <c r="D2203" s="9">
        <f t="shared" si="138"/>
        <v>5</v>
      </c>
      <c r="E2203" s="9">
        <f t="shared" si="139"/>
        <v>25</v>
      </c>
      <c r="F2203" s="9">
        <f t="shared" si="140"/>
        <v>19</v>
      </c>
      <c r="G2203" s="9" t="str">
        <f t="shared" si="141"/>
        <v>Rasht (Rasht, Iran)</v>
      </c>
      <c r="H2203" s="17">
        <f>FIND("(",MCR_Cities_Mar2018[[#This Row],[Clean1]],1)</f>
        <v>7</v>
      </c>
      <c r="I22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Rasht </v>
      </c>
      <c r="J2203" s="17">
        <f>FIND(")",MCR_Cities_Mar2018[[#This Row],[Clean1]],1)+1</f>
        <v>20</v>
      </c>
      <c r="K2203" s="17" t="str">
        <f>RIGHT(MCR_Cities_Mar2018[[#This Row],[Clean1]],MCR_Cities_Mar2018[Second_Bracket_location]-MCR_Cities_Mar2018[[#This Row],[First_Bracket_Location]])</f>
        <v>(Rasht, Iran)</v>
      </c>
      <c r="L2203" s="17" t="s">
        <v>26261</v>
      </c>
      <c r="M2203" s="17" t="s">
        <v>25902</v>
      </c>
      <c r="N2203" s="11">
        <v>41939</v>
      </c>
    </row>
    <row r="2204" spans="1:14">
      <c r="A2204" t="str">
        <f>TRIM(MCR_Cities_Mar2018[[#This Row],[City2]])</f>
        <v>mont dore</v>
      </c>
      <c r="B2204">
        <v>2200</v>
      </c>
      <c r="C2204" s="17" t="s">
        <v>27853</v>
      </c>
      <c r="D2204" s="9">
        <f t="shared" si="138"/>
        <v>5</v>
      </c>
      <c r="E2204" s="9">
        <f t="shared" si="139"/>
        <v>15</v>
      </c>
      <c r="F2204" s="9">
        <f t="shared" si="140"/>
        <v>9</v>
      </c>
      <c r="G2204" s="9" t="str">
        <f t="shared" si="141"/>
        <v>mont dore</v>
      </c>
      <c r="H2204" s="17" t="e">
        <f>FIND("(",MCR_Cities_Mar2018[[#This Row],[Clean1]],1)</f>
        <v>#VALUE!</v>
      </c>
      <c r="I2204" s="17" t="str">
        <f>IF(ISERROR(MCR_Cities_Mar2018[[#This Row],[First_Bracket_Location]]),MCR_Cities_Mar2018[[#This Row],[Clean1]],LEFT(MCR_Cities_Mar2018[[#This Row],[Clean1]],MCR_Cities_Mar2018[[#This Row],[First_Bracket_Location]]-1))</f>
        <v>mont dore</v>
      </c>
      <c r="J2204" s="17" t="e">
        <f>FIND(")",MCR_Cities_Mar2018[[#This Row],[Clean1]],1)+1</f>
        <v>#VALUE!</v>
      </c>
      <c r="K2204" s="17" t="e">
        <f>RIGHT(MCR_Cities_Mar2018[[#This Row],[Clean1]],MCR_Cities_Mar2018[Second_Bracket_location]-MCR_Cities_Mar2018[[#This Row],[First_Bracket_Location]])</f>
        <v>#VALUE!</v>
      </c>
      <c r="L2204" s="17" t="s">
        <v>10887</v>
      </c>
      <c r="M2204" s="17" t="s">
        <v>25902</v>
      </c>
      <c r="N2204" s="11">
        <v>41939</v>
      </c>
    </row>
    <row r="2205" spans="1:14">
      <c r="A2205" t="str">
        <f>TRIM(MCR_Cities_Mar2018[[#This Row],[City2]])</f>
        <v>Agartala</v>
      </c>
      <c r="B2205">
        <v>2201</v>
      </c>
      <c r="C2205" s="17" t="s">
        <v>27854</v>
      </c>
      <c r="D2205" s="9">
        <f t="shared" si="138"/>
        <v>5</v>
      </c>
      <c r="E2205" s="9">
        <f t="shared" si="139"/>
        <v>65</v>
      </c>
      <c r="F2205" s="9">
        <f t="shared" si="140"/>
        <v>59</v>
      </c>
      <c r="G2205" s="9" t="str">
        <f t="shared" si="141"/>
        <v>Agartala (Tripura) (Agartala, West Tripura, Tripura, India)</v>
      </c>
      <c r="H2205" s="17">
        <f>FIND("(",MCR_Cities_Mar2018[[#This Row],[Clean1]],1)</f>
        <v>10</v>
      </c>
      <c r="I22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Agartala </v>
      </c>
      <c r="J2205" s="17">
        <f>FIND(")",MCR_Cities_Mar2018[[#This Row],[Clean1]],1)+1</f>
        <v>19</v>
      </c>
      <c r="K2205" s="17" t="str">
        <f>RIGHT(MCR_Cities_Mar2018[[#This Row],[Clean1]],MCR_Cities_Mar2018[Second_Bracket_location]-MCR_Cities_Mar2018[[#This Row],[First_Bracket_Location]])</f>
        <v>a, India)</v>
      </c>
      <c r="L2205" s="17" t="s">
        <v>14508</v>
      </c>
      <c r="M2205" s="17" t="s">
        <v>25902</v>
      </c>
      <c r="N2205" s="11">
        <v>41939</v>
      </c>
    </row>
    <row r="2206" spans="1:14">
      <c r="A2206" t="str">
        <f>TRIM(MCR_Cities_Mar2018[[#This Row],[City2]])</f>
        <v>Levuka</v>
      </c>
      <c r="B2206">
        <v>2202</v>
      </c>
      <c r="C2206" s="17" t="s">
        <v>27855</v>
      </c>
      <c r="D2206" s="9">
        <f t="shared" si="138"/>
        <v>5</v>
      </c>
      <c r="E2206" s="9">
        <f t="shared" si="139"/>
        <v>25</v>
      </c>
      <c r="F2206" s="9">
        <f t="shared" si="140"/>
        <v>19</v>
      </c>
      <c r="G2206" s="9" t="str">
        <f t="shared" si="141"/>
        <v>Levuka ( Lomaiviti)</v>
      </c>
      <c r="H2206" s="17">
        <f>FIND("(",MCR_Cities_Mar2018[[#This Row],[Clean1]],1)</f>
        <v>8</v>
      </c>
      <c r="I22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Levuka </v>
      </c>
      <c r="J2206" s="17">
        <f>FIND(")",MCR_Cities_Mar2018[[#This Row],[Clean1]],1)+1</f>
        <v>20</v>
      </c>
      <c r="K2206" s="17" t="str">
        <f>RIGHT(MCR_Cities_Mar2018[[#This Row],[Clean1]],MCR_Cities_Mar2018[Second_Bracket_location]-MCR_Cities_Mar2018[[#This Row],[First_Bracket_Location]])</f>
        <v>( Lomaiviti)</v>
      </c>
      <c r="L2206" s="17" t="s">
        <v>19144</v>
      </c>
      <c r="M2206" s="17" t="s">
        <v>25902</v>
      </c>
      <c r="N2206" s="11">
        <v>41939</v>
      </c>
    </row>
    <row r="2207" spans="1:14">
      <c r="A2207" t="str">
        <f>TRIM(MCR_Cities_Mar2018[[#This Row],[City2]])</f>
        <v>Kalibo, Aklan</v>
      </c>
      <c r="B2207">
        <v>2203</v>
      </c>
      <c r="C2207" s="17" t="s">
        <v>27856</v>
      </c>
      <c r="D2207" s="9">
        <f t="shared" si="138"/>
        <v>5</v>
      </c>
      <c r="E2207" s="9">
        <f t="shared" si="139"/>
        <v>27</v>
      </c>
      <c r="F2207" s="9">
        <f t="shared" si="140"/>
        <v>21</v>
      </c>
      <c r="G2207" s="9" t="str">
        <f t="shared" si="141"/>
        <v>Kalibo, Aklan (Aklan)</v>
      </c>
      <c r="H2207" s="17">
        <f>FIND("(",MCR_Cities_Mar2018[[#This Row],[Clean1]],1)</f>
        <v>15</v>
      </c>
      <c r="I22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Kalibo, Aklan </v>
      </c>
      <c r="J2207" s="17">
        <f>FIND(")",MCR_Cities_Mar2018[[#This Row],[Clean1]],1)+1</f>
        <v>22</v>
      </c>
      <c r="K2207" s="17" t="str">
        <f>RIGHT(MCR_Cities_Mar2018[[#This Row],[Clean1]],MCR_Cities_Mar2018[Second_Bracket_location]-MCR_Cities_Mar2018[[#This Row],[First_Bracket_Location]])</f>
        <v>(Aklan)</v>
      </c>
      <c r="L2207" s="17" t="s">
        <v>584</v>
      </c>
      <c r="M2207" s="17" t="s">
        <v>25902</v>
      </c>
      <c r="N2207" s="11">
        <v>41939</v>
      </c>
    </row>
    <row r="2208" spans="1:14">
      <c r="A2208" t="str">
        <f>TRIM(MCR_Cities_Mar2018[[#This Row],[City2]])</f>
        <v>Le Mont-Dore</v>
      </c>
      <c r="B2208">
        <v>2204</v>
      </c>
      <c r="C2208" s="17" t="s">
        <v>27857</v>
      </c>
      <c r="D2208" s="9">
        <f t="shared" si="138"/>
        <v>5</v>
      </c>
      <c r="E2208" s="9">
        <f t="shared" si="139"/>
        <v>18</v>
      </c>
      <c r="F2208" s="9">
        <f t="shared" si="140"/>
        <v>12</v>
      </c>
      <c r="G2208" s="9" t="str">
        <f t="shared" si="141"/>
        <v>Le Mont-Dore</v>
      </c>
      <c r="H2208" s="17" t="e">
        <f>FIND("(",MCR_Cities_Mar2018[[#This Row],[Clean1]],1)</f>
        <v>#VALUE!</v>
      </c>
      <c r="I2208" s="17" t="str">
        <f>IF(ISERROR(MCR_Cities_Mar2018[[#This Row],[First_Bracket_Location]]),MCR_Cities_Mar2018[[#This Row],[Clean1]],LEFT(MCR_Cities_Mar2018[[#This Row],[Clean1]],MCR_Cities_Mar2018[[#This Row],[First_Bracket_Location]]-1))</f>
        <v>Le Mont-Dore</v>
      </c>
      <c r="J2208" s="17" t="e">
        <f>FIND(")",MCR_Cities_Mar2018[[#This Row],[Clean1]],1)+1</f>
        <v>#VALUE!</v>
      </c>
      <c r="K2208" s="17" t="e">
        <f>RIGHT(MCR_Cities_Mar2018[[#This Row],[Clean1]],MCR_Cities_Mar2018[Second_Bracket_location]-MCR_Cities_Mar2018[[#This Row],[First_Bracket_Location]])</f>
        <v>#VALUE!</v>
      </c>
      <c r="L2208" s="17" t="s">
        <v>10887</v>
      </c>
      <c r="M2208" s="17" t="s">
        <v>25902</v>
      </c>
      <c r="N2208" s="11">
        <v>41939</v>
      </c>
    </row>
    <row r="2209" spans="1:14">
      <c r="A2209" t="str">
        <f>TRIM(MCR_Cities_Mar2018[[#This Row],[City2]])</f>
        <v>Cuenca</v>
      </c>
      <c r="B2209">
        <v>2205</v>
      </c>
      <c r="C2209" s="17" t="s">
        <v>27858</v>
      </c>
      <c r="D2209" s="9">
        <f t="shared" si="138"/>
        <v>5</v>
      </c>
      <c r="E2209" s="9">
        <f t="shared" si="139"/>
        <v>20</v>
      </c>
      <c r="F2209" s="9">
        <f t="shared" si="140"/>
        <v>14</v>
      </c>
      <c r="G2209" s="9" t="str">
        <f t="shared" si="141"/>
        <v>Cuenca (Azuay)</v>
      </c>
      <c r="H2209" s="17">
        <f>FIND("(",MCR_Cities_Mar2018[[#This Row],[Clean1]],1)</f>
        <v>8</v>
      </c>
      <c r="I22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Cuenca </v>
      </c>
      <c r="J2209" s="17">
        <f>FIND(")",MCR_Cities_Mar2018[[#This Row],[Clean1]],1)+1</f>
        <v>15</v>
      </c>
      <c r="K2209" s="17" t="str">
        <f>RIGHT(MCR_Cities_Mar2018[[#This Row],[Clean1]],MCR_Cities_Mar2018[Second_Bracket_location]-MCR_Cities_Mar2018[[#This Row],[First_Bracket_Location]])</f>
        <v>(Azuay)</v>
      </c>
      <c r="L2209" s="17" t="s">
        <v>560</v>
      </c>
      <c r="M2209" s="17" t="s">
        <v>544</v>
      </c>
      <c r="N2209" s="11">
        <v>41939</v>
      </c>
    </row>
    <row r="2210" spans="1:14">
      <c r="A2210" t="str">
        <f>TRIM(MCR_Cities_Mar2018[[#This Row],[City2]])</f>
        <v>Tuluá</v>
      </c>
      <c r="B2210">
        <v>2206</v>
      </c>
      <c r="C2210" s="17" t="s">
        <v>27859</v>
      </c>
      <c r="D2210" s="9">
        <f t="shared" si="138"/>
        <v>5</v>
      </c>
      <c r="E2210" s="9">
        <f t="shared" si="139"/>
        <v>29</v>
      </c>
      <c r="F2210" s="9">
        <f t="shared" si="140"/>
        <v>23</v>
      </c>
      <c r="G2210" s="9" t="str">
        <f t="shared" si="141"/>
        <v>Tuluá (Valle del Cauca)</v>
      </c>
      <c r="H2210" s="17">
        <f>FIND("(",MCR_Cities_Mar2018[[#This Row],[Clean1]],1)</f>
        <v>7</v>
      </c>
      <c r="I22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Tuluá </v>
      </c>
      <c r="J2210" s="17">
        <f>FIND(")",MCR_Cities_Mar2018[[#This Row],[Clean1]],1)+1</f>
        <v>24</v>
      </c>
      <c r="K2210" s="17" t="str">
        <f>RIGHT(MCR_Cities_Mar2018[[#This Row],[Clean1]],MCR_Cities_Mar2018[Second_Bracket_location]-MCR_Cities_Mar2018[[#This Row],[First_Bracket_Location]])</f>
        <v>(Valle del Cauca)</v>
      </c>
      <c r="L2210" s="17" t="s">
        <v>21713</v>
      </c>
      <c r="M2210" s="17" t="s">
        <v>544</v>
      </c>
      <c r="N2210" s="11">
        <v>41939</v>
      </c>
    </row>
    <row r="2211" spans="1:14">
      <c r="A2211" t="str">
        <f>TRIM(MCR_Cities_Mar2018[[#This Row],[City2]])</f>
        <v>Jaqueira</v>
      </c>
      <c r="B2211">
        <v>2207</v>
      </c>
      <c r="C2211" s="17" t="s">
        <v>27860</v>
      </c>
      <c r="D2211" s="9">
        <f t="shared" si="138"/>
        <v>5</v>
      </c>
      <c r="E2211" s="9">
        <f t="shared" si="139"/>
        <v>40</v>
      </c>
      <c r="F2211" s="9">
        <f t="shared" si="140"/>
        <v>34</v>
      </c>
      <c r="G2211" s="9" t="str">
        <f t="shared" si="141"/>
        <v>Jaqueira (Pernambuco) (Pernambuco)</v>
      </c>
      <c r="H2211" s="17">
        <f>FIND("(",MCR_Cities_Mar2018[[#This Row],[Clean1]],1)</f>
        <v>10</v>
      </c>
      <c r="I22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Jaqueira </v>
      </c>
      <c r="J2211" s="17">
        <f>FIND(")",MCR_Cities_Mar2018[[#This Row],[Clean1]],1)+1</f>
        <v>22</v>
      </c>
      <c r="K2211" s="17" t="str">
        <f>RIGHT(MCR_Cities_Mar2018[[#This Row],[Clean1]],MCR_Cities_Mar2018[Second_Bracket_location]-MCR_Cities_Mar2018[[#This Row],[First_Bracket_Location]])</f>
        <v>(Pernambuco)</v>
      </c>
      <c r="L2211" s="17" t="s">
        <v>549</v>
      </c>
      <c r="M2211" s="17" t="s">
        <v>544</v>
      </c>
      <c r="N2211" s="11">
        <v>41941</v>
      </c>
    </row>
    <row r="2212" spans="1:14">
      <c r="A2212" t="str">
        <f>TRIM(MCR_Cities_Mar2018[[#This Row],[City2]])</f>
        <v>Alcaldía Metropolitana de Caracas</v>
      </c>
      <c r="B2212">
        <v>2208</v>
      </c>
      <c r="C2212" s="17" t="s">
        <v>27861</v>
      </c>
      <c r="D2212" s="9">
        <f t="shared" si="138"/>
        <v>5</v>
      </c>
      <c r="E2212" s="9">
        <f t="shared" si="139"/>
        <v>57</v>
      </c>
      <c r="F2212" s="9">
        <f t="shared" si="140"/>
        <v>51</v>
      </c>
      <c r="G2212" s="9" t="str">
        <f t="shared" si="141"/>
        <v>Alcaldía Metropolitana de Caracas (Area M. Caracas)</v>
      </c>
      <c r="H2212" s="17">
        <f>FIND("(",MCR_Cities_Mar2018[[#This Row],[Clean1]],1)</f>
        <v>35</v>
      </c>
      <c r="I22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Alcaldía Metropolitana de Caracas </v>
      </c>
      <c r="J2212" s="17">
        <f>FIND(")",MCR_Cities_Mar2018[[#This Row],[Clean1]],1)+1</f>
        <v>52</v>
      </c>
      <c r="K2212" s="17" t="str">
        <f>RIGHT(MCR_Cities_Mar2018[[#This Row],[Clean1]],MCR_Cities_Mar2018[Second_Bracket_location]-MCR_Cities_Mar2018[[#This Row],[First_Bracket_Location]])</f>
        <v>(Area M. Caracas)</v>
      </c>
      <c r="L2212" s="17" t="s">
        <v>26663</v>
      </c>
      <c r="M2212" s="17" t="s">
        <v>544</v>
      </c>
      <c r="N2212" s="11">
        <v>41947</v>
      </c>
    </row>
    <row r="2213" spans="1:14">
      <c r="A2213" t="str">
        <f>TRIM(MCR_Cities_Mar2018[[#This Row],[City2]])</f>
        <v>Macaparana</v>
      </c>
      <c r="B2213">
        <v>2209</v>
      </c>
      <c r="C2213" s="17" t="s">
        <v>27862</v>
      </c>
      <c r="D2213" s="9">
        <f t="shared" si="138"/>
        <v>5</v>
      </c>
      <c r="E2213" s="9">
        <f t="shared" si="139"/>
        <v>42</v>
      </c>
      <c r="F2213" s="9">
        <f t="shared" si="140"/>
        <v>36</v>
      </c>
      <c r="G2213" s="9" t="str">
        <f t="shared" si="141"/>
        <v>Macaparana (Pernambuco) (Pernambuco)</v>
      </c>
      <c r="H2213" s="17">
        <f>FIND("(",MCR_Cities_Mar2018[[#This Row],[Clean1]],1)</f>
        <v>12</v>
      </c>
      <c r="I22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Macaparana </v>
      </c>
      <c r="J2213" s="17">
        <f>FIND(")",MCR_Cities_Mar2018[[#This Row],[Clean1]],1)+1</f>
        <v>24</v>
      </c>
      <c r="K2213" s="17" t="str">
        <f>RIGHT(MCR_Cities_Mar2018[[#This Row],[Clean1]],MCR_Cities_Mar2018[Second_Bracket_location]-MCR_Cities_Mar2018[[#This Row],[First_Bracket_Location]])</f>
        <v>(Pernambuco)</v>
      </c>
      <c r="L2213" s="17" t="s">
        <v>549</v>
      </c>
      <c r="M2213" s="17" t="s">
        <v>544</v>
      </c>
      <c r="N2213" s="11">
        <v>41947</v>
      </c>
    </row>
    <row r="2214" spans="1:14">
      <c r="A2214" t="str">
        <f>TRIM(MCR_Cities_Mar2018[[#This Row],[City2]])</f>
        <v>Setúbal</v>
      </c>
      <c r="B2214">
        <v>2210</v>
      </c>
      <c r="C2214" s="17" t="s">
        <v>27863</v>
      </c>
      <c r="D2214" s="9">
        <f t="shared" si="138"/>
        <v>5</v>
      </c>
      <c r="E2214" s="9">
        <f t="shared" si="139"/>
        <v>13</v>
      </c>
      <c r="F2214" s="9">
        <f t="shared" si="140"/>
        <v>7</v>
      </c>
      <c r="G2214" s="9" t="str">
        <f t="shared" si="141"/>
        <v>Setúbal</v>
      </c>
      <c r="H2214" s="17" t="e">
        <f>FIND("(",MCR_Cities_Mar2018[[#This Row],[Clean1]],1)</f>
        <v>#VALUE!</v>
      </c>
      <c r="I2214" s="17" t="str">
        <f>IF(ISERROR(MCR_Cities_Mar2018[[#This Row],[First_Bracket_Location]]),MCR_Cities_Mar2018[[#This Row],[Clean1]],LEFT(MCR_Cities_Mar2018[[#This Row],[Clean1]],MCR_Cities_Mar2018[[#This Row],[First_Bracket_Location]]-1))</f>
        <v>Setúbal</v>
      </c>
      <c r="J2214" s="17" t="e">
        <f>FIND(")",MCR_Cities_Mar2018[[#This Row],[Clean1]],1)+1</f>
        <v>#VALUE!</v>
      </c>
      <c r="K2214" s="17" t="e">
        <f>RIGHT(MCR_Cities_Mar2018[[#This Row],[Clean1]],MCR_Cities_Mar2018[Second_Bracket_location]-MCR_Cities_Mar2018[[#This Row],[First_Bracket_Location]])</f>
        <v>#VALUE!</v>
      </c>
      <c r="L2214" s="17" t="s">
        <v>589</v>
      </c>
      <c r="M2214" s="17" t="s">
        <v>586</v>
      </c>
      <c r="N2214" s="11">
        <v>41948</v>
      </c>
    </row>
    <row r="2215" spans="1:14">
      <c r="A2215" t="str">
        <f>TRIM(MCR_Cities_Mar2018[[#This Row],[City2]])</f>
        <v>El Paraiso, El Paraiso.</v>
      </c>
      <c r="B2215">
        <v>2211</v>
      </c>
      <c r="C2215" s="17" t="s">
        <v>27864</v>
      </c>
      <c r="D2215" s="9">
        <f t="shared" si="138"/>
        <v>5</v>
      </c>
      <c r="E2215" s="9">
        <f t="shared" si="139"/>
        <v>42</v>
      </c>
      <c r="F2215" s="9">
        <f t="shared" si="140"/>
        <v>36</v>
      </c>
      <c r="G2215" s="9" t="str">
        <f t="shared" si="141"/>
        <v>El Paraiso, El Paraiso. (El Paraiso)</v>
      </c>
      <c r="H2215" s="17">
        <f>FIND("(",MCR_Cities_Mar2018[[#This Row],[Clean1]],1)</f>
        <v>25</v>
      </c>
      <c r="I22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Paraiso, El Paraiso. </v>
      </c>
      <c r="J2215" s="17">
        <f>FIND(")",MCR_Cities_Mar2018[[#This Row],[Clean1]],1)+1</f>
        <v>37</v>
      </c>
      <c r="K2215" s="17" t="str">
        <f>RIGHT(MCR_Cities_Mar2018[[#This Row],[Clean1]],MCR_Cities_Mar2018[Second_Bracket_location]-MCR_Cities_Mar2018[[#This Row],[First_Bracket_Location]])</f>
        <v>(El Paraiso)</v>
      </c>
      <c r="L2215" s="17" t="s">
        <v>565</v>
      </c>
      <c r="M2215" s="17" t="s">
        <v>544</v>
      </c>
      <c r="N2215" s="11">
        <v>41949</v>
      </c>
    </row>
    <row r="2216" spans="1:14">
      <c r="A2216" t="str">
        <f>TRIM(MCR_Cities_Mar2018[[#This Row],[City2]])</f>
        <v>Dagua</v>
      </c>
      <c r="B2216">
        <v>2212</v>
      </c>
      <c r="C2216" s="17" t="s">
        <v>27865</v>
      </c>
      <c r="D2216" s="9">
        <f t="shared" si="138"/>
        <v>5</v>
      </c>
      <c r="E2216" s="9">
        <f t="shared" si="139"/>
        <v>30</v>
      </c>
      <c r="F2216" s="9">
        <f t="shared" si="140"/>
        <v>24</v>
      </c>
      <c r="G2216" s="9" t="str">
        <f t="shared" si="141"/>
        <v>Dagua (Valle del Caucae)</v>
      </c>
      <c r="H2216" s="17">
        <f>FIND("(",MCR_Cities_Mar2018[[#This Row],[Clean1]],1)</f>
        <v>7</v>
      </c>
      <c r="I22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Dagua </v>
      </c>
      <c r="J2216" s="17">
        <f>FIND(")",MCR_Cities_Mar2018[[#This Row],[Clean1]],1)+1</f>
        <v>25</v>
      </c>
      <c r="K2216" s="17" t="str">
        <f>RIGHT(MCR_Cities_Mar2018[[#This Row],[Clean1]],MCR_Cities_Mar2018[Second_Bracket_location]-MCR_Cities_Mar2018[[#This Row],[First_Bracket_Location]])</f>
        <v>(Valle del Caucae)</v>
      </c>
      <c r="L2216" s="17" t="s">
        <v>21713</v>
      </c>
      <c r="M2216" s="17" t="s">
        <v>544</v>
      </c>
      <c r="N2216" s="11">
        <v>41949</v>
      </c>
    </row>
    <row r="2217" spans="1:14">
      <c r="A2217" t="str">
        <f>TRIM(MCR_Cities_Mar2018[[#This Row],[City2]])</f>
        <v>Vellinge community</v>
      </c>
      <c r="B2217">
        <v>2213</v>
      </c>
      <c r="C2217" s="17" t="s">
        <v>27866</v>
      </c>
      <c r="D2217" s="9">
        <f t="shared" si="138"/>
        <v>5</v>
      </c>
      <c r="E2217" s="9">
        <f t="shared" si="139"/>
        <v>32</v>
      </c>
      <c r="F2217" s="9">
        <f t="shared" si="140"/>
        <v>26</v>
      </c>
      <c r="G2217" s="9" t="str">
        <f t="shared" si="141"/>
        <v>Vellinge community (Skåne)</v>
      </c>
      <c r="H2217" s="17">
        <f>FIND("(",MCR_Cities_Mar2018[[#This Row],[Clean1]],1)</f>
        <v>20</v>
      </c>
      <c r="I22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Vellinge community </v>
      </c>
      <c r="J2217" s="17">
        <f>FIND(")",MCR_Cities_Mar2018[[#This Row],[Clean1]],1)+1</f>
        <v>27</v>
      </c>
      <c r="K2217" s="17" t="str">
        <f>RIGHT(MCR_Cities_Mar2018[[#This Row],[Clean1]],MCR_Cities_Mar2018[Second_Bracket_location]-MCR_Cities_Mar2018[[#This Row],[First_Bracket_Location]])</f>
        <v>(Skåne)</v>
      </c>
      <c r="L2217" s="17" t="s">
        <v>592</v>
      </c>
      <c r="M2217" s="17" t="s">
        <v>586</v>
      </c>
      <c r="N2217" s="11">
        <v>41922</v>
      </c>
    </row>
    <row r="2218" spans="1:14">
      <c r="A2218" t="str">
        <f>TRIM(MCR_Cities_Mar2018[[#This Row],[City2]])</f>
        <v>Guatemala</v>
      </c>
      <c r="B2218">
        <v>2214</v>
      </c>
      <c r="C2218" s="17" t="s">
        <v>27867</v>
      </c>
      <c r="D2218" s="9">
        <f t="shared" si="138"/>
        <v>5</v>
      </c>
      <c r="E2218" s="9">
        <f t="shared" si="139"/>
        <v>27</v>
      </c>
      <c r="F2218" s="9">
        <f t="shared" si="140"/>
        <v>21</v>
      </c>
      <c r="G2218" s="9" t="str">
        <f t="shared" si="141"/>
        <v>Guatemala (GUATEMALA)</v>
      </c>
      <c r="H2218" s="17">
        <f>FIND("(",MCR_Cities_Mar2018[[#This Row],[Clean1]],1)</f>
        <v>11</v>
      </c>
      <c r="I22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Guatemala </v>
      </c>
      <c r="J2218" s="17">
        <f>FIND(")",MCR_Cities_Mar2018[[#This Row],[Clean1]],1)+1</f>
        <v>22</v>
      </c>
      <c r="K2218" s="17" t="str">
        <f>RIGHT(MCR_Cities_Mar2018[[#This Row],[Clean1]],MCR_Cities_Mar2018[Second_Bracket_location]-MCR_Cities_Mar2018[[#This Row],[First_Bracket_Location]])</f>
        <v>(GUATEMALA)</v>
      </c>
      <c r="L2218" s="17" t="s">
        <v>564</v>
      </c>
      <c r="M2218" s="17" t="s">
        <v>544</v>
      </c>
      <c r="N2218" s="11">
        <v>41922</v>
      </c>
    </row>
    <row r="2219" spans="1:14">
      <c r="A2219" t="str">
        <f>TRIM(MCR_Cities_Mar2018[[#This Row],[City2]])</f>
        <v>Buea</v>
      </c>
      <c r="B2219">
        <v>2215</v>
      </c>
      <c r="C2219" s="17" t="s">
        <v>27868</v>
      </c>
      <c r="D2219" s="9">
        <f t="shared" si="138"/>
        <v>5</v>
      </c>
      <c r="E2219" s="9">
        <f t="shared" si="139"/>
        <v>23</v>
      </c>
      <c r="F2219" s="9">
        <f t="shared" si="140"/>
        <v>17</v>
      </c>
      <c r="G2219" s="9" t="str">
        <f t="shared" si="141"/>
        <v>Buea (South West)</v>
      </c>
      <c r="H2219" s="17">
        <f>FIND("(",MCR_Cities_Mar2018[[#This Row],[Clean1]],1)</f>
        <v>6</v>
      </c>
      <c r="I22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Buea </v>
      </c>
      <c r="J2219" s="17">
        <f>FIND(")",MCR_Cities_Mar2018[[#This Row],[Clean1]],1)+1</f>
        <v>18</v>
      </c>
      <c r="K2219" s="17" t="str">
        <f>RIGHT(MCR_Cities_Mar2018[[#This Row],[Clean1]],MCR_Cities_Mar2018[Second_Bracket_location]-MCR_Cities_Mar2018[[#This Row],[First_Bracket_Location]])</f>
        <v>(South West)</v>
      </c>
      <c r="L2219" s="17" t="s">
        <v>526</v>
      </c>
      <c r="M2219" s="17" t="s">
        <v>525</v>
      </c>
      <c r="N2219" s="11">
        <v>41923</v>
      </c>
    </row>
    <row r="2220" spans="1:14">
      <c r="A2220" t="str">
        <f>TRIM(MCR_Cities_Mar2018[[#This Row],[City2]])</f>
        <v>Panzós</v>
      </c>
      <c r="B2220">
        <v>2216</v>
      </c>
      <c r="C2220" s="17" t="s">
        <v>27869</v>
      </c>
      <c r="D2220" s="9">
        <f t="shared" si="138"/>
        <v>5</v>
      </c>
      <c r="E2220" s="9">
        <f t="shared" si="139"/>
        <v>12</v>
      </c>
      <c r="F2220" s="9">
        <f t="shared" si="140"/>
        <v>6</v>
      </c>
      <c r="G2220" s="9" t="str">
        <f t="shared" si="141"/>
        <v>Panzós</v>
      </c>
      <c r="H2220" s="17" t="e">
        <f>FIND("(",MCR_Cities_Mar2018[[#This Row],[Clean1]],1)</f>
        <v>#VALUE!</v>
      </c>
      <c r="I2220" s="17" t="str">
        <f>IF(ISERROR(MCR_Cities_Mar2018[[#This Row],[First_Bracket_Location]]),MCR_Cities_Mar2018[[#This Row],[Clean1]],LEFT(MCR_Cities_Mar2018[[#This Row],[Clean1]],MCR_Cities_Mar2018[[#This Row],[First_Bracket_Location]]-1))</f>
        <v>Panzós</v>
      </c>
      <c r="J2220" s="17" t="e">
        <f>FIND(")",MCR_Cities_Mar2018[[#This Row],[Clean1]],1)+1</f>
        <v>#VALUE!</v>
      </c>
      <c r="K2220" s="17" t="e">
        <f>RIGHT(MCR_Cities_Mar2018[[#This Row],[Clean1]],MCR_Cities_Mar2018[Second_Bracket_location]-MCR_Cities_Mar2018[[#This Row],[First_Bracket_Location]])</f>
        <v>#VALUE!</v>
      </c>
      <c r="L2220" s="17" t="s">
        <v>564</v>
      </c>
      <c r="M2220" s="17" t="s">
        <v>544</v>
      </c>
      <c r="N2220" s="11">
        <v>41956</v>
      </c>
    </row>
    <row r="2221" spans="1:14">
      <c r="A2221" t="str">
        <f>TRIM(MCR_Cities_Mar2018[[#This Row],[City2]])</f>
        <v>San Juan del Sur</v>
      </c>
      <c r="B2221">
        <v>2217</v>
      </c>
      <c r="C2221" s="17" t="s">
        <v>27870</v>
      </c>
      <c r="D2221" s="9">
        <f t="shared" si="138"/>
        <v>5</v>
      </c>
      <c r="E2221" s="9">
        <f t="shared" si="139"/>
        <v>30</v>
      </c>
      <c r="F2221" s="9">
        <f t="shared" si="140"/>
        <v>24</v>
      </c>
      <c r="G2221" s="9" t="str">
        <f t="shared" si="141"/>
        <v>San Juan del Sur (Rivas)</v>
      </c>
      <c r="H2221" s="17">
        <f>FIND("(",MCR_Cities_Mar2018[[#This Row],[Clean1]],1)</f>
        <v>18</v>
      </c>
      <c r="I22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Juan del Sur </v>
      </c>
      <c r="J2221" s="17">
        <f>FIND(")",MCR_Cities_Mar2018[[#This Row],[Clean1]],1)+1</f>
        <v>25</v>
      </c>
      <c r="K2221" s="17" t="str">
        <f>RIGHT(MCR_Cities_Mar2018[[#This Row],[Clean1]],MCR_Cities_Mar2018[Second_Bracket_location]-MCR_Cities_Mar2018[[#This Row],[First_Bracket_Location]])</f>
        <v>(Rivas)</v>
      </c>
      <c r="L2221" s="17" t="s">
        <v>568</v>
      </c>
      <c r="M2221" s="17" t="s">
        <v>544</v>
      </c>
      <c r="N2221" s="11">
        <v>41959</v>
      </c>
    </row>
    <row r="2222" spans="1:14">
      <c r="A2222" t="str">
        <f>TRIM(MCR_Cities_Mar2018[[#This Row],[City2]])</f>
        <v>San Jorge</v>
      </c>
      <c r="B2222">
        <v>2218</v>
      </c>
      <c r="C2222" s="17" t="s">
        <v>27871</v>
      </c>
      <c r="D2222" s="9">
        <f t="shared" si="138"/>
        <v>5</v>
      </c>
      <c r="E2222" s="9">
        <f t="shared" si="139"/>
        <v>23</v>
      </c>
      <c r="F2222" s="9">
        <f t="shared" si="140"/>
        <v>17</v>
      </c>
      <c r="G2222" s="9" t="str">
        <f t="shared" si="141"/>
        <v>San Jorge (Rivas)</v>
      </c>
      <c r="H2222" s="17">
        <f>FIND("(",MCR_Cities_Mar2018[[#This Row],[Clean1]],1)</f>
        <v>11</v>
      </c>
      <c r="I22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Jorge </v>
      </c>
      <c r="J2222" s="17">
        <f>FIND(")",MCR_Cities_Mar2018[[#This Row],[Clean1]],1)+1</f>
        <v>18</v>
      </c>
      <c r="K2222" s="17" t="str">
        <f>RIGHT(MCR_Cities_Mar2018[[#This Row],[Clean1]],MCR_Cities_Mar2018[Second_Bracket_location]-MCR_Cities_Mar2018[[#This Row],[First_Bracket_Location]])</f>
        <v>(Rivas)</v>
      </c>
      <c r="L2222" s="17" t="s">
        <v>568</v>
      </c>
      <c r="M2222" s="17" t="s">
        <v>544</v>
      </c>
      <c r="N2222" s="11">
        <v>41959</v>
      </c>
    </row>
    <row r="2223" spans="1:14">
      <c r="A2223" t="str">
        <f>TRIM(MCR_Cities_Mar2018[[#This Row],[City2]])</f>
        <v>Rivas</v>
      </c>
      <c r="B2223">
        <v>2219</v>
      </c>
      <c r="C2223" s="17" t="s">
        <v>27872</v>
      </c>
      <c r="D2223" s="9">
        <f t="shared" si="138"/>
        <v>5</v>
      </c>
      <c r="E2223" s="9">
        <f t="shared" si="139"/>
        <v>19</v>
      </c>
      <c r="F2223" s="9">
        <f t="shared" si="140"/>
        <v>13</v>
      </c>
      <c r="G2223" s="9" t="str">
        <f t="shared" si="141"/>
        <v>Rivas (Rivas)</v>
      </c>
      <c r="H2223" s="17">
        <f>FIND("(",MCR_Cities_Mar2018[[#This Row],[Clean1]],1)</f>
        <v>7</v>
      </c>
      <c r="I22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Rivas </v>
      </c>
      <c r="J2223" s="17">
        <f>FIND(")",MCR_Cities_Mar2018[[#This Row],[Clean1]],1)+1</f>
        <v>14</v>
      </c>
      <c r="K2223" s="17" t="str">
        <f>RIGHT(MCR_Cities_Mar2018[[#This Row],[Clean1]],MCR_Cities_Mar2018[Second_Bracket_location]-MCR_Cities_Mar2018[[#This Row],[First_Bracket_Location]])</f>
        <v>(Rivas)</v>
      </c>
      <c r="L2223" s="17" t="s">
        <v>568</v>
      </c>
      <c r="M2223" s="17" t="s">
        <v>544</v>
      </c>
      <c r="N2223" s="11">
        <v>41959</v>
      </c>
    </row>
    <row r="2224" spans="1:14">
      <c r="A2224" t="str">
        <f>TRIM(MCR_Cities_Mar2018[[#This Row],[City2]])</f>
        <v>Moyogalpa</v>
      </c>
      <c r="B2224">
        <v>2220</v>
      </c>
      <c r="C2224" s="17" t="s">
        <v>27873</v>
      </c>
      <c r="D2224" s="9">
        <f t="shared" si="138"/>
        <v>5</v>
      </c>
      <c r="E2224" s="9">
        <f t="shared" si="139"/>
        <v>23</v>
      </c>
      <c r="F2224" s="9">
        <f t="shared" si="140"/>
        <v>17</v>
      </c>
      <c r="G2224" s="9" t="str">
        <f t="shared" si="141"/>
        <v>Moyogalpa (Rivas)</v>
      </c>
      <c r="H2224" s="17">
        <f>FIND("(",MCR_Cities_Mar2018[[#This Row],[Clean1]],1)</f>
        <v>11</v>
      </c>
      <c r="I22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Moyogalpa </v>
      </c>
      <c r="J2224" s="17">
        <f>FIND(")",MCR_Cities_Mar2018[[#This Row],[Clean1]],1)+1</f>
        <v>18</v>
      </c>
      <c r="K2224" s="17" t="str">
        <f>RIGHT(MCR_Cities_Mar2018[[#This Row],[Clean1]],MCR_Cities_Mar2018[Second_Bracket_location]-MCR_Cities_Mar2018[[#This Row],[First_Bracket_Location]])</f>
        <v>(Rivas)</v>
      </c>
      <c r="L2224" s="17" t="s">
        <v>568</v>
      </c>
      <c r="M2224" s="17" t="s">
        <v>544</v>
      </c>
      <c r="N2224" s="11">
        <v>41959</v>
      </c>
    </row>
    <row r="2225" spans="1:14">
      <c r="A2225" t="str">
        <f>TRIM(MCR_Cities_Mar2018[[#This Row],[City2]])</f>
        <v>Altagracia</v>
      </c>
      <c r="B2225">
        <v>2221</v>
      </c>
      <c r="C2225" s="17" t="s">
        <v>27874</v>
      </c>
      <c r="D2225" s="9">
        <f t="shared" si="138"/>
        <v>5</v>
      </c>
      <c r="E2225" s="9">
        <f t="shared" si="139"/>
        <v>24</v>
      </c>
      <c r="F2225" s="9">
        <f t="shared" si="140"/>
        <v>18</v>
      </c>
      <c r="G2225" s="9" t="str">
        <f t="shared" si="141"/>
        <v>Altagracia (Rivas)</v>
      </c>
      <c r="H2225" s="17">
        <f>FIND("(",MCR_Cities_Mar2018[[#This Row],[Clean1]],1)</f>
        <v>12</v>
      </c>
      <c r="I22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Altagracia </v>
      </c>
      <c r="J2225" s="17">
        <f>FIND(")",MCR_Cities_Mar2018[[#This Row],[Clean1]],1)+1</f>
        <v>19</v>
      </c>
      <c r="K2225" s="17" t="str">
        <f>RIGHT(MCR_Cities_Mar2018[[#This Row],[Clean1]],MCR_Cities_Mar2018[Second_Bracket_location]-MCR_Cities_Mar2018[[#This Row],[First_Bracket_Location]])</f>
        <v>(Rivas)</v>
      </c>
      <c r="L2225" s="17" t="s">
        <v>568</v>
      </c>
      <c r="M2225" s="17" t="s">
        <v>544</v>
      </c>
      <c r="N2225" s="11">
        <v>41959</v>
      </c>
    </row>
    <row r="2226" spans="1:14">
      <c r="A2226" t="str">
        <f>TRIM(MCR_Cities_Mar2018[[#This Row],[City2]])</f>
        <v>Laguna de Perlas</v>
      </c>
      <c r="B2226">
        <v>2222</v>
      </c>
      <c r="C2226" s="17" t="s">
        <v>27875</v>
      </c>
      <c r="D2226" s="9">
        <f t="shared" si="138"/>
        <v>5</v>
      </c>
      <c r="E2226" s="9">
        <f t="shared" si="139"/>
        <v>29</v>
      </c>
      <c r="F2226" s="9">
        <f t="shared" si="140"/>
        <v>23</v>
      </c>
      <c r="G2226" s="9" t="str">
        <f t="shared" si="141"/>
        <v>Laguna de Perlas (Raas)</v>
      </c>
      <c r="H2226" s="17">
        <f>FIND("(",MCR_Cities_Mar2018[[#This Row],[Clean1]],1)</f>
        <v>18</v>
      </c>
      <c r="I22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Laguna de Perlas </v>
      </c>
      <c r="J2226" s="17">
        <f>FIND(")",MCR_Cities_Mar2018[[#This Row],[Clean1]],1)+1</f>
        <v>24</v>
      </c>
      <c r="K2226" s="17" t="str">
        <f>RIGHT(MCR_Cities_Mar2018[[#This Row],[Clean1]],MCR_Cities_Mar2018[Second_Bracket_location]-MCR_Cities_Mar2018[[#This Row],[First_Bracket_Location]])</f>
        <v>(Raas)</v>
      </c>
      <c r="L2226" s="17" t="s">
        <v>568</v>
      </c>
      <c r="M2226" s="17" t="s">
        <v>544</v>
      </c>
      <c r="N2226" s="11">
        <v>41959</v>
      </c>
    </row>
    <row r="2227" spans="1:14">
      <c r="A2227" t="str">
        <f>TRIM(MCR_Cities_Mar2018[[#This Row],[City2]])</f>
        <v>La Cruz de Río Grande</v>
      </c>
      <c r="B2227">
        <v>2223</v>
      </c>
      <c r="C2227" s="17" t="s">
        <v>27876</v>
      </c>
      <c r="D2227" s="9">
        <f t="shared" si="138"/>
        <v>5</v>
      </c>
      <c r="E2227" s="9">
        <f t="shared" si="139"/>
        <v>34</v>
      </c>
      <c r="F2227" s="9">
        <f t="shared" si="140"/>
        <v>28</v>
      </c>
      <c r="G2227" s="9" t="str">
        <f t="shared" si="141"/>
        <v>La Cruz de Río Grande (Raas)</v>
      </c>
      <c r="H2227" s="17">
        <f>FIND("(",MCR_Cities_Mar2018[[#This Row],[Clean1]],1)</f>
        <v>23</v>
      </c>
      <c r="I22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Cruz de Río Grande </v>
      </c>
      <c r="J2227" s="17">
        <f>FIND(")",MCR_Cities_Mar2018[[#This Row],[Clean1]],1)+1</f>
        <v>29</v>
      </c>
      <c r="K2227" s="17" t="str">
        <f>RIGHT(MCR_Cities_Mar2018[[#This Row],[Clean1]],MCR_Cities_Mar2018[Second_Bracket_location]-MCR_Cities_Mar2018[[#This Row],[First_Bracket_Location]])</f>
        <v>(Raas)</v>
      </c>
      <c r="L2227" s="17" t="s">
        <v>568</v>
      </c>
      <c r="M2227" s="17" t="s">
        <v>544</v>
      </c>
      <c r="N2227" s="11">
        <v>41959</v>
      </c>
    </row>
    <row r="2228" spans="1:14">
      <c r="A2228" t="str">
        <f>TRIM(MCR_Cities_Mar2018[[#This Row],[City2]])</f>
        <v>Kukra Hill</v>
      </c>
      <c r="B2228">
        <v>2224</v>
      </c>
      <c r="C2228" s="17" t="s">
        <v>27877</v>
      </c>
      <c r="D2228" s="9">
        <f t="shared" si="138"/>
        <v>5</v>
      </c>
      <c r="E2228" s="9">
        <f t="shared" si="139"/>
        <v>23</v>
      </c>
      <c r="F2228" s="9">
        <f t="shared" si="140"/>
        <v>17</v>
      </c>
      <c r="G2228" s="9" t="str">
        <f t="shared" si="141"/>
        <v>Kukra Hill (Raas)</v>
      </c>
      <c r="H2228" s="17">
        <f>FIND("(",MCR_Cities_Mar2018[[#This Row],[Clean1]],1)</f>
        <v>12</v>
      </c>
      <c r="I22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Kukra Hill </v>
      </c>
      <c r="J2228" s="17">
        <f>FIND(")",MCR_Cities_Mar2018[[#This Row],[Clean1]],1)+1</f>
        <v>18</v>
      </c>
      <c r="K2228" s="17" t="str">
        <f>RIGHT(MCR_Cities_Mar2018[[#This Row],[Clean1]],MCR_Cities_Mar2018[Second_Bracket_location]-MCR_Cities_Mar2018[[#This Row],[First_Bracket_Location]])</f>
        <v>(Raas)</v>
      </c>
      <c r="L2228" s="17" t="s">
        <v>568</v>
      </c>
      <c r="M2228" s="17" t="s">
        <v>544</v>
      </c>
      <c r="N2228" s="11">
        <v>41959</v>
      </c>
    </row>
    <row r="2229" spans="1:14">
      <c r="A2229" t="str">
        <f>TRIM(MCR_Cities_Mar2018[[#This Row],[City2]])</f>
        <v>El Tortuguero</v>
      </c>
      <c r="B2229">
        <v>2225</v>
      </c>
      <c r="C2229" s="17" t="s">
        <v>27878</v>
      </c>
      <c r="D2229" s="9">
        <f t="shared" si="138"/>
        <v>5</v>
      </c>
      <c r="E2229" s="9">
        <f t="shared" si="139"/>
        <v>26</v>
      </c>
      <c r="F2229" s="9">
        <f t="shared" si="140"/>
        <v>20</v>
      </c>
      <c r="G2229" s="9" t="str">
        <f t="shared" si="141"/>
        <v>El Tortuguero (Raas)</v>
      </c>
      <c r="H2229" s="17">
        <f>FIND("(",MCR_Cities_Mar2018[[#This Row],[Clean1]],1)</f>
        <v>15</v>
      </c>
      <c r="I22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Tortuguero </v>
      </c>
      <c r="J2229" s="17">
        <f>FIND(")",MCR_Cities_Mar2018[[#This Row],[Clean1]],1)+1</f>
        <v>21</v>
      </c>
      <c r="K2229" s="17" t="str">
        <f>RIGHT(MCR_Cities_Mar2018[[#This Row],[Clean1]],MCR_Cities_Mar2018[Second_Bracket_location]-MCR_Cities_Mar2018[[#This Row],[First_Bracket_Location]])</f>
        <v>(Raas)</v>
      </c>
      <c r="L2229" s="17" t="s">
        <v>568</v>
      </c>
      <c r="M2229" s="17" t="s">
        <v>544</v>
      </c>
      <c r="N2229" s="11">
        <v>41959</v>
      </c>
    </row>
    <row r="2230" spans="1:14">
      <c r="A2230" t="str">
        <f>TRIM(MCR_Cities_Mar2018[[#This Row],[City2]])</f>
        <v>El Rama</v>
      </c>
      <c r="B2230">
        <v>2226</v>
      </c>
      <c r="C2230" s="17" t="s">
        <v>27879</v>
      </c>
      <c r="D2230" s="9">
        <f t="shared" si="138"/>
        <v>5</v>
      </c>
      <c r="E2230" s="9">
        <f t="shared" si="139"/>
        <v>20</v>
      </c>
      <c r="F2230" s="9">
        <f t="shared" si="140"/>
        <v>14</v>
      </c>
      <c r="G2230" s="9" t="str">
        <f t="shared" si="141"/>
        <v>El Rama (Raas)</v>
      </c>
      <c r="H2230" s="17">
        <f>FIND("(",MCR_Cities_Mar2018[[#This Row],[Clean1]],1)</f>
        <v>9</v>
      </c>
      <c r="I22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Rama </v>
      </c>
      <c r="J2230" s="17">
        <f>FIND(")",MCR_Cities_Mar2018[[#This Row],[Clean1]],1)+1</f>
        <v>15</v>
      </c>
      <c r="K2230" s="17" t="str">
        <f>RIGHT(MCR_Cities_Mar2018[[#This Row],[Clean1]],MCR_Cities_Mar2018[Second_Bracket_location]-MCR_Cities_Mar2018[[#This Row],[First_Bracket_Location]])</f>
        <v>(Raas)</v>
      </c>
      <c r="L2230" s="17" t="s">
        <v>568</v>
      </c>
      <c r="M2230" s="17" t="s">
        <v>544</v>
      </c>
      <c r="N2230" s="11">
        <v>41959</v>
      </c>
    </row>
    <row r="2231" spans="1:14">
      <c r="A2231" t="str">
        <f>TRIM(MCR_Cities_Mar2018[[#This Row],[City2]])</f>
        <v>Bluefields</v>
      </c>
      <c r="B2231">
        <v>2227</v>
      </c>
      <c r="C2231" s="17" t="s">
        <v>27880</v>
      </c>
      <c r="D2231" s="9">
        <f t="shared" si="138"/>
        <v>5</v>
      </c>
      <c r="E2231" s="9">
        <f t="shared" si="139"/>
        <v>23</v>
      </c>
      <c r="F2231" s="9">
        <f t="shared" si="140"/>
        <v>17</v>
      </c>
      <c r="G2231" s="9" t="str">
        <f t="shared" si="141"/>
        <v>Bluefields (Raas)</v>
      </c>
      <c r="H2231" s="17">
        <f>FIND("(",MCR_Cities_Mar2018[[#This Row],[Clean1]],1)</f>
        <v>12</v>
      </c>
      <c r="I22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Bluefields </v>
      </c>
      <c r="J2231" s="17">
        <f>FIND(")",MCR_Cities_Mar2018[[#This Row],[Clean1]],1)+1</f>
        <v>18</v>
      </c>
      <c r="K2231" s="17" t="str">
        <f>RIGHT(MCR_Cities_Mar2018[[#This Row],[Clean1]],MCR_Cities_Mar2018[Second_Bracket_location]-MCR_Cities_Mar2018[[#This Row],[First_Bracket_Location]])</f>
        <v>(Raas)</v>
      </c>
      <c r="L2231" s="17" t="s">
        <v>568</v>
      </c>
      <c r="M2231" s="17" t="s">
        <v>544</v>
      </c>
      <c r="N2231" s="11">
        <v>41959</v>
      </c>
    </row>
    <row r="2232" spans="1:14">
      <c r="A2232" t="str">
        <f>TRIM(MCR_Cities_Mar2018[[#This Row],[City2]])</f>
        <v>Waspám</v>
      </c>
      <c r="B2232">
        <v>2228</v>
      </c>
      <c r="C2232" s="17" t="s">
        <v>27881</v>
      </c>
      <c r="D2232" s="9">
        <f t="shared" si="138"/>
        <v>5</v>
      </c>
      <c r="E2232" s="9">
        <f t="shared" si="139"/>
        <v>19</v>
      </c>
      <c r="F2232" s="9">
        <f t="shared" si="140"/>
        <v>13</v>
      </c>
      <c r="G2232" s="9" t="str">
        <f t="shared" si="141"/>
        <v>Waspám (Raan)</v>
      </c>
      <c r="H2232" s="17">
        <f>FIND("(",MCR_Cities_Mar2018[[#This Row],[Clean1]],1)</f>
        <v>8</v>
      </c>
      <c r="I22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Waspám </v>
      </c>
      <c r="J2232" s="17">
        <f>FIND(")",MCR_Cities_Mar2018[[#This Row],[Clean1]],1)+1</f>
        <v>14</v>
      </c>
      <c r="K2232" s="17" t="str">
        <f>RIGHT(MCR_Cities_Mar2018[[#This Row],[Clean1]],MCR_Cities_Mar2018[Second_Bracket_location]-MCR_Cities_Mar2018[[#This Row],[First_Bracket_Location]])</f>
        <v>(Raan)</v>
      </c>
      <c r="L2232" s="17" t="s">
        <v>568</v>
      </c>
      <c r="M2232" s="17" t="s">
        <v>544</v>
      </c>
      <c r="N2232" s="11">
        <v>41959</v>
      </c>
    </row>
    <row r="2233" spans="1:14">
      <c r="A2233" t="str">
        <f>TRIM(MCR_Cities_Mar2018[[#This Row],[City2]])</f>
        <v>Puerto Cabezas</v>
      </c>
      <c r="B2233">
        <v>2229</v>
      </c>
      <c r="C2233" s="17" t="s">
        <v>27882</v>
      </c>
      <c r="D2233" s="9">
        <f t="shared" si="138"/>
        <v>5</v>
      </c>
      <c r="E2233" s="9">
        <f t="shared" si="139"/>
        <v>27</v>
      </c>
      <c r="F2233" s="9">
        <f t="shared" si="140"/>
        <v>21</v>
      </c>
      <c r="G2233" s="9" t="str">
        <f t="shared" si="141"/>
        <v>Puerto Cabezas (Raan)</v>
      </c>
      <c r="H2233" s="17">
        <f>FIND("(",MCR_Cities_Mar2018[[#This Row],[Clean1]],1)</f>
        <v>16</v>
      </c>
      <c r="I22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Puerto Cabezas </v>
      </c>
      <c r="J2233" s="17">
        <f>FIND(")",MCR_Cities_Mar2018[[#This Row],[Clean1]],1)+1</f>
        <v>22</v>
      </c>
      <c r="K2233" s="17" t="str">
        <f>RIGHT(MCR_Cities_Mar2018[[#This Row],[Clean1]],MCR_Cities_Mar2018[Second_Bracket_location]-MCR_Cities_Mar2018[[#This Row],[First_Bracket_Location]])</f>
        <v>(Raan)</v>
      </c>
      <c r="L2233" s="17" t="s">
        <v>568</v>
      </c>
      <c r="M2233" s="17" t="s">
        <v>544</v>
      </c>
      <c r="N2233" s="11">
        <v>41959</v>
      </c>
    </row>
    <row r="2234" spans="1:14">
      <c r="A2234" t="str">
        <f>TRIM(MCR_Cities_Mar2018[[#This Row],[City2]])</f>
        <v>Prinzapolka</v>
      </c>
      <c r="B2234">
        <v>2230</v>
      </c>
      <c r="C2234" s="17" t="s">
        <v>27883</v>
      </c>
      <c r="D2234" s="9">
        <f t="shared" si="138"/>
        <v>5</v>
      </c>
      <c r="E2234" s="9">
        <f t="shared" si="139"/>
        <v>24</v>
      </c>
      <c r="F2234" s="9">
        <f t="shared" si="140"/>
        <v>18</v>
      </c>
      <c r="G2234" s="9" t="str">
        <f t="shared" si="141"/>
        <v>Prinzapolka (Raan)</v>
      </c>
      <c r="H2234" s="17">
        <f>FIND("(",MCR_Cities_Mar2018[[#This Row],[Clean1]],1)</f>
        <v>13</v>
      </c>
      <c r="I22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Prinzapolka </v>
      </c>
      <c r="J2234" s="17">
        <f>FIND(")",MCR_Cities_Mar2018[[#This Row],[Clean1]],1)+1</f>
        <v>19</v>
      </c>
      <c r="K2234" s="17" t="str">
        <f>RIGHT(MCR_Cities_Mar2018[[#This Row],[Clean1]],MCR_Cities_Mar2018[Second_Bracket_location]-MCR_Cities_Mar2018[[#This Row],[First_Bracket_Location]])</f>
        <v>(Raan)</v>
      </c>
      <c r="L2234" s="17" t="s">
        <v>568</v>
      </c>
      <c r="M2234" s="17" t="s">
        <v>544</v>
      </c>
      <c r="N2234" s="11">
        <v>41959</v>
      </c>
    </row>
    <row r="2235" spans="1:14">
      <c r="A2235" t="str">
        <f>TRIM(MCR_Cities_Mar2018[[#This Row],[City2]])</f>
        <v>Bonanza</v>
      </c>
      <c r="B2235">
        <v>2231</v>
      </c>
      <c r="C2235" s="17" t="s">
        <v>27884</v>
      </c>
      <c r="D2235" s="9">
        <f t="shared" si="138"/>
        <v>5</v>
      </c>
      <c r="E2235" s="9">
        <f t="shared" si="139"/>
        <v>20</v>
      </c>
      <c r="F2235" s="9">
        <f t="shared" si="140"/>
        <v>14</v>
      </c>
      <c r="G2235" s="9" t="str">
        <f t="shared" si="141"/>
        <v>Bonanza (Raan)</v>
      </c>
      <c r="H2235" s="17">
        <f>FIND("(",MCR_Cities_Mar2018[[#This Row],[Clean1]],1)</f>
        <v>9</v>
      </c>
      <c r="I22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Bonanza </v>
      </c>
      <c r="J2235" s="17">
        <f>FIND(")",MCR_Cities_Mar2018[[#This Row],[Clean1]],1)+1</f>
        <v>15</v>
      </c>
      <c r="K2235" s="17" t="str">
        <f>RIGHT(MCR_Cities_Mar2018[[#This Row],[Clean1]],MCR_Cities_Mar2018[Second_Bracket_location]-MCR_Cities_Mar2018[[#This Row],[First_Bracket_Location]])</f>
        <v>(Raan)</v>
      </c>
      <c r="L2235" s="17" t="s">
        <v>568</v>
      </c>
      <c r="M2235" s="17" t="s">
        <v>544</v>
      </c>
      <c r="N2235" s="11">
        <v>41959</v>
      </c>
    </row>
    <row r="2236" spans="1:14">
      <c r="A2236" t="str">
        <f>TRIM(MCR_Cities_Mar2018[[#This Row],[City2]])</f>
        <v>Santa María</v>
      </c>
      <c r="B2236">
        <v>2232</v>
      </c>
      <c r="C2236" s="17" t="s">
        <v>27885</v>
      </c>
      <c r="D2236" s="9">
        <f t="shared" si="138"/>
        <v>5</v>
      </c>
      <c r="E2236" s="9">
        <f t="shared" si="139"/>
        <v>33</v>
      </c>
      <c r="F2236" s="9">
        <f t="shared" si="140"/>
        <v>27</v>
      </c>
      <c r="G2236" s="9" t="str">
        <f t="shared" si="141"/>
        <v>Santa María (Nueva Segovia)</v>
      </c>
      <c r="H2236" s="17">
        <f>FIND("(",MCR_Cities_Mar2018[[#This Row],[Clean1]],1)</f>
        <v>13</v>
      </c>
      <c r="I22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María </v>
      </c>
      <c r="J2236" s="17">
        <f>FIND(")",MCR_Cities_Mar2018[[#This Row],[Clean1]],1)+1</f>
        <v>28</v>
      </c>
      <c r="K2236" s="17" t="str">
        <f>RIGHT(MCR_Cities_Mar2018[[#This Row],[Clean1]],MCR_Cities_Mar2018[Second_Bracket_location]-MCR_Cities_Mar2018[[#This Row],[First_Bracket_Location]])</f>
        <v>(Nueva Segovia)</v>
      </c>
      <c r="L2236" s="17" t="s">
        <v>568</v>
      </c>
      <c r="M2236" s="17" t="s">
        <v>544</v>
      </c>
      <c r="N2236" s="11">
        <v>41959</v>
      </c>
    </row>
    <row r="2237" spans="1:14">
      <c r="A2237" t="str">
        <f>TRIM(MCR_Cities_Mar2018[[#This Row],[City2]])</f>
        <v>San Fernando</v>
      </c>
      <c r="B2237">
        <v>2233</v>
      </c>
      <c r="C2237" s="17" t="s">
        <v>27886</v>
      </c>
      <c r="D2237" s="9">
        <f t="shared" si="138"/>
        <v>5</v>
      </c>
      <c r="E2237" s="9">
        <f t="shared" si="139"/>
        <v>34</v>
      </c>
      <c r="F2237" s="9">
        <f t="shared" si="140"/>
        <v>28</v>
      </c>
      <c r="G2237" s="9" t="str">
        <f t="shared" si="141"/>
        <v>San Fernando (Nueva Segovia)</v>
      </c>
      <c r="H2237" s="17">
        <f>FIND("(",MCR_Cities_Mar2018[[#This Row],[Clean1]],1)</f>
        <v>14</v>
      </c>
      <c r="I22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Fernando </v>
      </c>
      <c r="J2237" s="17">
        <f>FIND(")",MCR_Cities_Mar2018[[#This Row],[Clean1]],1)+1</f>
        <v>29</v>
      </c>
      <c r="K2237" s="17" t="str">
        <f>RIGHT(MCR_Cities_Mar2018[[#This Row],[Clean1]],MCR_Cities_Mar2018[Second_Bracket_location]-MCR_Cities_Mar2018[[#This Row],[First_Bracket_Location]])</f>
        <v>(Nueva Segovia)</v>
      </c>
      <c r="L2237" s="17" t="s">
        <v>568</v>
      </c>
      <c r="M2237" s="17" t="s">
        <v>544</v>
      </c>
      <c r="N2237" s="11">
        <v>41959</v>
      </c>
    </row>
    <row r="2238" spans="1:14">
      <c r="A2238" t="str">
        <f>TRIM(MCR_Cities_Mar2018[[#This Row],[City2]])</f>
        <v>Ocotal</v>
      </c>
      <c r="B2238">
        <v>2234</v>
      </c>
      <c r="C2238" s="17" t="s">
        <v>27887</v>
      </c>
      <c r="D2238" s="9">
        <f t="shared" si="138"/>
        <v>5</v>
      </c>
      <c r="E2238" s="9">
        <f t="shared" si="139"/>
        <v>28</v>
      </c>
      <c r="F2238" s="9">
        <f t="shared" si="140"/>
        <v>22</v>
      </c>
      <c r="G2238" s="9" t="str">
        <f t="shared" si="141"/>
        <v>Ocotal (Nueva Segovia)</v>
      </c>
      <c r="H2238" s="17">
        <f>FIND("(",MCR_Cities_Mar2018[[#This Row],[Clean1]],1)</f>
        <v>8</v>
      </c>
      <c r="I22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Ocotal </v>
      </c>
      <c r="J2238" s="17">
        <f>FIND(")",MCR_Cities_Mar2018[[#This Row],[Clean1]],1)+1</f>
        <v>23</v>
      </c>
      <c r="K2238" s="17" t="str">
        <f>RIGHT(MCR_Cities_Mar2018[[#This Row],[Clean1]],MCR_Cities_Mar2018[Second_Bracket_location]-MCR_Cities_Mar2018[[#This Row],[First_Bracket_Location]])</f>
        <v>(Nueva Segovia)</v>
      </c>
      <c r="L2238" s="17" t="s">
        <v>568</v>
      </c>
      <c r="M2238" s="17" t="s">
        <v>544</v>
      </c>
      <c r="N2238" s="11">
        <v>41959</v>
      </c>
    </row>
    <row r="2239" spans="1:14">
      <c r="A2239" t="str">
        <f>TRIM(MCR_Cities_Mar2018[[#This Row],[City2]])</f>
        <v>Macuelizo</v>
      </c>
      <c r="B2239">
        <v>2235</v>
      </c>
      <c r="C2239" s="17" t="s">
        <v>27888</v>
      </c>
      <c r="D2239" s="9">
        <f t="shared" si="138"/>
        <v>5</v>
      </c>
      <c r="E2239" s="9">
        <f t="shared" si="139"/>
        <v>31</v>
      </c>
      <c r="F2239" s="9">
        <f t="shared" si="140"/>
        <v>25</v>
      </c>
      <c r="G2239" s="9" t="str">
        <f t="shared" si="141"/>
        <v>Macuelizo (Nueva Segovia)</v>
      </c>
      <c r="H2239" s="17">
        <f>FIND("(",MCR_Cities_Mar2018[[#This Row],[Clean1]],1)</f>
        <v>11</v>
      </c>
      <c r="I22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Macuelizo </v>
      </c>
      <c r="J2239" s="17">
        <f>FIND(")",MCR_Cities_Mar2018[[#This Row],[Clean1]],1)+1</f>
        <v>26</v>
      </c>
      <c r="K2239" s="17" t="str">
        <f>RIGHT(MCR_Cities_Mar2018[[#This Row],[Clean1]],MCR_Cities_Mar2018[Second_Bracket_location]-MCR_Cities_Mar2018[[#This Row],[First_Bracket_Location]])</f>
        <v>(Nueva Segovia)</v>
      </c>
      <c r="L2239" s="17" t="s">
        <v>568</v>
      </c>
      <c r="M2239" s="17" t="s">
        <v>544</v>
      </c>
      <c r="N2239" s="11">
        <v>41959</v>
      </c>
    </row>
    <row r="2240" spans="1:14">
      <c r="A2240" t="str">
        <f>TRIM(MCR_Cities_Mar2018[[#This Row],[City2]])</f>
        <v>La Cumbre</v>
      </c>
      <c r="B2240">
        <v>2236</v>
      </c>
      <c r="C2240" s="17" t="s">
        <v>27889</v>
      </c>
      <c r="D2240" s="9">
        <f t="shared" si="138"/>
        <v>5</v>
      </c>
      <c r="E2240" s="9">
        <f t="shared" si="139"/>
        <v>33</v>
      </c>
      <c r="F2240" s="9">
        <f t="shared" si="140"/>
        <v>27</v>
      </c>
      <c r="G2240" s="9" t="str">
        <f t="shared" si="141"/>
        <v>La Cumbre (Valle del Cauca)</v>
      </c>
      <c r="H2240" s="17">
        <f>FIND("(",MCR_Cities_Mar2018[[#This Row],[Clean1]],1)</f>
        <v>11</v>
      </c>
      <c r="I22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Cumbre </v>
      </c>
      <c r="J2240" s="17">
        <f>FIND(")",MCR_Cities_Mar2018[[#This Row],[Clean1]],1)+1</f>
        <v>28</v>
      </c>
      <c r="K2240" s="17" t="str">
        <f>RIGHT(MCR_Cities_Mar2018[[#This Row],[Clean1]],MCR_Cities_Mar2018[Second_Bracket_location]-MCR_Cities_Mar2018[[#This Row],[First_Bracket_Location]])</f>
        <v>(Valle del Cauca)</v>
      </c>
      <c r="L2240" s="17" t="s">
        <v>21713</v>
      </c>
      <c r="M2240" s="17" t="s">
        <v>544</v>
      </c>
      <c r="N2240" s="11">
        <v>41959</v>
      </c>
    </row>
    <row r="2241" spans="1:14">
      <c r="A2241" t="str">
        <f>TRIM(MCR_Cities_Mar2018[[#This Row],[City2]])</f>
        <v>Mosonte</v>
      </c>
      <c r="B2241">
        <v>2237</v>
      </c>
      <c r="C2241" s="17" t="s">
        <v>27890</v>
      </c>
      <c r="D2241" s="9">
        <f t="shared" si="138"/>
        <v>5</v>
      </c>
      <c r="E2241" s="9">
        <f t="shared" si="139"/>
        <v>29</v>
      </c>
      <c r="F2241" s="9">
        <f t="shared" si="140"/>
        <v>23</v>
      </c>
      <c r="G2241" s="9" t="str">
        <f t="shared" si="141"/>
        <v>Mosonte (Nueva Segovia)</v>
      </c>
      <c r="H2241" s="17">
        <f>FIND("(",MCR_Cities_Mar2018[[#This Row],[Clean1]],1)</f>
        <v>9</v>
      </c>
      <c r="I22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Mosonte </v>
      </c>
      <c r="J2241" s="17">
        <f>FIND(")",MCR_Cities_Mar2018[[#This Row],[Clean1]],1)+1</f>
        <v>24</v>
      </c>
      <c r="K2241" s="17" t="str">
        <f>RIGHT(MCR_Cities_Mar2018[[#This Row],[Clean1]],MCR_Cities_Mar2018[Second_Bracket_location]-MCR_Cities_Mar2018[[#This Row],[First_Bracket_Location]])</f>
        <v>(Nueva Segovia)</v>
      </c>
      <c r="L2241" s="17" t="s">
        <v>568</v>
      </c>
      <c r="M2241" s="17" t="s">
        <v>544</v>
      </c>
      <c r="N2241" s="11">
        <v>41959</v>
      </c>
    </row>
    <row r="2242" spans="1:14">
      <c r="A2242" t="str">
        <f>TRIM(MCR_Cities_Mar2018[[#This Row],[City2]])</f>
        <v>Dipilto</v>
      </c>
      <c r="B2242">
        <v>2238</v>
      </c>
      <c r="C2242" s="17" t="s">
        <v>27891</v>
      </c>
      <c r="D2242" s="9">
        <f t="shared" si="138"/>
        <v>5</v>
      </c>
      <c r="E2242" s="9">
        <f t="shared" si="139"/>
        <v>29</v>
      </c>
      <c r="F2242" s="9">
        <f t="shared" si="140"/>
        <v>23</v>
      </c>
      <c r="G2242" s="9" t="str">
        <f t="shared" si="141"/>
        <v>Dipilto (Nueva Segovia)</v>
      </c>
      <c r="H2242" s="17">
        <f>FIND("(",MCR_Cities_Mar2018[[#This Row],[Clean1]],1)</f>
        <v>9</v>
      </c>
      <c r="I22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Dipilto </v>
      </c>
      <c r="J2242" s="17">
        <f>FIND(")",MCR_Cities_Mar2018[[#This Row],[Clean1]],1)+1</f>
        <v>24</v>
      </c>
      <c r="K2242" s="17" t="str">
        <f>RIGHT(MCR_Cities_Mar2018[[#This Row],[Clean1]],MCR_Cities_Mar2018[Second_Bracket_location]-MCR_Cities_Mar2018[[#This Row],[First_Bracket_Location]])</f>
        <v>(Nueva Segovia)</v>
      </c>
      <c r="L2242" s="17" t="s">
        <v>568</v>
      </c>
      <c r="M2242" s="17" t="s">
        <v>544</v>
      </c>
      <c r="N2242" s="11">
        <v>41959</v>
      </c>
    </row>
    <row r="2243" spans="1:14">
      <c r="A2243" t="str">
        <f>TRIM(MCR_Cities_Mar2018[[#This Row],[City2]])</f>
        <v>Terrabona</v>
      </c>
      <c r="B2243">
        <v>2239</v>
      </c>
      <c r="C2243" s="17" t="s">
        <v>27892</v>
      </c>
      <c r="D2243" s="9">
        <f t="shared" si="138"/>
        <v>5</v>
      </c>
      <c r="E2243" s="9">
        <f t="shared" si="139"/>
        <v>27</v>
      </c>
      <c r="F2243" s="9">
        <f t="shared" si="140"/>
        <v>21</v>
      </c>
      <c r="G2243" s="9" t="str">
        <f t="shared" si="141"/>
        <v>Terrabona (Matagalpa)</v>
      </c>
      <c r="H2243" s="17">
        <f>FIND("(",MCR_Cities_Mar2018[[#This Row],[Clean1]],1)</f>
        <v>11</v>
      </c>
      <c r="I22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Terrabona </v>
      </c>
      <c r="J2243" s="17">
        <f>FIND(")",MCR_Cities_Mar2018[[#This Row],[Clean1]],1)+1</f>
        <v>22</v>
      </c>
      <c r="K2243" s="17" t="str">
        <f>RIGHT(MCR_Cities_Mar2018[[#This Row],[Clean1]],MCR_Cities_Mar2018[Second_Bracket_location]-MCR_Cities_Mar2018[[#This Row],[First_Bracket_Location]])</f>
        <v>(Matagalpa)</v>
      </c>
      <c r="L2243" s="17" t="s">
        <v>568</v>
      </c>
      <c r="M2243" s="17" t="s">
        <v>544</v>
      </c>
      <c r="N2243" s="11">
        <v>41960</v>
      </c>
    </row>
    <row r="2244" spans="1:14">
      <c r="A2244" t="str">
        <f>TRIM(MCR_Cities_Mar2018[[#This Row],[City2]])</f>
        <v>Sébaco</v>
      </c>
      <c r="B2244">
        <v>2240</v>
      </c>
      <c r="C2244" s="17" t="s">
        <v>27893</v>
      </c>
      <c r="D2244" s="9">
        <f t="shared" si="138"/>
        <v>5</v>
      </c>
      <c r="E2244" s="9">
        <f t="shared" si="139"/>
        <v>24</v>
      </c>
      <c r="F2244" s="9">
        <f t="shared" si="140"/>
        <v>18</v>
      </c>
      <c r="G2244" s="9" t="str">
        <f t="shared" si="141"/>
        <v>Sébaco (Matagalpa)</v>
      </c>
      <c r="H2244" s="17">
        <f>FIND("(",MCR_Cities_Mar2018[[#This Row],[Clean1]],1)</f>
        <v>8</v>
      </c>
      <c r="I22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Sébaco </v>
      </c>
      <c r="J2244" s="17">
        <f>FIND(")",MCR_Cities_Mar2018[[#This Row],[Clean1]],1)+1</f>
        <v>19</v>
      </c>
      <c r="K2244" s="17" t="str">
        <f>RIGHT(MCR_Cities_Mar2018[[#This Row],[Clean1]],MCR_Cities_Mar2018[Second_Bracket_location]-MCR_Cities_Mar2018[[#This Row],[First_Bracket_Location]])</f>
        <v>(Matagalpa)</v>
      </c>
      <c r="L2244" s="17" t="s">
        <v>568</v>
      </c>
      <c r="M2244" s="17" t="s">
        <v>544</v>
      </c>
      <c r="N2244" s="11">
        <v>41960</v>
      </c>
    </row>
    <row r="2245" spans="1:14">
      <c r="A2245" t="str">
        <f>TRIM(MCR_Cities_Mar2018[[#This Row],[City2]])</f>
        <v>San Isidro</v>
      </c>
      <c r="B2245">
        <v>2241</v>
      </c>
      <c r="C2245" s="17" t="s">
        <v>27894</v>
      </c>
      <c r="D2245" s="9">
        <f t="shared" si="138"/>
        <v>5</v>
      </c>
      <c r="E2245" s="9">
        <f t="shared" si="139"/>
        <v>28</v>
      </c>
      <c r="F2245" s="9">
        <f t="shared" si="140"/>
        <v>22</v>
      </c>
      <c r="G2245" s="9" t="str">
        <f t="shared" si="141"/>
        <v>San Isidro (Matagalpa)</v>
      </c>
      <c r="H2245" s="17">
        <f>FIND("(",MCR_Cities_Mar2018[[#This Row],[Clean1]],1)</f>
        <v>12</v>
      </c>
      <c r="I22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Isidro </v>
      </c>
      <c r="J2245" s="17">
        <f>FIND(")",MCR_Cities_Mar2018[[#This Row],[Clean1]],1)+1</f>
        <v>23</v>
      </c>
      <c r="K2245" s="17" t="str">
        <f>RIGHT(MCR_Cities_Mar2018[[#This Row],[Clean1]],MCR_Cities_Mar2018[Second_Bracket_location]-MCR_Cities_Mar2018[[#This Row],[First_Bracket_Location]])</f>
        <v>(Matagalpa)</v>
      </c>
      <c r="L2245" s="17" t="s">
        <v>568</v>
      </c>
      <c r="M2245" s="17" t="s">
        <v>544</v>
      </c>
      <c r="N2245" s="11">
        <v>41960</v>
      </c>
    </row>
    <row r="2246" spans="1:14">
      <c r="A2246" t="str">
        <f>TRIM(MCR_Cities_Mar2018[[#This Row],[City2]])</f>
        <v>Río Blanco</v>
      </c>
      <c r="B2246">
        <v>2242</v>
      </c>
      <c r="C2246" s="17" t="s">
        <v>27895</v>
      </c>
      <c r="D2246" s="9">
        <f t="shared" ref="D2246:D2309" si="142">FIND(".",C2246,1)</f>
        <v>5</v>
      </c>
      <c r="E2246" s="9">
        <f t="shared" ref="E2246:E2309" si="143">LEN(C2246)</f>
        <v>28</v>
      </c>
      <c r="F2246" s="9">
        <f t="shared" ref="F2246:F2309" si="144">+E2246-D2246-1</f>
        <v>22</v>
      </c>
      <c r="G2246" s="9" t="str">
        <f t="shared" si="141"/>
        <v>Río Blanco (Matagalpa)</v>
      </c>
      <c r="H2246" s="17">
        <f>FIND("(",MCR_Cities_Mar2018[[#This Row],[Clean1]],1)</f>
        <v>12</v>
      </c>
      <c r="I22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Río Blanco </v>
      </c>
      <c r="J2246" s="17">
        <f>FIND(")",MCR_Cities_Mar2018[[#This Row],[Clean1]],1)+1</f>
        <v>23</v>
      </c>
      <c r="K2246" s="17" t="str">
        <f>RIGHT(MCR_Cities_Mar2018[[#This Row],[Clean1]],MCR_Cities_Mar2018[Second_Bracket_location]-MCR_Cities_Mar2018[[#This Row],[First_Bracket_Location]])</f>
        <v>(Matagalpa)</v>
      </c>
      <c r="L2246" s="17" t="s">
        <v>568</v>
      </c>
      <c r="M2246" s="17" t="s">
        <v>544</v>
      </c>
      <c r="N2246" s="11">
        <v>41960</v>
      </c>
    </row>
    <row r="2247" spans="1:14">
      <c r="A2247" t="str">
        <f>TRIM(MCR_Cities_Mar2018[[#This Row],[City2]])</f>
        <v>Villa El Carmen</v>
      </c>
      <c r="B2247">
        <v>2243</v>
      </c>
      <c r="C2247" s="17" t="s">
        <v>27896</v>
      </c>
      <c r="D2247" s="9">
        <f t="shared" si="142"/>
        <v>5</v>
      </c>
      <c r="E2247" s="9">
        <f t="shared" si="143"/>
        <v>31</v>
      </c>
      <c r="F2247" s="9">
        <f t="shared" si="144"/>
        <v>25</v>
      </c>
      <c r="G2247" s="9" t="str">
        <f t="shared" si="141"/>
        <v>Villa El Carmen (Managua)</v>
      </c>
      <c r="H2247" s="17">
        <f>FIND("(",MCR_Cities_Mar2018[[#This Row],[Clean1]],1)</f>
        <v>17</v>
      </c>
      <c r="I22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Villa El Carmen </v>
      </c>
      <c r="J2247" s="17">
        <f>FIND(")",MCR_Cities_Mar2018[[#This Row],[Clean1]],1)+1</f>
        <v>26</v>
      </c>
      <c r="K2247" s="17" t="str">
        <f>RIGHT(MCR_Cities_Mar2018[[#This Row],[Clean1]],MCR_Cities_Mar2018[Second_Bracket_location]-MCR_Cities_Mar2018[[#This Row],[First_Bracket_Location]])</f>
        <v>(Managua)</v>
      </c>
      <c r="L2247" s="17" t="s">
        <v>568</v>
      </c>
      <c r="M2247" s="17" t="s">
        <v>544</v>
      </c>
      <c r="N2247" s="11">
        <v>41960</v>
      </c>
    </row>
    <row r="2248" spans="1:14">
      <c r="A2248" t="str">
        <f>TRIM(MCR_Cities_Mar2018[[#This Row],[City2]])</f>
        <v>San Rafael del Sur</v>
      </c>
      <c r="B2248">
        <v>2244</v>
      </c>
      <c r="C2248" s="17" t="s">
        <v>27897</v>
      </c>
      <c r="D2248" s="9">
        <f t="shared" si="142"/>
        <v>5</v>
      </c>
      <c r="E2248" s="9">
        <f t="shared" si="143"/>
        <v>34</v>
      </c>
      <c r="F2248" s="9">
        <f t="shared" si="144"/>
        <v>28</v>
      </c>
      <c r="G2248" s="9" t="str">
        <f t="shared" si="141"/>
        <v>San Rafael del Sur (Managua)</v>
      </c>
      <c r="H2248" s="17">
        <f>FIND("(",MCR_Cities_Mar2018[[#This Row],[Clean1]],1)</f>
        <v>20</v>
      </c>
      <c r="I22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Rafael del Sur </v>
      </c>
      <c r="J2248" s="17">
        <f>FIND(")",MCR_Cities_Mar2018[[#This Row],[Clean1]],1)+1</f>
        <v>29</v>
      </c>
      <c r="K2248" s="17" t="str">
        <f>RIGHT(MCR_Cities_Mar2018[[#This Row],[Clean1]],MCR_Cities_Mar2018[Second_Bracket_location]-MCR_Cities_Mar2018[[#This Row],[First_Bracket_Location]])</f>
        <v>(Managua)</v>
      </c>
      <c r="L2248" s="17" t="s">
        <v>568</v>
      </c>
      <c r="M2248" s="17" t="s">
        <v>544</v>
      </c>
      <c r="N2248" s="11">
        <v>41960</v>
      </c>
    </row>
    <row r="2249" spans="1:14">
      <c r="A2249" t="str">
        <f>TRIM(MCR_Cities_Mar2018[[#This Row],[City2]])</f>
        <v>Managua-Managua-Distrito IV</v>
      </c>
      <c r="B2249">
        <v>2245</v>
      </c>
      <c r="C2249" s="17" t="s">
        <v>27898</v>
      </c>
      <c r="D2249" s="9">
        <f t="shared" si="142"/>
        <v>5</v>
      </c>
      <c r="E2249" s="9">
        <f t="shared" si="143"/>
        <v>43</v>
      </c>
      <c r="F2249" s="9">
        <f t="shared" si="144"/>
        <v>37</v>
      </c>
      <c r="G2249" s="9" t="str">
        <f t="shared" si="141"/>
        <v>Managua-Managua-Distrito IV (Managua)</v>
      </c>
      <c r="H2249" s="17">
        <f>FIND("(",MCR_Cities_Mar2018[[#This Row],[Clean1]],1)</f>
        <v>29</v>
      </c>
      <c r="I22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Managua-Managua-Distrito IV </v>
      </c>
      <c r="J2249" s="17">
        <f>FIND(")",MCR_Cities_Mar2018[[#This Row],[Clean1]],1)+1</f>
        <v>38</v>
      </c>
      <c r="K2249" s="17" t="str">
        <f>RIGHT(MCR_Cities_Mar2018[[#This Row],[Clean1]],MCR_Cities_Mar2018[Second_Bracket_location]-MCR_Cities_Mar2018[[#This Row],[First_Bracket_Location]])</f>
        <v>(Managua)</v>
      </c>
      <c r="L2249" s="17" t="s">
        <v>568</v>
      </c>
      <c r="M2249" s="17" t="s">
        <v>544</v>
      </c>
      <c r="N2249" s="11">
        <v>41960</v>
      </c>
    </row>
    <row r="2250" spans="1:14">
      <c r="A2250" t="str">
        <f>TRIM(MCR_Cities_Mar2018[[#This Row],[City2]])</f>
        <v>Managua-Managua-Distrito III</v>
      </c>
      <c r="B2250">
        <v>2246</v>
      </c>
      <c r="C2250" s="17" t="s">
        <v>27899</v>
      </c>
      <c r="D2250" s="9">
        <f t="shared" si="142"/>
        <v>5</v>
      </c>
      <c r="E2250" s="9">
        <f t="shared" si="143"/>
        <v>44</v>
      </c>
      <c r="F2250" s="9">
        <f t="shared" si="144"/>
        <v>38</v>
      </c>
      <c r="G2250" s="9" t="str">
        <f t="shared" si="141"/>
        <v>Managua-Managua-Distrito III (Managua)</v>
      </c>
      <c r="H2250" s="17">
        <f>FIND("(",MCR_Cities_Mar2018[[#This Row],[Clean1]],1)</f>
        <v>30</v>
      </c>
      <c r="I22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Managua-Managua-Distrito III </v>
      </c>
      <c r="J2250" s="17">
        <f>FIND(")",MCR_Cities_Mar2018[[#This Row],[Clean1]],1)+1</f>
        <v>39</v>
      </c>
      <c r="K2250" s="17" t="str">
        <f>RIGHT(MCR_Cities_Mar2018[[#This Row],[Clean1]],MCR_Cities_Mar2018[Second_Bracket_location]-MCR_Cities_Mar2018[[#This Row],[First_Bracket_Location]])</f>
        <v>(Managua)</v>
      </c>
      <c r="L2250" s="17" t="s">
        <v>568</v>
      </c>
      <c r="M2250" s="17" t="s">
        <v>544</v>
      </c>
      <c r="N2250" s="11">
        <v>41960</v>
      </c>
    </row>
    <row r="2251" spans="1:14">
      <c r="A2251" t="str">
        <f>TRIM(MCR_Cities_Mar2018[[#This Row],[City2]])</f>
        <v>Managua-Managua-Distrito II</v>
      </c>
      <c r="B2251">
        <v>2247</v>
      </c>
      <c r="C2251" s="17" t="s">
        <v>27900</v>
      </c>
      <c r="D2251" s="9">
        <f t="shared" si="142"/>
        <v>5</v>
      </c>
      <c r="E2251" s="9">
        <f t="shared" si="143"/>
        <v>43</v>
      </c>
      <c r="F2251" s="9">
        <f t="shared" si="144"/>
        <v>37</v>
      </c>
      <c r="G2251" s="9" t="str">
        <f t="shared" si="141"/>
        <v>Managua-Managua-Distrito II (Managua)</v>
      </c>
      <c r="H2251" s="17">
        <f>FIND("(",MCR_Cities_Mar2018[[#This Row],[Clean1]],1)</f>
        <v>29</v>
      </c>
      <c r="I22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Managua-Managua-Distrito II </v>
      </c>
      <c r="J2251" s="17">
        <f>FIND(")",MCR_Cities_Mar2018[[#This Row],[Clean1]],1)+1</f>
        <v>38</v>
      </c>
      <c r="K2251" s="17" t="str">
        <f>RIGHT(MCR_Cities_Mar2018[[#This Row],[Clean1]],MCR_Cities_Mar2018[Second_Bracket_location]-MCR_Cities_Mar2018[[#This Row],[First_Bracket_Location]])</f>
        <v>(Managua)</v>
      </c>
      <c r="L2251" s="17" t="s">
        <v>568</v>
      </c>
      <c r="M2251" s="17" t="s">
        <v>544</v>
      </c>
      <c r="N2251" s="11">
        <v>41960</v>
      </c>
    </row>
    <row r="2252" spans="1:14">
      <c r="A2252" t="str">
        <f>TRIM(MCR_Cities_Mar2018[[#This Row],[City2]])</f>
        <v>Ciudad Sandino</v>
      </c>
      <c r="B2252">
        <v>2248</v>
      </c>
      <c r="C2252" s="17" t="s">
        <v>27901</v>
      </c>
      <c r="D2252" s="9">
        <f t="shared" si="142"/>
        <v>5</v>
      </c>
      <c r="E2252" s="9">
        <f t="shared" si="143"/>
        <v>30</v>
      </c>
      <c r="F2252" s="9">
        <f t="shared" si="144"/>
        <v>24</v>
      </c>
      <c r="G2252" s="9" t="str">
        <f t="shared" si="141"/>
        <v>Ciudad Sandino (Managua)</v>
      </c>
      <c r="H2252" s="17">
        <f>FIND("(",MCR_Cities_Mar2018[[#This Row],[Clean1]],1)</f>
        <v>16</v>
      </c>
      <c r="I22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Ciudad Sandino </v>
      </c>
      <c r="J2252" s="17">
        <f>FIND(")",MCR_Cities_Mar2018[[#This Row],[Clean1]],1)+1</f>
        <v>25</v>
      </c>
      <c r="K2252" s="17" t="str">
        <f>RIGHT(MCR_Cities_Mar2018[[#This Row],[Clean1]],MCR_Cities_Mar2018[Second_Bracket_location]-MCR_Cities_Mar2018[[#This Row],[First_Bracket_Location]])</f>
        <v>(Managua)</v>
      </c>
      <c r="L2252" s="17" t="s">
        <v>568</v>
      </c>
      <c r="M2252" s="17" t="s">
        <v>544</v>
      </c>
      <c r="N2252" s="11">
        <v>41960</v>
      </c>
    </row>
    <row r="2253" spans="1:14">
      <c r="A2253" t="str">
        <f>TRIM(MCR_Cities_Mar2018[[#This Row],[City2]])</f>
        <v>Yalagüina</v>
      </c>
      <c r="B2253">
        <v>2249</v>
      </c>
      <c r="C2253" s="17" t="s">
        <v>27902</v>
      </c>
      <c r="D2253" s="9">
        <f t="shared" si="142"/>
        <v>5</v>
      </c>
      <c r="E2253" s="9">
        <f t="shared" si="143"/>
        <v>24</v>
      </c>
      <c r="F2253" s="9">
        <f t="shared" si="144"/>
        <v>18</v>
      </c>
      <c r="G2253" s="9" t="str">
        <f t="shared" si="141"/>
        <v>Yalagüina (Madriz)</v>
      </c>
      <c r="H2253" s="17">
        <f>FIND("(",MCR_Cities_Mar2018[[#This Row],[Clean1]],1)</f>
        <v>11</v>
      </c>
      <c r="I22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Yalagüina </v>
      </c>
      <c r="J2253" s="17">
        <f>FIND(")",MCR_Cities_Mar2018[[#This Row],[Clean1]],1)+1</f>
        <v>19</v>
      </c>
      <c r="K2253" s="17" t="str">
        <f>RIGHT(MCR_Cities_Mar2018[[#This Row],[Clean1]],MCR_Cities_Mar2018[Second_Bracket_location]-MCR_Cities_Mar2018[[#This Row],[First_Bracket_Location]])</f>
        <v>(Madriz)</v>
      </c>
      <c r="L2253" s="17" t="s">
        <v>568</v>
      </c>
      <c r="M2253" s="17" t="s">
        <v>544</v>
      </c>
      <c r="N2253" s="11">
        <v>41960</v>
      </c>
    </row>
    <row r="2254" spans="1:14">
      <c r="A2254" t="str">
        <f>TRIM(MCR_Cities_Mar2018[[#This Row],[City2]])</f>
        <v>Totogalpa</v>
      </c>
      <c r="B2254">
        <v>2250</v>
      </c>
      <c r="C2254" s="17" t="s">
        <v>27903</v>
      </c>
      <c r="D2254" s="9">
        <f t="shared" si="142"/>
        <v>5</v>
      </c>
      <c r="E2254" s="9">
        <f t="shared" si="143"/>
        <v>24</v>
      </c>
      <c r="F2254" s="9">
        <f t="shared" si="144"/>
        <v>18</v>
      </c>
      <c r="G2254" s="9" t="str">
        <f t="shared" si="141"/>
        <v>Totogalpa (Madriz)</v>
      </c>
      <c r="H2254" s="17">
        <f>FIND("(",MCR_Cities_Mar2018[[#This Row],[Clean1]],1)</f>
        <v>11</v>
      </c>
      <c r="I22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Totogalpa </v>
      </c>
      <c r="J2254" s="17">
        <f>FIND(")",MCR_Cities_Mar2018[[#This Row],[Clean1]],1)+1</f>
        <v>19</v>
      </c>
      <c r="K2254" s="17" t="str">
        <f>RIGHT(MCR_Cities_Mar2018[[#This Row],[Clean1]],MCR_Cities_Mar2018[Second_Bracket_location]-MCR_Cities_Mar2018[[#This Row],[First_Bracket_Location]])</f>
        <v>(Madriz)</v>
      </c>
      <c r="L2254" s="17" t="s">
        <v>568</v>
      </c>
      <c r="M2254" s="17" t="s">
        <v>544</v>
      </c>
      <c r="N2254" s="11">
        <v>41960</v>
      </c>
    </row>
    <row r="2255" spans="1:14">
      <c r="A2255" t="str">
        <f>TRIM(MCR_Cities_Mar2018[[#This Row],[City2]])</f>
        <v>Telpaneca</v>
      </c>
      <c r="B2255">
        <v>2251</v>
      </c>
      <c r="C2255" s="17" t="s">
        <v>27904</v>
      </c>
      <c r="D2255" s="9">
        <f t="shared" si="142"/>
        <v>5</v>
      </c>
      <c r="E2255" s="9">
        <f t="shared" si="143"/>
        <v>24</v>
      </c>
      <c r="F2255" s="9">
        <f t="shared" si="144"/>
        <v>18</v>
      </c>
      <c r="G2255" s="9" t="str">
        <f t="shared" ref="G2255:G2318" si="145">RIGHT(C2255,F2255)</f>
        <v>Telpaneca (Madriz)</v>
      </c>
      <c r="H2255" s="17">
        <f>FIND("(",MCR_Cities_Mar2018[[#This Row],[Clean1]],1)</f>
        <v>11</v>
      </c>
      <c r="I22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Telpaneca </v>
      </c>
      <c r="J2255" s="17">
        <f>FIND(")",MCR_Cities_Mar2018[[#This Row],[Clean1]],1)+1</f>
        <v>19</v>
      </c>
      <c r="K2255" s="17" t="str">
        <f>RIGHT(MCR_Cities_Mar2018[[#This Row],[Clean1]],MCR_Cities_Mar2018[Second_Bracket_location]-MCR_Cities_Mar2018[[#This Row],[First_Bracket_Location]])</f>
        <v>(Madriz)</v>
      </c>
      <c r="L2255" s="17" t="s">
        <v>568</v>
      </c>
      <c r="M2255" s="17" t="s">
        <v>544</v>
      </c>
      <c r="N2255" s="11">
        <v>41960</v>
      </c>
    </row>
    <row r="2256" spans="1:14">
      <c r="A2256" t="str">
        <f>TRIM(MCR_Cities_Mar2018[[#This Row],[City2]])</f>
        <v>Somoto</v>
      </c>
      <c r="B2256">
        <v>2252</v>
      </c>
      <c r="C2256" s="17" t="s">
        <v>27905</v>
      </c>
      <c r="D2256" s="9">
        <f t="shared" si="142"/>
        <v>5</v>
      </c>
      <c r="E2256" s="9">
        <f t="shared" si="143"/>
        <v>21</v>
      </c>
      <c r="F2256" s="9">
        <f t="shared" si="144"/>
        <v>15</v>
      </c>
      <c r="G2256" s="9" t="str">
        <f t="shared" si="145"/>
        <v>Somoto (Madriz)</v>
      </c>
      <c r="H2256" s="17">
        <f>FIND("(",MCR_Cities_Mar2018[[#This Row],[Clean1]],1)</f>
        <v>8</v>
      </c>
      <c r="I22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Somoto </v>
      </c>
      <c r="J2256" s="17">
        <f>FIND(")",MCR_Cities_Mar2018[[#This Row],[Clean1]],1)+1</f>
        <v>16</v>
      </c>
      <c r="K2256" s="17" t="str">
        <f>RIGHT(MCR_Cities_Mar2018[[#This Row],[Clean1]],MCR_Cities_Mar2018[Second_Bracket_location]-MCR_Cities_Mar2018[[#This Row],[First_Bracket_Location]])</f>
        <v>(Madriz)</v>
      </c>
      <c r="L2256" s="17" t="s">
        <v>568</v>
      </c>
      <c r="M2256" s="17" t="s">
        <v>544</v>
      </c>
      <c r="N2256" s="11">
        <v>41960</v>
      </c>
    </row>
    <row r="2257" spans="1:14">
      <c r="A2257" t="str">
        <f>TRIM(MCR_Cities_Mar2018[[#This Row],[City2]])</f>
        <v>San Lucas</v>
      </c>
      <c r="B2257">
        <v>2253</v>
      </c>
      <c r="C2257" s="17" t="s">
        <v>27906</v>
      </c>
      <c r="D2257" s="9">
        <f t="shared" si="142"/>
        <v>5</v>
      </c>
      <c r="E2257" s="9">
        <f t="shared" si="143"/>
        <v>24</v>
      </c>
      <c r="F2257" s="9">
        <f t="shared" si="144"/>
        <v>18</v>
      </c>
      <c r="G2257" s="9" t="str">
        <f t="shared" si="145"/>
        <v>San Lucas (Madriz)</v>
      </c>
      <c r="H2257" s="17">
        <f>FIND("(",MCR_Cities_Mar2018[[#This Row],[Clean1]],1)</f>
        <v>11</v>
      </c>
      <c r="I22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Lucas </v>
      </c>
      <c r="J2257" s="17">
        <f>FIND(")",MCR_Cities_Mar2018[[#This Row],[Clean1]],1)+1</f>
        <v>19</v>
      </c>
      <c r="K2257" s="17" t="str">
        <f>RIGHT(MCR_Cities_Mar2018[[#This Row],[Clean1]],MCR_Cities_Mar2018[Second_Bracket_location]-MCR_Cities_Mar2018[[#This Row],[First_Bracket_Location]])</f>
        <v>(Madriz)</v>
      </c>
      <c r="L2257" s="17" t="s">
        <v>568</v>
      </c>
      <c r="M2257" s="17" t="s">
        <v>544</v>
      </c>
      <c r="N2257" s="11">
        <v>41960</v>
      </c>
    </row>
    <row r="2258" spans="1:14">
      <c r="A2258" t="str">
        <f>TRIM(MCR_Cities_Mar2018[[#This Row],[City2]])</f>
        <v>San José de Cusmapa</v>
      </c>
      <c r="B2258">
        <v>2254</v>
      </c>
      <c r="C2258" s="17" t="s">
        <v>27907</v>
      </c>
      <c r="D2258" s="9">
        <f t="shared" si="142"/>
        <v>5</v>
      </c>
      <c r="E2258" s="9">
        <f t="shared" si="143"/>
        <v>34</v>
      </c>
      <c r="F2258" s="9">
        <f t="shared" si="144"/>
        <v>28</v>
      </c>
      <c r="G2258" s="9" t="str">
        <f t="shared" si="145"/>
        <v>San José de Cusmapa (Madriz)</v>
      </c>
      <c r="H2258" s="17">
        <f>FIND("(",MCR_Cities_Mar2018[[#This Row],[Clean1]],1)</f>
        <v>21</v>
      </c>
      <c r="I22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José de Cusmapa </v>
      </c>
      <c r="J2258" s="17">
        <f>FIND(")",MCR_Cities_Mar2018[[#This Row],[Clean1]],1)+1</f>
        <v>29</v>
      </c>
      <c r="K2258" s="17" t="str">
        <f>RIGHT(MCR_Cities_Mar2018[[#This Row],[Clean1]],MCR_Cities_Mar2018[Second_Bracket_location]-MCR_Cities_Mar2018[[#This Row],[First_Bracket_Location]])</f>
        <v>(Madriz)</v>
      </c>
      <c r="L2258" s="17" t="s">
        <v>568</v>
      </c>
      <c r="M2258" s="17" t="s">
        <v>544</v>
      </c>
      <c r="N2258" s="11">
        <v>41960</v>
      </c>
    </row>
    <row r="2259" spans="1:14">
      <c r="A2259" t="str">
        <f>TRIM(MCR_Cities_Mar2018[[#This Row],[City2]])</f>
        <v>Palacagüina</v>
      </c>
      <c r="B2259">
        <v>2255</v>
      </c>
      <c r="C2259" s="17" t="s">
        <v>27908</v>
      </c>
      <c r="D2259" s="9">
        <f t="shared" si="142"/>
        <v>5</v>
      </c>
      <c r="E2259" s="9">
        <f t="shared" si="143"/>
        <v>26</v>
      </c>
      <c r="F2259" s="9">
        <f t="shared" si="144"/>
        <v>20</v>
      </c>
      <c r="G2259" s="9" t="str">
        <f t="shared" si="145"/>
        <v>Palacagüina (Madriz)</v>
      </c>
      <c r="H2259" s="17">
        <f>FIND("(",MCR_Cities_Mar2018[[#This Row],[Clean1]],1)</f>
        <v>13</v>
      </c>
      <c r="I22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Palacagüina </v>
      </c>
      <c r="J2259" s="17">
        <f>FIND(")",MCR_Cities_Mar2018[[#This Row],[Clean1]],1)+1</f>
        <v>21</v>
      </c>
      <c r="K2259" s="17" t="str">
        <f>RIGHT(MCR_Cities_Mar2018[[#This Row],[Clean1]],MCR_Cities_Mar2018[Second_Bracket_location]-MCR_Cities_Mar2018[[#This Row],[First_Bracket_Location]])</f>
        <v>(Madriz)</v>
      </c>
      <c r="L2259" s="17" t="s">
        <v>568</v>
      </c>
      <c r="M2259" s="17" t="s">
        <v>544</v>
      </c>
      <c r="N2259" s="11">
        <v>41960</v>
      </c>
    </row>
    <row r="2260" spans="1:14">
      <c r="A2260" t="str">
        <f>TRIM(MCR_Cities_Mar2018[[#This Row],[City2]])</f>
        <v>Las Sabanas</v>
      </c>
      <c r="B2260">
        <v>2256</v>
      </c>
      <c r="C2260" s="17" t="s">
        <v>27909</v>
      </c>
      <c r="D2260" s="9">
        <f t="shared" si="142"/>
        <v>5</v>
      </c>
      <c r="E2260" s="9">
        <f t="shared" si="143"/>
        <v>26</v>
      </c>
      <c r="F2260" s="9">
        <f t="shared" si="144"/>
        <v>20</v>
      </c>
      <c r="G2260" s="9" t="str">
        <f t="shared" si="145"/>
        <v>Las Sabanas (Madriz)</v>
      </c>
      <c r="H2260" s="17">
        <f>FIND("(",MCR_Cities_Mar2018[[#This Row],[Clean1]],1)</f>
        <v>13</v>
      </c>
      <c r="I22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Las Sabanas </v>
      </c>
      <c r="J2260" s="17">
        <f>FIND(")",MCR_Cities_Mar2018[[#This Row],[Clean1]],1)+1</f>
        <v>21</v>
      </c>
      <c r="K2260" s="17" t="str">
        <f>RIGHT(MCR_Cities_Mar2018[[#This Row],[Clean1]],MCR_Cities_Mar2018[Second_Bracket_location]-MCR_Cities_Mar2018[[#This Row],[First_Bracket_Location]])</f>
        <v>(Madriz)</v>
      </c>
      <c r="L2260" s="17" t="s">
        <v>568</v>
      </c>
      <c r="M2260" s="17" t="s">
        <v>544</v>
      </c>
      <c r="N2260" s="11">
        <v>41960</v>
      </c>
    </row>
    <row r="2261" spans="1:14">
      <c r="A2261" t="str">
        <f>TRIM(MCR_Cities_Mar2018[[#This Row],[City2]])</f>
        <v>Nagarote</v>
      </c>
      <c r="B2261">
        <v>2257</v>
      </c>
      <c r="C2261" s="17" t="s">
        <v>27910</v>
      </c>
      <c r="D2261" s="9">
        <f t="shared" si="142"/>
        <v>5</v>
      </c>
      <c r="E2261" s="9">
        <f t="shared" si="143"/>
        <v>21</v>
      </c>
      <c r="F2261" s="9">
        <f t="shared" si="144"/>
        <v>15</v>
      </c>
      <c r="G2261" s="9" t="str">
        <f t="shared" si="145"/>
        <v>Nagarote (Leon)</v>
      </c>
      <c r="H2261" s="17">
        <f>FIND("(",MCR_Cities_Mar2018[[#This Row],[Clean1]],1)</f>
        <v>10</v>
      </c>
      <c r="I22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Nagarote </v>
      </c>
      <c r="J2261" s="17">
        <f>FIND(")",MCR_Cities_Mar2018[[#This Row],[Clean1]],1)+1</f>
        <v>16</v>
      </c>
      <c r="K2261" s="17" t="str">
        <f>RIGHT(MCR_Cities_Mar2018[[#This Row],[Clean1]],MCR_Cities_Mar2018[Second_Bracket_location]-MCR_Cities_Mar2018[[#This Row],[First_Bracket_Location]])</f>
        <v>(Leon)</v>
      </c>
      <c r="L2261" s="17" t="s">
        <v>568</v>
      </c>
      <c r="M2261" s="17" t="s">
        <v>544</v>
      </c>
      <c r="N2261" s="11">
        <v>41960</v>
      </c>
    </row>
    <row r="2262" spans="1:14">
      <c r="A2262" t="str">
        <f>TRIM(MCR_Cities_Mar2018[[#This Row],[City2]])</f>
        <v>León</v>
      </c>
      <c r="B2262">
        <v>2258</v>
      </c>
      <c r="C2262" s="17" t="s">
        <v>27911</v>
      </c>
      <c r="D2262" s="9">
        <f t="shared" si="142"/>
        <v>5</v>
      </c>
      <c r="E2262" s="9">
        <f t="shared" si="143"/>
        <v>17</v>
      </c>
      <c r="F2262" s="9">
        <f t="shared" si="144"/>
        <v>11</v>
      </c>
      <c r="G2262" s="9" t="str">
        <f t="shared" si="145"/>
        <v>León (Leon)</v>
      </c>
      <c r="H2262" s="17">
        <f>FIND("(",MCR_Cities_Mar2018[[#This Row],[Clean1]],1)</f>
        <v>6</v>
      </c>
      <c r="I22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León </v>
      </c>
      <c r="J2262" s="17">
        <f>FIND(")",MCR_Cities_Mar2018[[#This Row],[Clean1]],1)+1</f>
        <v>12</v>
      </c>
      <c r="K2262" s="17" t="str">
        <f>RIGHT(MCR_Cities_Mar2018[[#This Row],[Clean1]],MCR_Cities_Mar2018[Second_Bracket_location]-MCR_Cities_Mar2018[[#This Row],[First_Bracket_Location]])</f>
        <v>(Leon)</v>
      </c>
      <c r="L2262" s="17" t="s">
        <v>568</v>
      </c>
      <c r="M2262" s="17" t="s">
        <v>544</v>
      </c>
      <c r="N2262" s="11">
        <v>41960</v>
      </c>
    </row>
    <row r="2263" spans="1:14">
      <c r="A2263" t="str">
        <f>TRIM(MCR_Cities_Mar2018[[#This Row],[City2]])</f>
        <v>La Paz Centro</v>
      </c>
      <c r="B2263">
        <v>2259</v>
      </c>
      <c r="C2263" s="17" t="s">
        <v>27912</v>
      </c>
      <c r="D2263" s="9">
        <f t="shared" si="142"/>
        <v>5</v>
      </c>
      <c r="E2263" s="9">
        <f t="shared" si="143"/>
        <v>26</v>
      </c>
      <c r="F2263" s="9">
        <f t="shared" si="144"/>
        <v>20</v>
      </c>
      <c r="G2263" s="9" t="str">
        <f t="shared" si="145"/>
        <v>La Paz Centro (Leon)</v>
      </c>
      <c r="H2263" s="17">
        <f>FIND("(",MCR_Cities_Mar2018[[#This Row],[Clean1]],1)</f>
        <v>15</v>
      </c>
      <c r="I22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Paz Centro </v>
      </c>
      <c r="J2263" s="17">
        <f>FIND(")",MCR_Cities_Mar2018[[#This Row],[Clean1]],1)+1</f>
        <v>21</v>
      </c>
      <c r="K2263" s="17" t="str">
        <f>RIGHT(MCR_Cities_Mar2018[[#This Row],[Clean1]],MCR_Cities_Mar2018[Second_Bracket_location]-MCR_Cities_Mar2018[[#This Row],[First_Bracket_Location]])</f>
        <v>(Leon)</v>
      </c>
      <c r="L2263" s="17" t="s">
        <v>568</v>
      </c>
      <c r="M2263" s="17" t="s">
        <v>544</v>
      </c>
      <c r="N2263" s="11">
        <v>41960</v>
      </c>
    </row>
    <row r="2264" spans="1:14">
      <c r="A2264" t="str">
        <f>TRIM(MCR_Cities_Mar2018[[#This Row],[City2]])</f>
        <v>San Sebastian de Yalí</v>
      </c>
      <c r="B2264">
        <v>2260</v>
      </c>
      <c r="C2264" s="17" t="s">
        <v>27913</v>
      </c>
      <c r="D2264" s="9">
        <f t="shared" si="142"/>
        <v>5</v>
      </c>
      <c r="E2264" s="9">
        <f t="shared" si="143"/>
        <v>38</v>
      </c>
      <c r="F2264" s="9">
        <f t="shared" si="144"/>
        <v>32</v>
      </c>
      <c r="G2264" s="9" t="str">
        <f t="shared" si="145"/>
        <v>San Sebastian de Yalí (Jinotega)</v>
      </c>
      <c r="H2264" s="17">
        <f>FIND("(",MCR_Cities_Mar2018[[#This Row],[Clean1]],1)</f>
        <v>23</v>
      </c>
      <c r="I22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Sebastian de Yalí </v>
      </c>
      <c r="J2264" s="17">
        <f>FIND(")",MCR_Cities_Mar2018[[#This Row],[Clean1]],1)+1</f>
        <v>33</v>
      </c>
      <c r="K2264" s="17" t="str">
        <f>RIGHT(MCR_Cities_Mar2018[[#This Row],[Clean1]],MCR_Cities_Mar2018[Second_Bracket_location]-MCR_Cities_Mar2018[[#This Row],[First_Bracket_Location]])</f>
        <v>(Jinotega)</v>
      </c>
      <c r="L2264" s="17" t="s">
        <v>568</v>
      </c>
      <c r="M2264" s="17" t="s">
        <v>544</v>
      </c>
      <c r="N2264" s="11">
        <v>41960</v>
      </c>
    </row>
    <row r="2265" spans="1:14">
      <c r="A2265" t="str">
        <f>TRIM(MCR_Cities_Mar2018[[#This Row],[City2]])</f>
        <v>San Rafael del Norte</v>
      </c>
      <c r="B2265">
        <v>2261</v>
      </c>
      <c r="C2265" s="17" t="s">
        <v>27914</v>
      </c>
      <c r="D2265" s="9">
        <f t="shared" si="142"/>
        <v>5</v>
      </c>
      <c r="E2265" s="9">
        <f t="shared" si="143"/>
        <v>37</v>
      </c>
      <c r="F2265" s="9">
        <f t="shared" si="144"/>
        <v>31</v>
      </c>
      <c r="G2265" s="9" t="str">
        <f t="shared" si="145"/>
        <v>San Rafael del Norte (Jinotega)</v>
      </c>
      <c r="H2265" s="17">
        <f>FIND("(",MCR_Cities_Mar2018[[#This Row],[Clean1]],1)</f>
        <v>22</v>
      </c>
      <c r="I22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Rafael del Norte </v>
      </c>
      <c r="J2265" s="17">
        <f>FIND(")",MCR_Cities_Mar2018[[#This Row],[Clean1]],1)+1</f>
        <v>32</v>
      </c>
      <c r="K2265" s="17" t="str">
        <f>RIGHT(MCR_Cities_Mar2018[[#This Row],[Clean1]],MCR_Cities_Mar2018[Second_Bracket_location]-MCR_Cities_Mar2018[[#This Row],[First_Bracket_Location]])</f>
        <v>(Jinotega)</v>
      </c>
      <c r="L2265" s="17" t="s">
        <v>568</v>
      </c>
      <c r="M2265" s="17" t="s">
        <v>544</v>
      </c>
      <c r="N2265" s="11">
        <v>41960</v>
      </c>
    </row>
    <row r="2266" spans="1:14">
      <c r="A2266" t="str">
        <f>TRIM(MCR_Cities_Mar2018[[#This Row],[City2]])</f>
        <v>La Concordia</v>
      </c>
      <c r="B2266">
        <v>2262</v>
      </c>
      <c r="C2266" s="17" t="s">
        <v>27915</v>
      </c>
      <c r="D2266" s="9">
        <f t="shared" si="142"/>
        <v>5</v>
      </c>
      <c r="E2266" s="9">
        <f t="shared" si="143"/>
        <v>29</v>
      </c>
      <c r="F2266" s="9">
        <f t="shared" si="144"/>
        <v>23</v>
      </c>
      <c r="G2266" s="9" t="str">
        <f t="shared" si="145"/>
        <v>La Concordia (Jinotega)</v>
      </c>
      <c r="H2266" s="17">
        <f>FIND("(",MCR_Cities_Mar2018[[#This Row],[Clean1]],1)</f>
        <v>14</v>
      </c>
      <c r="I22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Concordia </v>
      </c>
      <c r="J2266" s="17">
        <f>FIND(")",MCR_Cities_Mar2018[[#This Row],[Clean1]],1)+1</f>
        <v>24</v>
      </c>
      <c r="K2266" s="17" t="str">
        <f>RIGHT(MCR_Cities_Mar2018[[#This Row],[Clean1]],MCR_Cities_Mar2018[Second_Bracket_location]-MCR_Cities_Mar2018[[#This Row],[First_Bracket_Location]])</f>
        <v>(Jinotega)</v>
      </c>
      <c r="L2266" s="17" t="s">
        <v>568</v>
      </c>
      <c r="M2266" s="17" t="s">
        <v>544</v>
      </c>
      <c r="N2266" s="11">
        <v>41960</v>
      </c>
    </row>
    <row r="2267" spans="1:14">
      <c r="A2267" t="str">
        <f>TRIM(MCR_Cities_Mar2018[[#This Row],[City2]])</f>
        <v>Granada</v>
      </c>
      <c r="B2267">
        <v>2263</v>
      </c>
      <c r="C2267" s="17" t="s">
        <v>27916</v>
      </c>
      <c r="D2267" s="9">
        <f t="shared" si="142"/>
        <v>5</v>
      </c>
      <c r="E2267" s="9">
        <f t="shared" si="143"/>
        <v>23</v>
      </c>
      <c r="F2267" s="9">
        <f t="shared" si="144"/>
        <v>17</v>
      </c>
      <c r="G2267" s="9" t="str">
        <f t="shared" si="145"/>
        <v>Granada (Granada)</v>
      </c>
      <c r="H2267" s="17">
        <f>FIND("(",MCR_Cities_Mar2018[[#This Row],[Clean1]],1)</f>
        <v>9</v>
      </c>
      <c r="I22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Granada </v>
      </c>
      <c r="J2267" s="17">
        <f>FIND(")",MCR_Cities_Mar2018[[#This Row],[Clean1]],1)+1</f>
        <v>18</v>
      </c>
      <c r="K2267" s="17" t="str">
        <f>RIGHT(MCR_Cities_Mar2018[[#This Row],[Clean1]],MCR_Cities_Mar2018[Second_Bracket_location]-MCR_Cities_Mar2018[[#This Row],[First_Bracket_Location]])</f>
        <v>(Granada)</v>
      </c>
      <c r="L2267" s="17" t="s">
        <v>568</v>
      </c>
      <c r="M2267" s="17" t="s">
        <v>544</v>
      </c>
      <c r="N2267" s="11">
        <v>41960</v>
      </c>
    </row>
    <row r="2268" spans="1:14">
      <c r="A2268" t="str">
        <f>TRIM(MCR_Cities_Mar2018[[#This Row],[City2]])</f>
        <v>San Nicolás</v>
      </c>
      <c r="B2268">
        <v>2264</v>
      </c>
      <c r="C2268" s="17" t="s">
        <v>27917</v>
      </c>
      <c r="D2268" s="9">
        <f t="shared" si="142"/>
        <v>5</v>
      </c>
      <c r="E2268" s="9">
        <f t="shared" si="143"/>
        <v>26</v>
      </c>
      <c r="F2268" s="9">
        <f t="shared" si="144"/>
        <v>20</v>
      </c>
      <c r="G2268" s="9" t="str">
        <f t="shared" si="145"/>
        <v>San Nicolás (Esteli)</v>
      </c>
      <c r="H2268" s="17">
        <f>FIND("(",MCR_Cities_Mar2018[[#This Row],[Clean1]],1)</f>
        <v>13</v>
      </c>
      <c r="I22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Nicolás </v>
      </c>
      <c r="J2268" s="17">
        <f>FIND(")",MCR_Cities_Mar2018[[#This Row],[Clean1]],1)+1</f>
        <v>21</v>
      </c>
      <c r="K2268" s="17" t="str">
        <f>RIGHT(MCR_Cities_Mar2018[[#This Row],[Clean1]],MCR_Cities_Mar2018[Second_Bracket_location]-MCR_Cities_Mar2018[[#This Row],[First_Bracket_Location]])</f>
        <v>(Esteli)</v>
      </c>
      <c r="L2268" s="17" t="s">
        <v>568</v>
      </c>
      <c r="M2268" s="17" t="s">
        <v>544</v>
      </c>
      <c r="N2268" s="11">
        <v>41960</v>
      </c>
    </row>
    <row r="2269" spans="1:14">
      <c r="A2269" t="str">
        <f>TRIM(MCR_Cities_Mar2018[[#This Row],[City2]])</f>
        <v>Pueblo Nuevo</v>
      </c>
      <c r="B2269">
        <v>2265</v>
      </c>
      <c r="C2269" s="17" t="s">
        <v>27918</v>
      </c>
      <c r="D2269" s="9">
        <f t="shared" si="142"/>
        <v>5</v>
      </c>
      <c r="E2269" s="9">
        <f t="shared" si="143"/>
        <v>27</v>
      </c>
      <c r="F2269" s="9">
        <f t="shared" si="144"/>
        <v>21</v>
      </c>
      <c r="G2269" s="9" t="str">
        <f t="shared" si="145"/>
        <v>Pueblo Nuevo (Esteli)</v>
      </c>
      <c r="H2269" s="17">
        <f>FIND("(",MCR_Cities_Mar2018[[#This Row],[Clean1]],1)</f>
        <v>14</v>
      </c>
      <c r="I22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Pueblo Nuevo </v>
      </c>
      <c r="J2269" s="17">
        <f>FIND(")",MCR_Cities_Mar2018[[#This Row],[Clean1]],1)+1</f>
        <v>22</v>
      </c>
      <c r="K2269" s="17" t="str">
        <f>RIGHT(MCR_Cities_Mar2018[[#This Row],[Clean1]],MCR_Cities_Mar2018[Second_Bracket_location]-MCR_Cities_Mar2018[[#This Row],[First_Bracket_Location]])</f>
        <v>(Esteli)</v>
      </c>
      <c r="L2269" s="17" t="s">
        <v>568</v>
      </c>
      <c r="M2269" s="17" t="s">
        <v>544</v>
      </c>
      <c r="N2269" s="11">
        <v>41960</v>
      </c>
    </row>
    <row r="2270" spans="1:14">
      <c r="A2270" t="str">
        <f>TRIM(MCR_Cities_Mar2018[[#This Row],[City2]])</f>
        <v>La Trinidad</v>
      </c>
      <c r="B2270">
        <v>2266</v>
      </c>
      <c r="C2270" s="17" t="s">
        <v>27919</v>
      </c>
      <c r="D2270" s="9">
        <f t="shared" si="142"/>
        <v>5</v>
      </c>
      <c r="E2270" s="9">
        <f t="shared" si="143"/>
        <v>26</v>
      </c>
      <c r="F2270" s="9">
        <f t="shared" si="144"/>
        <v>20</v>
      </c>
      <c r="G2270" s="9" t="str">
        <f t="shared" si="145"/>
        <v>La Trinidad (Esteli)</v>
      </c>
      <c r="H2270" s="17">
        <f>FIND("(",MCR_Cities_Mar2018[[#This Row],[Clean1]],1)</f>
        <v>13</v>
      </c>
      <c r="I22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Trinidad </v>
      </c>
      <c r="J2270" s="17">
        <f>FIND(")",MCR_Cities_Mar2018[[#This Row],[Clean1]],1)+1</f>
        <v>21</v>
      </c>
      <c r="K2270" s="17" t="str">
        <f>RIGHT(MCR_Cities_Mar2018[[#This Row],[Clean1]],MCR_Cities_Mar2018[Second_Bracket_location]-MCR_Cities_Mar2018[[#This Row],[First_Bracket_Location]])</f>
        <v>(Esteli)</v>
      </c>
      <c r="L2270" s="17" t="s">
        <v>568</v>
      </c>
      <c r="M2270" s="17" t="s">
        <v>544</v>
      </c>
      <c r="N2270" s="11">
        <v>41960</v>
      </c>
    </row>
    <row r="2271" spans="1:14">
      <c r="A2271" t="str">
        <f>TRIM(MCR_Cities_Mar2018[[#This Row],[City2]])</f>
        <v>Estelí</v>
      </c>
      <c r="B2271">
        <v>2267</v>
      </c>
      <c r="C2271" s="17" t="s">
        <v>27920</v>
      </c>
      <c r="D2271" s="9">
        <f t="shared" si="142"/>
        <v>5</v>
      </c>
      <c r="E2271" s="9">
        <f t="shared" si="143"/>
        <v>21</v>
      </c>
      <c r="F2271" s="9">
        <f t="shared" si="144"/>
        <v>15</v>
      </c>
      <c r="G2271" s="9" t="str">
        <f t="shared" si="145"/>
        <v>Estelí (Esteli)</v>
      </c>
      <c r="H2271" s="17">
        <f>FIND("(",MCR_Cities_Mar2018[[#This Row],[Clean1]],1)</f>
        <v>8</v>
      </c>
      <c r="I22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Estelí </v>
      </c>
      <c r="J2271" s="17">
        <f>FIND(")",MCR_Cities_Mar2018[[#This Row],[Clean1]],1)+1</f>
        <v>16</v>
      </c>
      <c r="K2271" s="17" t="str">
        <f>RIGHT(MCR_Cities_Mar2018[[#This Row],[Clean1]],MCR_Cities_Mar2018[Second_Bracket_location]-MCR_Cities_Mar2018[[#This Row],[First_Bracket_Location]])</f>
        <v>(Esteli)</v>
      </c>
      <c r="L2271" s="17" t="s">
        <v>565</v>
      </c>
      <c r="M2271" s="17" t="s">
        <v>544</v>
      </c>
      <c r="N2271" s="11">
        <v>41960</v>
      </c>
    </row>
    <row r="2272" spans="1:14">
      <c r="A2272" t="str">
        <f>TRIM(MCR_Cities_Mar2018[[#This Row],[City2]])</f>
        <v>Condega</v>
      </c>
      <c r="B2272">
        <v>2268</v>
      </c>
      <c r="C2272" s="17" t="s">
        <v>27921</v>
      </c>
      <c r="D2272" s="9">
        <f t="shared" si="142"/>
        <v>5</v>
      </c>
      <c r="E2272" s="9">
        <f t="shared" si="143"/>
        <v>22</v>
      </c>
      <c r="F2272" s="9">
        <f t="shared" si="144"/>
        <v>16</v>
      </c>
      <c r="G2272" s="9" t="str">
        <f t="shared" si="145"/>
        <v>Condega (Esteli)</v>
      </c>
      <c r="H2272" s="17">
        <f>FIND("(",MCR_Cities_Mar2018[[#This Row],[Clean1]],1)</f>
        <v>9</v>
      </c>
      <c r="I22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Condega </v>
      </c>
      <c r="J2272" s="17">
        <f>FIND(")",MCR_Cities_Mar2018[[#This Row],[Clean1]],1)+1</f>
        <v>17</v>
      </c>
      <c r="K2272" s="17" t="str">
        <f>RIGHT(MCR_Cities_Mar2018[[#This Row],[Clean1]],MCR_Cities_Mar2018[Second_Bracket_location]-MCR_Cities_Mar2018[[#This Row],[First_Bracket_Location]])</f>
        <v>(Esteli)</v>
      </c>
      <c r="L2272" s="17" t="s">
        <v>568</v>
      </c>
      <c r="M2272" s="17" t="s">
        <v>544</v>
      </c>
      <c r="N2272" s="11">
        <v>41960</v>
      </c>
    </row>
    <row r="2273" spans="1:14">
      <c r="A2273" t="str">
        <f>TRIM(MCR_Cities_Mar2018[[#This Row],[City2]])</f>
        <v>Posoltega</v>
      </c>
      <c r="B2273">
        <v>2269</v>
      </c>
      <c r="C2273" s="17" t="s">
        <v>27922</v>
      </c>
      <c r="D2273" s="9">
        <f t="shared" si="142"/>
        <v>5</v>
      </c>
      <c r="E2273" s="9">
        <f t="shared" si="143"/>
        <v>28</v>
      </c>
      <c r="F2273" s="9">
        <f t="shared" si="144"/>
        <v>22</v>
      </c>
      <c r="G2273" s="9" t="str">
        <f t="shared" si="145"/>
        <v>Posoltega (Chinandega)</v>
      </c>
      <c r="H2273" s="17">
        <f>FIND("(",MCR_Cities_Mar2018[[#This Row],[Clean1]],1)</f>
        <v>11</v>
      </c>
      <c r="I22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Posoltega </v>
      </c>
      <c r="J2273" s="17">
        <f>FIND(")",MCR_Cities_Mar2018[[#This Row],[Clean1]],1)+1</f>
        <v>23</v>
      </c>
      <c r="K2273" s="17" t="str">
        <f>RIGHT(MCR_Cities_Mar2018[[#This Row],[Clean1]],MCR_Cities_Mar2018[Second_Bracket_location]-MCR_Cities_Mar2018[[#This Row],[First_Bracket_Location]])</f>
        <v>(Chinandega)</v>
      </c>
      <c r="L2273" s="17" t="s">
        <v>568</v>
      </c>
      <c r="M2273" s="17" t="s">
        <v>544</v>
      </c>
      <c r="N2273" s="11">
        <v>41960</v>
      </c>
    </row>
    <row r="2274" spans="1:14">
      <c r="A2274" t="str">
        <f>TRIM(MCR_Cities_Mar2018[[#This Row],[City2]])</f>
        <v>El Viejo</v>
      </c>
      <c r="B2274">
        <v>2270</v>
      </c>
      <c r="C2274" s="17" t="s">
        <v>27923</v>
      </c>
      <c r="D2274" s="9">
        <f t="shared" si="142"/>
        <v>5</v>
      </c>
      <c r="E2274" s="9">
        <f t="shared" si="143"/>
        <v>26</v>
      </c>
      <c r="F2274" s="9">
        <f t="shared" si="144"/>
        <v>20</v>
      </c>
      <c r="G2274" s="9" t="str">
        <f t="shared" si="145"/>
        <v>El Viejo (Cinandega)</v>
      </c>
      <c r="H2274" s="17">
        <f>FIND("(",MCR_Cities_Mar2018[[#This Row],[Clean1]],1)</f>
        <v>10</v>
      </c>
      <c r="I22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Viejo </v>
      </c>
      <c r="J2274" s="17">
        <f>FIND(")",MCR_Cities_Mar2018[[#This Row],[Clean1]],1)+1</f>
        <v>21</v>
      </c>
      <c r="K2274" s="17" t="str">
        <f>RIGHT(MCR_Cities_Mar2018[[#This Row],[Clean1]],MCR_Cities_Mar2018[Second_Bracket_location]-MCR_Cities_Mar2018[[#This Row],[First_Bracket_Location]])</f>
        <v>(Cinandega)</v>
      </c>
      <c r="L2274" s="17" t="s">
        <v>568</v>
      </c>
      <c r="M2274" s="17" t="s">
        <v>544</v>
      </c>
      <c r="N2274" s="11">
        <v>41960</v>
      </c>
    </row>
    <row r="2275" spans="1:14">
      <c r="A2275" t="str">
        <f>TRIM(MCR_Cities_Mar2018[[#This Row],[City2]])</f>
        <v>El Realejo</v>
      </c>
      <c r="B2275">
        <v>2271</v>
      </c>
      <c r="C2275" s="17" t="s">
        <v>27924</v>
      </c>
      <c r="D2275" s="9">
        <f t="shared" si="142"/>
        <v>5</v>
      </c>
      <c r="E2275" s="9">
        <f t="shared" si="143"/>
        <v>29</v>
      </c>
      <c r="F2275" s="9">
        <f t="shared" si="144"/>
        <v>23</v>
      </c>
      <c r="G2275" s="9" t="str">
        <f t="shared" si="145"/>
        <v>El Realejo (Chinandega)</v>
      </c>
      <c r="H2275" s="17">
        <f>FIND("(",MCR_Cities_Mar2018[[#This Row],[Clean1]],1)</f>
        <v>12</v>
      </c>
      <c r="I22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Realejo </v>
      </c>
      <c r="J2275" s="17">
        <f>FIND(")",MCR_Cities_Mar2018[[#This Row],[Clean1]],1)+1</f>
        <v>24</v>
      </c>
      <c r="K2275" s="17" t="str">
        <f>RIGHT(MCR_Cities_Mar2018[[#This Row],[Clean1]],MCR_Cities_Mar2018[Second_Bracket_location]-MCR_Cities_Mar2018[[#This Row],[First_Bracket_Location]])</f>
        <v>(Chinandega)</v>
      </c>
      <c r="L2275" s="17" t="s">
        <v>568</v>
      </c>
      <c r="M2275" s="17" t="s">
        <v>544</v>
      </c>
      <c r="N2275" s="11">
        <v>41960</v>
      </c>
    </row>
    <row r="2276" spans="1:14">
      <c r="A2276" t="str">
        <f>TRIM(MCR_Cities_Mar2018[[#This Row],[City2]])</f>
        <v>Corinto</v>
      </c>
      <c r="B2276">
        <v>2272</v>
      </c>
      <c r="C2276" s="17" t="s">
        <v>27925</v>
      </c>
      <c r="D2276" s="9">
        <f t="shared" si="142"/>
        <v>5</v>
      </c>
      <c r="E2276" s="9">
        <f t="shared" si="143"/>
        <v>26</v>
      </c>
      <c r="F2276" s="9">
        <f t="shared" si="144"/>
        <v>20</v>
      </c>
      <c r="G2276" s="9" t="str">
        <f t="shared" si="145"/>
        <v>Corinto (Chinandega)</v>
      </c>
      <c r="H2276" s="17">
        <f>FIND("(",MCR_Cities_Mar2018[[#This Row],[Clean1]],1)</f>
        <v>9</v>
      </c>
      <c r="I22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Corinto </v>
      </c>
      <c r="J2276" s="17">
        <f>FIND(")",MCR_Cities_Mar2018[[#This Row],[Clean1]],1)+1</f>
        <v>21</v>
      </c>
      <c r="K2276" s="17" t="str">
        <f>RIGHT(MCR_Cities_Mar2018[[#This Row],[Clean1]],MCR_Cities_Mar2018[Second_Bracket_location]-MCR_Cities_Mar2018[[#This Row],[First_Bracket_Location]])</f>
        <v>(Chinandega)</v>
      </c>
      <c r="L2276" s="17" t="s">
        <v>568</v>
      </c>
      <c r="M2276" s="17" t="s">
        <v>544</v>
      </c>
      <c r="N2276" s="11">
        <v>41960</v>
      </c>
    </row>
    <row r="2277" spans="1:14">
      <c r="A2277" t="str">
        <f>TRIM(MCR_Cities_Mar2018[[#This Row],[City2]])</f>
        <v>Chinandega</v>
      </c>
      <c r="B2277">
        <v>2273</v>
      </c>
      <c r="C2277" s="17" t="s">
        <v>27926</v>
      </c>
      <c r="D2277" s="9">
        <f t="shared" si="142"/>
        <v>5</v>
      </c>
      <c r="E2277" s="9">
        <f t="shared" si="143"/>
        <v>29</v>
      </c>
      <c r="F2277" s="9">
        <f t="shared" si="144"/>
        <v>23</v>
      </c>
      <c r="G2277" s="9" t="str">
        <f t="shared" si="145"/>
        <v>Chinandega (Chinandega)</v>
      </c>
      <c r="H2277" s="17">
        <f>FIND("(",MCR_Cities_Mar2018[[#This Row],[Clean1]],1)</f>
        <v>12</v>
      </c>
      <c r="I22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Chinandega </v>
      </c>
      <c r="J2277" s="17">
        <f>FIND(")",MCR_Cities_Mar2018[[#This Row],[Clean1]],1)+1</f>
        <v>24</v>
      </c>
      <c r="K2277" s="17" t="str">
        <f>RIGHT(MCR_Cities_Mar2018[[#This Row],[Clean1]],MCR_Cities_Mar2018[Second_Bracket_location]-MCR_Cities_Mar2018[[#This Row],[First_Bracket_Location]])</f>
        <v>(Chinandega)</v>
      </c>
      <c r="L2277" s="17" t="s">
        <v>568</v>
      </c>
      <c r="M2277" s="17" t="s">
        <v>544</v>
      </c>
      <c r="N2277" s="11">
        <v>41960</v>
      </c>
    </row>
    <row r="2278" spans="1:14">
      <c r="A2278" t="str">
        <f>TRIM(MCR_Cities_Mar2018[[#This Row],[City2]])</f>
        <v>Chichigalpa</v>
      </c>
      <c r="B2278">
        <v>2274</v>
      </c>
      <c r="C2278" s="17" t="s">
        <v>27927</v>
      </c>
      <c r="D2278" s="9">
        <f t="shared" si="142"/>
        <v>5</v>
      </c>
      <c r="E2278" s="9">
        <f t="shared" si="143"/>
        <v>30</v>
      </c>
      <c r="F2278" s="9">
        <f t="shared" si="144"/>
        <v>24</v>
      </c>
      <c r="G2278" s="9" t="str">
        <f t="shared" si="145"/>
        <v>Chichigalpa (Chinandega)</v>
      </c>
      <c r="H2278" s="17">
        <f>FIND("(",MCR_Cities_Mar2018[[#This Row],[Clean1]],1)</f>
        <v>13</v>
      </c>
      <c r="I22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Chichigalpa </v>
      </c>
      <c r="J2278" s="17">
        <f>FIND(")",MCR_Cities_Mar2018[[#This Row],[Clean1]],1)+1</f>
        <v>25</v>
      </c>
      <c r="K2278" s="17" t="str">
        <f>RIGHT(MCR_Cities_Mar2018[[#This Row],[Clean1]],MCR_Cities_Mar2018[Second_Bracket_location]-MCR_Cities_Mar2018[[#This Row],[First_Bracket_Location]])</f>
        <v>(Chinandega)</v>
      </c>
      <c r="L2278" s="17" t="s">
        <v>568</v>
      </c>
      <c r="M2278" s="17" t="s">
        <v>544</v>
      </c>
      <c r="N2278" s="11">
        <v>41960</v>
      </c>
    </row>
    <row r="2279" spans="1:14">
      <c r="A2279" t="str">
        <f>TRIM(MCR_Cities_Mar2018[[#This Row],[City2]])</f>
        <v>Yorito</v>
      </c>
      <c r="B2279">
        <v>2275</v>
      </c>
      <c r="C2279" s="17" t="s">
        <v>27928</v>
      </c>
      <c r="D2279" s="9">
        <f t="shared" si="142"/>
        <v>5</v>
      </c>
      <c r="E2279" s="9">
        <f t="shared" si="143"/>
        <v>19</v>
      </c>
      <c r="F2279" s="9">
        <f t="shared" si="144"/>
        <v>13</v>
      </c>
      <c r="G2279" s="9" t="str">
        <f t="shared" si="145"/>
        <v>Yorito (Yoro)</v>
      </c>
      <c r="H2279" s="17">
        <f>FIND("(",MCR_Cities_Mar2018[[#This Row],[Clean1]],1)</f>
        <v>8</v>
      </c>
      <c r="I22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Yorito </v>
      </c>
      <c r="J2279" s="17">
        <f>FIND(")",MCR_Cities_Mar2018[[#This Row],[Clean1]],1)+1</f>
        <v>14</v>
      </c>
      <c r="K2279" s="17" t="str">
        <f>RIGHT(MCR_Cities_Mar2018[[#This Row],[Clean1]],MCR_Cities_Mar2018[Second_Bracket_location]-MCR_Cities_Mar2018[[#This Row],[First_Bracket_Location]])</f>
        <v>(Yoro)</v>
      </c>
      <c r="L2279" s="17" t="s">
        <v>565</v>
      </c>
      <c r="M2279" s="17" t="s">
        <v>544</v>
      </c>
      <c r="N2279" s="11">
        <v>41960</v>
      </c>
    </row>
    <row r="2280" spans="1:14">
      <c r="A2280" t="str">
        <f>TRIM(MCR_Cities_Mar2018[[#This Row],[City2]])</f>
        <v>Victoria</v>
      </c>
      <c r="B2280">
        <v>2276</v>
      </c>
      <c r="C2280" s="17" t="s">
        <v>27929</v>
      </c>
      <c r="D2280" s="9">
        <f t="shared" si="142"/>
        <v>5</v>
      </c>
      <c r="E2280" s="9">
        <f t="shared" si="143"/>
        <v>21</v>
      </c>
      <c r="F2280" s="9">
        <f t="shared" si="144"/>
        <v>15</v>
      </c>
      <c r="G2280" s="9" t="str">
        <f t="shared" si="145"/>
        <v>Victoria (Yoro)</v>
      </c>
      <c r="H2280" s="17">
        <f>FIND("(",MCR_Cities_Mar2018[[#This Row],[Clean1]],1)</f>
        <v>10</v>
      </c>
      <c r="I22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Victoria </v>
      </c>
      <c r="J2280" s="17">
        <f>FIND(")",MCR_Cities_Mar2018[[#This Row],[Clean1]],1)+1</f>
        <v>16</v>
      </c>
      <c r="K2280" s="17" t="str">
        <f>RIGHT(MCR_Cities_Mar2018[[#This Row],[Clean1]],MCR_Cities_Mar2018[Second_Bracket_location]-MCR_Cities_Mar2018[[#This Row],[First_Bracket_Location]])</f>
        <v>(Yoro)</v>
      </c>
      <c r="L2280" s="17" t="s">
        <v>565</v>
      </c>
      <c r="M2280" s="17" t="s">
        <v>544</v>
      </c>
      <c r="N2280" s="11">
        <v>41960</v>
      </c>
    </row>
    <row r="2281" spans="1:14">
      <c r="A2281" t="str">
        <f>TRIM(MCR_Cities_Mar2018[[#This Row],[City2]])</f>
        <v>Santa Rita</v>
      </c>
      <c r="B2281">
        <v>2277</v>
      </c>
      <c r="C2281" s="17" t="s">
        <v>27930</v>
      </c>
      <c r="D2281" s="9">
        <f t="shared" si="142"/>
        <v>5</v>
      </c>
      <c r="E2281" s="9">
        <f t="shared" si="143"/>
        <v>23</v>
      </c>
      <c r="F2281" s="9">
        <f t="shared" si="144"/>
        <v>17</v>
      </c>
      <c r="G2281" s="9" t="str">
        <f t="shared" si="145"/>
        <v>Santa Rita (Yoro)</v>
      </c>
      <c r="H2281" s="17">
        <f>FIND("(",MCR_Cities_Mar2018[[#This Row],[Clean1]],1)</f>
        <v>12</v>
      </c>
      <c r="I22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Rita </v>
      </c>
      <c r="J2281" s="17">
        <f>FIND(")",MCR_Cities_Mar2018[[#This Row],[Clean1]],1)+1</f>
        <v>18</v>
      </c>
      <c r="K2281" s="17" t="str">
        <f>RIGHT(MCR_Cities_Mar2018[[#This Row],[Clean1]],MCR_Cities_Mar2018[Second_Bracket_location]-MCR_Cities_Mar2018[[#This Row],[First_Bracket_Location]])</f>
        <v>(Yoro)</v>
      </c>
      <c r="L2281" s="17" t="s">
        <v>565</v>
      </c>
      <c r="M2281" s="17" t="s">
        <v>544</v>
      </c>
      <c r="N2281" s="11">
        <v>41960</v>
      </c>
    </row>
    <row r="2282" spans="1:14">
      <c r="A2282" t="str">
        <f>TRIM(MCR_Cities_Mar2018[[#This Row],[City2]])</f>
        <v>Morazan</v>
      </c>
      <c r="B2282">
        <v>2278</v>
      </c>
      <c r="C2282" s="17" t="s">
        <v>27931</v>
      </c>
      <c r="D2282" s="9">
        <f t="shared" si="142"/>
        <v>5</v>
      </c>
      <c r="E2282" s="9">
        <f t="shared" si="143"/>
        <v>20</v>
      </c>
      <c r="F2282" s="9">
        <f t="shared" si="144"/>
        <v>14</v>
      </c>
      <c r="G2282" s="9" t="str">
        <f t="shared" si="145"/>
        <v>Morazan (Yoro)</v>
      </c>
      <c r="H2282" s="17">
        <f>FIND("(",MCR_Cities_Mar2018[[#This Row],[Clean1]],1)</f>
        <v>9</v>
      </c>
      <c r="I22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Morazan </v>
      </c>
      <c r="J2282" s="17">
        <f>FIND(")",MCR_Cities_Mar2018[[#This Row],[Clean1]],1)+1</f>
        <v>15</v>
      </c>
      <c r="K2282" s="17" t="str">
        <f>RIGHT(MCR_Cities_Mar2018[[#This Row],[Clean1]],MCR_Cities_Mar2018[Second_Bracket_location]-MCR_Cities_Mar2018[[#This Row],[First_Bracket_Location]])</f>
        <v>(Yoro)</v>
      </c>
      <c r="L2282" s="17" t="s">
        <v>565</v>
      </c>
      <c r="M2282" s="17" t="s">
        <v>544</v>
      </c>
      <c r="N2282" s="11">
        <v>41960</v>
      </c>
    </row>
    <row r="2283" spans="1:14">
      <c r="A2283" t="str">
        <f>TRIM(MCR_Cities_Mar2018[[#This Row],[City2]])</f>
        <v>El Progreso</v>
      </c>
      <c r="B2283">
        <v>2279</v>
      </c>
      <c r="C2283" s="17" t="s">
        <v>27932</v>
      </c>
      <c r="D2283" s="9">
        <f t="shared" si="142"/>
        <v>5</v>
      </c>
      <c r="E2283" s="9">
        <f t="shared" si="143"/>
        <v>24</v>
      </c>
      <c r="F2283" s="9">
        <f t="shared" si="144"/>
        <v>18</v>
      </c>
      <c r="G2283" s="9" t="str">
        <f t="shared" si="145"/>
        <v>El Progreso (Yoro)</v>
      </c>
      <c r="H2283" s="17">
        <f>FIND("(",MCR_Cities_Mar2018[[#This Row],[Clean1]],1)</f>
        <v>13</v>
      </c>
      <c r="I22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Progreso </v>
      </c>
      <c r="J2283" s="17">
        <f>FIND(")",MCR_Cities_Mar2018[[#This Row],[Clean1]],1)+1</f>
        <v>19</v>
      </c>
      <c r="K2283" s="17" t="str">
        <f>RIGHT(MCR_Cities_Mar2018[[#This Row],[Clean1]],MCR_Cities_Mar2018[Second_Bracket_location]-MCR_Cities_Mar2018[[#This Row],[First_Bracket_Location]])</f>
        <v>(Yoro)</v>
      </c>
      <c r="L2283" s="17" t="s">
        <v>565</v>
      </c>
      <c r="M2283" s="17" t="s">
        <v>544</v>
      </c>
      <c r="N2283" s="11">
        <v>41960</v>
      </c>
    </row>
    <row r="2284" spans="1:14">
      <c r="A2284" t="str">
        <f>TRIM(MCR_Cities_Mar2018[[#This Row],[City2]])</f>
        <v>El Negrito</v>
      </c>
      <c r="B2284">
        <v>2280</v>
      </c>
      <c r="C2284" s="17" t="s">
        <v>27933</v>
      </c>
      <c r="D2284" s="9">
        <f t="shared" si="142"/>
        <v>5</v>
      </c>
      <c r="E2284" s="9">
        <f t="shared" si="143"/>
        <v>23</v>
      </c>
      <c r="F2284" s="9">
        <f t="shared" si="144"/>
        <v>17</v>
      </c>
      <c r="G2284" s="9" t="str">
        <f t="shared" si="145"/>
        <v>El Negrito (Yoro)</v>
      </c>
      <c r="H2284" s="17">
        <f>FIND("(",MCR_Cities_Mar2018[[#This Row],[Clean1]],1)</f>
        <v>12</v>
      </c>
      <c r="I22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Negrito </v>
      </c>
      <c r="J2284" s="17">
        <f>FIND(")",MCR_Cities_Mar2018[[#This Row],[Clean1]],1)+1</f>
        <v>18</v>
      </c>
      <c r="K2284" s="17" t="str">
        <f>RIGHT(MCR_Cities_Mar2018[[#This Row],[Clean1]],MCR_Cities_Mar2018[Second_Bracket_location]-MCR_Cities_Mar2018[[#This Row],[First_Bracket_Location]])</f>
        <v>(Yoro)</v>
      </c>
      <c r="L2284" s="17" t="s">
        <v>565</v>
      </c>
      <c r="M2284" s="17" t="s">
        <v>544</v>
      </c>
      <c r="N2284" s="11">
        <v>41960</v>
      </c>
    </row>
    <row r="2285" spans="1:14">
      <c r="A2285" t="str">
        <f>TRIM(MCR_Cities_Mar2018[[#This Row],[City2]])</f>
        <v>San Pedro Zacapa</v>
      </c>
      <c r="B2285">
        <v>2281</v>
      </c>
      <c r="C2285" s="17" t="s">
        <v>27934</v>
      </c>
      <c r="D2285" s="9">
        <f t="shared" si="142"/>
        <v>5</v>
      </c>
      <c r="E2285" s="9">
        <f t="shared" si="143"/>
        <v>38</v>
      </c>
      <c r="F2285" s="9">
        <f t="shared" si="144"/>
        <v>32</v>
      </c>
      <c r="G2285" s="9" t="str">
        <f t="shared" si="145"/>
        <v>San Pedro Zacapa (Santa Barbara)</v>
      </c>
      <c r="H2285" s="17">
        <f>FIND("(",MCR_Cities_Mar2018[[#This Row],[Clean1]],1)</f>
        <v>18</v>
      </c>
      <c r="I22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Pedro Zacapa </v>
      </c>
      <c r="J2285" s="17">
        <f>FIND(")",MCR_Cities_Mar2018[[#This Row],[Clean1]],1)+1</f>
        <v>33</v>
      </c>
      <c r="K2285" s="17" t="str">
        <f>RIGHT(MCR_Cities_Mar2018[[#This Row],[Clean1]],MCR_Cities_Mar2018[Second_Bracket_location]-MCR_Cities_Mar2018[[#This Row],[First_Bracket_Location]])</f>
        <v>(Santa Barbara)</v>
      </c>
      <c r="L2285" s="17" t="s">
        <v>565</v>
      </c>
      <c r="M2285" s="17" t="s">
        <v>544</v>
      </c>
      <c r="N2285" s="11">
        <v>41960</v>
      </c>
    </row>
    <row r="2286" spans="1:14">
      <c r="A2286" t="str">
        <f>TRIM(MCR_Cities_Mar2018[[#This Row],[City2]])</f>
        <v>Teupasenti</v>
      </c>
      <c r="B2286">
        <v>2282</v>
      </c>
      <c r="C2286" s="17" t="s">
        <v>27935</v>
      </c>
      <c r="D2286" s="9">
        <f t="shared" si="142"/>
        <v>5</v>
      </c>
      <c r="E2286" s="9">
        <f t="shared" si="143"/>
        <v>26</v>
      </c>
      <c r="F2286" s="9">
        <f t="shared" si="144"/>
        <v>20</v>
      </c>
      <c r="G2286" s="9" t="str">
        <f t="shared" si="145"/>
        <v>Teupasenti (Paraiso)</v>
      </c>
      <c r="H2286" s="17">
        <f>FIND("(",MCR_Cities_Mar2018[[#This Row],[Clean1]],1)</f>
        <v>12</v>
      </c>
      <c r="I22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Teupasenti </v>
      </c>
      <c r="J2286" s="17">
        <f>FIND(")",MCR_Cities_Mar2018[[#This Row],[Clean1]],1)+1</f>
        <v>21</v>
      </c>
      <c r="K2286" s="17" t="str">
        <f>RIGHT(MCR_Cities_Mar2018[[#This Row],[Clean1]],MCR_Cities_Mar2018[Second_Bracket_location]-MCR_Cities_Mar2018[[#This Row],[First_Bracket_Location]])</f>
        <v>(Paraiso)</v>
      </c>
      <c r="L2286" s="17" t="s">
        <v>565</v>
      </c>
      <c r="M2286" s="17" t="s">
        <v>544</v>
      </c>
      <c r="N2286" s="11">
        <v>41960</v>
      </c>
    </row>
    <row r="2287" spans="1:14">
      <c r="A2287" t="str">
        <f>TRIM(MCR_Cities_Mar2018[[#This Row],[City2]])</f>
        <v>Jacaleapa</v>
      </c>
      <c r="B2287">
        <v>2283</v>
      </c>
      <c r="C2287" s="17" t="s">
        <v>27936</v>
      </c>
      <c r="D2287" s="9">
        <f t="shared" si="142"/>
        <v>5</v>
      </c>
      <c r="E2287" s="9">
        <f t="shared" si="143"/>
        <v>25</v>
      </c>
      <c r="F2287" s="9">
        <f t="shared" si="144"/>
        <v>19</v>
      </c>
      <c r="G2287" s="9" t="str">
        <f t="shared" si="145"/>
        <v>Jacaleapa (Paraiso)</v>
      </c>
      <c r="H2287" s="17">
        <f>FIND("(",MCR_Cities_Mar2018[[#This Row],[Clean1]],1)</f>
        <v>11</v>
      </c>
      <c r="I22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Jacaleapa </v>
      </c>
      <c r="J2287" s="17">
        <f>FIND(")",MCR_Cities_Mar2018[[#This Row],[Clean1]],1)+1</f>
        <v>20</v>
      </c>
      <c r="K2287" s="17" t="str">
        <f>RIGHT(MCR_Cities_Mar2018[[#This Row],[Clean1]],MCR_Cities_Mar2018[Second_Bracket_location]-MCR_Cities_Mar2018[[#This Row],[First_Bracket_Location]])</f>
        <v>(Paraiso)</v>
      </c>
      <c r="L2287" s="17" t="s">
        <v>565</v>
      </c>
      <c r="M2287" s="17" t="s">
        <v>544</v>
      </c>
      <c r="N2287" s="11">
        <v>41960</v>
      </c>
    </row>
    <row r="2288" spans="1:14">
      <c r="A2288" t="str">
        <f>TRIM(MCR_Cities_Mar2018[[#This Row],[City2]])</f>
        <v>Danli</v>
      </c>
      <c r="B2288">
        <v>2284</v>
      </c>
      <c r="C2288" s="17" t="s">
        <v>27937</v>
      </c>
      <c r="D2288" s="9">
        <f t="shared" si="142"/>
        <v>5</v>
      </c>
      <c r="E2288" s="9">
        <f t="shared" si="143"/>
        <v>21</v>
      </c>
      <c r="F2288" s="9">
        <f t="shared" si="144"/>
        <v>15</v>
      </c>
      <c r="G2288" s="9" t="str">
        <f t="shared" si="145"/>
        <v>Danli (Paraiso)</v>
      </c>
      <c r="H2288" s="17">
        <f>FIND("(",MCR_Cities_Mar2018[[#This Row],[Clean1]],1)</f>
        <v>7</v>
      </c>
      <c r="I22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Danli </v>
      </c>
      <c r="J2288" s="17">
        <f>FIND(")",MCR_Cities_Mar2018[[#This Row],[Clean1]],1)+1</f>
        <v>16</v>
      </c>
      <c r="K2288" s="17" t="str">
        <f>RIGHT(MCR_Cities_Mar2018[[#This Row],[Clean1]],MCR_Cities_Mar2018[Second_Bracket_location]-MCR_Cities_Mar2018[[#This Row],[First_Bracket_Location]])</f>
        <v>(Paraiso)</v>
      </c>
      <c r="L2288" s="17" t="s">
        <v>565</v>
      </c>
      <c r="M2288" s="17" t="s">
        <v>544</v>
      </c>
      <c r="N2288" s="11">
        <v>41960</v>
      </c>
    </row>
    <row r="2289" spans="1:14">
      <c r="A2289" t="str">
        <f>TRIM(MCR_Cities_Mar2018[[#This Row],[City2]])</f>
        <v>Catacamas</v>
      </c>
      <c r="B2289">
        <v>2285</v>
      </c>
      <c r="C2289" s="17" t="s">
        <v>27938</v>
      </c>
      <c r="D2289" s="9">
        <f t="shared" si="142"/>
        <v>5</v>
      </c>
      <c r="E2289" s="9">
        <f t="shared" si="143"/>
        <v>25</v>
      </c>
      <c r="F2289" s="9">
        <f t="shared" si="144"/>
        <v>19</v>
      </c>
      <c r="G2289" s="9" t="str">
        <f t="shared" si="145"/>
        <v>Catacamas (Olancho)</v>
      </c>
      <c r="H2289" s="17">
        <f>FIND("(",MCR_Cities_Mar2018[[#This Row],[Clean1]],1)</f>
        <v>11</v>
      </c>
      <c r="I22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Catacamas </v>
      </c>
      <c r="J2289" s="17">
        <f>FIND(")",MCR_Cities_Mar2018[[#This Row],[Clean1]],1)+1</f>
        <v>20</v>
      </c>
      <c r="K2289" s="17" t="str">
        <f>RIGHT(MCR_Cities_Mar2018[[#This Row],[Clean1]],MCR_Cities_Mar2018[Second_Bracket_location]-MCR_Cities_Mar2018[[#This Row],[First_Bracket_Location]])</f>
        <v>(Olancho)</v>
      </c>
      <c r="L2289" s="17" t="s">
        <v>565</v>
      </c>
      <c r="M2289" s="17" t="s">
        <v>544</v>
      </c>
      <c r="N2289" s="11">
        <v>41960</v>
      </c>
    </row>
    <row r="2290" spans="1:14">
      <c r="A2290" t="str">
        <f>TRIM(MCR_Cities_Mar2018[[#This Row],[City2]])</f>
        <v>Belen Gualcho</v>
      </c>
      <c r="B2290">
        <v>2286</v>
      </c>
      <c r="C2290" s="17" t="s">
        <v>27939</v>
      </c>
      <c r="D2290" s="9">
        <f t="shared" si="142"/>
        <v>5</v>
      </c>
      <c r="E2290" s="9">
        <f t="shared" si="143"/>
        <v>32</v>
      </c>
      <c r="F2290" s="9">
        <f t="shared" si="144"/>
        <v>26</v>
      </c>
      <c r="G2290" s="9" t="str">
        <f t="shared" si="145"/>
        <v>Belen Gualcho (Ocotepeque)</v>
      </c>
      <c r="H2290" s="17">
        <f>FIND("(",MCR_Cities_Mar2018[[#This Row],[Clean1]],1)</f>
        <v>15</v>
      </c>
      <c r="I22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Belen Gualcho </v>
      </c>
      <c r="J2290" s="17">
        <f>FIND(")",MCR_Cities_Mar2018[[#This Row],[Clean1]],1)+1</f>
        <v>27</v>
      </c>
      <c r="K2290" s="17" t="str">
        <f>RIGHT(MCR_Cities_Mar2018[[#This Row],[Clean1]],MCR_Cities_Mar2018[Second_Bracket_location]-MCR_Cities_Mar2018[[#This Row],[First_Bracket_Location]])</f>
        <v>(Ocotepeque)</v>
      </c>
      <c r="L2290" s="17" t="s">
        <v>565</v>
      </c>
      <c r="M2290" s="17" t="s">
        <v>544</v>
      </c>
      <c r="N2290" s="11">
        <v>41960</v>
      </c>
    </row>
    <row r="2291" spans="1:14">
      <c r="A2291" t="str">
        <f>TRIM(MCR_Cities_Mar2018[[#This Row],[City2]])</f>
        <v>Virginia</v>
      </c>
      <c r="B2291">
        <v>2287</v>
      </c>
      <c r="C2291" s="17" t="s">
        <v>27940</v>
      </c>
      <c r="D2291" s="9">
        <f t="shared" si="142"/>
        <v>5</v>
      </c>
      <c r="E2291" s="9">
        <f t="shared" si="143"/>
        <v>24</v>
      </c>
      <c r="F2291" s="9">
        <f t="shared" si="144"/>
        <v>18</v>
      </c>
      <c r="G2291" s="9" t="str">
        <f t="shared" si="145"/>
        <v>Virginia (Lempira)</v>
      </c>
      <c r="H2291" s="17">
        <f>FIND("(",MCR_Cities_Mar2018[[#This Row],[Clean1]],1)</f>
        <v>10</v>
      </c>
      <c r="I22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Virginia </v>
      </c>
      <c r="J2291" s="17">
        <f>FIND(")",MCR_Cities_Mar2018[[#This Row],[Clean1]],1)+1</f>
        <v>19</v>
      </c>
      <c r="K2291" s="17" t="str">
        <f>RIGHT(MCR_Cities_Mar2018[[#This Row],[Clean1]],MCR_Cities_Mar2018[Second_Bracket_location]-MCR_Cities_Mar2018[[#This Row],[First_Bracket_Location]])</f>
        <v>(Lempira)</v>
      </c>
      <c r="L2291" s="17" t="s">
        <v>565</v>
      </c>
      <c r="M2291" s="17" t="s">
        <v>544</v>
      </c>
      <c r="N2291" s="11">
        <v>41960</v>
      </c>
    </row>
    <row r="2292" spans="1:14">
      <c r="A2292" t="str">
        <f>TRIM(MCR_Cities_Mar2018[[#This Row],[City2]])</f>
        <v>Belen</v>
      </c>
      <c r="B2292">
        <v>2288</v>
      </c>
      <c r="C2292" s="17" t="s">
        <v>27941</v>
      </c>
      <c r="D2292" s="9">
        <f t="shared" si="142"/>
        <v>5</v>
      </c>
      <c r="E2292" s="9">
        <f t="shared" si="143"/>
        <v>21</v>
      </c>
      <c r="F2292" s="9">
        <f t="shared" si="144"/>
        <v>15</v>
      </c>
      <c r="G2292" s="9" t="str">
        <f t="shared" si="145"/>
        <v>Belen (Lempira)</v>
      </c>
      <c r="H2292" s="17">
        <f>FIND("(",MCR_Cities_Mar2018[[#This Row],[Clean1]],1)</f>
        <v>7</v>
      </c>
      <c r="I22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Belen </v>
      </c>
      <c r="J2292" s="17">
        <f>FIND(")",MCR_Cities_Mar2018[[#This Row],[Clean1]],1)+1</f>
        <v>16</v>
      </c>
      <c r="K2292" s="17" t="str">
        <f>RIGHT(MCR_Cities_Mar2018[[#This Row],[Clean1]],MCR_Cities_Mar2018[Second_Bracket_location]-MCR_Cities_Mar2018[[#This Row],[First_Bracket_Location]])</f>
        <v>(Lempira)</v>
      </c>
      <c r="L2292" s="17" t="s">
        <v>565</v>
      </c>
      <c r="M2292" s="17" t="s">
        <v>544</v>
      </c>
      <c r="N2292" s="11">
        <v>41960</v>
      </c>
    </row>
    <row r="2293" spans="1:14">
      <c r="A2293" t="str">
        <f>TRIM(MCR_Cities_Mar2018[[#This Row],[City2]])</f>
        <v>Wampusirpi</v>
      </c>
      <c r="B2293">
        <v>2289</v>
      </c>
      <c r="C2293" s="17" t="s">
        <v>27942</v>
      </c>
      <c r="D2293" s="9">
        <f t="shared" si="142"/>
        <v>5</v>
      </c>
      <c r="E2293" s="9">
        <f t="shared" si="143"/>
        <v>33</v>
      </c>
      <c r="F2293" s="9">
        <f t="shared" si="144"/>
        <v>27</v>
      </c>
      <c r="G2293" s="9" t="str">
        <f t="shared" si="145"/>
        <v>Wampusirpi (Gracias a Dios)</v>
      </c>
      <c r="H2293" s="17">
        <f>FIND("(",MCR_Cities_Mar2018[[#This Row],[Clean1]],1)</f>
        <v>12</v>
      </c>
      <c r="I22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Wampusirpi </v>
      </c>
      <c r="J2293" s="17">
        <f>FIND(")",MCR_Cities_Mar2018[[#This Row],[Clean1]],1)+1</f>
        <v>28</v>
      </c>
      <c r="K2293" s="17" t="str">
        <f>RIGHT(MCR_Cities_Mar2018[[#This Row],[Clean1]],MCR_Cities_Mar2018[Second_Bracket_location]-MCR_Cities_Mar2018[[#This Row],[First_Bracket_Location]])</f>
        <v>(Gracias a Dios)</v>
      </c>
      <c r="L2293" s="17" t="s">
        <v>565</v>
      </c>
      <c r="M2293" s="17" t="s">
        <v>544</v>
      </c>
      <c r="N2293" s="11">
        <v>41960</v>
      </c>
    </row>
    <row r="2294" spans="1:14">
      <c r="A2294" t="str">
        <f>TRIM(MCR_Cities_Mar2018[[#This Row],[City2]])</f>
        <v>Ramón Villeda Morales</v>
      </c>
      <c r="B2294">
        <v>2290</v>
      </c>
      <c r="C2294" s="17" t="s">
        <v>27943</v>
      </c>
      <c r="D2294" s="9">
        <f t="shared" si="142"/>
        <v>5</v>
      </c>
      <c r="E2294" s="9">
        <f t="shared" si="143"/>
        <v>44</v>
      </c>
      <c r="F2294" s="9">
        <f t="shared" si="144"/>
        <v>38</v>
      </c>
      <c r="G2294" s="9" t="str">
        <f t="shared" si="145"/>
        <v>Ramón Villeda Morales (Gracias a Dios)</v>
      </c>
      <c r="H2294" s="17">
        <f>FIND("(",MCR_Cities_Mar2018[[#This Row],[Clean1]],1)</f>
        <v>23</v>
      </c>
      <c r="I22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Ramón Villeda Morales </v>
      </c>
      <c r="J2294" s="17">
        <f>FIND(")",MCR_Cities_Mar2018[[#This Row],[Clean1]],1)+1</f>
        <v>39</v>
      </c>
      <c r="K2294" s="17" t="str">
        <f>RIGHT(MCR_Cities_Mar2018[[#This Row],[Clean1]],MCR_Cities_Mar2018[Second_Bracket_location]-MCR_Cities_Mar2018[[#This Row],[First_Bracket_Location]])</f>
        <v>(Gracias a Dios)</v>
      </c>
      <c r="L2294" s="17" t="s">
        <v>565</v>
      </c>
      <c r="M2294" s="17" t="s">
        <v>544</v>
      </c>
      <c r="N2294" s="11">
        <v>41960</v>
      </c>
    </row>
    <row r="2295" spans="1:14">
      <c r="A2295" t="str">
        <f>TRIM(MCR_Cities_Mar2018[[#This Row],[City2]])</f>
        <v>Puerto Lempira</v>
      </c>
      <c r="B2295">
        <v>2291</v>
      </c>
      <c r="C2295" s="17" t="s">
        <v>27944</v>
      </c>
      <c r="D2295" s="9">
        <f t="shared" si="142"/>
        <v>5</v>
      </c>
      <c r="E2295" s="9">
        <f t="shared" si="143"/>
        <v>37</v>
      </c>
      <c r="F2295" s="9">
        <f t="shared" si="144"/>
        <v>31</v>
      </c>
      <c r="G2295" s="9" t="str">
        <f t="shared" si="145"/>
        <v>Puerto Lempira (Gracias a Dios)</v>
      </c>
      <c r="H2295" s="17">
        <f>FIND("(",MCR_Cities_Mar2018[[#This Row],[Clean1]],1)</f>
        <v>16</v>
      </c>
      <c r="I22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Puerto Lempira </v>
      </c>
      <c r="J2295" s="17">
        <f>FIND(")",MCR_Cities_Mar2018[[#This Row],[Clean1]],1)+1</f>
        <v>32</v>
      </c>
      <c r="K2295" s="17" t="str">
        <f>RIGHT(MCR_Cities_Mar2018[[#This Row],[Clean1]],MCR_Cities_Mar2018[Second_Bracket_location]-MCR_Cities_Mar2018[[#This Row],[First_Bracket_Location]])</f>
        <v>(Gracias a Dios)</v>
      </c>
      <c r="L2295" s="17" t="s">
        <v>565</v>
      </c>
      <c r="M2295" s="17" t="s">
        <v>544</v>
      </c>
      <c r="N2295" s="11">
        <v>41960</v>
      </c>
    </row>
    <row r="2296" spans="1:14">
      <c r="A2296" t="str">
        <f>TRIM(MCR_Cities_Mar2018[[#This Row],[City2]])</f>
        <v>Juan Francisco Bulnes</v>
      </c>
      <c r="B2296">
        <v>2292</v>
      </c>
      <c r="C2296" s="17" t="s">
        <v>27945</v>
      </c>
      <c r="D2296" s="9">
        <f t="shared" si="142"/>
        <v>5</v>
      </c>
      <c r="E2296" s="9">
        <f t="shared" si="143"/>
        <v>44</v>
      </c>
      <c r="F2296" s="9">
        <f t="shared" si="144"/>
        <v>38</v>
      </c>
      <c r="G2296" s="9" t="str">
        <f t="shared" si="145"/>
        <v>Juan Francisco Bulnes (Gracias a Dios)</v>
      </c>
      <c r="H2296" s="17">
        <f>FIND("(",MCR_Cities_Mar2018[[#This Row],[Clean1]],1)</f>
        <v>23</v>
      </c>
      <c r="I22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Juan Francisco Bulnes </v>
      </c>
      <c r="J2296" s="17">
        <f>FIND(")",MCR_Cities_Mar2018[[#This Row],[Clean1]],1)+1</f>
        <v>39</v>
      </c>
      <c r="K2296" s="17" t="str">
        <f>RIGHT(MCR_Cities_Mar2018[[#This Row],[Clean1]],MCR_Cities_Mar2018[Second_Bracket_location]-MCR_Cities_Mar2018[[#This Row],[First_Bracket_Location]])</f>
        <v>(Gracias a Dios)</v>
      </c>
      <c r="L2296" s="17" t="s">
        <v>565</v>
      </c>
      <c r="M2296" s="17" t="s">
        <v>544</v>
      </c>
      <c r="N2296" s="11">
        <v>41960</v>
      </c>
    </row>
    <row r="2297" spans="1:14">
      <c r="A2297" t="str">
        <f>TRIM(MCR_Cities_Mar2018[[#This Row],[City2]])</f>
        <v>Brus Laguna</v>
      </c>
      <c r="B2297">
        <v>2293</v>
      </c>
      <c r="C2297" s="17" t="s">
        <v>27946</v>
      </c>
      <c r="D2297" s="9">
        <f t="shared" si="142"/>
        <v>5</v>
      </c>
      <c r="E2297" s="9">
        <f t="shared" si="143"/>
        <v>34</v>
      </c>
      <c r="F2297" s="9">
        <f t="shared" si="144"/>
        <v>28</v>
      </c>
      <c r="G2297" s="9" t="str">
        <f t="shared" si="145"/>
        <v>Brus Laguna (Gracias a Dios)</v>
      </c>
      <c r="H2297" s="17">
        <f>FIND("(",MCR_Cities_Mar2018[[#This Row],[Clean1]],1)</f>
        <v>13</v>
      </c>
      <c r="I22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Brus Laguna </v>
      </c>
      <c r="J2297" s="17">
        <f>FIND(")",MCR_Cities_Mar2018[[#This Row],[Clean1]],1)+1</f>
        <v>29</v>
      </c>
      <c r="K2297" s="17" t="str">
        <f>RIGHT(MCR_Cities_Mar2018[[#This Row],[Clean1]],MCR_Cities_Mar2018[Second_Bracket_location]-MCR_Cities_Mar2018[[#This Row],[First_Bracket_Location]])</f>
        <v>(Gracias a Dios)</v>
      </c>
      <c r="L2297" s="17" t="s">
        <v>565</v>
      </c>
      <c r="M2297" s="17" t="s">
        <v>544</v>
      </c>
      <c r="N2297" s="11">
        <v>41960</v>
      </c>
    </row>
    <row r="2298" spans="1:14">
      <c r="A2298" t="str">
        <f>TRIM(MCR_Cities_Mar2018[[#This Row],[City2]])</f>
        <v>Ahuas</v>
      </c>
      <c r="B2298">
        <v>2294</v>
      </c>
      <c r="C2298" s="17" t="s">
        <v>27947</v>
      </c>
      <c r="D2298" s="9">
        <f t="shared" si="142"/>
        <v>5</v>
      </c>
      <c r="E2298" s="9">
        <f t="shared" si="143"/>
        <v>28</v>
      </c>
      <c r="F2298" s="9">
        <f t="shared" si="144"/>
        <v>22</v>
      </c>
      <c r="G2298" s="9" t="str">
        <f t="shared" si="145"/>
        <v>Ahuas (Gracias a Dios)</v>
      </c>
      <c r="H2298" s="17">
        <f>FIND("(",MCR_Cities_Mar2018[[#This Row],[Clean1]],1)</f>
        <v>7</v>
      </c>
      <c r="I22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Ahuas </v>
      </c>
      <c r="J2298" s="17">
        <f>FIND(")",MCR_Cities_Mar2018[[#This Row],[Clean1]],1)+1</f>
        <v>23</v>
      </c>
      <c r="K2298" s="17" t="str">
        <f>RIGHT(MCR_Cities_Mar2018[[#This Row],[Clean1]],MCR_Cities_Mar2018[Second_Bracket_location]-MCR_Cities_Mar2018[[#This Row],[First_Bracket_Location]])</f>
        <v>(Gracias a Dios)</v>
      </c>
      <c r="L2298" s="17" t="s">
        <v>565</v>
      </c>
      <c r="M2298" s="17" t="s">
        <v>544</v>
      </c>
      <c r="N2298" s="11">
        <v>41960</v>
      </c>
    </row>
    <row r="2299" spans="1:14">
      <c r="A2299" t="str">
        <f>TRIM(MCR_Cities_Mar2018[[#This Row],[City2]])</f>
        <v>Santa Ana</v>
      </c>
      <c r="B2299">
        <v>2295</v>
      </c>
      <c r="C2299" s="17" t="s">
        <v>27948</v>
      </c>
      <c r="D2299" s="9">
        <f t="shared" si="142"/>
        <v>5</v>
      </c>
      <c r="E2299" s="9">
        <f t="shared" si="143"/>
        <v>25</v>
      </c>
      <c r="F2299" s="9">
        <f t="shared" si="144"/>
        <v>19</v>
      </c>
      <c r="G2299" s="9" t="str">
        <f t="shared" si="145"/>
        <v>Santa Ana (Morazan)</v>
      </c>
      <c r="H2299" s="17">
        <f>FIND("(",MCR_Cities_Mar2018[[#This Row],[Clean1]],1)</f>
        <v>11</v>
      </c>
      <c r="I22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Ana </v>
      </c>
      <c r="J2299" s="17">
        <f>FIND(")",MCR_Cities_Mar2018[[#This Row],[Clean1]],1)+1</f>
        <v>20</v>
      </c>
      <c r="K2299" s="17" t="str">
        <f>RIGHT(MCR_Cities_Mar2018[[#This Row],[Clean1]],MCR_Cities_Mar2018[Second_Bracket_location]-MCR_Cities_Mar2018[[#This Row],[First_Bracket_Location]])</f>
        <v>(Morazan)</v>
      </c>
      <c r="L2299" s="17" t="s">
        <v>565</v>
      </c>
      <c r="M2299" s="17" t="s">
        <v>544</v>
      </c>
      <c r="N2299" s="11">
        <v>41960</v>
      </c>
    </row>
    <row r="2300" spans="1:14">
      <c r="A2300" t="str">
        <f>TRIM(MCR_Cities_Mar2018[[#This Row],[City2]])</f>
        <v>Marale</v>
      </c>
      <c r="B2300">
        <v>2296</v>
      </c>
      <c r="C2300" s="17" t="s">
        <v>27949</v>
      </c>
      <c r="D2300" s="9">
        <f t="shared" si="142"/>
        <v>5</v>
      </c>
      <c r="E2300" s="9">
        <f t="shared" si="143"/>
        <v>22</v>
      </c>
      <c r="F2300" s="9">
        <f t="shared" si="144"/>
        <v>16</v>
      </c>
      <c r="G2300" s="9" t="str">
        <f t="shared" si="145"/>
        <v>Marale (Morazan)</v>
      </c>
      <c r="H2300" s="17">
        <f>FIND("(",MCR_Cities_Mar2018[[#This Row],[Clean1]],1)</f>
        <v>8</v>
      </c>
      <c r="I23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Marale </v>
      </c>
      <c r="J2300" s="17">
        <f>FIND(")",MCR_Cities_Mar2018[[#This Row],[Clean1]],1)+1</f>
        <v>17</v>
      </c>
      <c r="K2300" s="17" t="str">
        <f>RIGHT(MCR_Cities_Mar2018[[#This Row],[Clean1]],MCR_Cities_Mar2018[Second_Bracket_location]-MCR_Cities_Mar2018[[#This Row],[First_Bracket_Location]])</f>
        <v>(Morazan)</v>
      </c>
      <c r="L2300" s="17" t="s">
        <v>565</v>
      </c>
      <c r="M2300" s="17" t="s">
        <v>544</v>
      </c>
      <c r="N2300" s="11">
        <v>41960</v>
      </c>
    </row>
    <row r="2301" spans="1:14">
      <c r="A2301" t="str">
        <f>TRIM(MCR_Cities_Mar2018[[#This Row],[City2]])</f>
        <v>Potrerillos</v>
      </c>
      <c r="B2301">
        <v>2297</v>
      </c>
      <c r="C2301" s="17" t="s">
        <v>27950</v>
      </c>
      <c r="D2301" s="9">
        <f t="shared" si="142"/>
        <v>5</v>
      </c>
      <c r="E2301" s="9">
        <f t="shared" si="143"/>
        <v>26</v>
      </c>
      <c r="F2301" s="9">
        <f t="shared" si="144"/>
        <v>20</v>
      </c>
      <c r="G2301" s="9" t="str">
        <f t="shared" si="145"/>
        <v>Potrerillos (Cortes)</v>
      </c>
      <c r="H2301" s="17">
        <f>FIND("(",MCR_Cities_Mar2018[[#This Row],[Clean1]],1)</f>
        <v>13</v>
      </c>
      <c r="I23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Potrerillos </v>
      </c>
      <c r="J2301" s="17">
        <f>FIND(")",MCR_Cities_Mar2018[[#This Row],[Clean1]],1)+1</f>
        <v>21</v>
      </c>
      <c r="K2301" s="17" t="str">
        <f>RIGHT(MCR_Cities_Mar2018[[#This Row],[Clean1]],MCR_Cities_Mar2018[Second_Bracket_location]-MCR_Cities_Mar2018[[#This Row],[First_Bracket_Location]])</f>
        <v>(Cortes)</v>
      </c>
      <c r="L2301" s="17" t="s">
        <v>565</v>
      </c>
      <c r="M2301" s="17" t="s">
        <v>544</v>
      </c>
      <c r="N2301" s="11">
        <v>41960</v>
      </c>
    </row>
    <row r="2302" spans="1:14">
      <c r="A2302" t="str">
        <f>TRIM(MCR_Cities_Mar2018[[#This Row],[City2]])</f>
        <v>Pimienta</v>
      </c>
      <c r="B2302">
        <v>2298</v>
      </c>
      <c r="C2302" s="17" t="s">
        <v>27951</v>
      </c>
      <c r="D2302" s="9">
        <f t="shared" si="142"/>
        <v>5</v>
      </c>
      <c r="E2302" s="9">
        <f t="shared" si="143"/>
        <v>23</v>
      </c>
      <c r="F2302" s="9">
        <f t="shared" si="144"/>
        <v>17</v>
      </c>
      <c r="G2302" s="9" t="str">
        <f t="shared" si="145"/>
        <v>Pimienta (Cortes)</v>
      </c>
      <c r="H2302" s="17">
        <f>FIND("(",MCR_Cities_Mar2018[[#This Row],[Clean1]],1)</f>
        <v>10</v>
      </c>
      <c r="I23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Pimienta </v>
      </c>
      <c r="J2302" s="17">
        <f>FIND(")",MCR_Cities_Mar2018[[#This Row],[Clean1]],1)+1</f>
        <v>18</v>
      </c>
      <c r="K2302" s="17" t="str">
        <f>RIGHT(MCR_Cities_Mar2018[[#This Row],[Clean1]],MCR_Cities_Mar2018[Second_Bracket_location]-MCR_Cities_Mar2018[[#This Row],[First_Bracket_Location]])</f>
        <v>(Cortes)</v>
      </c>
      <c r="L2302" s="17" t="s">
        <v>565</v>
      </c>
      <c r="M2302" s="17" t="s">
        <v>544</v>
      </c>
      <c r="N2302" s="11">
        <v>41960</v>
      </c>
    </row>
    <row r="2303" spans="1:14">
      <c r="A2303" t="str">
        <f>TRIM(MCR_Cities_Mar2018[[#This Row],[City2]])</f>
        <v>Santa Rita</v>
      </c>
      <c r="B2303">
        <v>2299</v>
      </c>
      <c r="C2303" s="17" t="s">
        <v>27952</v>
      </c>
      <c r="D2303" s="9">
        <f t="shared" si="142"/>
        <v>5</v>
      </c>
      <c r="E2303" s="9">
        <f t="shared" si="143"/>
        <v>24</v>
      </c>
      <c r="F2303" s="9">
        <f t="shared" si="144"/>
        <v>18</v>
      </c>
      <c r="G2303" s="9" t="str">
        <f t="shared" si="145"/>
        <v>Santa Rita (Copan)</v>
      </c>
      <c r="H2303" s="17">
        <f>FIND("(",MCR_Cities_Mar2018[[#This Row],[Clean1]],1)</f>
        <v>12</v>
      </c>
      <c r="I23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Rita </v>
      </c>
      <c r="J2303" s="17">
        <f>FIND(")",MCR_Cities_Mar2018[[#This Row],[Clean1]],1)+1</f>
        <v>19</v>
      </c>
      <c r="K2303" s="17" t="str">
        <f>RIGHT(MCR_Cities_Mar2018[[#This Row],[Clean1]],MCR_Cities_Mar2018[Second_Bracket_location]-MCR_Cities_Mar2018[[#This Row],[First_Bracket_Location]])</f>
        <v>(Copan)</v>
      </c>
      <c r="L2303" s="17" t="s">
        <v>565</v>
      </c>
      <c r="M2303" s="17" t="s">
        <v>544</v>
      </c>
      <c r="N2303" s="11">
        <v>41960</v>
      </c>
    </row>
    <row r="2304" spans="1:14">
      <c r="A2304" t="str">
        <f>TRIM(MCR_Cities_Mar2018[[#This Row],[City2]])</f>
        <v>Cabanas</v>
      </c>
      <c r="B2304">
        <v>2300</v>
      </c>
      <c r="C2304" s="17" t="s">
        <v>27953</v>
      </c>
      <c r="D2304" s="9">
        <f t="shared" si="142"/>
        <v>5</v>
      </c>
      <c r="E2304" s="9">
        <f t="shared" si="143"/>
        <v>21</v>
      </c>
      <c r="F2304" s="9">
        <f t="shared" si="144"/>
        <v>15</v>
      </c>
      <c r="G2304" s="9" t="str">
        <f t="shared" si="145"/>
        <v>Cabanas (Copan)</v>
      </c>
      <c r="H2304" s="17">
        <f>FIND("(",MCR_Cities_Mar2018[[#This Row],[Clean1]],1)</f>
        <v>9</v>
      </c>
      <c r="I23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Cabanas </v>
      </c>
      <c r="J2304" s="17">
        <f>FIND(")",MCR_Cities_Mar2018[[#This Row],[Clean1]],1)+1</f>
        <v>16</v>
      </c>
      <c r="K2304" s="17" t="str">
        <f>RIGHT(MCR_Cities_Mar2018[[#This Row],[Clean1]],MCR_Cities_Mar2018[Second_Bracket_location]-MCR_Cities_Mar2018[[#This Row],[First_Bracket_Location]])</f>
        <v>(Copan)</v>
      </c>
      <c r="L2304" s="17" t="s">
        <v>565</v>
      </c>
      <c r="M2304" s="17" t="s">
        <v>544</v>
      </c>
      <c r="N2304" s="11">
        <v>41960</v>
      </c>
    </row>
    <row r="2305" spans="1:14">
      <c r="A2305" t="str">
        <f>TRIM(MCR_Cities_Mar2018[[#This Row],[City2]])</f>
        <v>La Libertad</v>
      </c>
      <c r="B2305">
        <v>2301</v>
      </c>
      <c r="C2305" s="17" t="s">
        <v>27954</v>
      </c>
      <c r="D2305" s="9">
        <f t="shared" si="142"/>
        <v>5</v>
      </c>
      <c r="E2305" s="9">
        <f t="shared" si="143"/>
        <v>29</v>
      </c>
      <c r="F2305" s="9">
        <f t="shared" si="144"/>
        <v>23</v>
      </c>
      <c r="G2305" s="9" t="str">
        <f t="shared" si="145"/>
        <v>La Libertad (Comayagua)</v>
      </c>
      <c r="H2305" s="17">
        <f>FIND("(",MCR_Cities_Mar2018[[#This Row],[Clean1]],1)</f>
        <v>13</v>
      </c>
      <c r="I23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Libertad </v>
      </c>
      <c r="J2305" s="17">
        <f>FIND(")",MCR_Cities_Mar2018[[#This Row],[Clean1]],1)+1</f>
        <v>24</v>
      </c>
      <c r="K2305" s="17" t="str">
        <f>RIGHT(MCR_Cities_Mar2018[[#This Row],[Clean1]],MCR_Cities_Mar2018[Second_Bracket_location]-MCR_Cities_Mar2018[[#This Row],[First_Bracket_Location]])</f>
        <v>(Comayagua)</v>
      </c>
      <c r="L2305" s="17" t="s">
        <v>565</v>
      </c>
      <c r="M2305" s="17" t="s">
        <v>544</v>
      </c>
      <c r="N2305" s="11">
        <v>41960</v>
      </c>
    </row>
    <row r="2306" spans="1:14">
      <c r="A2306" t="str">
        <f>TRIM(MCR_Cities_Mar2018[[#This Row],[City2]])</f>
        <v>Ajuterique</v>
      </c>
      <c r="B2306">
        <v>2302</v>
      </c>
      <c r="C2306" s="17" t="s">
        <v>27955</v>
      </c>
      <c r="D2306" s="9">
        <f t="shared" si="142"/>
        <v>5</v>
      </c>
      <c r="E2306" s="9">
        <f t="shared" si="143"/>
        <v>29</v>
      </c>
      <c r="F2306" s="9">
        <f t="shared" si="144"/>
        <v>23</v>
      </c>
      <c r="G2306" s="9" t="str">
        <f t="shared" si="145"/>
        <v>Ajuterique (Comayagua )</v>
      </c>
      <c r="H2306" s="17">
        <f>FIND("(",MCR_Cities_Mar2018[[#This Row],[Clean1]],1)</f>
        <v>12</v>
      </c>
      <c r="I23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Ajuterique </v>
      </c>
      <c r="J2306" s="17">
        <f>FIND(")",MCR_Cities_Mar2018[[#This Row],[Clean1]],1)+1</f>
        <v>24</v>
      </c>
      <c r="K2306" s="17" t="str">
        <f>RIGHT(MCR_Cities_Mar2018[[#This Row],[Clean1]],MCR_Cities_Mar2018[Second_Bracket_location]-MCR_Cities_Mar2018[[#This Row],[First_Bracket_Location]])</f>
        <v>(Comayagua )</v>
      </c>
      <c r="L2306" s="17" t="s">
        <v>565</v>
      </c>
      <c r="M2306" s="17" t="s">
        <v>544</v>
      </c>
      <c r="N2306" s="11">
        <v>41960</v>
      </c>
    </row>
    <row r="2307" spans="1:14">
      <c r="A2307" t="str">
        <f>TRIM(MCR_Cities_Mar2018[[#This Row],[City2]])</f>
        <v>Santa Rosa de Aguan</v>
      </c>
      <c r="B2307">
        <v>2303</v>
      </c>
      <c r="C2307" s="17" t="s">
        <v>27956</v>
      </c>
      <c r="D2307" s="9">
        <f t="shared" si="142"/>
        <v>5</v>
      </c>
      <c r="E2307" s="9">
        <f t="shared" si="143"/>
        <v>33</v>
      </c>
      <c r="F2307" s="9">
        <f t="shared" si="144"/>
        <v>27</v>
      </c>
      <c r="G2307" s="9" t="str">
        <f t="shared" si="145"/>
        <v>Santa Rosa de Aguan (Colon)</v>
      </c>
      <c r="H2307" s="17">
        <f>FIND("(",MCR_Cities_Mar2018[[#This Row],[Clean1]],1)</f>
        <v>21</v>
      </c>
      <c r="I23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Rosa de Aguan </v>
      </c>
      <c r="J2307" s="17">
        <f>FIND(")",MCR_Cities_Mar2018[[#This Row],[Clean1]],1)+1</f>
        <v>28</v>
      </c>
      <c r="K2307" s="17" t="str">
        <f>RIGHT(MCR_Cities_Mar2018[[#This Row],[Clean1]],MCR_Cities_Mar2018[Second_Bracket_location]-MCR_Cities_Mar2018[[#This Row],[First_Bracket_Location]])</f>
        <v>(Colon)</v>
      </c>
      <c r="L2307" s="17" t="s">
        <v>565</v>
      </c>
      <c r="M2307" s="17" t="s">
        <v>544</v>
      </c>
      <c r="N2307" s="11">
        <v>41960</v>
      </c>
    </row>
    <row r="2308" spans="1:14">
      <c r="A2308" t="str">
        <f>TRIM(MCR_Cities_Mar2018[[#This Row],[City2]])</f>
        <v>Santa Fe</v>
      </c>
      <c r="B2308">
        <v>2304</v>
      </c>
      <c r="C2308" s="17" t="s">
        <v>27957</v>
      </c>
      <c r="D2308" s="9">
        <f t="shared" si="142"/>
        <v>5</v>
      </c>
      <c r="E2308" s="9">
        <f t="shared" si="143"/>
        <v>22</v>
      </c>
      <c r="F2308" s="9">
        <f t="shared" si="144"/>
        <v>16</v>
      </c>
      <c r="G2308" s="9" t="str">
        <f t="shared" si="145"/>
        <v>Santa Fe (Colon)</v>
      </c>
      <c r="H2308" s="17">
        <f>FIND("(",MCR_Cities_Mar2018[[#This Row],[Clean1]],1)</f>
        <v>10</v>
      </c>
      <c r="I23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Fe </v>
      </c>
      <c r="J2308" s="17">
        <f>FIND(")",MCR_Cities_Mar2018[[#This Row],[Clean1]],1)+1</f>
        <v>17</v>
      </c>
      <c r="K2308" s="17" t="str">
        <f>RIGHT(MCR_Cities_Mar2018[[#This Row],[Clean1]],MCR_Cities_Mar2018[Second_Bracket_location]-MCR_Cities_Mar2018[[#This Row],[First_Bracket_Location]])</f>
        <v>(Colon)</v>
      </c>
      <c r="L2308" s="17" t="s">
        <v>565</v>
      </c>
      <c r="M2308" s="17" t="s">
        <v>544</v>
      </c>
      <c r="N2308" s="11">
        <v>41960</v>
      </c>
    </row>
    <row r="2309" spans="1:14">
      <c r="A2309" t="str">
        <f>TRIM(MCR_Cities_Mar2018[[#This Row],[City2]])</f>
        <v>Limon</v>
      </c>
      <c r="B2309">
        <v>2305</v>
      </c>
      <c r="C2309" s="17" t="s">
        <v>27958</v>
      </c>
      <c r="D2309" s="9">
        <f t="shared" si="142"/>
        <v>5</v>
      </c>
      <c r="E2309" s="9">
        <f t="shared" si="143"/>
        <v>19</v>
      </c>
      <c r="F2309" s="9">
        <f t="shared" si="144"/>
        <v>13</v>
      </c>
      <c r="G2309" s="9" t="str">
        <f t="shared" si="145"/>
        <v>Limon (Colon)</v>
      </c>
      <c r="H2309" s="17">
        <f>FIND("(",MCR_Cities_Mar2018[[#This Row],[Clean1]],1)</f>
        <v>7</v>
      </c>
      <c r="I23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Limon </v>
      </c>
      <c r="J2309" s="17">
        <f>FIND(")",MCR_Cities_Mar2018[[#This Row],[Clean1]],1)+1</f>
        <v>14</v>
      </c>
      <c r="K2309" s="17" t="str">
        <f>RIGHT(MCR_Cities_Mar2018[[#This Row],[Clean1]],MCR_Cities_Mar2018[Second_Bracket_location]-MCR_Cities_Mar2018[[#This Row],[First_Bracket_Location]])</f>
        <v>(Colon)</v>
      </c>
      <c r="L2309" s="17" t="s">
        <v>565</v>
      </c>
      <c r="M2309" s="17" t="s">
        <v>544</v>
      </c>
      <c r="N2309" s="11">
        <v>41960</v>
      </c>
    </row>
    <row r="2310" spans="1:14">
      <c r="A2310" t="str">
        <f>TRIM(MCR_Cities_Mar2018[[#This Row],[City2]])</f>
        <v>Iriona</v>
      </c>
      <c r="B2310">
        <v>2306</v>
      </c>
      <c r="C2310" s="17" t="s">
        <v>27959</v>
      </c>
      <c r="D2310" s="9">
        <f t="shared" ref="D2310:D2373" si="146">FIND(".",C2310,1)</f>
        <v>5</v>
      </c>
      <c r="E2310" s="9">
        <f t="shared" ref="E2310:E2373" si="147">LEN(C2310)</f>
        <v>20</v>
      </c>
      <c r="F2310" s="9">
        <f t="shared" ref="F2310:F2373" si="148">+E2310-D2310-1</f>
        <v>14</v>
      </c>
      <c r="G2310" s="9" t="str">
        <f t="shared" si="145"/>
        <v>Iriona (Colon)</v>
      </c>
      <c r="H2310" s="17">
        <f>FIND("(",MCR_Cities_Mar2018[[#This Row],[Clean1]],1)</f>
        <v>8</v>
      </c>
      <c r="I23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Iriona </v>
      </c>
      <c r="J2310" s="17">
        <f>FIND(")",MCR_Cities_Mar2018[[#This Row],[Clean1]],1)+1</f>
        <v>15</v>
      </c>
      <c r="K2310" s="17" t="str">
        <f>RIGHT(MCR_Cities_Mar2018[[#This Row],[Clean1]],MCR_Cities_Mar2018[Second_Bracket_location]-MCR_Cities_Mar2018[[#This Row],[First_Bracket_Location]])</f>
        <v>(Colon)</v>
      </c>
      <c r="L2310" s="17" t="s">
        <v>565</v>
      </c>
      <c r="M2310" s="17" t="s">
        <v>544</v>
      </c>
      <c r="N2310" s="11">
        <v>41960</v>
      </c>
    </row>
    <row r="2311" spans="1:14">
      <c r="A2311" t="str">
        <f>TRIM(MCR_Cities_Mar2018[[#This Row],[City2]])</f>
        <v>Balfate</v>
      </c>
      <c r="B2311">
        <v>2307</v>
      </c>
      <c r="C2311" s="17" t="s">
        <v>27960</v>
      </c>
      <c r="D2311" s="9">
        <f t="shared" si="146"/>
        <v>5</v>
      </c>
      <c r="E2311" s="9">
        <f t="shared" si="147"/>
        <v>21</v>
      </c>
      <c r="F2311" s="9">
        <f t="shared" si="148"/>
        <v>15</v>
      </c>
      <c r="G2311" s="9" t="str">
        <f t="shared" si="145"/>
        <v>Balfate (Colon)</v>
      </c>
      <c r="H2311" s="17">
        <f>FIND("(",MCR_Cities_Mar2018[[#This Row],[Clean1]],1)</f>
        <v>9</v>
      </c>
      <c r="I23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Balfate </v>
      </c>
      <c r="J2311" s="17">
        <f>FIND(")",MCR_Cities_Mar2018[[#This Row],[Clean1]],1)+1</f>
        <v>16</v>
      </c>
      <c r="K2311" s="17" t="str">
        <f>RIGHT(MCR_Cities_Mar2018[[#This Row],[Clean1]],MCR_Cities_Mar2018[Second_Bracket_location]-MCR_Cities_Mar2018[[#This Row],[First_Bracket_Location]])</f>
        <v>(Colon)</v>
      </c>
      <c r="L2311" s="17" t="s">
        <v>565</v>
      </c>
      <c r="M2311" s="17" t="s">
        <v>544</v>
      </c>
      <c r="N2311" s="11">
        <v>41960</v>
      </c>
    </row>
    <row r="2312" spans="1:14">
      <c r="A2312" t="str">
        <f>TRIM(MCR_Cities_Mar2018[[#This Row],[City2]])</f>
        <v>Marcovia</v>
      </c>
      <c r="B2312">
        <v>2308</v>
      </c>
      <c r="C2312" s="17" t="s">
        <v>27961</v>
      </c>
      <c r="D2312" s="9">
        <f t="shared" si="146"/>
        <v>5</v>
      </c>
      <c r="E2312" s="9">
        <f t="shared" si="147"/>
        <v>26</v>
      </c>
      <c r="F2312" s="9">
        <f t="shared" si="148"/>
        <v>20</v>
      </c>
      <c r="G2312" s="9" t="str">
        <f t="shared" si="145"/>
        <v>Marcovia (Choluteca)</v>
      </c>
      <c r="H2312" s="17">
        <f>FIND("(",MCR_Cities_Mar2018[[#This Row],[Clean1]],1)</f>
        <v>10</v>
      </c>
      <c r="I23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Marcovia </v>
      </c>
      <c r="J2312" s="17">
        <f>FIND(")",MCR_Cities_Mar2018[[#This Row],[Clean1]],1)+1</f>
        <v>21</v>
      </c>
      <c r="K2312" s="17" t="str">
        <f>RIGHT(MCR_Cities_Mar2018[[#This Row],[Clean1]],MCR_Cities_Mar2018[Second_Bracket_location]-MCR_Cities_Mar2018[[#This Row],[First_Bracket_Location]])</f>
        <v>(Choluteca)</v>
      </c>
      <c r="L2312" s="17" t="s">
        <v>565</v>
      </c>
      <c r="M2312" s="17" t="s">
        <v>544</v>
      </c>
      <c r="N2312" s="11">
        <v>41960</v>
      </c>
    </row>
    <row r="2313" spans="1:14">
      <c r="A2313" t="str">
        <f>TRIM(MCR_Cities_Mar2018[[#This Row],[City2]])</f>
        <v>El Triunfo</v>
      </c>
      <c r="B2313">
        <v>2309</v>
      </c>
      <c r="C2313" s="17" t="s">
        <v>27962</v>
      </c>
      <c r="D2313" s="9">
        <f t="shared" si="146"/>
        <v>5</v>
      </c>
      <c r="E2313" s="9">
        <f t="shared" si="147"/>
        <v>28</v>
      </c>
      <c r="F2313" s="9">
        <f t="shared" si="148"/>
        <v>22</v>
      </c>
      <c r="G2313" s="9" t="str">
        <f t="shared" si="145"/>
        <v>El Triunfo (Choluteca)</v>
      </c>
      <c r="H2313" s="17">
        <f>FIND("(",MCR_Cities_Mar2018[[#This Row],[Clean1]],1)</f>
        <v>12</v>
      </c>
      <c r="I23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Triunfo </v>
      </c>
      <c r="J2313" s="17">
        <f>FIND(")",MCR_Cities_Mar2018[[#This Row],[Clean1]],1)+1</f>
        <v>23</v>
      </c>
      <c r="K2313" s="17" t="str">
        <f>RIGHT(MCR_Cities_Mar2018[[#This Row],[Clean1]],MCR_Cities_Mar2018[Second_Bracket_location]-MCR_Cities_Mar2018[[#This Row],[First_Bracket_Location]])</f>
        <v>(Choluteca)</v>
      </c>
      <c r="L2313" s="17" t="s">
        <v>565</v>
      </c>
      <c r="M2313" s="17" t="s">
        <v>544</v>
      </c>
      <c r="N2313" s="11">
        <v>41960</v>
      </c>
    </row>
    <row r="2314" spans="1:14">
      <c r="A2314" t="str">
        <f>TRIM(MCR_Cities_Mar2018[[#This Row],[City2]])</f>
        <v>La Masica</v>
      </c>
      <c r="B2314">
        <v>2310</v>
      </c>
      <c r="C2314" s="17" t="s">
        <v>27963</v>
      </c>
      <c r="D2314" s="9">
        <f t="shared" si="146"/>
        <v>5</v>
      </c>
      <c r="E2314" s="9">
        <f t="shared" si="147"/>
        <v>27</v>
      </c>
      <c r="F2314" s="9">
        <f t="shared" si="148"/>
        <v>21</v>
      </c>
      <c r="G2314" s="9" t="str">
        <f t="shared" si="145"/>
        <v>La Masica (Atlantida)</v>
      </c>
      <c r="H2314" s="17">
        <f>FIND("(",MCR_Cities_Mar2018[[#This Row],[Clean1]],1)</f>
        <v>11</v>
      </c>
      <c r="I23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Masica </v>
      </c>
      <c r="J2314" s="17">
        <f>FIND(")",MCR_Cities_Mar2018[[#This Row],[Clean1]],1)+1</f>
        <v>22</v>
      </c>
      <c r="K2314" s="17" t="str">
        <f>RIGHT(MCR_Cities_Mar2018[[#This Row],[Clean1]],MCR_Cities_Mar2018[Second_Bracket_location]-MCR_Cities_Mar2018[[#This Row],[First_Bracket_Location]])</f>
        <v>(Atlantida)</v>
      </c>
      <c r="L2314" s="17" t="s">
        <v>565</v>
      </c>
      <c r="M2314" s="17" t="s">
        <v>544</v>
      </c>
      <c r="N2314" s="11">
        <v>41960</v>
      </c>
    </row>
    <row r="2315" spans="1:14">
      <c r="A2315" t="str">
        <f>TRIM(MCR_Cities_Mar2018[[#This Row],[City2]])</f>
        <v>La Ceiba</v>
      </c>
      <c r="B2315">
        <v>2311</v>
      </c>
      <c r="C2315" s="17" t="s">
        <v>27964</v>
      </c>
      <c r="D2315" s="9">
        <f t="shared" si="146"/>
        <v>5</v>
      </c>
      <c r="E2315" s="9">
        <f t="shared" si="147"/>
        <v>26</v>
      </c>
      <c r="F2315" s="9">
        <f t="shared" si="148"/>
        <v>20</v>
      </c>
      <c r="G2315" s="9" t="str">
        <f t="shared" si="145"/>
        <v>La Ceiba (Atlantida)</v>
      </c>
      <c r="H2315" s="17">
        <f>FIND("(",MCR_Cities_Mar2018[[#This Row],[Clean1]],1)</f>
        <v>10</v>
      </c>
      <c r="I23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Ceiba </v>
      </c>
      <c r="J2315" s="17">
        <f>FIND(")",MCR_Cities_Mar2018[[#This Row],[Clean1]],1)+1</f>
        <v>21</v>
      </c>
      <c r="K2315" s="17" t="str">
        <f>RIGHT(MCR_Cities_Mar2018[[#This Row],[Clean1]],MCR_Cities_Mar2018[Second_Bracket_location]-MCR_Cities_Mar2018[[#This Row],[First_Bracket_Location]])</f>
        <v>(Atlantida)</v>
      </c>
      <c r="L2315" s="17" t="s">
        <v>565</v>
      </c>
      <c r="M2315" s="17" t="s">
        <v>544</v>
      </c>
      <c r="N2315" s="11">
        <v>41960</v>
      </c>
    </row>
    <row r="2316" spans="1:14">
      <c r="A2316" t="str">
        <f>TRIM(MCR_Cities_Mar2018[[#This Row],[City2]])</f>
        <v>Usulutan</v>
      </c>
      <c r="B2316">
        <v>2312</v>
      </c>
      <c r="C2316" s="17" t="s">
        <v>27965</v>
      </c>
      <c r="D2316" s="9">
        <f t="shared" si="146"/>
        <v>5</v>
      </c>
      <c r="E2316" s="9">
        <f t="shared" si="147"/>
        <v>25</v>
      </c>
      <c r="F2316" s="9">
        <f t="shared" si="148"/>
        <v>19</v>
      </c>
      <c r="G2316" s="9" t="str">
        <f t="shared" si="145"/>
        <v>Usulutan (Usulutan)</v>
      </c>
      <c r="H2316" s="17">
        <f>FIND("(",MCR_Cities_Mar2018[[#This Row],[Clean1]],1)</f>
        <v>10</v>
      </c>
      <c r="I23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Usulutan </v>
      </c>
      <c r="J2316" s="17">
        <f>FIND(")",MCR_Cities_Mar2018[[#This Row],[Clean1]],1)+1</f>
        <v>20</v>
      </c>
      <c r="K2316" s="17" t="str">
        <f>RIGHT(MCR_Cities_Mar2018[[#This Row],[Clean1]],MCR_Cities_Mar2018[Second_Bracket_location]-MCR_Cities_Mar2018[[#This Row],[First_Bracket_Location]])</f>
        <v>(Usulutan)</v>
      </c>
      <c r="L2316" s="17" t="s">
        <v>6858</v>
      </c>
      <c r="M2316" s="17" t="s">
        <v>544</v>
      </c>
      <c r="N2316" s="11">
        <v>41960</v>
      </c>
    </row>
    <row r="2317" spans="1:14">
      <c r="A2317" t="str">
        <f>TRIM(MCR_Cities_Mar2018[[#This Row],[City2]])</f>
        <v>Puerto el Triunfo</v>
      </c>
      <c r="B2317">
        <v>2313</v>
      </c>
      <c r="C2317" s="17" t="s">
        <v>27966</v>
      </c>
      <c r="D2317" s="9">
        <f t="shared" si="146"/>
        <v>5</v>
      </c>
      <c r="E2317" s="9">
        <f t="shared" si="147"/>
        <v>34</v>
      </c>
      <c r="F2317" s="9">
        <f t="shared" si="148"/>
        <v>28</v>
      </c>
      <c r="G2317" s="9" t="str">
        <f t="shared" si="145"/>
        <v>Puerto el Triunfo (Usulutan)</v>
      </c>
      <c r="H2317" s="17">
        <f>FIND("(",MCR_Cities_Mar2018[[#This Row],[Clean1]],1)</f>
        <v>19</v>
      </c>
      <c r="I23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Puerto el Triunfo </v>
      </c>
      <c r="J2317" s="17">
        <f>FIND(")",MCR_Cities_Mar2018[[#This Row],[Clean1]],1)+1</f>
        <v>29</v>
      </c>
      <c r="K2317" s="17" t="str">
        <f>RIGHT(MCR_Cities_Mar2018[[#This Row],[Clean1]],MCR_Cities_Mar2018[Second_Bracket_location]-MCR_Cities_Mar2018[[#This Row],[First_Bracket_Location]])</f>
        <v>(Usulutan)</v>
      </c>
      <c r="L2317" s="17" t="s">
        <v>6858</v>
      </c>
      <c r="M2317" s="17" t="s">
        <v>544</v>
      </c>
      <c r="N2317" s="11">
        <v>41960</v>
      </c>
    </row>
    <row r="2318" spans="1:14">
      <c r="A2318" t="str">
        <f>TRIM(MCR_Cities_Mar2018[[#This Row],[City2]])</f>
        <v>Jiquilisco</v>
      </c>
      <c r="B2318">
        <v>2314</v>
      </c>
      <c r="C2318" s="17" t="s">
        <v>27967</v>
      </c>
      <c r="D2318" s="9">
        <f t="shared" si="146"/>
        <v>5</v>
      </c>
      <c r="E2318" s="9">
        <f t="shared" si="147"/>
        <v>27</v>
      </c>
      <c r="F2318" s="9">
        <f t="shared" si="148"/>
        <v>21</v>
      </c>
      <c r="G2318" s="9" t="str">
        <f t="shared" si="145"/>
        <v>Jiquilisco (Usulutan)</v>
      </c>
      <c r="H2318" s="17">
        <f>FIND("(",MCR_Cities_Mar2018[[#This Row],[Clean1]],1)</f>
        <v>12</v>
      </c>
      <c r="I23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Jiquilisco </v>
      </c>
      <c r="J2318" s="17">
        <f>FIND(")",MCR_Cities_Mar2018[[#This Row],[Clean1]],1)+1</f>
        <v>22</v>
      </c>
      <c r="K2318" s="17" t="str">
        <f>RIGHT(MCR_Cities_Mar2018[[#This Row],[Clean1]],MCR_Cities_Mar2018[Second_Bracket_location]-MCR_Cities_Mar2018[[#This Row],[First_Bracket_Location]])</f>
        <v>(Usulutan)</v>
      </c>
      <c r="L2318" s="17" t="s">
        <v>6858</v>
      </c>
      <c r="M2318" s="17" t="s">
        <v>544</v>
      </c>
      <c r="N2318" s="11">
        <v>41960</v>
      </c>
    </row>
    <row r="2319" spans="1:14">
      <c r="A2319" t="str">
        <f>TRIM(MCR_Cities_Mar2018[[#This Row],[City2]])</f>
        <v>Ereguayquin</v>
      </c>
      <c r="B2319">
        <v>2315</v>
      </c>
      <c r="C2319" s="17" t="s">
        <v>27968</v>
      </c>
      <c r="D2319" s="9">
        <f t="shared" si="146"/>
        <v>5</v>
      </c>
      <c r="E2319" s="9">
        <f t="shared" si="147"/>
        <v>28</v>
      </c>
      <c r="F2319" s="9">
        <f t="shared" si="148"/>
        <v>22</v>
      </c>
      <c r="G2319" s="9" t="str">
        <f t="shared" ref="G2319:G2382" si="149">RIGHT(C2319,F2319)</f>
        <v>Ereguayquin (Usulutan)</v>
      </c>
      <c r="H2319" s="17">
        <f>FIND("(",MCR_Cities_Mar2018[[#This Row],[Clean1]],1)</f>
        <v>13</v>
      </c>
      <c r="I23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Ereguayquin </v>
      </c>
      <c r="J2319" s="17">
        <f>FIND(")",MCR_Cities_Mar2018[[#This Row],[Clean1]],1)+1</f>
        <v>23</v>
      </c>
      <c r="K2319" s="17" t="str">
        <f>RIGHT(MCR_Cities_Mar2018[[#This Row],[Clean1]],MCR_Cities_Mar2018[Second_Bracket_location]-MCR_Cities_Mar2018[[#This Row],[First_Bracket_Location]])</f>
        <v>(Usulutan)</v>
      </c>
      <c r="L2319" s="17" t="s">
        <v>6858</v>
      </c>
      <c r="M2319" s="17" t="s">
        <v>544</v>
      </c>
      <c r="N2319" s="11">
        <v>41960</v>
      </c>
    </row>
    <row r="2320" spans="1:14">
      <c r="A2320" t="str">
        <f>TRIM(MCR_Cities_Mar2018[[#This Row],[City2]])</f>
        <v>Sonsonate</v>
      </c>
      <c r="B2320">
        <v>2316</v>
      </c>
      <c r="C2320" s="17" t="s">
        <v>27969</v>
      </c>
      <c r="D2320" s="9">
        <f t="shared" si="146"/>
        <v>5</v>
      </c>
      <c r="E2320" s="9">
        <f t="shared" si="147"/>
        <v>27</v>
      </c>
      <c r="F2320" s="9">
        <f t="shared" si="148"/>
        <v>21</v>
      </c>
      <c r="G2320" s="9" t="str">
        <f t="shared" si="149"/>
        <v>Sonsonate (Sonsonate)</v>
      </c>
      <c r="H2320" s="17">
        <f>FIND("(",MCR_Cities_Mar2018[[#This Row],[Clean1]],1)</f>
        <v>11</v>
      </c>
      <c r="I23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Sonsonate </v>
      </c>
      <c r="J2320" s="17">
        <f>FIND(")",MCR_Cities_Mar2018[[#This Row],[Clean1]],1)+1</f>
        <v>22</v>
      </c>
      <c r="K2320" s="17" t="str">
        <f>RIGHT(MCR_Cities_Mar2018[[#This Row],[Clean1]],MCR_Cities_Mar2018[Second_Bracket_location]-MCR_Cities_Mar2018[[#This Row],[First_Bracket_Location]])</f>
        <v>(Sonsonate)</v>
      </c>
      <c r="L2320" s="17" t="s">
        <v>6858</v>
      </c>
      <c r="M2320" s="17" t="s">
        <v>544</v>
      </c>
      <c r="N2320" s="11">
        <v>41960</v>
      </c>
    </row>
    <row r="2321" spans="1:14">
      <c r="A2321" t="str">
        <f>TRIM(MCR_Cities_Mar2018[[#This Row],[City2]])</f>
        <v>Verapaz</v>
      </c>
      <c r="B2321">
        <v>2317</v>
      </c>
      <c r="C2321" s="17" t="s">
        <v>27970</v>
      </c>
      <c r="D2321" s="9">
        <f t="shared" si="146"/>
        <v>5</v>
      </c>
      <c r="E2321" s="9">
        <f t="shared" si="147"/>
        <v>27</v>
      </c>
      <c r="F2321" s="9">
        <f t="shared" si="148"/>
        <v>21</v>
      </c>
      <c r="G2321" s="9" t="str">
        <f t="shared" si="149"/>
        <v>Verapaz (San Vicente)</v>
      </c>
      <c r="H2321" s="17">
        <f>FIND("(",MCR_Cities_Mar2018[[#This Row],[Clean1]],1)</f>
        <v>9</v>
      </c>
      <c r="I23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Verapaz </v>
      </c>
      <c r="J2321" s="17">
        <f>FIND(")",MCR_Cities_Mar2018[[#This Row],[Clean1]],1)+1</f>
        <v>22</v>
      </c>
      <c r="K2321" s="17" t="str">
        <f>RIGHT(MCR_Cities_Mar2018[[#This Row],[Clean1]],MCR_Cities_Mar2018[Second_Bracket_location]-MCR_Cities_Mar2018[[#This Row],[First_Bracket_Location]])</f>
        <v>(San Vicente)</v>
      </c>
      <c r="L2321" s="17" t="s">
        <v>6858</v>
      </c>
      <c r="M2321" s="17" t="s">
        <v>544</v>
      </c>
      <c r="N2321" s="11">
        <v>41960</v>
      </c>
    </row>
    <row r="2322" spans="1:14">
      <c r="A2322" t="str">
        <f>TRIM(MCR_Cities_Mar2018[[#This Row],[City2]])</f>
        <v>Tepetitan</v>
      </c>
      <c r="B2322">
        <v>2318</v>
      </c>
      <c r="C2322" s="17" t="s">
        <v>27971</v>
      </c>
      <c r="D2322" s="9">
        <f t="shared" si="146"/>
        <v>5</v>
      </c>
      <c r="E2322" s="9">
        <f t="shared" si="147"/>
        <v>29</v>
      </c>
      <c r="F2322" s="9">
        <f t="shared" si="148"/>
        <v>23</v>
      </c>
      <c r="G2322" s="9" t="str">
        <f t="shared" si="149"/>
        <v>Tepetitan (San Vicente)</v>
      </c>
      <c r="H2322" s="17">
        <f>FIND("(",MCR_Cities_Mar2018[[#This Row],[Clean1]],1)</f>
        <v>11</v>
      </c>
      <c r="I23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Tepetitan </v>
      </c>
      <c r="J2322" s="17">
        <f>FIND(")",MCR_Cities_Mar2018[[#This Row],[Clean1]],1)+1</f>
        <v>24</v>
      </c>
      <c r="K2322" s="17" t="str">
        <f>RIGHT(MCR_Cities_Mar2018[[#This Row],[Clean1]],MCR_Cities_Mar2018[Second_Bracket_location]-MCR_Cities_Mar2018[[#This Row],[First_Bracket_Location]])</f>
        <v>(San Vicente)</v>
      </c>
      <c r="L2322" s="17" t="s">
        <v>6858</v>
      </c>
      <c r="M2322" s="17" t="s">
        <v>544</v>
      </c>
      <c r="N2322" s="11">
        <v>41960</v>
      </c>
    </row>
    <row r="2323" spans="1:14">
      <c r="A2323" t="str">
        <f>TRIM(MCR_Cities_Mar2018[[#This Row],[City2]])</f>
        <v>Santo Domingo</v>
      </c>
      <c r="B2323">
        <v>2319</v>
      </c>
      <c r="C2323" s="17" t="s">
        <v>27972</v>
      </c>
      <c r="D2323" s="9">
        <f t="shared" si="146"/>
        <v>5</v>
      </c>
      <c r="E2323" s="9">
        <f t="shared" si="147"/>
        <v>33</v>
      </c>
      <c r="F2323" s="9">
        <f t="shared" si="148"/>
        <v>27</v>
      </c>
      <c r="G2323" s="9" t="str">
        <f t="shared" si="149"/>
        <v>Santo Domingo (San Vicente)</v>
      </c>
      <c r="H2323" s="17">
        <f>FIND("(",MCR_Cities_Mar2018[[#This Row],[Clean1]],1)</f>
        <v>15</v>
      </c>
      <c r="I23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Santo Domingo </v>
      </c>
      <c r="J2323" s="17">
        <f>FIND(")",MCR_Cities_Mar2018[[#This Row],[Clean1]],1)+1</f>
        <v>28</v>
      </c>
      <c r="K2323" s="17" t="str">
        <f>RIGHT(MCR_Cities_Mar2018[[#This Row],[Clean1]],MCR_Cities_Mar2018[Second_Bracket_location]-MCR_Cities_Mar2018[[#This Row],[First_Bracket_Location]])</f>
        <v>(San Vicente)</v>
      </c>
      <c r="L2323" s="17" t="s">
        <v>6858</v>
      </c>
      <c r="M2323" s="17" t="s">
        <v>544</v>
      </c>
      <c r="N2323" s="11">
        <v>41960</v>
      </c>
    </row>
    <row r="2324" spans="1:14">
      <c r="A2324" t="str">
        <f>TRIM(MCR_Cities_Mar2018[[#This Row],[City2]])</f>
        <v>Santa Clara</v>
      </c>
      <c r="B2324">
        <v>2320</v>
      </c>
      <c r="C2324" s="17" t="s">
        <v>27973</v>
      </c>
      <c r="D2324" s="9">
        <f t="shared" si="146"/>
        <v>5</v>
      </c>
      <c r="E2324" s="9">
        <f t="shared" si="147"/>
        <v>31</v>
      </c>
      <c r="F2324" s="9">
        <f t="shared" si="148"/>
        <v>25</v>
      </c>
      <c r="G2324" s="9" t="str">
        <f t="shared" si="149"/>
        <v>Santa Clara (San Vicente)</v>
      </c>
      <c r="H2324" s="17">
        <f>FIND("(",MCR_Cities_Mar2018[[#This Row],[Clean1]],1)</f>
        <v>13</v>
      </c>
      <c r="I23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Clara </v>
      </c>
      <c r="J2324" s="17">
        <f>FIND(")",MCR_Cities_Mar2018[[#This Row],[Clean1]],1)+1</f>
        <v>26</v>
      </c>
      <c r="K2324" s="17" t="str">
        <f>RIGHT(MCR_Cities_Mar2018[[#This Row],[Clean1]],MCR_Cities_Mar2018[Second_Bracket_location]-MCR_Cities_Mar2018[[#This Row],[First_Bracket_Location]])</f>
        <v>(San Vicente)</v>
      </c>
      <c r="L2324" s="17" t="s">
        <v>6858</v>
      </c>
      <c r="M2324" s="17" t="s">
        <v>544</v>
      </c>
      <c r="N2324" s="11">
        <v>41960</v>
      </c>
    </row>
    <row r="2325" spans="1:14">
      <c r="A2325" t="str">
        <f>TRIM(MCR_Cities_Mar2018[[#This Row],[City2]])</f>
        <v>San Vicente</v>
      </c>
      <c r="B2325">
        <v>2321</v>
      </c>
      <c r="C2325" s="17" t="s">
        <v>27974</v>
      </c>
      <c r="D2325" s="9">
        <f t="shared" si="146"/>
        <v>5</v>
      </c>
      <c r="E2325" s="9">
        <f t="shared" si="147"/>
        <v>31</v>
      </c>
      <c r="F2325" s="9">
        <f t="shared" si="148"/>
        <v>25</v>
      </c>
      <c r="G2325" s="9" t="str">
        <f t="shared" si="149"/>
        <v>San Vicente (San Vicente)</v>
      </c>
      <c r="H2325" s="17">
        <f>FIND("(",MCR_Cities_Mar2018[[#This Row],[Clean1]],1)</f>
        <v>13</v>
      </c>
      <c r="I23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Vicente </v>
      </c>
      <c r="J2325" s="17">
        <f>FIND(")",MCR_Cities_Mar2018[[#This Row],[Clean1]],1)+1</f>
        <v>26</v>
      </c>
      <c r="K2325" s="17" t="str">
        <f>RIGHT(MCR_Cities_Mar2018[[#This Row],[Clean1]],MCR_Cities_Mar2018[Second_Bracket_location]-MCR_Cities_Mar2018[[#This Row],[First_Bracket_Location]])</f>
        <v>(San Vicente)</v>
      </c>
      <c r="L2325" s="17" t="s">
        <v>6858</v>
      </c>
      <c r="M2325" s="17" t="s">
        <v>544</v>
      </c>
      <c r="N2325" s="11">
        <v>41960</v>
      </c>
    </row>
    <row r="2326" spans="1:14">
      <c r="A2326" t="str">
        <f>TRIM(MCR_Cities_Mar2018[[#This Row],[City2]])</f>
        <v>San Lorenzo</v>
      </c>
      <c r="B2326">
        <v>2322</v>
      </c>
      <c r="C2326" s="17" t="s">
        <v>27975</v>
      </c>
      <c r="D2326" s="9">
        <f t="shared" si="146"/>
        <v>5</v>
      </c>
      <c r="E2326" s="9">
        <f t="shared" si="147"/>
        <v>31</v>
      </c>
      <c r="F2326" s="9">
        <f t="shared" si="148"/>
        <v>25</v>
      </c>
      <c r="G2326" s="9" t="str">
        <f t="shared" si="149"/>
        <v>San Lorenzo (San Vicente)</v>
      </c>
      <c r="H2326" s="17">
        <f>FIND("(",MCR_Cities_Mar2018[[#This Row],[Clean1]],1)</f>
        <v>13</v>
      </c>
      <c r="I23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Lorenzo </v>
      </c>
      <c r="J2326" s="17">
        <f>FIND(")",MCR_Cities_Mar2018[[#This Row],[Clean1]],1)+1</f>
        <v>26</v>
      </c>
      <c r="K2326" s="17" t="str">
        <f>RIGHT(MCR_Cities_Mar2018[[#This Row],[Clean1]],MCR_Cities_Mar2018[Second_Bracket_location]-MCR_Cities_Mar2018[[#This Row],[First_Bracket_Location]])</f>
        <v>(San Vicente)</v>
      </c>
      <c r="L2326" s="17" t="s">
        <v>6858</v>
      </c>
      <c r="M2326" s="17" t="s">
        <v>544</v>
      </c>
      <c r="N2326" s="11">
        <v>41960</v>
      </c>
    </row>
    <row r="2327" spans="1:14">
      <c r="A2327" t="str">
        <f>TRIM(MCR_Cities_Mar2018[[#This Row],[City2]])</f>
        <v>San Ildefonso</v>
      </c>
      <c r="B2327">
        <v>2323</v>
      </c>
      <c r="C2327" s="17" t="s">
        <v>27976</v>
      </c>
      <c r="D2327" s="9">
        <f t="shared" si="146"/>
        <v>5</v>
      </c>
      <c r="E2327" s="9">
        <f t="shared" si="147"/>
        <v>33</v>
      </c>
      <c r="F2327" s="9">
        <f t="shared" si="148"/>
        <v>27</v>
      </c>
      <c r="G2327" s="9" t="str">
        <f t="shared" si="149"/>
        <v>San Ildefonso (San Vicente)</v>
      </c>
      <c r="H2327" s="17">
        <f>FIND("(",MCR_Cities_Mar2018[[#This Row],[Clean1]],1)</f>
        <v>15</v>
      </c>
      <c r="I23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Ildefonso </v>
      </c>
      <c r="J2327" s="17">
        <f>FIND(")",MCR_Cities_Mar2018[[#This Row],[Clean1]],1)+1</f>
        <v>28</v>
      </c>
      <c r="K2327" s="17" t="str">
        <f>RIGHT(MCR_Cities_Mar2018[[#This Row],[Clean1]],MCR_Cities_Mar2018[Second_Bracket_location]-MCR_Cities_Mar2018[[#This Row],[First_Bracket_Location]])</f>
        <v>(San Vicente)</v>
      </c>
      <c r="L2327" s="17" t="s">
        <v>6858</v>
      </c>
      <c r="M2327" s="17" t="s">
        <v>544</v>
      </c>
      <c r="N2327" s="11">
        <v>41960</v>
      </c>
    </row>
    <row r="2328" spans="1:14">
      <c r="A2328" t="str">
        <f>TRIM(MCR_Cities_Mar2018[[#This Row],[City2]])</f>
        <v>San Esteban Catarina</v>
      </c>
      <c r="B2328">
        <v>2324</v>
      </c>
      <c r="C2328" s="17" t="s">
        <v>27977</v>
      </c>
      <c r="D2328" s="9">
        <f t="shared" si="146"/>
        <v>5</v>
      </c>
      <c r="E2328" s="9">
        <f t="shared" si="147"/>
        <v>40</v>
      </c>
      <c r="F2328" s="9">
        <f t="shared" si="148"/>
        <v>34</v>
      </c>
      <c r="G2328" s="9" t="str">
        <f t="shared" si="149"/>
        <v>San Esteban Catarina (San Vicente)</v>
      </c>
      <c r="H2328" s="17">
        <f>FIND("(",MCR_Cities_Mar2018[[#This Row],[Clean1]],1)</f>
        <v>22</v>
      </c>
      <c r="I23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Esteban Catarina </v>
      </c>
      <c r="J2328" s="17">
        <f>FIND(")",MCR_Cities_Mar2018[[#This Row],[Clean1]],1)+1</f>
        <v>35</v>
      </c>
      <c r="K2328" s="17" t="str">
        <f>RIGHT(MCR_Cities_Mar2018[[#This Row],[Clean1]],MCR_Cities_Mar2018[Second_Bracket_location]-MCR_Cities_Mar2018[[#This Row],[First_Bracket_Location]])</f>
        <v>(San Vicente)</v>
      </c>
      <c r="L2328" s="17" t="s">
        <v>6858</v>
      </c>
      <c r="M2328" s="17" t="s">
        <v>544</v>
      </c>
      <c r="N2328" s="11">
        <v>41960</v>
      </c>
    </row>
    <row r="2329" spans="1:14">
      <c r="A2329" t="str">
        <f>TRIM(MCR_Cities_Mar2018[[#This Row],[City2]])</f>
        <v>San Vicente San Cayetano Istepeque</v>
      </c>
      <c r="B2329">
        <v>2325</v>
      </c>
      <c r="C2329" s="17" t="s">
        <v>27978</v>
      </c>
      <c r="D2329" s="9">
        <f t="shared" si="146"/>
        <v>5</v>
      </c>
      <c r="E2329" s="9">
        <f t="shared" si="147"/>
        <v>54</v>
      </c>
      <c r="F2329" s="9">
        <f t="shared" si="148"/>
        <v>48</v>
      </c>
      <c r="G2329" s="9" t="str">
        <f t="shared" si="149"/>
        <v>San Vicente San Cayetano Istepeque (San Vicente)</v>
      </c>
      <c r="H2329" s="17">
        <f>FIND("(",MCR_Cities_Mar2018[[#This Row],[Clean1]],1)</f>
        <v>36</v>
      </c>
      <c r="I23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Vicente San Cayetano Istepeque </v>
      </c>
      <c r="J2329" s="17">
        <f>FIND(")",MCR_Cities_Mar2018[[#This Row],[Clean1]],1)+1</f>
        <v>49</v>
      </c>
      <c r="K2329" s="17" t="str">
        <f>RIGHT(MCR_Cities_Mar2018[[#This Row],[Clean1]],MCR_Cities_Mar2018[Second_Bracket_location]-MCR_Cities_Mar2018[[#This Row],[First_Bracket_Location]])</f>
        <v>(San Vicente)</v>
      </c>
      <c r="L2329" s="17" t="s">
        <v>6858</v>
      </c>
      <c r="M2329" s="17" t="s">
        <v>544</v>
      </c>
      <c r="N2329" s="11">
        <v>41960</v>
      </c>
    </row>
    <row r="2330" spans="1:14">
      <c r="A2330" t="str">
        <f>TRIM(MCR_Cities_Mar2018[[#This Row],[City2]])</f>
        <v>Guadalupe</v>
      </c>
      <c r="B2330">
        <v>2326</v>
      </c>
      <c r="C2330" s="17" t="s">
        <v>27979</v>
      </c>
      <c r="D2330" s="9">
        <f t="shared" si="146"/>
        <v>5</v>
      </c>
      <c r="E2330" s="9">
        <f t="shared" si="147"/>
        <v>29</v>
      </c>
      <c r="F2330" s="9">
        <f t="shared" si="148"/>
        <v>23</v>
      </c>
      <c r="G2330" s="9" t="str">
        <f t="shared" si="149"/>
        <v>Guadalupe (San Vicente)</v>
      </c>
      <c r="H2330" s="17">
        <f>FIND("(",MCR_Cities_Mar2018[[#This Row],[Clean1]],1)</f>
        <v>11</v>
      </c>
      <c r="I23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Guadalupe </v>
      </c>
      <c r="J2330" s="17">
        <f>FIND(")",MCR_Cities_Mar2018[[#This Row],[Clean1]],1)+1</f>
        <v>24</v>
      </c>
      <c r="K2330" s="17" t="str">
        <f>RIGHT(MCR_Cities_Mar2018[[#This Row],[Clean1]],MCR_Cities_Mar2018[Second_Bracket_location]-MCR_Cities_Mar2018[[#This Row],[First_Bracket_Location]])</f>
        <v>(San Vicente)</v>
      </c>
      <c r="L2330" s="17" t="s">
        <v>6858</v>
      </c>
      <c r="M2330" s="17" t="s">
        <v>544</v>
      </c>
      <c r="N2330" s="11">
        <v>41960</v>
      </c>
    </row>
    <row r="2331" spans="1:14">
      <c r="A2331" t="str">
        <f>TRIM(MCR_Cities_Mar2018[[#This Row],[City2]])</f>
        <v>Apastepeque</v>
      </c>
      <c r="B2331">
        <v>2327</v>
      </c>
      <c r="C2331" s="17" t="s">
        <v>27980</v>
      </c>
      <c r="D2331" s="9">
        <f t="shared" si="146"/>
        <v>5</v>
      </c>
      <c r="E2331" s="9">
        <f t="shared" si="147"/>
        <v>31</v>
      </c>
      <c r="F2331" s="9">
        <f t="shared" si="148"/>
        <v>25</v>
      </c>
      <c r="G2331" s="9" t="str">
        <f t="shared" si="149"/>
        <v>Apastepeque (San Vicente)</v>
      </c>
      <c r="H2331" s="17">
        <f>FIND("(",MCR_Cities_Mar2018[[#This Row],[Clean1]],1)</f>
        <v>13</v>
      </c>
      <c r="I23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Apastepeque </v>
      </c>
      <c r="J2331" s="17">
        <f>FIND(")",MCR_Cities_Mar2018[[#This Row],[Clean1]],1)+1</f>
        <v>26</v>
      </c>
      <c r="K2331" s="17" t="str">
        <f>RIGHT(MCR_Cities_Mar2018[[#This Row],[Clean1]],MCR_Cities_Mar2018[Second_Bracket_location]-MCR_Cities_Mar2018[[#This Row],[First_Bracket_Location]])</f>
        <v>(San Vicente)</v>
      </c>
      <c r="L2331" s="17" t="s">
        <v>6858</v>
      </c>
      <c r="M2331" s="17" t="s">
        <v>544</v>
      </c>
      <c r="N2331" s="11">
        <v>41960</v>
      </c>
    </row>
    <row r="2332" spans="1:14">
      <c r="A2332" t="str">
        <f>TRIM(MCR_Cities_Mar2018[[#This Row],[City2]])</f>
        <v>Santiago de la Frontera</v>
      </c>
      <c r="B2332">
        <v>2328</v>
      </c>
      <c r="C2332" s="17" t="s">
        <v>27981</v>
      </c>
      <c r="D2332" s="9">
        <f t="shared" si="146"/>
        <v>5</v>
      </c>
      <c r="E2332" s="9">
        <f t="shared" si="147"/>
        <v>41</v>
      </c>
      <c r="F2332" s="9">
        <f t="shared" si="148"/>
        <v>35</v>
      </c>
      <c r="G2332" s="9" t="str">
        <f t="shared" si="149"/>
        <v>Santiago de la Frontera (Santa Ana)</v>
      </c>
      <c r="H2332" s="17">
        <f>FIND("(",MCR_Cities_Mar2018[[#This Row],[Clean1]],1)</f>
        <v>25</v>
      </c>
      <c r="I23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Santiago de la Frontera </v>
      </c>
      <c r="J2332" s="17">
        <f>FIND(")",MCR_Cities_Mar2018[[#This Row],[Clean1]],1)+1</f>
        <v>36</v>
      </c>
      <c r="K2332" s="17" t="str">
        <f>RIGHT(MCR_Cities_Mar2018[[#This Row],[Clean1]],MCR_Cities_Mar2018[Second_Bracket_location]-MCR_Cities_Mar2018[[#This Row],[First_Bracket_Location]])</f>
        <v>(Santa Ana)</v>
      </c>
      <c r="L2332" s="17" t="s">
        <v>6858</v>
      </c>
      <c r="M2332" s="17" t="s">
        <v>544</v>
      </c>
      <c r="N2332" s="11">
        <v>41960</v>
      </c>
    </row>
    <row r="2333" spans="1:14">
      <c r="A2333" t="str">
        <f>TRIM(MCR_Cities_Mar2018[[#This Row],[City2]])</f>
        <v>Masahuet</v>
      </c>
      <c r="B2333">
        <v>2329</v>
      </c>
      <c r="C2333" s="17" t="s">
        <v>27982</v>
      </c>
      <c r="D2333" s="9">
        <f t="shared" si="146"/>
        <v>5</v>
      </c>
      <c r="E2333" s="9">
        <f t="shared" si="147"/>
        <v>26</v>
      </c>
      <c r="F2333" s="9">
        <f t="shared" si="148"/>
        <v>20</v>
      </c>
      <c r="G2333" s="9" t="str">
        <f t="shared" si="149"/>
        <v>Masahuet (Santa Ana)</v>
      </c>
      <c r="H2333" s="17">
        <f>FIND("(",MCR_Cities_Mar2018[[#This Row],[Clean1]],1)</f>
        <v>10</v>
      </c>
      <c r="I23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Masahuet </v>
      </c>
      <c r="J2333" s="17">
        <f>FIND(")",MCR_Cities_Mar2018[[#This Row],[Clean1]],1)+1</f>
        <v>21</v>
      </c>
      <c r="K2333" s="17" t="str">
        <f>RIGHT(MCR_Cities_Mar2018[[#This Row],[Clean1]],MCR_Cities_Mar2018[Second_Bracket_location]-MCR_Cities_Mar2018[[#This Row],[First_Bracket_Location]])</f>
        <v>(Santa Ana)</v>
      </c>
      <c r="L2333" s="17" t="s">
        <v>6858</v>
      </c>
      <c r="M2333" s="17" t="s">
        <v>544</v>
      </c>
      <c r="N2333" s="11">
        <v>41960</v>
      </c>
    </row>
    <row r="2334" spans="1:14">
      <c r="A2334" t="str">
        <f>TRIM(MCR_Cities_Mar2018[[#This Row],[City2]])</f>
        <v>Tonacatepeque</v>
      </c>
      <c r="B2334">
        <v>2330</v>
      </c>
      <c r="C2334" s="17" t="s">
        <v>27983</v>
      </c>
      <c r="D2334" s="9">
        <f t="shared" si="146"/>
        <v>5</v>
      </c>
      <c r="E2334" s="9">
        <f t="shared" si="147"/>
        <v>34</v>
      </c>
      <c r="F2334" s="9">
        <f t="shared" si="148"/>
        <v>28</v>
      </c>
      <c r="G2334" s="9" t="str">
        <f t="shared" si="149"/>
        <v>Tonacatepeque (San Salvador)</v>
      </c>
      <c r="H2334" s="17">
        <f>FIND("(",MCR_Cities_Mar2018[[#This Row],[Clean1]],1)</f>
        <v>15</v>
      </c>
      <c r="I23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Tonacatepeque </v>
      </c>
      <c r="J2334" s="17">
        <f>FIND(")",MCR_Cities_Mar2018[[#This Row],[Clean1]],1)+1</f>
        <v>29</v>
      </c>
      <c r="K2334" s="17" t="str">
        <f>RIGHT(MCR_Cities_Mar2018[[#This Row],[Clean1]],MCR_Cities_Mar2018[Second_Bracket_location]-MCR_Cities_Mar2018[[#This Row],[First_Bracket_Location]])</f>
        <v>(San Salvador)</v>
      </c>
      <c r="L2334" s="17" t="s">
        <v>6858</v>
      </c>
      <c r="M2334" s="17" t="s">
        <v>544</v>
      </c>
      <c r="N2334" s="11">
        <v>41960</v>
      </c>
    </row>
    <row r="2335" spans="1:14">
      <c r="A2335" t="str">
        <f>TRIM(MCR_Cities_Mar2018[[#This Row],[City2]])</f>
        <v>Santiago Texacuangos</v>
      </c>
      <c r="B2335">
        <v>2331</v>
      </c>
      <c r="C2335" s="17" t="s">
        <v>27984</v>
      </c>
      <c r="D2335" s="9">
        <f t="shared" si="146"/>
        <v>5</v>
      </c>
      <c r="E2335" s="9">
        <f t="shared" si="147"/>
        <v>41</v>
      </c>
      <c r="F2335" s="9">
        <f t="shared" si="148"/>
        <v>35</v>
      </c>
      <c r="G2335" s="9" t="str">
        <f t="shared" si="149"/>
        <v>Santiago Texacuangos (San Salvador)</v>
      </c>
      <c r="H2335" s="17">
        <f>FIND("(",MCR_Cities_Mar2018[[#This Row],[Clean1]],1)</f>
        <v>22</v>
      </c>
      <c r="I23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Santiago Texacuangos </v>
      </c>
      <c r="J2335" s="17">
        <f>FIND(")",MCR_Cities_Mar2018[[#This Row],[Clean1]],1)+1</f>
        <v>36</v>
      </c>
      <c r="K2335" s="17" t="str">
        <f>RIGHT(MCR_Cities_Mar2018[[#This Row],[Clean1]],MCR_Cities_Mar2018[Second_Bracket_location]-MCR_Cities_Mar2018[[#This Row],[First_Bracket_Location]])</f>
        <v>(San Salvador)</v>
      </c>
      <c r="L2335" s="17" t="s">
        <v>6858</v>
      </c>
      <c r="M2335" s="17" t="s">
        <v>544</v>
      </c>
      <c r="N2335" s="11">
        <v>41960</v>
      </c>
    </row>
    <row r="2336" spans="1:14">
      <c r="A2336" t="str">
        <f>TRIM(MCR_Cities_Mar2018[[#This Row],[City2]])</f>
        <v>San Marcos</v>
      </c>
      <c r="B2336">
        <v>2332</v>
      </c>
      <c r="C2336" s="17" t="s">
        <v>27985</v>
      </c>
      <c r="D2336" s="9">
        <f t="shared" si="146"/>
        <v>5</v>
      </c>
      <c r="E2336" s="9">
        <f t="shared" si="147"/>
        <v>31</v>
      </c>
      <c r="F2336" s="9">
        <f t="shared" si="148"/>
        <v>25</v>
      </c>
      <c r="G2336" s="9" t="str">
        <f t="shared" si="149"/>
        <v>San Marcos (San Salvador)</v>
      </c>
      <c r="H2336" s="17">
        <f>FIND("(",MCR_Cities_Mar2018[[#This Row],[Clean1]],1)</f>
        <v>12</v>
      </c>
      <c r="I23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Marcos </v>
      </c>
      <c r="J2336" s="17">
        <f>FIND(")",MCR_Cities_Mar2018[[#This Row],[Clean1]],1)+1</f>
        <v>26</v>
      </c>
      <c r="K2336" s="17" t="str">
        <f>RIGHT(MCR_Cities_Mar2018[[#This Row],[Clean1]],MCR_Cities_Mar2018[Second_Bracket_location]-MCR_Cities_Mar2018[[#This Row],[First_Bracket_Location]])</f>
        <v>(San Salvador)</v>
      </c>
      <c r="L2336" s="17" t="s">
        <v>6858</v>
      </c>
      <c r="M2336" s="17" t="s">
        <v>544</v>
      </c>
      <c r="N2336" s="11">
        <v>41960</v>
      </c>
    </row>
    <row r="2337" spans="1:14">
      <c r="A2337" t="str">
        <f>TRIM(MCR_Cities_Mar2018[[#This Row],[City2]])</f>
        <v>Mejicanos</v>
      </c>
      <c r="B2337">
        <v>2333</v>
      </c>
      <c r="C2337" s="17" t="s">
        <v>27986</v>
      </c>
      <c r="D2337" s="9">
        <f t="shared" si="146"/>
        <v>5</v>
      </c>
      <c r="E2337" s="9">
        <f t="shared" si="147"/>
        <v>30</v>
      </c>
      <c r="F2337" s="9">
        <f t="shared" si="148"/>
        <v>24</v>
      </c>
      <c r="G2337" s="9" t="str">
        <f t="shared" si="149"/>
        <v>Mejicanos (San Salvador)</v>
      </c>
      <c r="H2337" s="17">
        <f>FIND("(",MCR_Cities_Mar2018[[#This Row],[Clean1]],1)</f>
        <v>11</v>
      </c>
      <c r="I23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Mejicanos </v>
      </c>
      <c r="J2337" s="17">
        <f>FIND(")",MCR_Cities_Mar2018[[#This Row],[Clean1]],1)+1</f>
        <v>25</v>
      </c>
      <c r="K2337" s="17" t="str">
        <f>RIGHT(MCR_Cities_Mar2018[[#This Row],[Clean1]],MCR_Cities_Mar2018[Second_Bracket_location]-MCR_Cities_Mar2018[[#This Row],[First_Bracket_Location]])</f>
        <v>(San Salvador)</v>
      </c>
      <c r="L2337" s="17" t="s">
        <v>6858</v>
      </c>
      <c r="M2337" s="17" t="s">
        <v>544</v>
      </c>
      <c r="N2337" s="11">
        <v>41960</v>
      </c>
    </row>
    <row r="2338" spans="1:14">
      <c r="A2338" t="str">
        <f>TRIM(MCR_Cities_Mar2018[[#This Row],[City2]])</f>
        <v>Cuscatancingo</v>
      </c>
      <c r="B2338">
        <v>2334</v>
      </c>
      <c r="C2338" s="17" t="s">
        <v>27987</v>
      </c>
      <c r="D2338" s="9">
        <f t="shared" si="146"/>
        <v>5</v>
      </c>
      <c r="E2338" s="9">
        <f t="shared" si="147"/>
        <v>34</v>
      </c>
      <c r="F2338" s="9">
        <f t="shared" si="148"/>
        <v>28</v>
      </c>
      <c r="G2338" s="9" t="str">
        <f t="shared" si="149"/>
        <v>Cuscatancingo (San Salvador)</v>
      </c>
      <c r="H2338" s="17">
        <f>FIND("(",MCR_Cities_Mar2018[[#This Row],[Clean1]],1)</f>
        <v>15</v>
      </c>
      <c r="I23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Cuscatancingo </v>
      </c>
      <c r="J2338" s="17">
        <f>FIND(")",MCR_Cities_Mar2018[[#This Row],[Clean1]],1)+1</f>
        <v>29</v>
      </c>
      <c r="K2338" s="17" t="str">
        <f>RIGHT(MCR_Cities_Mar2018[[#This Row],[Clean1]],MCR_Cities_Mar2018[Second_Bracket_location]-MCR_Cities_Mar2018[[#This Row],[First_Bracket_Location]])</f>
        <v>(San Salvador)</v>
      </c>
      <c r="L2338" s="17" t="s">
        <v>6858</v>
      </c>
      <c r="M2338" s="17" t="s">
        <v>544</v>
      </c>
      <c r="N2338" s="11">
        <v>41960</v>
      </c>
    </row>
    <row r="2339" spans="1:14">
      <c r="A2339" t="str">
        <f>TRIM(MCR_Cities_Mar2018[[#This Row],[City2]])</f>
        <v>Ciudad Barrios</v>
      </c>
      <c r="B2339">
        <v>2335</v>
      </c>
      <c r="C2339" s="17" t="s">
        <v>27988</v>
      </c>
      <c r="D2339" s="9">
        <f t="shared" si="146"/>
        <v>5</v>
      </c>
      <c r="E2339" s="9">
        <f t="shared" si="147"/>
        <v>33</v>
      </c>
      <c r="F2339" s="9">
        <f t="shared" si="148"/>
        <v>27</v>
      </c>
      <c r="G2339" s="9" t="str">
        <f t="shared" si="149"/>
        <v>Ciudad Barrios (San Miguel)</v>
      </c>
      <c r="H2339" s="17">
        <f>FIND("(",MCR_Cities_Mar2018[[#This Row],[Clean1]],1)</f>
        <v>16</v>
      </c>
      <c r="I23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Ciudad Barrios </v>
      </c>
      <c r="J2339" s="17">
        <f>FIND(")",MCR_Cities_Mar2018[[#This Row],[Clean1]],1)+1</f>
        <v>28</v>
      </c>
      <c r="K2339" s="17" t="str">
        <f>RIGHT(MCR_Cities_Mar2018[[#This Row],[Clean1]],MCR_Cities_Mar2018[Second_Bracket_location]-MCR_Cities_Mar2018[[#This Row],[First_Bracket_Location]])</f>
        <v>(San Miguel)</v>
      </c>
      <c r="L2339" s="17" t="s">
        <v>6858</v>
      </c>
      <c r="M2339" s="17" t="s">
        <v>544</v>
      </c>
      <c r="N2339" s="11">
        <v>41960</v>
      </c>
    </row>
    <row r="2340" spans="1:14">
      <c r="A2340" t="str">
        <f>TRIM(MCR_Cities_Mar2018[[#This Row],[City2]])</f>
        <v>Chirilagua</v>
      </c>
      <c r="B2340">
        <v>2336</v>
      </c>
      <c r="C2340" s="17" t="s">
        <v>27989</v>
      </c>
      <c r="D2340" s="9">
        <f t="shared" si="146"/>
        <v>5</v>
      </c>
      <c r="E2340" s="9">
        <f t="shared" si="147"/>
        <v>29</v>
      </c>
      <c r="F2340" s="9">
        <f t="shared" si="148"/>
        <v>23</v>
      </c>
      <c r="G2340" s="9" t="str">
        <f t="shared" si="149"/>
        <v>Chirilagua (San Miguel)</v>
      </c>
      <c r="H2340" s="17">
        <f>FIND("(",MCR_Cities_Mar2018[[#This Row],[Clean1]],1)</f>
        <v>12</v>
      </c>
      <c r="I23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Chirilagua </v>
      </c>
      <c r="J2340" s="17">
        <f>FIND(")",MCR_Cities_Mar2018[[#This Row],[Clean1]],1)+1</f>
        <v>24</v>
      </c>
      <c r="K2340" s="17" t="str">
        <f>RIGHT(MCR_Cities_Mar2018[[#This Row],[Clean1]],MCR_Cities_Mar2018[Second_Bracket_location]-MCR_Cities_Mar2018[[#This Row],[First_Bracket_Location]])</f>
        <v>(San Miguel)</v>
      </c>
      <c r="L2340" s="17" t="s">
        <v>6858</v>
      </c>
      <c r="M2340" s="17" t="s">
        <v>544</v>
      </c>
      <c r="N2340" s="11">
        <v>41960</v>
      </c>
    </row>
    <row r="2341" spans="1:14">
      <c r="A2341" t="str">
        <f>TRIM(MCR_Cities_Mar2018[[#This Row],[City2]])</f>
        <v>San Francisco Gotera</v>
      </c>
      <c r="B2341">
        <v>2337</v>
      </c>
      <c r="C2341" s="17" t="s">
        <v>27990</v>
      </c>
      <c r="D2341" s="9">
        <f t="shared" si="146"/>
        <v>5</v>
      </c>
      <c r="E2341" s="9">
        <f t="shared" si="147"/>
        <v>36</v>
      </c>
      <c r="F2341" s="9">
        <f t="shared" si="148"/>
        <v>30</v>
      </c>
      <c r="G2341" s="9" t="str">
        <f t="shared" si="149"/>
        <v>San Francisco Gotera (Morazan)</v>
      </c>
      <c r="H2341" s="17">
        <f>FIND("(",MCR_Cities_Mar2018[[#This Row],[Clean1]],1)</f>
        <v>22</v>
      </c>
      <c r="I23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Francisco Gotera </v>
      </c>
      <c r="J2341" s="17">
        <f>FIND(")",MCR_Cities_Mar2018[[#This Row],[Clean1]],1)+1</f>
        <v>31</v>
      </c>
      <c r="K2341" s="17" t="str">
        <f>RIGHT(MCR_Cities_Mar2018[[#This Row],[Clean1]],MCR_Cities_Mar2018[Second_Bracket_location]-MCR_Cities_Mar2018[[#This Row],[First_Bracket_Location]])</f>
        <v>(Morazan)</v>
      </c>
      <c r="L2341" s="17" t="s">
        <v>6858</v>
      </c>
      <c r="M2341" s="17" t="s">
        <v>544</v>
      </c>
      <c r="N2341" s="11">
        <v>41960</v>
      </c>
    </row>
    <row r="2342" spans="1:14">
      <c r="A2342" t="str">
        <f>TRIM(MCR_Cities_Mar2018[[#This Row],[City2]])</f>
        <v>El Divisadero</v>
      </c>
      <c r="B2342">
        <v>2338</v>
      </c>
      <c r="C2342" s="17" t="s">
        <v>27991</v>
      </c>
      <c r="D2342" s="9">
        <f t="shared" si="146"/>
        <v>5</v>
      </c>
      <c r="E2342" s="9">
        <f t="shared" si="147"/>
        <v>29</v>
      </c>
      <c r="F2342" s="9">
        <f t="shared" si="148"/>
        <v>23</v>
      </c>
      <c r="G2342" s="9" t="str">
        <f t="shared" si="149"/>
        <v>El Divisadero (Morazan)</v>
      </c>
      <c r="H2342" s="17">
        <f>FIND("(",MCR_Cities_Mar2018[[#This Row],[Clean1]],1)</f>
        <v>15</v>
      </c>
      <c r="I23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Divisadero </v>
      </c>
      <c r="J2342" s="17">
        <f>FIND(")",MCR_Cities_Mar2018[[#This Row],[Clean1]],1)+1</f>
        <v>24</v>
      </c>
      <c r="K2342" s="17" t="str">
        <f>RIGHT(MCR_Cities_Mar2018[[#This Row],[Clean1]],MCR_Cities_Mar2018[Second_Bracket_location]-MCR_Cities_Mar2018[[#This Row],[First_Bracket_Location]])</f>
        <v>(Morazan)</v>
      </c>
      <c r="L2342" s="17" t="s">
        <v>6858</v>
      </c>
      <c r="M2342" s="17" t="s">
        <v>544</v>
      </c>
      <c r="N2342" s="11">
        <v>41960</v>
      </c>
    </row>
    <row r="2343" spans="1:14">
      <c r="A2343" t="str">
        <f>TRIM(MCR_Cities_Mar2018[[#This Row],[City2]])</f>
        <v>Pasaquina</v>
      </c>
      <c r="B2343">
        <v>2339</v>
      </c>
      <c r="C2343" s="17" t="s">
        <v>27992</v>
      </c>
      <c r="D2343" s="9">
        <f t="shared" si="146"/>
        <v>5</v>
      </c>
      <c r="E2343" s="9">
        <f t="shared" si="147"/>
        <v>26</v>
      </c>
      <c r="F2343" s="9">
        <f t="shared" si="148"/>
        <v>20</v>
      </c>
      <c r="G2343" s="9" t="str">
        <f t="shared" si="149"/>
        <v>Pasaquina (La Union)</v>
      </c>
      <c r="H2343" s="17">
        <f>FIND("(",MCR_Cities_Mar2018[[#This Row],[Clean1]],1)</f>
        <v>11</v>
      </c>
      <c r="I23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Pasaquina </v>
      </c>
      <c r="J2343" s="17">
        <f>FIND(")",MCR_Cities_Mar2018[[#This Row],[Clean1]],1)+1</f>
        <v>21</v>
      </c>
      <c r="K2343" s="17" t="str">
        <f>RIGHT(MCR_Cities_Mar2018[[#This Row],[Clean1]],MCR_Cities_Mar2018[Second_Bracket_location]-MCR_Cities_Mar2018[[#This Row],[First_Bracket_Location]])</f>
        <v>(La Union)</v>
      </c>
      <c r="L2343" s="17" t="s">
        <v>6858</v>
      </c>
      <c r="M2343" s="17" t="s">
        <v>544</v>
      </c>
      <c r="N2343" s="11">
        <v>41960</v>
      </c>
    </row>
    <row r="2344" spans="1:14">
      <c r="A2344" t="str">
        <f>TRIM(MCR_Cities_Mar2018[[#This Row],[City2]])</f>
        <v>San Luis Talpa</v>
      </c>
      <c r="B2344">
        <v>2340</v>
      </c>
      <c r="C2344" s="17" t="s">
        <v>27993</v>
      </c>
      <c r="D2344" s="9">
        <f t="shared" si="146"/>
        <v>5</v>
      </c>
      <c r="E2344" s="9">
        <f t="shared" si="147"/>
        <v>29</v>
      </c>
      <c r="F2344" s="9">
        <f t="shared" si="148"/>
        <v>23</v>
      </c>
      <c r="G2344" s="9" t="str">
        <f t="shared" si="149"/>
        <v>San Luis Talpa (La Paz)</v>
      </c>
      <c r="H2344" s="17">
        <f>FIND("(",MCR_Cities_Mar2018[[#This Row],[Clean1]],1)</f>
        <v>16</v>
      </c>
      <c r="I23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Luis Talpa </v>
      </c>
      <c r="J2344" s="17">
        <f>FIND(")",MCR_Cities_Mar2018[[#This Row],[Clean1]],1)+1</f>
        <v>24</v>
      </c>
      <c r="K2344" s="17" t="str">
        <f>RIGHT(MCR_Cities_Mar2018[[#This Row],[Clean1]],MCR_Cities_Mar2018[Second_Bracket_location]-MCR_Cities_Mar2018[[#This Row],[First_Bracket_Location]])</f>
        <v>(La Paz)</v>
      </c>
      <c r="L2344" s="17" t="s">
        <v>6858</v>
      </c>
      <c r="M2344" s="17" t="s">
        <v>544</v>
      </c>
      <c r="N2344" s="11">
        <v>41960</v>
      </c>
    </row>
    <row r="2345" spans="1:14">
      <c r="A2345" t="str">
        <f>TRIM(MCR_Cities_Mar2018[[#This Row],[City2]])</f>
        <v>San Miguel Tepezontes</v>
      </c>
      <c r="B2345">
        <v>2341</v>
      </c>
      <c r="C2345" s="17" t="s">
        <v>27994</v>
      </c>
      <c r="D2345" s="9">
        <f t="shared" si="146"/>
        <v>5</v>
      </c>
      <c r="E2345" s="9">
        <f t="shared" si="147"/>
        <v>36</v>
      </c>
      <c r="F2345" s="9">
        <f t="shared" si="148"/>
        <v>30</v>
      </c>
      <c r="G2345" s="9" t="str">
        <f t="shared" si="149"/>
        <v>San Miguel Tepezontes (La Paz)</v>
      </c>
      <c r="H2345" s="17">
        <f>FIND("(",MCR_Cities_Mar2018[[#This Row],[Clean1]],1)</f>
        <v>23</v>
      </c>
      <c r="I23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Miguel Tepezontes </v>
      </c>
      <c r="J2345" s="17">
        <f>FIND(")",MCR_Cities_Mar2018[[#This Row],[Clean1]],1)+1</f>
        <v>31</v>
      </c>
      <c r="K2345" s="17" t="str">
        <f>RIGHT(MCR_Cities_Mar2018[[#This Row],[Clean1]],MCR_Cities_Mar2018[Second_Bracket_location]-MCR_Cities_Mar2018[[#This Row],[First_Bracket_Location]])</f>
        <v>(La Paz)</v>
      </c>
      <c r="L2345" s="17" t="s">
        <v>6858</v>
      </c>
      <c r="M2345" s="17" t="s">
        <v>544</v>
      </c>
      <c r="N2345" s="11">
        <v>41960</v>
      </c>
    </row>
    <row r="2346" spans="1:14">
      <c r="A2346" t="str">
        <f>TRIM(MCR_Cities_Mar2018[[#This Row],[City2]])</f>
        <v>San Luis la Herradura</v>
      </c>
      <c r="B2346">
        <v>2342</v>
      </c>
      <c r="C2346" s="17" t="s">
        <v>27995</v>
      </c>
      <c r="D2346" s="9">
        <f t="shared" si="146"/>
        <v>5</v>
      </c>
      <c r="E2346" s="9">
        <f t="shared" si="147"/>
        <v>36</v>
      </c>
      <c r="F2346" s="9">
        <f t="shared" si="148"/>
        <v>30</v>
      </c>
      <c r="G2346" s="9" t="str">
        <f t="shared" si="149"/>
        <v>San Luis la Herradura (La Paz)</v>
      </c>
      <c r="H2346" s="17">
        <f>FIND("(",MCR_Cities_Mar2018[[#This Row],[Clean1]],1)</f>
        <v>23</v>
      </c>
      <c r="I23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Luis la Herradura </v>
      </c>
      <c r="J2346" s="17">
        <f>FIND(")",MCR_Cities_Mar2018[[#This Row],[Clean1]],1)+1</f>
        <v>31</v>
      </c>
      <c r="K2346" s="17" t="str">
        <f>RIGHT(MCR_Cities_Mar2018[[#This Row],[Clean1]],MCR_Cities_Mar2018[Second_Bracket_location]-MCR_Cities_Mar2018[[#This Row],[First_Bracket_Location]])</f>
        <v>(La Paz)</v>
      </c>
      <c r="L2346" s="17" t="s">
        <v>6858</v>
      </c>
      <c r="M2346" s="17" t="s">
        <v>544</v>
      </c>
      <c r="N2346" s="11">
        <v>41960</v>
      </c>
    </row>
    <row r="2347" spans="1:14">
      <c r="A2347" t="str">
        <f>TRIM(MCR_Cities_Mar2018[[#This Row],[City2]])</f>
        <v>San Juan Tepezontes</v>
      </c>
      <c r="B2347">
        <v>2343</v>
      </c>
      <c r="C2347" s="17" t="s">
        <v>27996</v>
      </c>
      <c r="D2347" s="9">
        <f t="shared" si="146"/>
        <v>5</v>
      </c>
      <c r="E2347" s="9">
        <f t="shared" si="147"/>
        <v>34</v>
      </c>
      <c r="F2347" s="9">
        <f t="shared" si="148"/>
        <v>28</v>
      </c>
      <c r="G2347" s="9" t="str">
        <f t="shared" si="149"/>
        <v>San Juan Tepezontes (La Paz)</v>
      </c>
      <c r="H2347" s="17">
        <f>FIND("(",MCR_Cities_Mar2018[[#This Row],[Clean1]],1)</f>
        <v>21</v>
      </c>
      <c r="I23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Juan Tepezontes </v>
      </c>
      <c r="J2347" s="17">
        <f>FIND(")",MCR_Cities_Mar2018[[#This Row],[Clean1]],1)+1</f>
        <v>29</v>
      </c>
      <c r="K2347" s="17" t="str">
        <f>RIGHT(MCR_Cities_Mar2018[[#This Row],[Clean1]],MCR_Cities_Mar2018[Second_Bracket_location]-MCR_Cities_Mar2018[[#This Row],[First_Bracket_Location]])</f>
        <v>(La Paz)</v>
      </c>
      <c r="L2347" s="17" t="s">
        <v>6858</v>
      </c>
      <c r="M2347" s="17" t="s">
        <v>544</v>
      </c>
      <c r="N2347" s="11">
        <v>41960</v>
      </c>
    </row>
    <row r="2348" spans="1:14">
      <c r="A2348" t="str">
        <f>TRIM(MCR_Cities_Mar2018[[#This Row],[City2]])</f>
        <v>San Francisco Chinameca</v>
      </c>
      <c r="B2348">
        <v>2344</v>
      </c>
      <c r="C2348" s="17" t="s">
        <v>27997</v>
      </c>
      <c r="D2348" s="9">
        <f t="shared" si="146"/>
        <v>5</v>
      </c>
      <c r="E2348" s="9">
        <f t="shared" si="147"/>
        <v>38</v>
      </c>
      <c r="F2348" s="9">
        <f t="shared" si="148"/>
        <v>32</v>
      </c>
      <c r="G2348" s="9" t="str">
        <f t="shared" si="149"/>
        <v>San Francisco Chinameca (La Paz)</v>
      </c>
      <c r="H2348" s="17">
        <f>FIND("(",MCR_Cities_Mar2018[[#This Row],[Clean1]],1)</f>
        <v>25</v>
      </c>
      <c r="I23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Francisco Chinameca </v>
      </c>
      <c r="J2348" s="17">
        <f>FIND(")",MCR_Cities_Mar2018[[#This Row],[Clean1]],1)+1</f>
        <v>33</v>
      </c>
      <c r="K2348" s="17" t="str">
        <f>RIGHT(MCR_Cities_Mar2018[[#This Row],[Clean1]],MCR_Cities_Mar2018[Second_Bracket_location]-MCR_Cities_Mar2018[[#This Row],[First_Bracket_Location]])</f>
        <v>(La Paz)</v>
      </c>
      <c r="L2348" s="17" t="s">
        <v>6858</v>
      </c>
      <c r="M2348" s="17" t="s">
        <v>544</v>
      </c>
      <c r="N2348" s="11">
        <v>41960</v>
      </c>
    </row>
    <row r="2349" spans="1:14">
      <c r="A2349" t="str">
        <f>TRIM(MCR_Cities_Mar2018[[#This Row],[City2]])</f>
        <v>San Antonio Masahuet</v>
      </c>
      <c r="B2349">
        <v>2345</v>
      </c>
      <c r="C2349" s="17" t="s">
        <v>27998</v>
      </c>
      <c r="D2349" s="9">
        <f t="shared" si="146"/>
        <v>5</v>
      </c>
      <c r="E2349" s="9">
        <f t="shared" si="147"/>
        <v>35</v>
      </c>
      <c r="F2349" s="9">
        <f t="shared" si="148"/>
        <v>29</v>
      </c>
      <c r="G2349" s="9" t="str">
        <f t="shared" si="149"/>
        <v>San Antonio Masahuet (La Paz)</v>
      </c>
      <c r="H2349" s="17">
        <f>FIND("(",MCR_Cities_Mar2018[[#This Row],[Clean1]],1)</f>
        <v>22</v>
      </c>
      <c r="I23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Antonio Masahuet </v>
      </c>
      <c r="J2349" s="17">
        <f>FIND(")",MCR_Cities_Mar2018[[#This Row],[Clean1]],1)+1</f>
        <v>30</v>
      </c>
      <c r="K2349" s="17" t="str">
        <f>RIGHT(MCR_Cities_Mar2018[[#This Row],[Clean1]],MCR_Cities_Mar2018[Second_Bracket_location]-MCR_Cities_Mar2018[[#This Row],[First_Bracket_Location]])</f>
        <v>(La Paz)</v>
      </c>
      <c r="L2349" s="17" t="s">
        <v>6858</v>
      </c>
      <c r="M2349" s="17" t="s">
        <v>544</v>
      </c>
      <c r="N2349" s="11">
        <v>41960</v>
      </c>
    </row>
    <row r="2350" spans="1:14">
      <c r="A2350" t="str">
        <f>TRIM(MCR_Cities_Mar2018[[#This Row],[City2]])</f>
        <v>Paraiso de Osorio</v>
      </c>
      <c r="B2350">
        <v>2346</v>
      </c>
      <c r="C2350" s="17" t="s">
        <v>27999</v>
      </c>
      <c r="D2350" s="9">
        <f t="shared" si="146"/>
        <v>5</v>
      </c>
      <c r="E2350" s="9">
        <f t="shared" si="147"/>
        <v>32</v>
      </c>
      <c r="F2350" s="9">
        <f t="shared" si="148"/>
        <v>26</v>
      </c>
      <c r="G2350" s="9" t="str">
        <f t="shared" si="149"/>
        <v>Paraiso de Osorio (La Paz)</v>
      </c>
      <c r="H2350" s="17">
        <f>FIND("(",MCR_Cities_Mar2018[[#This Row],[Clean1]],1)</f>
        <v>19</v>
      </c>
      <c r="I23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Paraiso de Osorio </v>
      </c>
      <c r="J2350" s="17">
        <f>FIND(")",MCR_Cities_Mar2018[[#This Row],[Clean1]],1)+1</f>
        <v>27</v>
      </c>
      <c r="K2350" s="17" t="str">
        <f>RIGHT(MCR_Cities_Mar2018[[#This Row],[Clean1]],MCR_Cities_Mar2018[Second_Bracket_location]-MCR_Cities_Mar2018[[#This Row],[First_Bracket_Location]])</f>
        <v>(La Paz)</v>
      </c>
      <c r="L2350" s="17" t="s">
        <v>6858</v>
      </c>
      <c r="M2350" s="17" t="s">
        <v>544</v>
      </c>
      <c r="N2350" s="11">
        <v>41960</v>
      </c>
    </row>
    <row r="2351" spans="1:14">
      <c r="A2351" t="str">
        <f>TRIM(MCR_Cities_Mar2018[[#This Row],[City2]])</f>
        <v>Mercedes de la Ceiba</v>
      </c>
      <c r="B2351">
        <v>2347</v>
      </c>
      <c r="C2351" s="17" t="s">
        <v>28000</v>
      </c>
      <c r="D2351" s="9">
        <f t="shared" si="146"/>
        <v>5</v>
      </c>
      <c r="E2351" s="9">
        <f t="shared" si="147"/>
        <v>35</v>
      </c>
      <c r="F2351" s="9">
        <f t="shared" si="148"/>
        <v>29</v>
      </c>
      <c r="G2351" s="9" t="str">
        <f t="shared" si="149"/>
        <v>Mercedes de la Ceiba (La Paz)</v>
      </c>
      <c r="H2351" s="17">
        <f>FIND("(",MCR_Cities_Mar2018[[#This Row],[Clean1]],1)</f>
        <v>22</v>
      </c>
      <c r="I23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Mercedes de la Ceiba </v>
      </c>
      <c r="J2351" s="17">
        <f>FIND(")",MCR_Cities_Mar2018[[#This Row],[Clean1]],1)+1</f>
        <v>30</v>
      </c>
      <c r="K2351" s="17" t="str">
        <f>RIGHT(MCR_Cities_Mar2018[[#This Row],[Clean1]],MCR_Cities_Mar2018[Second_Bracket_location]-MCR_Cities_Mar2018[[#This Row],[First_Bracket_Location]])</f>
        <v>(La Paz)</v>
      </c>
      <c r="L2351" s="17" t="s">
        <v>6858</v>
      </c>
      <c r="M2351" s="17" t="s">
        <v>544</v>
      </c>
      <c r="N2351" s="11">
        <v>41960</v>
      </c>
    </row>
    <row r="2352" spans="1:14">
      <c r="A2352" t="str">
        <f>TRIM(MCR_Cities_Mar2018[[#This Row],[City2]])</f>
        <v>Jerusalen</v>
      </c>
      <c r="B2352">
        <v>2348</v>
      </c>
      <c r="C2352" s="17" t="s">
        <v>28001</v>
      </c>
      <c r="D2352" s="9">
        <f t="shared" si="146"/>
        <v>5</v>
      </c>
      <c r="E2352" s="9">
        <f t="shared" si="147"/>
        <v>24</v>
      </c>
      <c r="F2352" s="9">
        <f t="shared" si="148"/>
        <v>18</v>
      </c>
      <c r="G2352" s="9" t="str">
        <f t="shared" si="149"/>
        <v>Jerusalen (La Paz)</v>
      </c>
      <c r="H2352" s="17">
        <f>FIND("(",MCR_Cities_Mar2018[[#This Row],[Clean1]],1)</f>
        <v>11</v>
      </c>
      <c r="I23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Jerusalen </v>
      </c>
      <c r="J2352" s="17">
        <f>FIND(")",MCR_Cities_Mar2018[[#This Row],[Clean1]],1)+1</f>
        <v>19</v>
      </c>
      <c r="K2352" s="17" t="str">
        <f>RIGHT(MCR_Cities_Mar2018[[#This Row],[Clean1]],MCR_Cities_Mar2018[Second_Bracket_location]-MCR_Cities_Mar2018[[#This Row],[First_Bracket_Location]])</f>
        <v>(La Paz)</v>
      </c>
      <c r="L2352" s="17" t="s">
        <v>6858</v>
      </c>
      <c r="M2352" s="17" t="s">
        <v>544</v>
      </c>
      <c r="N2352" s="11">
        <v>41960</v>
      </c>
    </row>
    <row r="2353" spans="1:14">
      <c r="A2353" t="str">
        <f>TRIM(MCR_Cities_Mar2018[[#This Row],[City2]])</f>
        <v>El Rosario</v>
      </c>
      <c r="B2353">
        <v>2349</v>
      </c>
      <c r="C2353" s="17" t="s">
        <v>28002</v>
      </c>
      <c r="D2353" s="9">
        <f t="shared" si="146"/>
        <v>5</v>
      </c>
      <c r="E2353" s="9">
        <f t="shared" si="147"/>
        <v>25</v>
      </c>
      <c r="F2353" s="9">
        <f t="shared" si="148"/>
        <v>19</v>
      </c>
      <c r="G2353" s="9" t="str">
        <f t="shared" si="149"/>
        <v>El Rosario (La Paz)</v>
      </c>
      <c r="H2353" s="17">
        <f>FIND("(",MCR_Cities_Mar2018[[#This Row],[Clean1]],1)</f>
        <v>12</v>
      </c>
      <c r="I23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Rosario </v>
      </c>
      <c r="J2353" s="17">
        <f>FIND(")",MCR_Cities_Mar2018[[#This Row],[Clean1]],1)+1</f>
        <v>20</v>
      </c>
      <c r="K2353" s="17" t="str">
        <f>RIGHT(MCR_Cities_Mar2018[[#This Row],[Clean1]],MCR_Cities_Mar2018[Second_Bracket_location]-MCR_Cities_Mar2018[[#This Row],[First_Bracket_Location]])</f>
        <v>(La Paz)</v>
      </c>
      <c r="L2353" s="17" t="s">
        <v>6858</v>
      </c>
      <c r="M2353" s="17" t="s">
        <v>544</v>
      </c>
      <c r="N2353" s="11">
        <v>41960</v>
      </c>
    </row>
    <row r="2354" spans="1:14">
      <c r="A2354" t="str">
        <f>TRIM(MCR_Cities_Mar2018[[#This Row],[City2]])</f>
        <v>Huizucar</v>
      </c>
      <c r="B2354">
        <v>2350</v>
      </c>
      <c r="C2354" s="17" t="s">
        <v>28003</v>
      </c>
      <c r="D2354" s="9">
        <f t="shared" si="146"/>
        <v>5</v>
      </c>
      <c r="E2354" s="9">
        <f t="shared" si="147"/>
        <v>28</v>
      </c>
      <c r="F2354" s="9">
        <f t="shared" si="148"/>
        <v>22</v>
      </c>
      <c r="G2354" s="9" t="str">
        <f t="shared" si="149"/>
        <v>Huizucar (La Libertad)</v>
      </c>
      <c r="H2354" s="17">
        <f>FIND("(",MCR_Cities_Mar2018[[#This Row],[Clean1]],1)</f>
        <v>10</v>
      </c>
      <c r="I23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Huizucar </v>
      </c>
      <c r="J2354" s="17">
        <f>FIND(")",MCR_Cities_Mar2018[[#This Row],[Clean1]],1)+1</f>
        <v>23</v>
      </c>
      <c r="K2354" s="17" t="str">
        <f>RIGHT(MCR_Cities_Mar2018[[#This Row],[Clean1]],MCR_Cities_Mar2018[Second_Bracket_location]-MCR_Cities_Mar2018[[#This Row],[First_Bracket_Location]])</f>
        <v>(La Libertad)</v>
      </c>
      <c r="L2354" s="17" t="s">
        <v>6858</v>
      </c>
      <c r="M2354" s="17" t="s">
        <v>544</v>
      </c>
      <c r="N2354" s="11">
        <v>41960</v>
      </c>
    </row>
    <row r="2355" spans="1:14">
      <c r="A2355" t="str">
        <f>TRIM(MCR_Cities_Mar2018[[#This Row],[City2]])</f>
        <v>Colon</v>
      </c>
      <c r="B2355">
        <v>2351</v>
      </c>
      <c r="C2355" s="17" t="s">
        <v>28004</v>
      </c>
      <c r="D2355" s="9">
        <f t="shared" si="146"/>
        <v>5</v>
      </c>
      <c r="E2355" s="9">
        <f t="shared" si="147"/>
        <v>25</v>
      </c>
      <c r="F2355" s="9">
        <f t="shared" si="148"/>
        <v>19</v>
      </c>
      <c r="G2355" s="9" t="str">
        <f t="shared" si="149"/>
        <v>Colon (La Libertad)</v>
      </c>
      <c r="H2355" s="17">
        <f>FIND("(",MCR_Cities_Mar2018[[#This Row],[Clean1]],1)</f>
        <v>7</v>
      </c>
      <c r="I23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Colon </v>
      </c>
      <c r="J2355" s="17">
        <f>FIND(")",MCR_Cities_Mar2018[[#This Row],[Clean1]],1)+1</f>
        <v>20</v>
      </c>
      <c r="K2355" s="17" t="str">
        <f>RIGHT(MCR_Cities_Mar2018[[#This Row],[Clean1]],MCR_Cities_Mar2018[Second_Bracket_location]-MCR_Cities_Mar2018[[#This Row],[First_Bracket_Location]])</f>
        <v>(La Libertad)</v>
      </c>
      <c r="L2355" s="17" t="s">
        <v>6858</v>
      </c>
      <c r="M2355" s="17" t="s">
        <v>544</v>
      </c>
      <c r="N2355" s="11">
        <v>41960</v>
      </c>
    </row>
    <row r="2356" spans="1:14">
      <c r="A2356" t="str">
        <f>TRIM(MCR_Cities_Mar2018[[#This Row],[City2]])</f>
        <v>San Pedro Perulapan</v>
      </c>
      <c r="B2356">
        <v>2352</v>
      </c>
      <c r="C2356" s="17" t="s">
        <v>28005</v>
      </c>
      <c r="D2356" s="9">
        <f t="shared" si="146"/>
        <v>5</v>
      </c>
      <c r="E2356" s="9">
        <f t="shared" si="147"/>
        <v>37</v>
      </c>
      <c r="F2356" s="9">
        <f t="shared" si="148"/>
        <v>31</v>
      </c>
      <c r="G2356" s="9" t="str">
        <f t="shared" si="149"/>
        <v>San Pedro Perulapan (Cuscatlan)</v>
      </c>
      <c r="H2356" s="17">
        <f>FIND("(",MCR_Cities_Mar2018[[#This Row],[Clean1]],1)</f>
        <v>21</v>
      </c>
      <c r="I23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Pedro Perulapan </v>
      </c>
      <c r="J2356" s="17">
        <f>FIND(")",MCR_Cities_Mar2018[[#This Row],[Clean1]],1)+1</f>
        <v>32</v>
      </c>
      <c r="K2356" s="17" t="str">
        <f>RIGHT(MCR_Cities_Mar2018[[#This Row],[Clean1]],MCR_Cities_Mar2018[Second_Bracket_location]-MCR_Cities_Mar2018[[#This Row],[First_Bracket_Location]])</f>
        <v>(Cuscatlan)</v>
      </c>
      <c r="L2356" s="17" t="s">
        <v>6858</v>
      </c>
      <c r="M2356" s="17" t="s">
        <v>544</v>
      </c>
      <c r="N2356" s="11">
        <v>41960</v>
      </c>
    </row>
    <row r="2357" spans="1:14">
      <c r="A2357" t="str">
        <f>TRIM(MCR_Cities_Mar2018[[#This Row],[City2]])</f>
        <v>Santa Rita</v>
      </c>
      <c r="B2357">
        <v>2353</v>
      </c>
      <c r="C2357" s="17" t="s">
        <v>28006</v>
      </c>
      <c r="D2357" s="9">
        <f t="shared" si="146"/>
        <v>5</v>
      </c>
      <c r="E2357" s="9">
        <f t="shared" si="147"/>
        <v>31</v>
      </c>
      <c r="F2357" s="9">
        <f t="shared" si="148"/>
        <v>25</v>
      </c>
      <c r="G2357" s="9" t="str">
        <f t="shared" si="149"/>
        <v>Santa Rita (Chalatenango)</v>
      </c>
      <c r="H2357" s="17">
        <f>FIND("(",MCR_Cities_Mar2018[[#This Row],[Clean1]],1)</f>
        <v>12</v>
      </c>
      <c r="I23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Rita </v>
      </c>
      <c r="J2357" s="17">
        <f>FIND(")",MCR_Cities_Mar2018[[#This Row],[Clean1]],1)+1</f>
        <v>26</v>
      </c>
      <c r="K2357" s="17" t="str">
        <f>RIGHT(MCR_Cities_Mar2018[[#This Row],[Clean1]],MCR_Cities_Mar2018[Second_Bracket_location]-MCR_Cities_Mar2018[[#This Row],[First_Bracket_Location]])</f>
        <v>(Chalatenango)</v>
      </c>
      <c r="L2357" s="17" t="s">
        <v>6858</v>
      </c>
      <c r="M2357" s="17" t="s">
        <v>544</v>
      </c>
      <c r="N2357" s="11">
        <v>41961</v>
      </c>
    </row>
    <row r="2358" spans="1:14">
      <c r="A2358" t="str">
        <f>TRIM(MCR_Cities_Mar2018[[#This Row],[City2]])</f>
        <v>San Ignacio</v>
      </c>
      <c r="B2358">
        <v>2354</v>
      </c>
      <c r="C2358" s="17" t="s">
        <v>28007</v>
      </c>
      <c r="D2358" s="9">
        <f t="shared" si="146"/>
        <v>5</v>
      </c>
      <c r="E2358" s="9">
        <f t="shared" si="147"/>
        <v>32</v>
      </c>
      <c r="F2358" s="9">
        <f t="shared" si="148"/>
        <v>26</v>
      </c>
      <c r="G2358" s="9" t="str">
        <f t="shared" si="149"/>
        <v>San Ignacio (Chalatenango)</v>
      </c>
      <c r="H2358" s="17">
        <f>FIND("(",MCR_Cities_Mar2018[[#This Row],[Clean1]],1)</f>
        <v>13</v>
      </c>
      <c r="I23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Ignacio </v>
      </c>
      <c r="J2358" s="17">
        <f>FIND(")",MCR_Cities_Mar2018[[#This Row],[Clean1]],1)+1</f>
        <v>27</v>
      </c>
      <c r="K2358" s="17" t="str">
        <f>RIGHT(MCR_Cities_Mar2018[[#This Row],[Clean1]],MCR_Cities_Mar2018[Second_Bracket_location]-MCR_Cities_Mar2018[[#This Row],[First_Bracket_Location]])</f>
        <v>(Chalatenango)</v>
      </c>
      <c r="L2358" s="17" t="s">
        <v>6858</v>
      </c>
      <c r="M2358" s="17" t="s">
        <v>544</v>
      </c>
      <c r="N2358" s="11">
        <v>41961</v>
      </c>
    </row>
    <row r="2359" spans="1:14">
      <c r="A2359" t="str">
        <f>TRIM(MCR_Cities_Mar2018[[#This Row],[City2]])</f>
        <v>San Francisco Morazan</v>
      </c>
      <c r="B2359">
        <v>2355</v>
      </c>
      <c r="C2359" s="17" t="s">
        <v>28008</v>
      </c>
      <c r="D2359" s="9">
        <f t="shared" si="146"/>
        <v>5</v>
      </c>
      <c r="E2359" s="9">
        <f t="shared" si="147"/>
        <v>42</v>
      </c>
      <c r="F2359" s="9">
        <f t="shared" si="148"/>
        <v>36</v>
      </c>
      <c r="G2359" s="9" t="str">
        <f t="shared" si="149"/>
        <v>San Francisco Morazan (Chalatenango)</v>
      </c>
      <c r="H2359" s="17">
        <f>FIND("(",MCR_Cities_Mar2018[[#This Row],[Clean1]],1)</f>
        <v>23</v>
      </c>
      <c r="I23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Francisco Morazan </v>
      </c>
      <c r="J2359" s="17">
        <f>FIND(")",MCR_Cities_Mar2018[[#This Row],[Clean1]],1)+1</f>
        <v>37</v>
      </c>
      <c r="K2359" s="17" t="str">
        <f>RIGHT(MCR_Cities_Mar2018[[#This Row],[Clean1]],MCR_Cities_Mar2018[Second_Bracket_location]-MCR_Cities_Mar2018[[#This Row],[First_Bracket_Location]])</f>
        <v>(Chalatenango)</v>
      </c>
      <c r="L2359" s="17" t="s">
        <v>6858</v>
      </c>
      <c r="M2359" s="17" t="s">
        <v>544</v>
      </c>
      <c r="N2359" s="11">
        <v>41961</v>
      </c>
    </row>
    <row r="2360" spans="1:14">
      <c r="A2360" t="str">
        <f>TRIM(MCR_Cities_Mar2018[[#This Row],[City2]])</f>
        <v>San Fernando</v>
      </c>
      <c r="B2360">
        <v>2356</v>
      </c>
      <c r="C2360" s="17" t="s">
        <v>28009</v>
      </c>
      <c r="D2360" s="9">
        <f t="shared" si="146"/>
        <v>5</v>
      </c>
      <c r="E2360" s="9">
        <f t="shared" si="147"/>
        <v>33</v>
      </c>
      <c r="F2360" s="9">
        <f t="shared" si="148"/>
        <v>27</v>
      </c>
      <c r="G2360" s="9" t="str">
        <f t="shared" si="149"/>
        <v>San Fernando (Chalatenango)</v>
      </c>
      <c r="H2360" s="17">
        <f>FIND("(",MCR_Cities_Mar2018[[#This Row],[Clean1]],1)</f>
        <v>14</v>
      </c>
      <c r="I23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Fernando </v>
      </c>
      <c r="J2360" s="17">
        <f>FIND(")",MCR_Cities_Mar2018[[#This Row],[Clean1]],1)+1</f>
        <v>28</v>
      </c>
      <c r="K2360" s="17" t="str">
        <f>RIGHT(MCR_Cities_Mar2018[[#This Row],[Clean1]],MCR_Cities_Mar2018[Second_Bracket_location]-MCR_Cities_Mar2018[[#This Row],[First_Bracket_Location]])</f>
        <v>(Chalatenango)</v>
      </c>
      <c r="L2360" s="17" t="s">
        <v>6858</v>
      </c>
      <c r="M2360" s="17" t="s">
        <v>544</v>
      </c>
      <c r="N2360" s="11">
        <v>41961</v>
      </c>
    </row>
    <row r="2361" spans="1:14">
      <c r="A2361" t="str">
        <f>TRIM(MCR_Cities_Mar2018[[#This Row],[City2]])</f>
        <v>La Palma</v>
      </c>
      <c r="B2361">
        <v>2357</v>
      </c>
      <c r="C2361" s="17" t="s">
        <v>28010</v>
      </c>
      <c r="D2361" s="9">
        <f t="shared" si="146"/>
        <v>5</v>
      </c>
      <c r="E2361" s="9">
        <f t="shared" si="147"/>
        <v>29</v>
      </c>
      <c r="F2361" s="9">
        <f t="shared" si="148"/>
        <v>23</v>
      </c>
      <c r="G2361" s="9" t="str">
        <f t="shared" si="149"/>
        <v>La Palma (Chalatenango)</v>
      </c>
      <c r="H2361" s="17">
        <f>FIND("(",MCR_Cities_Mar2018[[#This Row],[Clean1]],1)</f>
        <v>10</v>
      </c>
      <c r="I23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Palma </v>
      </c>
      <c r="J2361" s="17">
        <f>FIND(")",MCR_Cities_Mar2018[[#This Row],[Clean1]],1)+1</f>
        <v>24</v>
      </c>
      <c r="K2361" s="17" t="str">
        <f>RIGHT(MCR_Cities_Mar2018[[#This Row],[Clean1]],MCR_Cities_Mar2018[Second_Bracket_location]-MCR_Cities_Mar2018[[#This Row],[First_Bracket_Location]])</f>
        <v>(Chalatenango)</v>
      </c>
      <c r="L2361" s="17" t="s">
        <v>6858</v>
      </c>
      <c r="M2361" s="17" t="s">
        <v>544</v>
      </c>
      <c r="N2361" s="11">
        <v>41961</v>
      </c>
    </row>
    <row r="2362" spans="1:14">
      <c r="A2362" t="str">
        <f>TRIM(MCR_Cities_Mar2018[[#This Row],[City2]])</f>
        <v>Dulce Nombre de Maria</v>
      </c>
      <c r="B2362">
        <v>2358</v>
      </c>
      <c r="C2362" s="17" t="s">
        <v>28011</v>
      </c>
      <c r="D2362" s="9">
        <f t="shared" si="146"/>
        <v>5</v>
      </c>
      <c r="E2362" s="9">
        <f t="shared" si="147"/>
        <v>42</v>
      </c>
      <c r="F2362" s="9">
        <f t="shared" si="148"/>
        <v>36</v>
      </c>
      <c r="G2362" s="9" t="str">
        <f t="shared" si="149"/>
        <v>Dulce Nombre de Maria (Chalatenango)</v>
      </c>
      <c r="H2362" s="17">
        <f>FIND("(",MCR_Cities_Mar2018[[#This Row],[Clean1]],1)</f>
        <v>23</v>
      </c>
      <c r="I23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Dulce Nombre de Maria </v>
      </c>
      <c r="J2362" s="17">
        <f>FIND(")",MCR_Cities_Mar2018[[#This Row],[Clean1]],1)+1</f>
        <v>37</v>
      </c>
      <c r="K2362" s="17" t="str">
        <f>RIGHT(MCR_Cities_Mar2018[[#This Row],[Clean1]],MCR_Cities_Mar2018[Second_Bracket_location]-MCR_Cities_Mar2018[[#This Row],[First_Bracket_Location]])</f>
        <v>(Chalatenango)</v>
      </c>
      <c r="L2362" s="17" t="s">
        <v>6858</v>
      </c>
      <c r="M2362" s="17" t="s">
        <v>544</v>
      </c>
      <c r="N2362" s="11">
        <v>41961</v>
      </c>
    </row>
    <row r="2363" spans="1:14">
      <c r="A2363" t="str">
        <f>TRIM(MCR_Cities_Mar2018[[#This Row],[City2]])</f>
        <v>Citala</v>
      </c>
      <c r="B2363">
        <v>2359</v>
      </c>
      <c r="C2363" s="17" t="s">
        <v>28012</v>
      </c>
      <c r="D2363" s="9">
        <f t="shared" si="146"/>
        <v>5</v>
      </c>
      <c r="E2363" s="9">
        <f t="shared" si="147"/>
        <v>27</v>
      </c>
      <c r="F2363" s="9">
        <f t="shared" si="148"/>
        <v>21</v>
      </c>
      <c r="G2363" s="9" t="str">
        <f t="shared" si="149"/>
        <v>Citala (Chalatenango)</v>
      </c>
      <c r="H2363" s="17">
        <f>FIND("(",MCR_Cities_Mar2018[[#This Row],[Clean1]],1)</f>
        <v>8</v>
      </c>
      <c r="I23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Citala </v>
      </c>
      <c r="J2363" s="17">
        <f>FIND(")",MCR_Cities_Mar2018[[#This Row],[Clean1]],1)+1</f>
        <v>22</v>
      </c>
      <c r="K2363" s="17" t="str">
        <f>RIGHT(MCR_Cities_Mar2018[[#This Row],[Clean1]],MCR_Cities_Mar2018[Second_Bracket_location]-MCR_Cities_Mar2018[[#This Row],[First_Bracket_Location]])</f>
        <v>(Chalatenango)</v>
      </c>
      <c r="L2363" s="17" t="s">
        <v>6858</v>
      </c>
      <c r="M2363" s="17" t="s">
        <v>544</v>
      </c>
      <c r="N2363" s="11">
        <v>41961</v>
      </c>
    </row>
    <row r="2364" spans="1:14">
      <c r="A2364" t="str">
        <f>TRIM(MCR_Cities_Mar2018[[#This Row],[City2]])</f>
        <v>Chalatenango</v>
      </c>
      <c r="B2364">
        <v>2360</v>
      </c>
      <c r="C2364" s="17" t="s">
        <v>28013</v>
      </c>
      <c r="D2364" s="9">
        <f t="shared" si="146"/>
        <v>5</v>
      </c>
      <c r="E2364" s="9">
        <f t="shared" si="147"/>
        <v>33</v>
      </c>
      <c r="F2364" s="9">
        <f t="shared" si="148"/>
        <v>27</v>
      </c>
      <c r="G2364" s="9" t="str">
        <f t="shared" si="149"/>
        <v>Chalatenango (Chalatenango)</v>
      </c>
      <c r="H2364" s="17">
        <f>FIND("(",MCR_Cities_Mar2018[[#This Row],[Clean1]],1)</f>
        <v>14</v>
      </c>
      <c r="I23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Chalatenango </v>
      </c>
      <c r="J2364" s="17">
        <f>FIND(")",MCR_Cities_Mar2018[[#This Row],[Clean1]],1)+1</f>
        <v>28</v>
      </c>
      <c r="K2364" s="17" t="str">
        <f>RIGHT(MCR_Cities_Mar2018[[#This Row],[Clean1]],MCR_Cities_Mar2018[Second_Bracket_location]-MCR_Cities_Mar2018[[#This Row],[First_Bracket_Location]])</f>
        <v>(Chalatenango)</v>
      </c>
      <c r="L2364" s="17" t="s">
        <v>6858</v>
      </c>
      <c r="M2364" s="17" t="s">
        <v>544</v>
      </c>
      <c r="N2364" s="11">
        <v>41961</v>
      </c>
    </row>
    <row r="2365" spans="1:14">
      <c r="A2365" t="str">
        <f>TRIM(MCR_Cities_Mar2018[[#This Row],[City2]])</f>
        <v>Ilobasco</v>
      </c>
      <c r="B2365">
        <v>2361</v>
      </c>
      <c r="C2365" s="17" t="s">
        <v>28014</v>
      </c>
      <c r="D2365" s="9">
        <f t="shared" si="146"/>
        <v>5</v>
      </c>
      <c r="E2365" s="9">
        <f t="shared" si="147"/>
        <v>24</v>
      </c>
      <c r="F2365" s="9">
        <f t="shared" si="148"/>
        <v>18</v>
      </c>
      <c r="G2365" s="9" t="str">
        <f t="shared" si="149"/>
        <v>Ilobasco (Cabañas)</v>
      </c>
      <c r="H2365" s="17">
        <f>FIND("(",MCR_Cities_Mar2018[[#This Row],[Clean1]],1)</f>
        <v>10</v>
      </c>
      <c r="I23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Ilobasco </v>
      </c>
      <c r="J2365" s="17">
        <f>FIND(")",MCR_Cities_Mar2018[[#This Row],[Clean1]],1)+1</f>
        <v>19</v>
      </c>
      <c r="K2365" s="17" t="str">
        <f>RIGHT(MCR_Cities_Mar2018[[#This Row],[Clean1]],MCR_Cities_Mar2018[Second_Bracket_location]-MCR_Cities_Mar2018[[#This Row],[First_Bracket_Location]])</f>
        <v>(Cabañas)</v>
      </c>
      <c r="L2365" s="17" t="s">
        <v>6858</v>
      </c>
      <c r="M2365" s="17" t="s">
        <v>544</v>
      </c>
      <c r="N2365" s="11">
        <v>41961</v>
      </c>
    </row>
    <row r="2366" spans="1:14">
      <c r="A2366" t="str">
        <f>TRIM(MCR_Cities_Mar2018[[#This Row],[City2]])</f>
        <v>Guacotecti</v>
      </c>
      <c r="B2366">
        <v>2362</v>
      </c>
      <c r="C2366" s="17" t="s">
        <v>28015</v>
      </c>
      <c r="D2366" s="9">
        <f t="shared" si="146"/>
        <v>5</v>
      </c>
      <c r="E2366" s="9">
        <f t="shared" si="147"/>
        <v>26</v>
      </c>
      <c r="F2366" s="9">
        <f t="shared" si="148"/>
        <v>20</v>
      </c>
      <c r="G2366" s="9" t="str">
        <f t="shared" si="149"/>
        <v>Guacotecti (Cabañas)</v>
      </c>
      <c r="H2366" s="17">
        <f>FIND("(",MCR_Cities_Mar2018[[#This Row],[Clean1]],1)</f>
        <v>12</v>
      </c>
      <c r="I23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Guacotecti </v>
      </c>
      <c r="J2366" s="17">
        <f>FIND(")",MCR_Cities_Mar2018[[#This Row],[Clean1]],1)+1</f>
        <v>21</v>
      </c>
      <c r="K2366" s="17" t="str">
        <f>RIGHT(MCR_Cities_Mar2018[[#This Row],[Clean1]],MCR_Cities_Mar2018[Second_Bracket_location]-MCR_Cities_Mar2018[[#This Row],[First_Bracket_Location]])</f>
        <v>(Cabañas)</v>
      </c>
      <c r="L2366" s="17" t="s">
        <v>6858</v>
      </c>
      <c r="M2366" s="17" t="s">
        <v>544</v>
      </c>
      <c r="N2366" s="11">
        <v>41961</v>
      </c>
    </row>
    <row r="2367" spans="1:14">
      <c r="A2367" t="str">
        <f>TRIM(MCR_Cities_Mar2018[[#This Row],[City2]])</f>
        <v>Dolores</v>
      </c>
      <c r="B2367">
        <v>2363</v>
      </c>
      <c r="C2367" s="17" t="s">
        <v>28016</v>
      </c>
      <c r="D2367" s="9">
        <f t="shared" si="146"/>
        <v>5</v>
      </c>
      <c r="E2367" s="9">
        <f t="shared" si="147"/>
        <v>23</v>
      </c>
      <c r="F2367" s="9">
        <f t="shared" si="148"/>
        <v>17</v>
      </c>
      <c r="G2367" s="9" t="str">
        <f t="shared" si="149"/>
        <v>Dolores (Cabañas)</v>
      </c>
      <c r="H2367" s="17">
        <f>FIND("(",MCR_Cities_Mar2018[[#This Row],[Clean1]],1)</f>
        <v>9</v>
      </c>
      <c r="I23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Dolores </v>
      </c>
      <c r="J2367" s="17">
        <f>FIND(")",MCR_Cities_Mar2018[[#This Row],[Clean1]],1)+1</f>
        <v>18</v>
      </c>
      <c r="K2367" s="17" t="str">
        <f>RIGHT(MCR_Cities_Mar2018[[#This Row],[Clean1]],MCR_Cities_Mar2018[Second_Bracket_location]-MCR_Cities_Mar2018[[#This Row],[First_Bracket_Location]])</f>
        <v>(Cabañas)</v>
      </c>
      <c r="L2367" s="17" t="s">
        <v>6858</v>
      </c>
      <c r="M2367" s="17" t="s">
        <v>544</v>
      </c>
      <c r="N2367" s="11">
        <v>41961</v>
      </c>
    </row>
    <row r="2368" spans="1:14">
      <c r="A2368" t="str">
        <f>TRIM(MCR_Cities_Mar2018[[#This Row],[City2]])</f>
        <v>Cinquera</v>
      </c>
      <c r="B2368">
        <v>2364</v>
      </c>
      <c r="C2368" s="17" t="s">
        <v>28017</v>
      </c>
      <c r="D2368" s="9">
        <f t="shared" si="146"/>
        <v>5</v>
      </c>
      <c r="E2368" s="9">
        <f t="shared" si="147"/>
        <v>24</v>
      </c>
      <c r="F2368" s="9">
        <f t="shared" si="148"/>
        <v>18</v>
      </c>
      <c r="G2368" s="9" t="str">
        <f t="shared" si="149"/>
        <v>Cinquera (Cabañas)</v>
      </c>
      <c r="H2368" s="17">
        <f>FIND("(",MCR_Cities_Mar2018[[#This Row],[Clean1]],1)</f>
        <v>10</v>
      </c>
      <c r="I23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Cinquera </v>
      </c>
      <c r="J2368" s="17">
        <f>FIND(")",MCR_Cities_Mar2018[[#This Row],[Clean1]],1)+1</f>
        <v>19</v>
      </c>
      <c r="K2368" s="17" t="str">
        <f>RIGHT(MCR_Cities_Mar2018[[#This Row],[Clean1]],MCR_Cities_Mar2018[Second_Bracket_location]-MCR_Cities_Mar2018[[#This Row],[First_Bracket_Location]])</f>
        <v>(Cabañas)</v>
      </c>
      <c r="L2368" s="17" t="s">
        <v>6858</v>
      </c>
      <c r="M2368" s="17" t="s">
        <v>544</v>
      </c>
      <c r="N2368" s="11">
        <v>41961</v>
      </c>
    </row>
    <row r="2369" spans="1:14">
      <c r="A2369" t="str">
        <f>TRIM(MCR_Cities_Mar2018[[#This Row],[City2]])</f>
        <v>Tacuba</v>
      </c>
      <c r="B2369">
        <v>2365</v>
      </c>
      <c r="C2369" s="17" t="s">
        <v>28018</v>
      </c>
      <c r="D2369" s="9">
        <f t="shared" si="146"/>
        <v>5</v>
      </c>
      <c r="E2369" s="9">
        <f t="shared" si="147"/>
        <v>25</v>
      </c>
      <c r="F2369" s="9">
        <f t="shared" si="148"/>
        <v>19</v>
      </c>
      <c r="G2369" s="9" t="str">
        <f t="shared" si="149"/>
        <v>Tacuba (Ahuachapan)</v>
      </c>
      <c r="H2369" s="17">
        <f>FIND("(",MCR_Cities_Mar2018[[#This Row],[Clean1]],1)</f>
        <v>8</v>
      </c>
      <c r="I23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Tacuba </v>
      </c>
      <c r="J2369" s="17">
        <f>FIND(")",MCR_Cities_Mar2018[[#This Row],[Clean1]],1)+1</f>
        <v>20</v>
      </c>
      <c r="K2369" s="17" t="str">
        <f>RIGHT(MCR_Cities_Mar2018[[#This Row],[Clean1]],MCR_Cities_Mar2018[Second_Bracket_location]-MCR_Cities_Mar2018[[#This Row],[First_Bracket_Location]])</f>
        <v>(Ahuachapan)</v>
      </c>
      <c r="L2369" s="17" t="s">
        <v>6858</v>
      </c>
      <c r="M2369" s="17" t="s">
        <v>544</v>
      </c>
      <c r="N2369" s="11">
        <v>41961</v>
      </c>
    </row>
    <row r="2370" spans="1:14">
      <c r="A2370" t="str">
        <f>TRIM(MCR_Cities_Mar2018[[#This Row],[City2]])</f>
        <v>San Pedro Puxtla</v>
      </c>
      <c r="B2370">
        <v>2366</v>
      </c>
      <c r="C2370" s="17" t="s">
        <v>28019</v>
      </c>
      <c r="D2370" s="9">
        <f t="shared" si="146"/>
        <v>5</v>
      </c>
      <c r="E2370" s="9">
        <f t="shared" si="147"/>
        <v>35</v>
      </c>
      <c r="F2370" s="9">
        <f t="shared" si="148"/>
        <v>29</v>
      </c>
      <c r="G2370" s="9" t="str">
        <f t="shared" si="149"/>
        <v>San Pedro Puxtla (Ahuachapan)</v>
      </c>
      <c r="H2370" s="17">
        <f>FIND("(",MCR_Cities_Mar2018[[#This Row],[Clean1]],1)</f>
        <v>18</v>
      </c>
      <c r="I23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Pedro Puxtla </v>
      </c>
      <c r="J2370" s="17">
        <f>FIND(")",MCR_Cities_Mar2018[[#This Row],[Clean1]],1)+1</f>
        <v>30</v>
      </c>
      <c r="K2370" s="17" t="str">
        <f>RIGHT(MCR_Cities_Mar2018[[#This Row],[Clean1]],MCR_Cities_Mar2018[Second_Bracket_location]-MCR_Cities_Mar2018[[#This Row],[First_Bracket_Location]])</f>
        <v>(Ahuachapan)</v>
      </c>
      <c r="L2370" s="17" t="s">
        <v>6858</v>
      </c>
      <c r="M2370" s="17" t="s">
        <v>544</v>
      </c>
      <c r="N2370" s="11">
        <v>41961</v>
      </c>
    </row>
    <row r="2371" spans="1:14">
      <c r="A2371" t="str">
        <f>TRIM(MCR_Cities_Mar2018[[#This Row],[City2]])</f>
        <v>San Lorenzo</v>
      </c>
      <c r="B2371">
        <v>2367</v>
      </c>
      <c r="C2371" s="17" t="s">
        <v>28020</v>
      </c>
      <c r="D2371" s="9">
        <f t="shared" si="146"/>
        <v>5</v>
      </c>
      <c r="E2371" s="9">
        <f t="shared" si="147"/>
        <v>30</v>
      </c>
      <c r="F2371" s="9">
        <f t="shared" si="148"/>
        <v>24</v>
      </c>
      <c r="G2371" s="9" t="str">
        <f t="shared" si="149"/>
        <v>San Lorenzo (Ahuachapan)</v>
      </c>
      <c r="H2371" s="17">
        <f>FIND("(",MCR_Cities_Mar2018[[#This Row],[Clean1]],1)</f>
        <v>13</v>
      </c>
      <c r="I23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Lorenzo </v>
      </c>
      <c r="J2371" s="17">
        <f>FIND(")",MCR_Cities_Mar2018[[#This Row],[Clean1]],1)+1</f>
        <v>25</v>
      </c>
      <c r="K2371" s="17" t="str">
        <f>RIGHT(MCR_Cities_Mar2018[[#This Row],[Clean1]],MCR_Cities_Mar2018[Second_Bracket_location]-MCR_Cities_Mar2018[[#This Row],[First_Bracket_Location]])</f>
        <v>(Ahuachapan)</v>
      </c>
      <c r="L2371" s="17" t="s">
        <v>6858</v>
      </c>
      <c r="M2371" s="17" t="s">
        <v>544</v>
      </c>
      <c r="N2371" s="11">
        <v>41961</v>
      </c>
    </row>
    <row r="2372" spans="1:14">
      <c r="A2372" t="str">
        <f>TRIM(MCR_Cities_Mar2018[[#This Row],[City2]])</f>
        <v>San Francisco Menendez</v>
      </c>
      <c r="B2372">
        <v>2368</v>
      </c>
      <c r="C2372" s="17" t="s">
        <v>28021</v>
      </c>
      <c r="D2372" s="9">
        <f t="shared" si="146"/>
        <v>5</v>
      </c>
      <c r="E2372" s="9">
        <f t="shared" si="147"/>
        <v>41</v>
      </c>
      <c r="F2372" s="9">
        <f t="shared" si="148"/>
        <v>35</v>
      </c>
      <c r="G2372" s="9" t="str">
        <f t="shared" si="149"/>
        <v>San Francisco Menendez (Ahuachapan)</v>
      </c>
      <c r="H2372" s="17">
        <f>FIND("(",MCR_Cities_Mar2018[[#This Row],[Clean1]],1)</f>
        <v>24</v>
      </c>
      <c r="I23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Francisco Menendez </v>
      </c>
      <c r="J2372" s="17">
        <f>FIND(")",MCR_Cities_Mar2018[[#This Row],[Clean1]],1)+1</f>
        <v>36</v>
      </c>
      <c r="K2372" s="17" t="str">
        <f>RIGHT(MCR_Cities_Mar2018[[#This Row],[Clean1]],MCR_Cities_Mar2018[Second_Bracket_location]-MCR_Cities_Mar2018[[#This Row],[First_Bracket_Location]])</f>
        <v>(Ahuachapan)</v>
      </c>
      <c r="L2372" s="17" t="s">
        <v>6858</v>
      </c>
      <c r="M2372" s="17" t="s">
        <v>544</v>
      </c>
      <c r="N2372" s="11">
        <v>41961</v>
      </c>
    </row>
    <row r="2373" spans="1:14">
      <c r="A2373" t="str">
        <f>TRIM(MCR_Cities_Mar2018[[#This Row],[City2]])</f>
        <v>Jujutla</v>
      </c>
      <c r="B2373">
        <v>2369</v>
      </c>
      <c r="C2373" s="17" t="s">
        <v>28022</v>
      </c>
      <c r="D2373" s="9">
        <f t="shared" si="146"/>
        <v>5</v>
      </c>
      <c r="E2373" s="9">
        <f t="shared" si="147"/>
        <v>26</v>
      </c>
      <c r="F2373" s="9">
        <f t="shared" si="148"/>
        <v>20</v>
      </c>
      <c r="G2373" s="9" t="str">
        <f t="shared" si="149"/>
        <v>Jujutla (Ahuachapan)</v>
      </c>
      <c r="H2373" s="17">
        <f>FIND("(",MCR_Cities_Mar2018[[#This Row],[Clean1]],1)</f>
        <v>9</v>
      </c>
      <c r="I23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Jujutla </v>
      </c>
      <c r="J2373" s="17">
        <f>FIND(")",MCR_Cities_Mar2018[[#This Row],[Clean1]],1)+1</f>
        <v>21</v>
      </c>
      <c r="K2373" s="17" t="str">
        <f>RIGHT(MCR_Cities_Mar2018[[#This Row],[Clean1]],MCR_Cities_Mar2018[Second_Bracket_location]-MCR_Cities_Mar2018[[#This Row],[First_Bracket_Location]])</f>
        <v>(Ahuachapan)</v>
      </c>
      <c r="L2373" s="17" t="s">
        <v>6858</v>
      </c>
      <c r="M2373" s="17" t="s">
        <v>544</v>
      </c>
      <c r="N2373" s="11">
        <v>41961</v>
      </c>
    </row>
    <row r="2374" spans="1:14">
      <c r="A2374" t="str">
        <f>TRIM(MCR_Cities_Mar2018[[#This Row],[City2]])</f>
        <v>Guaymango</v>
      </c>
      <c r="B2374">
        <v>2370</v>
      </c>
      <c r="C2374" s="17" t="s">
        <v>28023</v>
      </c>
      <c r="D2374" s="9">
        <f t="shared" ref="D2374:D2437" si="150">FIND(".",C2374,1)</f>
        <v>5</v>
      </c>
      <c r="E2374" s="9">
        <f t="shared" ref="E2374:E2437" si="151">LEN(C2374)</f>
        <v>28</v>
      </c>
      <c r="F2374" s="9">
        <f t="shared" ref="F2374:F2437" si="152">+E2374-D2374-1</f>
        <v>22</v>
      </c>
      <c r="G2374" s="9" t="str">
        <f t="shared" si="149"/>
        <v>Guaymango (Ahuachapan)</v>
      </c>
      <c r="H2374" s="17">
        <f>FIND("(",MCR_Cities_Mar2018[[#This Row],[Clean1]],1)</f>
        <v>11</v>
      </c>
      <c r="I23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Guaymango </v>
      </c>
      <c r="J2374" s="17">
        <f>FIND(")",MCR_Cities_Mar2018[[#This Row],[Clean1]],1)+1</f>
        <v>23</v>
      </c>
      <c r="K2374" s="17" t="str">
        <f>RIGHT(MCR_Cities_Mar2018[[#This Row],[Clean1]],MCR_Cities_Mar2018[Second_Bracket_location]-MCR_Cities_Mar2018[[#This Row],[First_Bracket_Location]])</f>
        <v>(Ahuachapan)</v>
      </c>
      <c r="L2374" s="17" t="s">
        <v>6858</v>
      </c>
      <c r="M2374" s="17" t="s">
        <v>544</v>
      </c>
      <c r="N2374" s="11">
        <v>41961</v>
      </c>
    </row>
    <row r="2375" spans="1:14">
      <c r="A2375" t="str">
        <f>TRIM(MCR_Cities_Mar2018[[#This Row],[City2]])</f>
        <v>El Refugio</v>
      </c>
      <c r="B2375">
        <v>2371</v>
      </c>
      <c r="C2375" s="17" t="s">
        <v>28024</v>
      </c>
      <c r="D2375" s="9">
        <f t="shared" si="150"/>
        <v>5</v>
      </c>
      <c r="E2375" s="9">
        <f t="shared" si="151"/>
        <v>29</v>
      </c>
      <c r="F2375" s="9">
        <f t="shared" si="152"/>
        <v>23</v>
      </c>
      <c r="G2375" s="9" t="str">
        <f t="shared" si="149"/>
        <v>El Refugio (Ahuachapan)</v>
      </c>
      <c r="H2375" s="17">
        <f>FIND("(",MCR_Cities_Mar2018[[#This Row],[Clean1]],1)</f>
        <v>12</v>
      </c>
      <c r="I23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Refugio </v>
      </c>
      <c r="J2375" s="17">
        <f>FIND(")",MCR_Cities_Mar2018[[#This Row],[Clean1]],1)+1</f>
        <v>24</v>
      </c>
      <c r="K2375" s="17" t="str">
        <f>RIGHT(MCR_Cities_Mar2018[[#This Row],[Clean1]],MCR_Cities_Mar2018[Second_Bracket_location]-MCR_Cities_Mar2018[[#This Row],[First_Bracket_Location]])</f>
        <v>(Ahuachapan)</v>
      </c>
      <c r="L2375" s="17" t="s">
        <v>6858</v>
      </c>
      <c r="M2375" s="17" t="s">
        <v>544</v>
      </c>
      <c r="N2375" s="11">
        <v>41961</v>
      </c>
    </row>
    <row r="2376" spans="1:14">
      <c r="A2376" t="str">
        <f>TRIM(MCR_Cities_Mar2018[[#This Row],[City2]])</f>
        <v>Concepcion de Ataco</v>
      </c>
      <c r="B2376">
        <v>2372</v>
      </c>
      <c r="C2376" s="17" t="s">
        <v>28025</v>
      </c>
      <c r="D2376" s="9">
        <f t="shared" si="150"/>
        <v>5</v>
      </c>
      <c r="E2376" s="9">
        <f t="shared" si="151"/>
        <v>38</v>
      </c>
      <c r="F2376" s="9">
        <f t="shared" si="152"/>
        <v>32</v>
      </c>
      <c r="G2376" s="9" t="str">
        <f t="shared" si="149"/>
        <v>Concepcion de Ataco (Ahuachapan)</v>
      </c>
      <c r="H2376" s="17">
        <f>FIND("(",MCR_Cities_Mar2018[[#This Row],[Clean1]],1)</f>
        <v>21</v>
      </c>
      <c r="I23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Concepcion de Ataco </v>
      </c>
      <c r="J2376" s="17">
        <f>FIND(")",MCR_Cities_Mar2018[[#This Row],[Clean1]],1)+1</f>
        <v>33</v>
      </c>
      <c r="K2376" s="17" t="str">
        <f>RIGHT(MCR_Cities_Mar2018[[#This Row],[Clean1]],MCR_Cities_Mar2018[Second_Bracket_location]-MCR_Cities_Mar2018[[#This Row],[First_Bracket_Location]])</f>
        <v>(Ahuachapan)</v>
      </c>
      <c r="L2376" s="17" t="s">
        <v>6858</v>
      </c>
      <c r="M2376" s="17" t="s">
        <v>544</v>
      </c>
      <c r="N2376" s="11">
        <v>41961</v>
      </c>
    </row>
    <row r="2377" spans="1:14">
      <c r="A2377" t="str">
        <f>TRIM(MCR_Cities_Mar2018[[#This Row],[City2]])</f>
        <v>Ahuachapan</v>
      </c>
      <c r="B2377">
        <v>2373</v>
      </c>
      <c r="C2377" s="17" t="s">
        <v>28026</v>
      </c>
      <c r="D2377" s="9">
        <f t="shared" si="150"/>
        <v>5</v>
      </c>
      <c r="E2377" s="9">
        <f t="shared" si="151"/>
        <v>29</v>
      </c>
      <c r="F2377" s="9">
        <f t="shared" si="152"/>
        <v>23</v>
      </c>
      <c r="G2377" s="9" t="str">
        <f t="shared" si="149"/>
        <v>Ahuachapan (Ahuachapan)</v>
      </c>
      <c r="H2377" s="17">
        <f>FIND("(",MCR_Cities_Mar2018[[#This Row],[Clean1]],1)</f>
        <v>12</v>
      </c>
      <c r="I23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Ahuachapan </v>
      </c>
      <c r="J2377" s="17">
        <f>FIND(")",MCR_Cities_Mar2018[[#This Row],[Clean1]],1)+1</f>
        <v>24</v>
      </c>
      <c r="K2377" s="17" t="str">
        <f>RIGHT(MCR_Cities_Mar2018[[#This Row],[Clean1]],MCR_Cities_Mar2018[Second_Bracket_location]-MCR_Cities_Mar2018[[#This Row],[First_Bracket_Location]])</f>
        <v>(Ahuachapan)</v>
      </c>
      <c r="L2377" s="17" t="s">
        <v>6858</v>
      </c>
      <c r="M2377" s="17" t="s">
        <v>544</v>
      </c>
      <c r="N2377" s="11">
        <v>41961</v>
      </c>
    </row>
    <row r="2378" spans="1:14">
      <c r="A2378" t="str">
        <f>TRIM(MCR_Cities_Mar2018[[#This Row],[City2]])</f>
        <v>Apaneca</v>
      </c>
      <c r="B2378">
        <v>2374</v>
      </c>
      <c r="C2378" s="17" t="s">
        <v>28027</v>
      </c>
      <c r="D2378" s="9">
        <f t="shared" si="150"/>
        <v>5</v>
      </c>
      <c r="E2378" s="9">
        <f t="shared" si="151"/>
        <v>26</v>
      </c>
      <c r="F2378" s="9">
        <f t="shared" si="152"/>
        <v>20</v>
      </c>
      <c r="G2378" s="9" t="str">
        <f t="shared" si="149"/>
        <v>Apaneca (Ahuachapan)</v>
      </c>
      <c r="H2378" s="17">
        <f>FIND("(",MCR_Cities_Mar2018[[#This Row],[Clean1]],1)</f>
        <v>9</v>
      </c>
      <c r="I23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Apaneca </v>
      </c>
      <c r="J2378" s="17">
        <f>FIND(")",MCR_Cities_Mar2018[[#This Row],[Clean1]],1)+1</f>
        <v>21</v>
      </c>
      <c r="K2378" s="17" t="str">
        <f>RIGHT(MCR_Cities_Mar2018[[#This Row],[Clean1]],MCR_Cities_Mar2018[Second_Bracket_location]-MCR_Cities_Mar2018[[#This Row],[First_Bracket_Location]])</f>
        <v>(Ahuachapan)</v>
      </c>
      <c r="L2378" s="17" t="s">
        <v>6858</v>
      </c>
      <c r="M2378" s="17" t="s">
        <v>544</v>
      </c>
      <c r="N2378" s="11">
        <v>41961</v>
      </c>
    </row>
    <row r="2379" spans="1:14">
      <c r="A2379" t="str">
        <f>TRIM(MCR_Cities_Mar2018[[#This Row],[City2]])</f>
        <v>Atiquizaya</v>
      </c>
      <c r="B2379">
        <v>2375</v>
      </c>
      <c r="C2379" s="17" t="s">
        <v>28028</v>
      </c>
      <c r="D2379" s="9">
        <f t="shared" si="150"/>
        <v>5</v>
      </c>
      <c r="E2379" s="9">
        <f t="shared" si="151"/>
        <v>29</v>
      </c>
      <c r="F2379" s="9">
        <f t="shared" si="152"/>
        <v>23</v>
      </c>
      <c r="G2379" s="9" t="str">
        <f t="shared" si="149"/>
        <v>Atiquizaya (Ahuachapan)</v>
      </c>
      <c r="H2379" s="17">
        <f>FIND("(",MCR_Cities_Mar2018[[#This Row],[Clean1]],1)</f>
        <v>12</v>
      </c>
      <c r="I23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Atiquizaya </v>
      </c>
      <c r="J2379" s="17">
        <f>FIND(")",MCR_Cities_Mar2018[[#This Row],[Clean1]],1)+1</f>
        <v>24</v>
      </c>
      <c r="K2379" s="17" t="str">
        <f>RIGHT(MCR_Cities_Mar2018[[#This Row],[Clean1]],MCR_Cities_Mar2018[Second_Bracket_location]-MCR_Cities_Mar2018[[#This Row],[First_Bracket_Location]])</f>
        <v>(Ahuachapan)</v>
      </c>
      <c r="L2379" s="17" t="s">
        <v>6858</v>
      </c>
      <c r="M2379" s="17" t="s">
        <v>544</v>
      </c>
      <c r="N2379" s="11">
        <v>41961</v>
      </c>
    </row>
    <row r="2380" spans="1:14">
      <c r="A2380" t="str">
        <f>TRIM(MCR_Cities_Mar2018[[#This Row],[City2]])</f>
        <v>La Unión</v>
      </c>
      <c r="B2380">
        <v>2376</v>
      </c>
      <c r="C2380" s="17" t="s">
        <v>28029</v>
      </c>
      <c r="D2380" s="9">
        <f t="shared" si="150"/>
        <v>5</v>
      </c>
      <c r="E2380" s="9">
        <f t="shared" si="151"/>
        <v>23</v>
      </c>
      <c r="F2380" s="9">
        <f t="shared" si="152"/>
        <v>17</v>
      </c>
      <c r="G2380" s="9" t="str">
        <f t="shared" si="149"/>
        <v>La Unión (Zacapa)</v>
      </c>
      <c r="H2380" s="17">
        <f>FIND("(",MCR_Cities_Mar2018[[#This Row],[Clean1]],1)</f>
        <v>10</v>
      </c>
      <c r="I23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Unión </v>
      </c>
      <c r="J2380" s="17">
        <f>FIND(")",MCR_Cities_Mar2018[[#This Row],[Clean1]],1)+1</f>
        <v>18</v>
      </c>
      <c r="K2380" s="17" t="str">
        <f>RIGHT(MCR_Cities_Mar2018[[#This Row],[Clean1]],MCR_Cities_Mar2018[Second_Bracket_location]-MCR_Cities_Mar2018[[#This Row],[First_Bracket_Location]])</f>
        <v>(Zacapa)</v>
      </c>
      <c r="L2380" s="17" t="s">
        <v>564</v>
      </c>
      <c r="M2380" s="17" t="s">
        <v>544</v>
      </c>
      <c r="N2380" s="11">
        <v>41961</v>
      </c>
    </row>
    <row r="2381" spans="1:14">
      <c r="A2381" t="str">
        <f>TRIM(MCR_Cities_Mar2018[[#This Row],[City2]])</f>
        <v>Gualán</v>
      </c>
      <c r="B2381">
        <v>2377</v>
      </c>
      <c r="C2381" s="17" t="s">
        <v>28030</v>
      </c>
      <c r="D2381" s="9">
        <f t="shared" si="150"/>
        <v>5</v>
      </c>
      <c r="E2381" s="9">
        <f t="shared" si="151"/>
        <v>21</v>
      </c>
      <c r="F2381" s="9">
        <f t="shared" si="152"/>
        <v>15</v>
      </c>
      <c r="G2381" s="9" t="str">
        <f t="shared" si="149"/>
        <v>Gualán (Zacapa)</v>
      </c>
      <c r="H2381" s="17">
        <f>FIND("(",MCR_Cities_Mar2018[[#This Row],[Clean1]],1)</f>
        <v>8</v>
      </c>
      <c r="I23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Gualán </v>
      </c>
      <c r="J2381" s="17">
        <f>FIND(")",MCR_Cities_Mar2018[[#This Row],[Clean1]],1)+1</f>
        <v>16</v>
      </c>
      <c r="K2381" s="17" t="str">
        <f>RIGHT(MCR_Cities_Mar2018[[#This Row],[Clean1]],MCR_Cities_Mar2018[Second_Bracket_location]-MCR_Cities_Mar2018[[#This Row],[First_Bracket_Location]])</f>
        <v>(Zacapa)</v>
      </c>
      <c r="L2381" s="17" t="s">
        <v>564</v>
      </c>
      <c r="M2381" s="17" t="s">
        <v>544</v>
      </c>
      <c r="N2381" s="11">
        <v>41961</v>
      </c>
    </row>
    <row r="2382" spans="1:14">
      <c r="A2382" t="str">
        <f>TRIM(MCR_Cities_Mar2018[[#This Row],[City2]])</f>
        <v>San Bartolo Aguas Calientes</v>
      </c>
      <c r="B2382">
        <v>2378</v>
      </c>
      <c r="C2382" s="17" t="s">
        <v>28031</v>
      </c>
      <c r="D2382" s="9">
        <f t="shared" si="150"/>
        <v>5</v>
      </c>
      <c r="E2382" s="9">
        <f t="shared" si="151"/>
        <v>47</v>
      </c>
      <c r="F2382" s="9">
        <f t="shared" si="152"/>
        <v>41</v>
      </c>
      <c r="G2382" s="9" t="str">
        <f t="shared" si="149"/>
        <v>San Bartolo Aguas Calientes (Totonicapán)</v>
      </c>
      <c r="H2382" s="17">
        <f>FIND("(",MCR_Cities_Mar2018[[#This Row],[Clean1]],1)</f>
        <v>29</v>
      </c>
      <c r="I23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Bartolo Aguas Calientes </v>
      </c>
      <c r="J2382" s="17">
        <f>FIND(")",MCR_Cities_Mar2018[[#This Row],[Clean1]],1)+1</f>
        <v>42</v>
      </c>
      <c r="K2382" s="17" t="str">
        <f>RIGHT(MCR_Cities_Mar2018[[#This Row],[Clean1]],MCR_Cities_Mar2018[Second_Bracket_location]-MCR_Cities_Mar2018[[#This Row],[First_Bracket_Location]])</f>
        <v>(Totonicapán)</v>
      </c>
      <c r="L2382" s="17" t="s">
        <v>564</v>
      </c>
      <c r="M2382" s="17" t="s">
        <v>544</v>
      </c>
      <c r="N2382" s="11">
        <v>41961</v>
      </c>
    </row>
    <row r="2383" spans="1:14">
      <c r="A2383" t="str">
        <f>TRIM(MCR_Cities_Mar2018[[#This Row],[City2]])</f>
        <v>Momostenango</v>
      </c>
      <c r="B2383">
        <v>2379</v>
      </c>
      <c r="C2383" s="17" t="s">
        <v>28032</v>
      </c>
      <c r="D2383" s="9">
        <f t="shared" si="150"/>
        <v>5</v>
      </c>
      <c r="E2383" s="9">
        <f t="shared" si="151"/>
        <v>32</v>
      </c>
      <c r="F2383" s="9">
        <f t="shared" si="152"/>
        <v>26</v>
      </c>
      <c r="G2383" s="9" t="str">
        <f t="shared" ref="G2383:G2446" si="153">RIGHT(C2383,F2383)</f>
        <v>Momostenango (Totonicapán)</v>
      </c>
      <c r="H2383" s="17">
        <f>FIND("(",MCR_Cities_Mar2018[[#This Row],[Clean1]],1)</f>
        <v>14</v>
      </c>
      <c r="I23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Momostenango </v>
      </c>
      <c r="J2383" s="17">
        <f>FIND(")",MCR_Cities_Mar2018[[#This Row],[Clean1]],1)+1</f>
        <v>27</v>
      </c>
      <c r="K2383" s="17" t="str">
        <f>RIGHT(MCR_Cities_Mar2018[[#This Row],[Clean1]],MCR_Cities_Mar2018[Second_Bracket_location]-MCR_Cities_Mar2018[[#This Row],[First_Bracket_Location]])</f>
        <v>(Totonicapán)</v>
      </c>
      <c r="L2383" s="17" t="s">
        <v>564</v>
      </c>
      <c r="M2383" s="17" t="s">
        <v>544</v>
      </c>
      <c r="N2383" s="11">
        <v>41961</v>
      </c>
    </row>
    <row r="2384" spans="1:14">
      <c r="A2384" t="str">
        <f>TRIM(MCR_Cities_Mar2018[[#This Row],[City2]])</f>
        <v>Santo Domingo Suchitepéquez</v>
      </c>
      <c r="B2384">
        <v>2380</v>
      </c>
      <c r="C2384" s="17" t="s">
        <v>28033</v>
      </c>
      <c r="D2384" s="9">
        <f t="shared" si="150"/>
        <v>5</v>
      </c>
      <c r="E2384" s="9">
        <f t="shared" si="151"/>
        <v>49</v>
      </c>
      <c r="F2384" s="9">
        <f t="shared" si="152"/>
        <v>43</v>
      </c>
      <c r="G2384" s="9" t="str">
        <f t="shared" si="153"/>
        <v>Santo Domingo Suchitepéquez (Suchitepéquez)</v>
      </c>
      <c r="H2384" s="17">
        <f>FIND("(",MCR_Cities_Mar2018[[#This Row],[Clean1]],1)</f>
        <v>29</v>
      </c>
      <c r="I23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Santo Domingo Suchitepéquez </v>
      </c>
      <c r="J2384" s="17">
        <f>FIND(")",MCR_Cities_Mar2018[[#This Row],[Clean1]],1)+1</f>
        <v>44</v>
      </c>
      <c r="K2384" s="17" t="str">
        <f>RIGHT(MCR_Cities_Mar2018[[#This Row],[Clean1]],MCR_Cities_Mar2018[Second_Bracket_location]-MCR_Cities_Mar2018[[#This Row],[First_Bracket_Location]])</f>
        <v>(Suchitepéquez)</v>
      </c>
      <c r="L2384" s="17" t="s">
        <v>564</v>
      </c>
      <c r="M2384" s="17" t="s">
        <v>544</v>
      </c>
      <c r="N2384" s="11">
        <v>41961</v>
      </c>
    </row>
    <row r="2385" spans="1:14">
      <c r="A2385" t="str">
        <f>TRIM(MCR_Cities_Mar2018[[#This Row],[City2]])</f>
        <v>Mazatenango</v>
      </c>
      <c r="B2385">
        <v>2381</v>
      </c>
      <c r="C2385" s="17" t="s">
        <v>28034</v>
      </c>
      <c r="D2385" s="9">
        <f t="shared" si="150"/>
        <v>5</v>
      </c>
      <c r="E2385" s="9">
        <f t="shared" si="151"/>
        <v>33</v>
      </c>
      <c r="F2385" s="9">
        <f t="shared" si="152"/>
        <v>27</v>
      </c>
      <c r="G2385" s="9" t="str">
        <f t="shared" si="153"/>
        <v>Mazatenango (Suchitepéquez)</v>
      </c>
      <c r="H2385" s="17">
        <f>FIND("(",MCR_Cities_Mar2018[[#This Row],[Clean1]],1)</f>
        <v>13</v>
      </c>
      <c r="I23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Mazatenango </v>
      </c>
      <c r="J2385" s="17">
        <f>FIND(")",MCR_Cities_Mar2018[[#This Row],[Clean1]],1)+1</f>
        <v>28</v>
      </c>
      <c r="K2385" s="17" t="str">
        <f>RIGHT(MCR_Cities_Mar2018[[#This Row],[Clean1]],MCR_Cities_Mar2018[Second_Bracket_location]-MCR_Cities_Mar2018[[#This Row],[First_Bracket_Location]])</f>
        <v>(Suchitepéquez)</v>
      </c>
      <c r="L2385" s="17" t="s">
        <v>564</v>
      </c>
      <c r="M2385" s="17" t="s">
        <v>544</v>
      </c>
      <c r="N2385" s="11">
        <v>41961</v>
      </c>
    </row>
    <row r="2386" spans="1:14">
      <c r="A2386" t="str">
        <f>TRIM(MCR_Cities_Mar2018[[#This Row],[City2]])</f>
        <v>Cuyotenango</v>
      </c>
      <c r="B2386">
        <v>2382</v>
      </c>
      <c r="C2386" s="17" t="s">
        <v>28035</v>
      </c>
      <c r="D2386" s="9">
        <f t="shared" si="150"/>
        <v>5</v>
      </c>
      <c r="E2386" s="9">
        <f t="shared" si="151"/>
        <v>33</v>
      </c>
      <c r="F2386" s="9">
        <f t="shared" si="152"/>
        <v>27</v>
      </c>
      <c r="G2386" s="9" t="str">
        <f t="shared" si="153"/>
        <v>Cuyotenango (Suchitepéquez)</v>
      </c>
      <c r="H2386" s="17">
        <f>FIND("(",MCR_Cities_Mar2018[[#This Row],[Clean1]],1)</f>
        <v>13</v>
      </c>
      <c r="I23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Cuyotenango </v>
      </c>
      <c r="J2386" s="17">
        <f>FIND(")",MCR_Cities_Mar2018[[#This Row],[Clean1]],1)+1</f>
        <v>28</v>
      </c>
      <c r="K2386" s="17" t="str">
        <f>RIGHT(MCR_Cities_Mar2018[[#This Row],[Clean1]],MCR_Cities_Mar2018[Second_Bracket_location]-MCR_Cities_Mar2018[[#This Row],[First_Bracket_Location]])</f>
        <v>(Suchitepéquez)</v>
      </c>
      <c r="L2386" s="17" t="s">
        <v>564</v>
      </c>
      <c r="M2386" s="17" t="s">
        <v>544</v>
      </c>
      <c r="N2386" s="11">
        <v>41961</v>
      </c>
    </row>
    <row r="2387" spans="1:14">
      <c r="A2387" t="str">
        <f>TRIM(MCR_Cities_Mar2018[[#This Row],[City2]])</f>
        <v>Sololá</v>
      </c>
      <c r="B2387">
        <v>2383</v>
      </c>
      <c r="C2387" s="17" t="s">
        <v>28036</v>
      </c>
      <c r="D2387" s="9">
        <f t="shared" si="150"/>
        <v>5</v>
      </c>
      <c r="E2387" s="9">
        <f t="shared" si="151"/>
        <v>21</v>
      </c>
      <c r="F2387" s="9">
        <f t="shared" si="152"/>
        <v>15</v>
      </c>
      <c r="G2387" s="9" t="str">
        <f t="shared" si="153"/>
        <v>Sololá (Sololá)</v>
      </c>
      <c r="H2387" s="17">
        <f>FIND("(",MCR_Cities_Mar2018[[#This Row],[Clean1]],1)</f>
        <v>8</v>
      </c>
      <c r="I23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Sololá </v>
      </c>
      <c r="J2387" s="17">
        <f>FIND(")",MCR_Cities_Mar2018[[#This Row],[Clean1]],1)+1</f>
        <v>16</v>
      </c>
      <c r="K2387" s="17" t="str">
        <f>RIGHT(MCR_Cities_Mar2018[[#This Row],[Clean1]],MCR_Cities_Mar2018[Second_Bracket_location]-MCR_Cities_Mar2018[[#This Row],[First_Bracket_Location]])</f>
        <v>(Sololá)</v>
      </c>
      <c r="L2387" s="17" t="s">
        <v>564</v>
      </c>
      <c r="M2387" s="17" t="s">
        <v>544</v>
      </c>
      <c r="N2387" s="11">
        <v>41961</v>
      </c>
    </row>
    <row r="2388" spans="1:14">
      <c r="A2388" t="str">
        <f>TRIM(MCR_Cities_Mar2018[[#This Row],[City2]])</f>
        <v>Santiago Atitlán</v>
      </c>
      <c r="B2388">
        <v>2384</v>
      </c>
      <c r="C2388" s="17" t="s">
        <v>28037</v>
      </c>
      <c r="D2388" s="9">
        <f t="shared" si="150"/>
        <v>5</v>
      </c>
      <c r="E2388" s="9">
        <f t="shared" si="151"/>
        <v>31</v>
      </c>
      <c r="F2388" s="9">
        <f t="shared" si="152"/>
        <v>25</v>
      </c>
      <c r="G2388" s="9" t="str">
        <f t="shared" si="153"/>
        <v>Santiago Atitlán (Solalá)</v>
      </c>
      <c r="H2388" s="17">
        <f>FIND("(",MCR_Cities_Mar2018[[#This Row],[Clean1]],1)</f>
        <v>18</v>
      </c>
      <c r="I23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Santiago Atitlán </v>
      </c>
      <c r="J2388" s="17">
        <f>FIND(")",MCR_Cities_Mar2018[[#This Row],[Clean1]],1)+1</f>
        <v>26</v>
      </c>
      <c r="K2388" s="17" t="str">
        <f>RIGHT(MCR_Cities_Mar2018[[#This Row],[Clean1]],MCR_Cities_Mar2018[Second_Bracket_location]-MCR_Cities_Mar2018[[#This Row],[First_Bracket_Location]])</f>
        <v>(Solalá)</v>
      </c>
      <c r="L2388" s="17" t="s">
        <v>564</v>
      </c>
      <c r="M2388" s="17" t="s">
        <v>544</v>
      </c>
      <c r="N2388" s="11">
        <v>41961</v>
      </c>
    </row>
    <row r="2389" spans="1:14">
      <c r="A2389" t="str">
        <f>TRIM(MCR_Cities_Mar2018[[#This Row],[City2]])</f>
        <v>Santa Catarina Ixtahuacán</v>
      </c>
      <c r="B2389">
        <v>2385</v>
      </c>
      <c r="C2389" s="17" t="s">
        <v>28038</v>
      </c>
      <c r="D2389" s="9">
        <f t="shared" si="150"/>
        <v>5</v>
      </c>
      <c r="E2389" s="9">
        <f t="shared" si="151"/>
        <v>40</v>
      </c>
      <c r="F2389" s="9">
        <f t="shared" si="152"/>
        <v>34</v>
      </c>
      <c r="G2389" s="9" t="str">
        <f t="shared" si="153"/>
        <v>Santa Catarina Ixtahuacán (Solalá)</v>
      </c>
      <c r="H2389" s="17">
        <f>FIND("(",MCR_Cities_Mar2018[[#This Row],[Clean1]],1)</f>
        <v>27</v>
      </c>
      <c r="I23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Catarina Ixtahuacán </v>
      </c>
      <c r="J2389" s="17">
        <f>FIND(")",MCR_Cities_Mar2018[[#This Row],[Clean1]],1)+1</f>
        <v>35</v>
      </c>
      <c r="K2389" s="17" t="str">
        <f>RIGHT(MCR_Cities_Mar2018[[#This Row],[Clean1]],MCR_Cities_Mar2018[Second_Bracket_location]-MCR_Cities_Mar2018[[#This Row],[First_Bracket_Location]])</f>
        <v>(Solalá)</v>
      </c>
      <c r="L2389" s="17" t="s">
        <v>564</v>
      </c>
      <c r="M2389" s="17" t="s">
        <v>544</v>
      </c>
      <c r="N2389" s="11">
        <v>41961</v>
      </c>
    </row>
    <row r="2390" spans="1:14">
      <c r="A2390" t="str">
        <f>TRIM(MCR_Cities_Mar2018[[#This Row],[City2]])</f>
        <v>San Lucas Tolimán</v>
      </c>
      <c r="B2390">
        <v>2386</v>
      </c>
      <c r="C2390" s="17" t="s">
        <v>28039</v>
      </c>
      <c r="D2390" s="9">
        <f t="shared" si="150"/>
        <v>5</v>
      </c>
      <c r="E2390" s="9">
        <f t="shared" si="151"/>
        <v>32</v>
      </c>
      <c r="F2390" s="9">
        <f t="shared" si="152"/>
        <v>26</v>
      </c>
      <c r="G2390" s="9" t="str">
        <f t="shared" si="153"/>
        <v>San Lucas Tolimán (Solalá)</v>
      </c>
      <c r="H2390" s="17">
        <f>FIND("(",MCR_Cities_Mar2018[[#This Row],[Clean1]],1)</f>
        <v>19</v>
      </c>
      <c r="I23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Lucas Tolimán </v>
      </c>
      <c r="J2390" s="17">
        <f>FIND(")",MCR_Cities_Mar2018[[#This Row],[Clean1]],1)+1</f>
        <v>27</v>
      </c>
      <c r="K2390" s="17" t="str">
        <f>RIGHT(MCR_Cities_Mar2018[[#This Row],[Clean1]],MCR_Cities_Mar2018[Second_Bracket_location]-MCR_Cities_Mar2018[[#This Row],[First_Bracket_Location]])</f>
        <v>(Solalá)</v>
      </c>
      <c r="L2390" s="17" t="s">
        <v>564</v>
      </c>
      <c r="M2390" s="17" t="s">
        <v>544</v>
      </c>
      <c r="N2390" s="11">
        <v>41961</v>
      </c>
    </row>
    <row r="2391" spans="1:14">
      <c r="A2391" t="str">
        <f>TRIM(MCR_Cities_Mar2018[[#This Row],[City2]])</f>
        <v>San Antonio Palopó</v>
      </c>
      <c r="B2391">
        <v>2387</v>
      </c>
      <c r="C2391" s="17" t="s">
        <v>28040</v>
      </c>
      <c r="D2391" s="9">
        <f t="shared" si="150"/>
        <v>5</v>
      </c>
      <c r="E2391" s="9">
        <f t="shared" si="151"/>
        <v>33</v>
      </c>
      <c r="F2391" s="9">
        <f t="shared" si="152"/>
        <v>27</v>
      </c>
      <c r="G2391" s="9" t="str">
        <f t="shared" si="153"/>
        <v>San Antonio Palopó (Solalá)</v>
      </c>
      <c r="H2391" s="17">
        <f>FIND("(",MCR_Cities_Mar2018[[#This Row],[Clean1]],1)</f>
        <v>20</v>
      </c>
      <c r="I23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Antonio Palopó </v>
      </c>
      <c r="J2391" s="17">
        <f>FIND(")",MCR_Cities_Mar2018[[#This Row],[Clean1]],1)+1</f>
        <v>28</v>
      </c>
      <c r="K2391" s="17" t="str">
        <f>RIGHT(MCR_Cities_Mar2018[[#This Row],[Clean1]],MCR_Cities_Mar2018[Second_Bracket_location]-MCR_Cities_Mar2018[[#This Row],[First_Bracket_Location]])</f>
        <v>(Solalá)</v>
      </c>
      <c r="L2391" s="17" t="s">
        <v>564</v>
      </c>
      <c r="M2391" s="17" t="s">
        <v>544</v>
      </c>
      <c r="N2391" s="11">
        <v>41961</v>
      </c>
    </row>
    <row r="2392" spans="1:14">
      <c r="A2392" t="str">
        <f>TRIM(MCR_Cities_Mar2018[[#This Row],[City2]])</f>
        <v>Boquerón</v>
      </c>
      <c r="B2392">
        <v>2388</v>
      </c>
      <c r="C2392" s="17" t="s">
        <v>28041</v>
      </c>
      <c r="D2392" s="9">
        <f t="shared" si="150"/>
        <v>5</v>
      </c>
      <c r="E2392" s="9">
        <f t="shared" si="151"/>
        <v>25</v>
      </c>
      <c r="F2392" s="9">
        <f t="shared" si="152"/>
        <v>19</v>
      </c>
      <c r="G2392" s="9" t="str">
        <f t="shared" si="153"/>
        <v>Boquerón (Chiriquí)</v>
      </c>
      <c r="H2392" s="17">
        <f>FIND("(",MCR_Cities_Mar2018[[#This Row],[Clean1]],1)</f>
        <v>10</v>
      </c>
      <c r="I23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Boquerón </v>
      </c>
      <c r="J2392" s="17">
        <f>FIND(")",MCR_Cities_Mar2018[[#This Row],[Clean1]],1)+1</f>
        <v>20</v>
      </c>
      <c r="K2392" s="17" t="str">
        <f>RIGHT(MCR_Cities_Mar2018[[#This Row],[Clean1]],MCR_Cities_Mar2018[Second_Bracket_location]-MCR_Cities_Mar2018[[#This Row],[First_Bracket_Location]])</f>
        <v>(Chiriquí)</v>
      </c>
      <c r="L2392" s="17" t="s">
        <v>10095</v>
      </c>
      <c r="M2392" s="17" t="s">
        <v>544</v>
      </c>
      <c r="N2392" s="11">
        <v>41961</v>
      </c>
    </row>
    <row r="2393" spans="1:14">
      <c r="A2393" t="str">
        <f>TRIM(MCR_Cities_Mar2018[[#This Row],[City2]])</f>
        <v>Vijes</v>
      </c>
      <c r="B2393">
        <v>2389</v>
      </c>
      <c r="C2393" s="17" t="s">
        <v>28042</v>
      </c>
      <c r="D2393" s="9">
        <f t="shared" si="150"/>
        <v>5</v>
      </c>
      <c r="E2393" s="9">
        <f t="shared" si="151"/>
        <v>29</v>
      </c>
      <c r="F2393" s="9">
        <f t="shared" si="152"/>
        <v>23</v>
      </c>
      <c r="G2393" s="9" t="str">
        <f t="shared" si="153"/>
        <v>Vijes (Valle del Cauca)</v>
      </c>
      <c r="H2393" s="17">
        <f>FIND("(",MCR_Cities_Mar2018[[#This Row],[Clean1]],1)</f>
        <v>7</v>
      </c>
      <c r="I23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Vijes </v>
      </c>
      <c r="J2393" s="17">
        <f>FIND(")",MCR_Cities_Mar2018[[#This Row],[Clean1]],1)+1</f>
        <v>24</v>
      </c>
      <c r="K2393" s="17" t="str">
        <f>RIGHT(MCR_Cities_Mar2018[[#This Row],[Clean1]],MCR_Cities_Mar2018[Second_Bracket_location]-MCR_Cities_Mar2018[[#This Row],[First_Bracket_Location]])</f>
        <v>(Valle del Cauca)</v>
      </c>
      <c r="L2393" s="17" t="s">
        <v>21713</v>
      </c>
      <c r="M2393" s="17" t="s">
        <v>544</v>
      </c>
      <c r="N2393" s="11">
        <v>41961</v>
      </c>
    </row>
    <row r="2394" spans="1:14">
      <c r="A2394" t="str">
        <f>TRIM(MCR_Cities_Mar2018[[#This Row],[City2]])</f>
        <v>Nahualá</v>
      </c>
      <c r="B2394">
        <v>2390</v>
      </c>
      <c r="C2394" s="17" t="s">
        <v>28043</v>
      </c>
      <c r="D2394" s="9">
        <f t="shared" si="150"/>
        <v>5</v>
      </c>
      <c r="E2394" s="9">
        <f t="shared" si="151"/>
        <v>22</v>
      </c>
      <c r="F2394" s="9">
        <f t="shared" si="152"/>
        <v>16</v>
      </c>
      <c r="G2394" s="9" t="str">
        <f t="shared" si="153"/>
        <v>Nahualá (Solalá)</v>
      </c>
      <c r="H2394" s="17">
        <f>FIND("(",MCR_Cities_Mar2018[[#This Row],[Clean1]],1)</f>
        <v>9</v>
      </c>
      <c r="I23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Nahualá </v>
      </c>
      <c r="J2394" s="17">
        <f>FIND(")",MCR_Cities_Mar2018[[#This Row],[Clean1]],1)+1</f>
        <v>17</v>
      </c>
      <c r="K2394" s="17" t="str">
        <f>RIGHT(MCR_Cities_Mar2018[[#This Row],[Clean1]],MCR_Cities_Mar2018[Second_Bracket_location]-MCR_Cities_Mar2018[[#This Row],[First_Bracket_Location]])</f>
        <v>(Solalá)</v>
      </c>
      <c r="L2394" s="17" t="s">
        <v>564</v>
      </c>
      <c r="M2394" s="17" t="s">
        <v>544</v>
      </c>
      <c r="N2394" s="11">
        <v>41961</v>
      </c>
    </row>
    <row r="2395" spans="1:14">
      <c r="A2395" t="str">
        <f>TRIM(MCR_Cities_Mar2018[[#This Row],[City2]])</f>
        <v>Chiquimulilla</v>
      </c>
      <c r="B2395">
        <v>2391</v>
      </c>
      <c r="C2395" s="17" t="s">
        <v>28044</v>
      </c>
      <c r="D2395" s="9">
        <f t="shared" si="150"/>
        <v>5</v>
      </c>
      <c r="E2395" s="9">
        <f t="shared" si="151"/>
        <v>33</v>
      </c>
      <c r="F2395" s="9">
        <f t="shared" si="152"/>
        <v>27</v>
      </c>
      <c r="G2395" s="9" t="str">
        <f t="shared" si="153"/>
        <v>Chiquimulilla (Santa Rosa )</v>
      </c>
      <c r="H2395" s="17">
        <f>FIND("(",MCR_Cities_Mar2018[[#This Row],[Clean1]],1)</f>
        <v>15</v>
      </c>
      <c r="I23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Chiquimulilla </v>
      </c>
      <c r="J2395" s="17">
        <f>FIND(")",MCR_Cities_Mar2018[[#This Row],[Clean1]],1)+1</f>
        <v>28</v>
      </c>
      <c r="K2395" s="17" t="str">
        <f>RIGHT(MCR_Cities_Mar2018[[#This Row],[Clean1]],MCR_Cities_Mar2018[Second_Bracket_location]-MCR_Cities_Mar2018[[#This Row],[First_Bracket_Location]])</f>
        <v>(Santa Rosa )</v>
      </c>
      <c r="L2395" s="17" t="s">
        <v>564</v>
      </c>
      <c r="M2395" s="17" t="s">
        <v>544</v>
      </c>
      <c r="N2395" s="11">
        <v>41961</v>
      </c>
    </row>
    <row r="2396" spans="1:14">
      <c r="A2396" t="str">
        <f>TRIM(MCR_Cities_Mar2018[[#This Row],[City2]])</f>
        <v>San Andrés Villa Seca</v>
      </c>
      <c r="B2396">
        <v>2392</v>
      </c>
      <c r="C2396" s="17" t="s">
        <v>28045</v>
      </c>
      <c r="D2396" s="9">
        <f t="shared" si="150"/>
        <v>5</v>
      </c>
      <c r="E2396" s="9">
        <f t="shared" si="151"/>
        <v>40</v>
      </c>
      <c r="F2396" s="9">
        <f t="shared" si="152"/>
        <v>34</v>
      </c>
      <c r="G2396" s="9" t="str">
        <f t="shared" si="153"/>
        <v>San Andrés Villa Seca (Retalhuleu)</v>
      </c>
      <c r="H2396" s="17">
        <f>FIND("(",MCR_Cities_Mar2018[[#This Row],[Clean1]],1)</f>
        <v>23</v>
      </c>
      <c r="I23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Andrés Villa Seca </v>
      </c>
      <c r="J2396" s="17">
        <f>FIND(")",MCR_Cities_Mar2018[[#This Row],[Clean1]],1)+1</f>
        <v>35</v>
      </c>
      <c r="K2396" s="17" t="str">
        <f>RIGHT(MCR_Cities_Mar2018[[#This Row],[Clean1]],MCR_Cities_Mar2018[Second_Bracket_location]-MCR_Cities_Mar2018[[#This Row],[First_Bracket_Location]])</f>
        <v>(Retalhuleu)</v>
      </c>
      <c r="L2396" s="17" t="s">
        <v>564</v>
      </c>
      <c r="M2396" s="17" t="s">
        <v>544</v>
      </c>
      <c r="N2396" s="11">
        <v>41961</v>
      </c>
    </row>
    <row r="2397" spans="1:14">
      <c r="A2397" t="str">
        <f>TRIM(MCR_Cities_Mar2018[[#This Row],[City2]])</f>
        <v>Retalhuleu</v>
      </c>
      <c r="B2397">
        <v>2393</v>
      </c>
      <c r="C2397" s="17" t="s">
        <v>28046</v>
      </c>
      <c r="D2397" s="9">
        <f t="shared" si="150"/>
        <v>5</v>
      </c>
      <c r="E2397" s="9">
        <f t="shared" si="151"/>
        <v>29</v>
      </c>
      <c r="F2397" s="9">
        <f t="shared" si="152"/>
        <v>23</v>
      </c>
      <c r="G2397" s="9" t="str">
        <f t="shared" si="153"/>
        <v>Retalhuleu (Retalhuleu)</v>
      </c>
      <c r="H2397" s="17">
        <f>FIND("(",MCR_Cities_Mar2018[[#This Row],[Clean1]],1)</f>
        <v>12</v>
      </c>
      <c r="I23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Retalhuleu </v>
      </c>
      <c r="J2397" s="17">
        <f>FIND(")",MCR_Cities_Mar2018[[#This Row],[Clean1]],1)+1</f>
        <v>24</v>
      </c>
      <c r="K2397" s="17" t="str">
        <f>RIGHT(MCR_Cities_Mar2018[[#This Row],[Clean1]],MCR_Cities_Mar2018[Second_Bracket_location]-MCR_Cities_Mar2018[[#This Row],[First_Bracket_Location]])</f>
        <v>(Retalhuleu)</v>
      </c>
      <c r="L2397" s="17" t="s">
        <v>564</v>
      </c>
      <c r="M2397" s="17" t="s">
        <v>544</v>
      </c>
      <c r="N2397" s="11">
        <v>41961</v>
      </c>
    </row>
    <row r="2398" spans="1:14">
      <c r="A2398" t="str">
        <f>TRIM(MCR_Cities_Mar2018[[#This Row],[City2]])</f>
        <v>Champerico</v>
      </c>
      <c r="B2398">
        <v>2394</v>
      </c>
      <c r="C2398" s="17" t="s">
        <v>28047</v>
      </c>
      <c r="D2398" s="9">
        <f t="shared" si="150"/>
        <v>5</v>
      </c>
      <c r="E2398" s="9">
        <f t="shared" si="151"/>
        <v>29</v>
      </c>
      <c r="F2398" s="9">
        <f t="shared" si="152"/>
        <v>23</v>
      </c>
      <c r="G2398" s="9" t="str">
        <f t="shared" si="153"/>
        <v>Champerico (Retalhuleu)</v>
      </c>
      <c r="H2398" s="17">
        <f>FIND("(",MCR_Cities_Mar2018[[#This Row],[Clean1]],1)</f>
        <v>12</v>
      </c>
      <c r="I23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Champerico </v>
      </c>
      <c r="J2398" s="17">
        <f>FIND(")",MCR_Cities_Mar2018[[#This Row],[Clean1]],1)+1</f>
        <v>24</v>
      </c>
      <c r="K2398" s="17" t="str">
        <f>RIGHT(MCR_Cities_Mar2018[[#This Row],[Clean1]],MCR_Cities_Mar2018[Second_Bracket_location]-MCR_Cities_Mar2018[[#This Row],[First_Bracket_Location]])</f>
        <v>(Retalhuleu)</v>
      </c>
      <c r="L2398" s="17" t="s">
        <v>564</v>
      </c>
      <c r="M2398" s="17" t="s">
        <v>544</v>
      </c>
      <c r="N2398" s="11">
        <v>41961</v>
      </c>
    </row>
    <row r="2399" spans="1:14">
      <c r="A2399" t="str">
        <f>TRIM(MCR_Cities_Mar2018[[#This Row],[City2]])</f>
        <v>Zunil</v>
      </c>
      <c r="B2399">
        <v>2395</v>
      </c>
      <c r="C2399" s="17" t="s">
        <v>28048</v>
      </c>
      <c r="D2399" s="9">
        <f t="shared" si="150"/>
        <v>5</v>
      </c>
      <c r="E2399" s="9">
        <f t="shared" si="151"/>
        <v>28</v>
      </c>
      <c r="F2399" s="9">
        <f t="shared" si="152"/>
        <v>22</v>
      </c>
      <c r="G2399" s="9" t="str">
        <f t="shared" si="153"/>
        <v>Zunil (Quetzaltenango)</v>
      </c>
      <c r="H2399" s="17">
        <f>FIND("(",MCR_Cities_Mar2018[[#This Row],[Clean1]],1)</f>
        <v>7</v>
      </c>
      <c r="I23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Zunil </v>
      </c>
      <c r="J2399" s="17">
        <f>FIND(")",MCR_Cities_Mar2018[[#This Row],[Clean1]],1)+1</f>
        <v>23</v>
      </c>
      <c r="K2399" s="17" t="str">
        <f>RIGHT(MCR_Cities_Mar2018[[#This Row],[Clean1]],MCR_Cities_Mar2018[Second_Bracket_location]-MCR_Cities_Mar2018[[#This Row],[First_Bracket_Location]])</f>
        <v>(Quetzaltenango)</v>
      </c>
      <c r="L2399" s="17" t="s">
        <v>564</v>
      </c>
      <c r="M2399" s="17" t="s">
        <v>544</v>
      </c>
      <c r="N2399" s="11">
        <v>41961</v>
      </c>
    </row>
    <row r="2400" spans="1:14">
      <c r="A2400" t="str">
        <f>TRIM(MCR_Cities_Mar2018[[#This Row],[City2]])</f>
        <v>San Carlos Sija</v>
      </c>
      <c r="B2400">
        <v>2396</v>
      </c>
      <c r="C2400" s="17" t="s">
        <v>28049</v>
      </c>
      <c r="D2400" s="9">
        <f t="shared" si="150"/>
        <v>5</v>
      </c>
      <c r="E2400" s="9">
        <f t="shared" si="151"/>
        <v>38</v>
      </c>
      <c r="F2400" s="9">
        <f t="shared" si="152"/>
        <v>32</v>
      </c>
      <c r="G2400" s="9" t="str">
        <f t="shared" si="153"/>
        <v>San Carlos Sija (Quetzaltenango)</v>
      </c>
      <c r="H2400" s="17">
        <f>FIND("(",MCR_Cities_Mar2018[[#This Row],[Clean1]],1)</f>
        <v>17</v>
      </c>
      <c r="I24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Carlos Sija </v>
      </c>
      <c r="J2400" s="17">
        <f>FIND(")",MCR_Cities_Mar2018[[#This Row],[Clean1]],1)+1</f>
        <v>33</v>
      </c>
      <c r="K2400" s="17" t="str">
        <f>RIGHT(MCR_Cities_Mar2018[[#This Row],[Clean1]],MCR_Cities_Mar2018[Second_Bracket_location]-MCR_Cities_Mar2018[[#This Row],[First_Bracket_Location]])</f>
        <v>(Quetzaltenango)</v>
      </c>
      <c r="L2400" s="17" t="s">
        <v>564</v>
      </c>
      <c r="M2400" s="17" t="s">
        <v>544</v>
      </c>
      <c r="N2400" s="11">
        <v>41961</v>
      </c>
    </row>
    <row r="2401" spans="1:14">
      <c r="A2401" t="str">
        <f>TRIM(MCR_Cities_Mar2018[[#This Row],[City2]])</f>
        <v>Salcajá</v>
      </c>
      <c r="B2401">
        <v>2397</v>
      </c>
      <c r="C2401" s="17" t="s">
        <v>28050</v>
      </c>
      <c r="D2401" s="9">
        <f t="shared" si="150"/>
        <v>5</v>
      </c>
      <c r="E2401" s="9">
        <f t="shared" si="151"/>
        <v>30</v>
      </c>
      <c r="F2401" s="9">
        <f t="shared" si="152"/>
        <v>24</v>
      </c>
      <c r="G2401" s="9" t="str">
        <f t="shared" si="153"/>
        <v>Salcajá (Quetzaltenango)</v>
      </c>
      <c r="H2401" s="17">
        <f>FIND("(",MCR_Cities_Mar2018[[#This Row],[Clean1]],1)</f>
        <v>9</v>
      </c>
      <c r="I24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Salcajá </v>
      </c>
      <c r="J2401" s="17">
        <f>FIND(")",MCR_Cities_Mar2018[[#This Row],[Clean1]],1)+1</f>
        <v>25</v>
      </c>
      <c r="K2401" s="17" t="str">
        <f>RIGHT(MCR_Cities_Mar2018[[#This Row],[Clean1]],MCR_Cities_Mar2018[Second_Bracket_location]-MCR_Cities_Mar2018[[#This Row],[First_Bracket_Location]])</f>
        <v>(Quetzaltenango)</v>
      </c>
      <c r="L2401" s="17" t="s">
        <v>564</v>
      </c>
      <c r="M2401" s="17" t="s">
        <v>544</v>
      </c>
      <c r="N2401" s="11">
        <v>41961</v>
      </c>
    </row>
    <row r="2402" spans="1:14">
      <c r="A2402" t="str">
        <f>TRIM(MCR_Cities_Mar2018[[#This Row],[City2]])</f>
        <v>Quetzaltenango</v>
      </c>
      <c r="B2402">
        <v>2398</v>
      </c>
      <c r="C2402" s="17" t="s">
        <v>28051</v>
      </c>
      <c r="D2402" s="9">
        <f t="shared" si="150"/>
        <v>5</v>
      </c>
      <c r="E2402" s="9">
        <f t="shared" si="151"/>
        <v>48</v>
      </c>
      <c r="F2402" s="9">
        <f t="shared" si="152"/>
        <v>42</v>
      </c>
      <c r="G2402" s="9" t="str">
        <f t="shared" si="153"/>
        <v>Quetzaltenango (Quetzaltenango, Guatemala)</v>
      </c>
      <c r="H2402" s="17">
        <f>FIND("(",MCR_Cities_Mar2018[[#This Row],[Clean1]],1)</f>
        <v>16</v>
      </c>
      <c r="I24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Quetzaltenango </v>
      </c>
      <c r="J2402" s="17">
        <f>FIND(")",MCR_Cities_Mar2018[[#This Row],[Clean1]],1)+1</f>
        <v>43</v>
      </c>
      <c r="K2402" s="17" t="str">
        <f>RIGHT(MCR_Cities_Mar2018[[#This Row],[Clean1]],MCR_Cities_Mar2018[Second_Bracket_location]-MCR_Cities_Mar2018[[#This Row],[First_Bracket_Location]])</f>
        <v>(Quetzaltenango, Guatemala)</v>
      </c>
      <c r="L2402" s="17" t="s">
        <v>564</v>
      </c>
      <c r="M2402" s="17" t="s">
        <v>544</v>
      </c>
      <c r="N2402" s="11">
        <v>41961</v>
      </c>
    </row>
    <row r="2403" spans="1:14">
      <c r="A2403" t="str">
        <f>TRIM(MCR_Cities_Mar2018[[#This Row],[City2]])</f>
        <v>Colomba</v>
      </c>
      <c r="B2403">
        <v>2399</v>
      </c>
      <c r="C2403" s="17" t="s">
        <v>28052</v>
      </c>
      <c r="D2403" s="9">
        <f t="shared" si="150"/>
        <v>5</v>
      </c>
      <c r="E2403" s="9">
        <f t="shared" si="151"/>
        <v>30</v>
      </c>
      <c r="F2403" s="9">
        <f t="shared" si="152"/>
        <v>24</v>
      </c>
      <c r="G2403" s="9" t="str">
        <f t="shared" si="153"/>
        <v>Colomba (Quetzaltenango)</v>
      </c>
      <c r="H2403" s="17">
        <f>FIND("(",MCR_Cities_Mar2018[[#This Row],[Clean1]],1)</f>
        <v>9</v>
      </c>
      <c r="I24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Colomba </v>
      </c>
      <c r="J2403" s="17">
        <f>FIND(")",MCR_Cities_Mar2018[[#This Row],[Clean1]],1)+1</f>
        <v>25</v>
      </c>
      <c r="K2403" s="17" t="str">
        <f>RIGHT(MCR_Cities_Mar2018[[#This Row],[Clean1]],MCR_Cities_Mar2018[Second_Bracket_location]-MCR_Cities_Mar2018[[#This Row],[First_Bracket_Location]])</f>
        <v>(Quetzaltenango)</v>
      </c>
      <c r="L2403" s="17" t="s">
        <v>564</v>
      </c>
      <c r="M2403" s="17" t="s">
        <v>544</v>
      </c>
      <c r="N2403" s="11">
        <v>41961</v>
      </c>
    </row>
    <row r="2404" spans="1:14">
      <c r="A2404" t="str">
        <f>TRIM(MCR_Cities_Mar2018[[#This Row],[City2]])</f>
        <v>Moyuta</v>
      </c>
      <c r="B2404">
        <v>2400</v>
      </c>
      <c r="C2404" s="17" t="s">
        <v>28053</v>
      </c>
      <c r="D2404" s="9">
        <f t="shared" si="150"/>
        <v>5</v>
      </c>
      <c r="E2404" s="9">
        <f t="shared" si="151"/>
        <v>22</v>
      </c>
      <c r="F2404" s="9">
        <f t="shared" si="152"/>
        <v>16</v>
      </c>
      <c r="G2404" s="9" t="str">
        <f t="shared" si="153"/>
        <v>Moyuta (Jutiapa)</v>
      </c>
      <c r="H2404" s="17">
        <f>FIND("(",MCR_Cities_Mar2018[[#This Row],[Clean1]],1)</f>
        <v>8</v>
      </c>
      <c r="I24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Moyuta </v>
      </c>
      <c r="J2404" s="17">
        <f>FIND(")",MCR_Cities_Mar2018[[#This Row],[Clean1]],1)+1</f>
        <v>17</v>
      </c>
      <c r="K2404" s="17" t="str">
        <f>RIGHT(MCR_Cities_Mar2018[[#This Row],[Clean1]],MCR_Cities_Mar2018[Second_Bracket_location]-MCR_Cities_Mar2018[[#This Row],[First_Bracket_Location]])</f>
        <v>(Jutiapa)</v>
      </c>
      <c r="L2404" s="17" t="s">
        <v>564</v>
      </c>
      <c r="M2404" s="17" t="s">
        <v>544</v>
      </c>
      <c r="N2404" s="11">
        <v>41961</v>
      </c>
    </row>
    <row r="2405" spans="1:14">
      <c r="A2405" t="str">
        <f>TRIM(MCR_Cities_Mar2018[[#This Row],[City2]])</f>
        <v>Asunción Mita</v>
      </c>
      <c r="B2405">
        <v>2401</v>
      </c>
      <c r="C2405" s="17" t="s">
        <v>28054</v>
      </c>
      <c r="D2405" s="9">
        <f t="shared" si="150"/>
        <v>5</v>
      </c>
      <c r="E2405" s="9">
        <f t="shared" si="151"/>
        <v>29</v>
      </c>
      <c r="F2405" s="9">
        <f t="shared" si="152"/>
        <v>23</v>
      </c>
      <c r="G2405" s="9" t="str">
        <f t="shared" si="153"/>
        <v>Asunción Mita (Jutiapa)</v>
      </c>
      <c r="H2405" s="17">
        <f>FIND("(",MCR_Cities_Mar2018[[#This Row],[Clean1]],1)</f>
        <v>15</v>
      </c>
      <c r="I24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Asunción Mita </v>
      </c>
      <c r="J2405" s="17">
        <f>FIND(")",MCR_Cities_Mar2018[[#This Row],[Clean1]],1)+1</f>
        <v>24</v>
      </c>
      <c r="K2405" s="17" t="str">
        <f>RIGHT(MCR_Cities_Mar2018[[#This Row],[Clean1]],MCR_Cities_Mar2018[Second_Bracket_location]-MCR_Cities_Mar2018[[#This Row],[First_Bracket_Location]])</f>
        <v>(Jutiapa)</v>
      </c>
      <c r="L2405" s="17" t="s">
        <v>564</v>
      </c>
      <c r="M2405" s="17" t="s">
        <v>544</v>
      </c>
      <c r="N2405" s="11">
        <v>41961</v>
      </c>
    </row>
    <row r="2406" spans="1:14">
      <c r="A2406" t="str">
        <f>TRIM(MCR_Cities_Mar2018[[#This Row],[City2]])</f>
        <v>Morales</v>
      </c>
      <c r="B2406">
        <v>2402</v>
      </c>
      <c r="C2406" s="17" t="s">
        <v>28055</v>
      </c>
      <c r="D2406" s="9">
        <f t="shared" si="150"/>
        <v>5</v>
      </c>
      <c r="E2406" s="9">
        <f t="shared" si="151"/>
        <v>22</v>
      </c>
      <c r="F2406" s="9">
        <f t="shared" si="152"/>
        <v>16</v>
      </c>
      <c r="G2406" s="9" t="str">
        <f t="shared" si="153"/>
        <v>Morales (Izabal)</v>
      </c>
      <c r="H2406" s="17">
        <f>FIND("(",MCR_Cities_Mar2018[[#This Row],[Clean1]],1)</f>
        <v>9</v>
      </c>
      <c r="I24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Morales </v>
      </c>
      <c r="J2406" s="17">
        <f>FIND(")",MCR_Cities_Mar2018[[#This Row],[Clean1]],1)+1</f>
        <v>17</v>
      </c>
      <c r="K2406" s="17" t="str">
        <f>RIGHT(MCR_Cities_Mar2018[[#This Row],[Clean1]],MCR_Cities_Mar2018[Second_Bracket_location]-MCR_Cities_Mar2018[[#This Row],[First_Bracket_Location]])</f>
        <v>(Izabal)</v>
      </c>
      <c r="L2406" s="17" t="s">
        <v>564</v>
      </c>
      <c r="M2406" s="17" t="s">
        <v>544</v>
      </c>
      <c r="N2406" s="11">
        <v>41961</v>
      </c>
    </row>
    <row r="2407" spans="1:14">
      <c r="A2407" t="str">
        <f>TRIM(MCR_Cities_Mar2018[[#This Row],[City2]])</f>
        <v>Los Amates</v>
      </c>
      <c r="B2407">
        <v>2403</v>
      </c>
      <c r="C2407" s="17" t="s">
        <v>28056</v>
      </c>
      <c r="D2407" s="9">
        <f t="shared" si="150"/>
        <v>5</v>
      </c>
      <c r="E2407" s="9">
        <f t="shared" si="151"/>
        <v>25</v>
      </c>
      <c r="F2407" s="9">
        <f t="shared" si="152"/>
        <v>19</v>
      </c>
      <c r="G2407" s="9" t="str">
        <f t="shared" si="153"/>
        <v>Los Amates (Izabal)</v>
      </c>
      <c r="H2407" s="17">
        <f>FIND("(",MCR_Cities_Mar2018[[#This Row],[Clean1]],1)</f>
        <v>12</v>
      </c>
      <c r="I24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Los Amates </v>
      </c>
      <c r="J2407" s="17">
        <f>FIND(")",MCR_Cities_Mar2018[[#This Row],[Clean1]],1)+1</f>
        <v>20</v>
      </c>
      <c r="K2407" s="17" t="str">
        <f>RIGHT(MCR_Cities_Mar2018[[#This Row],[Clean1]],MCR_Cities_Mar2018[Second_Bracket_location]-MCR_Cities_Mar2018[[#This Row],[First_Bracket_Location]])</f>
        <v>(Izabal)</v>
      </c>
      <c r="L2407" s="17" t="s">
        <v>564</v>
      </c>
      <c r="M2407" s="17" t="s">
        <v>544</v>
      </c>
      <c r="N2407" s="11">
        <v>41961</v>
      </c>
    </row>
    <row r="2408" spans="1:14">
      <c r="A2408" t="str">
        <f>TRIM(MCR_Cities_Mar2018[[#This Row],[City2]])</f>
        <v>Livingston</v>
      </c>
      <c r="B2408">
        <v>2404</v>
      </c>
      <c r="C2408" s="17" t="s">
        <v>28057</v>
      </c>
      <c r="D2408" s="9">
        <f t="shared" si="150"/>
        <v>5</v>
      </c>
      <c r="E2408" s="9">
        <f t="shared" si="151"/>
        <v>37</v>
      </c>
      <c r="F2408" s="9">
        <f t="shared" si="152"/>
        <v>31</v>
      </c>
      <c r="G2408" s="9" t="str">
        <f t="shared" si="153"/>
        <v>Livingston (Río Dulce) (Izabal)</v>
      </c>
      <c r="H2408" s="17">
        <f>FIND("(",MCR_Cities_Mar2018[[#This Row],[Clean1]],1)</f>
        <v>12</v>
      </c>
      <c r="I24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Livingston </v>
      </c>
      <c r="J2408" s="17">
        <f>FIND(")",MCR_Cities_Mar2018[[#This Row],[Clean1]],1)+1</f>
        <v>23</v>
      </c>
      <c r="K2408" s="17" t="str">
        <f>RIGHT(MCR_Cities_Mar2018[[#This Row],[Clean1]],MCR_Cities_Mar2018[Second_Bracket_location]-MCR_Cities_Mar2018[[#This Row],[First_Bracket_Location]])</f>
        <v>e) (Izabal)</v>
      </c>
      <c r="L2408" s="17" t="s">
        <v>564</v>
      </c>
      <c r="M2408" s="17" t="s">
        <v>544</v>
      </c>
      <c r="N2408" s="11">
        <v>41961</v>
      </c>
    </row>
    <row r="2409" spans="1:14">
      <c r="A2409" t="str">
        <f>TRIM(MCR_Cities_Mar2018[[#This Row],[City2]])</f>
        <v>Villa Nueva</v>
      </c>
      <c r="B2409">
        <v>2405</v>
      </c>
      <c r="C2409" s="17" t="s">
        <v>28058</v>
      </c>
      <c r="D2409" s="9">
        <f t="shared" si="150"/>
        <v>5</v>
      </c>
      <c r="E2409" s="9">
        <f t="shared" si="151"/>
        <v>29</v>
      </c>
      <c r="F2409" s="9">
        <f t="shared" si="152"/>
        <v>23</v>
      </c>
      <c r="G2409" s="9" t="str">
        <f t="shared" si="153"/>
        <v>Villa Nueva (Guatemala)</v>
      </c>
      <c r="H2409" s="17">
        <f>FIND("(",MCR_Cities_Mar2018[[#This Row],[Clean1]],1)</f>
        <v>13</v>
      </c>
      <c r="I24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Villa Nueva </v>
      </c>
      <c r="J2409" s="17">
        <f>FIND(")",MCR_Cities_Mar2018[[#This Row],[Clean1]],1)+1</f>
        <v>24</v>
      </c>
      <c r="K2409" s="17" t="str">
        <f>RIGHT(MCR_Cities_Mar2018[[#This Row],[Clean1]],MCR_Cities_Mar2018[Second_Bracket_location]-MCR_Cities_Mar2018[[#This Row],[First_Bracket_Location]])</f>
        <v>(Guatemala)</v>
      </c>
      <c r="L2409" s="17" t="s">
        <v>564</v>
      </c>
      <c r="M2409" s="17" t="s">
        <v>544</v>
      </c>
      <c r="N2409" s="11">
        <v>41961</v>
      </c>
    </row>
    <row r="2410" spans="1:14">
      <c r="A2410" t="str">
        <f>TRIM(MCR_Cities_Mar2018[[#This Row],[City2]])</f>
        <v>San José del Golfo</v>
      </c>
      <c r="B2410">
        <v>2406</v>
      </c>
      <c r="C2410" s="17" t="s">
        <v>28059</v>
      </c>
      <c r="D2410" s="9">
        <f t="shared" si="150"/>
        <v>5</v>
      </c>
      <c r="E2410" s="9">
        <f t="shared" si="151"/>
        <v>36</v>
      </c>
      <c r="F2410" s="9">
        <f t="shared" si="152"/>
        <v>30</v>
      </c>
      <c r="G2410" s="9" t="str">
        <f t="shared" si="153"/>
        <v>San José del Golfo (Guatemala)</v>
      </c>
      <c r="H2410" s="17">
        <f>FIND("(",MCR_Cities_Mar2018[[#This Row],[Clean1]],1)</f>
        <v>20</v>
      </c>
      <c r="I24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José del Golfo </v>
      </c>
      <c r="J2410" s="17">
        <f>FIND(")",MCR_Cities_Mar2018[[#This Row],[Clean1]],1)+1</f>
        <v>31</v>
      </c>
      <c r="K2410" s="17" t="str">
        <f>RIGHT(MCR_Cities_Mar2018[[#This Row],[Clean1]],MCR_Cities_Mar2018[Second_Bracket_location]-MCR_Cities_Mar2018[[#This Row],[First_Bracket_Location]])</f>
        <v>(Guatemala)</v>
      </c>
      <c r="L2410" s="17" t="s">
        <v>564</v>
      </c>
      <c r="M2410" s="17" t="s">
        <v>544</v>
      </c>
      <c r="N2410" s="11">
        <v>41961</v>
      </c>
    </row>
    <row r="2411" spans="1:14">
      <c r="A2411" t="str">
        <f>TRIM(MCR_Cities_Mar2018[[#This Row],[City2]])</f>
        <v>San Vicente Pacaya</v>
      </c>
      <c r="B2411">
        <v>2407</v>
      </c>
      <c r="C2411" s="17" t="s">
        <v>28060</v>
      </c>
      <c r="D2411" s="9">
        <f t="shared" si="150"/>
        <v>5</v>
      </c>
      <c r="E2411" s="9">
        <f t="shared" si="151"/>
        <v>36</v>
      </c>
      <c r="F2411" s="9">
        <f t="shared" si="152"/>
        <v>30</v>
      </c>
      <c r="G2411" s="9" t="str">
        <f t="shared" si="153"/>
        <v>San Vicente Pacaya (Escuintla)</v>
      </c>
      <c r="H2411" s="17">
        <f>FIND("(",MCR_Cities_Mar2018[[#This Row],[Clean1]],1)</f>
        <v>20</v>
      </c>
      <c r="I24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Vicente Pacaya </v>
      </c>
      <c r="J2411" s="17">
        <f>FIND(")",MCR_Cities_Mar2018[[#This Row],[Clean1]],1)+1</f>
        <v>31</v>
      </c>
      <c r="K2411" s="17" t="str">
        <f>RIGHT(MCR_Cities_Mar2018[[#This Row],[Clean1]],MCR_Cities_Mar2018[Second_Bracket_location]-MCR_Cities_Mar2018[[#This Row],[First_Bracket_Location]])</f>
        <v>(Escuintla)</v>
      </c>
      <c r="L2411" s="17" t="s">
        <v>564</v>
      </c>
      <c r="M2411" s="17" t="s">
        <v>544</v>
      </c>
      <c r="N2411" s="11">
        <v>41961</v>
      </c>
    </row>
    <row r="2412" spans="1:14">
      <c r="A2412" t="str">
        <f>TRIM(MCR_Cities_Mar2018[[#This Row],[City2]])</f>
        <v>Santa Lucía Cotzumalguapa</v>
      </c>
      <c r="B2412">
        <v>2408</v>
      </c>
      <c r="C2412" s="17" t="s">
        <v>28061</v>
      </c>
      <c r="D2412" s="9">
        <f t="shared" si="150"/>
        <v>5</v>
      </c>
      <c r="E2412" s="9">
        <f t="shared" si="151"/>
        <v>43</v>
      </c>
      <c r="F2412" s="9">
        <f t="shared" si="152"/>
        <v>37</v>
      </c>
      <c r="G2412" s="9" t="str">
        <f t="shared" si="153"/>
        <v>Santa Lucía Cotzumalguapa (Escuintla)</v>
      </c>
      <c r="H2412" s="17">
        <f>FIND("(",MCR_Cities_Mar2018[[#This Row],[Clean1]],1)</f>
        <v>27</v>
      </c>
      <c r="I24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Lucía Cotzumalguapa </v>
      </c>
      <c r="J2412" s="17">
        <f>FIND(")",MCR_Cities_Mar2018[[#This Row],[Clean1]],1)+1</f>
        <v>38</v>
      </c>
      <c r="K2412" s="17" t="str">
        <f>RIGHT(MCR_Cities_Mar2018[[#This Row],[Clean1]],MCR_Cities_Mar2018[Second_Bracket_location]-MCR_Cities_Mar2018[[#This Row],[First_Bracket_Location]])</f>
        <v>(Escuintla)</v>
      </c>
      <c r="L2412" s="17" t="s">
        <v>564</v>
      </c>
      <c r="M2412" s="17" t="s">
        <v>544</v>
      </c>
      <c r="N2412" s="11">
        <v>41961</v>
      </c>
    </row>
    <row r="2413" spans="1:14">
      <c r="A2413" t="str">
        <f>TRIM(MCR_Cities_Mar2018[[#This Row],[City2]])</f>
        <v>Puerto San José</v>
      </c>
      <c r="B2413">
        <v>2409</v>
      </c>
      <c r="C2413" s="17" t="s">
        <v>28062</v>
      </c>
      <c r="D2413" s="9">
        <f t="shared" si="150"/>
        <v>5</v>
      </c>
      <c r="E2413" s="9">
        <f t="shared" si="151"/>
        <v>33</v>
      </c>
      <c r="F2413" s="9">
        <f t="shared" si="152"/>
        <v>27</v>
      </c>
      <c r="G2413" s="9" t="str">
        <f t="shared" si="153"/>
        <v>Puerto San José (Escuintla)</v>
      </c>
      <c r="H2413" s="17">
        <f>FIND("(",MCR_Cities_Mar2018[[#This Row],[Clean1]],1)</f>
        <v>17</v>
      </c>
      <c r="I24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Puerto San José </v>
      </c>
      <c r="J2413" s="17">
        <f>FIND(")",MCR_Cities_Mar2018[[#This Row],[Clean1]],1)+1</f>
        <v>28</v>
      </c>
      <c r="K2413" s="17" t="str">
        <f>RIGHT(MCR_Cities_Mar2018[[#This Row],[Clean1]],MCR_Cities_Mar2018[Second_Bracket_location]-MCR_Cities_Mar2018[[#This Row],[First_Bracket_Location]])</f>
        <v>(Escuintla)</v>
      </c>
      <c r="L2413" s="17" t="s">
        <v>564</v>
      </c>
      <c r="M2413" s="17" t="s">
        <v>544</v>
      </c>
      <c r="N2413" s="11">
        <v>41961</v>
      </c>
    </row>
    <row r="2414" spans="1:14">
      <c r="A2414" t="str">
        <f>TRIM(MCR_Cities_Mar2018[[#This Row],[City2]])</f>
        <v>Palín</v>
      </c>
      <c r="B2414">
        <v>2410</v>
      </c>
      <c r="C2414" s="17" t="s">
        <v>28063</v>
      </c>
      <c r="D2414" s="9">
        <f t="shared" si="150"/>
        <v>5</v>
      </c>
      <c r="E2414" s="9">
        <f t="shared" si="151"/>
        <v>23</v>
      </c>
      <c r="F2414" s="9">
        <f t="shared" si="152"/>
        <v>17</v>
      </c>
      <c r="G2414" s="9" t="str">
        <f t="shared" si="153"/>
        <v>Palín (Escuintla)</v>
      </c>
      <c r="H2414" s="17">
        <f>FIND("(",MCR_Cities_Mar2018[[#This Row],[Clean1]],1)</f>
        <v>7</v>
      </c>
      <c r="I24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Palín </v>
      </c>
      <c r="J2414" s="17">
        <f>FIND(")",MCR_Cities_Mar2018[[#This Row],[Clean1]],1)+1</f>
        <v>18</v>
      </c>
      <c r="K2414" s="17" t="str">
        <f>RIGHT(MCR_Cities_Mar2018[[#This Row],[Clean1]],MCR_Cities_Mar2018[Second_Bracket_location]-MCR_Cities_Mar2018[[#This Row],[First_Bracket_Location]])</f>
        <v>(Escuintla)</v>
      </c>
      <c r="L2414" s="17" t="s">
        <v>564</v>
      </c>
      <c r="M2414" s="17" t="s">
        <v>544</v>
      </c>
      <c r="N2414" s="11">
        <v>41961</v>
      </c>
    </row>
    <row r="2415" spans="1:14">
      <c r="A2415" t="str">
        <f>TRIM(MCR_Cities_Mar2018[[#This Row],[City2]])</f>
        <v>Nueva Concepción</v>
      </c>
      <c r="B2415">
        <v>2411</v>
      </c>
      <c r="C2415" s="17" t="s">
        <v>28064</v>
      </c>
      <c r="D2415" s="9">
        <f t="shared" si="150"/>
        <v>5</v>
      </c>
      <c r="E2415" s="9">
        <f t="shared" si="151"/>
        <v>34</v>
      </c>
      <c r="F2415" s="9">
        <f t="shared" si="152"/>
        <v>28</v>
      </c>
      <c r="G2415" s="9" t="str">
        <f t="shared" si="153"/>
        <v>Nueva Concepción (Escuintla)</v>
      </c>
      <c r="H2415" s="17">
        <f>FIND("(",MCR_Cities_Mar2018[[#This Row],[Clean1]],1)</f>
        <v>18</v>
      </c>
      <c r="I24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Nueva Concepción </v>
      </c>
      <c r="J2415" s="17">
        <f>FIND(")",MCR_Cities_Mar2018[[#This Row],[Clean1]],1)+1</f>
        <v>29</v>
      </c>
      <c r="K2415" s="17" t="str">
        <f>RIGHT(MCR_Cities_Mar2018[[#This Row],[Clean1]],MCR_Cities_Mar2018[Second_Bracket_location]-MCR_Cities_Mar2018[[#This Row],[First_Bracket_Location]])</f>
        <v>(Escuintla)</v>
      </c>
      <c r="L2415" s="17" t="s">
        <v>564</v>
      </c>
      <c r="M2415" s="17" t="s">
        <v>544</v>
      </c>
      <c r="N2415" s="11">
        <v>41961</v>
      </c>
    </row>
    <row r="2416" spans="1:14">
      <c r="A2416" t="str">
        <f>TRIM(MCR_Cities_Mar2018[[#This Row],[City2]])</f>
        <v>Masagua</v>
      </c>
      <c r="B2416">
        <v>2412</v>
      </c>
      <c r="C2416" s="17" t="s">
        <v>28065</v>
      </c>
      <c r="D2416" s="9">
        <f t="shared" si="150"/>
        <v>5</v>
      </c>
      <c r="E2416" s="9">
        <f t="shared" si="151"/>
        <v>25</v>
      </c>
      <c r="F2416" s="9">
        <f t="shared" si="152"/>
        <v>19</v>
      </c>
      <c r="G2416" s="9" t="str">
        <f t="shared" si="153"/>
        <v>Masagua (Escuintla)</v>
      </c>
      <c r="H2416" s="17">
        <f>FIND("(",MCR_Cities_Mar2018[[#This Row],[Clean1]],1)</f>
        <v>9</v>
      </c>
      <c r="I24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Masagua </v>
      </c>
      <c r="J2416" s="17">
        <f>FIND(")",MCR_Cities_Mar2018[[#This Row],[Clean1]],1)+1</f>
        <v>20</v>
      </c>
      <c r="K2416" s="17" t="str">
        <f>RIGHT(MCR_Cities_Mar2018[[#This Row],[Clean1]],MCR_Cities_Mar2018[Second_Bracket_location]-MCR_Cities_Mar2018[[#This Row],[First_Bracket_Location]])</f>
        <v>(Escuintla)</v>
      </c>
      <c r="L2416" s="17" t="s">
        <v>564</v>
      </c>
      <c r="M2416" s="17" t="s">
        <v>544</v>
      </c>
      <c r="N2416" s="11">
        <v>41961</v>
      </c>
    </row>
    <row r="2417" spans="1:14">
      <c r="A2417" t="str">
        <f>TRIM(MCR_Cities_Mar2018[[#This Row],[City2]])</f>
        <v>La Gomera</v>
      </c>
      <c r="B2417">
        <v>2413</v>
      </c>
      <c r="C2417" s="17" t="s">
        <v>28066</v>
      </c>
      <c r="D2417" s="9">
        <f t="shared" si="150"/>
        <v>5</v>
      </c>
      <c r="E2417" s="9">
        <f t="shared" si="151"/>
        <v>27</v>
      </c>
      <c r="F2417" s="9">
        <f t="shared" si="152"/>
        <v>21</v>
      </c>
      <c r="G2417" s="9" t="str">
        <f t="shared" si="153"/>
        <v>La Gomera (Escuintla)</v>
      </c>
      <c r="H2417" s="17">
        <f>FIND("(",MCR_Cities_Mar2018[[#This Row],[Clean1]],1)</f>
        <v>11</v>
      </c>
      <c r="I24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Gomera </v>
      </c>
      <c r="J2417" s="17">
        <f>FIND(")",MCR_Cities_Mar2018[[#This Row],[Clean1]],1)+1</f>
        <v>22</v>
      </c>
      <c r="K2417" s="17" t="str">
        <f>RIGHT(MCR_Cities_Mar2018[[#This Row],[Clean1]],MCR_Cities_Mar2018[Second_Bracket_location]-MCR_Cities_Mar2018[[#This Row],[First_Bracket_Location]])</f>
        <v>(Escuintla)</v>
      </c>
      <c r="L2417" s="17" t="s">
        <v>564</v>
      </c>
      <c r="M2417" s="17" t="s">
        <v>544</v>
      </c>
      <c r="N2417" s="11">
        <v>41961</v>
      </c>
    </row>
    <row r="2418" spans="1:14">
      <c r="A2418" t="str">
        <f>TRIM(MCR_Cities_Mar2018[[#This Row],[City2]])</f>
        <v>San Cristóbal Acasaguastlán</v>
      </c>
      <c r="B2418">
        <v>2414</v>
      </c>
      <c r="C2418" s="17" t="s">
        <v>28067</v>
      </c>
      <c r="D2418" s="9">
        <f t="shared" si="150"/>
        <v>5</v>
      </c>
      <c r="E2418" s="9">
        <f t="shared" si="151"/>
        <v>47</v>
      </c>
      <c r="F2418" s="9">
        <f t="shared" si="152"/>
        <v>41</v>
      </c>
      <c r="G2418" s="9" t="str">
        <f t="shared" si="153"/>
        <v>San Cristóbal Acasaguastlán (El Progreso)</v>
      </c>
      <c r="H2418" s="17">
        <f>FIND("(",MCR_Cities_Mar2018[[#This Row],[Clean1]],1)</f>
        <v>29</v>
      </c>
      <c r="I24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Cristóbal Acasaguastlán </v>
      </c>
      <c r="J2418" s="17">
        <f>FIND(")",MCR_Cities_Mar2018[[#This Row],[Clean1]],1)+1</f>
        <v>42</v>
      </c>
      <c r="K2418" s="17" t="str">
        <f>RIGHT(MCR_Cities_Mar2018[[#This Row],[Clean1]],MCR_Cities_Mar2018[Second_Bracket_location]-MCR_Cities_Mar2018[[#This Row],[First_Bracket_Location]])</f>
        <v>(El Progreso)</v>
      </c>
      <c r="L2418" s="17" t="s">
        <v>564</v>
      </c>
      <c r="M2418" s="17" t="s">
        <v>544</v>
      </c>
      <c r="N2418" s="11">
        <v>41961</v>
      </c>
    </row>
    <row r="2419" spans="1:14">
      <c r="A2419" t="str">
        <f>TRIM(MCR_Cities_Mar2018[[#This Row],[City2]])</f>
        <v>San Agustín Acasaguastlán</v>
      </c>
      <c r="B2419">
        <v>2415</v>
      </c>
      <c r="C2419" s="17" t="s">
        <v>28068</v>
      </c>
      <c r="D2419" s="9">
        <f t="shared" si="150"/>
        <v>5</v>
      </c>
      <c r="E2419" s="9">
        <f t="shared" si="151"/>
        <v>45</v>
      </c>
      <c r="F2419" s="9">
        <f t="shared" si="152"/>
        <v>39</v>
      </c>
      <c r="G2419" s="9" t="str">
        <f t="shared" si="153"/>
        <v>San Agustín Acasaguastlán (El Progreso)</v>
      </c>
      <c r="H2419" s="17">
        <f>FIND("(",MCR_Cities_Mar2018[[#This Row],[Clean1]],1)</f>
        <v>27</v>
      </c>
      <c r="I24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Agustín Acasaguastlán </v>
      </c>
      <c r="J2419" s="17">
        <f>FIND(")",MCR_Cities_Mar2018[[#This Row],[Clean1]],1)+1</f>
        <v>40</v>
      </c>
      <c r="K2419" s="17" t="str">
        <f>RIGHT(MCR_Cities_Mar2018[[#This Row],[Clean1]],MCR_Cities_Mar2018[Second_Bracket_location]-MCR_Cities_Mar2018[[#This Row],[First_Bracket_Location]])</f>
        <v>(El Progreso)</v>
      </c>
      <c r="L2419" s="17" t="s">
        <v>564</v>
      </c>
      <c r="M2419" s="17" t="s">
        <v>544</v>
      </c>
      <c r="N2419" s="11">
        <v>41961</v>
      </c>
    </row>
    <row r="2420" spans="1:14">
      <c r="A2420" t="str">
        <f>TRIM(MCR_Cities_Mar2018[[#This Row],[City2]])</f>
        <v>Jocotán</v>
      </c>
      <c r="B2420">
        <v>2416</v>
      </c>
      <c r="C2420" s="17" t="s">
        <v>28069</v>
      </c>
      <c r="D2420" s="9">
        <f t="shared" si="150"/>
        <v>5</v>
      </c>
      <c r="E2420" s="9">
        <f t="shared" si="151"/>
        <v>26</v>
      </c>
      <c r="F2420" s="9">
        <f t="shared" si="152"/>
        <v>20</v>
      </c>
      <c r="G2420" s="9" t="str">
        <f t="shared" si="153"/>
        <v>Jocotán (Chiquimula)</v>
      </c>
      <c r="H2420" s="17">
        <f>FIND("(",MCR_Cities_Mar2018[[#This Row],[Clean1]],1)</f>
        <v>9</v>
      </c>
      <c r="I24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Jocotán </v>
      </c>
      <c r="J2420" s="17">
        <f>FIND(")",MCR_Cities_Mar2018[[#This Row],[Clean1]],1)+1</f>
        <v>21</v>
      </c>
      <c r="K2420" s="17" t="str">
        <f>RIGHT(MCR_Cities_Mar2018[[#This Row],[Clean1]],MCR_Cities_Mar2018[Second_Bracket_location]-MCR_Cities_Mar2018[[#This Row],[First_Bracket_Location]])</f>
        <v>(Chiquimula)</v>
      </c>
      <c r="L2420" s="17" t="s">
        <v>564</v>
      </c>
      <c r="M2420" s="17" t="s">
        <v>544</v>
      </c>
      <c r="N2420" s="11">
        <v>41961</v>
      </c>
    </row>
    <row r="2421" spans="1:14">
      <c r="A2421" t="str">
        <f>TRIM(MCR_Cities_Mar2018[[#This Row],[City2]])</f>
        <v>Camotán</v>
      </c>
      <c r="B2421">
        <v>2417</v>
      </c>
      <c r="C2421" s="17" t="s">
        <v>28070</v>
      </c>
      <c r="D2421" s="9">
        <f t="shared" si="150"/>
        <v>5</v>
      </c>
      <c r="E2421" s="9">
        <f t="shared" si="151"/>
        <v>26</v>
      </c>
      <c r="F2421" s="9">
        <f t="shared" si="152"/>
        <v>20</v>
      </c>
      <c r="G2421" s="9" t="str">
        <f t="shared" si="153"/>
        <v>Camotán (Chiquimula)</v>
      </c>
      <c r="H2421" s="17">
        <f>FIND("(",MCR_Cities_Mar2018[[#This Row],[Clean1]],1)</f>
        <v>9</v>
      </c>
      <c r="I24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Camotán </v>
      </c>
      <c r="J2421" s="17">
        <f>FIND(")",MCR_Cities_Mar2018[[#This Row],[Clean1]],1)+1</f>
        <v>21</v>
      </c>
      <c r="K2421" s="17" t="str">
        <f>RIGHT(MCR_Cities_Mar2018[[#This Row],[Clean1]],MCR_Cities_Mar2018[Second_Bracket_location]-MCR_Cities_Mar2018[[#This Row],[First_Bracket_Location]])</f>
        <v>(Chiquimula)</v>
      </c>
      <c r="L2421" s="17" t="s">
        <v>564</v>
      </c>
      <c r="M2421" s="17" t="s">
        <v>544</v>
      </c>
      <c r="N2421" s="11">
        <v>41961</v>
      </c>
    </row>
    <row r="2422" spans="1:14">
      <c r="A2422" t="str">
        <f>TRIM(MCR_Cities_Mar2018[[#This Row],[City2]])</f>
        <v>Tucurú</v>
      </c>
      <c r="B2422">
        <v>2418</v>
      </c>
      <c r="C2422" s="17" t="s">
        <v>28071</v>
      </c>
      <c r="D2422" s="9">
        <f t="shared" si="150"/>
        <v>5</v>
      </c>
      <c r="E2422" s="9">
        <f t="shared" si="151"/>
        <v>27</v>
      </c>
      <c r="F2422" s="9">
        <f t="shared" si="152"/>
        <v>21</v>
      </c>
      <c r="G2422" s="9" t="str">
        <f t="shared" si="153"/>
        <v>Tucurú (Alta Verapaz)</v>
      </c>
      <c r="H2422" s="17">
        <f>FIND("(",MCR_Cities_Mar2018[[#This Row],[Clean1]],1)</f>
        <v>8</v>
      </c>
      <c r="I24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Tucurú </v>
      </c>
      <c r="J2422" s="17">
        <f>FIND(")",MCR_Cities_Mar2018[[#This Row],[Clean1]],1)+1</f>
        <v>22</v>
      </c>
      <c r="K2422" s="17" t="str">
        <f>RIGHT(MCR_Cities_Mar2018[[#This Row],[Clean1]],MCR_Cities_Mar2018[Second_Bracket_location]-MCR_Cities_Mar2018[[#This Row],[First_Bracket_Location]])</f>
        <v>(Alta Verapaz)</v>
      </c>
      <c r="L2422" s="17" t="s">
        <v>564</v>
      </c>
      <c r="M2422" s="17" t="s">
        <v>544</v>
      </c>
      <c r="N2422" s="11">
        <v>41961</v>
      </c>
    </row>
    <row r="2423" spans="1:14">
      <c r="A2423" t="str">
        <f>TRIM(MCR_Cities_Mar2018[[#This Row],[City2]])</f>
        <v>Tactic</v>
      </c>
      <c r="B2423">
        <v>2419</v>
      </c>
      <c r="C2423" s="17" t="s">
        <v>28072</v>
      </c>
      <c r="D2423" s="9">
        <f t="shared" si="150"/>
        <v>5</v>
      </c>
      <c r="E2423" s="9">
        <f t="shared" si="151"/>
        <v>27</v>
      </c>
      <c r="F2423" s="9">
        <f t="shared" si="152"/>
        <v>21</v>
      </c>
      <c r="G2423" s="9" t="str">
        <f t="shared" si="153"/>
        <v>Tactic (Alta Verapaz)</v>
      </c>
      <c r="H2423" s="17">
        <f>FIND("(",MCR_Cities_Mar2018[[#This Row],[Clean1]],1)</f>
        <v>8</v>
      </c>
      <c r="I24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Tactic </v>
      </c>
      <c r="J2423" s="17">
        <f>FIND(")",MCR_Cities_Mar2018[[#This Row],[Clean1]],1)+1</f>
        <v>22</v>
      </c>
      <c r="K2423" s="17" t="str">
        <f>RIGHT(MCR_Cities_Mar2018[[#This Row],[Clean1]],MCR_Cities_Mar2018[Second_Bracket_location]-MCR_Cities_Mar2018[[#This Row],[First_Bracket_Location]])</f>
        <v>(Alta Verapaz)</v>
      </c>
      <c r="L2423" s="17" t="s">
        <v>564</v>
      </c>
      <c r="M2423" s="17" t="s">
        <v>544</v>
      </c>
      <c r="N2423" s="11">
        <v>41961</v>
      </c>
    </row>
    <row r="2424" spans="1:14">
      <c r="A2424" t="str">
        <f>TRIM(MCR_Cities_Mar2018[[#This Row],[City2]])</f>
        <v>Santa Catalina La Tinta</v>
      </c>
      <c r="B2424">
        <v>2420</v>
      </c>
      <c r="C2424" s="17" t="s">
        <v>28073</v>
      </c>
      <c r="D2424" s="9">
        <f t="shared" si="150"/>
        <v>5</v>
      </c>
      <c r="E2424" s="9">
        <f t="shared" si="151"/>
        <v>44</v>
      </c>
      <c r="F2424" s="9">
        <f t="shared" si="152"/>
        <v>38</v>
      </c>
      <c r="G2424" s="9" t="str">
        <f t="shared" si="153"/>
        <v>Santa Catalina La Tinta (Alta Verapaz)</v>
      </c>
      <c r="H2424" s="17">
        <f>FIND("(",MCR_Cities_Mar2018[[#This Row],[Clean1]],1)</f>
        <v>25</v>
      </c>
      <c r="I24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Catalina La Tinta </v>
      </c>
      <c r="J2424" s="17">
        <f>FIND(")",MCR_Cities_Mar2018[[#This Row],[Clean1]],1)+1</f>
        <v>39</v>
      </c>
      <c r="K2424" s="17" t="str">
        <f>RIGHT(MCR_Cities_Mar2018[[#This Row],[Clean1]],MCR_Cities_Mar2018[Second_Bracket_location]-MCR_Cities_Mar2018[[#This Row],[First_Bracket_Location]])</f>
        <v>(Alta Verapaz)</v>
      </c>
      <c r="L2424" s="17" t="s">
        <v>564</v>
      </c>
      <c r="M2424" s="17" t="s">
        <v>544</v>
      </c>
      <c r="N2424" s="11">
        <v>41961</v>
      </c>
    </row>
    <row r="2425" spans="1:14">
      <c r="A2425" t="str">
        <f>TRIM(MCR_Cities_Mar2018[[#This Row],[City2]])</f>
        <v>San Pedro Carchá</v>
      </c>
      <c r="B2425">
        <v>2421</v>
      </c>
      <c r="C2425" s="17" t="s">
        <v>28074</v>
      </c>
      <c r="D2425" s="9">
        <f t="shared" si="150"/>
        <v>5</v>
      </c>
      <c r="E2425" s="9">
        <f t="shared" si="151"/>
        <v>22</v>
      </c>
      <c r="F2425" s="9">
        <f t="shared" si="152"/>
        <v>16</v>
      </c>
      <c r="G2425" s="9" t="str">
        <f t="shared" si="153"/>
        <v>San Pedro Carchá</v>
      </c>
      <c r="H2425" s="17" t="e">
        <f>FIND("(",MCR_Cities_Mar2018[[#This Row],[Clean1]],1)</f>
        <v>#VALUE!</v>
      </c>
      <c r="I2425" s="17" t="str">
        <f>IF(ISERROR(MCR_Cities_Mar2018[[#This Row],[First_Bracket_Location]]),MCR_Cities_Mar2018[[#This Row],[Clean1]],LEFT(MCR_Cities_Mar2018[[#This Row],[Clean1]],MCR_Cities_Mar2018[[#This Row],[First_Bracket_Location]]-1))</f>
        <v>San Pedro Carchá</v>
      </c>
      <c r="J2425" s="17" t="e">
        <f>FIND(")",MCR_Cities_Mar2018[[#This Row],[Clean1]],1)+1</f>
        <v>#VALUE!</v>
      </c>
      <c r="K2425" s="17" t="e">
        <f>RIGHT(MCR_Cities_Mar2018[[#This Row],[Clean1]],MCR_Cities_Mar2018[Second_Bracket_location]-MCR_Cities_Mar2018[[#This Row],[First_Bracket_Location]])</f>
        <v>#VALUE!</v>
      </c>
      <c r="L2425" s="17" t="s">
        <v>564</v>
      </c>
      <c r="M2425" s="17" t="s">
        <v>544</v>
      </c>
      <c r="N2425" s="11">
        <v>41961</v>
      </c>
    </row>
    <row r="2426" spans="1:14">
      <c r="A2426" t="str">
        <f>TRIM(MCR_Cities_Mar2018[[#This Row],[City2]])</f>
        <v>San Cristóbal Verapaz</v>
      </c>
      <c r="B2426">
        <v>2422</v>
      </c>
      <c r="C2426" s="17" t="s">
        <v>28075</v>
      </c>
      <c r="D2426" s="9">
        <f t="shared" si="150"/>
        <v>5</v>
      </c>
      <c r="E2426" s="9">
        <f t="shared" si="151"/>
        <v>27</v>
      </c>
      <c r="F2426" s="9">
        <f t="shared" si="152"/>
        <v>21</v>
      </c>
      <c r="G2426" s="9" t="str">
        <f t="shared" si="153"/>
        <v>San Cristóbal Verapaz</v>
      </c>
      <c r="H2426" s="17" t="e">
        <f>FIND("(",MCR_Cities_Mar2018[[#This Row],[Clean1]],1)</f>
        <v>#VALUE!</v>
      </c>
      <c r="I2426" s="17" t="str">
        <f>IF(ISERROR(MCR_Cities_Mar2018[[#This Row],[First_Bracket_Location]]),MCR_Cities_Mar2018[[#This Row],[Clean1]],LEFT(MCR_Cities_Mar2018[[#This Row],[Clean1]],MCR_Cities_Mar2018[[#This Row],[First_Bracket_Location]]-1))</f>
        <v>San Cristóbal Verapaz</v>
      </c>
      <c r="J2426" s="17" t="e">
        <f>FIND(")",MCR_Cities_Mar2018[[#This Row],[Clean1]],1)+1</f>
        <v>#VALUE!</v>
      </c>
      <c r="K2426" s="17" t="e">
        <f>RIGHT(MCR_Cities_Mar2018[[#This Row],[Clean1]],MCR_Cities_Mar2018[Second_Bracket_location]-MCR_Cities_Mar2018[[#This Row],[First_Bracket_Location]])</f>
        <v>#VALUE!</v>
      </c>
      <c r="L2426" s="17" t="s">
        <v>564</v>
      </c>
      <c r="M2426" s="17" t="s">
        <v>544</v>
      </c>
      <c r="N2426" s="11">
        <v>41961</v>
      </c>
    </row>
    <row r="2427" spans="1:14">
      <c r="A2427" t="str">
        <f>TRIM(MCR_Cities_Mar2018[[#This Row],[City2]])</f>
        <v>Zarka Municipality</v>
      </c>
      <c r="B2427">
        <v>2423</v>
      </c>
      <c r="C2427" s="17" t="s">
        <v>28076</v>
      </c>
      <c r="D2427" s="9">
        <f t="shared" si="150"/>
        <v>5</v>
      </c>
      <c r="E2427" s="9">
        <f t="shared" si="151"/>
        <v>33</v>
      </c>
      <c r="F2427" s="9">
        <f t="shared" si="152"/>
        <v>27</v>
      </c>
      <c r="G2427" s="9" t="str">
        <f t="shared" si="153"/>
        <v>Zarka Municipality (Zarka )</v>
      </c>
      <c r="H2427" s="17">
        <f>FIND("(",MCR_Cities_Mar2018[[#This Row],[Clean1]],1)</f>
        <v>20</v>
      </c>
      <c r="I24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Zarka Municipality </v>
      </c>
      <c r="J2427" s="17">
        <f>FIND(")",MCR_Cities_Mar2018[[#This Row],[Clean1]],1)+1</f>
        <v>28</v>
      </c>
      <c r="K2427" s="17" t="str">
        <f>RIGHT(MCR_Cities_Mar2018[[#This Row],[Clean1]],MCR_Cities_Mar2018[Second_Bracket_location]-MCR_Cities_Mar2018[[#This Row],[First_Bracket_Location]])</f>
        <v>(Zarka )</v>
      </c>
      <c r="L2427" s="17" t="s">
        <v>13571</v>
      </c>
      <c r="M2427" s="17" t="s">
        <v>25929</v>
      </c>
      <c r="N2427" s="11">
        <v>41963</v>
      </c>
    </row>
    <row r="2428" spans="1:14">
      <c r="A2428" t="str">
        <f>TRIM(MCR_Cities_Mar2018[[#This Row],[City2]])</f>
        <v>Greater Irbid Municipality</v>
      </c>
      <c r="B2428">
        <v>2424</v>
      </c>
      <c r="C2428" s="17" t="s">
        <v>28077</v>
      </c>
      <c r="D2428" s="9">
        <f t="shared" si="150"/>
        <v>5</v>
      </c>
      <c r="E2428" s="9">
        <f t="shared" si="151"/>
        <v>32</v>
      </c>
      <c r="F2428" s="9">
        <f t="shared" si="152"/>
        <v>26</v>
      </c>
      <c r="G2428" s="9" t="str">
        <f t="shared" si="153"/>
        <v>Greater Irbid Municipality</v>
      </c>
      <c r="H2428" s="17" t="e">
        <f>FIND("(",MCR_Cities_Mar2018[[#This Row],[Clean1]],1)</f>
        <v>#VALUE!</v>
      </c>
      <c r="I2428" s="17" t="str">
        <f>IF(ISERROR(MCR_Cities_Mar2018[[#This Row],[First_Bracket_Location]]),MCR_Cities_Mar2018[[#This Row],[Clean1]],LEFT(MCR_Cities_Mar2018[[#This Row],[Clean1]],MCR_Cities_Mar2018[[#This Row],[First_Bracket_Location]]-1))</f>
        <v>Greater Irbid Municipality</v>
      </c>
      <c r="J2428" s="17" t="e">
        <f>FIND(")",MCR_Cities_Mar2018[[#This Row],[Clean1]],1)+1</f>
        <v>#VALUE!</v>
      </c>
      <c r="K2428" s="17" t="e">
        <f>RIGHT(MCR_Cities_Mar2018[[#This Row],[Clean1]],MCR_Cities_Mar2018[Second_Bracket_location]-MCR_Cities_Mar2018[[#This Row],[First_Bracket_Location]])</f>
        <v>#VALUE!</v>
      </c>
      <c r="L2428" s="17" t="s">
        <v>13571</v>
      </c>
      <c r="M2428" s="17" t="s">
        <v>25929</v>
      </c>
      <c r="N2428" s="11">
        <v>41963</v>
      </c>
    </row>
    <row r="2429" spans="1:14">
      <c r="A2429" t="str">
        <f>TRIM(MCR_Cities_Mar2018[[#This Row],[City2]])</f>
        <v>Greater Jarash Municipality</v>
      </c>
      <c r="B2429">
        <v>2425</v>
      </c>
      <c r="C2429" s="17" t="s">
        <v>28078</v>
      </c>
      <c r="D2429" s="9">
        <f t="shared" si="150"/>
        <v>5</v>
      </c>
      <c r="E2429" s="9">
        <f t="shared" si="151"/>
        <v>33</v>
      </c>
      <c r="F2429" s="9">
        <f t="shared" si="152"/>
        <v>27</v>
      </c>
      <c r="G2429" s="9" t="str">
        <f t="shared" si="153"/>
        <v>Greater Jarash Municipality</v>
      </c>
      <c r="H2429" s="17" t="e">
        <f>FIND("(",MCR_Cities_Mar2018[[#This Row],[Clean1]],1)</f>
        <v>#VALUE!</v>
      </c>
      <c r="I2429" s="17" t="str">
        <f>IF(ISERROR(MCR_Cities_Mar2018[[#This Row],[First_Bracket_Location]]),MCR_Cities_Mar2018[[#This Row],[Clean1]],LEFT(MCR_Cities_Mar2018[[#This Row],[Clean1]],MCR_Cities_Mar2018[[#This Row],[First_Bracket_Location]]-1))</f>
        <v>Greater Jarash Municipality</v>
      </c>
      <c r="J2429" s="17" t="e">
        <f>FIND(")",MCR_Cities_Mar2018[[#This Row],[Clean1]],1)+1</f>
        <v>#VALUE!</v>
      </c>
      <c r="K2429" s="17" t="e">
        <f>RIGHT(MCR_Cities_Mar2018[[#This Row],[Clean1]],MCR_Cities_Mar2018[Second_Bracket_location]-MCR_Cities_Mar2018[[#This Row],[First_Bracket_Location]])</f>
        <v>#VALUE!</v>
      </c>
      <c r="L2429" s="17" t="s">
        <v>13571</v>
      </c>
      <c r="M2429" s="17" t="s">
        <v>25929</v>
      </c>
      <c r="N2429" s="11">
        <v>41963</v>
      </c>
    </row>
    <row r="2430" spans="1:14">
      <c r="A2430" t="str">
        <f>TRIM(MCR_Cities_Mar2018[[#This Row],[City2]])</f>
        <v>As-Salt Great Municipality</v>
      </c>
      <c r="B2430">
        <v>2426</v>
      </c>
      <c r="C2430" s="17" t="s">
        <v>28079</v>
      </c>
      <c r="D2430" s="9">
        <f t="shared" si="150"/>
        <v>5</v>
      </c>
      <c r="E2430" s="9">
        <f t="shared" si="151"/>
        <v>32</v>
      </c>
      <c r="F2430" s="9">
        <f t="shared" si="152"/>
        <v>26</v>
      </c>
      <c r="G2430" s="9" t="str">
        <f t="shared" si="153"/>
        <v>As-Salt Great Municipality</v>
      </c>
      <c r="H2430" s="17" t="e">
        <f>FIND("(",MCR_Cities_Mar2018[[#This Row],[Clean1]],1)</f>
        <v>#VALUE!</v>
      </c>
      <c r="I2430" s="17" t="str">
        <f>IF(ISERROR(MCR_Cities_Mar2018[[#This Row],[First_Bracket_Location]]),MCR_Cities_Mar2018[[#This Row],[Clean1]],LEFT(MCR_Cities_Mar2018[[#This Row],[Clean1]],MCR_Cities_Mar2018[[#This Row],[First_Bracket_Location]]-1))</f>
        <v>As-Salt Great Municipality</v>
      </c>
      <c r="J2430" s="17" t="e">
        <f>FIND(")",MCR_Cities_Mar2018[[#This Row],[Clean1]],1)+1</f>
        <v>#VALUE!</v>
      </c>
      <c r="K2430" s="17" t="e">
        <f>RIGHT(MCR_Cities_Mar2018[[#This Row],[Clean1]],MCR_Cities_Mar2018[Second_Bracket_location]-MCR_Cities_Mar2018[[#This Row],[First_Bracket_Location]])</f>
        <v>#VALUE!</v>
      </c>
      <c r="L2430" s="17" t="s">
        <v>13571</v>
      </c>
      <c r="M2430" s="17" t="s">
        <v>25929</v>
      </c>
      <c r="N2430" s="11">
        <v>41963</v>
      </c>
    </row>
    <row r="2431" spans="1:14">
      <c r="A2431" t="str">
        <f>TRIM(MCR_Cities_Mar2018[[#This Row],[City2]])</f>
        <v>Madaba Municipality</v>
      </c>
      <c r="B2431">
        <v>2427</v>
      </c>
      <c r="C2431" s="17" t="s">
        <v>28080</v>
      </c>
      <c r="D2431" s="9">
        <f t="shared" si="150"/>
        <v>5</v>
      </c>
      <c r="E2431" s="9">
        <f t="shared" si="151"/>
        <v>25</v>
      </c>
      <c r="F2431" s="9">
        <f t="shared" si="152"/>
        <v>19</v>
      </c>
      <c r="G2431" s="9" t="str">
        <f t="shared" si="153"/>
        <v>Madaba Municipality</v>
      </c>
      <c r="H2431" s="17" t="e">
        <f>FIND("(",MCR_Cities_Mar2018[[#This Row],[Clean1]],1)</f>
        <v>#VALUE!</v>
      </c>
      <c r="I2431" s="17" t="str">
        <f>IF(ISERROR(MCR_Cities_Mar2018[[#This Row],[First_Bracket_Location]]),MCR_Cities_Mar2018[[#This Row],[Clean1]],LEFT(MCR_Cities_Mar2018[[#This Row],[Clean1]],MCR_Cities_Mar2018[[#This Row],[First_Bracket_Location]]-1))</f>
        <v>Madaba Municipality</v>
      </c>
      <c r="J2431" s="17" t="e">
        <f>FIND(")",MCR_Cities_Mar2018[[#This Row],[Clean1]],1)+1</f>
        <v>#VALUE!</v>
      </c>
      <c r="K2431" s="17" t="e">
        <f>RIGHT(MCR_Cities_Mar2018[[#This Row],[Clean1]],MCR_Cities_Mar2018[Second_Bracket_location]-MCR_Cities_Mar2018[[#This Row],[First_Bracket_Location]])</f>
        <v>#VALUE!</v>
      </c>
      <c r="L2431" s="17" t="s">
        <v>13571</v>
      </c>
      <c r="M2431" s="17" t="s">
        <v>25929</v>
      </c>
      <c r="N2431" s="11">
        <v>41963</v>
      </c>
    </row>
    <row r="2432" spans="1:14">
      <c r="A2432" t="str">
        <f>TRIM(MCR_Cities_Mar2018[[#This Row],[City2]])</f>
        <v>Dammam</v>
      </c>
      <c r="B2432">
        <v>2428</v>
      </c>
      <c r="C2432" s="17" t="s">
        <v>28081</v>
      </c>
      <c r="D2432" s="9">
        <f t="shared" si="150"/>
        <v>5</v>
      </c>
      <c r="E2432" s="9">
        <f t="shared" si="151"/>
        <v>35</v>
      </c>
      <c r="F2432" s="9">
        <f t="shared" si="152"/>
        <v>29</v>
      </c>
      <c r="G2432" s="9" t="str">
        <f t="shared" si="153"/>
        <v>Dammam (Dammam, Saudi Arabia)</v>
      </c>
      <c r="H2432" s="17">
        <f>FIND("(",MCR_Cities_Mar2018[[#This Row],[Clean1]],1)</f>
        <v>8</v>
      </c>
      <c r="I24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Dammam </v>
      </c>
      <c r="J2432" s="17">
        <f>FIND(")",MCR_Cities_Mar2018[[#This Row],[Clean1]],1)+1</f>
        <v>30</v>
      </c>
      <c r="K2432" s="17" t="str">
        <f>RIGHT(MCR_Cities_Mar2018[[#This Row],[Clean1]],MCR_Cities_Mar2018[Second_Bracket_location]-MCR_Cities_Mar2018[[#This Row],[First_Bracket_Location]])</f>
        <v>(Dammam, Saudi Arabia)</v>
      </c>
      <c r="L2432" s="17" t="s">
        <v>7261</v>
      </c>
      <c r="M2432" s="17" t="s">
        <v>25929</v>
      </c>
      <c r="N2432" s="11">
        <v>41963</v>
      </c>
    </row>
    <row r="2433" spans="1:14">
      <c r="A2433" t="str">
        <f>TRIM(MCR_Cities_Mar2018[[#This Row],[City2]])</f>
        <v>Sana‘a</v>
      </c>
      <c r="B2433">
        <v>2429</v>
      </c>
      <c r="C2433" s="17" t="s">
        <v>28082</v>
      </c>
      <c r="D2433" s="9">
        <f t="shared" si="150"/>
        <v>5</v>
      </c>
      <c r="E2433" s="9">
        <f t="shared" si="151"/>
        <v>12</v>
      </c>
      <c r="F2433" s="9">
        <f t="shared" si="152"/>
        <v>6</v>
      </c>
      <c r="G2433" s="9" t="str">
        <f t="shared" si="153"/>
        <v>Sana‘a</v>
      </c>
      <c r="H2433" s="17" t="e">
        <f>FIND("(",MCR_Cities_Mar2018[[#This Row],[Clean1]],1)</f>
        <v>#VALUE!</v>
      </c>
      <c r="I2433" s="17" t="str">
        <f>IF(ISERROR(MCR_Cities_Mar2018[[#This Row],[First_Bracket_Location]]),MCR_Cities_Mar2018[[#This Row],[Clean1]],LEFT(MCR_Cities_Mar2018[[#This Row],[Clean1]],MCR_Cities_Mar2018[[#This Row],[First_Bracket_Location]]-1))</f>
        <v>Sana‘a</v>
      </c>
      <c r="J2433" s="17" t="e">
        <f>FIND(")",MCR_Cities_Mar2018[[#This Row],[Clean1]],1)+1</f>
        <v>#VALUE!</v>
      </c>
      <c r="K2433" s="17" t="e">
        <f>RIGHT(MCR_Cities_Mar2018[[#This Row],[Clean1]],MCR_Cities_Mar2018[Second_Bracket_location]-MCR_Cities_Mar2018[[#This Row],[First_Bracket_Location]])</f>
        <v>#VALUE!</v>
      </c>
      <c r="L2433" s="17" t="s">
        <v>2797</v>
      </c>
      <c r="M2433" s="17" t="s">
        <v>25929</v>
      </c>
      <c r="N2433" s="11">
        <v>41963</v>
      </c>
    </row>
    <row r="2434" spans="1:14">
      <c r="A2434" t="str">
        <f>TRIM(MCR_Cities_Mar2018[[#This Row],[City2]])</f>
        <v>kermanshah</v>
      </c>
      <c r="B2434">
        <v>2430</v>
      </c>
      <c r="C2434" s="17" t="s">
        <v>28083</v>
      </c>
      <c r="D2434" s="9">
        <f t="shared" si="150"/>
        <v>5</v>
      </c>
      <c r="E2434" s="9">
        <f t="shared" si="151"/>
        <v>29</v>
      </c>
      <c r="F2434" s="9">
        <f t="shared" si="152"/>
        <v>23</v>
      </c>
      <c r="G2434" s="9" t="str">
        <f t="shared" si="153"/>
        <v>kermanshah (kermanshah)</v>
      </c>
      <c r="H2434" s="17">
        <f>FIND("(",MCR_Cities_Mar2018[[#This Row],[Clean1]],1)</f>
        <v>12</v>
      </c>
      <c r="I24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kermanshah </v>
      </c>
      <c r="J2434" s="17">
        <f>FIND(")",MCR_Cities_Mar2018[[#This Row],[Clean1]],1)+1</f>
        <v>24</v>
      </c>
      <c r="K2434" s="17" t="str">
        <f>RIGHT(MCR_Cities_Mar2018[[#This Row],[Clean1]],MCR_Cities_Mar2018[Second_Bracket_location]-MCR_Cities_Mar2018[[#This Row],[First_Bracket_Location]])</f>
        <v>(kermanshah)</v>
      </c>
      <c r="L2434" s="17" t="s">
        <v>26261</v>
      </c>
      <c r="M2434" s="17" t="s">
        <v>25902</v>
      </c>
      <c r="N2434" s="11">
        <v>41967</v>
      </c>
    </row>
    <row r="2435" spans="1:14">
      <c r="A2435" t="str">
        <f>TRIM(MCR_Cities_Mar2018[[#This Row],[City2]])</f>
        <v>Binalbagan</v>
      </c>
      <c r="B2435">
        <v>2431</v>
      </c>
      <c r="C2435" s="17" t="s">
        <v>28084</v>
      </c>
      <c r="D2435" s="9">
        <f t="shared" si="150"/>
        <v>5</v>
      </c>
      <c r="E2435" s="9">
        <f t="shared" si="151"/>
        <v>36</v>
      </c>
      <c r="F2435" s="9">
        <f t="shared" si="152"/>
        <v>30</v>
      </c>
      <c r="G2435" s="9" t="str">
        <f t="shared" si="153"/>
        <v>Binalbagan (Negros Occidental)</v>
      </c>
      <c r="H2435" s="17">
        <f>FIND("(",MCR_Cities_Mar2018[[#This Row],[Clean1]],1)</f>
        <v>12</v>
      </c>
      <c r="I24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Binalbagan </v>
      </c>
      <c r="J2435" s="17">
        <f>FIND(")",MCR_Cities_Mar2018[[#This Row],[Clean1]],1)+1</f>
        <v>31</v>
      </c>
      <c r="K2435" s="17" t="str">
        <f>RIGHT(MCR_Cities_Mar2018[[#This Row],[Clean1]],MCR_Cities_Mar2018[Second_Bracket_location]-MCR_Cities_Mar2018[[#This Row],[First_Bracket_Location]])</f>
        <v>(Negros Occidental)</v>
      </c>
      <c r="L2435" s="17" t="s">
        <v>584</v>
      </c>
      <c r="M2435" s="17" t="s">
        <v>25902</v>
      </c>
      <c r="N2435" s="11">
        <v>41967</v>
      </c>
    </row>
    <row r="2436" spans="1:14">
      <c r="A2436" t="str">
        <f>TRIM(MCR_Cities_Mar2018[[#This Row],[City2]])</f>
        <v>Natividade da Serra</v>
      </c>
      <c r="B2436">
        <v>2432</v>
      </c>
      <c r="C2436" s="17" t="s">
        <v>28085</v>
      </c>
      <c r="D2436" s="9">
        <f t="shared" si="150"/>
        <v>5</v>
      </c>
      <c r="E2436" s="9">
        <f t="shared" si="151"/>
        <v>49</v>
      </c>
      <c r="F2436" s="9">
        <f t="shared" si="152"/>
        <v>43</v>
      </c>
      <c r="G2436" s="9" t="str">
        <f t="shared" si="153"/>
        <v>Natividade da Serra (São Paulo) (São Paulo)</v>
      </c>
      <c r="H2436" s="17">
        <f>FIND("(",MCR_Cities_Mar2018[[#This Row],[Clean1]],1)</f>
        <v>21</v>
      </c>
      <c r="I24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Natividade da Serra </v>
      </c>
      <c r="J2436" s="17">
        <f>FIND(")",MCR_Cities_Mar2018[[#This Row],[Clean1]],1)+1</f>
        <v>32</v>
      </c>
      <c r="K2436" s="17" t="str">
        <f>RIGHT(MCR_Cities_Mar2018[[#This Row],[Clean1]],MCR_Cities_Mar2018[Second_Bracket_location]-MCR_Cities_Mar2018[[#This Row],[First_Bracket_Location]])</f>
        <v>(São Paulo)</v>
      </c>
      <c r="L2436" s="17" t="s">
        <v>549</v>
      </c>
      <c r="M2436" s="17" t="s">
        <v>544</v>
      </c>
      <c r="N2436" s="11">
        <v>41968</v>
      </c>
    </row>
    <row r="2437" spans="1:14">
      <c r="A2437" t="str">
        <f>TRIM(MCR_Cities_Mar2018[[#This Row],[City2]])</f>
        <v>Petropólis</v>
      </c>
      <c r="B2437">
        <v>2433</v>
      </c>
      <c r="C2437" s="17" t="s">
        <v>28086</v>
      </c>
      <c r="D2437" s="9">
        <f t="shared" si="150"/>
        <v>5</v>
      </c>
      <c r="E2437" s="9">
        <f t="shared" si="151"/>
        <v>50</v>
      </c>
      <c r="F2437" s="9">
        <f t="shared" si="152"/>
        <v>44</v>
      </c>
      <c r="G2437" s="9" t="str">
        <f t="shared" si="153"/>
        <v>Petropólis (Rio de Janeiro) (Rio de Janeiro)</v>
      </c>
      <c r="H2437" s="17">
        <f>FIND("(",MCR_Cities_Mar2018[[#This Row],[Clean1]],1)</f>
        <v>12</v>
      </c>
      <c r="I24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Petropólis </v>
      </c>
      <c r="J2437" s="17">
        <f>FIND(")",MCR_Cities_Mar2018[[#This Row],[Clean1]],1)+1</f>
        <v>28</v>
      </c>
      <c r="K2437" s="17" t="str">
        <f>RIGHT(MCR_Cities_Mar2018[[#This Row],[Clean1]],MCR_Cities_Mar2018[Second_Bracket_location]-MCR_Cities_Mar2018[[#This Row],[First_Bracket_Location]])</f>
        <v>(Rio de Janeiro)</v>
      </c>
      <c r="L2437" s="17" t="s">
        <v>549</v>
      </c>
      <c r="M2437" s="17" t="s">
        <v>544</v>
      </c>
      <c r="N2437" s="11">
        <v>41968</v>
      </c>
    </row>
    <row r="2438" spans="1:14">
      <c r="A2438" t="str">
        <f>TRIM(MCR_Cities_Mar2018[[#This Row],[City2]])</f>
        <v>Bananal</v>
      </c>
      <c r="B2438">
        <v>2434</v>
      </c>
      <c r="C2438" s="17" t="s">
        <v>28087</v>
      </c>
      <c r="D2438" s="9">
        <f t="shared" ref="D2438:D2501" si="154">FIND(".",C2438,1)</f>
        <v>5</v>
      </c>
      <c r="E2438" s="9">
        <f t="shared" ref="E2438:E2501" si="155">LEN(C2438)</f>
        <v>37</v>
      </c>
      <c r="F2438" s="9">
        <f t="shared" ref="F2438:F2501" si="156">+E2438-D2438-1</f>
        <v>31</v>
      </c>
      <c r="G2438" s="9" t="str">
        <f t="shared" si="153"/>
        <v>Bananal (São Paulo) (São Paulo)</v>
      </c>
      <c r="H2438" s="17">
        <f>FIND("(",MCR_Cities_Mar2018[[#This Row],[Clean1]],1)</f>
        <v>9</v>
      </c>
      <c r="I24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Bananal </v>
      </c>
      <c r="J2438" s="17">
        <f>FIND(")",MCR_Cities_Mar2018[[#This Row],[Clean1]],1)+1</f>
        <v>20</v>
      </c>
      <c r="K2438" s="17" t="str">
        <f>RIGHT(MCR_Cities_Mar2018[[#This Row],[Clean1]],MCR_Cities_Mar2018[Second_Bracket_location]-MCR_Cities_Mar2018[[#This Row],[First_Bracket_Location]])</f>
        <v>(São Paulo)</v>
      </c>
      <c r="L2438" s="17" t="s">
        <v>549</v>
      </c>
      <c r="M2438" s="17" t="s">
        <v>544</v>
      </c>
      <c r="N2438" s="11">
        <v>41974</v>
      </c>
    </row>
    <row r="2439" spans="1:14">
      <c r="A2439" t="str">
        <f>TRIM(MCR_Cities_Mar2018[[#This Row],[City2]])</f>
        <v>Guaratinguetá</v>
      </c>
      <c r="B2439">
        <v>2435</v>
      </c>
      <c r="C2439" s="17" t="s">
        <v>28088</v>
      </c>
      <c r="D2439" s="9">
        <f t="shared" si="154"/>
        <v>5</v>
      </c>
      <c r="E2439" s="9">
        <f t="shared" si="155"/>
        <v>43</v>
      </c>
      <c r="F2439" s="9">
        <f t="shared" si="156"/>
        <v>37</v>
      </c>
      <c r="G2439" s="9" t="str">
        <f t="shared" si="153"/>
        <v>Guaratinguetá (São Paulo) (São Paulo)</v>
      </c>
      <c r="H2439" s="17">
        <f>FIND("(",MCR_Cities_Mar2018[[#This Row],[Clean1]],1)</f>
        <v>15</v>
      </c>
      <c r="I24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Guaratinguetá </v>
      </c>
      <c r="J2439" s="17">
        <f>FIND(")",MCR_Cities_Mar2018[[#This Row],[Clean1]],1)+1</f>
        <v>26</v>
      </c>
      <c r="K2439" s="17" t="str">
        <f>RIGHT(MCR_Cities_Mar2018[[#This Row],[Clean1]],MCR_Cities_Mar2018[Second_Bracket_location]-MCR_Cities_Mar2018[[#This Row],[First_Bracket_Location]])</f>
        <v>(São Paulo)</v>
      </c>
      <c r="L2439" s="17" t="s">
        <v>549</v>
      </c>
      <c r="M2439" s="17" t="s">
        <v>544</v>
      </c>
      <c r="N2439" s="11">
        <v>41974</v>
      </c>
    </row>
    <row r="2440" spans="1:14">
      <c r="A2440" t="str">
        <f>TRIM(MCR_Cities_Mar2018[[#This Row],[City2]])</f>
        <v>Igaratá</v>
      </c>
      <c r="B2440">
        <v>2436</v>
      </c>
      <c r="C2440" s="17" t="s">
        <v>28089</v>
      </c>
      <c r="D2440" s="9">
        <f t="shared" si="154"/>
        <v>5</v>
      </c>
      <c r="E2440" s="9">
        <f t="shared" si="155"/>
        <v>37</v>
      </c>
      <c r="F2440" s="9">
        <f t="shared" si="156"/>
        <v>31</v>
      </c>
      <c r="G2440" s="9" t="str">
        <f t="shared" si="153"/>
        <v>Igaratá (São Paulo) (São Paulo)</v>
      </c>
      <c r="H2440" s="17">
        <f>FIND("(",MCR_Cities_Mar2018[[#This Row],[Clean1]],1)</f>
        <v>9</v>
      </c>
      <c r="I24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Igaratá </v>
      </c>
      <c r="J2440" s="17">
        <f>FIND(")",MCR_Cities_Mar2018[[#This Row],[Clean1]],1)+1</f>
        <v>20</v>
      </c>
      <c r="K2440" s="17" t="str">
        <f>RIGHT(MCR_Cities_Mar2018[[#This Row],[Clean1]],MCR_Cities_Mar2018[Second_Bracket_location]-MCR_Cities_Mar2018[[#This Row],[First_Bracket_Location]])</f>
        <v>(São Paulo)</v>
      </c>
      <c r="L2440" s="17" t="s">
        <v>549</v>
      </c>
      <c r="M2440" s="17" t="s">
        <v>544</v>
      </c>
      <c r="N2440" s="11">
        <v>41977</v>
      </c>
    </row>
    <row r="2441" spans="1:14">
      <c r="A2441" t="str">
        <f>TRIM(MCR_Cities_Mar2018[[#This Row],[City2]])</f>
        <v>Cuiabá</v>
      </c>
      <c r="B2441">
        <v>2437</v>
      </c>
      <c r="C2441" s="17" t="s">
        <v>28090</v>
      </c>
      <c r="D2441" s="9">
        <f t="shared" si="154"/>
        <v>5</v>
      </c>
      <c r="E2441" s="9">
        <f t="shared" si="155"/>
        <v>40</v>
      </c>
      <c r="F2441" s="9">
        <f t="shared" si="156"/>
        <v>34</v>
      </c>
      <c r="G2441" s="9" t="str">
        <f t="shared" si="153"/>
        <v>Cuiabá (Mato Grosso) (Mato Grosso)</v>
      </c>
      <c r="H2441" s="17">
        <f>FIND("(",MCR_Cities_Mar2018[[#This Row],[Clean1]],1)</f>
        <v>8</v>
      </c>
      <c r="I24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Cuiabá </v>
      </c>
      <c r="J2441" s="17">
        <f>FIND(")",MCR_Cities_Mar2018[[#This Row],[Clean1]],1)+1</f>
        <v>21</v>
      </c>
      <c r="K2441" s="17" t="str">
        <f>RIGHT(MCR_Cities_Mar2018[[#This Row],[Clean1]],MCR_Cities_Mar2018[Second_Bracket_location]-MCR_Cities_Mar2018[[#This Row],[First_Bracket_Location]])</f>
        <v>(Mato Grosso)</v>
      </c>
      <c r="L2441" s="17" t="s">
        <v>549</v>
      </c>
      <c r="M2441" s="17" t="s">
        <v>544</v>
      </c>
      <c r="N2441" s="11">
        <v>41977</v>
      </c>
    </row>
    <row r="2442" spans="1:14">
      <c r="A2442" t="str">
        <f>TRIM(MCR_Cities_Mar2018[[#This Row],[City2]])</f>
        <v>Matão</v>
      </c>
      <c r="B2442">
        <v>2438</v>
      </c>
      <c r="C2442" s="17" t="s">
        <v>28091</v>
      </c>
      <c r="D2442" s="9">
        <f t="shared" si="154"/>
        <v>5</v>
      </c>
      <c r="E2442" s="9">
        <f t="shared" si="155"/>
        <v>35</v>
      </c>
      <c r="F2442" s="9">
        <f t="shared" si="156"/>
        <v>29</v>
      </c>
      <c r="G2442" s="9" t="str">
        <f t="shared" si="153"/>
        <v>Matão (São Paulo) (São Paulo)</v>
      </c>
      <c r="H2442" s="17">
        <f>FIND("(",MCR_Cities_Mar2018[[#This Row],[Clean1]],1)</f>
        <v>7</v>
      </c>
      <c r="I24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Matão </v>
      </c>
      <c r="J2442" s="17">
        <f>FIND(")",MCR_Cities_Mar2018[[#This Row],[Clean1]],1)+1</f>
        <v>18</v>
      </c>
      <c r="K2442" s="17" t="str">
        <f>RIGHT(MCR_Cities_Mar2018[[#This Row],[Clean1]],MCR_Cities_Mar2018[Second_Bracket_location]-MCR_Cities_Mar2018[[#This Row],[First_Bracket_Location]])</f>
        <v>(São Paulo)</v>
      </c>
      <c r="L2442" s="17" t="s">
        <v>549</v>
      </c>
      <c r="M2442" s="17" t="s">
        <v>544</v>
      </c>
      <c r="N2442" s="11">
        <v>41977</v>
      </c>
    </row>
    <row r="2443" spans="1:14">
      <c r="A2443" t="str">
        <f>TRIM(MCR_Cities_Mar2018[[#This Row],[City2]])</f>
        <v>Canas</v>
      </c>
      <c r="B2443">
        <v>2439</v>
      </c>
      <c r="C2443" s="17" t="s">
        <v>28092</v>
      </c>
      <c r="D2443" s="9">
        <f t="shared" si="154"/>
        <v>5</v>
      </c>
      <c r="E2443" s="9">
        <f t="shared" si="155"/>
        <v>35</v>
      </c>
      <c r="F2443" s="9">
        <f t="shared" si="156"/>
        <v>29</v>
      </c>
      <c r="G2443" s="9" t="str">
        <f t="shared" si="153"/>
        <v>Canas (São Paulo) (São Paulo)</v>
      </c>
      <c r="H2443" s="17">
        <f>FIND("(",MCR_Cities_Mar2018[[#This Row],[Clean1]],1)</f>
        <v>7</v>
      </c>
      <c r="I24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Canas </v>
      </c>
      <c r="J2443" s="17">
        <f>FIND(")",MCR_Cities_Mar2018[[#This Row],[Clean1]],1)+1</f>
        <v>18</v>
      </c>
      <c r="K2443" s="17" t="str">
        <f>RIGHT(MCR_Cities_Mar2018[[#This Row],[Clean1]],MCR_Cities_Mar2018[Second_Bracket_location]-MCR_Cities_Mar2018[[#This Row],[First_Bracket_Location]])</f>
        <v>(São Paulo)</v>
      </c>
      <c r="L2443" s="17" t="s">
        <v>549</v>
      </c>
      <c r="M2443" s="17" t="s">
        <v>544</v>
      </c>
      <c r="N2443" s="11">
        <v>41977</v>
      </c>
    </row>
    <row r="2444" spans="1:14">
      <c r="A2444" t="str">
        <f>TRIM(MCR_Cities_Mar2018[[#This Row],[City2]])</f>
        <v>Caraguatatuba</v>
      </c>
      <c r="B2444">
        <v>2440</v>
      </c>
      <c r="C2444" s="17" t="s">
        <v>28093</v>
      </c>
      <c r="D2444" s="9">
        <f t="shared" si="154"/>
        <v>5</v>
      </c>
      <c r="E2444" s="9">
        <f t="shared" si="155"/>
        <v>43</v>
      </c>
      <c r="F2444" s="9">
        <f t="shared" si="156"/>
        <v>37</v>
      </c>
      <c r="G2444" s="9" t="str">
        <f t="shared" si="153"/>
        <v>Caraguatatuba (São Paulo) (São Paulo)</v>
      </c>
      <c r="H2444" s="17">
        <f>FIND("(",MCR_Cities_Mar2018[[#This Row],[Clean1]],1)</f>
        <v>15</v>
      </c>
      <c r="I24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Caraguatatuba </v>
      </c>
      <c r="J2444" s="17">
        <f>FIND(")",MCR_Cities_Mar2018[[#This Row],[Clean1]],1)+1</f>
        <v>26</v>
      </c>
      <c r="K2444" s="17" t="str">
        <f>RIGHT(MCR_Cities_Mar2018[[#This Row],[Clean1]],MCR_Cities_Mar2018[Second_Bracket_location]-MCR_Cities_Mar2018[[#This Row],[First_Bracket_Location]])</f>
        <v>(São Paulo)</v>
      </c>
      <c r="L2444" s="17" t="s">
        <v>549</v>
      </c>
      <c r="M2444" s="17" t="s">
        <v>544</v>
      </c>
      <c r="N2444" s="11">
        <v>41977</v>
      </c>
    </row>
    <row r="2445" spans="1:14">
      <c r="A2445" t="str">
        <f>TRIM(MCR_Cities_Mar2018[[#This Row],[City2]])</f>
        <v>Pidie Jaya</v>
      </c>
      <c r="B2445">
        <v>2441</v>
      </c>
      <c r="C2445" s="17" t="s">
        <v>28094</v>
      </c>
      <c r="D2445" s="9">
        <f t="shared" si="154"/>
        <v>5</v>
      </c>
      <c r="E2445" s="9">
        <f t="shared" si="155"/>
        <v>23</v>
      </c>
      <c r="F2445" s="9">
        <f t="shared" si="156"/>
        <v>17</v>
      </c>
      <c r="G2445" s="9" t="str">
        <f t="shared" si="153"/>
        <v>Pidie Jaya (Aceh)</v>
      </c>
      <c r="H2445" s="17">
        <f>FIND("(",MCR_Cities_Mar2018[[#This Row],[Clean1]],1)</f>
        <v>12</v>
      </c>
      <c r="I24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Pidie Jaya </v>
      </c>
      <c r="J2445" s="17">
        <f>FIND(")",MCR_Cities_Mar2018[[#This Row],[Clean1]],1)+1</f>
        <v>18</v>
      </c>
      <c r="K2445" s="17" t="str">
        <f>RIGHT(MCR_Cities_Mar2018[[#This Row],[Clean1]],MCR_Cities_Mar2018[Second_Bracket_location]-MCR_Cities_Mar2018[[#This Row],[First_Bracket_Location]])</f>
        <v>(Aceh)</v>
      </c>
      <c r="L2445" s="17" t="s">
        <v>576</v>
      </c>
      <c r="M2445" s="17" t="s">
        <v>25902</v>
      </c>
      <c r="N2445" s="11">
        <v>41981</v>
      </c>
    </row>
    <row r="2446" spans="1:14">
      <c r="A2446" t="str">
        <f>TRIM(MCR_Cities_Mar2018[[#This Row],[City2]])</f>
        <v>Bone Bolango</v>
      </c>
      <c r="B2446">
        <v>2442</v>
      </c>
      <c r="C2446" s="17" t="s">
        <v>28095</v>
      </c>
      <c r="D2446" s="9">
        <f t="shared" si="154"/>
        <v>5</v>
      </c>
      <c r="E2446" s="9">
        <f t="shared" si="155"/>
        <v>30</v>
      </c>
      <c r="F2446" s="9">
        <f t="shared" si="156"/>
        <v>24</v>
      </c>
      <c r="G2446" s="9" t="str">
        <f t="shared" si="153"/>
        <v>Bone Bolango (Gorontalo)</v>
      </c>
      <c r="H2446" s="17">
        <f>FIND("(",MCR_Cities_Mar2018[[#This Row],[Clean1]],1)</f>
        <v>14</v>
      </c>
      <c r="I24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Bone Bolango </v>
      </c>
      <c r="J2446" s="17">
        <f>FIND(")",MCR_Cities_Mar2018[[#This Row],[Clean1]],1)+1</f>
        <v>25</v>
      </c>
      <c r="K2446" s="17" t="str">
        <f>RIGHT(MCR_Cities_Mar2018[[#This Row],[Clean1]],MCR_Cities_Mar2018[Second_Bracket_location]-MCR_Cities_Mar2018[[#This Row],[First_Bracket_Location]])</f>
        <v>(Gorontalo)</v>
      </c>
      <c r="L2446" s="17" t="s">
        <v>576</v>
      </c>
      <c r="M2446" s="17" t="s">
        <v>25902</v>
      </c>
      <c r="N2446" s="11">
        <v>41981</v>
      </c>
    </row>
    <row r="2447" spans="1:14">
      <c r="A2447" t="str">
        <f>TRIM(MCR_Cities_Mar2018[[#This Row],[City2]])</f>
        <v>Barito Kuala</v>
      </c>
      <c r="B2447">
        <v>2443</v>
      </c>
      <c r="C2447" s="17" t="s">
        <v>28096</v>
      </c>
      <c r="D2447" s="9">
        <f t="shared" si="154"/>
        <v>5</v>
      </c>
      <c r="E2447" s="9">
        <f t="shared" si="155"/>
        <v>37</v>
      </c>
      <c r="F2447" s="9">
        <f t="shared" si="156"/>
        <v>31</v>
      </c>
      <c r="G2447" s="9" t="str">
        <f t="shared" ref="G2447:G2510" si="157">RIGHT(C2447,F2447)</f>
        <v>Barito Kuala (South Kalimantan)</v>
      </c>
      <c r="H2447" s="17">
        <f>FIND("(",MCR_Cities_Mar2018[[#This Row],[Clean1]],1)</f>
        <v>14</v>
      </c>
      <c r="I24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Barito Kuala </v>
      </c>
      <c r="J2447" s="17">
        <f>FIND(")",MCR_Cities_Mar2018[[#This Row],[Clean1]],1)+1</f>
        <v>32</v>
      </c>
      <c r="K2447" s="17" t="str">
        <f>RIGHT(MCR_Cities_Mar2018[[#This Row],[Clean1]],MCR_Cities_Mar2018[Second_Bracket_location]-MCR_Cities_Mar2018[[#This Row],[First_Bracket_Location]])</f>
        <v>(South Kalimantan)</v>
      </c>
      <c r="L2447" s="17" t="s">
        <v>576</v>
      </c>
      <c r="M2447" s="17" t="s">
        <v>25902</v>
      </c>
      <c r="N2447" s="11">
        <v>41981</v>
      </c>
    </row>
    <row r="2448" spans="1:14">
      <c r="A2448" t="str">
        <f>TRIM(MCR_Cities_Mar2018[[#This Row],[City2]])</f>
        <v>Batam</v>
      </c>
      <c r="B2448">
        <v>2444</v>
      </c>
      <c r="C2448" s="17" t="s">
        <v>28097</v>
      </c>
      <c r="D2448" s="9">
        <f t="shared" si="154"/>
        <v>5</v>
      </c>
      <c r="E2448" s="9">
        <f t="shared" si="155"/>
        <v>25</v>
      </c>
      <c r="F2448" s="9">
        <f t="shared" si="156"/>
        <v>19</v>
      </c>
      <c r="G2448" s="9" t="str">
        <f t="shared" si="157"/>
        <v>Batam (Riau Island)</v>
      </c>
      <c r="H2448" s="17">
        <f>FIND("(",MCR_Cities_Mar2018[[#This Row],[Clean1]],1)</f>
        <v>7</v>
      </c>
      <c r="I24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Batam </v>
      </c>
      <c r="J2448" s="17">
        <f>FIND(")",MCR_Cities_Mar2018[[#This Row],[Clean1]],1)+1</f>
        <v>20</v>
      </c>
      <c r="K2448" s="17" t="str">
        <f>RIGHT(MCR_Cities_Mar2018[[#This Row],[Clean1]],MCR_Cities_Mar2018[Second_Bracket_location]-MCR_Cities_Mar2018[[#This Row],[First_Bracket_Location]])</f>
        <v>(Riau Island)</v>
      </c>
      <c r="L2448" s="17" t="s">
        <v>576</v>
      </c>
      <c r="M2448" s="17" t="s">
        <v>25902</v>
      </c>
      <c r="N2448" s="11">
        <v>41981</v>
      </c>
    </row>
    <row r="2449" spans="1:14">
      <c r="A2449" t="str">
        <f>TRIM(MCR_Cities_Mar2018[[#This Row],[City2]])</f>
        <v>Yapen</v>
      </c>
      <c r="B2449">
        <v>2445</v>
      </c>
      <c r="C2449" s="17" t="s">
        <v>28098</v>
      </c>
      <c r="D2449" s="9">
        <f t="shared" si="154"/>
        <v>5</v>
      </c>
      <c r="E2449" s="9">
        <f t="shared" si="155"/>
        <v>19</v>
      </c>
      <c r="F2449" s="9">
        <f t="shared" si="156"/>
        <v>13</v>
      </c>
      <c r="G2449" s="9" t="str">
        <f t="shared" si="157"/>
        <v>Yapen (Papua)</v>
      </c>
      <c r="H2449" s="17">
        <f>FIND("(",MCR_Cities_Mar2018[[#This Row],[Clean1]],1)</f>
        <v>7</v>
      </c>
      <c r="I24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Yapen </v>
      </c>
      <c r="J2449" s="17">
        <f>FIND(")",MCR_Cities_Mar2018[[#This Row],[Clean1]],1)+1</f>
        <v>14</v>
      </c>
      <c r="K2449" s="17" t="str">
        <f>RIGHT(MCR_Cities_Mar2018[[#This Row],[Clean1]],MCR_Cities_Mar2018[Second_Bracket_location]-MCR_Cities_Mar2018[[#This Row],[First_Bracket_Location]])</f>
        <v>(Papua)</v>
      </c>
      <c r="L2449" s="17" t="s">
        <v>576</v>
      </c>
      <c r="M2449" s="17" t="s">
        <v>25902</v>
      </c>
      <c r="N2449" s="11">
        <v>41981</v>
      </c>
    </row>
    <row r="2450" spans="1:14">
      <c r="A2450" t="str">
        <f>TRIM(MCR_Cities_Mar2018[[#This Row],[City2]])</f>
        <v>Mamuju</v>
      </c>
      <c r="B2450">
        <v>2446</v>
      </c>
      <c r="C2450" s="17" t="s">
        <v>28099</v>
      </c>
      <c r="D2450" s="9">
        <f t="shared" si="154"/>
        <v>5</v>
      </c>
      <c r="E2450" s="9">
        <f t="shared" si="155"/>
        <v>28</v>
      </c>
      <c r="F2450" s="9">
        <f t="shared" si="156"/>
        <v>22</v>
      </c>
      <c r="G2450" s="9" t="str">
        <f t="shared" si="157"/>
        <v>Mamuju (West Sulawesi)</v>
      </c>
      <c r="H2450" s="17">
        <f>FIND("(",MCR_Cities_Mar2018[[#This Row],[Clean1]],1)</f>
        <v>8</v>
      </c>
      <c r="I24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Mamuju </v>
      </c>
      <c r="J2450" s="17">
        <f>FIND(")",MCR_Cities_Mar2018[[#This Row],[Clean1]],1)+1</f>
        <v>23</v>
      </c>
      <c r="K2450" s="17" t="str">
        <f>RIGHT(MCR_Cities_Mar2018[[#This Row],[Clean1]],MCR_Cities_Mar2018[Second_Bracket_location]-MCR_Cities_Mar2018[[#This Row],[First_Bracket_Location]])</f>
        <v>(West Sulawesi)</v>
      </c>
      <c r="L2450" s="17" t="s">
        <v>576</v>
      </c>
      <c r="M2450" s="17" t="s">
        <v>25902</v>
      </c>
      <c r="N2450" s="11">
        <v>41981</v>
      </c>
    </row>
    <row r="2451" spans="1:14">
      <c r="A2451" t="str">
        <f>TRIM(MCR_Cities_Mar2018[[#This Row],[City2]])</f>
        <v>Sigi</v>
      </c>
      <c r="B2451">
        <v>2447</v>
      </c>
      <c r="C2451" s="17" t="s">
        <v>28100</v>
      </c>
      <c r="D2451" s="9">
        <f t="shared" si="154"/>
        <v>5</v>
      </c>
      <c r="E2451" s="9">
        <f t="shared" si="155"/>
        <v>29</v>
      </c>
      <c r="F2451" s="9">
        <f t="shared" si="156"/>
        <v>23</v>
      </c>
      <c r="G2451" s="9" t="str">
        <f t="shared" si="157"/>
        <v>Sigi (Central Sulawesi)</v>
      </c>
      <c r="H2451" s="17">
        <f>FIND("(",MCR_Cities_Mar2018[[#This Row],[Clean1]],1)</f>
        <v>6</v>
      </c>
      <c r="I24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Sigi </v>
      </c>
      <c r="J2451" s="17">
        <f>FIND(")",MCR_Cities_Mar2018[[#This Row],[Clean1]],1)+1</f>
        <v>24</v>
      </c>
      <c r="K2451" s="17" t="str">
        <f>RIGHT(MCR_Cities_Mar2018[[#This Row],[Clean1]],MCR_Cities_Mar2018[Second_Bracket_location]-MCR_Cities_Mar2018[[#This Row],[First_Bracket_Location]])</f>
        <v>(Central Sulawesi)</v>
      </c>
      <c r="L2451" s="17" t="s">
        <v>576</v>
      </c>
      <c r="M2451" s="17" t="s">
        <v>25902</v>
      </c>
      <c r="N2451" s="11">
        <v>41981</v>
      </c>
    </row>
    <row r="2452" spans="1:14">
      <c r="A2452" t="str">
        <f>TRIM(MCR_Cities_Mar2018[[#This Row],[City2]])</f>
        <v>Padang Lawas</v>
      </c>
      <c r="B2452">
        <v>2448</v>
      </c>
      <c r="C2452" s="17" t="s">
        <v>28101</v>
      </c>
      <c r="D2452" s="9">
        <f t="shared" si="154"/>
        <v>5</v>
      </c>
      <c r="E2452" s="9">
        <f t="shared" si="155"/>
        <v>34</v>
      </c>
      <c r="F2452" s="9">
        <f t="shared" si="156"/>
        <v>28</v>
      </c>
      <c r="G2452" s="9" t="str">
        <f t="shared" si="157"/>
        <v>Padang Lawas (North Sumatra)</v>
      </c>
      <c r="H2452" s="17">
        <f>FIND("(",MCR_Cities_Mar2018[[#This Row],[Clean1]],1)</f>
        <v>14</v>
      </c>
      <c r="I24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Padang Lawas </v>
      </c>
      <c r="J2452" s="17">
        <f>FIND(")",MCR_Cities_Mar2018[[#This Row],[Clean1]],1)+1</f>
        <v>29</v>
      </c>
      <c r="K2452" s="17" t="str">
        <f>RIGHT(MCR_Cities_Mar2018[[#This Row],[Clean1]],MCR_Cities_Mar2018[Second_Bracket_location]-MCR_Cities_Mar2018[[#This Row],[First_Bracket_Location]])</f>
        <v>(North Sumatra)</v>
      </c>
      <c r="L2452" s="17" t="s">
        <v>576</v>
      </c>
      <c r="M2452" s="17" t="s">
        <v>25902</v>
      </c>
      <c r="N2452" s="11">
        <v>41981</v>
      </c>
    </row>
    <row r="2453" spans="1:14">
      <c r="A2453" t="str">
        <f>TRIM(MCR_Cities_Mar2018[[#This Row],[City2]])</f>
        <v>Solok</v>
      </c>
      <c r="B2453">
        <v>2449</v>
      </c>
      <c r="C2453" s="17" t="s">
        <v>28102</v>
      </c>
      <c r="D2453" s="9">
        <f t="shared" si="154"/>
        <v>5</v>
      </c>
      <c r="E2453" s="9">
        <f t="shared" si="155"/>
        <v>26</v>
      </c>
      <c r="F2453" s="9">
        <f t="shared" si="156"/>
        <v>20</v>
      </c>
      <c r="G2453" s="9" t="str">
        <f t="shared" si="157"/>
        <v>Solok (West Sumatra)</v>
      </c>
      <c r="H2453" s="17">
        <f>FIND("(",MCR_Cities_Mar2018[[#This Row],[Clean1]],1)</f>
        <v>7</v>
      </c>
      <c r="I24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Solok </v>
      </c>
      <c r="J2453" s="17">
        <f>FIND(")",MCR_Cities_Mar2018[[#This Row],[Clean1]],1)+1</f>
        <v>21</v>
      </c>
      <c r="K2453" s="17" t="str">
        <f>RIGHT(MCR_Cities_Mar2018[[#This Row],[Clean1]],MCR_Cities_Mar2018[Second_Bracket_location]-MCR_Cities_Mar2018[[#This Row],[First_Bracket_Location]])</f>
        <v>(West Sumatra)</v>
      </c>
      <c r="L2453" s="17" t="s">
        <v>576</v>
      </c>
      <c r="M2453" s="17" t="s">
        <v>25902</v>
      </c>
      <c r="N2453" s="11">
        <v>41981</v>
      </c>
    </row>
    <row r="2454" spans="1:14">
      <c r="A2454" t="str">
        <f>TRIM(MCR_Cities_Mar2018[[#This Row],[City2]])</f>
        <v>Kotawaringin Timur</v>
      </c>
      <c r="B2454">
        <v>2450</v>
      </c>
      <c r="C2454" s="17" t="s">
        <v>28103</v>
      </c>
      <c r="D2454" s="9">
        <f t="shared" si="154"/>
        <v>5</v>
      </c>
      <c r="E2454" s="9">
        <f t="shared" si="155"/>
        <v>45</v>
      </c>
      <c r="F2454" s="9">
        <f t="shared" si="156"/>
        <v>39</v>
      </c>
      <c r="G2454" s="9" t="str">
        <f t="shared" si="157"/>
        <v>Kotawaringin Timur (Central Kalimantan)</v>
      </c>
      <c r="H2454" s="17">
        <f>FIND("(",MCR_Cities_Mar2018[[#This Row],[Clean1]],1)</f>
        <v>20</v>
      </c>
      <c r="I24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Kotawaringin Timur </v>
      </c>
      <c r="J2454" s="17">
        <f>FIND(")",MCR_Cities_Mar2018[[#This Row],[Clean1]],1)+1</f>
        <v>40</v>
      </c>
      <c r="K2454" s="17" t="str">
        <f>RIGHT(MCR_Cities_Mar2018[[#This Row],[Clean1]],MCR_Cities_Mar2018[Second_Bracket_location]-MCR_Cities_Mar2018[[#This Row],[First_Bracket_Location]])</f>
        <v>(Central Kalimantan)</v>
      </c>
      <c r="L2454" s="17" t="s">
        <v>576</v>
      </c>
      <c r="M2454" s="17" t="s">
        <v>25902</v>
      </c>
      <c r="N2454" s="11">
        <v>41981</v>
      </c>
    </row>
    <row r="2455" spans="1:14">
      <c r="A2455" t="str">
        <f>TRIM(MCR_Cities_Mar2018[[#This Row],[City2]])</f>
        <v>Banjar</v>
      </c>
      <c r="B2455">
        <v>2451</v>
      </c>
      <c r="C2455" s="17" t="s">
        <v>28104</v>
      </c>
      <c r="D2455" s="9">
        <f t="shared" si="154"/>
        <v>5</v>
      </c>
      <c r="E2455" s="9">
        <f t="shared" si="155"/>
        <v>31</v>
      </c>
      <c r="F2455" s="9">
        <f t="shared" si="156"/>
        <v>25</v>
      </c>
      <c r="G2455" s="9" t="str">
        <f t="shared" si="157"/>
        <v>Banjar (South Kalimantan)</v>
      </c>
      <c r="H2455" s="17">
        <f>FIND("(",MCR_Cities_Mar2018[[#This Row],[Clean1]],1)</f>
        <v>8</v>
      </c>
      <c r="I24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Banjar </v>
      </c>
      <c r="J2455" s="17">
        <f>FIND(")",MCR_Cities_Mar2018[[#This Row],[Clean1]],1)+1</f>
        <v>26</v>
      </c>
      <c r="K2455" s="17" t="str">
        <f>RIGHT(MCR_Cities_Mar2018[[#This Row],[Clean1]],MCR_Cities_Mar2018[Second_Bracket_location]-MCR_Cities_Mar2018[[#This Row],[First_Bracket_Location]])</f>
        <v>(South Kalimantan)</v>
      </c>
      <c r="L2455" s="17" t="s">
        <v>576</v>
      </c>
      <c r="M2455" s="17" t="s">
        <v>25902</v>
      </c>
      <c r="N2455" s="11">
        <v>41981</v>
      </c>
    </row>
    <row r="2456" spans="1:14">
      <c r="A2456" t="str">
        <f>TRIM(MCR_Cities_Mar2018[[#This Row],[City2]])</f>
        <v>Bau-Bau</v>
      </c>
      <c r="B2456">
        <v>2452</v>
      </c>
      <c r="C2456" s="17" t="s">
        <v>28105</v>
      </c>
      <c r="D2456" s="9">
        <f t="shared" si="154"/>
        <v>5</v>
      </c>
      <c r="E2456" s="9">
        <f t="shared" si="155"/>
        <v>35</v>
      </c>
      <c r="F2456" s="9">
        <f t="shared" si="156"/>
        <v>29</v>
      </c>
      <c r="G2456" s="9" t="str">
        <f t="shared" si="157"/>
        <v>Bau-Bau (South East Sulawesi)</v>
      </c>
      <c r="H2456" s="17">
        <f>FIND("(",MCR_Cities_Mar2018[[#This Row],[Clean1]],1)</f>
        <v>9</v>
      </c>
      <c r="I24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Bau-Bau </v>
      </c>
      <c r="J2456" s="17">
        <f>FIND(")",MCR_Cities_Mar2018[[#This Row],[Clean1]],1)+1</f>
        <v>30</v>
      </c>
      <c r="K2456" s="17" t="str">
        <f>RIGHT(MCR_Cities_Mar2018[[#This Row],[Clean1]],MCR_Cities_Mar2018[Second_Bracket_location]-MCR_Cities_Mar2018[[#This Row],[First_Bracket_Location]])</f>
        <v>(South East Sulawesi)</v>
      </c>
      <c r="L2456" s="17" t="s">
        <v>576</v>
      </c>
      <c r="M2456" s="17" t="s">
        <v>25902</v>
      </c>
      <c r="N2456" s="11">
        <v>41981</v>
      </c>
    </row>
    <row r="2457" spans="1:14">
      <c r="A2457" t="str">
        <f>TRIM(MCR_Cities_Mar2018[[#This Row],[City2]])</f>
        <v>Bitung</v>
      </c>
      <c r="B2457">
        <v>2453</v>
      </c>
      <c r="C2457" s="17" t="s">
        <v>28106</v>
      </c>
      <c r="D2457" s="9">
        <f t="shared" si="154"/>
        <v>5</v>
      </c>
      <c r="E2457" s="9">
        <f t="shared" si="155"/>
        <v>29</v>
      </c>
      <c r="F2457" s="9">
        <f t="shared" si="156"/>
        <v>23</v>
      </c>
      <c r="G2457" s="9" t="str">
        <f t="shared" si="157"/>
        <v>Bitung (North Sulawesi)</v>
      </c>
      <c r="H2457" s="17">
        <f>FIND("(",MCR_Cities_Mar2018[[#This Row],[Clean1]],1)</f>
        <v>8</v>
      </c>
      <c r="I24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Bitung </v>
      </c>
      <c r="J2457" s="17">
        <f>FIND(")",MCR_Cities_Mar2018[[#This Row],[Clean1]],1)+1</f>
        <v>24</v>
      </c>
      <c r="K2457" s="17" t="str">
        <f>RIGHT(MCR_Cities_Mar2018[[#This Row],[Clean1]],MCR_Cities_Mar2018[Second_Bracket_location]-MCR_Cities_Mar2018[[#This Row],[First_Bracket_Location]])</f>
        <v>(North Sulawesi)</v>
      </c>
      <c r="L2457" s="17" t="s">
        <v>576</v>
      </c>
      <c r="M2457" s="17" t="s">
        <v>25902</v>
      </c>
      <c r="N2457" s="11">
        <v>41981</v>
      </c>
    </row>
    <row r="2458" spans="1:14">
      <c r="A2458" t="str">
        <f>TRIM(MCR_Cities_Mar2018[[#This Row],[City2]])</f>
        <v>Tanjung Pinang</v>
      </c>
      <c r="B2458">
        <v>2454</v>
      </c>
      <c r="C2458" s="17" t="s">
        <v>28107</v>
      </c>
      <c r="D2458" s="9">
        <f t="shared" si="154"/>
        <v>5</v>
      </c>
      <c r="E2458" s="9">
        <f t="shared" si="155"/>
        <v>34</v>
      </c>
      <c r="F2458" s="9">
        <f t="shared" si="156"/>
        <v>28</v>
      </c>
      <c r="G2458" s="9" t="str">
        <f t="shared" si="157"/>
        <v>Tanjung Pinang (Riau Island)</v>
      </c>
      <c r="H2458" s="17">
        <f>FIND("(",MCR_Cities_Mar2018[[#This Row],[Clean1]],1)</f>
        <v>16</v>
      </c>
      <c r="I24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Tanjung Pinang </v>
      </c>
      <c r="J2458" s="17">
        <f>FIND(")",MCR_Cities_Mar2018[[#This Row],[Clean1]],1)+1</f>
        <v>29</v>
      </c>
      <c r="K2458" s="17" t="str">
        <f>RIGHT(MCR_Cities_Mar2018[[#This Row],[Clean1]],MCR_Cities_Mar2018[Second_Bracket_location]-MCR_Cities_Mar2018[[#This Row],[First_Bracket_Location]])</f>
        <v>(Riau Island)</v>
      </c>
      <c r="L2458" s="17" t="s">
        <v>576</v>
      </c>
      <c r="M2458" s="17" t="s">
        <v>25902</v>
      </c>
      <c r="N2458" s="11">
        <v>41981</v>
      </c>
    </row>
    <row r="2459" spans="1:14">
      <c r="A2459" t="str">
        <f>TRIM(MCR_Cities_Mar2018[[#This Row],[City2]])</f>
        <v>Singaraja</v>
      </c>
      <c r="B2459">
        <v>2455</v>
      </c>
      <c r="C2459" s="17" t="s">
        <v>28108</v>
      </c>
      <c r="D2459" s="9">
        <f t="shared" si="154"/>
        <v>5</v>
      </c>
      <c r="E2459" s="9">
        <f t="shared" si="155"/>
        <v>45</v>
      </c>
      <c r="F2459" s="9">
        <f t="shared" si="156"/>
        <v>39</v>
      </c>
      <c r="G2459" s="9" t="str">
        <f t="shared" si="157"/>
        <v>Singaraja (Bali) (Singaraja, Indonesia)</v>
      </c>
      <c r="H2459" s="17">
        <f>FIND("(",MCR_Cities_Mar2018[[#This Row],[Clean1]],1)</f>
        <v>11</v>
      </c>
      <c r="I24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Singaraja </v>
      </c>
      <c r="J2459" s="17">
        <f>FIND(")",MCR_Cities_Mar2018[[#This Row],[Clean1]],1)+1</f>
        <v>17</v>
      </c>
      <c r="K2459" s="17" t="str">
        <f>RIGHT(MCR_Cities_Mar2018[[#This Row],[Clean1]],MCR_Cities_Mar2018[Second_Bracket_location]-MCR_Cities_Mar2018[[#This Row],[First_Bracket_Location]])</f>
        <v>nesia)</v>
      </c>
      <c r="L2459" s="17" t="s">
        <v>576</v>
      </c>
      <c r="M2459" s="17" t="s">
        <v>25902</v>
      </c>
      <c r="N2459" s="11">
        <v>41981</v>
      </c>
    </row>
    <row r="2460" spans="1:14">
      <c r="A2460" t="str">
        <f>TRIM(MCR_Cities_Mar2018[[#This Row],[City2]])</f>
        <v>Sikka</v>
      </c>
      <c r="B2460">
        <v>2456</v>
      </c>
      <c r="C2460" s="17" t="s">
        <v>28109</v>
      </c>
      <c r="D2460" s="9">
        <f t="shared" si="154"/>
        <v>5</v>
      </c>
      <c r="E2460" s="9">
        <f t="shared" si="155"/>
        <v>32</v>
      </c>
      <c r="F2460" s="9">
        <f t="shared" si="156"/>
        <v>26</v>
      </c>
      <c r="G2460" s="9" t="str">
        <f t="shared" si="157"/>
        <v>Sikka (East Nusa Tenggara)</v>
      </c>
      <c r="H2460" s="17">
        <f>FIND("(",MCR_Cities_Mar2018[[#This Row],[Clean1]],1)</f>
        <v>7</v>
      </c>
      <c r="I24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Sikka </v>
      </c>
      <c r="J2460" s="17">
        <f>FIND(")",MCR_Cities_Mar2018[[#This Row],[Clean1]],1)+1</f>
        <v>27</v>
      </c>
      <c r="K2460" s="17" t="str">
        <f>RIGHT(MCR_Cities_Mar2018[[#This Row],[Clean1]],MCR_Cities_Mar2018[Second_Bracket_location]-MCR_Cities_Mar2018[[#This Row],[First_Bracket_Location]])</f>
        <v>(East Nusa Tenggara)</v>
      </c>
      <c r="L2460" s="17" t="s">
        <v>576</v>
      </c>
      <c r="M2460" s="17" t="s">
        <v>25902</v>
      </c>
      <c r="N2460" s="11">
        <v>41981</v>
      </c>
    </row>
    <row r="2461" spans="1:14">
      <c r="A2461" t="str">
        <f>TRIM(MCR_Cities_Mar2018[[#This Row],[City2]])</f>
        <v>Timor Tengah Selatan</v>
      </c>
      <c r="B2461">
        <v>2457</v>
      </c>
      <c r="C2461" s="17" t="s">
        <v>28110</v>
      </c>
      <c r="D2461" s="9">
        <f t="shared" si="154"/>
        <v>5</v>
      </c>
      <c r="E2461" s="9">
        <f t="shared" si="155"/>
        <v>47</v>
      </c>
      <c r="F2461" s="9">
        <f t="shared" si="156"/>
        <v>41</v>
      </c>
      <c r="G2461" s="9" t="str">
        <f t="shared" si="157"/>
        <v>Timor Tengah Selatan (East Nusa Tenggara)</v>
      </c>
      <c r="H2461" s="17">
        <f>FIND("(",MCR_Cities_Mar2018[[#This Row],[Clean1]],1)</f>
        <v>22</v>
      </c>
      <c r="I24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Timor Tengah Selatan </v>
      </c>
      <c r="J2461" s="17">
        <f>FIND(")",MCR_Cities_Mar2018[[#This Row],[Clean1]],1)+1</f>
        <v>42</v>
      </c>
      <c r="K2461" s="17" t="str">
        <f>RIGHT(MCR_Cities_Mar2018[[#This Row],[Clean1]],MCR_Cities_Mar2018[Second_Bracket_location]-MCR_Cities_Mar2018[[#This Row],[First_Bracket_Location]])</f>
        <v>(East Nusa Tenggara)</v>
      </c>
      <c r="L2461" s="17" t="s">
        <v>576</v>
      </c>
      <c r="M2461" s="17" t="s">
        <v>25902</v>
      </c>
      <c r="N2461" s="11">
        <v>41981</v>
      </c>
    </row>
    <row r="2462" spans="1:14">
      <c r="A2462" t="str">
        <f>TRIM(MCR_Cities_Mar2018[[#This Row],[City2]])</f>
        <v>Central Maluku</v>
      </c>
      <c r="B2462">
        <v>2458</v>
      </c>
      <c r="C2462" s="17" t="s">
        <v>28111</v>
      </c>
      <c r="D2462" s="9">
        <f t="shared" si="154"/>
        <v>5</v>
      </c>
      <c r="E2462" s="9">
        <f t="shared" si="155"/>
        <v>29</v>
      </c>
      <c r="F2462" s="9">
        <f t="shared" si="156"/>
        <v>23</v>
      </c>
      <c r="G2462" s="9" t="str">
        <f t="shared" si="157"/>
        <v>Central Maluku (Maluku)</v>
      </c>
      <c r="H2462" s="17">
        <f>FIND("(",MCR_Cities_Mar2018[[#This Row],[Clean1]],1)</f>
        <v>16</v>
      </c>
      <c r="I24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Central Maluku </v>
      </c>
      <c r="J2462" s="17">
        <f>FIND(")",MCR_Cities_Mar2018[[#This Row],[Clean1]],1)+1</f>
        <v>24</v>
      </c>
      <c r="K2462" s="17" t="str">
        <f>RIGHT(MCR_Cities_Mar2018[[#This Row],[Clean1]],MCR_Cities_Mar2018[Second_Bracket_location]-MCR_Cities_Mar2018[[#This Row],[First_Bracket_Location]])</f>
        <v>(Maluku)</v>
      </c>
      <c r="L2462" s="17" t="s">
        <v>576</v>
      </c>
      <c r="M2462" s="17" t="s">
        <v>25902</v>
      </c>
      <c r="N2462" s="11">
        <v>41981</v>
      </c>
    </row>
    <row r="2463" spans="1:14">
      <c r="A2463" t="str">
        <f>TRIM(MCR_Cities_Mar2018[[#This Row],[City2]])</f>
        <v>Dumai</v>
      </c>
      <c r="B2463">
        <v>2459</v>
      </c>
      <c r="C2463" s="17" t="s">
        <v>28112</v>
      </c>
      <c r="D2463" s="9">
        <f t="shared" si="154"/>
        <v>5</v>
      </c>
      <c r="E2463" s="9">
        <f t="shared" si="155"/>
        <v>18</v>
      </c>
      <c r="F2463" s="9">
        <f t="shared" si="156"/>
        <v>12</v>
      </c>
      <c r="G2463" s="9" t="str">
        <f t="shared" si="157"/>
        <v>Dumai (Riau)</v>
      </c>
      <c r="H2463" s="17">
        <f>FIND("(",MCR_Cities_Mar2018[[#This Row],[Clean1]],1)</f>
        <v>7</v>
      </c>
      <c r="I24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Dumai </v>
      </c>
      <c r="J2463" s="17">
        <f>FIND(")",MCR_Cities_Mar2018[[#This Row],[Clean1]],1)+1</f>
        <v>13</v>
      </c>
      <c r="K2463" s="17" t="str">
        <f>RIGHT(MCR_Cities_Mar2018[[#This Row],[Clean1]],MCR_Cities_Mar2018[Second_Bracket_location]-MCR_Cities_Mar2018[[#This Row],[First_Bracket_Location]])</f>
        <v>(Riau)</v>
      </c>
      <c r="L2463" s="17" t="s">
        <v>576</v>
      </c>
      <c r="M2463" s="17" t="s">
        <v>25902</v>
      </c>
      <c r="N2463" s="11">
        <v>41981</v>
      </c>
    </row>
    <row r="2464" spans="1:14">
      <c r="A2464" t="str">
        <f>TRIM(MCR_Cities_Mar2018[[#This Row],[City2]])</f>
        <v>Palu</v>
      </c>
      <c r="B2464">
        <v>2460</v>
      </c>
      <c r="C2464" s="17" t="s">
        <v>28113</v>
      </c>
      <c r="D2464" s="9">
        <f t="shared" si="154"/>
        <v>5</v>
      </c>
      <c r="E2464" s="9">
        <f t="shared" si="155"/>
        <v>29</v>
      </c>
      <c r="F2464" s="9">
        <f t="shared" si="156"/>
        <v>23</v>
      </c>
      <c r="G2464" s="9" t="str">
        <f t="shared" si="157"/>
        <v>Palu (Central Sulawesi)</v>
      </c>
      <c r="H2464" s="17">
        <f>FIND("(",MCR_Cities_Mar2018[[#This Row],[Clean1]],1)</f>
        <v>6</v>
      </c>
      <c r="I24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Palu </v>
      </c>
      <c r="J2464" s="17">
        <f>FIND(")",MCR_Cities_Mar2018[[#This Row],[Clean1]],1)+1</f>
        <v>24</v>
      </c>
      <c r="K2464" s="17" t="str">
        <f>RIGHT(MCR_Cities_Mar2018[[#This Row],[Clean1]],MCR_Cities_Mar2018[Second_Bracket_location]-MCR_Cities_Mar2018[[#This Row],[First_Bracket_Location]])</f>
        <v>(Central Sulawesi)</v>
      </c>
      <c r="L2464" s="17" t="s">
        <v>576</v>
      </c>
      <c r="M2464" s="17" t="s">
        <v>25902</v>
      </c>
      <c r="N2464" s="11">
        <v>41981</v>
      </c>
    </row>
    <row r="2465" spans="1:14">
      <c r="A2465" t="str">
        <f>TRIM(MCR_Cities_Mar2018[[#This Row],[City2]])</f>
        <v>Kota Gorontalo</v>
      </c>
      <c r="B2465">
        <v>2461</v>
      </c>
      <c r="C2465" s="17" t="s">
        <v>28114</v>
      </c>
      <c r="D2465" s="9">
        <f t="shared" si="154"/>
        <v>5</v>
      </c>
      <c r="E2465" s="9">
        <f t="shared" si="155"/>
        <v>32</v>
      </c>
      <c r="F2465" s="9">
        <f t="shared" si="156"/>
        <v>26</v>
      </c>
      <c r="G2465" s="9" t="str">
        <f t="shared" si="157"/>
        <v>Kota Gorontalo (Gorontalo)</v>
      </c>
      <c r="H2465" s="17">
        <f>FIND("(",MCR_Cities_Mar2018[[#This Row],[Clean1]],1)</f>
        <v>16</v>
      </c>
      <c r="I24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Kota Gorontalo </v>
      </c>
      <c r="J2465" s="17">
        <f>FIND(")",MCR_Cities_Mar2018[[#This Row],[Clean1]],1)+1</f>
        <v>27</v>
      </c>
      <c r="K2465" s="17" t="str">
        <f>RIGHT(MCR_Cities_Mar2018[[#This Row],[Clean1]],MCR_Cities_Mar2018[Second_Bracket_location]-MCR_Cities_Mar2018[[#This Row],[First_Bracket_Location]])</f>
        <v>(Gorontalo)</v>
      </c>
      <c r="L2465" s="17" t="s">
        <v>576</v>
      </c>
      <c r="M2465" s="17" t="s">
        <v>25902</v>
      </c>
      <c r="N2465" s="11">
        <v>41981</v>
      </c>
    </row>
    <row r="2466" spans="1:14">
      <c r="A2466" t="str">
        <f>TRIM(MCR_Cities_Mar2018[[#This Row],[City2]])</f>
        <v>Langsa</v>
      </c>
      <c r="B2466">
        <v>2462</v>
      </c>
      <c r="C2466" s="17" t="s">
        <v>28115</v>
      </c>
      <c r="D2466" s="9">
        <f t="shared" si="154"/>
        <v>5</v>
      </c>
      <c r="E2466" s="9">
        <f t="shared" si="155"/>
        <v>19</v>
      </c>
      <c r="F2466" s="9">
        <f t="shared" si="156"/>
        <v>13</v>
      </c>
      <c r="G2466" s="9" t="str">
        <f t="shared" si="157"/>
        <v>Langsa (Aceh)</v>
      </c>
      <c r="H2466" s="17">
        <f>FIND("(",MCR_Cities_Mar2018[[#This Row],[Clean1]],1)</f>
        <v>8</v>
      </c>
      <c r="I24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Langsa </v>
      </c>
      <c r="J2466" s="17">
        <f>FIND(")",MCR_Cities_Mar2018[[#This Row],[Clean1]],1)+1</f>
        <v>14</v>
      </c>
      <c r="K2466" s="17" t="str">
        <f>RIGHT(MCR_Cities_Mar2018[[#This Row],[Clean1]],MCR_Cities_Mar2018[Second_Bracket_location]-MCR_Cities_Mar2018[[#This Row],[First_Bracket_Location]])</f>
        <v>(Aceh)</v>
      </c>
      <c r="L2466" s="17" t="s">
        <v>576</v>
      </c>
      <c r="M2466" s="17" t="s">
        <v>25902</v>
      </c>
      <c r="N2466" s="11">
        <v>41981</v>
      </c>
    </row>
    <row r="2467" spans="1:14">
      <c r="A2467" t="str">
        <f>TRIM(MCR_Cities_Mar2018[[#This Row],[City2]])</f>
        <v>Lebak</v>
      </c>
      <c r="B2467">
        <v>2463</v>
      </c>
      <c r="C2467" s="17" t="s">
        <v>28116</v>
      </c>
      <c r="D2467" s="9">
        <f t="shared" si="154"/>
        <v>5</v>
      </c>
      <c r="E2467" s="9">
        <f t="shared" si="155"/>
        <v>20</v>
      </c>
      <c r="F2467" s="9">
        <f t="shared" si="156"/>
        <v>14</v>
      </c>
      <c r="G2467" s="9" t="str">
        <f t="shared" si="157"/>
        <v>Lebak (Banten)</v>
      </c>
      <c r="H2467" s="17">
        <f>FIND("(",MCR_Cities_Mar2018[[#This Row],[Clean1]],1)</f>
        <v>7</v>
      </c>
      <c r="I24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Lebak </v>
      </c>
      <c r="J2467" s="17">
        <f>FIND(")",MCR_Cities_Mar2018[[#This Row],[Clean1]],1)+1</f>
        <v>15</v>
      </c>
      <c r="K2467" s="17" t="str">
        <f>RIGHT(MCR_Cities_Mar2018[[#This Row],[Clean1]],MCR_Cities_Mar2018[Second_Bracket_location]-MCR_Cities_Mar2018[[#This Row],[First_Bracket_Location]])</f>
        <v>(Banten)</v>
      </c>
      <c r="L2467" s="17" t="s">
        <v>576</v>
      </c>
      <c r="M2467" s="17" t="s">
        <v>25902</v>
      </c>
      <c r="N2467" s="11">
        <v>41981</v>
      </c>
    </row>
    <row r="2468" spans="1:14">
      <c r="A2468" t="str">
        <f>TRIM(MCR_Cities_Mar2018[[#This Row],[City2]])</f>
        <v>Akhtala</v>
      </c>
      <c r="B2468">
        <v>2464</v>
      </c>
      <c r="C2468" s="17" t="s">
        <v>28117</v>
      </c>
      <c r="D2468" s="9">
        <f t="shared" si="154"/>
        <v>5</v>
      </c>
      <c r="E2468" s="9">
        <f t="shared" si="155"/>
        <v>23</v>
      </c>
      <c r="F2468" s="9">
        <f t="shared" si="156"/>
        <v>17</v>
      </c>
      <c r="G2468" s="9" t="str">
        <f t="shared" si="157"/>
        <v>Akhtala (Akhtala)</v>
      </c>
      <c r="H2468" s="17">
        <f>FIND("(",MCR_Cities_Mar2018[[#This Row],[Clean1]],1)</f>
        <v>9</v>
      </c>
      <c r="I24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Akhtala </v>
      </c>
      <c r="J2468" s="17">
        <f>FIND(")",MCR_Cities_Mar2018[[#This Row],[Clean1]],1)+1</f>
        <v>18</v>
      </c>
      <c r="K2468" s="17" t="str">
        <f>RIGHT(MCR_Cities_Mar2018[[#This Row],[Clean1]],MCR_Cities_Mar2018[Second_Bracket_location]-MCR_Cities_Mar2018[[#This Row],[First_Bracket_Location]])</f>
        <v>(Akhtala)</v>
      </c>
      <c r="L2468" s="17" t="s">
        <v>21839</v>
      </c>
      <c r="M2468" s="17" t="s">
        <v>25902</v>
      </c>
      <c r="N2468" s="11">
        <v>41981</v>
      </c>
    </row>
    <row r="2469" spans="1:14">
      <c r="A2469" t="str">
        <f>TRIM(MCR_Cities_Mar2018[[#This Row],[City2]])</f>
        <v>Spitak</v>
      </c>
      <c r="B2469">
        <v>2465</v>
      </c>
      <c r="C2469" s="17" t="s">
        <v>28118</v>
      </c>
      <c r="D2469" s="9">
        <f t="shared" si="154"/>
        <v>5</v>
      </c>
      <c r="E2469" s="9">
        <f t="shared" si="155"/>
        <v>21</v>
      </c>
      <c r="F2469" s="9">
        <f t="shared" si="156"/>
        <v>15</v>
      </c>
      <c r="G2469" s="9" t="str">
        <f t="shared" si="157"/>
        <v>Spitak (Spitak)</v>
      </c>
      <c r="H2469" s="17">
        <f>FIND("(",MCR_Cities_Mar2018[[#This Row],[Clean1]],1)</f>
        <v>8</v>
      </c>
      <c r="I24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Spitak </v>
      </c>
      <c r="J2469" s="17">
        <f>FIND(")",MCR_Cities_Mar2018[[#This Row],[Clean1]],1)+1</f>
        <v>16</v>
      </c>
      <c r="K2469" s="17" t="str">
        <f>RIGHT(MCR_Cities_Mar2018[[#This Row],[Clean1]],MCR_Cities_Mar2018[Second_Bracket_location]-MCR_Cities_Mar2018[[#This Row],[First_Bracket_Location]])</f>
        <v>(Spitak)</v>
      </c>
      <c r="L2469" s="17" t="s">
        <v>21839</v>
      </c>
      <c r="M2469" s="17" t="s">
        <v>25902</v>
      </c>
      <c r="N2469" s="11">
        <v>41981</v>
      </c>
    </row>
    <row r="2470" spans="1:14">
      <c r="A2470" t="str">
        <f>TRIM(MCR_Cities_Mar2018[[#This Row],[City2]])</f>
        <v>Arapeí</v>
      </c>
      <c r="B2470">
        <v>2466</v>
      </c>
      <c r="C2470" s="17" t="s">
        <v>28119</v>
      </c>
      <c r="D2470" s="9">
        <f t="shared" si="154"/>
        <v>5</v>
      </c>
      <c r="E2470" s="9">
        <f t="shared" si="155"/>
        <v>36</v>
      </c>
      <c r="F2470" s="9">
        <f t="shared" si="156"/>
        <v>30</v>
      </c>
      <c r="G2470" s="9" t="str">
        <f t="shared" si="157"/>
        <v>Arapeí (São Paulo) (São Paulo)</v>
      </c>
      <c r="H2470" s="17">
        <f>FIND("(",MCR_Cities_Mar2018[[#This Row],[Clean1]],1)</f>
        <v>8</v>
      </c>
      <c r="I24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Arapeí </v>
      </c>
      <c r="J2470" s="17">
        <f>FIND(")",MCR_Cities_Mar2018[[#This Row],[Clean1]],1)+1</f>
        <v>19</v>
      </c>
      <c r="K2470" s="17" t="str">
        <f>RIGHT(MCR_Cities_Mar2018[[#This Row],[Clean1]],MCR_Cities_Mar2018[Second_Bracket_location]-MCR_Cities_Mar2018[[#This Row],[First_Bracket_Location]])</f>
        <v>(São Paulo)</v>
      </c>
      <c r="L2470" s="17" t="s">
        <v>549</v>
      </c>
      <c r="M2470" s="17" t="s">
        <v>544</v>
      </c>
      <c r="N2470" s="11">
        <v>41981</v>
      </c>
    </row>
    <row r="2471" spans="1:14">
      <c r="A2471" t="str">
        <f>TRIM(MCR_Cities_Mar2018[[#This Row],[City2]])</f>
        <v>Lagoinha</v>
      </c>
      <c r="B2471">
        <v>2467</v>
      </c>
      <c r="C2471" s="17" t="s">
        <v>28120</v>
      </c>
      <c r="D2471" s="9">
        <f t="shared" si="154"/>
        <v>5</v>
      </c>
      <c r="E2471" s="9">
        <f t="shared" si="155"/>
        <v>38</v>
      </c>
      <c r="F2471" s="9">
        <f t="shared" si="156"/>
        <v>32</v>
      </c>
      <c r="G2471" s="9" t="str">
        <f t="shared" si="157"/>
        <v>Lagoinha (São Paulo) (São Paulo)</v>
      </c>
      <c r="H2471" s="17">
        <f>FIND("(",MCR_Cities_Mar2018[[#This Row],[Clean1]],1)</f>
        <v>10</v>
      </c>
      <c r="I24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Lagoinha </v>
      </c>
      <c r="J2471" s="17">
        <f>FIND(")",MCR_Cities_Mar2018[[#This Row],[Clean1]],1)+1</f>
        <v>21</v>
      </c>
      <c r="K2471" s="17" t="str">
        <f>RIGHT(MCR_Cities_Mar2018[[#This Row],[Clean1]],MCR_Cities_Mar2018[Second_Bracket_location]-MCR_Cities_Mar2018[[#This Row],[First_Bracket_Location]])</f>
        <v>(São Paulo)</v>
      </c>
      <c r="L2471" s="17" t="s">
        <v>549</v>
      </c>
      <c r="M2471" s="17" t="s">
        <v>544</v>
      </c>
      <c r="N2471" s="11">
        <v>41981</v>
      </c>
    </row>
    <row r="2472" spans="1:14">
      <c r="A2472" t="str">
        <f>TRIM(MCR_Cities_Mar2018[[#This Row],[City2]])</f>
        <v>São Paulo</v>
      </c>
      <c r="B2472">
        <v>2468</v>
      </c>
      <c r="C2472" s="17" t="s">
        <v>28121</v>
      </c>
      <c r="D2472" s="9">
        <f t="shared" si="154"/>
        <v>5</v>
      </c>
      <c r="E2472" s="9">
        <f t="shared" si="155"/>
        <v>39</v>
      </c>
      <c r="F2472" s="9">
        <f t="shared" si="156"/>
        <v>33</v>
      </c>
      <c r="G2472" s="9" t="str">
        <f t="shared" si="157"/>
        <v>São Paulo (São Paulo) (São Paulo)</v>
      </c>
      <c r="H2472" s="17">
        <f>FIND("(",MCR_Cities_Mar2018[[#This Row],[Clean1]],1)</f>
        <v>11</v>
      </c>
      <c r="I24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Paulo </v>
      </c>
      <c r="J2472" s="17">
        <f>FIND(")",MCR_Cities_Mar2018[[#This Row],[Clean1]],1)+1</f>
        <v>22</v>
      </c>
      <c r="K2472" s="17" t="str">
        <f>RIGHT(MCR_Cities_Mar2018[[#This Row],[Clean1]],MCR_Cities_Mar2018[Second_Bracket_location]-MCR_Cities_Mar2018[[#This Row],[First_Bracket_Location]])</f>
        <v>(São Paulo)</v>
      </c>
      <c r="L2472" s="17" t="s">
        <v>549</v>
      </c>
      <c r="M2472" s="17" t="s">
        <v>544</v>
      </c>
      <c r="N2472" s="11">
        <v>41981</v>
      </c>
    </row>
    <row r="2473" spans="1:14">
      <c r="A2473" t="str">
        <f>TRIM(MCR_Cities_Mar2018[[#This Row],[City2]])</f>
        <v>Roseira</v>
      </c>
      <c r="B2473">
        <v>2469</v>
      </c>
      <c r="C2473" s="17" t="s">
        <v>28122</v>
      </c>
      <c r="D2473" s="9">
        <f t="shared" si="154"/>
        <v>5</v>
      </c>
      <c r="E2473" s="9">
        <f t="shared" si="155"/>
        <v>37</v>
      </c>
      <c r="F2473" s="9">
        <f t="shared" si="156"/>
        <v>31</v>
      </c>
      <c r="G2473" s="9" t="str">
        <f t="shared" si="157"/>
        <v>Roseira (São Paulo) (São Paulo)</v>
      </c>
      <c r="H2473" s="17">
        <f>FIND("(",MCR_Cities_Mar2018[[#This Row],[Clean1]],1)</f>
        <v>9</v>
      </c>
      <c r="I24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Roseira </v>
      </c>
      <c r="J2473" s="17">
        <f>FIND(")",MCR_Cities_Mar2018[[#This Row],[Clean1]],1)+1</f>
        <v>20</v>
      </c>
      <c r="K2473" s="17" t="str">
        <f>RIGHT(MCR_Cities_Mar2018[[#This Row],[Clean1]],MCR_Cities_Mar2018[Second_Bracket_location]-MCR_Cities_Mar2018[[#This Row],[First_Bracket_Location]])</f>
        <v>(São Paulo)</v>
      </c>
      <c r="L2473" s="17" t="s">
        <v>549</v>
      </c>
      <c r="M2473" s="17" t="s">
        <v>544</v>
      </c>
      <c r="N2473" s="11">
        <v>41981</v>
      </c>
    </row>
    <row r="2474" spans="1:14">
      <c r="A2474" t="str">
        <f>TRIM(MCR_Cities_Mar2018[[#This Row],[City2]])</f>
        <v>Redenção da Serra</v>
      </c>
      <c r="B2474">
        <v>2470</v>
      </c>
      <c r="C2474" s="17" t="s">
        <v>28123</v>
      </c>
      <c r="D2474" s="9">
        <f t="shared" si="154"/>
        <v>5</v>
      </c>
      <c r="E2474" s="9">
        <f t="shared" si="155"/>
        <v>47</v>
      </c>
      <c r="F2474" s="9">
        <f t="shared" si="156"/>
        <v>41</v>
      </c>
      <c r="G2474" s="9" t="str">
        <f t="shared" si="157"/>
        <v>Redenção da Serra (São Paulo) (São Paulo)</v>
      </c>
      <c r="H2474" s="17">
        <f>FIND("(",MCR_Cities_Mar2018[[#This Row],[Clean1]],1)</f>
        <v>19</v>
      </c>
      <c r="I24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Redenção da Serra </v>
      </c>
      <c r="J2474" s="17">
        <f>FIND(")",MCR_Cities_Mar2018[[#This Row],[Clean1]],1)+1</f>
        <v>30</v>
      </c>
      <c r="K2474" s="17" t="str">
        <f>RIGHT(MCR_Cities_Mar2018[[#This Row],[Clean1]],MCR_Cities_Mar2018[Second_Bracket_location]-MCR_Cities_Mar2018[[#This Row],[First_Bracket_Location]])</f>
        <v>(São Paulo)</v>
      </c>
      <c r="L2474" s="17" t="s">
        <v>549</v>
      </c>
      <c r="M2474" s="17" t="s">
        <v>544</v>
      </c>
      <c r="N2474" s="11">
        <v>41981</v>
      </c>
    </row>
    <row r="2475" spans="1:14">
      <c r="A2475" t="str">
        <f>TRIM(MCR_Cities_Mar2018[[#This Row],[City2]])</f>
        <v>Lavrinhas</v>
      </c>
      <c r="B2475">
        <v>2471</v>
      </c>
      <c r="C2475" s="17" t="s">
        <v>28124</v>
      </c>
      <c r="D2475" s="9">
        <f t="shared" si="154"/>
        <v>5</v>
      </c>
      <c r="E2475" s="9">
        <f t="shared" si="155"/>
        <v>39</v>
      </c>
      <c r="F2475" s="9">
        <f t="shared" si="156"/>
        <v>33</v>
      </c>
      <c r="G2475" s="9" t="str">
        <f t="shared" si="157"/>
        <v>Lavrinhas (São Paulo) (São Paulo)</v>
      </c>
      <c r="H2475" s="17">
        <f>FIND("(",MCR_Cities_Mar2018[[#This Row],[Clean1]],1)</f>
        <v>11</v>
      </c>
      <c r="I24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Lavrinhas </v>
      </c>
      <c r="J2475" s="17">
        <f>FIND(")",MCR_Cities_Mar2018[[#This Row],[Clean1]],1)+1</f>
        <v>22</v>
      </c>
      <c r="K2475" s="17" t="str">
        <f>RIGHT(MCR_Cities_Mar2018[[#This Row],[Clean1]],MCR_Cities_Mar2018[Second_Bracket_location]-MCR_Cities_Mar2018[[#This Row],[First_Bracket_Location]])</f>
        <v>(São Paulo)</v>
      </c>
      <c r="L2475" s="17" t="s">
        <v>549</v>
      </c>
      <c r="M2475" s="17" t="s">
        <v>544</v>
      </c>
      <c r="N2475" s="11">
        <v>41981</v>
      </c>
    </row>
    <row r="2476" spans="1:14">
      <c r="A2476" t="str">
        <f>TRIM(MCR_Cities_Mar2018[[#This Row],[City2]])</f>
        <v>Santa Branca</v>
      </c>
      <c r="B2476">
        <v>2472</v>
      </c>
      <c r="C2476" s="17" t="s">
        <v>28125</v>
      </c>
      <c r="D2476" s="9">
        <f t="shared" si="154"/>
        <v>5</v>
      </c>
      <c r="E2476" s="9">
        <f t="shared" si="155"/>
        <v>42</v>
      </c>
      <c r="F2476" s="9">
        <f t="shared" si="156"/>
        <v>36</v>
      </c>
      <c r="G2476" s="9" t="str">
        <f t="shared" si="157"/>
        <v>Santa Branca (São Paulo) (São Paulo)</v>
      </c>
      <c r="H2476" s="17">
        <f>FIND("(",MCR_Cities_Mar2018[[#This Row],[Clean1]],1)</f>
        <v>14</v>
      </c>
      <c r="I24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Branca </v>
      </c>
      <c r="J2476" s="17">
        <f>FIND(")",MCR_Cities_Mar2018[[#This Row],[Clean1]],1)+1</f>
        <v>25</v>
      </c>
      <c r="K2476" s="17" t="str">
        <f>RIGHT(MCR_Cities_Mar2018[[#This Row],[Clean1]],MCR_Cities_Mar2018[Second_Bracket_location]-MCR_Cities_Mar2018[[#This Row],[First_Bracket_Location]])</f>
        <v>(São Paulo)</v>
      </c>
      <c r="L2476" s="17" t="s">
        <v>549</v>
      </c>
      <c r="M2476" s="17" t="s">
        <v>544</v>
      </c>
      <c r="N2476" s="11">
        <v>41981</v>
      </c>
    </row>
    <row r="2477" spans="1:14">
      <c r="A2477" t="str">
        <f>TRIM(MCR_Cities_Mar2018[[#This Row],[City2]])</f>
        <v>Santo Antônio do Pinhal</v>
      </c>
      <c r="B2477">
        <v>2473</v>
      </c>
      <c r="C2477" s="17" t="s">
        <v>28126</v>
      </c>
      <c r="D2477" s="9">
        <f t="shared" si="154"/>
        <v>5</v>
      </c>
      <c r="E2477" s="9">
        <f t="shared" si="155"/>
        <v>53</v>
      </c>
      <c r="F2477" s="9">
        <f t="shared" si="156"/>
        <v>47</v>
      </c>
      <c r="G2477" s="9" t="str">
        <f t="shared" si="157"/>
        <v>Santo Antônio do Pinhal (São Paulo) (São Paulo)</v>
      </c>
      <c r="H2477" s="17">
        <f>FIND("(",MCR_Cities_Mar2018[[#This Row],[Clean1]],1)</f>
        <v>25</v>
      </c>
      <c r="I24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Santo Antônio do Pinhal </v>
      </c>
      <c r="J2477" s="17">
        <f>FIND(")",MCR_Cities_Mar2018[[#This Row],[Clean1]],1)+1</f>
        <v>36</v>
      </c>
      <c r="K2477" s="17" t="str">
        <f>RIGHT(MCR_Cities_Mar2018[[#This Row],[Clean1]],MCR_Cities_Mar2018[Second_Bracket_location]-MCR_Cities_Mar2018[[#This Row],[First_Bracket_Location]])</f>
        <v>(São Paulo)</v>
      </c>
      <c r="L2477" s="17" t="s">
        <v>549</v>
      </c>
      <c r="M2477" s="17" t="s">
        <v>544</v>
      </c>
      <c r="N2477" s="11">
        <v>41981</v>
      </c>
    </row>
    <row r="2478" spans="1:14">
      <c r="A2478" t="str">
        <f>TRIM(MCR_Cities_Mar2018[[#This Row],[City2]])</f>
        <v>São José do Barreiro</v>
      </c>
      <c r="B2478">
        <v>2474</v>
      </c>
      <c r="C2478" s="17" t="s">
        <v>28127</v>
      </c>
      <c r="D2478" s="9">
        <f t="shared" si="154"/>
        <v>5</v>
      </c>
      <c r="E2478" s="9">
        <f t="shared" si="155"/>
        <v>50</v>
      </c>
      <c r="F2478" s="9">
        <f t="shared" si="156"/>
        <v>44</v>
      </c>
      <c r="G2478" s="9" t="str">
        <f t="shared" si="157"/>
        <v>São José do Barreiro (São Paulo) (São Paulo)</v>
      </c>
      <c r="H2478" s="17">
        <f>FIND("(",MCR_Cities_Mar2018[[#This Row],[Clean1]],1)</f>
        <v>22</v>
      </c>
      <c r="I24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José do Barreiro </v>
      </c>
      <c r="J2478" s="17">
        <f>FIND(")",MCR_Cities_Mar2018[[#This Row],[Clean1]],1)+1</f>
        <v>33</v>
      </c>
      <c r="K2478" s="17" t="str">
        <f>RIGHT(MCR_Cities_Mar2018[[#This Row],[Clean1]],MCR_Cities_Mar2018[Second_Bracket_location]-MCR_Cities_Mar2018[[#This Row],[First_Bracket_Location]])</f>
        <v>(São Paulo)</v>
      </c>
      <c r="L2478" s="17" t="s">
        <v>549</v>
      </c>
      <c r="M2478" s="17" t="s">
        <v>544</v>
      </c>
      <c r="N2478" s="11">
        <v>41981</v>
      </c>
    </row>
    <row r="2479" spans="1:14">
      <c r="A2479" t="str">
        <f>TRIM(MCR_Cities_Mar2018[[#This Row],[City2]])</f>
        <v>São Sebastião</v>
      </c>
      <c r="B2479">
        <v>2475</v>
      </c>
      <c r="C2479" s="17" t="s">
        <v>28128</v>
      </c>
      <c r="D2479" s="9">
        <f t="shared" si="154"/>
        <v>5</v>
      </c>
      <c r="E2479" s="9">
        <f t="shared" si="155"/>
        <v>43</v>
      </c>
      <c r="F2479" s="9">
        <f t="shared" si="156"/>
        <v>37</v>
      </c>
      <c r="G2479" s="9" t="str">
        <f t="shared" si="157"/>
        <v>São Sebastião (São Paulo) (São Paulo)</v>
      </c>
      <c r="H2479" s="17">
        <f>FIND("(",MCR_Cities_Mar2018[[#This Row],[Clean1]],1)</f>
        <v>15</v>
      </c>
      <c r="I24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Sebastião </v>
      </c>
      <c r="J2479" s="17">
        <f>FIND(")",MCR_Cities_Mar2018[[#This Row],[Clean1]],1)+1</f>
        <v>26</v>
      </c>
      <c r="K2479" s="17" t="str">
        <f>RIGHT(MCR_Cities_Mar2018[[#This Row],[Clean1]],MCR_Cities_Mar2018[Second_Bracket_location]-MCR_Cities_Mar2018[[#This Row],[First_Bracket_Location]])</f>
        <v>(São Paulo)</v>
      </c>
      <c r="L2479" s="17" t="s">
        <v>549</v>
      </c>
      <c r="M2479" s="17" t="s">
        <v>544</v>
      </c>
      <c r="N2479" s="11">
        <v>41981</v>
      </c>
    </row>
    <row r="2480" spans="1:14">
      <c r="A2480" t="str">
        <f>TRIM(MCR_Cities_Mar2018[[#This Row],[City2]])</f>
        <v>Silveiras</v>
      </c>
      <c r="B2480">
        <v>2476</v>
      </c>
      <c r="C2480" s="17" t="s">
        <v>28129</v>
      </c>
      <c r="D2480" s="9">
        <f t="shared" si="154"/>
        <v>5</v>
      </c>
      <c r="E2480" s="9">
        <f t="shared" si="155"/>
        <v>39</v>
      </c>
      <c r="F2480" s="9">
        <f t="shared" si="156"/>
        <v>33</v>
      </c>
      <c r="G2480" s="9" t="str">
        <f t="shared" si="157"/>
        <v>Silveiras (São Paulo) (São Paulo)</v>
      </c>
      <c r="H2480" s="17">
        <f>FIND("(",MCR_Cities_Mar2018[[#This Row],[Clean1]],1)</f>
        <v>11</v>
      </c>
      <c r="I24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Silveiras </v>
      </c>
      <c r="J2480" s="17">
        <f>FIND(")",MCR_Cities_Mar2018[[#This Row],[Clean1]],1)+1</f>
        <v>22</v>
      </c>
      <c r="K2480" s="17" t="str">
        <f>RIGHT(MCR_Cities_Mar2018[[#This Row],[Clean1]],MCR_Cities_Mar2018[Second_Bracket_location]-MCR_Cities_Mar2018[[#This Row],[First_Bracket_Location]])</f>
        <v>(São Paulo)</v>
      </c>
      <c r="L2480" s="17" t="s">
        <v>549</v>
      </c>
      <c r="M2480" s="17" t="s">
        <v>544</v>
      </c>
      <c r="N2480" s="11">
        <v>41981</v>
      </c>
    </row>
    <row r="2481" spans="1:14">
      <c r="A2481" t="str">
        <f>TRIM(MCR_Cities_Mar2018[[#This Row],[City2]])</f>
        <v>Paulistania</v>
      </c>
      <c r="B2481">
        <v>2477</v>
      </c>
      <c r="C2481" s="17" t="s">
        <v>28130</v>
      </c>
      <c r="D2481" s="9">
        <f t="shared" si="154"/>
        <v>5</v>
      </c>
      <c r="E2481" s="9">
        <f t="shared" si="155"/>
        <v>41</v>
      </c>
      <c r="F2481" s="9">
        <f t="shared" si="156"/>
        <v>35</v>
      </c>
      <c r="G2481" s="9" t="str">
        <f t="shared" si="157"/>
        <v>Paulistania (São Paulo) (São Paulo)</v>
      </c>
      <c r="H2481" s="17">
        <f>FIND("(",MCR_Cities_Mar2018[[#This Row],[Clean1]],1)</f>
        <v>13</v>
      </c>
      <c r="I24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Paulistania </v>
      </c>
      <c r="J2481" s="17">
        <f>FIND(")",MCR_Cities_Mar2018[[#This Row],[Clean1]],1)+1</f>
        <v>24</v>
      </c>
      <c r="K2481" s="17" t="str">
        <f>RIGHT(MCR_Cities_Mar2018[[#This Row],[Clean1]],MCR_Cities_Mar2018[Second_Bracket_location]-MCR_Cities_Mar2018[[#This Row],[First_Bracket_Location]])</f>
        <v>(São Paulo)</v>
      </c>
      <c r="L2481" s="17" t="s">
        <v>549</v>
      </c>
      <c r="M2481" s="17" t="s">
        <v>544</v>
      </c>
      <c r="N2481" s="11">
        <v>41981</v>
      </c>
    </row>
    <row r="2482" spans="1:14">
      <c r="A2482" t="str">
        <f>TRIM(MCR_Cities_Mar2018[[#This Row],[City2]])</f>
        <v>Agudos</v>
      </c>
      <c r="B2482">
        <v>2478</v>
      </c>
      <c r="C2482" s="17" t="s">
        <v>28131</v>
      </c>
      <c r="D2482" s="9">
        <f t="shared" si="154"/>
        <v>5</v>
      </c>
      <c r="E2482" s="9">
        <f t="shared" si="155"/>
        <v>36</v>
      </c>
      <c r="F2482" s="9">
        <f t="shared" si="156"/>
        <v>30</v>
      </c>
      <c r="G2482" s="9" t="str">
        <f t="shared" si="157"/>
        <v>Agudos (São Paulo) (São Paulo)</v>
      </c>
      <c r="H2482" s="17">
        <f>FIND("(",MCR_Cities_Mar2018[[#This Row],[Clean1]],1)</f>
        <v>8</v>
      </c>
      <c r="I24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Agudos </v>
      </c>
      <c r="J2482" s="17">
        <f>FIND(")",MCR_Cities_Mar2018[[#This Row],[Clean1]],1)+1</f>
        <v>19</v>
      </c>
      <c r="K2482" s="17" t="str">
        <f>RIGHT(MCR_Cities_Mar2018[[#This Row],[Clean1]],MCR_Cities_Mar2018[Second_Bracket_location]-MCR_Cities_Mar2018[[#This Row],[First_Bracket_Location]])</f>
        <v>(São Paulo)</v>
      </c>
      <c r="L2482" s="17" t="s">
        <v>549</v>
      </c>
      <c r="M2482" s="17" t="s">
        <v>544</v>
      </c>
      <c r="N2482" s="11">
        <v>41981</v>
      </c>
    </row>
    <row r="2483" spans="1:14">
      <c r="A2483" t="str">
        <f>TRIM(MCR_Cities_Mar2018[[#This Row],[City2]])</f>
        <v>Ubirajara</v>
      </c>
      <c r="B2483">
        <v>2479</v>
      </c>
      <c r="C2483" s="17" t="s">
        <v>28132</v>
      </c>
      <c r="D2483" s="9">
        <f t="shared" si="154"/>
        <v>5</v>
      </c>
      <c r="E2483" s="9">
        <f t="shared" si="155"/>
        <v>39</v>
      </c>
      <c r="F2483" s="9">
        <f t="shared" si="156"/>
        <v>33</v>
      </c>
      <c r="G2483" s="9" t="str">
        <f t="shared" si="157"/>
        <v>Ubirajara (São Paulo) (São Paulo)</v>
      </c>
      <c r="H2483" s="17">
        <f>FIND("(",MCR_Cities_Mar2018[[#This Row],[Clean1]],1)</f>
        <v>11</v>
      </c>
      <c r="I24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Ubirajara </v>
      </c>
      <c r="J2483" s="17">
        <f>FIND(")",MCR_Cities_Mar2018[[#This Row],[Clean1]],1)+1</f>
        <v>22</v>
      </c>
      <c r="K2483" s="17" t="str">
        <f>RIGHT(MCR_Cities_Mar2018[[#This Row],[Clean1]],MCR_Cities_Mar2018[Second_Bracket_location]-MCR_Cities_Mar2018[[#This Row],[First_Bracket_Location]])</f>
        <v>(São Paulo)</v>
      </c>
      <c r="L2483" s="17" t="s">
        <v>549</v>
      </c>
      <c r="M2483" s="17" t="s">
        <v>544</v>
      </c>
      <c r="N2483" s="11">
        <v>41981</v>
      </c>
    </row>
    <row r="2484" spans="1:14">
      <c r="A2484" t="str">
        <f>TRIM(MCR_Cities_Mar2018[[#This Row],[City2]])</f>
        <v>Brumadinho</v>
      </c>
      <c r="B2484">
        <v>2480</v>
      </c>
      <c r="C2484" s="17" t="s">
        <v>28133</v>
      </c>
      <c r="D2484" s="9">
        <f t="shared" si="154"/>
        <v>5</v>
      </c>
      <c r="E2484" s="9">
        <f t="shared" si="155"/>
        <v>46</v>
      </c>
      <c r="F2484" s="9">
        <f t="shared" si="156"/>
        <v>40</v>
      </c>
      <c r="G2484" s="9" t="str">
        <f t="shared" si="157"/>
        <v>Brumadinho (Minas Gerais) (Minas Gerais)</v>
      </c>
      <c r="H2484" s="17">
        <f>FIND("(",MCR_Cities_Mar2018[[#This Row],[Clean1]],1)</f>
        <v>12</v>
      </c>
      <c r="I24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Brumadinho </v>
      </c>
      <c r="J2484" s="17">
        <f>FIND(")",MCR_Cities_Mar2018[[#This Row],[Clean1]],1)+1</f>
        <v>26</v>
      </c>
      <c r="K2484" s="17" t="str">
        <f>RIGHT(MCR_Cities_Mar2018[[#This Row],[Clean1]],MCR_Cities_Mar2018[Second_Bracket_location]-MCR_Cities_Mar2018[[#This Row],[First_Bracket_Location]])</f>
        <v>(Minas Gerais)</v>
      </c>
      <c r="L2484" s="17" t="s">
        <v>549</v>
      </c>
      <c r="M2484" s="17" t="s">
        <v>544</v>
      </c>
      <c r="N2484" s="11">
        <v>41981</v>
      </c>
    </row>
    <row r="2485" spans="1:14">
      <c r="A2485" t="str">
        <f>TRIM(MCR_Cities_Mar2018[[#This Row],[City2]])</f>
        <v>Presidente Prudente</v>
      </c>
      <c r="B2485">
        <v>2481</v>
      </c>
      <c r="C2485" s="17" t="s">
        <v>28134</v>
      </c>
      <c r="D2485" s="9">
        <f t="shared" si="154"/>
        <v>5</v>
      </c>
      <c r="E2485" s="9">
        <f t="shared" si="155"/>
        <v>49</v>
      </c>
      <c r="F2485" s="9">
        <f t="shared" si="156"/>
        <v>43</v>
      </c>
      <c r="G2485" s="9" t="str">
        <f t="shared" si="157"/>
        <v>Presidente Prudente (São Paulo) (São Paulo)</v>
      </c>
      <c r="H2485" s="17">
        <f>FIND("(",MCR_Cities_Mar2018[[#This Row],[Clean1]],1)</f>
        <v>21</v>
      </c>
      <c r="I24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Presidente Prudente </v>
      </c>
      <c r="J2485" s="17">
        <f>FIND(")",MCR_Cities_Mar2018[[#This Row],[Clean1]],1)+1</f>
        <v>32</v>
      </c>
      <c r="K2485" s="17" t="str">
        <f>RIGHT(MCR_Cities_Mar2018[[#This Row],[Clean1]],MCR_Cities_Mar2018[Second_Bracket_location]-MCR_Cities_Mar2018[[#This Row],[First_Bracket_Location]])</f>
        <v>(São Paulo)</v>
      </c>
      <c r="L2485" s="17" t="s">
        <v>549</v>
      </c>
      <c r="M2485" s="17" t="s">
        <v>544</v>
      </c>
      <c r="N2485" s="11">
        <v>41981</v>
      </c>
    </row>
    <row r="2486" spans="1:14">
      <c r="A2486" t="str">
        <f>TRIM(MCR_Cities_Mar2018[[#This Row],[City2]])</f>
        <v>Manokwari</v>
      </c>
      <c r="B2486">
        <v>2482</v>
      </c>
      <c r="C2486" s="17" t="s">
        <v>28135</v>
      </c>
      <c r="D2486" s="9">
        <f t="shared" si="154"/>
        <v>5</v>
      </c>
      <c r="E2486" s="9">
        <f t="shared" si="155"/>
        <v>28</v>
      </c>
      <c r="F2486" s="9">
        <f t="shared" si="156"/>
        <v>22</v>
      </c>
      <c r="G2486" s="9" t="str">
        <f t="shared" si="157"/>
        <v>Manokwari (West Papua)</v>
      </c>
      <c r="H2486" s="17">
        <f>FIND("(",MCR_Cities_Mar2018[[#This Row],[Clean1]],1)</f>
        <v>11</v>
      </c>
      <c r="I24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Manokwari </v>
      </c>
      <c r="J2486" s="17">
        <f>FIND(")",MCR_Cities_Mar2018[[#This Row],[Clean1]],1)+1</f>
        <v>23</v>
      </c>
      <c r="K2486" s="17" t="str">
        <f>RIGHT(MCR_Cities_Mar2018[[#This Row],[Clean1]],MCR_Cities_Mar2018[Second_Bracket_location]-MCR_Cities_Mar2018[[#This Row],[First_Bracket_Location]])</f>
        <v>(West Papua)</v>
      </c>
      <c r="L2486" s="17" t="s">
        <v>576</v>
      </c>
      <c r="M2486" s="17" t="s">
        <v>25902</v>
      </c>
      <c r="N2486" s="11">
        <v>41987</v>
      </c>
    </row>
    <row r="2487" spans="1:14">
      <c r="A2487" t="str">
        <f>TRIM(MCR_Cities_Mar2018[[#This Row],[City2]])</f>
        <v>Binjai</v>
      </c>
      <c r="B2487">
        <v>2483</v>
      </c>
      <c r="C2487" s="17" t="s">
        <v>28136</v>
      </c>
      <c r="D2487" s="9">
        <f t="shared" si="154"/>
        <v>5</v>
      </c>
      <c r="E2487" s="9">
        <f t="shared" si="155"/>
        <v>28</v>
      </c>
      <c r="F2487" s="9">
        <f t="shared" si="156"/>
        <v>22</v>
      </c>
      <c r="G2487" s="9" t="str">
        <f t="shared" si="157"/>
        <v>Binjai (North Sumatra)</v>
      </c>
      <c r="H2487" s="17">
        <f>FIND("(",MCR_Cities_Mar2018[[#This Row],[Clean1]],1)</f>
        <v>8</v>
      </c>
      <c r="I24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Binjai </v>
      </c>
      <c r="J2487" s="17">
        <f>FIND(")",MCR_Cities_Mar2018[[#This Row],[Clean1]],1)+1</f>
        <v>23</v>
      </c>
      <c r="K2487" s="17" t="str">
        <f>RIGHT(MCR_Cities_Mar2018[[#This Row],[Clean1]],MCR_Cities_Mar2018[Second_Bracket_location]-MCR_Cities_Mar2018[[#This Row],[First_Bracket_Location]])</f>
        <v>(North Sumatra)</v>
      </c>
      <c r="L2487" s="17" t="s">
        <v>576</v>
      </c>
      <c r="M2487" s="17" t="s">
        <v>25902</v>
      </c>
      <c r="N2487" s="11">
        <v>41987</v>
      </c>
    </row>
    <row r="2488" spans="1:14">
      <c r="A2488" t="str">
        <f>TRIM(MCR_Cities_Mar2018[[#This Row],[City2]])</f>
        <v>Boussalem</v>
      </c>
      <c r="B2488">
        <v>2484</v>
      </c>
      <c r="C2488" s="17" t="s">
        <v>28137</v>
      </c>
      <c r="D2488" s="9">
        <f t="shared" si="154"/>
        <v>5</v>
      </c>
      <c r="E2488" s="9">
        <f t="shared" si="155"/>
        <v>26</v>
      </c>
      <c r="F2488" s="9">
        <f t="shared" si="156"/>
        <v>20</v>
      </c>
      <c r="G2488" s="9" t="str">
        <f t="shared" si="157"/>
        <v>Boussalem (Jendouba)</v>
      </c>
      <c r="H2488" s="17">
        <f>FIND("(",MCR_Cities_Mar2018[[#This Row],[Clean1]],1)</f>
        <v>11</v>
      </c>
      <c r="I24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Boussalem </v>
      </c>
      <c r="J2488" s="17">
        <f>FIND(")",MCR_Cities_Mar2018[[#This Row],[Clean1]],1)+1</f>
        <v>21</v>
      </c>
      <c r="K2488" s="17" t="str">
        <f>RIGHT(MCR_Cities_Mar2018[[#This Row],[Clean1]],MCR_Cities_Mar2018[Second_Bracket_location]-MCR_Cities_Mar2018[[#This Row],[First_Bracket_Location]])</f>
        <v>(Jendouba)</v>
      </c>
      <c r="L2488" s="17" t="s">
        <v>6307</v>
      </c>
      <c r="M2488" s="17" t="s">
        <v>25929</v>
      </c>
      <c r="N2488" s="11">
        <v>41987</v>
      </c>
    </row>
    <row r="2489" spans="1:14">
      <c r="A2489" t="str">
        <f>TRIM(MCR_Cities_Mar2018[[#This Row],[City2]])</f>
        <v>Eymar</v>
      </c>
      <c r="B2489">
        <v>2485</v>
      </c>
      <c r="C2489" s="17" t="s">
        <v>28138</v>
      </c>
      <c r="D2489" s="9">
        <f t="shared" si="154"/>
        <v>5</v>
      </c>
      <c r="E2489" s="9">
        <f t="shared" si="155"/>
        <v>21</v>
      </c>
      <c r="F2489" s="9">
        <f t="shared" si="156"/>
        <v>15</v>
      </c>
      <c r="G2489" s="9" t="str">
        <f t="shared" si="157"/>
        <v>Eymar (Dannieh)</v>
      </c>
      <c r="H2489" s="17">
        <f>FIND("(",MCR_Cities_Mar2018[[#This Row],[Clean1]],1)</f>
        <v>7</v>
      </c>
      <c r="I24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Eymar </v>
      </c>
      <c r="J2489" s="17">
        <f>FIND(")",MCR_Cities_Mar2018[[#This Row],[Clean1]],1)+1</f>
        <v>16</v>
      </c>
      <c r="K2489" s="17" t="str">
        <f>RIGHT(MCR_Cities_Mar2018[[#This Row],[Clean1]],MCR_Cities_Mar2018[Second_Bracket_location]-MCR_Cities_Mar2018[[#This Row],[First_Bracket_Location]])</f>
        <v>(Dannieh)</v>
      </c>
      <c r="L2489" s="17" t="s">
        <v>1540</v>
      </c>
      <c r="M2489" s="17" t="s">
        <v>25929</v>
      </c>
      <c r="N2489" s="11">
        <v>41987</v>
      </c>
    </row>
    <row r="2490" spans="1:14">
      <c r="A2490" t="str">
        <f>TRIM(MCR_Cities_Mar2018[[#This Row],[City2]])</f>
        <v>Goma</v>
      </c>
      <c r="B2490">
        <v>2486</v>
      </c>
      <c r="C2490" s="17" t="s">
        <v>28139</v>
      </c>
      <c r="D2490" s="9">
        <f t="shared" si="154"/>
        <v>5</v>
      </c>
      <c r="E2490" s="9">
        <f t="shared" si="155"/>
        <v>22</v>
      </c>
      <c r="F2490" s="9">
        <f t="shared" si="156"/>
        <v>16</v>
      </c>
      <c r="G2490" s="9" t="str">
        <f t="shared" si="157"/>
        <v>Goma (Nord-Kivu)</v>
      </c>
      <c r="H2490" s="17">
        <f>FIND("(",MCR_Cities_Mar2018[[#This Row],[Clean1]],1)</f>
        <v>6</v>
      </c>
      <c r="I24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Goma </v>
      </c>
      <c r="J2490" s="17">
        <f>FIND(")",MCR_Cities_Mar2018[[#This Row],[Clean1]],1)+1</f>
        <v>17</v>
      </c>
      <c r="K2490" s="17" t="str">
        <f>RIGHT(MCR_Cities_Mar2018[[#This Row],[Clean1]],MCR_Cities_Mar2018[Second_Bracket_location]-MCR_Cities_Mar2018[[#This Row],[First_Bracket_Location]])</f>
        <v>(Nord-Kivu)</v>
      </c>
      <c r="L2490" s="17" t="s">
        <v>28140</v>
      </c>
      <c r="M2490" s="17" t="s">
        <v>525</v>
      </c>
      <c r="N2490" s="11">
        <v>41988</v>
      </c>
    </row>
    <row r="2491" spans="1:14">
      <c r="A2491" t="str">
        <f>TRIM(MCR_Cities_Mar2018[[#This Row],[City2]])</f>
        <v>Sopó</v>
      </c>
      <c r="B2491">
        <v>2487</v>
      </c>
      <c r="C2491" s="17" t="s">
        <v>28141</v>
      </c>
      <c r="D2491" s="9">
        <f t="shared" si="154"/>
        <v>5</v>
      </c>
      <c r="E2491" s="9">
        <f t="shared" si="155"/>
        <v>25</v>
      </c>
      <c r="F2491" s="9">
        <f t="shared" si="156"/>
        <v>19</v>
      </c>
      <c r="G2491" s="9" t="str">
        <f t="shared" si="157"/>
        <v>Sopó (Cundinamarca)</v>
      </c>
      <c r="H2491" s="17">
        <f>FIND("(",MCR_Cities_Mar2018[[#This Row],[Clean1]],1)</f>
        <v>6</v>
      </c>
      <c r="I24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Sopó </v>
      </c>
      <c r="J2491" s="17">
        <f>FIND(")",MCR_Cities_Mar2018[[#This Row],[Clean1]],1)+1</f>
        <v>20</v>
      </c>
      <c r="K2491" s="17" t="str">
        <f>RIGHT(MCR_Cities_Mar2018[[#This Row],[Clean1]],MCR_Cities_Mar2018[Second_Bracket_location]-MCR_Cities_Mar2018[[#This Row],[First_Bracket_Location]])</f>
        <v>(Cundinamarca)</v>
      </c>
      <c r="L2491" s="17" t="s">
        <v>21713</v>
      </c>
      <c r="M2491" s="17" t="s">
        <v>544</v>
      </c>
      <c r="N2491" s="11">
        <v>41988</v>
      </c>
    </row>
    <row r="2492" spans="1:14">
      <c r="A2492" t="str">
        <f>TRIM(MCR_Cities_Mar2018[[#This Row],[City2]])</f>
        <v>Metn</v>
      </c>
      <c r="B2492">
        <v>2488</v>
      </c>
      <c r="C2492" s="17" t="s">
        <v>28142</v>
      </c>
      <c r="D2492" s="9">
        <f t="shared" si="154"/>
        <v>5</v>
      </c>
      <c r="E2492" s="9">
        <f t="shared" si="155"/>
        <v>10</v>
      </c>
      <c r="F2492" s="9">
        <f t="shared" si="156"/>
        <v>4</v>
      </c>
      <c r="G2492" s="9" t="str">
        <f t="shared" si="157"/>
        <v>Metn</v>
      </c>
      <c r="H2492" s="17" t="e">
        <f>FIND("(",MCR_Cities_Mar2018[[#This Row],[Clean1]],1)</f>
        <v>#VALUE!</v>
      </c>
      <c r="I2492" s="17" t="str">
        <f>IF(ISERROR(MCR_Cities_Mar2018[[#This Row],[First_Bracket_Location]]),MCR_Cities_Mar2018[[#This Row],[Clean1]],LEFT(MCR_Cities_Mar2018[[#This Row],[Clean1]],MCR_Cities_Mar2018[[#This Row],[First_Bracket_Location]]-1))</f>
        <v>Metn</v>
      </c>
      <c r="J2492" s="17" t="e">
        <f>FIND(")",MCR_Cities_Mar2018[[#This Row],[Clean1]],1)+1</f>
        <v>#VALUE!</v>
      </c>
      <c r="K2492" s="17" t="e">
        <f>RIGHT(MCR_Cities_Mar2018[[#This Row],[Clean1]],MCR_Cities_Mar2018[Second_Bracket_location]-MCR_Cities_Mar2018[[#This Row],[First_Bracket_Location]])</f>
        <v>#VALUE!</v>
      </c>
      <c r="L2492" s="17" t="s">
        <v>1540</v>
      </c>
      <c r="M2492" s="17" t="s">
        <v>25929</v>
      </c>
      <c r="N2492" s="11">
        <v>41989</v>
      </c>
    </row>
    <row r="2493" spans="1:14">
      <c r="A2493" t="str">
        <f>TRIM(MCR_Cities_Mar2018[[#This Row],[City2]])</f>
        <v>Valle de Angeles</v>
      </c>
      <c r="B2493">
        <v>2489</v>
      </c>
      <c r="C2493" s="17" t="s">
        <v>28143</v>
      </c>
      <c r="D2493" s="9">
        <f t="shared" si="154"/>
        <v>5</v>
      </c>
      <c r="E2493" s="9">
        <f t="shared" si="155"/>
        <v>41</v>
      </c>
      <c r="F2493" s="9">
        <f t="shared" si="156"/>
        <v>35</v>
      </c>
      <c r="G2493" s="9" t="str">
        <f t="shared" si="157"/>
        <v>Valle de Angeles (Valle de Angeles)</v>
      </c>
      <c r="H2493" s="17">
        <f>FIND("(",MCR_Cities_Mar2018[[#This Row],[Clean1]],1)</f>
        <v>18</v>
      </c>
      <c r="I24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Valle de Angeles </v>
      </c>
      <c r="J2493" s="17">
        <f>FIND(")",MCR_Cities_Mar2018[[#This Row],[Clean1]],1)+1</f>
        <v>36</v>
      </c>
      <c r="K2493" s="17" t="str">
        <f>RIGHT(MCR_Cities_Mar2018[[#This Row],[Clean1]],MCR_Cities_Mar2018[Second_Bracket_location]-MCR_Cities_Mar2018[[#This Row],[First_Bracket_Location]])</f>
        <v>(Valle de Angeles)</v>
      </c>
      <c r="L2493" s="17" t="s">
        <v>565</v>
      </c>
      <c r="M2493" s="17" t="s">
        <v>544</v>
      </c>
      <c r="N2493" s="11">
        <v>41991</v>
      </c>
    </row>
    <row r="2494" spans="1:14">
      <c r="A2494" t="str">
        <f>TRIM(MCR_Cities_Mar2018[[#This Row],[City2]])</f>
        <v>Ha Noi</v>
      </c>
      <c r="B2494">
        <v>2490</v>
      </c>
      <c r="C2494" s="17" t="s">
        <v>28144</v>
      </c>
      <c r="D2494" s="9">
        <f t="shared" si="154"/>
        <v>5</v>
      </c>
      <c r="E2494" s="9">
        <f t="shared" si="155"/>
        <v>20</v>
      </c>
      <c r="F2494" s="9">
        <f t="shared" si="156"/>
        <v>14</v>
      </c>
      <c r="G2494" s="9" t="str">
        <f t="shared" si="157"/>
        <v>Ha Noi (Hanoi)</v>
      </c>
      <c r="H2494" s="17">
        <f>FIND("(",MCR_Cities_Mar2018[[#This Row],[Clean1]],1)</f>
        <v>8</v>
      </c>
      <c r="I24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Ha Noi </v>
      </c>
      <c r="J2494" s="17">
        <f>FIND(")",MCR_Cities_Mar2018[[#This Row],[Clean1]],1)+1</f>
        <v>15</v>
      </c>
      <c r="K2494" s="17" t="str">
        <f>RIGHT(MCR_Cities_Mar2018[[#This Row],[Clean1]],MCR_Cities_Mar2018[Second_Bracket_location]-MCR_Cities_Mar2018[[#This Row],[First_Bracket_Location]])</f>
        <v>(Hanoi)</v>
      </c>
      <c r="L2494" s="17" t="s">
        <v>26405</v>
      </c>
      <c r="M2494" s="17" t="s">
        <v>25902</v>
      </c>
      <c r="N2494" s="11">
        <v>41995</v>
      </c>
    </row>
    <row r="2495" spans="1:14">
      <c r="A2495" t="str">
        <f>TRIM(MCR_Cities_Mar2018[[#This Row],[City2]])</f>
        <v>Aparan</v>
      </c>
      <c r="B2495">
        <v>2491</v>
      </c>
      <c r="C2495" s="17" t="s">
        <v>28145</v>
      </c>
      <c r="D2495" s="9">
        <f t="shared" si="154"/>
        <v>5</v>
      </c>
      <c r="E2495" s="9">
        <f t="shared" si="155"/>
        <v>25</v>
      </c>
      <c r="F2495" s="9">
        <f t="shared" si="156"/>
        <v>19</v>
      </c>
      <c r="G2495" s="9" t="str">
        <f t="shared" si="157"/>
        <v>Aparan (Aragatsotn)</v>
      </c>
      <c r="H2495" s="17">
        <f>FIND("(",MCR_Cities_Mar2018[[#This Row],[Clean1]],1)</f>
        <v>8</v>
      </c>
      <c r="I24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Aparan </v>
      </c>
      <c r="J2495" s="17">
        <f>FIND(")",MCR_Cities_Mar2018[[#This Row],[Clean1]],1)+1</f>
        <v>20</v>
      </c>
      <c r="K2495" s="17" t="str">
        <f>RIGHT(MCR_Cities_Mar2018[[#This Row],[Clean1]],MCR_Cities_Mar2018[Second_Bracket_location]-MCR_Cities_Mar2018[[#This Row],[First_Bracket_Location]])</f>
        <v>(Aragatsotn)</v>
      </c>
      <c r="L2495" s="17" t="s">
        <v>21839</v>
      </c>
      <c r="M2495" s="17" t="s">
        <v>25902</v>
      </c>
      <c r="N2495" s="11">
        <v>41995</v>
      </c>
    </row>
    <row r="2496" spans="1:14">
      <c r="A2496" t="str">
        <f>TRIM(MCR_Cities_Mar2018[[#This Row],[City2]])</f>
        <v>Vanadzor</v>
      </c>
      <c r="B2496">
        <v>2492</v>
      </c>
      <c r="C2496" s="17" t="s">
        <v>28146</v>
      </c>
      <c r="D2496" s="9">
        <f t="shared" si="154"/>
        <v>5</v>
      </c>
      <c r="E2496" s="9">
        <f t="shared" si="155"/>
        <v>21</v>
      </c>
      <c r="F2496" s="9">
        <f t="shared" si="156"/>
        <v>15</v>
      </c>
      <c r="G2496" s="9" t="str">
        <f t="shared" si="157"/>
        <v>Vanadzor (Lori)</v>
      </c>
      <c r="H2496" s="17">
        <f>FIND("(",MCR_Cities_Mar2018[[#This Row],[Clean1]],1)</f>
        <v>10</v>
      </c>
      <c r="I24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Vanadzor </v>
      </c>
      <c r="J2496" s="17">
        <f>FIND(")",MCR_Cities_Mar2018[[#This Row],[Clean1]],1)+1</f>
        <v>16</v>
      </c>
      <c r="K2496" s="17" t="str">
        <f>RIGHT(MCR_Cities_Mar2018[[#This Row],[Clean1]],MCR_Cities_Mar2018[Second_Bracket_location]-MCR_Cities_Mar2018[[#This Row],[First_Bracket_Location]])</f>
        <v>(Lori)</v>
      </c>
      <c r="L2496" s="17" t="s">
        <v>21839</v>
      </c>
      <c r="M2496" s="17" t="s">
        <v>25902</v>
      </c>
      <c r="N2496" s="11">
        <v>41995</v>
      </c>
    </row>
    <row r="2497" spans="1:14">
      <c r="A2497" t="str">
        <f>TRIM(MCR_Cities_Mar2018[[#This Row],[City2]])</f>
        <v>Yangcheon-gu</v>
      </c>
      <c r="B2497">
        <v>2493</v>
      </c>
      <c r="C2497" s="17" t="s">
        <v>28147</v>
      </c>
      <c r="D2497" s="9">
        <f t="shared" si="154"/>
        <v>5</v>
      </c>
      <c r="E2497" s="9">
        <f t="shared" si="155"/>
        <v>51</v>
      </c>
      <c r="F2497" s="9">
        <f t="shared" si="156"/>
        <v>45</v>
      </c>
      <c r="G2497" s="9" t="str">
        <f t="shared" si="157"/>
        <v>Yangcheon-gu (Seoul Metropolitan Government )</v>
      </c>
      <c r="H2497" s="17">
        <f>FIND("(",MCR_Cities_Mar2018[[#This Row],[Clean1]],1)</f>
        <v>14</v>
      </c>
      <c r="I24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Yangcheon-gu </v>
      </c>
      <c r="J2497" s="17">
        <f>FIND(")",MCR_Cities_Mar2018[[#This Row],[Clean1]],1)+1</f>
        <v>46</v>
      </c>
      <c r="K2497" s="17" t="str">
        <f>RIGHT(MCR_Cities_Mar2018[[#This Row],[Clean1]],MCR_Cities_Mar2018[Second_Bracket_location]-MCR_Cities_Mar2018[[#This Row],[First_Bracket_Location]])</f>
        <v>(Seoul Metropolitan Government )</v>
      </c>
      <c r="L2497" s="17" t="s">
        <v>27125</v>
      </c>
      <c r="M2497" s="17" t="s">
        <v>25902</v>
      </c>
      <c r="N2497" s="11">
        <v>41999</v>
      </c>
    </row>
    <row r="2498" spans="1:14">
      <c r="A2498" t="str">
        <f>TRIM(MCR_Cities_Mar2018[[#This Row],[City2]])</f>
        <v>Banjul</v>
      </c>
      <c r="B2498">
        <v>2494</v>
      </c>
      <c r="C2498" s="17" t="s">
        <v>28148</v>
      </c>
      <c r="D2498" s="9">
        <f t="shared" si="154"/>
        <v>5</v>
      </c>
      <c r="E2498" s="9">
        <f t="shared" si="155"/>
        <v>25</v>
      </c>
      <c r="F2498" s="9">
        <f t="shared" si="156"/>
        <v>19</v>
      </c>
      <c r="G2498" s="9" t="str">
        <f t="shared" si="157"/>
        <v>Banjul (the Gambia)</v>
      </c>
      <c r="H2498" s="17">
        <f>FIND("(",MCR_Cities_Mar2018[[#This Row],[Clean1]],1)</f>
        <v>8</v>
      </c>
      <c r="I24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Banjul </v>
      </c>
      <c r="J2498" s="17">
        <f>FIND(")",MCR_Cities_Mar2018[[#This Row],[Clean1]],1)+1</f>
        <v>20</v>
      </c>
      <c r="K2498" s="17" t="str">
        <f>RIGHT(MCR_Cities_Mar2018[[#This Row],[Clean1]],MCR_Cities_Mar2018[Second_Bracket_location]-MCR_Cities_Mar2018[[#This Row],[First_Bracket_Location]])</f>
        <v>(the Gambia)</v>
      </c>
      <c r="L2498" s="17" t="s">
        <v>532</v>
      </c>
      <c r="M2498" s="17" t="s">
        <v>525</v>
      </c>
      <c r="N2498" s="11">
        <v>42002</v>
      </c>
    </row>
    <row r="2499" spans="1:14">
      <c r="A2499" t="str">
        <f>TRIM(MCR_Cities_Mar2018[[#This Row],[City2]])</f>
        <v>Jaboatão dos Guararapes</v>
      </c>
      <c r="B2499">
        <v>2495</v>
      </c>
      <c r="C2499" s="17" t="s">
        <v>28149</v>
      </c>
      <c r="D2499" s="9">
        <f t="shared" si="154"/>
        <v>5</v>
      </c>
      <c r="E2499" s="9">
        <f t="shared" si="155"/>
        <v>55</v>
      </c>
      <c r="F2499" s="9">
        <f t="shared" si="156"/>
        <v>49</v>
      </c>
      <c r="G2499" s="9" t="str">
        <f t="shared" si="157"/>
        <v>Jaboatão dos Guararapes (Pernambuco) (Pernambuco)</v>
      </c>
      <c r="H2499" s="17">
        <f>FIND("(",MCR_Cities_Mar2018[[#This Row],[Clean1]],1)</f>
        <v>25</v>
      </c>
      <c r="I24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Jaboatão dos Guararapes </v>
      </c>
      <c r="J2499" s="17">
        <f>FIND(")",MCR_Cities_Mar2018[[#This Row],[Clean1]],1)+1</f>
        <v>37</v>
      </c>
      <c r="K2499" s="17" t="str">
        <f>RIGHT(MCR_Cities_Mar2018[[#This Row],[Clean1]],MCR_Cities_Mar2018[Second_Bracket_location]-MCR_Cities_Mar2018[[#This Row],[First_Bracket_Location]])</f>
        <v>(Pernambuco)</v>
      </c>
      <c r="L2499" s="17" t="s">
        <v>549</v>
      </c>
      <c r="M2499" s="17" t="s">
        <v>544</v>
      </c>
      <c r="N2499" s="11">
        <v>42009</v>
      </c>
    </row>
    <row r="2500" spans="1:14">
      <c r="A2500" t="str">
        <f>TRIM(MCR_Cities_Mar2018[[#This Row],[City2]])</f>
        <v>São Jose dos Campos</v>
      </c>
      <c r="B2500">
        <v>2496</v>
      </c>
      <c r="C2500" s="17" t="s">
        <v>28150</v>
      </c>
      <c r="D2500" s="9">
        <f t="shared" si="154"/>
        <v>5</v>
      </c>
      <c r="E2500" s="9">
        <f t="shared" si="155"/>
        <v>49</v>
      </c>
      <c r="F2500" s="9">
        <f t="shared" si="156"/>
        <v>43</v>
      </c>
      <c r="G2500" s="9" t="str">
        <f t="shared" si="157"/>
        <v>São Jose dos Campos (São Paulo) (São Paulo)</v>
      </c>
      <c r="H2500" s="17">
        <f>FIND("(",MCR_Cities_Mar2018[[#This Row],[Clean1]],1)</f>
        <v>21</v>
      </c>
      <c r="I25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Jose dos Campos </v>
      </c>
      <c r="J2500" s="17">
        <f>FIND(")",MCR_Cities_Mar2018[[#This Row],[Clean1]],1)+1</f>
        <v>32</v>
      </c>
      <c r="K2500" s="17" t="str">
        <f>RIGHT(MCR_Cities_Mar2018[[#This Row],[Clean1]],MCR_Cities_Mar2018[Second_Bracket_location]-MCR_Cities_Mar2018[[#This Row],[First_Bracket_Location]])</f>
        <v>(São Paulo)</v>
      </c>
      <c r="L2500" s="17" t="s">
        <v>549</v>
      </c>
      <c r="M2500" s="17" t="s">
        <v>544</v>
      </c>
      <c r="N2500" s="11">
        <v>42009</v>
      </c>
    </row>
    <row r="2501" spans="1:14">
      <c r="A2501" t="str">
        <f>TRIM(MCR_Cities_Mar2018[[#This Row],[City2]])</f>
        <v>Potim</v>
      </c>
      <c r="B2501">
        <v>2497</v>
      </c>
      <c r="C2501" s="17" t="s">
        <v>28151</v>
      </c>
      <c r="D2501" s="9">
        <f t="shared" si="154"/>
        <v>5</v>
      </c>
      <c r="E2501" s="9">
        <f t="shared" si="155"/>
        <v>35</v>
      </c>
      <c r="F2501" s="9">
        <f t="shared" si="156"/>
        <v>29</v>
      </c>
      <c r="G2501" s="9" t="str">
        <f t="shared" si="157"/>
        <v>Potim (São Paulo) (São Paulo)</v>
      </c>
      <c r="H2501" s="17">
        <f>FIND("(",MCR_Cities_Mar2018[[#This Row],[Clean1]],1)</f>
        <v>7</v>
      </c>
      <c r="I25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Potim </v>
      </c>
      <c r="J2501" s="17">
        <f>FIND(")",MCR_Cities_Mar2018[[#This Row],[Clean1]],1)+1</f>
        <v>18</v>
      </c>
      <c r="K2501" s="17" t="str">
        <f>RIGHT(MCR_Cities_Mar2018[[#This Row],[Clean1]],MCR_Cities_Mar2018[Second_Bracket_location]-MCR_Cities_Mar2018[[#This Row],[First_Bracket_Location]])</f>
        <v>(São Paulo)</v>
      </c>
      <c r="L2501" s="17" t="s">
        <v>549</v>
      </c>
      <c r="M2501" s="17" t="s">
        <v>544</v>
      </c>
      <c r="N2501" s="11">
        <v>42009</v>
      </c>
    </row>
    <row r="2502" spans="1:14">
      <c r="A2502" t="str">
        <f>TRIM(MCR_Cities_Mar2018[[#This Row],[City2]])</f>
        <v>Suncheon</v>
      </c>
      <c r="B2502">
        <v>2498</v>
      </c>
      <c r="C2502" s="17" t="s">
        <v>28152</v>
      </c>
      <c r="D2502" s="9">
        <f t="shared" ref="D2502:D2565" si="158">FIND(".",C2502,1)</f>
        <v>5</v>
      </c>
      <c r="E2502" s="9">
        <f t="shared" ref="E2502:E2565" si="159">LEN(C2502)</f>
        <v>29</v>
      </c>
      <c r="F2502" s="9">
        <f t="shared" ref="F2502:F2565" si="160">+E2502-D2502-1</f>
        <v>23</v>
      </c>
      <c r="G2502" s="9" t="str">
        <f t="shared" si="157"/>
        <v>Suncheon (Jeollanam-do)</v>
      </c>
      <c r="H2502" s="17">
        <f>FIND("(",MCR_Cities_Mar2018[[#This Row],[Clean1]],1)</f>
        <v>10</v>
      </c>
      <c r="I25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Suncheon </v>
      </c>
      <c r="J2502" s="17">
        <f>FIND(")",MCR_Cities_Mar2018[[#This Row],[Clean1]],1)+1</f>
        <v>24</v>
      </c>
      <c r="K2502" s="17" t="str">
        <f>RIGHT(MCR_Cities_Mar2018[[#This Row],[Clean1]],MCR_Cities_Mar2018[Second_Bracket_location]-MCR_Cities_Mar2018[[#This Row],[First_Bracket_Location]])</f>
        <v>(Jeollanam-do)</v>
      </c>
      <c r="L2502" s="17" t="s">
        <v>27125</v>
      </c>
      <c r="M2502" s="17" t="s">
        <v>25902</v>
      </c>
      <c r="N2502" s="11">
        <v>42024</v>
      </c>
    </row>
    <row r="2503" spans="1:14">
      <c r="A2503" t="str">
        <f>TRIM(MCR_Cities_Mar2018[[#This Row],[City2]])</f>
        <v>Jungnang-gu</v>
      </c>
      <c r="B2503">
        <v>2499</v>
      </c>
      <c r="C2503" s="17" t="s">
        <v>28153</v>
      </c>
      <c r="D2503" s="9">
        <f t="shared" si="158"/>
        <v>5</v>
      </c>
      <c r="E2503" s="9">
        <f t="shared" si="159"/>
        <v>25</v>
      </c>
      <c r="F2503" s="9">
        <f t="shared" si="160"/>
        <v>19</v>
      </c>
      <c r="G2503" s="9" t="str">
        <f t="shared" si="157"/>
        <v>Jungnang-gu (seoul)</v>
      </c>
      <c r="H2503" s="17">
        <f>FIND("(",MCR_Cities_Mar2018[[#This Row],[Clean1]],1)</f>
        <v>13</v>
      </c>
      <c r="I25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Jungnang-gu </v>
      </c>
      <c r="J2503" s="17">
        <f>FIND(")",MCR_Cities_Mar2018[[#This Row],[Clean1]],1)+1</f>
        <v>20</v>
      </c>
      <c r="K2503" s="17" t="str">
        <f>RIGHT(MCR_Cities_Mar2018[[#This Row],[Clean1]],MCR_Cities_Mar2018[Second_Bracket_location]-MCR_Cities_Mar2018[[#This Row],[First_Bracket_Location]])</f>
        <v>(seoul)</v>
      </c>
      <c r="L2503" s="17" t="s">
        <v>27125</v>
      </c>
      <c r="M2503" s="17" t="s">
        <v>25902</v>
      </c>
      <c r="N2503" s="11">
        <v>42024</v>
      </c>
    </row>
    <row r="2504" spans="1:14">
      <c r="A2504" t="str">
        <f>TRIM(MCR_Cities_Mar2018[[#This Row],[City2]])</f>
        <v>Gangnam-Gu</v>
      </c>
      <c r="B2504">
        <v>2500</v>
      </c>
      <c r="C2504" s="17" t="s">
        <v>28154</v>
      </c>
      <c r="D2504" s="9">
        <f t="shared" si="158"/>
        <v>5</v>
      </c>
      <c r="E2504" s="9">
        <f t="shared" si="159"/>
        <v>24</v>
      </c>
      <c r="F2504" s="9">
        <f t="shared" si="160"/>
        <v>18</v>
      </c>
      <c r="G2504" s="9" t="str">
        <f t="shared" si="157"/>
        <v>Gangnam-Gu (Seoul)</v>
      </c>
      <c r="H2504" s="17">
        <f>FIND("(",MCR_Cities_Mar2018[[#This Row],[Clean1]],1)</f>
        <v>12</v>
      </c>
      <c r="I25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Gangnam-Gu </v>
      </c>
      <c r="J2504" s="17">
        <f>FIND(")",MCR_Cities_Mar2018[[#This Row],[Clean1]],1)+1</f>
        <v>19</v>
      </c>
      <c r="K2504" s="17" t="str">
        <f>RIGHT(MCR_Cities_Mar2018[[#This Row],[Clean1]],MCR_Cities_Mar2018[Second_Bracket_location]-MCR_Cities_Mar2018[[#This Row],[First_Bracket_Location]])</f>
        <v>(Seoul)</v>
      </c>
      <c r="L2504" s="17" t="s">
        <v>27125</v>
      </c>
      <c r="M2504" s="17" t="s">
        <v>25902</v>
      </c>
      <c r="N2504" s="11">
        <v>42033</v>
      </c>
    </row>
    <row r="2505" spans="1:14">
      <c r="A2505" t="str">
        <f>TRIM(MCR_Cities_Mar2018[[#This Row],[City2]])</f>
        <v>Pirassununga</v>
      </c>
      <c r="B2505">
        <v>2501</v>
      </c>
      <c r="C2505" s="17" t="s">
        <v>28155</v>
      </c>
      <c r="D2505" s="9">
        <f t="shared" si="158"/>
        <v>5</v>
      </c>
      <c r="E2505" s="9">
        <f t="shared" si="159"/>
        <v>42</v>
      </c>
      <c r="F2505" s="9">
        <f t="shared" si="160"/>
        <v>36</v>
      </c>
      <c r="G2505" s="9" t="str">
        <f t="shared" si="157"/>
        <v>Pirassununga (São Paulo) (São Paulo)</v>
      </c>
      <c r="H2505" s="17">
        <f>FIND("(",MCR_Cities_Mar2018[[#This Row],[Clean1]],1)</f>
        <v>14</v>
      </c>
      <c r="I25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Pirassununga </v>
      </c>
      <c r="J2505" s="17">
        <f>FIND(")",MCR_Cities_Mar2018[[#This Row],[Clean1]],1)+1</f>
        <v>25</v>
      </c>
      <c r="K2505" s="17" t="str">
        <f>RIGHT(MCR_Cities_Mar2018[[#This Row],[Clean1]],MCR_Cities_Mar2018[Second_Bracket_location]-MCR_Cities_Mar2018[[#This Row],[First_Bracket_Location]])</f>
        <v>(São Paulo)</v>
      </c>
      <c r="L2505" s="17" t="s">
        <v>549</v>
      </c>
      <c r="M2505" s="17" t="s">
        <v>544</v>
      </c>
      <c r="N2505" s="11">
        <v>42039</v>
      </c>
    </row>
    <row r="2506" spans="1:14">
      <c r="A2506" t="str">
        <f>TRIM(MCR_Cities_Mar2018[[#This Row],[City2]])</f>
        <v>Tanabi</v>
      </c>
      <c r="B2506">
        <v>2502</v>
      </c>
      <c r="C2506" s="17" t="s">
        <v>28156</v>
      </c>
      <c r="D2506" s="9">
        <f t="shared" si="158"/>
        <v>5</v>
      </c>
      <c r="E2506" s="9">
        <f t="shared" si="159"/>
        <v>36</v>
      </c>
      <c r="F2506" s="9">
        <f t="shared" si="160"/>
        <v>30</v>
      </c>
      <c r="G2506" s="9" t="str">
        <f t="shared" si="157"/>
        <v>Tanabi (São Paulo) (São Paulo)</v>
      </c>
      <c r="H2506" s="17">
        <f>FIND("(",MCR_Cities_Mar2018[[#This Row],[Clean1]],1)</f>
        <v>8</v>
      </c>
      <c r="I25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Tanabi </v>
      </c>
      <c r="J2506" s="17">
        <f>FIND(")",MCR_Cities_Mar2018[[#This Row],[Clean1]],1)+1</f>
        <v>19</v>
      </c>
      <c r="K2506" s="17" t="str">
        <f>RIGHT(MCR_Cities_Mar2018[[#This Row],[Clean1]],MCR_Cities_Mar2018[Second_Bracket_location]-MCR_Cities_Mar2018[[#This Row],[First_Bracket_Location]])</f>
        <v>(São Paulo)</v>
      </c>
      <c r="L2506" s="17" t="s">
        <v>549</v>
      </c>
      <c r="M2506" s="17" t="s">
        <v>544</v>
      </c>
      <c r="N2506" s="11">
        <v>42041</v>
      </c>
    </row>
    <row r="2507" spans="1:14">
      <c r="A2507" t="str">
        <f>TRIM(MCR_Cities_Mar2018[[#This Row],[City2]])</f>
        <v>Ulju-gun</v>
      </c>
      <c r="B2507">
        <v>2503</v>
      </c>
      <c r="C2507" s="17" t="s">
        <v>28157</v>
      </c>
      <c r="D2507" s="9">
        <f t="shared" si="158"/>
        <v>5</v>
      </c>
      <c r="E2507" s="9">
        <f t="shared" si="159"/>
        <v>22</v>
      </c>
      <c r="F2507" s="9">
        <f t="shared" si="160"/>
        <v>16</v>
      </c>
      <c r="G2507" s="9" t="str">
        <f t="shared" si="157"/>
        <v>Ulju-gun (Ulsan)</v>
      </c>
      <c r="H2507" s="17">
        <f>FIND("(",MCR_Cities_Mar2018[[#This Row],[Clean1]],1)</f>
        <v>10</v>
      </c>
      <c r="I25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Ulju-gun </v>
      </c>
      <c r="J2507" s="17">
        <f>FIND(")",MCR_Cities_Mar2018[[#This Row],[Clean1]],1)+1</f>
        <v>17</v>
      </c>
      <c r="K2507" s="17" t="str">
        <f>RIGHT(MCR_Cities_Mar2018[[#This Row],[Clean1]],MCR_Cities_Mar2018[Second_Bracket_location]-MCR_Cities_Mar2018[[#This Row],[First_Bracket_Location]])</f>
        <v>(Ulsan)</v>
      </c>
      <c r="L2507" s="17" t="s">
        <v>27125</v>
      </c>
      <c r="M2507" s="17" t="s">
        <v>25902</v>
      </c>
      <c r="N2507" s="11">
        <v>42046</v>
      </c>
    </row>
    <row r="2508" spans="1:14">
      <c r="A2508" t="str">
        <f>TRIM(MCR_Cities_Mar2018[[#This Row],[City2]])</f>
        <v>Ulsan Buk-gu</v>
      </c>
      <c r="B2508">
        <v>2504</v>
      </c>
      <c r="C2508" s="17" t="s">
        <v>28158</v>
      </c>
      <c r="D2508" s="9">
        <f t="shared" si="158"/>
        <v>5</v>
      </c>
      <c r="E2508" s="9">
        <f t="shared" si="159"/>
        <v>26</v>
      </c>
      <c r="F2508" s="9">
        <f t="shared" si="160"/>
        <v>20</v>
      </c>
      <c r="G2508" s="9" t="str">
        <f t="shared" si="157"/>
        <v>Ulsan Buk-gu (Ulsan)</v>
      </c>
      <c r="H2508" s="17">
        <f>FIND("(",MCR_Cities_Mar2018[[#This Row],[Clean1]],1)</f>
        <v>14</v>
      </c>
      <c r="I25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Ulsan Buk-gu </v>
      </c>
      <c r="J2508" s="17">
        <f>FIND(")",MCR_Cities_Mar2018[[#This Row],[Clean1]],1)+1</f>
        <v>21</v>
      </c>
      <c r="K2508" s="17" t="str">
        <f>RIGHT(MCR_Cities_Mar2018[[#This Row],[Clean1]],MCR_Cities_Mar2018[Second_Bracket_location]-MCR_Cities_Mar2018[[#This Row],[First_Bracket_Location]])</f>
        <v>(Ulsan)</v>
      </c>
      <c r="L2508" s="17" t="s">
        <v>27125</v>
      </c>
      <c r="M2508" s="17" t="s">
        <v>25902</v>
      </c>
      <c r="N2508" s="11">
        <v>42046</v>
      </c>
    </row>
    <row r="2509" spans="1:14">
      <c r="A2509" t="str">
        <f>TRIM(MCR_Cities_Mar2018[[#This Row],[City2]])</f>
        <v>Stepanavan</v>
      </c>
      <c r="B2509">
        <v>2505</v>
      </c>
      <c r="C2509" s="17" t="s">
        <v>28159</v>
      </c>
      <c r="D2509" s="9">
        <f t="shared" si="158"/>
        <v>5</v>
      </c>
      <c r="E2509" s="9">
        <f t="shared" si="159"/>
        <v>23</v>
      </c>
      <c r="F2509" s="9">
        <f t="shared" si="160"/>
        <v>17</v>
      </c>
      <c r="G2509" s="9" t="str">
        <f t="shared" si="157"/>
        <v>Stepanavan (Lori)</v>
      </c>
      <c r="H2509" s="17">
        <f>FIND("(",MCR_Cities_Mar2018[[#This Row],[Clean1]],1)</f>
        <v>12</v>
      </c>
      <c r="I25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Stepanavan </v>
      </c>
      <c r="J2509" s="17">
        <f>FIND(")",MCR_Cities_Mar2018[[#This Row],[Clean1]],1)+1</f>
        <v>18</v>
      </c>
      <c r="K2509" s="17" t="str">
        <f>RIGHT(MCR_Cities_Mar2018[[#This Row],[Clean1]],MCR_Cities_Mar2018[Second_Bracket_location]-MCR_Cities_Mar2018[[#This Row],[First_Bracket_Location]])</f>
        <v>(Lori)</v>
      </c>
      <c r="L2509" s="17" t="s">
        <v>21839</v>
      </c>
      <c r="M2509" s="17" t="s">
        <v>25902</v>
      </c>
      <c r="N2509" s="11">
        <v>42046</v>
      </c>
    </row>
    <row r="2510" spans="1:14">
      <c r="A2510" t="str">
        <f>TRIM(MCR_Cities_Mar2018[[#This Row],[City2]])</f>
        <v>Agarak</v>
      </c>
      <c r="B2510">
        <v>2506</v>
      </c>
      <c r="C2510" s="17" t="s">
        <v>28160</v>
      </c>
      <c r="D2510" s="9">
        <f t="shared" si="158"/>
        <v>5</v>
      </c>
      <c r="E2510" s="9">
        <f t="shared" si="159"/>
        <v>21</v>
      </c>
      <c r="F2510" s="9">
        <f t="shared" si="160"/>
        <v>15</v>
      </c>
      <c r="G2510" s="9" t="str">
        <f t="shared" si="157"/>
        <v>Agarak (Meghri)</v>
      </c>
      <c r="H2510" s="17">
        <f>FIND("(",MCR_Cities_Mar2018[[#This Row],[Clean1]],1)</f>
        <v>8</v>
      </c>
      <c r="I25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Agarak </v>
      </c>
      <c r="J2510" s="17">
        <f>FIND(")",MCR_Cities_Mar2018[[#This Row],[Clean1]],1)+1</f>
        <v>16</v>
      </c>
      <c r="K2510" s="17" t="str">
        <f>RIGHT(MCR_Cities_Mar2018[[#This Row],[Clean1]],MCR_Cities_Mar2018[Second_Bracket_location]-MCR_Cities_Mar2018[[#This Row],[First_Bracket_Location]])</f>
        <v>(Meghri)</v>
      </c>
      <c r="L2510" s="17" t="s">
        <v>21839</v>
      </c>
      <c r="M2510" s="17" t="s">
        <v>25902</v>
      </c>
      <c r="N2510" s="11">
        <v>42048</v>
      </c>
    </row>
    <row r="2511" spans="1:14">
      <c r="A2511" t="str">
        <f>TRIM(MCR_Cities_Mar2018[[#This Row],[City2]])</f>
        <v>Kapan</v>
      </c>
      <c r="B2511">
        <v>2507</v>
      </c>
      <c r="C2511" s="17" t="s">
        <v>28161</v>
      </c>
      <c r="D2511" s="9">
        <f t="shared" si="158"/>
        <v>5</v>
      </c>
      <c r="E2511" s="9">
        <f t="shared" si="159"/>
        <v>25</v>
      </c>
      <c r="F2511" s="9">
        <f t="shared" si="160"/>
        <v>19</v>
      </c>
      <c r="G2511" s="9" t="str">
        <f t="shared" ref="G2511:G2574" si="161">RIGHT(C2511,F2511)</f>
        <v>Kapan (Syunik Marz)</v>
      </c>
      <c r="H2511" s="17">
        <f>FIND("(",MCR_Cities_Mar2018[[#This Row],[Clean1]],1)</f>
        <v>7</v>
      </c>
      <c r="I25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Kapan </v>
      </c>
      <c r="J2511" s="17">
        <f>FIND(")",MCR_Cities_Mar2018[[#This Row],[Clean1]],1)+1</f>
        <v>20</v>
      </c>
      <c r="K2511" s="17" t="str">
        <f>RIGHT(MCR_Cities_Mar2018[[#This Row],[Clean1]],MCR_Cities_Mar2018[Second_Bracket_location]-MCR_Cities_Mar2018[[#This Row],[First_Bracket_Location]])</f>
        <v>(Syunik Marz)</v>
      </c>
      <c r="L2511" s="17" t="s">
        <v>21839</v>
      </c>
      <c r="M2511" s="17" t="s">
        <v>25902</v>
      </c>
      <c r="N2511" s="11">
        <v>42048</v>
      </c>
    </row>
    <row r="2512" spans="1:14">
      <c r="A2512" t="str">
        <f>TRIM(MCR_Cities_Mar2018[[#This Row],[City2]])</f>
        <v>Meghri</v>
      </c>
      <c r="B2512">
        <v>2508</v>
      </c>
      <c r="C2512" s="17" t="s">
        <v>28162</v>
      </c>
      <c r="D2512" s="9">
        <f t="shared" si="158"/>
        <v>5</v>
      </c>
      <c r="E2512" s="9">
        <f t="shared" si="159"/>
        <v>26</v>
      </c>
      <c r="F2512" s="9">
        <f t="shared" si="160"/>
        <v>20</v>
      </c>
      <c r="G2512" s="9" t="str">
        <f t="shared" si="161"/>
        <v>Meghri (Syunik Marz)</v>
      </c>
      <c r="H2512" s="17">
        <f>FIND("(",MCR_Cities_Mar2018[[#This Row],[Clean1]],1)</f>
        <v>8</v>
      </c>
      <c r="I25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Meghri </v>
      </c>
      <c r="J2512" s="17">
        <f>FIND(")",MCR_Cities_Mar2018[[#This Row],[Clean1]],1)+1</f>
        <v>21</v>
      </c>
      <c r="K2512" s="17" t="str">
        <f>RIGHT(MCR_Cities_Mar2018[[#This Row],[Clean1]],MCR_Cities_Mar2018[Second_Bracket_location]-MCR_Cities_Mar2018[[#This Row],[First_Bracket_Location]])</f>
        <v>(Syunik Marz)</v>
      </c>
      <c r="L2512" s="17" t="s">
        <v>21839</v>
      </c>
      <c r="M2512" s="17" t="s">
        <v>25902</v>
      </c>
      <c r="N2512" s="11">
        <v>42048</v>
      </c>
    </row>
    <row r="2513" spans="1:14">
      <c r="A2513" t="str">
        <f>TRIM(MCR_Cities_Mar2018[[#This Row],[City2]])</f>
        <v>Alaverdi</v>
      </c>
      <c r="B2513">
        <v>2509</v>
      </c>
      <c r="C2513" s="17" t="s">
        <v>28163</v>
      </c>
      <c r="D2513" s="9">
        <f t="shared" si="158"/>
        <v>5</v>
      </c>
      <c r="E2513" s="9">
        <f t="shared" si="159"/>
        <v>27</v>
      </c>
      <c r="F2513" s="9">
        <f t="shared" si="160"/>
        <v>21</v>
      </c>
      <c r="G2513" s="9" t="str">
        <f t="shared" si="161"/>
        <v>Alaverdi ( Lori Marz)</v>
      </c>
      <c r="H2513" s="17">
        <f>FIND("(",MCR_Cities_Mar2018[[#This Row],[Clean1]],1)</f>
        <v>10</v>
      </c>
      <c r="I25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Alaverdi </v>
      </c>
      <c r="J2513" s="17">
        <f>FIND(")",MCR_Cities_Mar2018[[#This Row],[Clean1]],1)+1</f>
        <v>22</v>
      </c>
      <c r="K2513" s="17" t="str">
        <f>RIGHT(MCR_Cities_Mar2018[[#This Row],[Clean1]],MCR_Cities_Mar2018[Second_Bracket_location]-MCR_Cities_Mar2018[[#This Row],[First_Bracket_Location]])</f>
        <v>( Lori Marz)</v>
      </c>
      <c r="L2513" s="17" t="s">
        <v>21839</v>
      </c>
      <c r="M2513" s="17" t="s">
        <v>25902</v>
      </c>
      <c r="N2513" s="11">
        <v>42048</v>
      </c>
    </row>
    <row r="2514" spans="1:14">
      <c r="A2514" t="str">
        <f>TRIM(MCR_Cities_Mar2018[[#This Row],[City2]])</f>
        <v>Kajaran</v>
      </c>
      <c r="B2514">
        <v>2510</v>
      </c>
      <c r="C2514" s="17" t="s">
        <v>28164</v>
      </c>
      <c r="D2514" s="9">
        <f t="shared" si="158"/>
        <v>5</v>
      </c>
      <c r="E2514" s="9">
        <f t="shared" si="159"/>
        <v>27</v>
      </c>
      <c r="F2514" s="9">
        <f t="shared" si="160"/>
        <v>21</v>
      </c>
      <c r="G2514" s="9" t="str">
        <f t="shared" si="161"/>
        <v>Kajaran (Syunik Marz)</v>
      </c>
      <c r="H2514" s="17">
        <f>FIND("(",MCR_Cities_Mar2018[[#This Row],[Clean1]],1)</f>
        <v>9</v>
      </c>
      <c r="I25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Kajaran </v>
      </c>
      <c r="J2514" s="17">
        <f>FIND(")",MCR_Cities_Mar2018[[#This Row],[Clean1]],1)+1</f>
        <v>22</v>
      </c>
      <c r="K2514" s="17" t="str">
        <f>RIGHT(MCR_Cities_Mar2018[[#This Row],[Clean1]],MCR_Cities_Mar2018[Second_Bracket_location]-MCR_Cities_Mar2018[[#This Row],[First_Bracket_Location]])</f>
        <v>(Syunik Marz)</v>
      </c>
      <c r="L2514" s="17" t="s">
        <v>21839</v>
      </c>
      <c r="M2514" s="17" t="s">
        <v>25902</v>
      </c>
      <c r="N2514" s="11">
        <v>42048</v>
      </c>
    </row>
    <row r="2515" spans="1:14">
      <c r="A2515" t="str">
        <f>TRIM(MCR_Cities_Mar2018[[#This Row],[City2]])</f>
        <v>Tashir</v>
      </c>
      <c r="B2515">
        <v>2511</v>
      </c>
      <c r="C2515" s="17" t="s">
        <v>28165</v>
      </c>
      <c r="D2515" s="9">
        <f t="shared" si="158"/>
        <v>5</v>
      </c>
      <c r="E2515" s="9">
        <f t="shared" si="159"/>
        <v>24</v>
      </c>
      <c r="F2515" s="9">
        <f t="shared" si="160"/>
        <v>18</v>
      </c>
      <c r="G2515" s="9" t="str">
        <f t="shared" si="161"/>
        <v>Tashir (Lori marz)</v>
      </c>
      <c r="H2515" s="17">
        <f>FIND("(",MCR_Cities_Mar2018[[#This Row],[Clean1]],1)</f>
        <v>8</v>
      </c>
      <c r="I25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Tashir </v>
      </c>
      <c r="J2515" s="17">
        <f>FIND(")",MCR_Cities_Mar2018[[#This Row],[Clean1]],1)+1</f>
        <v>19</v>
      </c>
      <c r="K2515" s="17" t="str">
        <f>RIGHT(MCR_Cities_Mar2018[[#This Row],[Clean1]],MCR_Cities_Mar2018[Second_Bracket_location]-MCR_Cities_Mar2018[[#This Row],[First_Bracket_Location]])</f>
        <v>(Lori marz)</v>
      </c>
      <c r="L2515" s="17" t="s">
        <v>21839</v>
      </c>
      <c r="M2515" s="17" t="s">
        <v>25902</v>
      </c>
      <c r="N2515" s="11">
        <v>42048</v>
      </c>
    </row>
    <row r="2516" spans="1:14">
      <c r="A2516" t="str">
        <f>TRIM(MCR_Cities_Mar2018[[#This Row],[City2]])</f>
        <v>Dilijan</v>
      </c>
      <c r="B2516">
        <v>2512</v>
      </c>
      <c r="C2516" s="17" t="s">
        <v>28166</v>
      </c>
      <c r="D2516" s="9">
        <f t="shared" si="158"/>
        <v>5</v>
      </c>
      <c r="E2516" s="9">
        <f t="shared" si="159"/>
        <v>27</v>
      </c>
      <c r="F2516" s="9">
        <f t="shared" si="160"/>
        <v>21</v>
      </c>
      <c r="G2516" s="9" t="str">
        <f t="shared" si="161"/>
        <v>Dilijan (Tavush marz)</v>
      </c>
      <c r="H2516" s="17">
        <f>FIND("(",MCR_Cities_Mar2018[[#This Row],[Clean1]],1)</f>
        <v>9</v>
      </c>
      <c r="I25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Dilijan </v>
      </c>
      <c r="J2516" s="17">
        <f>FIND(")",MCR_Cities_Mar2018[[#This Row],[Clean1]],1)+1</f>
        <v>22</v>
      </c>
      <c r="K2516" s="17" t="str">
        <f>RIGHT(MCR_Cities_Mar2018[[#This Row],[Clean1]],MCR_Cities_Mar2018[Second_Bracket_location]-MCR_Cities_Mar2018[[#This Row],[First_Bracket_Location]])</f>
        <v>(Tavush marz)</v>
      </c>
      <c r="L2516" s="17" t="s">
        <v>21839</v>
      </c>
      <c r="M2516" s="17" t="s">
        <v>25902</v>
      </c>
      <c r="N2516" s="11">
        <v>42048</v>
      </c>
    </row>
    <row r="2517" spans="1:14">
      <c r="A2517" t="str">
        <f>TRIM(MCR_Cities_Mar2018[[#This Row],[City2]])</f>
        <v>Kirklees Council</v>
      </c>
      <c r="B2517">
        <v>2513</v>
      </c>
      <c r="C2517" s="17" t="s">
        <v>28167</v>
      </c>
      <c r="D2517" s="9">
        <f t="shared" si="158"/>
        <v>5</v>
      </c>
      <c r="E2517" s="9">
        <f t="shared" si="159"/>
        <v>39</v>
      </c>
      <c r="F2517" s="9">
        <f t="shared" si="160"/>
        <v>33</v>
      </c>
      <c r="G2517" s="9" t="str">
        <f t="shared" si="161"/>
        <v>Kirklees Council (West Yorkshire)</v>
      </c>
      <c r="H2517" s="17">
        <f>FIND("(",MCR_Cities_Mar2018[[#This Row],[Clean1]],1)</f>
        <v>18</v>
      </c>
      <c r="I25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Kirklees Council </v>
      </c>
      <c r="J2517" s="17">
        <f>FIND(")",MCR_Cities_Mar2018[[#This Row],[Clean1]],1)+1</f>
        <v>34</v>
      </c>
      <c r="K2517" s="17" t="str">
        <f>RIGHT(MCR_Cities_Mar2018[[#This Row],[Clean1]],MCR_Cities_Mar2018[Second_Bracket_location]-MCR_Cities_Mar2018[[#This Row],[First_Bracket_Location]])</f>
        <v>(West Yorkshire)</v>
      </c>
      <c r="L2517" s="17" t="s">
        <v>18041</v>
      </c>
      <c r="M2517" s="17" t="s">
        <v>586</v>
      </c>
      <c r="N2517" s="11">
        <v>42051</v>
      </c>
    </row>
    <row r="2518" spans="1:14">
      <c r="A2518" t="str">
        <f>TRIM(MCR_Cities_Mar2018[[#This Row],[City2]])</f>
        <v>Torrevieja</v>
      </c>
      <c r="B2518">
        <v>2514</v>
      </c>
      <c r="C2518" s="17" t="s">
        <v>28168</v>
      </c>
      <c r="D2518" s="9">
        <f t="shared" si="158"/>
        <v>5</v>
      </c>
      <c r="E2518" s="9">
        <f t="shared" si="159"/>
        <v>27</v>
      </c>
      <c r="F2518" s="9">
        <f t="shared" si="160"/>
        <v>21</v>
      </c>
      <c r="G2518" s="9" t="str">
        <f t="shared" si="161"/>
        <v>Torrevieja (Alicante)</v>
      </c>
      <c r="H2518" s="17">
        <f>FIND("(",MCR_Cities_Mar2018[[#This Row],[Clean1]],1)</f>
        <v>12</v>
      </c>
      <c r="I25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Torrevieja </v>
      </c>
      <c r="J2518" s="17">
        <f>FIND(")",MCR_Cities_Mar2018[[#This Row],[Clean1]],1)+1</f>
        <v>22</v>
      </c>
      <c r="K2518" s="17" t="str">
        <f>RIGHT(MCR_Cities_Mar2018[[#This Row],[Clean1]],MCR_Cities_Mar2018[Second_Bracket_location]-MCR_Cities_Mar2018[[#This Row],[First_Bracket_Location]])</f>
        <v>(Alicante)</v>
      </c>
      <c r="L2518" s="17" t="s">
        <v>19323</v>
      </c>
      <c r="M2518" s="17" t="s">
        <v>586</v>
      </c>
      <c r="N2518" s="11">
        <v>42051</v>
      </c>
    </row>
    <row r="2519" spans="1:14">
      <c r="A2519" t="str">
        <f>TRIM(MCR_Cities_Mar2018[[#This Row],[City2]])</f>
        <v>Syunik marz</v>
      </c>
      <c r="B2519">
        <v>2515</v>
      </c>
      <c r="C2519" s="17" t="s">
        <v>28169</v>
      </c>
      <c r="D2519" s="9">
        <f t="shared" si="158"/>
        <v>5</v>
      </c>
      <c r="E2519" s="9">
        <f t="shared" si="159"/>
        <v>25</v>
      </c>
      <c r="F2519" s="9">
        <f t="shared" si="160"/>
        <v>19</v>
      </c>
      <c r="G2519" s="9" t="str">
        <f t="shared" si="161"/>
        <v>Syunik marz (Goris)</v>
      </c>
      <c r="H2519" s="17">
        <f>FIND("(",MCR_Cities_Mar2018[[#This Row],[Clean1]],1)</f>
        <v>13</v>
      </c>
      <c r="I25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Syunik marz </v>
      </c>
      <c r="J2519" s="17">
        <f>FIND(")",MCR_Cities_Mar2018[[#This Row],[Clean1]],1)+1</f>
        <v>20</v>
      </c>
      <c r="K2519" s="17" t="str">
        <f>RIGHT(MCR_Cities_Mar2018[[#This Row],[Clean1]],MCR_Cities_Mar2018[Second_Bracket_location]-MCR_Cities_Mar2018[[#This Row],[First_Bracket_Location]])</f>
        <v>(Goris)</v>
      </c>
      <c r="L2519" s="17" t="s">
        <v>21839</v>
      </c>
      <c r="M2519" s="17" t="s">
        <v>25902</v>
      </c>
      <c r="N2519" s="11">
        <v>42058</v>
      </c>
    </row>
    <row r="2520" spans="1:14">
      <c r="A2520" t="str">
        <f>TRIM(MCR_Cities_Mar2018[[#This Row],[City2]])</f>
        <v>Taquarituba</v>
      </c>
      <c r="B2520">
        <v>2516</v>
      </c>
      <c r="C2520" s="17" t="s">
        <v>28170</v>
      </c>
      <c r="D2520" s="9">
        <f t="shared" si="158"/>
        <v>5</v>
      </c>
      <c r="E2520" s="9">
        <f t="shared" si="159"/>
        <v>41</v>
      </c>
      <c r="F2520" s="9">
        <f t="shared" si="160"/>
        <v>35</v>
      </c>
      <c r="G2520" s="9" t="str">
        <f t="shared" si="161"/>
        <v>Taquarituba (São Paulo) (São Paulo)</v>
      </c>
      <c r="H2520" s="17">
        <f>FIND("(",MCR_Cities_Mar2018[[#This Row],[Clean1]],1)</f>
        <v>13</v>
      </c>
      <c r="I25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Taquarituba </v>
      </c>
      <c r="J2520" s="17">
        <f>FIND(")",MCR_Cities_Mar2018[[#This Row],[Clean1]],1)+1</f>
        <v>24</v>
      </c>
      <c r="K2520" s="17" t="str">
        <f>RIGHT(MCR_Cities_Mar2018[[#This Row],[Clean1]],MCR_Cities_Mar2018[Second_Bracket_location]-MCR_Cities_Mar2018[[#This Row],[First_Bracket_Location]])</f>
        <v>(São Paulo)</v>
      </c>
      <c r="L2520" s="17" t="s">
        <v>549</v>
      </c>
      <c r="M2520" s="17" t="s">
        <v>544</v>
      </c>
      <c r="N2520" s="11">
        <v>42059</v>
      </c>
    </row>
    <row r="2521" spans="1:14">
      <c r="A2521" t="str">
        <f>TRIM(MCR_Cities_Mar2018[[#This Row],[City2]])</f>
        <v>Barra de Guabiraba</v>
      </c>
      <c r="B2521">
        <v>2517</v>
      </c>
      <c r="C2521" s="17" t="s">
        <v>28171</v>
      </c>
      <c r="D2521" s="9">
        <f t="shared" si="158"/>
        <v>5</v>
      </c>
      <c r="E2521" s="9">
        <f t="shared" si="159"/>
        <v>50</v>
      </c>
      <c r="F2521" s="9">
        <f t="shared" si="160"/>
        <v>44</v>
      </c>
      <c r="G2521" s="9" t="str">
        <f t="shared" si="161"/>
        <v>Barra de Guabiraba (Pernambuco) (Pernambuco)</v>
      </c>
      <c r="H2521" s="17">
        <f>FIND("(",MCR_Cities_Mar2018[[#This Row],[Clean1]],1)</f>
        <v>20</v>
      </c>
      <c r="I25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Barra de Guabiraba </v>
      </c>
      <c r="J2521" s="17">
        <f>FIND(")",MCR_Cities_Mar2018[[#This Row],[Clean1]],1)+1</f>
        <v>32</v>
      </c>
      <c r="K2521" s="17" t="str">
        <f>RIGHT(MCR_Cities_Mar2018[[#This Row],[Clean1]],MCR_Cities_Mar2018[Second_Bracket_location]-MCR_Cities_Mar2018[[#This Row],[First_Bracket_Location]])</f>
        <v>(Pernambuco)</v>
      </c>
      <c r="L2521" s="17" t="s">
        <v>549</v>
      </c>
      <c r="M2521" s="17" t="s">
        <v>544</v>
      </c>
      <c r="N2521" s="11">
        <v>42059</v>
      </c>
    </row>
    <row r="2522" spans="1:14">
      <c r="A2522" t="str">
        <f>TRIM(MCR_Cities_Mar2018[[#This Row],[City2]])</f>
        <v>Cortês</v>
      </c>
      <c r="B2522">
        <v>2518</v>
      </c>
      <c r="C2522" s="17" t="s">
        <v>28172</v>
      </c>
      <c r="D2522" s="9">
        <f t="shared" si="158"/>
        <v>5</v>
      </c>
      <c r="E2522" s="9">
        <f t="shared" si="159"/>
        <v>38</v>
      </c>
      <c r="F2522" s="9">
        <f t="shared" si="160"/>
        <v>32</v>
      </c>
      <c r="G2522" s="9" t="str">
        <f t="shared" si="161"/>
        <v>Cortês (Pernambuco) (PERNAMBUCO)</v>
      </c>
      <c r="H2522" s="17">
        <f>FIND("(",MCR_Cities_Mar2018[[#This Row],[Clean1]],1)</f>
        <v>8</v>
      </c>
      <c r="I25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Cortês </v>
      </c>
      <c r="J2522" s="17">
        <f>FIND(")",MCR_Cities_Mar2018[[#This Row],[Clean1]],1)+1</f>
        <v>20</v>
      </c>
      <c r="K2522" s="17" t="str">
        <f>RIGHT(MCR_Cities_Mar2018[[#This Row],[Clean1]],MCR_Cities_Mar2018[Second_Bracket_location]-MCR_Cities_Mar2018[[#This Row],[First_Bracket_Location]])</f>
        <v>(PERNAMBUCO)</v>
      </c>
      <c r="L2522" s="17" t="s">
        <v>549</v>
      </c>
      <c r="M2522" s="17" t="s">
        <v>544</v>
      </c>
      <c r="N2522" s="11">
        <v>42059</v>
      </c>
    </row>
    <row r="2523" spans="1:14">
      <c r="A2523" t="str">
        <f>TRIM(MCR_Cities_Mar2018[[#This Row],[City2]])</f>
        <v>Avrig</v>
      </c>
      <c r="B2523">
        <v>2519</v>
      </c>
      <c r="C2523" s="17" t="s">
        <v>28173</v>
      </c>
      <c r="D2523" s="9">
        <f t="shared" si="158"/>
        <v>5</v>
      </c>
      <c r="E2523" s="9">
        <f t="shared" si="159"/>
        <v>19</v>
      </c>
      <c r="F2523" s="9">
        <f t="shared" si="160"/>
        <v>13</v>
      </c>
      <c r="G2523" s="9" t="str">
        <f t="shared" si="161"/>
        <v>Avrig (Sibiu)</v>
      </c>
      <c r="H2523" s="17">
        <f>FIND("(",MCR_Cities_Mar2018[[#This Row],[Clean1]],1)</f>
        <v>7</v>
      </c>
      <c r="I25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Avrig </v>
      </c>
      <c r="J2523" s="17">
        <f>FIND(")",MCR_Cities_Mar2018[[#This Row],[Clean1]],1)+1</f>
        <v>14</v>
      </c>
      <c r="K2523" s="17" t="str">
        <f>RIGHT(MCR_Cities_Mar2018[[#This Row],[Clean1]],MCR_Cities_Mar2018[Second_Bracket_location]-MCR_Cities_Mar2018[[#This Row],[First_Bracket_Location]])</f>
        <v>(Sibiu)</v>
      </c>
      <c r="L2523" s="17" t="s">
        <v>8504</v>
      </c>
      <c r="M2523" s="17" t="s">
        <v>586</v>
      </c>
      <c r="N2523" s="11">
        <v>42062</v>
      </c>
    </row>
    <row r="2524" spans="1:14">
      <c r="A2524" t="str">
        <f>TRIM(MCR_Cities_Mar2018[[#This Row],[City2]])</f>
        <v>Gračanica</v>
      </c>
      <c r="B2524">
        <v>2520</v>
      </c>
      <c r="C2524" s="17" t="s">
        <v>28174</v>
      </c>
      <c r="D2524" s="9">
        <f t="shared" si="158"/>
        <v>5</v>
      </c>
      <c r="E2524" s="9">
        <f t="shared" si="159"/>
        <v>23</v>
      </c>
      <c r="F2524" s="9">
        <f t="shared" si="160"/>
        <v>17</v>
      </c>
      <c r="G2524" s="9" t="str">
        <f t="shared" si="161"/>
        <v>Gračanica (Tuzla)</v>
      </c>
      <c r="H2524" s="17">
        <f>FIND("(",MCR_Cities_Mar2018[[#This Row],[Clean1]],1)</f>
        <v>11</v>
      </c>
      <c r="I25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Gračanica </v>
      </c>
      <c r="J2524" s="17">
        <f>FIND(")",MCR_Cities_Mar2018[[#This Row],[Clean1]],1)+1</f>
        <v>18</v>
      </c>
      <c r="K2524" s="17" t="str">
        <f>RIGHT(MCR_Cities_Mar2018[[#This Row],[Clean1]],MCR_Cities_Mar2018[Second_Bracket_location]-MCR_Cities_Mar2018[[#This Row],[First_Bracket_Location]])</f>
        <v>(Tuzla)</v>
      </c>
      <c r="L2524" s="17" t="s">
        <v>25112</v>
      </c>
      <c r="M2524" s="17" t="s">
        <v>586</v>
      </c>
      <c r="N2524" s="11">
        <v>42065</v>
      </c>
    </row>
    <row r="2525" spans="1:14">
      <c r="A2525" t="str">
        <f>TRIM(MCR_Cities_Mar2018[[#This Row],[City2]])</f>
        <v>Santiago</v>
      </c>
      <c r="B2525">
        <v>2521</v>
      </c>
      <c r="C2525" s="17" t="s">
        <v>28175</v>
      </c>
      <c r="D2525" s="9">
        <f t="shared" si="158"/>
        <v>5</v>
      </c>
      <c r="E2525" s="9">
        <f t="shared" si="159"/>
        <v>25</v>
      </c>
      <c r="F2525" s="9">
        <f t="shared" si="160"/>
        <v>19</v>
      </c>
      <c r="G2525" s="9" t="str">
        <f t="shared" si="161"/>
        <v>Santiago (Santiago)</v>
      </c>
      <c r="H2525" s="17">
        <f>FIND("(",MCR_Cities_Mar2018[[#This Row],[Clean1]],1)</f>
        <v>10</v>
      </c>
      <c r="I25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Santiago </v>
      </c>
      <c r="J2525" s="17">
        <f>FIND(")",MCR_Cities_Mar2018[[#This Row],[Clean1]],1)+1</f>
        <v>20</v>
      </c>
      <c r="K2525" s="17" t="str">
        <f>RIGHT(MCR_Cities_Mar2018[[#This Row],[Clean1]],MCR_Cities_Mar2018[Second_Bracket_location]-MCR_Cities_Mar2018[[#This Row],[First_Bracket_Location]])</f>
        <v>(Santiago)</v>
      </c>
      <c r="L2525" s="17" t="s">
        <v>22852</v>
      </c>
      <c r="M2525" s="17" t="s">
        <v>544</v>
      </c>
      <c r="N2525" s="11">
        <v>42065</v>
      </c>
    </row>
    <row r="2526" spans="1:14">
      <c r="A2526" t="str">
        <f>TRIM(MCR_Cities_Mar2018[[#This Row],[City2]])</f>
        <v>Fusagasugá</v>
      </c>
      <c r="B2526">
        <v>2522</v>
      </c>
      <c r="C2526" s="17" t="s">
        <v>28176</v>
      </c>
      <c r="D2526" s="9">
        <f t="shared" si="158"/>
        <v>5</v>
      </c>
      <c r="E2526" s="9">
        <f t="shared" si="159"/>
        <v>31</v>
      </c>
      <c r="F2526" s="9">
        <f t="shared" si="160"/>
        <v>25</v>
      </c>
      <c r="G2526" s="9" t="str">
        <f t="shared" si="161"/>
        <v>Fusagasugá (Cundinamarca)</v>
      </c>
      <c r="H2526" s="17">
        <f>FIND("(",MCR_Cities_Mar2018[[#This Row],[Clean1]],1)</f>
        <v>12</v>
      </c>
      <c r="I25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Fusagasugá </v>
      </c>
      <c r="J2526" s="17">
        <f>FIND(")",MCR_Cities_Mar2018[[#This Row],[Clean1]],1)+1</f>
        <v>26</v>
      </c>
      <c r="K2526" s="17" t="str">
        <f>RIGHT(MCR_Cities_Mar2018[[#This Row],[Clean1]],MCR_Cities_Mar2018[Second_Bracket_location]-MCR_Cities_Mar2018[[#This Row],[First_Bracket_Location]])</f>
        <v>(Cundinamarca)</v>
      </c>
      <c r="L2526" s="17" t="s">
        <v>21713</v>
      </c>
      <c r="M2526" s="17" t="s">
        <v>544</v>
      </c>
      <c r="N2526" s="11">
        <v>42066</v>
      </c>
    </row>
    <row r="2527" spans="1:14">
      <c r="A2527" t="str">
        <f>TRIM(MCR_Cities_Mar2018[[#This Row],[City2]])</f>
        <v>Zipaquirá</v>
      </c>
      <c r="B2527">
        <v>2523</v>
      </c>
      <c r="C2527" s="17" t="s">
        <v>28177</v>
      </c>
      <c r="D2527" s="9">
        <f t="shared" si="158"/>
        <v>5</v>
      </c>
      <c r="E2527" s="9">
        <f t="shared" si="159"/>
        <v>30</v>
      </c>
      <c r="F2527" s="9">
        <f t="shared" si="160"/>
        <v>24</v>
      </c>
      <c r="G2527" s="9" t="str">
        <f t="shared" si="161"/>
        <v>Zipaquirá (Cundinamarca)</v>
      </c>
      <c r="H2527" s="17">
        <f>FIND("(",MCR_Cities_Mar2018[[#This Row],[Clean1]],1)</f>
        <v>11</v>
      </c>
      <c r="I25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Zipaquirá </v>
      </c>
      <c r="J2527" s="17">
        <f>FIND(")",MCR_Cities_Mar2018[[#This Row],[Clean1]],1)+1</f>
        <v>25</v>
      </c>
      <c r="K2527" s="17" t="str">
        <f>RIGHT(MCR_Cities_Mar2018[[#This Row],[Clean1]],MCR_Cities_Mar2018[Second_Bracket_location]-MCR_Cities_Mar2018[[#This Row],[First_Bracket_Location]])</f>
        <v>(Cundinamarca)</v>
      </c>
      <c r="L2527" s="17" t="s">
        <v>21713</v>
      </c>
      <c r="M2527" s="17" t="s">
        <v>544</v>
      </c>
      <c r="N2527" s="11">
        <v>42066</v>
      </c>
    </row>
    <row r="2528" spans="1:14">
      <c r="A2528" t="str">
        <f>TRIM(MCR_Cities_Mar2018[[#This Row],[City2]])</f>
        <v>Poopo</v>
      </c>
      <c r="B2528">
        <v>2524</v>
      </c>
      <c r="C2528" s="17" t="s">
        <v>28178</v>
      </c>
      <c r="D2528" s="9">
        <f t="shared" si="158"/>
        <v>5</v>
      </c>
      <c r="E2528" s="9">
        <f t="shared" si="159"/>
        <v>11</v>
      </c>
      <c r="F2528" s="9">
        <f t="shared" si="160"/>
        <v>5</v>
      </c>
      <c r="G2528" s="9" t="str">
        <f t="shared" si="161"/>
        <v>Poopo</v>
      </c>
      <c r="H2528" s="17" t="e">
        <f>FIND("(",MCR_Cities_Mar2018[[#This Row],[Clean1]],1)</f>
        <v>#VALUE!</v>
      </c>
      <c r="I2528" s="17" t="str">
        <f>IF(ISERROR(MCR_Cities_Mar2018[[#This Row],[First_Bracket_Location]]),MCR_Cities_Mar2018[[#This Row],[Clean1]],LEFT(MCR_Cities_Mar2018[[#This Row],[Clean1]],MCR_Cities_Mar2018[[#This Row],[First_Bracket_Location]]-1))</f>
        <v>Poopo</v>
      </c>
      <c r="J2528" s="17" t="e">
        <f>FIND(")",MCR_Cities_Mar2018[[#This Row],[Clean1]],1)+1</f>
        <v>#VALUE!</v>
      </c>
      <c r="K2528" s="17" t="e">
        <f>RIGHT(MCR_Cities_Mar2018[[#This Row],[Clean1]],MCR_Cities_Mar2018[Second_Bracket_location]-MCR_Cities_Mar2018[[#This Row],[First_Bracket_Location]])</f>
        <v>#VALUE!</v>
      </c>
      <c r="L2528" s="17" t="s">
        <v>24633</v>
      </c>
      <c r="M2528" s="17" t="s">
        <v>544</v>
      </c>
      <c r="N2528" s="11">
        <v>42066</v>
      </c>
    </row>
    <row r="2529" spans="1:14">
      <c r="A2529" t="str">
        <f>TRIM(MCR_Cities_Mar2018[[#This Row],[City2]])</f>
        <v>Achocalla</v>
      </c>
      <c r="B2529">
        <v>2525</v>
      </c>
      <c r="C2529" s="17" t="s">
        <v>28179</v>
      </c>
      <c r="D2529" s="9">
        <f t="shared" si="158"/>
        <v>5</v>
      </c>
      <c r="E2529" s="9">
        <f t="shared" si="159"/>
        <v>15</v>
      </c>
      <c r="F2529" s="9">
        <f t="shared" si="160"/>
        <v>9</v>
      </c>
      <c r="G2529" s="9" t="str">
        <f t="shared" si="161"/>
        <v>Achocalla</v>
      </c>
      <c r="H2529" s="17" t="e">
        <f>FIND("(",MCR_Cities_Mar2018[[#This Row],[Clean1]],1)</f>
        <v>#VALUE!</v>
      </c>
      <c r="I2529" s="17" t="str">
        <f>IF(ISERROR(MCR_Cities_Mar2018[[#This Row],[First_Bracket_Location]]),MCR_Cities_Mar2018[[#This Row],[Clean1]],LEFT(MCR_Cities_Mar2018[[#This Row],[Clean1]],MCR_Cities_Mar2018[[#This Row],[First_Bracket_Location]]-1))</f>
        <v>Achocalla</v>
      </c>
      <c r="J2529" s="17" t="e">
        <f>FIND(")",MCR_Cities_Mar2018[[#This Row],[Clean1]],1)+1</f>
        <v>#VALUE!</v>
      </c>
      <c r="K2529" s="17" t="e">
        <f>RIGHT(MCR_Cities_Mar2018[[#This Row],[Clean1]],MCR_Cities_Mar2018[Second_Bracket_location]-MCR_Cities_Mar2018[[#This Row],[First_Bracket_Location]])</f>
        <v>#VALUE!</v>
      </c>
      <c r="L2529" s="17" t="s">
        <v>24633</v>
      </c>
      <c r="M2529" s="17" t="s">
        <v>544</v>
      </c>
      <c r="N2529" s="11">
        <v>42066</v>
      </c>
    </row>
    <row r="2530" spans="1:14">
      <c r="A2530" t="str">
        <f>TRIM(MCR_Cities_Mar2018[[#This Row],[City2]])</f>
        <v>Caracollo</v>
      </c>
      <c r="B2530">
        <v>2526</v>
      </c>
      <c r="C2530" s="17" t="s">
        <v>28180</v>
      </c>
      <c r="D2530" s="9">
        <f t="shared" si="158"/>
        <v>5</v>
      </c>
      <c r="E2530" s="9">
        <f t="shared" si="159"/>
        <v>25</v>
      </c>
      <c r="F2530" s="9">
        <f t="shared" si="160"/>
        <v>19</v>
      </c>
      <c r="G2530" s="9" t="str">
        <f t="shared" si="161"/>
        <v>Caracollo (Cercado)</v>
      </c>
      <c r="H2530" s="17">
        <f>FIND("(",MCR_Cities_Mar2018[[#This Row],[Clean1]],1)</f>
        <v>11</v>
      </c>
      <c r="I25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Caracollo </v>
      </c>
      <c r="J2530" s="17">
        <f>FIND(")",MCR_Cities_Mar2018[[#This Row],[Clean1]],1)+1</f>
        <v>20</v>
      </c>
      <c r="K2530" s="17" t="str">
        <f>RIGHT(MCR_Cities_Mar2018[[#This Row],[Clean1]],MCR_Cities_Mar2018[Second_Bracket_location]-MCR_Cities_Mar2018[[#This Row],[First_Bracket_Location]])</f>
        <v>(Cercado)</v>
      </c>
      <c r="L2530" s="17" t="s">
        <v>24633</v>
      </c>
      <c r="M2530" s="17" t="s">
        <v>544</v>
      </c>
      <c r="N2530" s="11">
        <v>42067</v>
      </c>
    </row>
    <row r="2531" spans="1:14">
      <c r="A2531" t="str">
        <f>TRIM(MCR_Cities_Mar2018[[#This Row],[City2]])</f>
        <v>Curahuara de Carangas</v>
      </c>
      <c r="B2531">
        <v>2527</v>
      </c>
      <c r="C2531" s="17" t="s">
        <v>28181</v>
      </c>
      <c r="D2531" s="9">
        <f t="shared" si="158"/>
        <v>5</v>
      </c>
      <c r="E2531" s="9">
        <f t="shared" si="159"/>
        <v>27</v>
      </c>
      <c r="F2531" s="9">
        <f t="shared" si="160"/>
        <v>21</v>
      </c>
      <c r="G2531" s="9" t="str">
        <f t="shared" si="161"/>
        <v>Curahuara de Carangas</v>
      </c>
      <c r="H2531" s="17" t="e">
        <f>FIND("(",MCR_Cities_Mar2018[[#This Row],[Clean1]],1)</f>
        <v>#VALUE!</v>
      </c>
      <c r="I2531" s="17" t="str">
        <f>IF(ISERROR(MCR_Cities_Mar2018[[#This Row],[First_Bracket_Location]]),MCR_Cities_Mar2018[[#This Row],[Clean1]],LEFT(MCR_Cities_Mar2018[[#This Row],[Clean1]],MCR_Cities_Mar2018[[#This Row],[First_Bracket_Location]]-1))</f>
        <v>Curahuara de Carangas</v>
      </c>
      <c r="J2531" s="17" t="e">
        <f>FIND(")",MCR_Cities_Mar2018[[#This Row],[Clean1]],1)+1</f>
        <v>#VALUE!</v>
      </c>
      <c r="K2531" s="17" t="e">
        <f>RIGHT(MCR_Cities_Mar2018[[#This Row],[Clean1]],MCR_Cities_Mar2018[Second_Bracket_location]-MCR_Cities_Mar2018[[#This Row],[First_Bracket_Location]])</f>
        <v>#VALUE!</v>
      </c>
      <c r="L2531" s="17" t="s">
        <v>24633</v>
      </c>
      <c r="M2531" s="17" t="s">
        <v>544</v>
      </c>
      <c r="N2531" s="11">
        <v>42067</v>
      </c>
    </row>
    <row r="2532" spans="1:14">
      <c r="A2532" t="str">
        <f>TRIM(MCR_Cities_Mar2018[[#This Row],[City2]])</f>
        <v>Corque</v>
      </c>
      <c r="B2532">
        <v>2528</v>
      </c>
      <c r="C2532" s="17" t="s">
        <v>28182</v>
      </c>
      <c r="D2532" s="9">
        <f t="shared" si="158"/>
        <v>5</v>
      </c>
      <c r="E2532" s="9">
        <f t="shared" si="159"/>
        <v>22</v>
      </c>
      <c r="F2532" s="9">
        <f t="shared" si="160"/>
        <v>16</v>
      </c>
      <c r="G2532" s="9" t="str">
        <f t="shared" si="161"/>
        <v>Corque (Carngas)</v>
      </c>
      <c r="H2532" s="17">
        <f>FIND("(",MCR_Cities_Mar2018[[#This Row],[Clean1]],1)</f>
        <v>8</v>
      </c>
      <c r="I25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Corque </v>
      </c>
      <c r="J2532" s="17">
        <f>FIND(")",MCR_Cities_Mar2018[[#This Row],[Clean1]],1)+1</f>
        <v>17</v>
      </c>
      <c r="K2532" s="17" t="str">
        <f>RIGHT(MCR_Cities_Mar2018[[#This Row],[Clean1]],MCR_Cities_Mar2018[Second_Bracket_location]-MCR_Cities_Mar2018[[#This Row],[First_Bracket_Location]])</f>
        <v>(Carngas)</v>
      </c>
      <c r="L2532" s="17" t="s">
        <v>24633</v>
      </c>
      <c r="M2532" s="17" t="s">
        <v>544</v>
      </c>
      <c r="N2532" s="11">
        <v>42067</v>
      </c>
    </row>
    <row r="2533" spans="1:14">
      <c r="A2533" t="str">
        <f>TRIM(MCR_Cities_Mar2018[[#This Row],[City2]])</f>
        <v>Hanam</v>
      </c>
      <c r="B2533">
        <v>2529</v>
      </c>
      <c r="C2533" s="17" t="s">
        <v>28183</v>
      </c>
      <c r="D2533" s="9">
        <f t="shared" si="158"/>
        <v>5</v>
      </c>
      <c r="E2533" s="9">
        <f t="shared" si="159"/>
        <v>25</v>
      </c>
      <c r="F2533" s="9">
        <f t="shared" si="160"/>
        <v>19</v>
      </c>
      <c r="G2533" s="9" t="str">
        <f t="shared" si="161"/>
        <v>Hanam (Gyeonggi-Do)</v>
      </c>
      <c r="H2533" s="17">
        <f>FIND("(",MCR_Cities_Mar2018[[#This Row],[Clean1]],1)</f>
        <v>7</v>
      </c>
      <c r="I25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Hanam </v>
      </c>
      <c r="J2533" s="17">
        <f>FIND(")",MCR_Cities_Mar2018[[#This Row],[Clean1]],1)+1</f>
        <v>20</v>
      </c>
      <c r="K2533" s="17" t="str">
        <f>RIGHT(MCR_Cities_Mar2018[[#This Row],[Clean1]],MCR_Cities_Mar2018[Second_Bracket_location]-MCR_Cities_Mar2018[[#This Row],[First_Bracket_Location]])</f>
        <v>(Gyeonggi-Do)</v>
      </c>
      <c r="L2533" s="17" t="s">
        <v>27125</v>
      </c>
      <c r="M2533" s="17" t="s">
        <v>25902</v>
      </c>
      <c r="N2533" s="11">
        <v>42069</v>
      </c>
    </row>
    <row r="2534" spans="1:14">
      <c r="A2534" t="str">
        <f>TRIM(MCR_Cities_Mar2018[[#This Row],[City2]])</f>
        <v>Gochang</v>
      </c>
      <c r="B2534">
        <v>2530</v>
      </c>
      <c r="C2534" s="17" t="s">
        <v>28184</v>
      </c>
      <c r="D2534" s="9">
        <f t="shared" si="158"/>
        <v>5</v>
      </c>
      <c r="E2534" s="9">
        <f t="shared" si="159"/>
        <v>28</v>
      </c>
      <c r="F2534" s="9">
        <f t="shared" si="160"/>
        <v>22</v>
      </c>
      <c r="G2534" s="9" t="str">
        <f t="shared" si="161"/>
        <v>Gochang (Jeollabuk-do)</v>
      </c>
      <c r="H2534" s="17">
        <f>FIND("(",MCR_Cities_Mar2018[[#This Row],[Clean1]],1)</f>
        <v>9</v>
      </c>
      <c r="I25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Gochang </v>
      </c>
      <c r="J2534" s="17">
        <f>FIND(")",MCR_Cities_Mar2018[[#This Row],[Clean1]],1)+1</f>
        <v>23</v>
      </c>
      <c r="K2534" s="17" t="str">
        <f>RIGHT(MCR_Cities_Mar2018[[#This Row],[Clean1]],MCR_Cities_Mar2018[Second_Bracket_location]-MCR_Cities_Mar2018[[#This Row],[First_Bracket_Location]])</f>
        <v>(Jeollabuk-do)</v>
      </c>
      <c r="L2534" s="17" t="s">
        <v>27125</v>
      </c>
      <c r="M2534" s="17" t="s">
        <v>25902</v>
      </c>
      <c r="N2534" s="11">
        <v>42069</v>
      </c>
    </row>
    <row r="2535" spans="1:14">
      <c r="A2535" t="str">
        <f>TRIM(MCR_Cities_Mar2018[[#This Row],[City2]])</f>
        <v>Yotoco</v>
      </c>
      <c r="B2535">
        <v>2531</v>
      </c>
      <c r="C2535" s="17" t="s">
        <v>28185</v>
      </c>
      <c r="D2535" s="9">
        <f t="shared" si="158"/>
        <v>5</v>
      </c>
      <c r="E2535" s="9">
        <f t="shared" si="159"/>
        <v>30</v>
      </c>
      <c r="F2535" s="9">
        <f t="shared" si="160"/>
        <v>24</v>
      </c>
      <c r="G2535" s="9" t="str">
        <f t="shared" si="161"/>
        <v>Yotoco (Valle del Cauca)</v>
      </c>
      <c r="H2535" s="17">
        <f>FIND("(",MCR_Cities_Mar2018[[#This Row],[Clean1]],1)</f>
        <v>8</v>
      </c>
      <c r="I25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Yotoco </v>
      </c>
      <c r="J2535" s="17">
        <f>FIND(")",MCR_Cities_Mar2018[[#This Row],[Clean1]],1)+1</f>
        <v>25</v>
      </c>
      <c r="K2535" s="17" t="str">
        <f>RIGHT(MCR_Cities_Mar2018[[#This Row],[Clean1]],MCR_Cities_Mar2018[Second_Bracket_location]-MCR_Cities_Mar2018[[#This Row],[First_Bracket_Location]])</f>
        <v>(Valle del Cauca)</v>
      </c>
      <c r="L2535" s="17" t="s">
        <v>21713</v>
      </c>
      <c r="M2535" s="17" t="s">
        <v>544</v>
      </c>
      <c r="N2535" s="11">
        <v>42069</v>
      </c>
    </row>
    <row r="2536" spans="1:14">
      <c r="A2536" t="str">
        <f>TRIM(MCR_Cities_Mar2018[[#This Row],[City2]])</f>
        <v>Palmira</v>
      </c>
      <c r="B2536">
        <v>2532</v>
      </c>
      <c r="C2536" s="17" t="s">
        <v>28186</v>
      </c>
      <c r="D2536" s="9">
        <f t="shared" si="158"/>
        <v>5</v>
      </c>
      <c r="E2536" s="9">
        <f t="shared" si="159"/>
        <v>31</v>
      </c>
      <c r="F2536" s="9">
        <f t="shared" si="160"/>
        <v>25</v>
      </c>
      <c r="G2536" s="9" t="str">
        <f t="shared" si="161"/>
        <v>Palmira (Valle del Cauca)</v>
      </c>
      <c r="H2536" s="17">
        <f>FIND("(",MCR_Cities_Mar2018[[#This Row],[Clean1]],1)</f>
        <v>9</v>
      </c>
      <c r="I25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Palmira </v>
      </c>
      <c r="J2536" s="17">
        <f>FIND(")",MCR_Cities_Mar2018[[#This Row],[Clean1]],1)+1</f>
        <v>26</v>
      </c>
      <c r="K2536" s="17" t="str">
        <f>RIGHT(MCR_Cities_Mar2018[[#This Row],[Clean1]],MCR_Cities_Mar2018[Second_Bracket_location]-MCR_Cities_Mar2018[[#This Row],[First_Bracket_Location]])</f>
        <v>(Valle del Cauca)</v>
      </c>
      <c r="L2536" s="17" t="s">
        <v>21713</v>
      </c>
      <c r="M2536" s="17" t="s">
        <v>544</v>
      </c>
      <c r="N2536" s="11">
        <v>42069</v>
      </c>
    </row>
    <row r="2537" spans="1:14">
      <c r="A2537" t="str">
        <f>TRIM(MCR_Cities_Mar2018[[#This Row],[City2]])</f>
        <v>San Pedro</v>
      </c>
      <c r="B2537">
        <v>2533</v>
      </c>
      <c r="C2537" s="17" t="s">
        <v>28187</v>
      </c>
      <c r="D2537" s="9">
        <f t="shared" si="158"/>
        <v>5</v>
      </c>
      <c r="E2537" s="9">
        <f t="shared" si="159"/>
        <v>33</v>
      </c>
      <c r="F2537" s="9">
        <f t="shared" si="160"/>
        <v>27</v>
      </c>
      <c r="G2537" s="9" t="str">
        <f t="shared" si="161"/>
        <v>San Pedro (Valle del Cauca)</v>
      </c>
      <c r="H2537" s="17">
        <f>FIND("(",MCR_Cities_Mar2018[[#This Row],[Clean1]],1)</f>
        <v>11</v>
      </c>
      <c r="I25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Pedro </v>
      </c>
      <c r="J2537" s="17">
        <f>FIND(")",MCR_Cities_Mar2018[[#This Row],[Clean1]],1)+1</f>
        <v>28</v>
      </c>
      <c r="K2537" s="17" t="str">
        <f>RIGHT(MCR_Cities_Mar2018[[#This Row],[Clean1]],MCR_Cities_Mar2018[Second_Bracket_location]-MCR_Cities_Mar2018[[#This Row],[First_Bracket_Location]])</f>
        <v>(Valle del Cauca)</v>
      </c>
      <c r="L2537" s="17" t="s">
        <v>21713</v>
      </c>
      <c r="M2537" s="17" t="s">
        <v>544</v>
      </c>
      <c r="N2537" s="11">
        <v>42069</v>
      </c>
    </row>
    <row r="2538" spans="1:14">
      <c r="A2538" t="str">
        <f>TRIM(MCR_Cities_Mar2018[[#This Row],[City2]])</f>
        <v>San Juan Bautista de Guacarí</v>
      </c>
      <c r="B2538">
        <v>2534</v>
      </c>
      <c r="C2538" s="17" t="s">
        <v>28188</v>
      </c>
      <c r="D2538" s="9">
        <f t="shared" si="158"/>
        <v>5</v>
      </c>
      <c r="E2538" s="9">
        <f t="shared" si="159"/>
        <v>52</v>
      </c>
      <c r="F2538" s="9">
        <f t="shared" si="160"/>
        <v>46</v>
      </c>
      <c r="G2538" s="9" t="str">
        <f t="shared" si="161"/>
        <v>San Juan Bautista de Guacarí (Valle del Cauca)</v>
      </c>
      <c r="H2538" s="17">
        <f>FIND("(",MCR_Cities_Mar2018[[#This Row],[Clean1]],1)</f>
        <v>30</v>
      </c>
      <c r="I25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Juan Bautista de Guacarí </v>
      </c>
      <c r="J2538" s="17">
        <f>FIND(")",MCR_Cities_Mar2018[[#This Row],[Clean1]],1)+1</f>
        <v>47</v>
      </c>
      <c r="K2538" s="17" t="str">
        <f>RIGHT(MCR_Cities_Mar2018[[#This Row],[Clean1]],MCR_Cities_Mar2018[Second_Bracket_location]-MCR_Cities_Mar2018[[#This Row],[First_Bracket_Location]])</f>
        <v>(Valle del Cauca)</v>
      </c>
      <c r="L2538" s="17" t="s">
        <v>21713</v>
      </c>
      <c r="M2538" s="17" t="s">
        <v>544</v>
      </c>
      <c r="N2538" s="11">
        <v>42069</v>
      </c>
    </row>
    <row r="2539" spans="1:14">
      <c r="A2539" t="str">
        <f>TRIM(MCR_Cities_Mar2018[[#This Row],[City2]])</f>
        <v>Torres</v>
      </c>
      <c r="B2539">
        <v>2535</v>
      </c>
      <c r="C2539" s="17" t="s">
        <v>28189</v>
      </c>
      <c r="D2539" s="9">
        <f t="shared" si="158"/>
        <v>5</v>
      </c>
      <c r="E2539" s="9">
        <f t="shared" si="159"/>
        <v>52</v>
      </c>
      <c r="F2539" s="9">
        <f t="shared" si="160"/>
        <v>46</v>
      </c>
      <c r="G2539" s="9" t="str">
        <f t="shared" si="161"/>
        <v>Torres (Rio Grande do Sul) (Rio Grande do Sul)</v>
      </c>
      <c r="H2539" s="17">
        <f>FIND("(",MCR_Cities_Mar2018[[#This Row],[Clean1]],1)</f>
        <v>8</v>
      </c>
      <c r="I25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Torres </v>
      </c>
      <c r="J2539" s="17">
        <f>FIND(")",MCR_Cities_Mar2018[[#This Row],[Clean1]],1)+1</f>
        <v>27</v>
      </c>
      <c r="K2539" s="17" t="str">
        <f>RIGHT(MCR_Cities_Mar2018[[#This Row],[Clean1]],MCR_Cities_Mar2018[Second_Bracket_location]-MCR_Cities_Mar2018[[#This Row],[First_Bracket_Location]])</f>
        <v>(Rio Grande do Sul)</v>
      </c>
      <c r="L2539" s="17" t="s">
        <v>549</v>
      </c>
      <c r="M2539" s="17" t="s">
        <v>544</v>
      </c>
      <c r="N2539" s="11">
        <v>42073</v>
      </c>
    </row>
    <row r="2540" spans="1:14">
      <c r="A2540" t="str">
        <f>TRIM(MCR_Cities_Mar2018[[#This Row],[City2]])</f>
        <v>Areias</v>
      </c>
      <c r="B2540">
        <v>2536</v>
      </c>
      <c r="C2540" s="17" t="s">
        <v>28190</v>
      </c>
      <c r="D2540" s="9">
        <f t="shared" si="158"/>
        <v>5</v>
      </c>
      <c r="E2540" s="9">
        <f t="shared" si="159"/>
        <v>36</v>
      </c>
      <c r="F2540" s="9">
        <f t="shared" si="160"/>
        <v>30</v>
      </c>
      <c r="G2540" s="9" t="str">
        <f t="shared" si="161"/>
        <v>Areias (São Paulo) (São Paulo)</v>
      </c>
      <c r="H2540" s="17">
        <f>FIND("(",MCR_Cities_Mar2018[[#This Row],[Clean1]],1)</f>
        <v>8</v>
      </c>
      <c r="I25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Areias </v>
      </c>
      <c r="J2540" s="17">
        <f>FIND(")",MCR_Cities_Mar2018[[#This Row],[Clean1]],1)+1</f>
        <v>19</v>
      </c>
      <c r="K2540" s="17" t="str">
        <f>RIGHT(MCR_Cities_Mar2018[[#This Row],[Clean1]],MCR_Cities_Mar2018[Second_Bracket_location]-MCR_Cities_Mar2018[[#This Row],[First_Bracket_Location]])</f>
        <v>(São Paulo)</v>
      </c>
      <c r="L2540" s="17" t="s">
        <v>549</v>
      </c>
      <c r="M2540" s="17" t="s">
        <v>544</v>
      </c>
      <c r="N2540" s="11">
        <v>42073</v>
      </c>
    </row>
    <row r="2541" spans="1:14">
      <c r="A2541" t="str">
        <f>TRIM(MCR_Cities_Mar2018[[#This Row],[City2]])</f>
        <v>Jambeiro</v>
      </c>
      <c r="B2541">
        <v>2537</v>
      </c>
      <c r="C2541" s="17" t="s">
        <v>28191</v>
      </c>
      <c r="D2541" s="9">
        <f t="shared" si="158"/>
        <v>5</v>
      </c>
      <c r="E2541" s="9">
        <f t="shared" si="159"/>
        <v>38</v>
      </c>
      <c r="F2541" s="9">
        <f t="shared" si="160"/>
        <v>32</v>
      </c>
      <c r="G2541" s="9" t="str">
        <f t="shared" si="161"/>
        <v>Jambeiro (São Paulo) (São Paulo)</v>
      </c>
      <c r="H2541" s="17">
        <f>FIND("(",MCR_Cities_Mar2018[[#This Row],[Clean1]],1)</f>
        <v>10</v>
      </c>
      <c r="I25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Jambeiro </v>
      </c>
      <c r="J2541" s="17">
        <f>FIND(")",MCR_Cities_Mar2018[[#This Row],[Clean1]],1)+1</f>
        <v>21</v>
      </c>
      <c r="K2541" s="17" t="str">
        <f>RIGHT(MCR_Cities_Mar2018[[#This Row],[Clean1]],MCR_Cities_Mar2018[Second_Bracket_location]-MCR_Cities_Mar2018[[#This Row],[First_Bracket_Location]])</f>
        <v>(São Paulo)</v>
      </c>
      <c r="L2541" s="17" t="s">
        <v>549</v>
      </c>
      <c r="M2541" s="17" t="s">
        <v>544</v>
      </c>
      <c r="N2541" s="11">
        <v>42073</v>
      </c>
    </row>
    <row r="2542" spans="1:14">
      <c r="A2542" t="str">
        <f>TRIM(MCR_Cities_Mar2018[[#This Row],[City2]])</f>
        <v>Lorena</v>
      </c>
      <c r="B2542">
        <v>2538</v>
      </c>
      <c r="C2542" s="17" t="s">
        <v>28192</v>
      </c>
      <c r="D2542" s="9">
        <f t="shared" si="158"/>
        <v>5</v>
      </c>
      <c r="E2542" s="9">
        <f t="shared" si="159"/>
        <v>36</v>
      </c>
      <c r="F2542" s="9">
        <f t="shared" si="160"/>
        <v>30</v>
      </c>
      <c r="G2542" s="9" t="str">
        <f t="shared" si="161"/>
        <v>Lorena (São Paulo) (São Paulo)</v>
      </c>
      <c r="H2542" s="17">
        <f>FIND("(",MCR_Cities_Mar2018[[#This Row],[Clean1]],1)</f>
        <v>8</v>
      </c>
      <c r="I25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Lorena </v>
      </c>
      <c r="J2542" s="17">
        <f>FIND(")",MCR_Cities_Mar2018[[#This Row],[Clean1]],1)+1</f>
        <v>19</v>
      </c>
      <c r="K2542" s="17" t="str">
        <f>RIGHT(MCR_Cities_Mar2018[[#This Row],[Clean1]],MCR_Cities_Mar2018[Second_Bracket_location]-MCR_Cities_Mar2018[[#This Row],[First_Bracket_Location]])</f>
        <v>(São Paulo)</v>
      </c>
      <c r="L2542" s="17" t="s">
        <v>549</v>
      </c>
      <c r="M2542" s="17" t="s">
        <v>544</v>
      </c>
      <c r="N2542" s="11">
        <v>42073</v>
      </c>
    </row>
    <row r="2543" spans="1:14">
      <c r="A2543" t="str">
        <f>TRIM(MCR_Cities_Mar2018[[#This Row],[City2]])</f>
        <v>gongju-si</v>
      </c>
      <c r="B2543">
        <v>2539</v>
      </c>
      <c r="C2543" s="17" t="s">
        <v>28193</v>
      </c>
      <c r="D2543" s="9">
        <f t="shared" si="158"/>
        <v>5</v>
      </c>
      <c r="E2543" s="9">
        <f t="shared" si="159"/>
        <v>34</v>
      </c>
      <c r="F2543" s="9">
        <f t="shared" si="160"/>
        <v>28</v>
      </c>
      <c r="G2543" s="9" t="str">
        <f t="shared" si="161"/>
        <v>gongju-si (chungchengnam-do)</v>
      </c>
      <c r="H2543" s="17">
        <f>FIND("(",MCR_Cities_Mar2018[[#This Row],[Clean1]],1)</f>
        <v>11</v>
      </c>
      <c r="I25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gongju-si </v>
      </c>
      <c r="J2543" s="17">
        <f>FIND(")",MCR_Cities_Mar2018[[#This Row],[Clean1]],1)+1</f>
        <v>29</v>
      </c>
      <c r="K2543" s="17" t="str">
        <f>RIGHT(MCR_Cities_Mar2018[[#This Row],[Clean1]],MCR_Cities_Mar2018[Second_Bracket_location]-MCR_Cities_Mar2018[[#This Row],[First_Bracket_Location]])</f>
        <v>(chungchengnam-do)</v>
      </c>
      <c r="L2543" s="17" t="s">
        <v>27125</v>
      </c>
      <c r="M2543" s="17" t="s">
        <v>25902</v>
      </c>
      <c r="N2543" s="11">
        <v>42074</v>
      </c>
    </row>
    <row r="2544" spans="1:14">
      <c r="A2544" t="str">
        <f>TRIM(MCR_Cities_Mar2018[[#This Row],[City2]])</f>
        <v>Yeoju</v>
      </c>
      <c r="B2544">
        <v>2540</v>
      </c>
      <c r="C2544" s="17" t="s">
        <v>29547</v>
      </c>
      <c r="D2544" s="9">
        <f t="shared" si="158"/>
        <v>5</v>
      </c>
      <c r="E2544" s="9">
        <f t="shared" si="159"/>
        <v>32</v>
      </c>
      <c r="F2544" s="9">
        <f t="shared" si="160"/>
        <v>26</v>
      </c>
      <c r="G2544" s="9" t="str">
        <f t="shared" si="161"/>
        <v>Yeoju (Gyeonggi Province )</v>
      </c>
      <c r="H2544" s="17">
        <f>FIND("(",MCR_Cities_Mar2018[[#This Row],[Clean1]],1)</f>
        <v>7</v>
      </c>
      <c r="I25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Yeoju </v>
      </c>
      <c r="J2544" s="17">
        <f>FIND(")",MCR_Cities_Mar2018[[#This Row],[Clean1]],1)+1</f>
        <v>27</v>
      </c>
      <c r="K2544" s="17" t="str">
        <f>RIGHT(MCR_Cities_Mar2018[[#This Row],[Clean1]],MCR_Cities_Mar2018[Second_Bracket_location]-MCR_Cities_Mar2018[[#This Row],[First_Bracket_Location]])</f>
        <v>(Gyeonggi Province )</v>
      </c>
      <c r="L2544" s="17" t="s">
        <v>27125</v>
      </c>
      <c r="M2544" s="17" t="s">
        <v>25902</v>
      </c>
      <c r="N2544" s="11">
        <v>42074</v>
      </c>
    </row>
    <row r="2545" spans="1:14">
      <c r="A2545" t="str">
        <f>TRIM(MCR_Cities_Mar2018[[#This Row],[City2]])</f>
        <v>Gaziantep</v>
      </c>
      <c r="B2545">
        <v>2541</v>
      </c>
      <c r="C2545" s="17" t="s">
        <v>28194</v>
      </c>
      <c r="D2545" s="9">
        <f t="shared" si="158"/>
        <v>5</v>
      </c>
      <c r="E2545" s="9">
        <f t="shared" si="159"/>
        <v>27</v>
      </c>
      <c r="F2545" s="9">
        <f t="shared" si="160"/>
        <v>21</v>
      </c>
      <c r="G2545" s="9" t="str">
        <f t="shared" si="161"/>
        <v>Gaziantep (Gaziantep)</v>
      </c>
      <c r="H2545" s="17">
        <f>FIND("(",MCR_Cities_Mar2018[[#This Row],[Clean1]],1)</f>
        <v>11</v>
      </c>
      <c r="I25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Gaziantep </v>
      </c>
      <c r="J2545" s="17">
        <f>FIND(")",MCR_Cities_Mar2018[[#This Row],[Clean1]],1)+1</f>
        <v>22</v>
      </c>
      <c r="K2545" s="17" t="str">
        <f>RIGHT(MCR_Cities_Mar2018[[#This Row],[Clean1]],MCR_Cities_Mar2018[Second_Bracket_location]-MCR_Cities_Mar2018[[#This Row],[First_Bracket_Location]])</f>
        <v>(Gaziantep)</v>
      </c>
      <c r="L2545" s="17" t="s">
        <v>5913</v>
      </c>
      <c r="M2545" s="17" t="s">
        <v>586</v>
      </c>
      <c r="N2545" s="11">
        <v>42079</v>
      </c>
    </row>
    <row r="2546" spans="1:14">
      <c r="A2546" t="str">
        <f>TRIM(MCR_Cities_Mar2018[[#This Row],[City2]])</f>
        <v>Guadalajara de Buga</v>
      </c>
      <c r="B2546">
        <v>2542</v>
      </c>
      <c r="C2546" s="17" t="s">
        <v>28195</v>
      </c>
      <c r="D2546" s="9">
        <f t="shared" si="158"/>
        <v>5</v>
      </c>
      <c r="E2546" s="9">
        <f t="shared" si="159"/>
        <v>43</v>
      </c>
      <c r="F2546" s="9">
        <f t="shared" si="160"/>
        <v>37</v>
      </c>
      <c r="G2546" s="9" t="str">
        <f t="shared" si="161"/>
        <v>Guadalajara de Buga (Valle del Cauca)</v>
      </c>
      <c r="H2546" s="17">
        <f>FIND("(",MCR_Cities_Mar2018[[#This Row],[Clean1]],1)</f>
        <v>21</v>
      </c>
      <c r="I25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Guadalajara de Buga </v>
      </c>
      <c r="J2546" s="17">
        <f>FIND(")",MCR_Cities_Mar2018[[#This Row],[Clean1]],1)+1</f>
        <v>38</v>
      </c>
      <c r="K2546" s="17" t="str">
        <f>RIGHT(MCR_Cities_Mar2018[[#This Row],[Clean1]],MCR_Cities_Mar2018[Second_Bracket_location]-MCR_Cities_Mar2018[[#This Row],[First_Bracket_Location]])</f>
        <v>(Valle del Cauca)</v>
      </c>
      <c r="L2546" s="17" t="s">
        <v>21713</v>
      </c>
      <c r="M2546" s="17" t="s">
        <v>544</v>
      </c>
      <c r="N2546" s="11">
        <v>42079</v>
      </c>
    </row>
    <row r="2547" spans="1:14">
      <c r="A2547" t="str">
        <f>TRIM(MCR_Cities_Mar2018[[#This Row],[City2]])</f>
        <v>Gramado</v>
      </c>
      <c r="B2547">
        <v>2543</v>
      </c>
      <c r="C2547" s="17" t="s">
        <v>28196</v>
      </c>
      <c r="D2547" s="9">
        <f t="shared" si="158"/>
        <v>5</v>
      </c>
      <c r="E2547" s="9">
        <f t="shared" si="159"/>
        <v>53</v>
      </c>
      <c r="F2547" s="9">
        <f t="shared" si="160"/>
        <v>47</v>
      </c>
      <c r="G2547" s="9" t="str">
        <f t="shared" si="161"/>
        <v>Gramado (Rio Grande do Sul) (Rio Grande do Sul)</v>
      </c>
      <c r="H2547" s="17">
        <f>FIND("(",MCR_Cities_Mar2018[[#This Row],[Clean1]],1)</f>
        <v>9</v>
      </c>
      <c r="I25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Gramado </v>
      </c>
      <c r="J2547" s="17">
        <f>FIND(")",MCR_Cities_Mar2018[[#This Row],[Clean1]],1)+1</f>
        <v>28</v>
      </c>
      <c r="K2547" s="17" t="str">
        <f>RIGHT(MCR_Cities_Mar2018[[#This Row],[Clean1]],MCR_Cities_Mar2018[Second_Bracket_location]-MCR_Cities_Mar2018[[#This Row],[First_Bracket_Location]])</f>
        <v>(Rio Grande do Sul)</v>
      </c>
      <c r="L2547" s="17" t="s">
        <v>549</v>
      </c>
      <c r="M2547" s="17" t="s">
        <v>544</v>
      </c>
      <c r="N2547" s="11">
        <v>42090</v>
      </c>
    </row>
    <row r="2548" spans="1:14">
      <c r="A2548" t="str">
        <f>TRIM(MCR_Cities_Mar2018[[#This Row],[City2]])</f>
        <v>Bandung</v>
      </c>
      <c r="B2548">
        <v>2544</v>
      </c>
      <c r="C2548" s="17" t="s">
        <v>28197</v>
      </c>
      <c r="D2548" s="9">
        <f t="shared" si="158"/>
        <v>5</v>
      </c>
      <c r="E2548" s="9">
        <f t="shared" si="159"/>
        <v>52</v>
      </c>
      <c r="F2548" s="9">
        <f t="shared" si="160"/>
        <v>46</v>
      </c>
      <c r="G2548" s="9" t="str">
        <f t="shared" si="161"/>
        <v>Bandung (Java) (Bandung (Kutoarjo), Indonesia)</v>
      </c>
      <c r="H2548" s="17">
        <f>FIND("(",MCR_Cities_Mar2018[[#This Row],[Clean1]],1)</f>
        <v>9</v>
      </c>
      <c r="I25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Bandung </v>
      </c>
      <c r="J2548" s="17">
        <f>FIND(")",MCR_Cities_Mar2018[[#This Row],[Clean1]],1)+1</f>
        <v>15</v>
      </c>
      <c r="K2548" s="17" t="str">
        <f>RIGHT(MCR_Cities_Mar2018[[#This Row],[Clean1]],MCR_Cities_Mar2018[Second_Bracket_location]-MCR_Cities_Mar2018[[#This Row],[First_Bracket_Location]])</f>
        <v>nesia)</v>
      </c>
      <c r="L2548" s="17" t="s">
        <v>576</v>
      </c>
      <c r="M2548" s="17" t="s">
        <v>25902</v>
      </c>
      <c r="N2548" s="11">
        <v>42093</v>
      </c>
    </row>
    <row r="2549" spans="1:14">
      <c r="A2549" t="str">
        <f>TRIM(MCR_Cities_Mar2018[[#This Row],[City2]])</f>
        <v>San Juan</v>
      </c>
      <c r="B2549">
        <v>2545</v>
      </c>
      <c r="C2549" s="17" t="s">
        <v>28198</v>
      </c>
      <c r="D2549" s="9">
        <f t="shared" si="158"/>
        <v>5</v>
      </c>
      <c r="E2549" s="9">
        <f t="shared" si="159"/>
        <v>25</v>
      </c>
      <c r="F2549" s="9">
        <f t="shared" si="160"/>
        <v>19</v>
      </c>
      <c r="G2549" s="9" t="str">
        <f t="shared" si="161"/>
        <v>San Juan (La Union)</v>
      </c>
      <c r="H2549" s="17">
        <f>FIND("(",MCR_Cities_Mar2018[[#This Row],[Clean1]],1)</f>
        <v>10</v>
      </c>
      <c r="I25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Juan </v>
      </c>
      <c r="J2549" s="17">
        <f>FIND(")",MCR_Cities_Mar2018[[#This Row],[Clean1]],1)+1</f>
        <v>20</v>
      </c>
      <c r="K2549" s="17" t="str">
        <f>RIGHT(MCR_Cities_Mar2018[[#This Row],[Clean1]],MCR_Cities_Mar2018[Second_Bracket_location]-MCR_Cities_Mar2018[[#This Row],[First_Bracket_Location]])</f>
        <v>(La Union)</v>
      </c>
      <c r="L2549" s="17" t="s">
        <v>584</v>
      </c>
      <c r="M2549" s="17" t="s">
        <v>25902</v>
      </c>
      <c r="N2549" s="11">
        <v>42093</v>
      </c>
    </row>
    <row r="2550" spans="1:14">
      <c r="A2550" t="str">
        <f>TRIM(MCR_Cities_Mar2018[[#This Row],[City2]])</f>
        <v>Tagajo</v>
      </c>
      <c r="B2550">
        <v>2546</v>
      </c>
      <c r="C2550" s="17" t="s">
        <v>28199</v>
      </c>
      <c r="D2550" s="9">
        <f t="shared" si="158"/>
        <v>5</v>
      </c>
      <c r="E2550" s="9">
        <f t="shared" si="159"/>
        <v>22</v>
      </c>
      <c r="F2550" s="9">
        <f t="shared" si="160"/>
        <v>16</v>
      </c>
      <c r="G2550" s="9" t="str">
        <f t="shared" si="161"/>
        <v>Tagajo (Miyagi )</v>
      </c>
      <c r="H2550" s="17">
        <f>FIND("(",MCR_Cities_Mar2018[[#This Row],[Clean1]],1)</f>
        <v>8</v>
      </c>
      <c r="I25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Tagajo </v>
      </c>
      <c r="J2550" s="17">
        <f>FIND(")",MCR_Cities_Mar2018[[#This Row],[Clean1]],1)+1</f>
        <v>17</v>
      </c>
      <c r="K2550" s="17" t="str">
        <f>RIGHT(MCR_Cities_Mar2018[[#This Row],[Clean1]],MCR_Cities_Mar2018[Second_Bracket_location]-MCR_Cities_Mar2018[[#This Row],[First_Bracket_Location]])</f>
        <v>(Miyagi )</v>
      </c>
      <c r="L2550" s="17" t="s">
        <v>2473</v>
      </c>
      <c r="M2550" s="17" t="s">
        <v>25902</v>
      </c>
      <c r="N2550" s="11">
        <v>42093</v>
      </c>
    </row>
    <row r="2551" spans="1:14">
      <c r="A2551" t="str">
        <f>TRIM(MCR_Cities_Mar2018[[#This Row],[City2]])</f>
        <v>Kottayam</v>
      </c>
      <c r="B2551">
        <v>2547</v>
      </c>
      <c r="C2551" s="17" t="s">
        <v>28200</v>
      </c>
      <c r="D2551" s="9">
        <f t="shared" si="158"/>
        <v>5</v>
      </c>
      <c r="E2551" s="9">
        <f t="shared" si="159"/>
        <v>49</v>
      </c>
      <c r="F2551" s="9">
        <f t="shared" si="160"/>
        <v>43</v>
      </c>
      <c r="G2551" s="9" t="str">
        <f t="shared" si="161"/>
        <v>Kottayam (Kerala) (Kottayam, Kerala, India)</v>
      </c>
      <c r="H2551" s="17">
        <f>FIND("(",MCR_Cities_Mar2018[[#This Row],[Clean1]],1)</f>
        <v>10</v>
      </c>
      <c r="I25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Kottayam </v>
      </c>
      <c r="J2551" s="17">
        <f>FIND(")",MCR_Cities_Mar2018[[#This Row],[Clean1]],1)+1</f>
        <v>18</v>
      </c>
      <c r="K2551" s="17" t="str">
        <f>RIGHT(MCR_Cities_Mar2018[[#This Row],[Clean1]],MCR_Cities_Mar2018[Second_Bracket_location]-MCR_Cities_Mar2018[[#This Row],[First_Bracket_Location]])</f>
        <v>, India)</v>
      </c>
      <c r="L2551" s="17" t="s">
        <v>14508</v>
      </c>
      <c r="M2551" s="17" t="s">
        <v>25902</v>
      </c>
      <c r="N2551" s="11">
        <v>42093</v>
      </c>
    </row>
    <row r="2552" spans="1:14">
      <c r="A2552" t="str">
        <f>TRIM(MCR_Cities_Mar2018[[#This Row],[City2]])</f>
        <v>Iloilo</v>
      </c>
      <c r="B2552">
        <v>2548</v>
      </c>
      <c r="C2552" s="17" t="s">
        <v>29548</v>
      </c>
      <c r="D2552" s="9">
        <f t="shared" si="158"/>
        <v>5</v>
      </c>
      <c r="E2552" s="9">
        <f t="shared" si="159"/>
        <v>21</v>
      </c>
      <c r="F2552" s="9">
        <f t="shared" si="160"/>
        <v>15</v>
      </c>
      <c r="G2552" s="9" t="str">
        <f t="shared" si="161"/>
        <v>Iloilo (Iloilo)</v>
      </c>
      <c r="H2552" s="17">
        <f>FIND("(",MCR_Cities_Mar2018[[#This Row],[Clean1]],1)</f>
        <v>8</v>
      </c>
      <c r="I25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Iloilo </v>
      </c>
      <c r="J2552" s="17">
        <f>FIND(")",MCR_Cities_Mar2018[[#This Row],[Clean1]],1)+1</f>
        <v>16</v>
      </c>
      <c r="K2552" s="17" t="str">
        <f>RIGHT(MCR_Cities_Mar2018[[#This Row],[Clean1]],MCR_Cities_Mar2018[Second_Bracket_location]-MCR_Cities_Mar2018[[#This Row],[First_Bracket_Location]])</f>
        <v>(Iloilo)</v>
      </c>
      <c r="L2552" s="17" t="s">
        <v>584</v>
      </c>
      <c r="M2552" s="17" t="s">
        <v>25902</v>
      </c>
      <c r="N2552" s="11">
        <v>42093</v>
      </c>
    </row>
    <row r="2553" spans="1:14">
      <c r="A2553" t="str">
        <f>TRIM(MCR_Cities_Mar2018[[#This Row],[City2]])</f>
        <v>Taichung</v>
      </c>
      <c r="B2553">
        <v>2549</v>
      </c>
      <c r="C2553" s="17" t="s">
        <v>28201</v>
      </c>
      <c r="D2553" s="9">
        <f t="shared" si="158"/>
        <v>5</v>
      </c>
      <c r="E2553" s="9">
        <f t="shared" si="159"/>
        <v>40</v>
      </c>
      <c r="F2553" s="9">
        <f t="shared" si="160"/>
        <v>34</v>
      </c>
      <c r="G2553" s="9" t="str">
        <f t="shared" si="161"/>
        <v>Taichung (Taichung County, Taiwan)</v>
      </c>
      <c r="H2553" s="17">
        <f>FIND("(",MCR_Cities_Mar2018[[#This Row],[Clean1]],1)</f>
        <v>10</v>
      </c>
      <c r="I25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Taichung </v>
      </c>
      <c r="J2553" s="17">
        <f>FIND(")",MCR_Cities_Mar2018[[#This Row],[Clean1]],1)+1</f>
        <v>35</v>
      </c>
      <c r="K2553" s="17" t="str">
        <f>RIGHT(MCR_Cities_Mar2018[[#This Row],[Clean1]],MCR_Cities_Mar2018[Second_Bracket_location]-MCR_Cities_Mar2018[[#This Row],[First_Bracket_Location]])</f>
        <v>(Taichung County, Taiwan)</v>
      </c>
      <c r="L2553" s="17" t="s">
        <v>26959</v>
      </c>
      <c r="M2553" s="17" t="s">
        <v>25902</v>
      </c>
      <c r="N2553" s="11">
        <v>42093</v>
      </c>
    </row>
    <row r="2554" spans="1:14">
      <c r="A2554" t="str">
        <f>TRIM(MCR_Cities_Mar2018[[#This Row],[City2]])</f>
        <v>Izmir</v>
      </c>
      <c r="B2554">
        <v>2550</v>
      </c>
      <c r="C2554" s="17" t="s">
        <v>28202</v>
      </c>
      <c r="D2554" s="9">
        <f t="shared" si="158"/>
        <v>5</v>
      </c>
      <c r="E2554" s="9">
        <f t="shared" si="159"/>
        <v>27</v>
      </c>
      <c r="F2554" s="9">
        <f t="shared" si="160"/>
        <v>21</v>
      </c>
      <c r="G2554" s="9" t="str">
        <f t="shared" si="161"/>
        <v>Izmir (Izmir, Turkey)</v>
      </c>
      <c r="H2554" s="17">
        <f>FIND("(",MCR_Cities_Mar2018[[#This Row],[Clean1]],1)</f>
        <v>7</v>
      </c>
      <c r="I25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Izmir </v>
      </c>
      <c r="J2554" s="17">
        <f>FIND(")",MCR_Cities_Mar2018[[#This Row],[Clean1]],1)+1</f>
        <v>22</v>
      </c>
      <c r="K2554" s="17" t="str">
        <f>RIGHT(MCR_Cities_Mar2018[[#This Row],[Clean1]],MCR_Cities_Mar2018[Second_Bracket_location]-MCR_Cities_Mar2018[[#This Row],[First_Bracket_Location]])</f>
        <v>(Izmir, Turkey)</v>
      </c>
      <c r="L2554" s="17" t="s">
        <v>5913</v>
      </c>
      <c r="M2554" s="17" t="s">
        <v>586</v>
      </c>
      <c r="N2554" s="11">
        <v>42093</v>
      </c>
    </row>
    <row r="2555" spans="1:14">
      <c r="A2555" t="str">
        <f>TRIM(MCR_Cities_Mar2018[[#This Row],[City2]])</f>
        <v>São Sebastião da Grama</v>
      </c>
      <c r="B2555">
        <v>2551</v>
      </c>
      <c r="C2555" s="17" t="s">
        <v>28203</v>
      </c>
      <c r="D2555" s="9">
        <f t="shared" si="158"/>
        <v>5</v>
      </c>
      <c r="E2555" s="9">
        <f t="shared" si="159"/>
        <v>52</v>
      </c>
      <c r="F2555" s="9">
        <f t="shared" si="160"/>
        <v>46</v>
      </c>
      <c r="G2555" s="9" t="str">
        <f t="shared" si="161"/>
        <v>São Sebastião da Grama (São Paulo) (São Paulo)</v>
      </c>
      <c r="H2555" s="17">
        <f>FIND("(",MCR_Cities_Mar2018[[#This Row],[Clean1]],1)</f>
        <v>24</v>
      </c>
      <c r="I25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Sebastião da Grama </v>
      </c>
      <c r="J2555" s="17">
        <f>FIND(")",MCR_Cities_Mar2018[[#This Row],[Clean1]],1)+1</f>
        <v>35</v>
      </c>
      <c r="K2555" s="17" t="str">
        <f>RIGHT(MCR_Cities_Mar2018[[#This Row],[Clean1]],MCR_Cities_Mar2018[Second_Bracket_location]-MCR_Cities_Mar2018[[#This Row],[First_Bracket_Location]])</f>
        <v>(São Paulo)</v>
      </c>
      <c r="L2555" s="17" t="s">
        <v>549</v>
      </c>
      <c r="M2555" s="17" t="s">
        <v>544</v>
      </c>
      <c r="N2555" s="11">
        <v>42094</v>
      </c>
    </row>
    <row r="2556" spans="1:14">
      <c r="A2556" t="str">
        <f>TRIM(MCR_Cities_Mar2018[[#This Row],[City2]])</f>
        <v>Guro-gu</v>
      </c>
      <c r="B2556">
        <v>2552</v>
      </c>
      <c r="C2556" s="17" t="s">
        <v>28204</v>
      </c>
      <c r="D2556" s="9">
        <f t="shared" si="158"/>
        <v>5</v>
      </c>
      <c r="E2556" s="9">
        <f t="shared" si="159"/>
        <v>21</v>
      </c>
      <c r="F2556" s="9">
        <f t="shared" si="160"/>
        <v>15</v>
      </c>
      <c r="G2556" s="9" t="str">
        <f t="shared" si="161"/>
        <v>Guro-gu (Seoul)</v>
      </c>
      <c r="H2556" s="17">
        <f>FIND("(",MCR_Cities_Mar2018[[#This Row],[Clean1]],1)</f>
        <v>9</v>
      </c>
      <c r="I25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Guro-gu </v>
      </c>
      <c r="J2556" s="17">
        <f>FIND(")",MCR_Cities_Mar2018[[#This Row],[Clean1]],1)+1</f>
        <v>16</v>
      </c>
      <c r="K2556" s="17" t="str">
        <f>RIGHT(MCR_Cities_Mar2018[[#This Row],[Clean1]],MCR_Cities_Mar2018[Second_Bracket_location]-MCR_Cities_Mar2018[[#This Row],[First_Bracket_Location]])</f>
        <v>(Seoul)</v>
      </c>
      <c r="L2556" s="17" t="s">
        <v>27125</v>
      </c>
      <c r="M2556" s="17" t="s">
        <v>25902</v>
      </c>
      <c r="N2556" s="11">
        <v>42096</v>
      </c>
    </row>
    <row r="2557" spans="1:14">
      <c r="A2557" t="str">
        <f>TRIM(MCR_Cities_Mar2018[[#This Row],[City2]])</f>
        <v>Buan-gun</v>
      </c>
      <c r="B2557">
        <v>2553</v>
      </c>
      <c r="C2557" s="17" t="s">
        <v>28205</v>
      </c>
      <c r="D2557" s="9">
        <f t="shared" si="158"/>
        <v>5</v>
      </c>
      <c r="E2557" s="9">
        <f t="shared" si="159"/>
        <v>29</v>
      </c>
      <c r="F2557" s="9">
        <f t="shared" si="160"/>
        <v>23</v>
      </c>
      <c r="G2557" s="9" t="str">
        <f t="shared" si="161"/>
        <v>Buan-gun (Jeollabuk-do)</v>
      </c>
      <c r="H2557" s="17">
        <f>FIND("(",MCR_Cities_Mar2018[[#This Row],[Clean1]],1)</f>
        <v>10</v>
      </c>
      <c r="I25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Buan-gun </v>
      </c>
      <c r="J2557" s="17">
        <f>FIND(")",MCR_Cities_Mar2018[[#This Row],[Clean1]],1)+1</f>
        <v>24</v>
      </c>
      <c r="K2557" s="17" t="str">
        <f>RIGHT(MCR_Cities_Mar2018[[#This Row],[Clean1]],MCR_Cities_Mar2018[Second_Bracket_location]-MCR_Cities_Mar2018[[#This Row],[First_Bracket_Location]])</f>
        <v>(Jeollabuk-do)</v>
      </c>
      <c r="L2557" s="17" t="s">
        <v>27125</v>
      </c>
      <c r="M2557" s="17" t="s">
        <v>25902</v>
      </c>
      <c r="N2557" s="11">
        <v>42096</v>
      </c>
    </row>
    <row r="2558" spans="1:14">
      <c r="A2558" t="str">
        <f>TRIM(MCR_Cities_Mar2018[[#This Row],[City2]])</f>
        <v>songpagu/Seoul metropolitan</v>
      </c>
      <c r="B2558">
        <v>2554</v>
      </c>
      <c r="C2558" s="17" t="s">
        <v>28206</v>
      </c>
      <c r="D2558" s="9">
        <f t="shared" si="158"/>
        <v>5</v>
      </c>
      <c r="E2558" s="9">
        <f t="shared" si="159"/>
        <v>45</v>
      </c>
      <c r="F2558" s="9">
        <f t="shared" si="160"/>
        <v>39</v>
      </c>
      <c r="G2558" s="9" t="str">
        <f t="shared" si="161"/>
        <v>songpagu/Seoul metropolitan (songpa gu)</v>
      </c>
      <c r="H2558" s="17">
        <f>FIND("(",MCR_Cities_Mar2018[[#This Row],[Clean1]],1)</f>
        <v>29</v>
      </c>
      <c r="I25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songpagu/Seoul metropolitan </v>
      </c>
      <c r="J2558" s="17">
        <f>FIND(")",MCR_Cities_Mar2018[[#This Row],[Clean1]],1)+1</f>
        <v>40</v>
      </c>
      <c r="K2558" s="17" t="str">
        <f>RIGHT(MCR_Cities_Mar2018[[#This Row],[Clean1]],MCR_Cities_Mar2018[Second_Bracket_location]-MCR_Cities_Mar2018[[#This Row],[First_Bracket_Location]])</f>
        <v>(songpa gu)</v>
      </c>
      <c r="L2558" s="17" t="s">
        <v>27125</v>
      </c>
      <c r="M2558" s="17" t="s">
        <v>25902</v>
      </c>
      <c r="N2558" s="11">
        <v>42096</v>
      </c>
    </row>
    <row r="2559" spans="1:14">
      <c r="A2559" t="str">
        <f>TRIM(MCR_Cities_Mar2018[[#This Row],[City2]])</f>
        <v>Busan</v>
      </c>
      <c r="B2559">
        <v>2555</v>
      </c>
      <c r="C2559" s="17" t="s">
        <v>28207</v>
      </c>
      <c r="D2559" s="9">
        <f t="shared" si="158"/>
        <v>5</v>
      </c>
      <c r="E2559" s="9">
        <f t="shared" si="159"/>
        <v>19</v>
      </c>
      <c r="F2559" s="9">
        <f t="shared" si="160"/>
        <v>13</v>
      </c>
      <c r="G2559" s="9" t="str">
        <f t="shared" si="161"/>
        <v>Busan (Busan)</v>
      </c>
      <c r="H2559" s="17">
        <f>FIND("(",MCR_Cities_Mar2018[[#This Row],[Clean1]],1)</f>
        <v>7</v>
      </c>
      <c r="I25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Busan </v>
      </c>
      <c r="J2559" s="17">
        <f>FIND(")",MCR_Cities_Mar2018[[#This Row],[Clean1]],1)+1</f>
        <v>14</v>
      </c>
      <c r="K2559" s="17" t="str">
        <f>RIGHT(MCR_Cities_Mar2018[[#This Row],[Clean1]],MCR_Cities_Mar2018[Second_Bracket_location]-MCR_Cities_Mar2018[[#This Row],[First_Bracket_Location]])</f>
        <v>(Busan)</v>
      </c>
      <c r="L2559" s="17" t="s">
        <v>27125</v>
      </c>
      <c r="M2559" s="17" t="s">
        <v>25902</v>
      </c>
      <c r="N2559" s="11">
        <v>42096</v>
      </c>
    </row>
    <row r="2560" spans="1:14">
      <c r="A2560" t="str">
        <f>TRIM(MCR_Cities_Mar2018[[#This Row],[City2]])</f>
        <v>Anseong-si</v>
      </c>
      <c r="B2560">
        <v>2556</v>
      </c>
      <c r="C2560" s="17" t="s">
        <v>28208</v>
      </c>
      <c r="D2560" s="9">
        <f t="shared" si="158"/>
        <v>5</v>
      </c>
      <c r="E2560" s="9">
        <f t="shared" si="159"/>
        <v>30</v>
      </c>
      <c r="F2560" s="9">
        <f t="shared" si="160"/>
        <v>24</v>
      </c>
      <c r="G2560" s="9" t="str">
        <f t="shared" si="161"/>
        <v>Anseong-si (Gyeonggi-do)</v>
      </c>
      <c r="H2560" s="17">
        <f>FIND("(",MCR_Cities_Mar2018[[#This Row],[Clean1]],1)</f>
        <v>12</v>
      </c>
      <c r="I25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Anseong-si </v>
      </c>
      <c r="J2560" s="17">
        <f>FIND(")",MCR_Cities_Mar2018[[#This Row],[Clean1]],1)+1</f>
        <v>25</v>
      </c>
      <c r="K2560" s="17" t="str">
        <f>RIGHT(MCR_Cities_Mar2018[[#This Row],[Clean1]],MCR_Cities_Mar2018[Second_Bracket_location]-MCR_Cities_Mar2018[[#This Row],[First_Bracket_Location]])</f>
        <v>(Gyeonggi-do)</v>
      </c>
      <c r="L2560" s="17" t="s">
        <v>27125</v>
      </c>
      <c r="M2560" s="17" t="s">
        <v>25902</v>
      </c>
      <c r="N2560" s="11">
        <v>42100</v>
      </c>
    </row>
    <row r="2561" spans="1:14">
      <c r="A2561" t="str">
        <f>TRIM(MCR_Cities_Mar2018[[#This Row],[City2]])</f>
        <v>geoje-si</v>
      </c>
      <c r="B2561">
        <v>2557</v>
      </c>
      <c r="C2561" s="17" t="s">
        <v>28209</v>
      </c>
      <c r="D2561" s="9">
        <f t="shared" si="158"/>
        <v>5</v>
      </c>
      <c r="E2561" s="9">
        <f t="shared" si="159"/>
        <v>33</v>
      </c>
      <c r="F2561" s="9">
        <f t="shared" si="160"/>
        <v>27</v>
      </c>
      <c r="G2561" s="9" t="str">
        <f t="shared" si="161"/>
        <v>geoje-si (Gyeongsangnam-do)</v>
      </c>
      <c r="H2561" s="17">
        <f>FIND("(",MCR_Cities_Mar2018[[#This Row],[Clean1]],1)</f>
        <v>10</v>
      </c>
      <c r="I25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geoje-si </v>
      </c>
      <c r="J2561" s="17">
        <f>FIND(")",MCR_Cities_Mar2018[[#This Row],[Clean1]],1)+1</f>
        <v>28</v>
      </c>
      <c r="K2561" s="17" t="str">
        <f>RIGHT(MCR_Cities_Mar2018[[#This Row],[Clean1]],MCR_Cities_Mar2018[Second_Bracket_location]-MCR_Cities_Mar2018[[#This Row],[First_Bracket_Location]])</f>
        <v>(Gyeongsangnam-do)</v>
      </c>
      <c r="L2561" s="17" t="s">
        <v>27125</v>
      </c>
      <c r="M2561" s="17" t="s">
        <v>25902</v>
      </c>
      <c r="N2561" s="11">
        <v>42107</v>
      </c>
    </row>
    <row r="2562" spans="1:14">
      <c r="A2562" t="str">
        <f>TRIM(MCR_Cities_Mar2018[[#This Row],[City2]])</f>
        <v>Gyeryong</v>
      </c>
      <c r="B2562">
        <v>2558</v>
      </c>
      <c r="C2562" s="17" t="s">
        <v>29549</v>
      </c>
      <c r="D2562" s="9">
        <f t="shared" si="158"/>
        <v>5</v>
      </c>
      <c r="E2562" s="9">
        <f t="shared" si="159"/>
        <v>34</v>
      </c>
      <c r="F2562" s="9">
        <f t="shared" si="160"/>
        <v>28</v>
      </c>
      <c r="G2562" s="9" t="str">
        <f t="shared" si="161"/>
        <v>Gyeryong (Chungcheongnam-do)</v>
      </c>
      <c r="H2562" s="17">
        <f>FIND("(",MCR_Cities_Mar2018[[#This Row],[Clean1]],1)</f>
        <v>10</v>
      </c>
      <c r="I25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Gyeryong </v>
      </c>
      <c r="J2562" s="17">
        <f>FIND(")",MCR_Cities_Mar2018[[#This Row],[Clean1]],1)+1</f>
        <v>29</v>
      </c>
      <c r="K2562" s="17" t="str">
        <f>RIGHT(MCR_Cities_Mar2018[[#This Row],[Clean1]],MCR_Cities_Mar2018[Second_Bracket_location]-MCR_Cities_Mar2018[[#This Row],[First_Bracket_Location]])</f>
        <v>(Chungcheongnam-do)</v>
      </c>
      <c r="L2562" s="17" t="s">
        <v>27125</v>
      </c>
      <c r="M2562" s="17" t="s">
        <v>25902</v>
      </c>
      <c r="N2562" s="11">
        <v>42107</v>
      </c>
    </row>
    <row r="2563" spans="1:14">
      <c r="A2563" t="str">
        <f>TRIM(MCR_Cities_Mar2018[[#This Row],[City2]])</f>
        <v>Geumcheon-gu</v>
      </c>
      <c r="B2563">
        <v>2559</v>
      </c>
      <c r="C2563" s="17" t="s">
        <v>28210</v>
      </c>
      <c r="D2563" s="9">
        <f t="shared" si="158"/>
        <v>5</v>
      </c>
      <c r="E2563" s="9">
        <f t="shared" si="159"/>
        <v>39</v>
      </c>
      <c r="F2563" s="9">
        <f t="shared" si="160"/>
        <v>33</v>
      </c>
      <c r="G2563" s="9" t="str">
        <f t="shared" si="161"/>
        <v>Geumcheon-gu (Seoul/Geumcheon-gu)</v>
      </c>
      <c r="H2563" s="17">
        <f>FIND("(",MCR_Cities_Mar2018[[#This Row],[Clean1]],1)</f>
        <v>14</v>
      </c>
      <c r="I25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Geumcheon-gu </v>
      </c>
      <c r="J2563" s="17">
        <f>FIND(")",MCR_Cities_Mar2018[[#This Row],[Clean1]],1)+1</f>
        <v>34</v>
      </c>
      <c r="K2563" s="17" t="str">
        <f>RIGHT(MCR_Cities_Mar2018[[#This Row],[Clean1]],MCR_Cities_Mar2018[Second_Bracket_location]-MCR_Cities_Mar2018[[#This Row],[First_Bracket_Location]])</f>
        <v>(Seoul/Geumcheon-gu)</v>
      </c>
      <c r="L2563" s="17" t="s">
        <v>27125</v>
      </c>
      <c r="M2563" s="17" t="s">
        <v>25902</v>
      </c>
      <c r="N2563" s="11">
        <v>42107</v>
      </c>
    </row>
    <row r="2564" spans="1:14">
      <c r="A2564" t="str">
        <f>TRIM(MCR_Cities_Mar2018[[#This Row],[City2]])</f>
        <v>Masvingo</v>
      </c>
      <c r="B2564">
        <v>2560</v>
      </c>
      <c r="C2564" s="17" t="s">
        <v>28211</v>
      </c>
      <c r="D2564" s="9">
        <f t="shared" si="158"/>
        <v>5</v>
      </c>
      <c r="E2564" s="9">
        <f t="shared" si="159"/>
        <v>25</v>
      </c>
      <c r="F2564" s="9">
        <f t="shared" si="160"/>
        <v>19</v>
      </c>
      <c r="G2564" s="9" t="str">
        <f t="shared" si="161"/>
        <v>Masvingo (Masvingo)</v>
      </c>
      <c r="H2564" s="17">
        <f>FIND("(",MCR_Cities_Mar2018[[#This Row],[Clean1]],1)</f>
        <v>10</v>
      </c>
      <c r="I25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Masvingo </v>
      </c>
      <c r="J2564" s="17">
        <f>FIND(")",MCR_Cities_Mar2018[[#This Row],[Clean1]],1)+1</f>
        <v>20</v>
      </c>
      <c r="K2564" s="17" t="str">
        <f>RIGHT(MCR_Cities_Mar2018[[#This Row],[Clean1]],MCR_Cities_Mar2018[Second_Bracket_location]-MCR_Cities_Mar2018[[#This Row],[First_Bracket_Location]])</f>
        <v>(Masvingo)</v>
      </c>
      <c r="L2564" s="17" t="s">
        <v>2558</v>
      </c>
      <c r="M2564" s="17" t="s">
        <v>525</v>
      </c>
      <c r="N2564" s="11">
        <v>42107</v>
      </c>
    </row>
    <row r="2565" spans="1:14">
      <c r="A2565" t="str">
        <f>TRIM(MCR_Cities_Mar2018[[#This Row],[City2]])</f>
        <v>Estiva Gerbi</v>
      </c>
      <c r="B2565">
        <v>2561</v>
      </c>
      <c r="C2565" s="17" t="s">
        <v>28212</v>
      </c>
      <c r="D2565" s="9">
        <f t="shared" si="158"/>
        <v>5</v>
      </c>
      <c r="E2565" s="9">
        <f t="shared" si="159"/>
        <v>42</v>
      </c>
      <c r="F2565" s="9">
        <f t="shared" si="160"/>
        <v>36</v>
      </c>
      <c r="G2565" s="9" t="str">
        <f t="shared" si="161"/>
        <v>Estiva Gerbi (São Paulo) (São Paulo)</v>
      </c>
      <c r="H2565" s="17">
        <f>FIND("(",MCR_Cities_Mar2018[[#This Row],[Clean1]],1)</f>
        <v>14</v>
      </c>
      <c r="I25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Estiva Gerbi </v>
      </c>
      <c r="J2565" s="17">
        <f>FIND(")",MCR_Cities_Mar2018[[#This Row],[Clean1]],1)+1</f>
        <v>25</v>
      </c>
      <c r="K2565" s="17" t="str">
        <f>RIGHT(MCR_Cities_Mar2018[[#This Row],[Clean1]],MCR_Cities_Mar2018[Second_Bracket_location]-MCR_Cities_Mar2018[[#This Row],[First_Bracket_Location]])</f>
        <v>(São Paulo)</v>
      </c>
      <c r="L2565" s="17" t="s">
        <v>549</v>
      </c>
      <c r="M2565" s="17" t="s">
        <v>544</v>
      </c>
      <c r="N2565" s="11">
        <v>42108</v>
      </c>
    </row>
    <row r="2566" spans="1:14">
      <c r="A2566" t="str">
        <f>TRIM(MCR_Cities_Mar2018[[#This Row],[City2]])</f>
        <v>São João da Boa Vista</v>
      </c>
      <c r="B2566">
        <v>2562</v>
      </c>
      <c r="C2566" s="17" t="s">
        <v>28213</v>
      </c>
      <c r="D2566" s="9">
        <f t="shared" ref="D2566:D2629" si="162">FIND(".",C2566,1)</f>
        <v>5</v>
      </c>
      <c r="E2566" s="9">
        <f t="shared" ref="E2566:E2629" si="163">LEN(C2566)</f>
        <v>51</v>
      </c>
      <c r="F2566" s="9">
        <f t="shared" ref="F2566:F2629" si="164">+E2566-D2566-1</f>
        <v>45</v>
      </c>
      <c r="G2566" s="9" t="str">
        <f t="shared" si="161"/>
        <v>São João da Boa Vista (São Paulo) (São Paulo)</v>
      </c>
      <c r="H2566" s="17">
        <f>FIND("(",MCR_Cities_Mar2018[[#This Row],[Clean1]],1)</f>
        <v>23</v>
      </c>
      <c r="I25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João da Boa Vista </v>
      </c>
      <c r="J2566" s="17">
        <f>FIND(")",MCR_Cities_Mar2018[[#This Row],[Clean1]],1)+1</f>
        <v>34</v>
      </c>
      <c r="K2566" s="17" t="str">
        <f>RIGHT(MCR_Cities_Mar2018[[#This Row],[Clean1]],MCR_Cities_Mar2018[Second_Bracket_location]-MCR_Cities_Mar2018[[#This Row],[First_Bracket_Location]])</f>
        <v>(São Paulo)</v>
      </c>
      <c r="L2566" s="17" t="s">
        <v>549</v>
      </c>
      <c r="M2566" s="17" t="s">
        <v>544</v>
      </c>
      <c r="N2566" s="11">
        <v>42108</v>
      </c>
    </row>
    <row r="2567" spans="1:14">
      <c r="A2567" t="str">
        <f>TRIM(MCR_Cities_Mar2018[[#This Row],[City2]])</f>
        <v>Calheta São Miguel</v>
      </c>
      <c r="B2567">
        <v>2563</v>
      </c>
      <c r="C2567" s="17" t="s">
        <v>28214</v>
      </c>
      <c r="D2567" s="9">
        <f t="shared" si="162"/>
        <v>5</v>
      </c>
      <c r="E2567" s="9">
        <f t="shared" si="163"/>
        <v>35</v>
      </c>
      <c r="F2567" s="9">
        <f t="shared" si="164"/>
        <v>29</v>
      </c>
      <c r="G2567" s="9" t="str">
        <f t="shared" si="161"/>
        <v>Calheta São Miguel (Santiago)</v>
      </c>
      <c r="H2567" s="17">
        <f>FIND("(",MCR_Cities_Mar2018[[#This Row],[Clean1]],1)</f>
        <v>20</v>
      </c>
      <c r="I25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Calheta São Miguel </v>
      </c>
      <c r="J2567" s="17">
        <f>FIND(")",MCR_Cities_Mar2018[[#This Row],[Clean1]],1)+1</f>
        <v>30</v>
      </c>
      <c r="K2567" s="17" t="str">
        <f>RIGHT(MCR_Cities_Mar2018[[#This Row],[Clean1]],MCR_Cities_Mar2018[Second_Bracket_location]-MCR_Cities_Mar2018[[#This Row],[First_Bracket_Location]])</f>
        <v>(Santiago)</v>
      </c>
      <c r="L2567" s="17" t="s">
        <v>27827</v>
      </c>
      <c r="M2567" s="17" t="s">
        <v>525</v>
      </c>
      <c r="N2567" s="11">
        <v>42121</v>
      </c>
    </row>
    <row r="2568" spans="1:14">
      <c r="A2568" t="str">
        <f>TRIM(MCR_Cities_Mar2018[[#This Row],[City2]])</f>
        <v>Turrialba</v>
      </c>
      <c r="B2568">
        <v>2564</v>
      </c>
      <c r="C2568" s="17" t="s">
        <v>28215</v>
      </c>
      <c r="D2568" s="9">
        <f t="shared" si="162"/>
        <v>5</v>
      </c>
      <c r="E2568" s="9">
        <f t="shared" si="163"/>
        <v>25</v>
      </c>
      <c r="F2568" s="9">
        <f t="shared" si="164"/>
        <v>19</v>
      </c>
      <c r="G2568" s="9" t="str">
        <f t="shared" si="161"/>
        <v>Turrialba (Cartago)</v>
      </c>
      <c r="H2568" s="17">
        <f>FIND("(",MCR_Cities_Mar2018[[#This Row],[Clean1]],1)</f>
        <v>11</v>
      </c>
      <c r="I25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Turrialba </v>
      </c>
      <c r="J2568" s="17">
        <f>FIND(")",MCR_Cities_Mar2018[[#This Row],[Clean1]],1)+1</f>
        <v>20</v>
      </c>
      <c r="K2568" s="17" t="str">
        <f>RIGHT(MCR_Cities_Mar2018[[#This Row],[Clean1]],MCR_Cities_Mar2018[Second_Bracket_location]-MCR_Cities_Mar2018[[#This Row],[First_Bracket_Location]])</f>
        <v>(Cartago)</v>
      </c>
      <c r="L2568" s="17" t="s">
        <v>556</v>
      </c>
      <c r="M2568" s="17" t="s">
        <v>544</v>
      </c>
      <c r="N2568" s="11">
        <v>42128</v>
      </c>
    </row>
    <row r="2569" spans="1:14">
      <c r="A2569" t="str">
        <f>TRIM(MCR_Cities_Mar2018[[#This Row],[City2]])</f>
        <v>Santo Antônio da Alegria</v>
      </c>
      <c r="B2569">
        <v>2565</v>
      </c>
      <c r="C2569" s="17" t="s">
        <v>28216</v>
      </c>
      <c r="D2569" s="9">
        <f t="shared" si="162"/>
        <v>5</v>
      </c>
      <c r="E2569" s="9">
        <f t="shared" si="163"/>
        <v>54</v>
      </c>
      <c r="F2569" s="9">
        <f t="shared" si="164"/>
        <v>48</v>
      </c>
      <c r="G2569" s="9" t="str">
        <f t="shared" si="161"/>
        <v>Santo Antônio da Alegria (São Paulo) (São Paulo)</v>
      </c>
      <c r="H2569" s="17">
        <f>FIND("(",MCR_Cities_Mar2018[[#This Row],[Clean1]],1)</f>
        <v>26</v>
      </c>
      <c r="I25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Santo Antônio da Alegria </v>
      </c>
      <c r="J2569" s="17">
        <f>FIND(")",MCR_Cities_Mar2018[[#This Row],[Clean1]],1)+1</f>
        <v>37</v>
      </c>
      <c r="K2569" s="17" t="str">
        <f>RIGHT(MCR_Cities_Mar2018[[#This Row],[Clean1]],MCR_Cities_Mar2018[Second_Bracket_location]-MCR_Cities_Mar2018[[#This Row],[First_Bracket_Location]])</f>
        <v>(São Paulo)</v>
      </c>
      <c r="L2569" s="17" t="s">
        <v>549</v>
      </c>
      <c r="M2569" s="17" t="s">
        <v>544</v>
      </c>
      <c r="N2569" s="11">
        <v>42132</v>
      </c>
    </row>
    <row r="2570" spans="1:14">
      <c r="A2570" t="str">
        <f>TRIM(MCR_Cities_Mar2018[[#This Row],[City2]])</f>
        <v>Pradópolis</v>
      </c>
      <c r="B2570">
        <v>2566</v>
      </c>
      <c r="C2570" s="17" t="s">
        <v>28217</v>
      </c>
      <c r="D2570" s="9">
        <f t="shared" si="162"/>
        <v>5</v>
      </c>
      <c r="E2570" s="9">
        <f t="shared" si="163"/>
        <v>40</v>
      </c>
      <c r="F2570" s="9">
        <f t="shared" si="164"/>
        <v>34</v>
      </c>
      <c r="G2570" s="9" t="str">
        <f t="shared" si="161"/>
        <v>Pradópolis (São Paulo) (São Paulo)</v>
      </c>
      <c r="H2570" s="17">
        <f>FIND("(",MCR_Cities_Mar2018[[#This Row],[Clean1]],1)</f>
        <v>12</v>
      </c>
      <c r="I25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Pradópolis </v>
      </c>
      <c r="J2570" s="17">
        <f>FIND(")",MCR_Cities_Mar2018[[#This Row],[Clean1]],1)+1</f>
        <v>23</v>
      </c>
      <c r="K2570" s="17" t="str">
        <f>RIGHT(MCR_Cities_Mar2018[[#This Row],[Clean1]],MCR_Cities_Mar2018[Second_Bracket_location]-MCR_Cities_Mar2018[[#This Row],[First_Bracket_Location]])</f>
        <v>(São Paulo)</v>
      </c>
      <c r="L2570" s="17" t="s">
        <v>549</v>
      </c>
      <c r="M2570" s="17" t="s">
        <v>544</v>
      </c>
      <c r="N2570" s="11">
        <v>42132</v>
      </c>
    </row>
    <row r="2571" spans="1:14">
      <c r="A2571" t="str">
        <f>TRIM(MCR_Cities_Mar2018[[#This Row],[City2]])</f>
        <v>Patrocínio Paulista</v>
      </c>
      <c r="B2571">
        <v>2567</v>
      </c>
      <c r="C2571" s="17" t="s">
        <v>28218</v>
      </c>
      <c r="D2571" s="9">
        <f t="shared" si="162"/>
        <v>5</v>
      </c>
      <c r="E2571" s="9">
        <f t="shared" si="163"/>
        <v>49</v>
      </c>
      <c r="F2571" s="9">
        <f t="shared" si="164"/>
        <v>43</v>
      </c>
      <c r="G2571" s="9" t="str">
        <f t="shared" si="161"/>
        <v>Patrocínio Paulista (São Paulo) (São Paulo)</v>
      </c>
      <c r="H2571" s="17">
        <f>FIND("(",MCR_Cities_Mar2018[[#This Row],[Clean1]],1)</f>
        <v>21</v>
      </c>
      <c r="I25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Patrocínio Paulista </v>
      </c>
      <c r="J2571" s="17">
        <f>FIND(")",MCR_Cities_Mar2018[[#This Row],[Clean1]],1)+1</f>
        <v>32</v>
      </c>
      <c r="K2571" s="17" t="str">
        <f>RIGHT(MCR_Cities_Mar2018[[#This Row],[Clean1]],MCR_Cities_Mar2018[Second_Bracket_location]-MCR_Cities_Mar2018[[#This Row],[First_Bracket_Location]])</f>
        <v>(São Paulo)</v>
      </c>
      <c r="L2571" s="17" t="s">
        <v>549</v>
      </c>
      <c r="M2571" s="17" t="s">
        <v>544</v>
      </c>
      <c r="N2571" s="11">
        <v>42132</v>
      </c>
    </row>
    <row r="2572" spans="1:14">
      <c r="A2572" t="str">
        <f>TRIM(MCR_Cities_Mar2018[[#This Row],[City2]])</f>
        <v>Campos dos Goytacazes</v>
      </c>
      <c r="B2572">
        <v>2568</v>
      </c>
      <c r="C2572" s="17" t="s">
        <v>28219</v>
      </c>
      <c r="D2572" s="9">
        <f t="shared" si="162"/>
        <v>5</v>
      </c>
      <c r="E2572" s="9">
        <f t="shared" si="163"/>
        <v>61</v>
      </c>
      <c r="F2572" s="9">
        <f t="shared" si="164"/>
        <v>55</v>
      </c>
      <c r="G2572" s="9" t="str">
        <f t="shared" si="161"/>
        <v>Campos dos Goytacazes (Rio de Janeiro) (Rio de Janeiro)</v>
      </c>
      <c r="H2572" s="17">
        <f>FIND("(",MCR_Cities_Mar2018[[#This Row],[Clean1]],1)</f>
        <v>23</v>
      </c>
      <c r="I25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Campos dos Goytacazes </v>
      </c>
      <c r="J2572" s="17">
        <f>FIND(")",MCR_Cities_Mar2018[[#This Row],[Clean1]],1)+1</f>
        <v>39</v>
      </c>
      <c r="K2572" s="17" t="str">
        <f>RIGHT(MCR_Cities_Mar2018[[#This Row],[Clean1]],MCR_Cities_Mar2018[Second_Bracket_location]-MCR_Cities_Mar2018[[#This Row],[First_Bracket_Location]])</f>
        <v>(Rio de Janeiro)</v>
      </c>
      <c r="L2572" s="17" t="s">
        <v>549</v>
      </c>
      <c r="M2572" s="17" t="s">
        <v>544</v>
      </c>
      <c r="N2572" s="11">
        <v>42132</v>
      </c>
    </row>
    <row r="2573" spans="1:14">
      <c r="A2573" t="str">
        <f>TRIM(MCR_Cities_Mar2018[[#This Row],[City2]])</f>
        <v>Gunpo</v>
      </c>
      <c r="B2573">
        <v>2569</v>
      </c>
      <c r="C2573" s="17" t="s">
        <v>28220</v>
      </c>
      <c r="D2573" s="9">
        <f t="shared" si="162"/>
        <v>5</v>
      </c>
      <c r="E2573" s="9">
        <f t="shared" si="163"/>
        <v>25</v>
      </c>
      <c r="F2573" s="9">
        <f t="shared" si="164"/>
        <v>19</v>
      </c>
      <c r="G2573" s="9" t="str">
        <f t="shared" si="161"/>
        <v>Gunpo (Gyeonggi Do)</v>
      </c>
      <c r="H2573" s="17">
        <f>FIND("(",MCR_Cities_Mar2018[[#This Row],[Clean1]],1)</f>
        <v>7</v>
      </c>
      <c r="I25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Gunpo </v>
      </c>
      <c r="J2573" s="17">
        <f>FIND(")",MCR_Cities_Mar2018[[#This Row],[Clean1]],1)+1</f>
        <v>20</v>
      </c>
      <c r="K2573" s="17" t="str">
        <f>RIGHT(MCR_Cities_Mar2018[[#This Row],[Clean1]],MCR_Cities_Mar2018[Second_Bracket_location]-MCR_Cities_Mar2018[[#This Row],[First_Bracket_Location]])</f>
        <v>(Gyeonggi Do)</v>
      </c>
      <c r="L2573" s="17" t="s">
        <v>27125</v>
      </c>
      <c r="M2573" s="17" t="s">
        <v>25902</v>
      </c>
      <c r="N2573" s="11">
        <v>42135</v>
      </c>
    </row>
    <row r="2574" spans="1:14">
      <c r="A2574" t="str">
        <f>TRIM(MCR_Cities_Mar2018[[#This Row],[City2]])</f>
        <v>SEOCHO GU</v>
      </c>
      <c r="B2574">
        <v>2570</v>
      </c>
      <c r="C2574" s="17" t="s">
        <v>28221</v>
      </c>
      <c r="D2574" s="9">
        <f t="shared" si="162"/>
        <v>5</v>
      </c>
      <c r="E2574" s="9">
        <f t="shared" si="163"/>
        <v>23</v>
      </c>
      <c r="F2574" s="9">
        <f t="shared" si="164"/>
        <v>17</v>
      </c>
      <c r="G2574" s="9" t="str">
        <f t="shared" si="161"/>
        <v>SEOCHO GU (Seoul)</v>
      </c>
      <c r="H2574" s="17">
        <f>FIND("(",MCR_Cities_Mar2018[[#This Row],[Clean1]],1)</f>
        <v>11</v>
      </c>
      <c r="I25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SEOCHO GU </v>
      </c>
      <c r="J2574" s="17">
        <f>FIND(")",MCR_Cities_Mar2018[[#This Row],[Clean1]],1)+1</f>
        <v>18</v>
      </c>
      <c r="K2574" s="17" t="str">
        <f>RIGHT(MCR_Cities_Mar2018[[#This Row],[Clean1]],MCR_Cities_Mar2018[Second_Bracket_location]-MCR_Cities_Mar2018[[#This Row],[First_Bracket_Location]])</f>
        <v>(Seoul)</v>
      </c>
      <c r="L2574" s="17" t="s">
        <v>27125</v>
      </c>
      <c r="M2574" s="17" t="s">
        <v>25902</v>
      </c>
      <c r="N2574" s="11">
        <v>42135</v>
      </c>
    </row>
    <row r="2575" spans="1:14">
      <c r="A2575" t="str">
        <f>TRIM(MCR_Cities_Mar2018[[#This Row],[City2]])</f>
        <v>Uiryeong-gun</v>
      </c>
      <c r="B2575">
        <v>2571</v>
      </c>
      <c r="C2575" s="17" t="s">
        <v>28222</v>
      </c>
      <c r="D2575" s="9">
        <f t="shared" si="162"/>
        <v>5</v>
      </c>
      <c r="E2575" s="9">
        <f t="shared" si="163"/>
        <v>37</v>
      </c>
      <c r="F2575" s="9">
        <f t="shared" si="164"/>
        <v>31</v>
      </c>
      <c r="G2575" s="9" t="str">
        <f t="shared" ref="G2575:G2638" si="165">RIGHT(C2575,F2575)</f>
        <v>Uiryeong-gun (Gyeongsangnam-do)</v>
      </c>
      <c r="H2575" s="17">
        <f>FIND("(",MCR_Cities_Mar2018[[#This Row],[Clean1]],1)</f>
        <v>14</v>
      </c>
      <c r="I25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Uiryeong-gun </v>
      </c>
      <c r="J2575" s="17">
        <f>FIND(")",MCR_Cities_Mar2018[[#This Row],[Clean1]],1)+1</f>
        <v>32</v>
      </c>
      <c r="K2575" s="17" t="str">
        <f>RIGHT(MCR_Cities_Mar2018[[#This Row],[Clean1]],MCR_Cities_Mar2018[Second_Bracket_location]-MCR_Cities_Mar2018[[#This Row],[First_Bracket_Location]])</f>
        <v>(Gyeongsangnam-do)</v>
      </c>
      <c r="L2575" s="17" t="s">
        <v>27125</v>
      </c>
      <c r="M2575" s="17" t="s">
        <v>25902</v>
      </c>
      <c r="N2575" s="11">
        <v>42135</v>
      </c>
    </row>
    <row r="2576" spans="1:14">
      <c r="A2576" t="str">
        <f>TRIM(MCR_Cities_Mar2018[[#This Row],[City2]])</f>
        <v>Dong-gu/Daegu metropolitan</v>
      </c>
      <c r="B2576">
        <v>2572</v>
      </c>
      <c r="C2576" s="17" t="s">
        <v>29550</v>
      </c>
      <c r="D2576" s="9">
        <f t="shared" si="162"/>
        <v>5</v>
      </c>
      <c r="E2576" s="9">
        <f t="shared" si="163"/>
        <v>32</v>
      </c>
      <c r="F2576" s="9">
        <f t="shared" si="164"/>
        <v>26</v>
      </c>
      <c r="G2576" s="9" t="str">
        <f t="shared" si="165"/>
        <v>Dong-gu/Daegu metropolitan</v>
      </c>
      <c r="H2576" s="17" t="e">
        <f>FIND("(",MCR_Cities_Mar2018[[#This Row],[Clean1]],1)</f>
        <v>#VALUE!</v>
      </c>
      <c r="I2576" s="17" t="str">
        <f>IF(ISERROR(MCR_Cities_Mar2018[[#This Row],[First_Bracket_Location]]),MCR_Cities_Mar2018[[#This Row],[Clean1]],LEFT(MCR_Cities_Mar2018[[#This Row],[Clean1]],MCR_Cities_Mar2018[[#This Row],[First_Bracket_Location]]-1))</f>
        <v>Dong-gu/Daegu metropolitan</v>
      </c>
      <c r="J2576" s="17" t="e">
        <f>FIND(")",MCR_Cities_Mar2018[[#This Row],[Clean1]],1)+1</f>
        <v>#VALUE!</v>
      </c>
      <c r="K2576" s="17" t="e">
        <f>RIGHT(MCR_Cities_Mar2018[[#This Row],[Clean1]],MCR_Cities_Mar2018[Second_Bracket_location]-MCR_Cities_Mar2018[[#This Row],[First_Bracket_Location]])</f>
        <v>#VALUE!</v>
      </c>
      <c r="L2576" s="17" t="s">
        <v>27125</v>
      </c>
      <c r="M2576" s="17" t="s">
        <v>25902</v>
      </c>
      <c r="N2576" s="11">
        <v>42135</v>
      </c>
    </row>
    <row r="2577" spans="1:14">
      <c r="A2577" t="str">
        <f>TRIM(MCR_Cities_Mar2018[[#This Row],[City2]])</f>
        <v>Goesan gun</v>
      </c>
      <c r="B2577">
        <v>2573</v>
      </c>
      <c r="C2577" s="17" t="s">
        <v>28223</v>
      </c>
      <c r="D2577" s="9">
        <f t="shared" si="162"/>
        <v>5</v>
      </c>
      <c r="E2577" s="9">
        <f t="shared" si="163"/>
        <v>35</v>
      </c>
      <c r="F2577" s="9">
        <f t="shared" si="164"/>
        <v>29</v>
      </c>
      <c r="G2577" s="9" t="str">
        <f t="shared" si="165"/>
        <v>Goesan gun (Chungcheongbukdo)</v>
      </c>
      <c r="H2577" s="17">
        <f>FIND("(",MCR_Cities_Mar2018[[#This Row],[Clean1]],1)</f>
        <v>12</v>
      </c>
      <c r="I25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Goesan gun </v>
      </c>
      <c r="J2577" s="17">
        <f>FIND(")",MCR_Cities_Mar2018[[#This Row],[Clean1]],1)+1</f>
        <v>30</v>
      </c>
      <c r="K2577" s="17" t="str">
        <f>RIGHT(MCR_Cities_Mar2018[[#This Row],[Clean1]],MCR_Cities_Mar2018[Second_Bracket_location]-MCR_Cities_Mar2018[[#This Row],[First_Bracket_Location]])</f>
        <v>(Chungcheongbukdo)</v>
      </c>
      <c r="L2577" s="17" t="s">
        <v>27125</v>
      </c>
      <c r="M2577" s="17" t="s">
        <v>25902</v>
      </c>
      <c r="N2577" s="11">
        <v>42135</v>
      </c>
    </row>
    <row r="2578" spans="1:14">
      <c r="A2578" t="str">
        <f>TRIM(MCR_Cities_Mar2018[[#This Row],[City2]])</f>
        <v>MUNICIPALIDAD DISTRITAL DE ANCON</v>
      </c>
      <c r="B2578">
        <v>2574</v>
      </c>
      <c r="C2578" s="17" t="s">
        <v>28224</v>
      </c>
      <c r="D2578" s="9">
        <f t="shared" si="162"/>
        <v>5</v>
      </c>
      <c r="E2578" s="9">
        <f t="shared" si="163"/>
        <v>45</v>
      </c>
      <c r="F2578" s="9">
        <f t="shared" si="164"/>
        <v>39</v>
      </c>
      <c r="G2578" s="9" t="str">
        <f t="shared" si="165"/>
        <v>MUNICIPALIDAD DISTRITAL DE ANCON (LIMA)</v>
      </c>
      <c r="H2578" s="17">
        <f>FIND("(",MCR_Cities_Mar2018[[#This Row],[Clean1]],1)</f>
        <v>34</v>
      </c>
      <c r="I25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MUNICIPALIDAD DISTRITAL DE ANCON </v>
      </c>
      <c r="J2578" s="17">
        <f>FIND(")",MCR_Cities_Mar2018[[#This Row],[Clean1]],1)+1</f>
        <v>40</v>
      </c>
      <c r="K2578" s="17" t="str">
        <f>RIGHT(MCR_Cities_Mar2018[[#This Row],[Clean1]],MCR_Cities_Mar2018[Second_Bracket_location]-MCR_Cities_Mar2018[[#This Row],[First_Bracket_Location]])</f>
        <v>(LIMA)</v>
      </c>
      <c r="L2578" s="17" t="s">
        <v>569</v>
      </c>
      <c r="M2578" s="17" t="s">
        <v>544</v>
      </c>
      <c r="N2578" s="11">
        <v>42135</v>
      </c>
    </row>
    <row r="2579" spans="1:14">
      <c r="A2579" t="str">
        <f>TRIM(MCR_Cities_Mar2018[[#This Row],[City2]])</f>
        <v>Gwangmyeong</v>
      </c>
      <c r="B2579">
        <v>2575</v>
      </c>
      <c r="C2579" s="17" t="s">
        <v>29551</v>
      </c>
      <c r="D2579" s="9">
        <f t="shared" si="162"/>
        <v>5</v>
      </c>
      <c r="E2579" s="9">
        <f t="shared" si="163"/>
        <v>31</v>
      </c>
      <c r="F2579" s="9">
        <f t="shared" si="164"/>
        <v>25</v>
      </c>
      <c r="G2579" s="9" t="str">
        <f t="shared" si="165"/>
        <v>Gwangmyeong (Gyeonggi-do)</v>
      </c>
      <c r="H2579" s="17">
        <f>FIND("(",MCR_Cities_Mar2018[[#This Row],[Clean1]],1)</f>
        <v>13</v>
      </c>
      <c r="I25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Gwangmyeong </v>
      </c>
      <c r="J2579" s="17">
        <f>FIND(")",MCR_Cities_Mar2018[[#This Row],[Clean1]],1)+1</f>
        <v>26</v>
      </c>
      <c r="K2579" s="17" t="str">
        <f>RIGHT(MCR_Cities_Mar2018[[#This Row],[Clean1]],MCR_Cities_Mar2018[Second_Bracket_location]-MCR_Cities_Mar2018[[#This Row],[First_Bracket_Location]])</f>
        <v>(Gyeonggi-do)</v>
      </c>
      <c r="L2579" s="17" t="s">
        <v>27125</v>
      </c>
      <c r="M2579" s="17" t="s">
        <v>25902</v>
      </c>
      <c r="N2579" s="11">
        <v>42139</v>
      </c>
    </row>
    <row r="2580" spans="1:14">
      <c r="A2580" t="str">
        <f>TRIM(MCR_Cities_Mar2018[[#This Row],[City2]])</f>
        <v>Tongyeong</v>
      </c>
      <c r="B2580">
        <v>2576</v>
      </c>
      <c r="C2580" s="17" t="s">
        <v>29552</v>
      </c>
      <c r="D2580" s="9">
        <f t="shared" si="162"/>
        <v>5</v>
      </c>
      <c r="E2580" s="9">
        <f t="shared" si="163"/>
        <v>34</v>
      </c>
      <c r="F2580" s="9">
        <f t="shared" si="164"/>
        <v>28</v>
      </c>
      <c r="G2580" s="9" t="str">
        <f t="shared" si="165"/>
        <v>Tongyeong (Gyeongsangnam-do)</v>
      </c>
      <c r="H2580" s="17">
        <f>FIND("(",MCR_Cities_Mar2018[[#This Row],[Clean1]],1)</f>
        <v>11</v>
      </c>
      <c r="I25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Tongyeong </v>
      </c>
      <c r="J2580" s="17">
        <f>FIND(")",MCR_Cities_Mar2018[[#This Row],[Clean1]],1)+1</f>
        <v>29</v>
      </c>
      <c r="K2580" s="17" t="str">
        <f>RIGHT(MCR_Cities_Mar2018[[#This Row],[Clean1]],MCR_Cities_Mar2018[Second_Bracket_location]-MCR_Cities_Mar2018[[#This Row],[First_Bracket_Location]])</f>
        <v>(Gyeongsangnam-do)</v>
      </c>
      <c r="L2580" s="17" t="s">
        <v>27125</v>
      </c>
      <c r="M2580" s="17" t="s">
        <v>25902</v>
      </c>
      <c r="N2580" s="11">
        <v>42139</v>
      </c>
    </row>
    <row r="2581" spans="1:14">
      <c r="A2581" t="str">
        <f>TRIM(MCR_Cities_Mar2018[[#This Row],[City2]])</f>
        <v>Jinan-gun</v>
      </c>
      <c r="B2581">
        <v>2577</v>
      </c>
      <c r="C2581" s="17" t="s">
        <v>28225</v>
      </c>
      <c r="D2581" s="9">
        <f t="shared" si="162"/>
        <v>5</v>
      </c>
      <c r="E2581" s="9">
        <f t="shared" si="163"/>
        <v>30</v>
      </c>
      <c r="F2581" s="9">
        <f t="shared" si="164"/>
        <v>24</v>
      </c>
      <c r="G2581" s="9" t="str">
        <f t="shared" si="165"/>
        <v>Jinan-gun (Jeollabuk-do)</v>
      </c>
      <c r="H2581" s="17">
        <f>FIND("(",MCR_Cities_Mar2018[[#This Row],[Clean1]],1)</f>
        <v>11</v>
      </c>
      <c r="I25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Jinan-gun </v>
      </c>
      <c r="J2581" s="17">
        <f>FIND(")",MCR_Cities_Mar2018[[#This Row],[Clean1]],1)+1</f>
        <v>25</v>
      </c>
      <c r="K2581" s="17" t="str">
        <f>RIGHT(MCR_Cities_Mar2018[[#This Row],[Clean1]],MCR_Cities_Mar2018[Second_Bracket_location]-MCR_Cities_Mar2018[[#This Row],[First_Bracket_Location]])</f>
        <v>(Jeollabuk-do)</v>
      </c>
      <c r="L2581" s="17" t="s">
        <v>27125</v>
      </c>
      <c r="M2581" s="17" t="s">
        <v>25902</v>
      </c>
      <c r="N2581" s="11">
        <v>42139</v>
      </c>
    </row>
    <row r="2582" spans="1:14">
      <c r="A2582" t="str">
        <f>TRIM(MCR_Cities_Mar2018[[#This Row],[City2]])</f>
        <v>Odivelas</v>
      </c>
      <c r="B2582">
        <v>2578</v>
      </c>
      <c r="C2582" s="17" t="s">
        <v>28226</v>
      </c>
      <c r="D2582" s="9">
        <f t="shared" si="162"/>
        <v>5</v>
      </c>
      <c r="E2582" s="9">
        <f t="shared" si="163"/>
        <v>14</v>
      </c>
      <c r="F2582" s="9">
        <f t="shared" si="164"/>
        <v>8</v>
      </c>
      <c r="G2582" s="9" t="str">
        <f t="shared" si="165"/>
        <v>Odivelas</v>
      </c>
      <c r="H2582" s="17" t="e">
        <f>FIND("(",MCR_Cities_Mar2018[[#This Row],[Clean1]],1)</f>
        <v>#VALUE!</v>
      </c>
      <c r="I2582" s="17" t="str">
        <f>IF(ISERROR(MCR_Cities_Mar2018[[#This Row],[First_Bracket_Location]]),MCR_Cities_Mar2018[[#This Row],[Clean1]],LEFT(MCR_Cities_Mar2018[[#This Row],[Clean1]],MCR_Cities_Mar2018[[#This Row],[First_Bracket_Location]]-1))</f>
        <v>Odivelas</v>
      </c>
      <c r="J2582" s="17" t="e">
        <f>FIND(")",MCR_Cities_Mar2018[[#This Row],[Clean1]],1)+1</f>
        <v>#VALUE!</v>
      </c>
      <c r="K2582" s="17" t="e">
        <f>RIGHT(MCR_Cities_Mar2018[[#This Row],[Clean1]],MCR_Cities_Mar2018[Second_Bracket_location]-MCR_Cities_Mar2018[[#This Row],[First_Bracket_Location]])</f>
        <v>#VALUE!</v>
      </c>
      <c r="L2582" s="17" t="s">
        <v>589</v>
      </c>
      <c r="M2582" s="17" t="s">
        <v>586</v>
      </c>
      <c r="N2582" s="11">
        <v>42142</v>
      </c>
    </row>
    <row r="2583" spans="1:14">
      <c r="A2583" t="str">
        <f>TRIM(MCR_Cities_Mar2018[[#This Row],[City2]])</f>
        <v>Murska Sobota</v>
      </c>
      <c r="B2583">
        <v>2579</v>
      </c>
      <c r="C2583" s="17" t="s">
        <v>28227</v>
      </c>
      <c r="D2583" s="9">
        <f t="shared" si="162"/>
        <v>5</v>
      </c>
      <c r="E2583" s="9">
        <f t="shared" si="163"/>
        <v>19</v>
      </c>
      <c r="F2583" s="9">
        <f t="shared" si="164"/>
        <v>13</v>
      </c>
      <c r="G2583" s="9" t="str">
        <f t="shared" si="165"/>
        <v>Murska Sobota</v>
      </c>
      <c r="H2583" s="17" t="e">
        <f>FIND("(",MCR_Cities_Mar2018[[#This Row],[Clean1]],1)</f>
        <v>#VALUE!</v>
      </c>
      <c r="I2583" s="17" t="str">
        <f>IF(ISERROR(MCR_Cities_Mar2018[[#This Row],[First_Bracket_Location]]),MCR_Cities_Mar2018[[#This Row],[Clean1]],LEFT(MCR_Cities_Mar2018[[#This Row],[Clean1]],MCR_Cities_Mar2018[[#This Row],[First_Bracket_Location]]-1))</f>
        <v>Murska Sobota</v>
      </c>
      <c r="J2583" s="17" t="e">
        <f>FIND(")",MCR_Cities_Mar2018[[#This Row],[Clean1]],1)+1</f>
        <v>#VALUE!</v>
      </c>
      <c r="K2583" s="17" t="e">
        <f>RIGHT(MCR_Cities_Mar2018[[#This Row],[Clean1]],MCR_Cities_Mar2018[Second_Bracket_location]-MCR_Cities_Mar2018[[#This Row],[First_Bracket_Location]])</f>
        <v>#VALUE!</v>
      </c>
      <c r="L2583" s="17" t="s">
        <v>7076</v>
      </c>
      <c r="M2583" s="17" t="s">
        <v>586</v>
      </c>
      <c r="N2583" s="11">
        <v>42142</v>
      </c>
    </row>
    <row r="2584" spans="1:14">
      <c r="A2584" t="str">
        <f>TRIM(MCR_Cities_Mar2018[[#This Row],[City2]])</f>
        <v>Londrina</v>
      </c>
      <c r="B2584">
        <v>2580</v>
      </c>
      <c r="C2584" s="17" t="s">
        <v>28228</v>
      </c>
      <c r="D2584" s="9">
        <f t="shared" si="162"/>
        <v>5</v>
      </c>
      <c r="E2584" s="9">
        <f t="shared" si="163"/>
        <v>32</v>
      </c>
      <c r="F2584" s="9">
        <f t="shared" si="164"/>
        <v>26</v>
      </c>
      <c r="G2584" s="9" t="str">
        <f t="shared" si="165"/>
        <v>Londrina (Paraná) (Paraná)</v>
      </c>
      <c r="H2584" s="17">
        <f>FIND("(",MCR_Cities_Mar2018[[#This Row],[Clean1]],1)</f>
        <v>10</v>
      </c>
      <c r="I25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Londrina </v>
      </c>
      <c r="J2584" s="17">
        <f>FIND(")",MCR_Cities_Mar2018[[#This Row],[Clean1]],1)+1</f>
        <v>18</v>
      </c>
      <c r="K2584" s="17" t="str">
        <f>RIGHT(MCR_Cities_Mar2018[[#This Row],[Clean1]],MCR_Cities_Mar2018[Second_Bracket_location]-MCR_Cities_Mar2018[[#This Row],[First_Bracket_Location]])</f>
        <v>(Paraná)</v>
      </c>
      <c r="L2584" s="17" t="s">
        <v>549</v>
      </c>
      <c r="M2584" s="17" t="s">
        <v>544</v>
      </c>
      <c r="N2584" s="11">
        <v>42145</v>
      </c>
    </row>
    <row r="2585" spans="1:14">
      <c r="A2585" t="str">
        <f>TRIM(MCR_Cities_Mar2018[[#This Row],[City2]])</f>
        <v>Toluca de Lerdo</v>
      </c>
      <c r="B2585">
        <v>2581</v>
      </c>
      <c r="C2585" s="17" t="s">
        <v>28229</v>
      </c>
      <c r="D2585" s="9">
        <f t="shared" si="162"/>
        <v>5</v>
      </c>
      <c r="E2585" s="9">
        <f t="shared" si="163"/>
        <v>30</v>
      </c>
      <c r="F2585" s="9">
        <f t="shared" si="164"/>
        <v>24</v>
      </c>
      <c r="G2585" s="9" t="str">
        <f t="shared" si="165"/>
        <v>Toluca de Lerdo (México)</v>
      </c>
      <c r="H2585" s="17">
        <f>FIND("(",MCR_Cities_Mar2018[[#This Row],[Clean1]],1)</f>
        <v>17</v>
      </c>
      <c r="I25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Toluca de Lerdo </v>
      </c>
      <c r="J2585" s="17">
        <f>FIND(")",MCR_Cities_Mar2018[[#This Row],[Clean1]],1)+1</f>
        <v>25</v>
      </c>
      <c r="K2585" s="17" t="str">
        <f>RIGHT(MCR_Cities_Mar2018[[#This Row],[Clean1]],MCR_Cities_Mar2018[Second_Bracket_location]-MCR_Cities_Mar2018[[#This Row],[First_Bracket_Location]])</f>
        <v>(México)</v>
      </c>
      <c r="L2585" s="17" t="s">
        <v>9817</v>
      </c>
      <c r="M2585" s="17" t="s">
        <v>544</v>
      </c>
      <c r="N2585" s="11">
        <v>42153</v>
      </c>
    </row>
    <row r="2586" spans="1:14">
      <c r="A2586" t="str">
        <f>TRIM(MCR_Cities_Mar2018[[#This Row],[City2]])</f>
        <v>Vansbro</v>
      </c>
      <c r="B2586">
        <v>2582</v>
      </c>
      <c r="C2586" s="17" t="s">
        <v>28230</v>
      </c>
      <c r="D2586" s="9">
        <f t="shared" si="162"/>
        <v>5</v>
      </c>
      <c r="E2586" s="9">
        <f t="shared" si="163"/>
        <v>23</v>
      </c>
      <c r="F2586" s="9">
        <f t="shared" si="164"/>
        <v>17</v>
      </c>
      <c r="G2586" s="9" t="str">
        <f t="shared" si="165"/>
        <v>Vansbro (Dalarna)</v>
      </c>
      <c r="H2586" s="17">
        <f>FIND("(",MCR_Cities_Mar2018[[#This Row],[Clean1]],1)</f>
        <v>9</v>
      </c>
      <c r="I25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Vansbro </v>
      </c>
      <c r="J2586" s="17">
        <f>FIND(")",MCR_Cities_Mar2018[[#This Row],[Clean1]],1)+1</f>
        <v>18</v>
      </c>
      <c r="K2586" s="17" t="str">
        <f>RIGHT(MCR_Cities_Mar2018[[#This Row],[Clean1]],MCR_Cities_Mar2018[Second_Bracket_location]-MCR_Cities_Mar2018[[#This Row],[First_Bracket_Location]])</f>
        <v>(Dalarna)</v>
      </c>
      <c r="L2586" s="17" t="s">
        <v>592</v>
      </c>
      <c r="M2586" s="17" t="s">
        <v>586</v>
      </c>
      <c r="N2586" s="11">
        <v>42156</v>
      </c>
    </row>
    <row r="2587" spans="1:14">
      <c r="A2587" t="str">
        <f>TRIM(MCR_Cities_Mar2018[[#This Row],[City2]])</f>
        <v>Jerusalem</v>
      </c>
      <c r="B2587">
        <v>2583</v>
      </c>
      <c r="C2587" s="17" t="s">
        <v>28231</v>
      </c>
      <c r="D2587" s="9">
        <f t="shared" si="162"/>
        <v>5</v>
      </c>
      <c r="E2587" s="9">
        <f t="shared" si="163"/>
        <v>35</v>
      </c>
      <c r="F2587" s="9">
        <f t="shared" si="164"/>
        <v>29</v>
      </c>
      <c r="G2587" s="9" t="str">
        <f t="shared" si="165"/>
        <v>Jerusalem (Jerusalem, Israel)</v>
      </c>
      <c r="H2587" s="17">
        <f>FIND("(",MCR_Cities_Mar2018[[#This Row],[Clean1]],1)</f>
        <v>11</v>
      </c>
      <c r="I25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Jerusalem </v>
      </c>
      <c r="J2587" s="17">
        <f>FIND(")",MCR_Cities_Mar2018[[#This Row],[Clean1]],1)+1</f>
        <v>30</v>
      </c>
      <c r="K2587" s="17" t="str">
        <f>RIGHT(MCR_Cities_Mar2018[[#This Row],[Clean1]],MCR_Cities_Mar2018[Second_Bracket_location]-MCR_Cities_Mar2018[[#This Row],[First_Bracket_Location]])</f>
        <v>(Jerusalem, Israel)</v>
      </c>
      <c r="L2587" s="17" t="s">
        <v>16902</v>
      </c>
      <c r="M2587" s="17" t="s">
        <v>586</v>
      </c>
      <c r="N2587" s="11">
        <v>42156</v>
      </c>
    </row>
    <row r="2588" spans="1:14">
      <c r="A2588" t="str">
        <f>TRIM(MCR_Cities_Mar2018[[#This Row],[City2]])</f>
        <v>Porto Alegre</v>
      </c>
      <c r="B2588">
        <v>2584</v>
      </c>
      <c r="C2588" s="17" t="s">
        <v>28232</v>
      </c>
      <c r="D2588" s="9">
        <f t="shared" si="162"/>
        <v>5</v>
      </c>
      <c r="E2588" s="9">
        <f t="shared" si="163"/>
        <v>58</v>
      </c>
      <c r="F2588" s="9">
        <f t="shared" si="164"/>
        <v>52</v>
      </c>
      <c r="G2588" s="9" t="str">
        <f t="shared" si="165"/>
        <v>Porto Alegre (Rio Grande do Sul) (Rio Grande Do Sul)</v>
      </c>
      <c r="H2588" s="17">
        <f>FIND("(",MCR_Cities_Mar2018[[#This Row],[Clean1]],1)</f>
        <v>14</v>
      </c>
      <c r="I25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Porto Alegre </v>
      </c>
      <c r="J2588" s="17">
        <f>FIND(")",MCR_Cities_Mar2018[[#This Row],[Clean1]],1)+1</f>
        <v>33</v>
      </c>
      <c r="K2588" s="17" t="str">
        <f>RIGHT(MCR_Cities_Mar2018[[#This Row],[Clean1]],MCR_Cities_Mar2018[Second_Bracket_location]-MCR_Cities_Mar2018[[#This Row],[First_Bracket_Location]])</f>
        <v>(Rio Grande Do Sul)</v>
      </c>
      <c r="L2588" s="17" t="s">
        <v>549</v>
      </c>
      <c r="M2588" s="17" t="s">
        <v>544</v>
      </c>
      <c r="N2588" s="11">
        <v>42163</v>
      </c>
    </row>
    <row r="2589" spans="1:14">
      <c r="A2589" t="str">
        <f>TRIM(MCR_Cities_Mar2018[[#This Row],[City2]])</f>
        <v>Itaguaí</v>
      </c>
      <c r="B2589">
        <v>2585</v>
      </c>
      <c r="C2589" s="17" t="s">
        <v>28233</v>
      </c>
      <c r="D2589" s="9">
        <f t="shared" si="162"/>
        <v>5</v>
      </c>
      <c r="E2589" s="9">
        <f t="shared" si="163"/>
        <v>47</v>
      </c>
      <c r="F2589" s="9">
        <f t="shared" si="164"/>
        <v>41</v>
      </c>
      <c r="G2589" s="9" t="str">
        <f t="shared" si="165"/>
        <v>Itaguaí (Rio de Janeiro) (RIO DE JANEIRO)</v>
      </c>
      <c r="H2589" s="17">
        <f>FIND("(",MCR_Cities_Mar2018[[#This Row],[Clean1]],1)</f>
        <v>9</v>
      </c>
      <c r="I25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Itaguaí </v>
      </c>
      <c r="J2589" s="17">
        <f>FIND(")",MCR_Cities_Mar2018[[#This Row],[Clean1]],1)+1</f>
        <v>25</v>
      </c>
      <c r="K2589" s="17" t="str">
        <f>RIGHT(MCR_Cities_Mar2018[[#This Row],[Clean1]],MCR_Cities_Mar2018[Second_Bracket_location]-MCR_Cities_Mar2018[[#This Row],[First_Bracket_Location]])</f>
        <v>(RIO DE JANEIRO)</v>
      </c>
      <c r="L2589" s="17" t="s">
        <v>549</v>
      </c>
      <c r="M2589" s="17" t="s">
        <v>544</v>
      </c>
      <c r="N2589" s="11">
        <v>42163</v>
      </c>
    </row>
    <row r="2590" spans="1:14">
      <c r="A2590" t="str">
        <f>TRIM(MCR_Cities_Mar2018[[#This Row],[City2]])</f>
        <v>Jaguariaíva</v>
      </c>
      <c r="B2590">
        <v>2586</v>
      </c>
      <c r="C2590" s="17" t="s">
        <v>28234</v>
      </c>
      <c r="D2590" s="9">
        <f t="shared" si="162"/>
        <v>5</v>
      </c>
      <c r="E2590" s="9">
        <f t="shared" si="163"/>
        <v>35</v>
      </c>
      <c r="F2590" s="9">
        <f t="shared" si="164"/>
        <v>29</v>
      </c>
      <c r="G2590" s="9" t="str">
        <f t="shared" si="165"/>
        <v>Jaguariaíva (Paraná) (Paraná)</v>
      </c>
      <c r="H2590" s="17">
        <f>FIND("(",MCR_Cities_Mar2018[[#This Row],[Clean1]],1)</f>
        <v>13</v>
      </c>
      <c r="I25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Jaguariaíva </v>
      </c>
      <c r="J2590" s="17">
        <f>FIND(")",MCR_Cities_Mar2018[[#This Row],[Clean1]],1)+1</f>
        <v>21</v>
      </c>
      <c r="K2590" s="17" t="str">
        <f>RIGHT(MCR_Cities_Mar2018[[#This Row],[Clean1]],MCR_Cities_Mar2018[Second_Bracket_location]-MCR_Cities_Mar2018[[#This Row],[First_Bracket_Location]])</f>
        <v>(Paraná)</v>
      </c>
      <c r="L2590" s="17" t="s">
        <v>549</v>
      </c>
      <c r="M2590" s="17" t="s">
        <v>544</v>
      </c>
      <c r="N2590" s="11">
        <v>42163</v>
      </c>
    </row>
    <row r="2591" spans="1:14">
      <c r="A2591" t="str">
        <f>TRIM(MCR_Cities_Mar2018[[#This Row],[City2]])</f>
        <v>Maringá</v>
      </c>
      <c r="B2591">
        <v>2587</v>
      </c>
      <c r="C2591" s="17" t="s">
        <v>28235</v>
      </c>
      <c r="D2591" s="9">
        <f t="shared" si="162"/>
        <v>5</v>
      </c>
      <c r="E2591" s="9">
        <f t="shared" si="163"/>
        <v>31</v>
      </c>
      <c r="F2591" s="9">
        <f t="shared" si="164"/>
        <v>25</v>
      </c>
      <c r="G2591" s="9" t="str">
        <f t="shared" si="165"/>
        <v>Maringá (Paraná) (Paraná)</v>
      </c>
      <c r="H2591" s="17">
        <f>FIND("(",MCR_Cities_Mar2018[[#This Row],[Clean1]],1)</f>
        <v>9</v>
      </c>
      <c r="I25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Maringá </v>
      </c>
      <c r="J2591" s="17">
        <f>FIND(")",MCR_Cities_Mar2018[[#This Row],[Clean1]],1)+1</f>
        <v>17</v>
      </c>
      <c r="K2591" s="17" t="str">
        <f>RIGHT(MCR_Cities_Mar2018[[#This Row],[Clean1]],MCR_Cities_Mar2018[Second_Bracket_location]-MCR_Cities_Mar2018[[#This Row],[First_Bracket_Location]])</f>
        <v>(Paraná)</v>
      </c>
      <c r="L2591" s="17" t="s">
        <v>549</v>
      </c>
      <c r="M2591" s="17" t="s">
        <v>544</v>
      </c>
      <c r="N2591" s="11">
        <v>42164</v>
      </c>
    </row>
    <row r="2592" spans="1:14">
      <c r="A2592" t="str">
        <f>TRIM(MCR_Cities_Mar2018[[#This Row],[City2]])</f>
        <v>Cianorte</v>
      </c>
      <c r="B2592">
        <v>2588</v>
      </c>
      <c r="C2592" s="17" t="s">
        <v>28236</v>
      </c>
      <c r="D2592" s="9">
        <f t="shared" si="162"/>
        <v>5</v>
      </c>
      <c r="E2592" s="9">
        <f t="shared" si="163"/>
        <v>32</v>
      </c>
      <c r="F2592" s="9">
        <f t="shared" si="164"/>
        <v>26</v>
      </c>
      <c r="G2592" s="9" t="str">
        <f t="shared" si="165"/>
        <v>Cianorte (Paraná) (Paraná)</v>
      </c>
      <c r="H2592" s="17">
        <f>FIND("(",MCR_Cities_Mar2018[[#This Row],[Clean1]],1)</f>
        <v>10</v>
      </c>
      <c r="I25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Cianorte </v>
      </c>
      <c r="J2592" s="17">
        <f>FIND(")",MCR_Cities_Mar2018[[#This Row],[Clean1]],1)+1</f>
        <v>18</v>
      </c>
      <c r="K2592" s="17" t="str">
        <f>RIGHT(MCR_Cities_Mar2018[[#This Row],[Clean1]],MCR_Cities_Mar2018[Second_Bracket_location]-MCR_Cities_Mar2018[[#This Row],[First_Bracket_Location]])</f>
        <v>(Paraná)</v>
      </c>
      <c r="L2592" s="17" t="s">
        <v>549</v>
      </c>
      <c r="M2592" s="17" t="s">
        <v>544</v>
      </c>
      <c r="N2592" s="11">
        <v>42163</v>
      </c>
    </row>
    <row r="2593" spans="1:14">
      <c r="A2593" t="str">
        <f>TRIM(MCR_Cities_Mar2018[[#This Row],[City2]])</f>
        <v>Colorado</v>
      </c>
      <c r="B2593">
        <v>2589</v>
      </c>
      <c r="C2593" s="17" t="s">
        <v>28237</v>
      </c>
      <c r="D2593" s="9">
        <f t="shared" si="162"/>
        <v>5</v>
      </c>
      <c r="E2593" s="9">
        <f t="shared" si="163"/>
        <v>32</v>
      </c>
      <c r="F2593" s="9">
        <f t="shared" si="164"/>
        <v>26</v>
      </c>
      <c r="G2593" s="9" t="str">
        <f t="shared" si="165"/>
        <v>Colorado (Paraná) (Paraná)</v>
      </c>
      <c r="H2593" s="17">
        <f>FIND("(",MCR_Cities_Mar2018[[#This Row],[Clean1]],1)</f>
        <v>10</v>
      </c>
      <c r="I25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Colorado </v>
      </c>
      <c r="J2593" s="17">
        <f>FIND(")",MCR_Cities_Mar2018[[#This Row],[Clean1]],1)+1</f>
        <v>18</v>
      </c>
      <c r="K2593" s="17" t="str">
        <f>RIGHT(MCR_Cities_Mar2018[[#This Row],[Clean1]],MCR_Cities_Mar2018[Second_Bracket_location]-MCR_Cities_Mar2018[[#This Row],[First_Bracket_Location]])</f>
        <v>(Paraná)</v>
      </c>
      <c r="L2593" s="17" t="s">
        <v>549</v>
      </c>
      <c r="M2593" s="17" t="s">
        <v>544</v>
      </c>
      <c r="N2593" s="11">
        <v>42164</v>
      </c>
    </row>
    <row r="2594" spans="1:14">
      <c r="A2594" t="str">
        <f>TRIM(MCR_Cities_Mar2018[[#This Row],[City2]])</f>
        <v>Marialva</v>
      </c>
      <c r="B2594">
        <v>2590</v>
      </c>
      <c r="C2594" s="17" t="s">
        <v>28238</v>
      </c>
      <c r="D2594" s="9">
        <f t="shared" si="162"/>
        <v>5</v>
      </c>
      <c r="E2594" s="9">
        <f t="shared" si="163"/>
        <v>32</v>
      </c>
      <c r="F2594" s="9">
        <f t="shared" si="164"/>
        <v>26</v>
      </c>
      <c r="G2594" s="9" t="str">
        <f t="shared" si="165"/>
        <v>Marialva (Paraná) (Paraná)</v>
      </c>
      <c r="H2594" s="17">
        <f>FIND("(",MCR_Cities_Mar2018[[#This Row],[Clean1]],1)</f>
        <v>10</v>
      </c>
      <c r="I25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Marialva </v>
      </c>
      <c r="J2594" s="17">
        <f>FIND(")",MCR_Cities_Mar2018[[#This Row],[Clean1]],1)+1</f>
        <v>18</v>
      </c>
      <c r="K2594" s="17" t="str">
        <f>RIGHT(MCR_Cities_Mar2018[[#This Row],[Clean1]],MCR_Cities_Mar2018[Second_Bracket_location]-MCR_Cities_Mar2018[[#This Row],[First_Bracket_Location]])</f>
        <v>(Paraná)</v>
      </c>
      <c r="L2594" s="17" t="s">
        <v>549</v>
      </c>
      <c r="M2594" s="17" t="s">
        <v>544</v>
      </c>
      <c r="N2594" s="11">
        <v>42163</v>
      </c>
    </row>
    <row r="2595" spans="1:14">
      <c r="A2595" t="str">
        <f>TRIM(MCR_Cities_Mar2018[[#This Row],[City2]])</f>
        <v>Nova Esperança</v>
      </c>
      <c r="B2595">
        <v>2591</v>
      </c>
      <c r="C2595" s="17" t="s">
        <v>28239</v>
      </c>
      <c r="D2595" s="9">
        <f t="shared" si="162"/>
        <v>5</v>
      </c>
      <c r="E2595" s="9">
        <f t="shared" si="163"/>
        <v>38</v>
      </c>
      <c r="F2595" s="9">
        <f t="shared" si="164"/>
        <v>32</v>
      </c>
      <c r="G2595" s="9" t="str">
        <f t="shared" si="165"/>
        <v>Nova Esperança (Paraná) (Paraná)</v>
      </c>
      <c r="H2595" s="17">
        <f>FIND("(",MCR_Cities_Mar2018[[#This Row],[Clean1]],1)</f>
        <v>16</v>
      </c>
      <c r="I25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Nova Esperança </v>
      </c>
      <c r="J2595" s="17">
        <f>FIND(")",MCR_Cities_Mar2018[[#This Row],[Clean1]],1)+1</f>
        <v>24</v>
      </c>
      <c r="K2595" s="17" t="str">
        <f>RIGHT(MCR_Cities_Mar2018[[#This Row],[Clean1]],MCR_Cities_Mar2018[Second_Bracket_location]-MCR_Cities_Mar2018[[#This Row],[First_Bracket_Location]])</f>
        <v>(Paraná)</v>
      </c>
      <c r="L2595" s="17" t="s">
        <v>549</v>
      </c>
      <c r="M2595" s="17" t="s">
        <v>544</v>
      </c>
      <c r="N2595" s="11">
        <v>42164</v>
      </c>
    </row>
    <row r="2596" spans="1:14">
      <c r="A2596" t="str">
        <f>TRIM(MCR_Cities_Mar2018[[#This Row],[City2]])</f>
        <v>Peabiru</v>
      </c>
      <c r="B2596">
        <v>2592</v>
      </c>
      <c r="C2596" s="17" t="s">
        <v>28240</v>
      </c>
      <c r="D2596" s="9">
        <f t="shared" si="162"/>
        <v>5</v>
      </c>
      <c r="E2596" s="9">
        <f t="shared" si="163"/>
        <v>31</v>
      </c>
      <c r="F2596" s="9">
        <f t="shared" si="164"/>
        <v>25</v>
      </c>
      <c r="G2596" s="9" t="str">
        <f t="shared" si="165"/>
        <v>Peabiru (Paraná) (Paraná)</v>
      </c>
      <c r="H2596" s="17">
        <f>FIND("(",MCR_Cities_Mar2018[[#This Row],[Clean1]],1)</f>
        <v>9</v>
      </c>
      <c r="I25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Peabiru </v>
      </c>
      <c r="J2596" s="17">
        <f>FIND(")",MCR_Cities_Mar2018[[#This Row],[Clean1]],1)+1</f>
        <v>17</v>
      </c>
      <c r="K2596" s="17" t="str">
        <f>RIGHT(MCR_Cities_Mar2018[[#This Row],[Clean1]],MCR_Cities_Mar2018[Second_Bracket_location]-MCR_Cities_Mar2018[[#This Row],[First_Bracket_Location]])</f>
        <v>(Paraná)</v>
      </c>
      <c r="L2596" s="17" t="s">
        <v>549</v>
      </c>
      <c r="M2596" s="17" t="s">
        <v>544</v>
      </c>
      <c r="N2596" s="11">
        <v>42163</v>
      </c>
    </row>
    <row r="2597" spans="1:14">
      <c r="A2597" t="str">
        <f>TRIM(MCR_Cities_Mar2018[[#This Row],[City2]])</f>
        <v>Querência do Norte</v>
      </c>
      <c r="B2597">
        <v>2593</v>
      </c>
      <c r="C2597" s="17" t="s">
        <v>28241</v>
      </c>
      <c r="D2597" s="9">
        <f t="shared" si="162"/>
        <v>5</v>
      </c>
      <c r="E2597" s="9">
        <f t="shared" si="163"/>
        <v>42</v>
      </c>
      <c r="F2597" s="9">
        <f t="shared" si="164"/>
        <v>36</v>
      </c>
      <c r="G2597" s="9" t="str">
        <f t="shared" si="165"/>
        <v>Querência do Norte (Paraná) (Paraná)</v>
      </c>
      <c r="H2597" s="17">
        <f>FIND("(",MCR_Cities_Mar2018[[#This Row],[Clean1]],1)</f>
        <v>20</v>
      </c>
      <c r="I25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Querência do Norte </v>
      </c>
      <c r="J2597" s="17">
        <f>FIND(")",MCR_Cities_Mar2018[[#This Row],[Clean1]],1)+1</f>
        <v>28</v>
      </c>
      <c r="K2597" s="17" t="str">
        <f>RIGHT(MCR_Cities_Mar2018[[#This Row],[Clean1]],MCR_Cities_Mar2018[Second_Bracket_location]-MCR_Cities_Mar2018[[#This Row],[First_Bracket_Location]])</f>
        <v>(Paraná)</v>
      </c>
      <c r="L2597" s="17" t="s">
        <v>549</v>
      </c>
      <c r="M2597" s="17" t="s">
        <v>544</v>
      </c>
      <c r="N2597" s="11">
        <v>42164</v>
      </c>
    </row>
    <row r="2598" spans="1:14">
      <c r="A2598" t="str">
        <f>TRIM(MCR_Cities_Mar2018[[#This Row],[City2]])</f>
        <v>Loanda</v>
      </c>
      <c r="B2598">
        <v>2594</v>
      </c>
      <c r="C2598" s="17" t="s">
        <v>28242</v>
      </c>
      <c r="D2598" s="9">
        <f t="shared" si="162"/>
        <v>5</v>
      </c>
      <c r="E2598" s="9">
        <f t="shared" si="163"/>
        <v>30</v>
      </c>
      <c r="F2598" s="9">
        <f t="shared" si="164"/>
        <v>24</v>
      </c>
      <c r="G2598" s="9" t="str">
        <f t="shared" si="165"/>
        <v>Loanda (Paraná) (Paraná)</v>
      </c>
      <c r="H2598" s="17">
        <f>FIND("(",MCR_Cities_Mar2018[[#This Row],[Clean1]],1)</f>
        <v>8</v>
      </c>
      <c r="I25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Loanda </v>
      </c>
      <c r="J2598" s="17">
        <f>FIND(")",MCR_Cities_Mar2018[[#This Row],[Clean1]],1)+1</f>
        <v>16</v>
      </c>
      <c r="K2598" s="17" t="str">
        <f>RIGHT(MCR_Cities_Mar2018[[#This Row],[Clean1]],MCR_Cities_Mar2018[Second_Bracket_location]-MCR_Cities_Mar2018[[#This Row],[First_Bracket_Location]])</f>
        <v>(Paraná)</v>
      </c>
      <c r="L2598" s="17" t="s">
        <v>549</v>
      </c>
      <c r="M2598" s="17" t="s">
        <v>544</v>
      </c>
      <c r="N2598" s="11">
        <v>42166</v>
      </c>
    </row>
    <row r="2599" spans="1:14">
      <c r="A2599" t="str">
        <f>TRIM(MCR_Cities_Mar2018[[#This Row],[City2]])</f>
        <v>Farol</v>
      </c>
      <c r="B2599">
        <v>2595</v>
      </c>
      <c r="C2599" s="17" t="s">
        <v>28243</v>
      </c>
      <c r="D2599" s="9">
        <f t="shared" si="162"/>
        <v>5</v>
      </c>
      <c r="E2599" s="9">
        <f t="shared" si="163"/>
        <v>29</v>
      </c>
      <c r="F2599" s="9">
        <f t="shared" si="164"/>
        <v>23</v>
      </c>
      <c r="G2599" s="9" t="str">
        <f t="shared" si="165"/>
        <v>Farol (Paraná) (Paraná)</v>
      </c>
      <c r="H2599" s="17">
        <f>FIND("(",MCR_Cities_Mar2018[[#This Row],[Clean1]],1)</f>
        <v>7</v>
      </c>
      <c r="I25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Farol </v>
      </c>
      <c r="J2599" s="17">
        <f>FIND(")",MCR_Cities_Mar2018[[#This Row],[Clean1]],1)+1</f>
        <v>15</v>
      </c>
      <c r="K2599" s="17" t="str">
        <f>RIGHT(MCR_Cities_Mar2018[[#This Row],[Clean1]],MCR_Cities_Mar2018[Second_Bracket_location]-MCR_Cities_Mar2018[[#This Row],[First_Bracket_Location]])</f>
        <v>(Paraná)</v>
      </c>
      <c r="L2599" s="17" t="s">
        <v>549</v>
      </c>
      <c r="M2599" s="17" t="s">
        <v>544</v>
      </c>
      <c r="N2599" s="11">
        <v>42166</v>
      </c>
    </row>
    <row r="2600" spans="1:14">
      <c r="A2600" t="str">
        <f>TRIM(MCR_Cities_Mar2018[[#This Row],[City2]])</f>
        <v>District of West Vancouver</v>
      </c>
      <c r="B2600">
        <v>2596</v>
      </c>
      <c r="C2600" s="17" t="s">
        <v>28244</v>
      </c>
      <c r="D2600" s="9">
        <f t="shared" si="162"/>
        <v>5</v>
      </c>
      <c r="E2600" s="9">
        <f t="shared" si="163"/>
        <v>37</v>
      </c>
      <c r="F2600" s="9">
        <f t="shared" si="164"/>
        <v>31</v>
      </c>
      <c r="G2600" s="9" t="str">
        <f t="shared" si="165"/>
        <v>District of West Vancouver (BC)</v>
      </c>
      <c r="H2600" s="17">
        <f>FIND("(",MCR_Cities_Mar2018[[#This Row],[Clean1]],1)</f>
        <v>28</v>
      </c>
      <c r="I26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District of West Vancouver </v>
      </c>
      <c r="J2600" s="17">
        <f>FIND(")",MCR_Cities_Mar2018[[#This Row],[Clean1]],1)+1</f>
        <v>32</v>
      </c>
      <c r="K2600" s="17" t="str">
        <f>RIGHT(MCR_Cities_Mar2018[[#This Row],[Clean1]],MCR_Cities_Mar2018[Second_Bracket_location]-MCR_Cities_Mar2018[[#This Row],[First_Bracket_Location]])</f>
        <v>(BC)</v>
      </c>
      <c r="L2600" s="17" t="s">
        <v>23236</v>
      </c>
      <c r="M2600" s="17" t="s">
        <v>544</v>
      </c>
      <c r="N2600" s="11">
        <v>42167</v>
      </c>
    </row>
    <row r="2601" spans="1:14">
      <c r="A2601" t="str">
        <f>TRIM(MCR_Cities_Mar2018[[#This Row],[City2]])</f>
        <v>Värnamo</v>
      </c>
      <c r="B2601">
        <v>2597</v>
      </c>
      <c r="C2601" s="17" t="s">
        <v>28245</v>
      </c>
      <c r="D2601" s="9">
        <f t="shared" si="162"/>
        <v>5</v>
      </c>
      <c r="E2601" s="9">
        <f t="shared" si="163"/>
        <v>41</v>
      </c>
      <c r="F2601" s="9">
        <f t="shared" si="164"/>
        <v>35</v>
      </c>
      <c r="G2601" s="9" t="str">
        <f t="shared" si="165"/>
        <v>Värnamo (Småland/Jönköpings County)</v>
      </c>
      <c r="H2601" s="17">
        <f>FIND("(",MCR_Cities_Mar2018[[#This Row],[Clean1]],1)</f>
        <v>9</v>
      </c>
      <c r="I26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Värnamo </v>
      </c>
      <c r="J2601" s="17">
        <f>FIND(")",MCR_Cities_Mar2018[[#This Row],[Clean1]],1)+1</f>
        <v>36</v>
      </c>
      <c r="K2601" s="17" t="str">
        <f>RIGHT(MCR_Cities_Mar2018[[#This Row],[Clean1]],MCR_Cities_Mar2018[Second_Bracket_location]-MCR_Cities_Mar2018[[#This Row],[First_Bracket_Location]])</f>
        <v>(Småland/Jönköpings County)</v>
      </c>
      <c r="L2601" s="17" t="s">
        <v>592</v>
      </c>
      <c r="M2601" s="17" t="s">
        <v>586</v>
      </c>
      <c r="N2601" s="11">
        <v>42170</v>
      </c>
    </row>
    <row r="2602" spans="1:14">
      <c r="A2602" t="str">
        <f>TRIM(MCR_Cities_Mar2018[[#This Row],[City2]])</f>
        <v>Sucre</v>
      </c>
      <c r="B2602">
        <v>2598</v>
      </c>
      <c r="C2602" s="17" t="s">
        <v>28246</v>
      </c>
      <c r="D2602" s="9">
        <f t="shared" si="162"/>
        <v>5</v>
      </c>
      <c r="E2602" s="9">
        <f t="shared" si="163"/>
        <v>21</v>
      </c>
      <c r="F2602" s="9">
        <f t="shared" si="164"/>
        <v>15</v>
      </c>
      <c r="G2602" s="9" t="str">
        <f t="shared" si="165"/>
        <v>Sucre (Miranda)</v>
      </c>
      <c r="H2602" s="17">
        <f>FIND("(",MCR_Cities_Mar2018[[#This Row],[Clean1]],1)</f>
        <v>7</v>
      </c>
      <c r="I26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Sucre </v>
      </c>
      <c r="J2602" s="17">
        <f>FIND(")",MCR_Cities_Mar2018[[#This Row],[Clean1]],1)+1</f>
        <v>16</v>
      </c>
      <c r="K2602" s="17" t="str">
        <f>RIGHT(MCR_Cities_Mar2018[[#This Row],[Clean1]],MCR_Cities_Mar2018[Second_Bracket_location]-MCR_Cities_Mar2018[[#This Row],[First_Bracket_Location]])</f>
        <v>(Miranda)</v>
      </c>
      <c r="L2602" s="17" t="s">
        <v>26663</v>
      </c>
      <c r="M2602" s="17" t="s">
        <v>544</v>
      </c>
      <c r="N2602" s="11">
        <v>42170</v>
      </c>
    </row>
    <row r="2603" spans="1:14">
      <c r="A2603" t="str">
        <f>TRIM(MCR_Cities_Mar2018[[#This Row],[City2]])</f>
        <v>Molino</v>
      </c>
      <c r="B2603">
        <v>2599</v>
      </c>
      <c r="C2603" s="17" t="s">
        <v>28247</v>
      </c>
      <c r="D2603" s="9">
        <f t="shared" si="162"/>
        <v>5</v>
      </c>
      <c r="E2603" s="9">
        <f t="shared" si="163"/>
        <v>23</v>
      </c>
      <c r="F2603" s="9">
        <f t="shared" si="164"/>
        <v>17</v>
      </c>
      <c r="G2603" s="9" t="str">
        <f t="shared" si="165"/>
        <v>Molino (Pachitea)</v>
      </c>
      <c r="H2603" s="17">
        <f>FIND("(",MCR_Cities_Mar2018[[#This Row],[Clean1]],1)</f>
        <v>8</v>
      </c>
      <c r="I26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Molino </v>
      </c>
      <c r="J2603" s="17">
        <f>FIND(")",MCR_Cities_Mar2018[[#This Row],[Clean1]],1)+1</f>
        <v>18</v>
      </c>
      <c r="K2603" s="17" t="str">
        <f>RIGHT(MCR_Cities_Mar2018[[#This Row],[Clean1]],MCR_Cities_Mar2018[Second_Bracket_location]-MCR_Cities_Mar2018[[#This Row],[First_Bracket_Location]])</f>
        <v>(Pachitea)</v>
      </c>
      <c r="L2603" s="17" t="s">
        <v>569</v>
      </c>
      <c r="M2603" s="17" t="s">
        <v>544</v>
      </c>
      <c r="N2603" s="11">
        <v>42170</v>
      </c>
    </row>
    <row r="2604" spans="1:14">
      <c r="A2604" t="str">
        <f>TRIM(MCR_Cities_Mar2018[[#This Row],[City2]])</f>
        <v>Municipalidad Provincial de Lamas</v>
      </c>
      <c r="B2604">
        <v>2600</v>
      </c>
      <c r="C2604" s="17" t="s">
        <v>28248</v>
      </c>
      <c r="D2604" s="9">
        <f t="shared" si="162"/>
        <v>5</v>
      </c>
      <c r="E2604" s="9">
        <f t="shared" si="163"/>
        <v>47</v>
      </c>
      <c r="F2604" s="9">
        <f t="shared" si="164"/>
        <v>41</v>
      </c>
      <c r="G2604" s="9" t="str">
        <f t="shared" si="165"/>
        <v>Municipalidad Provincial de Lamas (LAMAS)</v>
      </c>
      <c r="H2604" s="17">
        <f>FIND("(",MCR_Cities_Mar2018[[#This Row],[Clean1]],1)</f>
        <v>35</v>
      </c>
      <c r="I26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Municipalidad Provincial de Lamas </v>
      </c>
      <c r="J2604" s="17">
        <f>FIND(")",MCR_Cities_Mar2018[[#This Row],[Clean1]],1)+1</f>
        <v>42</v>
      </c>
      <c r="K2604" s="17" t="str">
        <f>RIGHT(MCR_Cities_Mar2018[[#This Row],[Clean1]],MCR_Cities_Mar2018[Second_Bracket_location]-MCR_Cities_Mar2018[[#This Row],[First_Bracket_Location]])</f>
        <v>(LAMAS)</v>
      </c>
      <c r="L2604" s="17" t="s">
        <v>569</v>
      </c>
      <c r="M2604" s="17" t="s">
        <v>544</v>
      </c>
      <c r="N2604" s="11">
        <v>42170</v>
      </c>
    </row>
    <row r="2605" spans="1:14">
      <c r="A2605" t="str">
        <f>TRIM(MCR_Cities_Mar2018[[#This Row],[City2]])</f>
        <v>Capanema</v>
      </c>
      <c r="B2605">
        <v>2601</v>
      </c>
      <c r="C2605" s="17" t="s">
        <v>28249</v>
      </c>
      <c r="D2605" s="9">
        <f t="shared" si="162"/>
        <v>5</v>
      </c>
      <c r="E2605" s="9">
        <f t="shared" si="163"/>
        <v>32</v>
      </c>
      <c r="F2605" s="9">
        <f t="shared" si="164"/>
        <v>26</v>
      </c>
      <c r="G2605" s="9" t="str">
        <f t="shared" si="165"/>
        <v>Capanema (Paraná) (Paraná)</v>
      </c>
      <c r="H2605" s="17">
        <f>FIND("(",MCR_Cities_Mar2018[[#This Row],[Clean1]],1)</f>
        <v>10</v>
      </c>
      <c r="I26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Capanema </v>
      </c>
      <c r="J2605" s="17">
        <f>FIND(")",MCR_Cities_Mar2018[[#This Row],[Clean1]],1)+1</f>
        <v>18</v>
      </c>
      <c r="K2605" s="17" t="str">
        <f>RIGHT(MCR_Cities_Mar2018[[#This Row],[Clean1]],MCR_Cities_Mar2018[Second_Bracket_location]-MCR_Cities_Mar2018[[#This Row],[First_Bracket_Location]])</f>
        <v>(Paraná)</v>
      </c>
      <c r="L2605" s="17" t="s">
        <v>549</v>
      </c>
      <c r="M2605" s="17" t="s">
        <v>544</v>
      </c>
      <c r="N2605" s="11">
        <v>42171</v>
      </c>
    </row>
    <row r="2606" spans="1:14">
      <c r="A2606" t="str">
        <f>TRIM(MCR_Cities_Mar2018[[#This Row],[City2]])</f>
        <v>Francisco Beltrão</v>
      </c>
      <c r="B2606">
        <v>2602</v>
      </c>
      <c r="C2606" s="17" t="s">
        <v>28250</v>
      </c>
      <c r="D2606" s="9">
        <f t="shared" si="162"/>
        <v>5</v>
      </c>
      <c r="E2606" s="9">
        <f t="shared" si="163"/>
        <v>41</v>
      </c>
      <c r="F2606" s="9">
        <f t="shared" si="164"/>
        <v>35</v>
      </c>
      <c r="G2606" s="9" t="str">
        <f t="shared" si="165"/>
        <v>Francisco Beltrão (Paraná) (Paraná)</v>
      </c>
      <c r="H2606" s="17">
        <f>FIND("(",MCR_Cities_Mar2018[[#This Row],[Clean1]],1)</f>
        <v>19</v>
      </c>
      <c r="I26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Francisco Beltrão </v>
      </c>
      <c r="J2606" s="17">
        <f>FIND(")",MCR_Cities_Mar2018[[#This Row],[Clean1]],1)+1</f>
        <v>27</v>
      </c>
      <c r="K2606" s="17" t="str">
        <f>RIGHT(MCR_Cities_Mar2018[[#This Row],[Clean1]],MCR_Cities_Mar2018[Second_Bracket_location]-MCR_Cities_Mar2018[[#This Row],[First_Bracket_Location]])</f>
        <v>(Paraná)</v>
      </c>
      <c r="L2606" s="17" t="s">
        <v>549</v>
      </c>
      <c r="M2606" s="17" t="s">
        <v>544</v>
      </c>
      <c r="N2606" s="11">
        <v>42171</v>
      </c>
    </row>
    <row r="2607" spans="1:14">
      <c r="A2607" t="str">
        <f>TRIM(MCR_Cities_Mar2018[[#This Row],[City2]])</f>
        <v>Bom Jesus do Sul</v>
      </c>
      <c r="B2607">
        <v>2603</v>
      </c>
      <c r="C2607" s="17" t="s">
        <v>28251</v>
      </c>
      <c r="D2607" s="9">
        <f t="shared" si="162"/>
        <v>5</v>
      </c>
      <c r="E2607" s="9">
        <f t="shared" si="163"/>
        <v>40</v>
      </c>
      <c r="F2607" s="9">
        <f t="shared" si="164"/>
        <v>34</v>
      </c>
      <c r="G2607" s="9" t="str">
        <f t="shared" si="165"/>
        <v>Bom Jesus do Sul (Paraná) (Paraná)</v>
      </c>
      <c r="H2607" s="17">
        <f>FIND("(",MCR_Cities_Mar2018[[#This Row],[Clean1]],1)</f>
        <v>18</v>
      </c>
      <c r="I26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Bom Jesus do Sul </v>
      </c>
      <c r="J2607" s="17">
        <f>FIND(")",MCR_Cities_Mar2018[[#This Row],[Clean1]],1)+1</f>
        <v>26</v>
      </c>
      <c r="K2607" s="17" t="str">
        <f>RIGHT(MCR_Cities_Mar2018[[#This Row],[Clean1]],MCR_Cities_Mar2018[Second_Bracket_location]-MCR_Cities_Mar2018[[#This Row],[First_Bracket_Location]])</f>
        <v>(Paraná)</v>
      </c>
      <c r="L2607" s="17" t="s">
        <v>549</v>
      </c>
      <c r="M2607" s="17" t="s">
        <v>544</v>
      </c>
      <c r="N2607" s="11">
        <v>42173</v>
      </c>
    </row>
    <row r="2608" spans="1:14">
      <c r="A2608" t="str">
        <f>TRIM(MCR_Cities_Mar2018[[#This Row],[City2]])</f>
        <v>Contagem</v>
      </c>
      <c r="B2608">
        <v>2604</v>
      </c>
      <c r="C2608" s="17" t="s">
        <v>28252</v>
      </c>
      <c r="D2608" s="9">
        <f t="shared" si="162"/>
        <v>5</v>
      </c>
      <c r="E2608" s="9">
        <f t="shared" si="163"/>
        <v>44</v>
      </c>
      <c r="F2608" s="9">
        <f t="shared" si="164"/>
        <v>38</v>
      </c>
      <c r="G2608" s="9" t="str">
        <f t="shared" si="165"/>
        <v>Contagem (Minas Gerais) (Minas Gerais)</v>
      </c>
      <c r="H2608" s="17">
        <f>FIND("(",MCR_Cities_Mar2018[[#This Row],[Clean1]],1)</f>
        <v>10</v>
      </c>
      <c r="I26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Contagem </v>
      </c>
      <c r="J2608" s="17">
        <f>FIND(")",MCR_Cities_Mar2018[[#This Row],[Clean1]],1)+1</f>
        <v>24</v>
      </c>
      <c r="K2608" s="17" t="str">
        <f>RIGHT(MCR_Cities_Mar2018[[#This Row],[Clean1]],MCR_Cities_Mar2018[Second_Bracket_location]-MCR_Cities_Mar2018[[#This Row],[First_Bracket_Location]])</f>
        <v>(Minas Gerais)</v>
      </c>
      <c r="L2608" s="17" t="s">
        <v>549</v>
      </c>
      <c r="M2608" s="17" t="s">
        <v>544</v>
      </c>
      <c r="N2608" s="11">
        <v>42173</v>
      </c>
    </row>
    <row r="2609" spans="1:14">
      <c r="A2609" t="str">
        <f>TRIM(MCR_Cities_Mar2018[[#This Row],[City2]])</f>
        <v>Goioerê</v>
      </c>
      <c r="B2609">
        <v>2605</v>
      </c>
      <c r="C2609" s="17" t="s">
        <v>28253</v>
      </c>
      <c r="D2609" s="9">
        <f t="shared" si="162"/>
        <v>5</v>
      </c>
      <c r="E2609" s="9">
        <f t="shared" si="163"/>
        <v>31</v>
      </c>
      <c r="F2609" s="9">
        <f t="shared" si="164"/>
        <v>25</v>
      </c>
      <c r="G2609" s="9" t="str">
        <f t="shared" si="165"/>
        <v>Goioerê (Paraná) (Paraná)</v>
      </c>
      <c r="H2609" s="17">
        <f>FIND("(",MCR_Cities_Mar2018[[#This Row],[Clean1]],1)</f>
        <v>9</v>
      </c>
      <c r="I26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Goioerê </v>
      </c>
      <c r="J2609" s="17">
        <f>FIND(")",MCR_Cities_Mar2018[[#This Row],[Clean1]],1)+1</f>
        <v>17</v>
      </c>
      <c r="K2609" s="17" t="str">
        <f>RIGHT(MCR_Cities_Mar2018[[#This Row],[Clean1]],MCR_Cities_Mar2018[Second_Bracket_location]-MCR_Cities_Mar2018[[#This Row],[First_Bracket_Location]])</f>
        <v>(Paraná)</v>
      </c>
      <c r="L2609" s="17" t="s">
        <v>549</v>
      </c>
      <c r="M2609" s="17" t="s">
        <v>544</v>
      </c>
      <c r="N2609" s="11">
        <v>42173</v>
      </c>
    </row>
    <row r="2610" spans="1:14">
      <c r="A2610" t="str">
        <f>TRIM(MCR_Cities_Mar2018[[#This Row],[City2]])</f>
        <v>Dois Vizinhos</v>
      </c>
      <c r="B2610">
        <v>2606</v>
      </c>
      <c r="C2610" s="17" t="s">
        <v>28254</v>
      </c>
      <c r="D2610" s="9">
        <f t="shared" si="162"/>
        <v>5</v>
      </c>
      <c r="E2610" s="9">
        <f t="shared" si="163"/>
        <v>37</v>
      </c>
      <c r="F2610" s="9">
        <f t="shared" si="164"/>
        <v>31</v>
      </c>
      <c r="G2610" s="9" t="str">
        <f t="shared" si="165"/>
        <v>Dois Vizinhos (Paraná) (Paraná)</v>
      </c>
      <c r="H2610" s="17">
        <f>FIND("(",MCR_Cities_Mar2018[[#This Row],[Clean1]],1)</f>
        <v>15</v>
      </c>
      <c r="I26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Dois Vizinhos </v>
      </c>
      <c r="J2610" s="17">
        <f>FIND(")",MCR_Cities_Mar2018[[#This Row],[Clean1]],1)+1</f>
        <v>23</v>
      </c>
      <c r="K2610" s="17" t="str">
        <f>RIGHT(MCR_Cities_Mar2018[[#This Row],[Clean1]],MCR_Cities_Mar2018[Second_Bracket_location]-MCR_Cities_Mar2018[[#This Row],[First_Bracket_Location]])</f>
        <v>(Paraná)</v>
      </c>
      <c r="L2610" s="17" t="s">
        <v>549</v>
      </c>
      <c r="M2610" s="17" t="s">
        <v>544</v>
      </c>
      <c r="N2610" s="11">
        <v>42173</v>
      </c>
    </row>
    <row r="2611" spans="1:14">
      <c r="A2611" t="str">
        <f>TRIM(MCR_Cities_Mar2018[[#This Row],[City2]])</f>
        <v>Marmeleiro</v>
      </c>
      <c r="B2611">
        <v>2607</v>
      </c>
      <c r="C2611" s="17" t="s">
        <v>28255</v>
      </c>
      <c r="D2611" s="9">
        <f t="shared" si="162"/>
        <v>5</v>
      </c>
      <c r="E2611" s="9">
        <f t="shared" si="163"/>
        <v>34</v>
      </c>
      <c r="F2611" s="9">
        <f t="shared" si="164"/>
        <v>28</v>
      </c>
      <c r="G2611" s="9" t="str">
        <f t="shared" si="165"/>
        <v>Marmeleiro (Paraná) (Paraná)</v>
      </c>
      <c r="H2611" s="17">
        <f>FIND("(",MCR_Cities_Mar2018[[#This Row],[Clean1]],1)</f>
        <v>12</v>
      </c>
      <c r="I26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Marmeleiro </v>
      </c>
      <c r="J2611" s="17">
        <f>FIND(")",MCR_Cities_Mar2018[[#This Row],[Clean1]],1)+1</f>
        <v>20</v>
      </c>
      <c r="K2611" s="17" t="str">
        <f>RIGHT(MCR_Cities_Mar2018[[#This Row],[Clean1]],MCR_Cities_Mar2018[Second_Bracket_location]-MCR_Cities_Mar2018[[#This Row],[First_Bracket_Location]])</f>
        <v>(Paraná)</v>
      </c>
      <c r="L2611" s="17" t="s">
        <v>549</v>
      </c>
      <c r="M2611" s="17" t="s">
        <v>544</v>
      </c>
      <c r="N2611" s="11">
        <v>42173</v>
      </c>
    </row>
    <row r="2612" spans="1:14">
      <c r="A2612" t="str">
        <f>TRIM(MCR_Cities_Mar2018[[#This Row],[City2]])</f>
        <v>Terra Boa</v>
      </c>
      <c r="B2612">
        <v>2608</v>
      </c>
      <c r="C2612" s="17" t="s">
        <v>28256</v>
      </c>
      <c r="D2612" s="9">
        <f t="shared" si="162"/>
        <v>5</v>
      </c>
      <c r="E2612" s="9">
        <f t="shared" si="163"/>
        <v>33</v>
      </c>
      <c r="F2612" s="9">
        <f t="shared" si="164"/>
        <v>27</v>
      </c>
      <c r="G2612" s="9" t="str">
        <f t="shared" si="165"/>
        <v>Terra Boa (Paraná) (Paraná)</v>
      </c>
      <c r="H2612" s="17">
        <f>FIND("(",MCR_Cities_Mar2018[[#This Row],[Clean1]],1)</f>
        <v>11</v>
      </c>
      <c r="I26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Terra Boa </v>
      </c>
      <c r="J2612" s="17">
        <f>FIND(")",MCR_Cities_Mar2018[[#This Row],[Clean1]],1)+1</f>
        <v>19</v>
      </c>
      <c r="K2612" s="17" t="str">
        <f>RIGHT(MCR_Cities_Mar2018[[#This Row],[Clean1]],MCR_Cities_Mar2018[Second_Bracket_location]-MCR_Cities_Mar2018[[#This Row],[First_Bracket_Location]])</f>
        <v>(Paraná)</v>
      </c>
      <c r="L2612" s="17" t="s">
        <v>549</v>
      </c>
      <c r="M2612" s="17" t="s">
        <v>544</v>
      </c>
      <c r="N2612" s="11">
        <v>42173</v>
      </c>
    </row>
    <row r="2613" spans="1:14">
      <c r="A2613" t="str">
        <f>TRIM(MCR_Cities_Mar2018[[#This Row],[City2]])</f>
        <v>Sarandi</v>
      </c>
      <c r="B2613">
        <v>2609</v>
      </c>
      <c r="C2613" s="17" t="s">
        <v>28257</v>
      </c>
      <c r="D2613" s="9">
        <f t="shared" si="162"/>
        <v>5</v>
      </c>
      <c r="E2613" s="9">
        <f t="shared" si="163"/>
        <v>31</v>
      </c>
      <c r="F2613" s="9">
        <f t="shared" si="164"/>
        <v>25</v>
      </c>
      <c r="G2613" s="9" t="str">
        <f t="shared" si="165"/>
        <v>Sarandi (Paraná) (Paraná)</v>
      </c>
      <c r="H2613" s="17">
        <f>FIND("(",MCR_Cities_Mar2018[[#This Row],[Clean1]],1)</f>
        <v>9</v>
      </c>
      <c r="I26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Sarandi </v>
      </c>
      <c r="J2613" s="17">
        <f>FIND(")",MCR_Cities_Mar2018[[#This Row],[Clean1]],1)+1</f>
        <v>17</v>
      </c>
      <c r="K2613" s="17" t="str">
        <f>RIGHT(MCR_Cities_Mar2018[[#This Row],[Clean1]],MCR_Cities_Mar2018[Second_Bracket_location]-MCR_Cities_Mar2018[[#This Row],[First_Bracket_Location]])</f>
        <v>(Paraná)</v>
      </c>
      <c r="L2613" s="17" t="s">
        <v>549</v>
      </c>
      <c r="M2613" s="17" t="s">
        <v>544</v>
      </c>
      <c r="N2613" s="11">
        <v>42173</v>
      </c>
    </row>
    <row r="2614" spans="1:14">
      <c r="A2614" t="str">
        <f>TRIM(MCR_Cities_Mar2018[[#This Row],[City2]])</f>
        <v>Mamborê</v>
      </c>
      <c r="B2614">
        <v>2610</v>
      </c>
      <c r="C2614" s="17" t="s">
        <v>28258</v>
      </c>
      <c r="D2614" s="9">
        <f t="shared" si="162"/>
        <v>5</v>
      </c>
      <c r="E2614" s="9">
        <f t="shared" si="163"/>
        <v>31</v>
      </c>
      <c r="F2614" s="9">
        <f t="shared" si="164"/>
        <v>25</v>
      </c>
      <c r="G2614" s="9" t="str">
        <f t="shared" si="165"/>
        <v>Mamborê (Paraná) (Paraná)</v>
      </c>
      <c r="H2614" s="17">
        <f>FIND("(",MCR_Cities_Mar2018[[#This Row],[Clean1]],1)</f>
        <v>9</v>
      </c>
      <c r="I26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Mamborê </v>
      </c>
      <c r="J2614" s="17">
        <f>FIND(")",MCR_Cities_Mar2018[[#This Row],[Clean1]],1)+1</f>
        <v>17</v>
      </c>
      <c r="K2614" s="17" t="str">
        <f>RIGHT(MCR_Cities_Mar2018[[#This Row],[Clean1]],MCR_Cities_Mar2018[Second_Bracket_location]-MCR_Cities_Mar2018[[#This Row],[First_Bracket_Location]])</f>
        <v>(Paraná)</v>
      </c>
      <c r="L2614" s="17" t="s">
        <v>549</v>
      </c>
      <c r="M2614" s="17" t="s">
        <v>544</v>
      </c>
      <c r="N2614" s="11">
        <v>42173</v>
      </c>
    </row>
    <row r="2615" spans="1:14">
      <c r="A2615" t="str">
        <f>TRIM(MCR_Cities_Mar2018[[#This Row],[City2]])</f>
        <v>Nova Londrina</v>
      </c>
      <c r="B2615">
        <v>2611</v>
      </c>
      <c r="C2615" s="17" t="s">
        <v>28259</v>
      </c>
      <c r="D2615" s="9">
        <f t="shared" si="162"/>
        <v>5</v>
      </c>
      <c r="E2615" s="9">
        <f t="shared" si="163"/>
        <v>37</v>
      </c>
      <c r="F2615" s="9">
        <f t="shared" si="164"/>
        <v>31</v>
      </c>
      <c r="G2615" s="9" t="str">
        <f t="shared" si="165"/>
        <v>Nova Londrina (Paraná) (Paraná)</v>
      </c>
      <c r="H2615" s="17">
        <f>FIND("(",MCR_Cities_Mar2018[[#This Row],[Clean1]],1)</f>
        <v>15</v>
      </c>
      <c r="I26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Nova Londrina </v>
      </c>
      <c r="J2615" s="17">
        <f>FIND(")",MCR_Cities_Mar2018[[#This Row],[Clean1]],1)+1</f>
        <v>23</v>
      </c>
      <c r="K2615" s="17" t="str">
        <f>RIGHT(MCR_Cities_Mar2018[[#This Row],[Clean1]],MCR_Cities_Mar2018[Second_Bracket_location]-MCR_Cities_Mar2018[[#This Row],[First_Bracket_Location]])</f>
        <v>(Paraná)</v>
      </c>
      <c r="L2615" s="17" t="s">
        <v>549</v>
      </c>
      <c r="M2615" s="17" t="s">
        <v>544</v>
      </c>
      <c r="N2615" s="11">
        <v>42173</v>
      </c>
    </row>
    <row r="2616" spans="1:14">
      <c r="A2616" t="str">
        <f>TRIM(MCR_Cities_Mar2018[[#This Row],[City2]])</f>
        <v>São Jorge D'Oeste</v>
      </c>
      <c r="B2616">
        <v>2612</v>
      </c>
      <c r="C2616" s="17" t="s">
        <v>28260</v>
      </c>
      <c r="D2616" s="9">
        <f t="shared" si="162"/>
        <v>5</v>
      </c>
      <c r="E2616" s="9">
        <f t="shared" si="163"/>
        <v>41</v>
      </c>
      <c r="F2616" s="9">
        <f t="shared" si="164"/>
        <v>35</v>
      </c>
      <c r="G2616" s="9" t="str">
        <f t="shared" si="165"/>
        <v>São Jorge D'Oeste (Paraná) (Paraná)</v>
      </c>
      <c r="H2616" s="17">
        <f>FIND("(",MCR_Cities_Mar2018[[#This Row],[Clean1]],1)</f>
        <v>19</v>
      </c>
      <c r="I26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Jorge D'Oeste </v>
      </c>
      <c r="J2616" s="17">
        <f>FIND(")",MCR_Cities_Mar2018[[#This Row],[Clean1]],1)+1</f>
        <v>27</v>
      </c>
      <c r="K2616" s="17" t="str">
        <f>RIGHT(MCR_Cities_Mar2018[[#This Row],[Clean1]],MCR_Cities_Mar2018[Second_Bracket_location]-MCR_Cities_Mar2018[[#This Row],[First_Bracket_Location]])</f>
        <v>(Paraná)</v>
      </c>
      <c r="L2616" s="17" t="s">
        <v>549</v>
      </c>
      <c r="M2616" s="17" t="s">
        <v>544</v>
      </c>
      <c r="N2616" s="11">
        <v>42173</v>
      </c>
    </row>
    <row r="2617" spans="1:14">
      <c r="A2617" t="str">
        <f>TRIM(MCR_Cities_Mar2018[[#This Row],[City2]])</f>
        <v>Distrito de Água Grande</v>
      </c>
      <c r="B2617">
        <v>2613</v>
      </c>
      <c r="C2617" s="17" t="s">
        <v>28261</v>
      </c>
      <c r="D2617" s="9">
        <f t="shared" si="162"/>
        <v>5</v>
      </c>
      <c r="E2617" s="9">
        <f t="shared" si="163"/>
        <v>40</v>
      </c>
      <c r="F2617" s="9">
        <f t="shared" si="164"/>
        <v>34</v>
      </c>
      <c r="G2617" s="9" t="str">
        <f t="shared" si="165"/>
        <v>Distrito de Água Grande (São Tomé)</v>
      </c>
      <c r="H2617" s="17">
        <f>FIND("(",MCR_Cities_Mar2018[[#This Row],[Clean1]],1)</f>
        <v>25</v>
      </c>
      <c r="I26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Distrito de Água Grande </v>
      </c>
      <c r="J2617" s="17">
        <f>FIND(")",MCR_Cities_Mar2018[[#This Row],[Clean1]],1)+1</f>
        <v>35</v>
      </c>
      <c r="K2617" s="17" t="str">
        <f>RIGHT(MCR_Cities_Mar2018[[#This Row],[Clean1]],MCR_Cities_Mar2018[Second_Bracket_location]-MCR_Cities_Mar2018[[#This Row],[First_Bracket_Location]])</f>
        <v>(São Tomé)</v>
      </c>
      <c r="L2617" s="17" t="s">
        <v>6894</v>
      </c>
      <c r="M2617" s="17" t="s">
        <v>525</v>
      </c>
      <c r="N2617" s="11">
        <v>42178</v>
      </c>
    </row>
    <row r="2618" spans="1:14">
      <c r="A2618" t="str">
        <f>TRIM(MCR_Cities_Mar2018[[#This Row],[City2]])</f>
        <v>Santa Maria Madalena</v>
      </c>
      <c r="B2618">
        <v>2614</v>
      </c>
      <c r="C2618" s="17" t="s">
        <v>28262</v>
      </c>
      <c r="D2618" s="9">
        <f t="shared" si="162"/>
        <v>5</v>
      </c>
      <c r="E2618" s="9">
        <f t="shared" si="163"/>
        <v>60</v>
      </c>
      <c r="F2618" s="9">
        <f t="shared" si="164"/>
        <v>54</v>
      </c>
      <c r="G2618" s="9" t="str">
        <f t="shared" si="165"/>
        <v>Santa Maria Madalena (Rio de Janeiro) (Rio de Janeiro)</v>
      </c>
      <c r="H2618" s="17">
        <f>FIND("(",MCR_Cities_Mar2018[[#This Row],[Clean1]],1)</f>
        <v>22</v>
      </c>
      <c r="I26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Maria Madalena </v>
      </c>
      <c r="J2618" s="17">
        <f>FIND(")",MCR_Cities_Mar2018[[#This Row],[Clean1]],1)+1</f>
        <v>38</v>
      </c>
      <c r="K2618" s="17" t="str">
        <f>RIGHT(MCR_Cities_Mar2018[[#This Row],[Clean1]],MCR_Cities_Mar2018[Second_Bracket_location]-MCR_Cities_Mar2018[[#This Row],[First_Bracket_Location]])</f>
        <v>(Rio de Janeiro)</v>
      </c>
      <c r="L2618" s="17" t="s">
        <v>549</v>
      </c>
      <c r="M2618" s="17" t="s">
        <v>544</v>
      </c>
      <c r="N2618" s="11">
        <v>42178</v>
      </c>
    </row>
    <row r="2619" spans="1:14">
      <c r="A2619" t="str">
        <f>TRIM(MCR_Cities_Mar2018[[#This Row],[City2]])</f>
        <v>Salto do Lontra</v>
      </c>
      <c r="B2619">
        <v>2615</v>
      </c>
      <c r="C2619" s="17" t="s">
        <v>28263</v>
      </c>
      <c r="D2619" s="9">
        <f t="shared" si="162"/>
        <v>5</v>
      </c>
      <c r="E2619" s="9">
        <f t="shared" si="163"/>
        <v>39</v>
      </c>
      <c r="F2619" s="9">
        <f t="shared" si="164"/>
        <v>33</v>
      </c>
      <c r="G2619" s="9" t="str">
        <f t="shared" si="165"/>
        <v>Salto do Lontra (Paraná) (Paraná)</v>
      </c>
      <c r="H2619" s="17">
        <f>FIND("(",MCR_Cities_Mar2018[[#This Row],[Clean1]],1)</f>
        <v>17</v>
      </c>
      <c r="I26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Salto do Lontra </v>
      </c>
      <c r="J2619" s="17">
        <f>FIND(")",MCR_Cities_Mar2018[[#This Row],[Clean1]],1)+1</f>
        <v>25</v>
      </c>
      <c r="K2619" s="17" t="str">
        <f>RIGHT(MCR_Cities_Mar2018[[#This Row],[Clean1]],MCR_Cities_Mar2018[Second_Bracket_location]-MCR_Cities_Mar2018[[#This Row],[First_Bracket_Location]])</f>
        <v>(Paraná)</v>
      </c>
      <c r="L2619" s="17" t="s">
        <v>549</v>
      </c>
      <c r="M2619" s="17" t="s">
        <v>544</v>
      </c>
      <c r="N2619" s="11">
        <v>42178</v>
      </c>
    </row>
    <row r="2620" spans="1:14">
      <c r="A2620" t="str">
        <f>TRIM(MCR_Cities_Mar2018[[#This Row],[City2]])</f>
        <v>Guaraqueçaba</v>
      </c>
      <c r="B2620">
        <v>2616</v>
      </c>
      <c r="C2620" s="17" t="s">
        <v>28264</v>
      </c>
      <c r="D2620" s="9">
        <f t="shared" si="162"/>
        <v>5</v>
      </c>
      <c r="E2620" s="9">
        <f t="shared" si="163"/>
        <v>36</v>
      </c>
      <c r="F2620" s="9">
        <f t="shared" si="164"/>
        <v>30</v>
      </c>
      <c r="G2620" s="9" t="str">
        <f t="shared" si="165"/>
        <v>Guaraqueçaba (Paraná) (Paraná)</v>
      </c>
      <c r="H2620" s="17">
        <f>FIND("(",MCR_Cities_Mar2018[[#This Row],[Clean1]],1)</f>
        <v>14</v>
      </c>
      <c r="I26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Guaraqueçaba </v>
      </c>
      <c r="J2620" s="17">
        <f>FIND(")",MCR_Cities_Mar2018[[#This Row],[Clean1]],1)+1</f>
        <v>22</v>
      </c>
      <c r="K2620" s="17" t="str">
        <f>RIGHT(MCR_Cities_Mar2018[[#This Row],[Clean1]],MCR_Cities_Mar2018[Second_Bracket_location]-MCR_Cities_Mar2018[[#This Row],[First_Bracket_Location]])</f>
        <v>(Paraná)</v>
      </c>
      <c r="L2620" s="17" t="s">
        <v>549</v>
      </c>
      <c r="M2620" s="17" t="s">
        <v>544</v>
      </c>
      <c r="N2620" s="11">
        <v>42178</v>
      </c>
    </row>
    <row r="2621" spans="1:14">
      <c r="A2621" t="str">
        <f>TRIM(MCR_Cities_Mar2018[[#This Row],[City2]])</f>
        <v>Gwangyang</v>
      </c>
      <c r="B2621">
        <v>2617</v>
      </c>
      <c r="C2621" s="17" t="s">
        <v>28265</v>
      </c>
      <c r="D2621" s="9">
        <f t="shared" si="162"/>
        <v>5</v>
      </c>
      <c r="E2621" s="9">
        <f t="shared" si="163"/>
        <v>30</v>
      </c>
      <c r="F2621" s="9">
        <f t="shared" si="164"/>
        <v>24</v>
      </c>
      <c r="G2621" s="9" t="str">
        <f t="shared" si="165"/>
        <v>Gwangyang (Jeollanam-do)</v>
      </c>
      <c r="H2621" s="17">
        <f>FIND("(",MCR_Cities_Mar2018[[#This Row],[Clean1]],1)</f>
        <v>11</v>
      </c>
      <c r="I26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Gwangyang </v>
      </c>
      <c r="J2621" s="17">
        <f>FIND(")",MCR_Cities_Mar2018[[#This Row],[Clean1]],1)+1</f>
        <v>25</v>
      </c>
      <c r="K2621" s="17" t="str">
        <f>RIGHT(MCR_Cities_Mar2018[[#This Row],[Clean1]],MCR_Cities_Mar2018[Second_Bracket_location]-MCR_Cities_Mar2018[[#This Row],[First_Bracket_Location]])</f>
        <v>(Jeollanam-do)</v>
      </c>
      <c r="L2621" s="17" t="s">
        <v>27125</v>
      </c>
      <c r="M2621" s="17" t="s">
        <v>25902</v>
      </c>
      <c r="N2621" s="11">
        <v>42184</v>
      </c>
    </row>
    <row r="2622" spans="1:14">
      <c r="A2622" t="str">
        <f>TRIM(MCR_Cities_Mar2018[[#This Row],[City2]])</f>
        <v>Peshawar</v>
      </c>
      <c r="B2622">
        <v>2618</v>
      </c>
      <c r="C2622" s="17" t="s">
        <v>28266</v>
      </c>
      <c r="D2622" s="9">
        <f t="shared" si="162"/>
        <v>5</v>
      </c>
      <c r="E2622" s="9">
        <f t="shared" si="163"/>
        <v>35</v>
      </c>
      <c r="F2622" s="9">
        <f t="shared" si="164"/>
        <v>29</v>
      </c>
      <c r="G2622" s="9" t="str">
        <f t="shared" si="165"/>
        <v>Peshawar (Peshawar, Pakistan)</v>
      </c>
      <c r="H2622" s="17">
        <f>FIND("(",MCR_Cities_Mar2018[[#This Row],[Clean1]],1)</f>
        <v>10</v>
      </c>
      <c r="I26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Peshawar </v>
      </c>
      <c r="J2622" s="17">
        <f>FIND(")",MCR_Cities_Mar2018[[#This Row],[Clean1]],1)+1</f>
        <v>30</v>
      </c>
      <c r="K2622" s="17" t="str">
        <f>RIGHT(MCR_Cities_Mar2018[[#This Row],[Clean1]],MCR_Cities_Mar2018[Second_Bracket_location]-MCR_Cities_Mar2018[[#This Row],[First_Bracket_Location]])</f>
        <v>(Peshawar, Pakistan)</v>
      </c>
      <c r="L2622" s="17" t="s">
        <v>9239</v>
      </c>
      <c r="M2622" s="17" t="s">
        <v>25902</v>
      </c>
      <c r="N2622" s="11">
        <v>42184</v>
      </c>
    </row>
    <row r="2623" spans="1:14">
      <c r="A2623" t="str">
        <f>TRIM(MCR_Cities_Mar2018[[#This Row],[City2]])</f>
        <v>Paranaguá</v>
      </c>
      <c r="B2623">
        <v>2619</v>
      </c>
      <c r="C2623" s="17" t="s">
        <v>28267</v>
      </c>
      <c r="D2623" s="9">
        <f t="shared" si="162"/>
        <v>5</v>
      </c>
      <c r="E2623" s="9">
        <f t="shared" si="163"/>
        <v>33</v>
      </c>
      <c r="F2623" s="9">
        <f t="shared" si="164"/>
        <v>27</v>
      </c>
      <c r="G2623" s="9" t="str">
        <f t="shared" si="165"/>
        <v>Paranaguá (Paraná) (Paraná)</v>
      </c>
      <c r="H2623" s="17">
        <f>FIND("(",MCR_Cities_Mar2018[[#This Row],[Clean1]],1)</f>
        <v>11</v>
      </c>
      <c r="I26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Paranaguá </v>
      </c>
      <c r="J2623" s="17">
        <f>FIND(")",MCR_Cities_Mar2018[[#This Row],[Clean1]],1)+1</f>
        <v>19</v>
      </c>
      <c r="K2623" s="17" t="str">
        <f>RIGHT(MCR_Cities_Mar2018[[#This Row],[Clean1]],MCR_Cities_Mar2018[Second_Bracket_location]-MCR_Cities_Mar2018[[#This Row],[First_Bracket_Location]])</f>
        <v>(Paraná)</v>
      </c>
      <c r="L2623" s="17" t="s">
        <v>549</v>
      </c>
      <c r="M2623" s="17" t="s">
        <v>544</v>
      </c>
      <c r="N2623" s="11">
        <v>42184</v>
      </c>
    </row>
    <row r="2624" spans="1:14">
      <c r="A2624" t="str">
        <f>TRIM(MCR_Cities_Mar2018[[#This Row],[City2]])</f>
        <v>Pinhão</v>
      </c>
      <c r="B2624">
        <v>2620</v>
      </c>
      <c r="C2624" s="17" t="s">
        <v>28268</v>
      </c>
      <c r="D2624" s="9">
        <f t="shared" si="162"/>
        <v>5</v>
      </c>
      <c r="E2624" s="9">
        <f t="shared" si="163"/>
        <v>30</v>
      </c>
      <c r="F2624" s="9">
        <f t="shared" si="164"/>
        <v>24</v>
      </c>
      <c r="G2624" s="9" t="str">
        <f t="shared" si="165"/>
        <v>Pinhão (Paraná) (Paraná)</v>
      </c>
      <c r="H2624" s="17">
        <f>FIND("(",MCR_Cities_Mar2018[[#This Row],[Clean1]],1)</f>
        <v>8</v>
      </c>
      <c r="I26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Pinhão </v>
      </c>
      <c r="J2624" s="17">
        <f>FIND(")",MCR_Cities_Mar2018[[#This Row],[Clean1]],1)+1</f>
        <v>16</v>
      </c>
      <c r="K2624" s="17" t="str">
        <f>RIGHT(MCR_Cities_Mar2018[[#This Row],[Clean1]],MCR_Cities_Mar2018[Second_Bracket_location]-MCR_Cities_Mar2018[[#This Row],[First_Bracket_Location]])</f>
        <v>(Paraná)</v>
      </c>
      <c r="L2624" s="17" t="s">
        <v>549</v>
      </c>
      <c r="M2624" s="17" t="s">
        <v>544</v>
      </c>
      <c r="N2624" s="11">
        <v>42184</v>
      </c>
    </row>
    <row r="2625" spans="1:14">
      <c r="A2625" t="str">
        <f>TRIM(MCR_Cities_Mar2018[[#This Row],[City2]])</f>
        <v>São Lourenço do Sul</v>
      </c>
      <c r="B2625">
        <v>2621</v>
      </c>
      <c r="C2625" s="17" t="s">
        <v>28269</v>
      </c>
      <c r="D2625" s="9">
        <f t="shared" si="162"/>
        <v>5</v>
      </c>
      <c r="E2625" s="9">
        <f t="shared" si="163"/>
        <v>65</v>
      </c>
      <c r="F2625" s="9">
        <f t="shared" si="164"/>
        <v>59</v>
      </c>
      <c r="G2625" s="9" t="str">
        <f t="shared" si="165"/>
        <v>São Lourenço do Sul (Rio Grande do Sul) (Rio Grande do Sul)</v>
      </c>
      <c r="H2625" s="17">
        <f>FIND("(",MCR_Cities_Mar2018[[#This Row],[Clean1]],1)</f>
        <v>21</v>
      </c>
      <c r="I26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Lourenço do Sul </v>
      </c>
      <c r="J2625" s="17">
        <f>FIND(")",MCR_Cities_Mar2018[[#This Row],[Clean1]],1)+1</f>
        <v>40</v>
      </c>
      <c r="K2625" s="17" t="str">
        <f>RIGHT(MCR_Cities_Mar2018[[#This Row],[Clean1]],MCR_Cities_Mar2018[Second_Bracket_location]-MCR_Cities_Mar2018[[#This Row],[First_Bracket_Location]])</f>
        <v>(Rio Grande do Sul)</v>
      </c>
      <c r="L2625" s="17" t="s">
        <v>549</v>
      </c>
      <c r="M2625" s="17" t="s">
        <v>544</v>
      </c>
      <c r="N2625" s="11">
        <v>42184</v>
      </c>
    </row>
    <row r="2626" spans="1:14">
      <c r="A2626" t="str">
        <f>TRIM(MCR_Cities_Mar2018[[#This Row],[City2]])</f>
        <v>Antonina</v>
      </c>
      <c r="B2626">
        <v>2622</v>
      </c>
      <c r="C2626" s="17" t="s">
        <v>28270</v>
      </c>
      <c r="D2626" s="9">
        <f t="shared" si="162"/>
        <v>5</v>
      </c>
      <c r="E2626" s="9">
        <f t="shared" si="163"/>
        <v>32</v>
      </c>
      <c r="F2626" s="9">
        <f t="shared" si="164"/>
        <v>26</v>
      </c>
      <c r="G2626" s="9" t="str">
        <f t="shared" si="165"/>
        <v>Antonina (Paraná) (Paraná)</v>
      </c>
      <c r="H2626" s="17">
        <f>FIND("(",MCR_Cities_Mar2018[[#This Row],[Clean1]],1)</f>
        <v>10</v>
      </c>
      <c r="I26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Antonina </v>
      </c>
      <c r="J2626" s="17">
        <f>FIND(")",MCR_Cities_Mar2018[[#This Row],[Clean1]],1)+1</f>
        <v>18</v>
      </c>
      <c r="K2626" s="17" t="str">
        <f>RIGHT(MCR_Cities_Mar2018[[#This Row],[Clean1]],MCR_Cities_Mar2018[Second_Bracket_location]-MCR_Cities_Mar2018[[#This Row],[First_Bracket_Location]])</f>
        <v>(Paraná)</v>
      </c>
      <c r="L2626" s="17" t="s">
        <v>549</v>
      </c>
      <c r="M2626" s="17" t="s">
        <v>544</v>
      </c>
      <c r="N2626" s="11">
        <v>42184</v>
      </c>
    </row>
    <row r="2627" spans="1:14">
      <c r="A2627" t="str">
        <f>TRIM(MCR_Cities_Mar2018[[#This Row],[City2]])</f>
        <v>Lidianópolis</v>
      </c>
      <c r="B2627">
        <v>2623</v>
      </c>
      <c r="C2627" s="17" t="s">
        <v>28271</v>
      </c>
      <c r="D2627" s="9">
        <f t="shared" si="162"/>
        <v>5</v>
      </c>
      <c r="E2627" s="9">
        <f t="shared" si="163"/>
        <v>36</v>
      </c>
      <c r="F2627" s="9">
        <f t="shared" si="164"/>
        <v>30</v>
      </c>
      <c r="G2627" s="9" t="str">
        <f t="shared" si="165"/>
        <v>Lidianópolis (Paraná) (Paraná)</v>
      </c>
      <c r="H2627" s="17">
        <f>FIND("(",MCR_Cities_Mar2018[[#This Row],[Clean1]],1)</f>
        <v>14</v>
      </c>
      <c r="I26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Lidianópolis </v>
      </c>
      <c r="J2627" s="17">
        <f>FIND(")",MCR_Cities_Mar2018[[#This Row],[Clean1]],1)+1</f>
        <v>22</v>
      </c>
      <c r="K2627" s="17" t="str">
        <f>RIGHT(MCR_Cities_Mar2018[[#This Row],[Clean1]],MCR_Cities_Mar2018[Second_Bracket_location]-MCR_Cities_Mar2018[[#This Row],[First_Bracket_Location]])</f>
        <v>(Paraná)</v>
      </c>
      <c r="L2627" s="17" t="s">
        <v>549</v>
      </c>
      <c r="M2627" s="17" t="s">
        <v>544</v>
      </c>
      <c r="N2627" s="11">
        <v>42191</v>
      </c>
    </row>
    <row r="2628" spans="1:14">
      <c r="A2628" t="str">
        <f>TRIM(MCR_Cities_Mar2018[[#This Row],[City2]])</f>
        <v>Guarulhos</v>
      </c>
      <c r="B2628">
        <v>2624</v>
      </c>
      <c r="C2628" s="17" t="s">
        <v>28272</v>
      </c>
      <c r="D2628" s="9">
        <f t="shared" si="162"/>
        <v>5</v>
      </c>
      <c r="E2628" s="9">
        <f t="shared" si="163"/>
        <v>39</v>
      </c>
      <c r="F2628" s="9">
        <f t="shared" si="164"/>
        <v>33</v>
      </c>
      <c r="G2628" s="9" t="str">
        <f t="shared" si="165"/>
        <v>Guarulhos (São Paulo) (São Paulo)</v>
      </c>
      <c r="H2628" s="17">
        <f>FIND("(",MCR_Cities_Mar2018[[#This Row],[Clean1]],1)</f>
        <v>11</v>
      </c>
      <c r="I26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Guarulhos </v>
      </c>
      <c r="J2628" s="17">
        <f>FIND(")",MCR_Cities_Mar2018[[#This Row],[Clean1]],1)+1</f>
        <v>22</v>
      </c>
      <c r="K2628" s="17" t="str">
        <f>RIGHT(MCR_Cities_Mar2018[[#This Row],[Clean1]],MCR_Cities_Mar2018[Second_Bracket_location]-MCR_Cities_Mar2018[[#This Row],[First_Bracket_Location]])</f>
        <v>(São Paulo)</v>
      </c>
      <c r="L2628" s="17" t="s">
        <v>549</v>
      </c>
      <c r="M2628" s="17" t="s">
        <v>544</v>
      </c>
      <c r="N2628" s="11">
        <v>42191</v>
      </c>
    </row>
    <row r="2629" spans="1:14">
      <c r="A2629" t="str">
        <f>TRIM(MCR_Cities_Mar2018[[#This Row],[City2]])</f>
        <v>Biritiba Mirim</v>
      </c>
      <c r="B2629">
        <v>2625</v>
      </c>
      <c r="C2629" s="17" t="s">
        <v>28273</v>
      </c>
      <c r="D2629" s="9">
        <f t="shared" si="162"/>
        <v>5</v>
      </c>
      <c r="E2629" s="9">
        <f t="shared" si="163"/>
        <v>44</v>
      </c>
      <c r="F2629" s="9">
        <f t="shared" si="164"/>
        <v>38</v>
      </c>
      <c r="G2629" s="9" t="str">
        <f t="shared" si="165"/>
        <v>Biritiba Mirim (São Paulo) (São Paulo)</v>
      </c>
      <c r="H2629" s="17">
        <f>FIND("(",MCR_Cities_Mar2018[[#This Row],[Clean1]],1)</f>
        <v>16</v>
      </c>
      <c r="I26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Biritiba Mirim </v>
      </c>
      <c r="J2629" s="17">
        <f>FIND(")",MCR_Cities_Mar2018[[#This Row],[Clean1]],1)+1</f>
        <v>27</v>
      </c>
      <c r="K2629" s="17" t="str">
        <f>RIGHT(MCR_Cities_Mar2018[[#This Row],[Clean1]],MCR_Cities_Mar2018[Second_Bracket_location]-MCR_Cities_Mar2018[[#This Row],[First_Bracket_Location]])</f>
        <v>(São Paulo)</v>
      </c>
      <c r="L2629" s="17" t="s">
        <v>549</v>
      </c>
      <c r="M2629" s="17" t="s">
        <v>544</v>
      </c>
      <c r="N2629" s="11">
        <v>42191</v>
      </c>
    </row>
    <row r="2630" spans="1:14">
      <c r="A2630" t="str">
        <f>TRIM(MCR_Cities_Mar2018[[#This Row],[City2]])</f>
        <v>Miraselva</v>
      </c>
      <c r="B2630">
        <v>2626</v>
      </c>
      <c r="C2630" s="17" t="s">
        <v>28274</v>
      </c>
      <c r="D2630" s="9">
        <f t="shared" ref="D2630:D2693" si="166">FIND(".",C2630,1)</f>
        <v>5</v>
      </c>
      <c r="E2630" s="9">
        <f t="shared" ref="E2630:E2693" si="167">LEN(C2630)</f>
        <v>33</v>
      </c>
      <c r="F2630" s="9">
        <f t="shared" ref="F2630:F2693" si="168">+E2630-D2630-1</f>
        <v>27</v>
      </c>
      <c r="G2630" s="9" t="str">
        <f t="shared" si="165"/>
        <v>Miraselva (Paraná) (Paraná)</v>
      </c>
      <c r="H2630" s="17">
        <f>FIND("(",MCR_Cities_Mar2018[[#This Row],[Clean1]],1)</f>
        <v>11</v>
      </c>
      <c r="I26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Miraselva </v>
      </c>
      <c r="J2630" s="17">
        <f>FIND(")",MCR_Cities_Mar2018[[#This Row],[Clean1]],1)+1</f>
        <v>19</v>
      </c>
      <c r="K2630" s="17" t="str">
        <f>RIGHT(MCR_Cities_Mar2018[[#This Row],[Clean1]],MCR_Cities_Mar2018[Second_Bracket_location]-MCR_Cities_Mar2018[[#This Row],[First_Bracket_Location]])</f>
        <v>(Paraná)</v>
      </c>
      <c r="L2630" s="17" t="s">
        <v>549</v>
      </c>
      <c r="M2630" s="17" t="s">
        <v>544</v>
      </c>
      <c r="N2630" s="11">
        <v>42191</v>
      </c>
    </row>
    <row r="2631" spans="1:14">
      <c r="A2631" t="str">
        <f>TRIM(MCR_Cities_Mar2018[[#This Row],[City2]])</f>
        <v>Adrianópolis</v>
      </c>
      <c r="B2631">
        <v>2627</v>
      </c>
      <c r="C2631" s="17" t="s">
        <v>28275</v>
      </c>
      <c r="D2631" s="9">
        <f t="shared" si="166"/>
        <v>5</v>
      </c>
      <c r="E2631" s="9">
        <f t="shared" si="167"/>
        <v>36</v>
      </c>
      <c r="F2631" s="9">
        <f t="shared" si="168"/>
        <v>30</v>
      </c>
      <c r="G2631" s="9" t="str">
        <f t="shared" si="165"/>
        <v>Adrianópolis (Paraná) (Paraná)</v>
      </c>
      <c r="H2631" s="17">
        <f>FIND("(",MCR_Cities_Mar2018[[#This Row],[Clean1]],1)</f>
        <v>14</v>
      </c>
      <c r="I26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Adrianópolis </v>
      </c>
      <c r="J2631" s="17">
        <f>FIND(")",MCR_Cities_Mar2018[[#This Row],[Clean1]],1)+1</f>
        <v>22</v>
      </c>
      <c r="K2631" s="17" t="str">
        <f>RIGHT(MCR_Cities_Mar2018[[#This Row],[Clean1]],MCR_Cities_Mar2018[Second_Bracket_location]-MCR_Cities_Mar2018[[#This Row],[First_Bracket_Location]])</f>
        <v>(Paraná)</v>
      </c>
      <c r="L2631" s="17" t="s">
        <v>549</v>
      </c>
      <c r="M2631" s="17" t="s">
        <v>544</v>
      </c>
      <c r="N2631" s="11">
        <v>42191</v>
      </c>
    </row>
    <row r="2632" spans="1:14">
      <c r="A2632" t="str">
        <f>TRIM(MCR_Cities_Mar2018[[#This Row],[City2]])</f>
        <v>Jataizinho</v>
      </c>
      <c r="B2632">
        <v>2628</v>
      </c>
      <c r="C2632" s="17" t="s">
        <v>28276</v>
      </c>
      <c r="D2632" s="9">
        <f t="shared" si="166"/>
        <v>5</v>
      </c>
      <c r="E2632" s="9">
        <f t="shared" si="167"/>
        <v>34</v>
      </c>
      <c r="F2632" s="9">
        <f t="shared" si="168"/>
        <v>28</v>
      </c>
      <c r="G2632" s="9" t="str">
        <f t="shared" si="165"/>
        <v>Jataizinho (Paraná) (Paraná)</v>
      </c>
      <c r="H2632" s="17">
        <f>FIND("(",MCR_Cities_Mar2018[[#This Row],[Clean1]],1)</f>
        <v>12</v>
      </c>
      <c r="I26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Jataizinho </v>
      </c>
      <c r="J2632" s="17">
        <f>FIND(")",MCR_Cities_Mar2018[[#This Row],[Clean1]],1)+1</f>
        <v>20</v>
      </c>
      <c r="K2632" s="17" t="str">
        <f>RIGHT(MCR_Cities_Mar2018[[#This Row],[Clean1]],MCR_Cities_Mar2018[Second_Bracket_location]-MCR_Cities_Mar2018[[#This Row],[First_Bracket_Location]])</f>
        <v>(Paraná)</v>
      </c>
      <c r="L2632" s="17" t="s">
        <v>549</v>
      </c>
      <c r="M2632" s="17" t="s">
        <v>544</v>
      </c>
      <c r="N2632" s="11">
        <v>42191</v>
      </c>
    </row>
    <row r="2633" spans="1:14">
      <c r="A2633" t="str">
        <f>TRIM(MCR_Cities_Mar2018[[#This Row],[City2]])</f>
        <v>Florestópolis</v>
      </c>
      <c r="B2633">
        <v>2629</v>
      </c>
      <c r="C2633" s="17" t="s">
        <v>28277</v>
      </c>
      <c r="D2633" s="9">
        <f t="shared" si="166"/>
        <v>5</v>
      </c>
      <c r="E2633" s="9">
        <f t="shared" si="167"/>
        <v>37</v>
      </c>
      <c r="F2633" s="9">
        <f t="shared" si="168"/>
        <v>31</v>
      </c>
      <c r="G2633" s="9" t="str">
        <f t="shared" si="165"/>
        <v>Florestópolis (Paraná) (Paraná)</v>
      </c>
      <c r="H2633" s="17">
        <f>FIND("(",MCR_Cities_Mar2018[[#This Row],[Clean1]],1)</f>
        <v>15</v>
      </c>
      <c r="I26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Florestópolis </v>
      </c>
      <c r="J2633" s="17">
        <f>FIND(")",MCR_Cities_Mar2018[[#This Row],[Clean1]],1)+1</f>
        <v>23</v>
      </c>
      <c r="K2633" s="17" t="str">
        <f>RIGHT(MCR_Cities_Mar2018[[#This Row],[Clean1]],MCR_Cities_Mar2018[Second_Bracket_location]-MCR_Cities_Mar2018[[#This Row],[First_Bracket_Location]])</f>
        <v>(Paraná)</v>
      </c>
      <c r="L2633" s="17" t="s">
        <v>549</v>
      </c>
      <c r="M2633" s="17" t="s">
        <v>544</v>
      </c>
      <c r="N2633" s="11">
        <v>42193</v>
      </c>
    </row>
    <row r="2634" spans="1:14">
      <c r="A2634" t="str">
        <f>TRIM(MCR_Cities_Mar2018[[#This Row],[City2]])</f>
        <v>Algarrobo</v>
      </c>
      <c r="B2634">
        <v>2630</v>
      </c>
      <c r="C2634" s="17" t="s">
        <v>28278</v>
      </c>
      <c r="D2634" s="9">
        <f t="shared" si="166"/>
        <v>5</v>
      </c>
      <c r="E2634" s="9">
        <f t="shared" si="167"/>
        <v>43</v>
      </c>
      <c r="F2634" s="9">
        <f t="shared" si="168"/>
        <v>37</v>
      </c>
      <c r="G2634" s="9" t="str">
        <f t="shared" si="165"/>
        <v>Algarrobo (Departamento de Algarrobo)</v>
      </c>
      <c r="H2634" s="17">
        <f>FIND("(",MCR_Cities_Mar2018[[#This Row],[Clean1]],1)</f>
        <v>11</v>
      </c>
      <c r="I26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Algarrobo </v>
      </c>
      <c r="J2634" s="17">
        <f>FIND(")",MCR_Cities_Mar2018[[#This Row],[Clean1]],1)+1</f>
        <v>38</v>
      </c>
      <c r="K2634" s="17" t="str">
        <f>RIGHT(MCR_Cities_Mar2018[[#This Row],[Clean1]],MCR_Cities_Mar2018[Second_Bracket_location]-MCR_Cities_Mar2018[[#This Row],[First_Bracket_Location]])</f>
        <v>(Departamento de Algarrobo)</v>
      </c>
      <c r="L2634" s="17" t="s">
        <v>21713</v>
      </c>
      <c r="M2634" s="17" t="s">
        <v>544</v>
      </c>
      <c r="N2634" s="11">
        <v>42195</v>
      </c>
    </row>
    <row r="2635" spans="1:14">
      <c r="A2635" t="str">
        <f>TRIM(MCR_Cities_Mar2018[[#This Row],[City2]])</f>
        <v>Arapuã</v>
      </c>
      <c r="B2635">
        <v>2631</v>
      </c>
      <c r="C2635" s="17" t="s">
        <v>28279</v>
      </c>
      <c r="D2635" s="9">
        <f t="shared" si="166"/>
        <v>5</v>
      </c>
      <c r="E2635" s="9">
        <f t="shared" si="167"/>
        <v>30</v>
      </c>
      <c r="F2635" s="9">
        <f t="shared" si="168"/>
        <v>24</v>
      </c>
      <c r="G2635" s="9" t="str">
        <f t="shared" si="165"/>
        <v>Arapuã (Paraná) (Paraná)</v>
      </c>
      <c r="H2635" s="17">
        <f>FIND("(",MCR_Cities_Mar2018[[#This Row],[Clean1]],1)</f>
        <v>8</v>
      </c>
      <c r="I26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Arapuã </v>
      </c>
      <c r="J2635" s="17">
        <f>FIND(")",MCR_Cities_Mar2018[[#This Row],[Clean1]],1)+1</f>
        <v>16</v>
      </c>
      <c r="K2635" s="17" t="str">
        <f>RIGHT(MCR_Cities_Mar2018[[#This Row],[Clean1]],MCR_Cities_Mar2018[Second_Bracket_location]-MCR_Cities_Mar2018[[#This Row],[First_Bracket_Location]])</f>
        <v>(Paraná)</v>
      </c>
      <c r="L2635" s="17" t="s">
        <v>549</v>
      </c>
      <c r="M2635" s="17" t="s">
        <v>544</v>
      </c>
      <c r="N2635" s="11">
        <v>42195</v>
      </c>
    </row>
    <row r="2636" spans="1:14">
      <c r="A2636" t="str">
        <f>TRIM(MCR_Cities_Mar2018[[#This Row],[City2]])</f>
        <v>Piraí do Sul</v>
      </c>
      <c r="B2636">
        <v>2632</v>
      </c>
      <c r="C2636" s="17" t="s">
        <v>28280</v>
      </c>
      <c r="D2636" s="9">
        <f t="shared" si="166"/>
        <v>5</v>
      </c>
      <c r="E2636" s="9">
        <f t="shared" si="167"/>
        <v>36</v>
      </c>
      <c r="F2636" s="9">
        <f t="shared" si="168"/>
        <v>30</v>
      </c>
      <c r="G2636" s="9" t="str">
        <f t="shared" si="165"/>
        <v>Piraí do Sul (Paraná) (Paraná)</v>
      </c>
      <c r="H2636" s="17">
        <f>FIND("(",MCR_Cities_Mar2018[[#This Row],[Clean1]],1)</f>
        <v>14</v>
      </c>
      <c r="I26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Piraí do Sul </v>
      </c>
      <c r="J2636" s="17">
        <f>FIND(")",MCR_Cities_Mar2018[[#This Row],[Clean1]],1)+1</f>
        <v>22</v>
      </c>
      <c r="K2636" s="17" t="str">
        <f>RIGHT(MCR_Cities_Mar2018[[#This Row],[Clean1]],MCR_Cities_Mar2018[Second_Bracket_location]-MCR_Cities_Mar2018[[#This Row],[First_Bracket_Location]])</f>
        <v>(Paraná)</v>
      </c>
      <c r="L2636" s="17" t="s">
        <v>549</v>
      </c>
      <c r="M2636" s="17" t="s">
        <v>544</v>
      </c>
      <c r="N2636" s="11">
        <v>42195</v>
      </c>
    </row>
    <row r="2637" spans="1:14">
      <c r="A2637" t="str">
        <f>TRIM(MCR_Cities_Mar2018[[#This Row],[City2]])</f>
        <v>Cruzmaltina</v>
      </c>
      <c r="B2637">
        <v>2633</v>
      </c>
      <c r="C2637" s="17" t="s">
        <v>28281</v>
      </c>
      <c r="D2637" s="9">
        <f t="shared" si="166"/>
        <v>5</v>
      </c>
      <c r="E2637" s="9">
        <f t="shared" si="167"/>
        <v>35</v>
      </c>
      <c r="F2637" s="9">
        <f t="shared" si="168"/>
        <v>29</v>
      </c>
      <c r="G2637" s="9" t="str">
        <f t="shared" si="165"/>
        <v>Cruzmaltina (Paraná) (Paraná)</v>
      </c>
      <c r="H2637" s="17">
        <f>FIND("(",MCR_Cities_Mar2018[[#This Row],[Clean1]],1)</f>
        <v>13</v>
      </c>
      <c r="I26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Cruzmaltina </v>
      </c>
      <c r="J2637" s="17">
        <f>FIND(")",MCR_Cities_Mar2018[[#This Row],[Clean1]],1)+1</f>
        <v>21</v>
      </c>
      <c r="K2637" s="17" t="str">
        <f>RIGHT(MCR_Cities_Mar2018[[#This Row],[Clean1]],MCR_Cities_Mar2018[Second_Bracket_location]-MCR_Cities_Mar2018[[#This Row],[First_Bracket_Location]])</f>
        <v>(Paraná)</v>
      </c>
      <c r="L2637" s="17" t="s">
        <v>549</v>
      </c>
      <c r="M2637" s="17" t="s">
        <v>544</v>
      </c>
      <c r="N2637" s="11">
        <v>42195</v>
      </c>
    </row>
    <row r="2638" spans="1:14">
      <c r="A2638" t="str">
        <f>TRIM(MCR_Cities_Mar2018[[#This Row],[City2]])</f>
        <v>Prudentópolis</v>
      </c>
      <c r="B2638">
        <v>2634</v>
      </c>
      <c r="C2638" s="17" t="s">
        <v>28282</v>
      </c>
      <c r="D2638" s="9">
        <f t="shared" si="166"/>
        <v>5</v>
      </c>
      <c r="E2638" s="9">
        <f t="shared" si="167"/>
        <v>37</v>
      </c>
      <c r="F2638" s="9">
        <f t="shared" si="168"/>
        <v>31</v>
      </c>
      <c r="G2638" s="9" t="str">
        <f t="shared" si="165"/>
        <v>Prudentópolis (Paraná) (Paraná)</v>
      </c>
      <c r="H2638" s="17">
        <f>FIND("(",MCR_Cities_Mar2018[[#This Row],[Clean1]],1)</f>
        <v>15</v>
      </c>
      <c r="I26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Prudentópolis </v>
      </c>
      <c r="J2638" s="17">
        <f>FIND(")",MCR_Cities_Mar2018[[#This Row],[Clean1]],1)+1</f>
        <v>23</v>
      </c>
      <c r="K2638" s="17" t="str">
        <f>RIGHT(MCR_Cities_Mar2018[[#This Row],[Clean1]],MCR_Cities_Mar2018[Second_Bracket_location]-MCR_Cities_Mar2018[[#This Row],[First_Bracket_Location]])</f>
        <v>(Paraná)</v>
      </c>
      <c r="L2638" s="17" t="s">
        <v>549</v>
      </c>
      <c r="M2638" s="17" t="s">
        <v>544</v>
      </c>
      <c r="N2638" s="11">
        <v>42200</v>
      </c>
    </row>
    <row r="2639" spans="1:14">
      <c r="A2639" t="str">
        <f>TRIM(MCR_Cities_Mar2018[[#This Row],[City2]])</f>
        <v>Borrazópolis</v>
      </c>
      <c r="B2639">
        <v>2635</v>
      </c>
      <c r="C2639" s="17" t="s">
        <v>28283</v>
      </c>
      <c r="D2639" s="9">
        <f t="shared" si="166"/>
        <v>5</v>
      </c>
      <c r="E2639" s="9">
        <f t="shared" si="167"/>
        <v>36</v>
      </c>
      <c r="F2639" s="9">
        <f t="shared" si="168"/>
        <v>30</v>
      </c>
      <c r="G2639" s="9" t="str">
        <f t="shared" ref="G2639:G2702" si="169">RIGHT(C2639,F2639)</f>
        <v>Borrazópolis (Paraná) (Paraná)</v>
      </c>
      <c r="H2639" s="17">
        <f>FIND("(",MCR_Cities_Mar2018[[#This Row],[Clean1]],1)</f>
        <v>14</v>
      </c>
      <c r="I26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Borrazópolis </v>
      </c>
      <c r="J2639" s="17">
        <f>FIND(")",MCR_Cities_Mar2018[[#This Row],[Clean1]],1)+1</f>
        <v>22</v>
      </c>
      <c r="K2639" s="17" t="str">
        <f>RIGHT(MCR_Cities_Mar2018[[#This Row],[Clean1]],MCR_Cities_Mar2018[Second_Bracket_location]-MCR_Cities_Mar2018[[#This Row],[First_Bracket_Location]])</f>
        <v>(Paraná)</v>
      </c>
      <c r="L2639" s="17" t="s">
        <v>549</v>
      </c>
      <c r="M2639" s="17" t="s">
        <v>544</v>
      </c>
      <c r="N2639" s="11">
        <v>42200</v>
      </c>
    </row>
    <row r="2640" spans="1:14">
      <c r="A2640" t="str">
        <f>TRIM(MCR_Cities_Mar2018[[#This Row],[City2]])</f>
        <v>Rio Negrinho</v>
      </c>
      <c r="B2640">
        <v>2636</v>
      </c>
      <c r="C2640" s="17" t="s">
        <v>28284</v>
      </c>
      <c r="D2640" s="9">
        <f t="shared" si="166"/>
        <v>5</v>
      </c>
      <c r="E2640" s="9">
        <f t="shared" si="167"/>
        <v>35</v>
      </c>
      <c r="F2640" s="9">
        <f t="shared" si="168"/>
        <v>29</v>
      </c>
      <c r="G2640" s="9" t="str">
        <f t="shared" si="169"/>
        <v>Rio Negrinho (Santa Catarina)</v>
      </c>
      <c r="H2640" s="17">
        <f>FIND("(",MCR_Cities_Mar2018[[#This Row],[Clean1]],1)</f>
        <v>14</v>
      </c>
      <c r="I26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Rio Negrinho </v>
      </c>
      <c r="J2640" s="17">
        <f>FIND(")",MCR_Cities_Mar2018[[#This Row],[Clean1]],1)+1</f>
        <v>30</v>
      </c>
      <c r="K2640" s="17" t="str">
        <f>RIGHT(MCR_Cities_Mar2018[[#This Row],[Clean1]],MCR_Cities_Mar2018[Second_Bracket_location]-MCR_Cities_Mar2018[[#This Row],[First_Bracket_Location]])</f>
        <v>(Santa Catarina)</v>
      </c>
      <c r="L2640" s="17" t="s">
        <v>549</v>
      </c>
      <c r="M2640" s="17" t="s">
        <v>544</v>
      </c>
      <c r="N2640" s="11">
        <v>42206</v>
      </c>
    </row>
    <row r="2641" spans="1:14">
      <c r="A2641" t="str">
        <f>TRIM(MCR_Cities_Mar2018[[#This Row],[City2]])</f>
        <v>Copiapó</v>
      </c>
      <c r="B2641">
        <v>2637</v>
      </c>
      <c r="C2641" s="17" t="s">
        <v>28285</v>
      </c>
      <c r="D2641" s="9">
        <f t="shared" si="166"/>
        <v>5</v>
      </c>
      <c r="E2641" s="9">
        <f t="shared" si="167"/>
        <v>23</v>
      </c>
      <c r="F2641" s="9">
        <f t="shared" si="168"/>
        <v>17</v>
      </c>
      <c r="G2641" s="9" t="str">
        <f t="shared" si="169"/>
        <v>Copiapó (Atacama)</v>
      </c>
      <c r="H2641" s="17">
        <f>FIND("(",MCR_Cities_Mar2018[[#This Row],[Clean1]],1)</f>
        <v>9</v>
      </c>
      <c r="I26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Copiapó </v>
      </c>
      <c r="J2641" s="17">
        <f>FIND(")",MCR_Cities_Mar2018[[#This Row],[Clean1]],1)+1</f>
        <v>18</v>
      </c>
      <c r="K2641" s="17" t="str">
        <f>RIGHT(MCR_Cities_Mar2018[[#This Row],[Clean1]],MCR_Cities_Mar2018[Second_Bracket_location]-MCR_Cities_Mar2018[[#This Row],[First_Bracket_Location]])</f>
        <v>(Atacama)</v>
      </c>
      <c r="L2641" s="17" t="s">
        <v>22852</v>
      </c>
      <c r="M2641" s="17" t="s">
        <v>544</v>
      </c>
      <c r="N2641" s="11">
        <v>42206</v>
      </c>
    </row>
    <row r="2642" spans="1:14">
      <c r="A2642" t="str">
        <f>TRIM(MCR_Cities_Mar2018[[#This Row],[City2]])</f>
        <v>Porto Rico</v>
      </c>
      <c r="B2642">
        <v>2638</v>
      </c>
      <c r="C2642" s="17" t="s">
        <v>28286</v>
      </c>
      <c r="D2642" s="9">
        <f t="shared" si="166"/>
        <v>5</v>
      </c>
      <c r="E2642" s="9">
        <f t="shared" si="167"/>
        <v>34</v>
      </c>
      <c r="F2642" s="9">
        <f t="shared" si="168"/>
        <v>28</v>
      </c>
      <c r="G2642" s="9" t="str">
        <f t="shared" si="169"/>
        <v>Porto Rico (Paraná) (Paraná)</v>
      </c>
      <c r="H2642" s="17">
        <f>FIND("(",MCR_Cities_Mar2018[[#This Row],[Clean1]],1)</f>
        <v>12</v>
      </c>
      <c r="I26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Porto Rico </v>
      </c>
      <c r="J2642" s="17">
        <f>FIND(")",MCR_Cities_Mar2018[[#This Row],[Clean1]],1)+1</f>
        <v>20</v>
      </c>
      <c r="K2642" s="17" t="str">
        <f>RIGHT(MCR_Cities_Mar2018[[#This Row],[Clean1]],MCR_Cities_Mar2018[Second_Bracket_location]-MCR_Cities_Mar2018[[#This Row],[First_Bracket_Location]])</f>
        <v>(Paraná)</v>
      </c>
      <c r="L2642" s="17" t="s">
        <v>549</v>
      </c>
      <c r="M2642" s="17" t="s">
        <v>544</v>
      </c>
      <c r="N2642" s="11">
        <v>42207</v>
      </c>
    </row>
    <row r="2643" spans="1:14">
      <c r="A2643" t="str">
        <f>TRIM(MCR_Cities_Mar2018[[#This Row],[City2]])</f>
        <v>Tamarana</v>
      </c>
      <c r="B2643">
        <v>2639</v>
      </c>
      <c r="C2643" s="17" t="s">
        <v>28287</v>
      </c>
      <c r="D2643" s="9">
        <f t="shared" si="166"/>
        <v>5</v>
      </c>
      <c r="E2643" s="9">
        <f t="shared" si="167"/>
        <v>32</v>
      </c>
      <c r="F2643" s="9">
        <f t="shared" si="168"/>
        <v>26</v>
      </c>
      <c r="G2643" s="9" t="str">
        <f t="shared" si="169"/>
        <v>Tamarana (Paraná) (Paraná)</v>
      </c>
      <c r="H2643" s="17">
        <f>FIND("(",MCR_Cities_Mar2018[[#This Row],[Clean1]],1)</f>
        <v>10</v>
      </c>
      <c r="I26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Tamarana </v>
      </c>
      <c r="J2643" s="17">
        <f>FIND(")",MCR_Cities_Mar2018[[#This Row],[Clean1]],1)+1</f>
        <v>18</v>
      </c>
      <c r="K2643" s="17" t="str">
        <f>RIGHT(MCR_Cities_Mar2018[[#This Row],[Clean1]],MCR_Cities_Mar2018[Second_Bracket_location]-MCR_Cities_Mar2018[[#This Row],[First_Bracket_Location]])</f>
        <v>(Paraná)</v>
      </c>
      <c r="L2643" s="17" t="s">
        <v>549</v>
      </c>
      <c r="M2643" s="17" t="s">
        <v>544</v>
      </c>
      <c r="N2643" s="11">
        <v>42207</v>
      </c>
    </row>
    <row r="2644" spans="1:14">
      <c r="A2644" t="str">
        <f>TRIM(MCR_Cities_Mar2018[[#This Row],[City2]])</f>
        <v>Pontal do Paraná</v>
      </c>
      <c r="B2644">
        <v>2640</v>
      </c>
      <c r="C2644" s="17" t="s">
        <v>28288</v>
      </c>
      <c r="D2644" s="9">
        <f t="shared" si="166"/>
        <v>5</v>
      </c>
      <c r="E2644" s="9">
        <f t="shared" si="167"/>
        <v>40</v>
      </c>
      <c r="F2644" s="9">
        <f t="shared" si="168"/>
        <v>34</v>
      </c>
      <c r="G2644" s="9" t="str">
        <f t="shared" si="169"/>
        <v>Pontal do Paraná (Paraná) (Paraná)</v>
      </c>
      <c r="H2644" s="17">
        <f>FIND("(",MCR_Cities_Mar2018[[#This Row],[Clean1]],1)</f>
        <v>18</v>
      </c>
      <c r="I26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Pontal do Paraná </v>
      </c>
      <c r="J2644" s="17">
        <f>FIND(")",MCR_Cities_Mar2018[[#This Row],[Clean1]],1)+1</f>
        <v>26</v>
      </c>
      <c r="K2644" s="17" t="str">
        <f>RIGHT(MCR_Cities_Mar2018[[#This Row],[Clean1]],MCR_Cities_Mar2018[Second_Bracket_location]-MCR_Cities_Mar2018[[#This Row],[First_Bracket_Location]])</f>
        <v>(Paraná)</v>
      </c>
      <c r="L2644" s="17" t="s">
        <v>549</v>
      </c>
      <c r="M2644" s="17" t="s">
        <v>544</v>
      </c>
      <c r="N2644" s="11">
        <v>42207</v>
      </c>
    </row>
    <row r="2645" spans="1:14">
      <c r="A2645" t="str">
        <f>TRIM(MCR_Cities_Mar2018[[#This Row],[City2]])</f>
        <v>Morretes</v>
      </c>
      <c r="B2645">
        <v>2641</v>
      </c>
      <c r="C2645" s="17" t="s">
        <v>28289</v>
      </c>
      <c r="D2645" s="9">
        <f t="shared" si="166"/>
        <v>5</v>
      </c>
      <c r="E2645" s="9">
        <f t="shared" si="167"/>
        <v>32</v>
      </c>
      <c r="F2645" s="9">
        <f t="shared" si="168"/>
        <v>26</v>
      </c>
      <c r="G2645" s="9" t="str">
        <f t="shared" si="169"/>
        <v>Morretes (Paraná) (Paraná)</v>
      </c>
      <c r="H2645" s="17">
        <f>FIND("(",MCR_Cities_Mar2018[[#This Row],[Clean1]],1)</f>
        <v>10</v>
      </c>
      <c r="I26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Morretes </v>
      </c>
      <c r="J2645" s="17">
        <f>FIND(")",MCR_Cities_Mar2018[[#This Row],[Clean1]],1)+1</f>
        <v>18</v>
      </c>
      <c r="K2645" s="17" t="str">
        <f>RIGHT(MCR_Cities_Mar2018[[#This Row],[Clean1]],MCR_Cities_Mar2018[Second_Bracket_location]-MCR_Cities_Mar2018[[#This Row],[First_Bracket_Location]])</f>
        <v>(Paraná)</v>
      </c>
      <c r="L2645" s="17" t="s">
        <v>549</v>
      </c>
      <c r="M2645" s="17" t="s">
        <v>544</v>
      </c>
      <c r="N2645" s="11">
        <v>42207</v>
      </c>
    </row>
    <row r="2646" spans="1:14">
      <c r="A2646" t="str">
        <f>TRIM(MCR_Cities_Mar2018[[#This Row],[City2]])</f>
        <v>Matinhos</v>
      </c>
      <c r="B2646">
        <v>2642</v>
      </c>
      <c r="C2646" s="17" t="s">
        <v>28290</v>
      </c>
      <c r="D2646" s="9">
        <f t="shared" si="166"/>
        <v>5</v>
      </c>
      <c r="E2646" s="9">
        <f t="shared" si="167"/>
        <v>32</v>
      </c>
      <c r="F2646" s="9">
        <f t="shared" si="168"/>
        <v>26</v>
      </c>
      <c r="G2646" s="9" t="str">
        <f t="shared" si="169"/>
        <v>Matinhos (Paraná) (Paraná)</v>
      </c>
      <c r="H2646" s="17">
        <f>FIND("(",MCR_Cities_Mar2018[[#This Row],[Clean1]],1)</f>
        <v>10</v>
      </c>
      <c r="I26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Matinhos </v>
      </c>
      <c r="J2646" s="17">
        <f>FIND(")",MCR_Cities_Mar2018[[#This Row],[Clean1]],1)+1</f>
        <v>18</v>
      </c>
      <c r="K2646" s="17" t="str">
        <f>RIGHT(MCR_Cities_Mar2018[[#This Row],[Clean1]],MCR_Cities_Mar2018[Second_Bracket_location]-MCR_Cities_Mar2018[[#This Row],[First_Bracket_Location]])</f>
        <v>(Paraná)</v>
      </c>
      <c r="L2646" s="17" t="s">
        <v>549</v>
      </c>
      <c r="M2646" s="17" t="s">
        <v>544</v>
      </c>
      <c r="N2646" s="11">
        <v>42207</v>
      </c>
    </row>
    <row r="2647" spans="1:14">
      <c r="A2647" t="str">
        <f>TRIM(MCR_Cities_Mar2018[[#This Row],[City2]])</f>
        <v>Guaratuba</v>
      </c>
      <c r="B2647">
        <v>2643</v>
      </c>
      <c r="C2647" s="17" t="s">
        <v>28291</v>
      </c>
      <c r="D2647" s="9">
        <f t="shared" si="166"/>
        <v>5</v>
      </c>
      <c r="E2647" s="9">
        <f t="shared" si="167"/>
        <v>33</v>
      </c>
      <c r="F2647" s="9">
        <f t="shared" si="168"/>
        <v>27</v>
      </c>
      <c r="G2647" s="9" t="str">
        <f t="shared" si="169"/>
        <v>Guaratuba (Paraná) (Paraná)</v>
      </c>
      <c r="H2647" s="17">
        <f>FIND("(",MCR_Cities_Mar2018[[#This Row],[Clean1]],1)</f>
        <v>11</v>
      </c>
      <c r="I26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Guaratuba </v>
      </c>
      <c r="J2647" s="17">
        <f>FIND(")",MCR_Cities_Mar2018[[#This Row],[Clean1]],1)+1</f>
        <v>19</v>
      </c>
      <c r="K2647" s="17" t="str">
        <f>RIGHT(MCR_Cities_Mar2018[[#This Row],[Clean1]],MCR_Cities_Mar2018[Second_Bracket_location]-MCR_Cities_Mar2018[[#This Row],[First_Bracket_Location]])</f>
        <v>(Paraná)</v>
      </c>
      <c r="L2647" s="17" t="s">
        <v>549</v>
      </c>
      <c r="M2647" s="17" t="s">
        <v>544</v>
      </c>
      <c r="N2647" s="11">
        <v>42207</v>
      </c>
    </row>
    <row r="2648" spans="1:14">
      <c r="A2648" t="str">
        <f>TRIM(MCR_Cities_Mar2018[[#This Row],[City2]])</f>
        <v>Uniflor</v>
      </c>
      <c r="B2648">
        <v>2644</v>
      </c>
      <c r="C2648" s="17" t="s">
        <v>28292</v>
      </c>
      <c r="D2648" s="9">
        <f t="shared" si="166"/>
        <v>5</v>
      </c>
      <c r="E2648" s="9">
        <f t="shared" si="167"/>
        <v>31</v>
      </c>
      <c r="F2648" s="9">
        <f t="shared" si="168"/>
        <v>25</v>
      </c>
      <c r="G2648" s="9" t="str">
        <f t="shared" si="169"/>
        <v>Uniflor (Paraná) (Paraná)</v>
      </c>
      <c r="H2648" s="17">
        <f>FIND("(",MCR_Cities_Mar2018[[#This Row],[Clean1]],1)</f>
        <v>9</v>
      </c>
      <c r="I26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Uniflor </v>
      </c>
      <c r="J2648" s="17">
        <f>FIND(")",MCR_Cities_Mar2018[[#This Row],[Clean1]],1)+1</f>
        <v>17</v>
      </c>
      <c r="K2648" s="17" t="str">
        <f>RIGHT(MCR_Cities_Mar2018[[#This Row],[Clean1]],MCR_Cities_Mar2018[Second_Bracket_location]-MCR_Cities_Mar2018[[#This Row],[First_Bracket_Location]])</f>
        <v>(Paraná)</v>
      </c>
      <c r="L2648" s="17" t="s">
        <v>549</v>
      </c>
      <c r="M2648" s="17" t="s">
        <v>544</v>
      </c>
      <c r="N2648" s="11">
        <v>42207</v>
      </c>
    </row>
    <row r="2649" spans="1:14">
      <c r="A2649" t="str">
        <f>TRIM(MCR_Cities_Mar2018[[#This Row],[City2]])</f>
        <v>Herculândia</v>
      </c>
      <c r="B2649">
        <v>2645</v>
      </c>
      <c r="C2649" s="17" t="s">
        <v>28293</v>
      </c>
      <c r="D2649" s="9">
        <f t="shared" si="166"/>
        <v>5</v>
      </c>
      <c r="E2649" s="9">
        <f t="shared" si="167"/>
        <v>41</v>
      </c>
      <c r="F2649" s="9">
        <f t="shared" si="168"/>
        <v>35</v>
      </c>
      <c r="G2649" s="9" t="str">
        <f t="shared" si="169"/>
        <v>Herculândia (São Paulo) (São Paulo)</v>
      </c>
      <c r="H2649" s="17">
        <f>FIND("(",MCR_Cities_Mar2018[[#This Row],[Clean1]],1)</f>
        <v>13</v>
      </c>
      <c r="I26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Herculândia </v>
      </c>
      <c r="J2649" s="17">
        <f>FIND(")",MCR_Cities_Mar2018[[#This Row],[Clean1]],1)+1</f>
        <v>24</v>
      </c>
      <c r="K2649" s="17" t="str">
        <f>RIGHT(MCR_Cities_Mar2018[[#This Row],[Clean1]],MCR_Cities_Mar2018[Second_Bracket_location]-MCR_Cities_Mar2018[[#This Row],[First_Bracket_Location]])</f>
        <v>(São Paulo)</v>
      </c>
      <c r="L2649" s="17" t="s">
        <v>549</v>
      </c>
      <c r="M2649" s="17" t="s">
        <v>544</v>
      </c>
      <c r="N2649" s="11">
        <v>42214</v>
      </c>
    </row>
    <row r="2650" spans="1:14">
      <c r="A2650" t="str">
        <f>TRIM(MCR_Cities_Mar2018[[#This Row],[City2]])</f>
        <v>Boa Esperança</v>
      </c>
      <c r="B2650">
        <v>2646</v>
      </c>
      <c r="C2650" s="17" t="s">
        <v>28294</v>
      </c>
      <c r="D2650" s="9">
        <f t="shared" si="166"/>
        <v>5</v>
      </c>
      <c r="E2650" s="9">
        <f t="shared" si="167"/>
        <v>37</v>
      </c>
      <c r="F2650" s="9">
        <f t="shared" si="168"/>
        <v>31</v>
      </c>
      <c r="G2650" s="9" t="str">
        <f t="shared" si="169"/>
        <v>Boa Esperança (Paraná) (Paraná)</v>
      </c>
      <c r="H2650" s="17">
        <f>FIND("(",MCR_Cities_Mar2018[[#This Row],[Clean1]],1)</f>
        <v>15</v>
      </c>
      <c r="I26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Boa Esperança </v>
      </c>
      <c r="J2650" s="17">
        <f>FIND(")",MCR_Cities_Mar2018[[#This Row],[Clean1]],1)+1</f>
        <v>23</v>
      </c>
      <c r="K2650" s="17" t="str">
        <f>RIGHT(MCR_Cities_Mar2018[[#This Row],[Clean1]],MCR_Cities_Mar2018[Second_Bracket_location]-MCR_Cities_Mar2018[[#This Row],[First_Bracket_Location]])</f>
        <v>(Paraná)</v>
      </c>
      <c r="L2650" s="17" t="s">
        <v>549</v>
      </c>
      <c r="M2650" s="17" t="s">
        <v>544</v>
      </c>
      <c r="N2650" s="11">
        <v>42214</v>
      </c>
    </row>
    <row r="2651" spans="1:14">
      <c r="A2651" t="str">
        <f>TRIM(MCR_Cities_Mar2018[[#This Row],[City2]])</f>
        <v>Mallet</v>
      </c>
      <c r="B2651">
        <v>2647</v>
      </c>
      <c r="C2651" s="17" t="s">
        <v>28295</v>
      </c>
      <c r="D2651" s="9">
        <f t="shared" si="166"/>
        <v>5</v>
      </c>
      <c r="E2651" s="9">
        <f t="shared" si="167"/>
        <v>30</v>
      </c>
      <c r="F2651" s="9">
        <f t="shared" si="168"/>
        <v>24</v>
      </c>
      <c r="G2651" s="9" t="str">
        <f t="shared" si="169"/>
        <v>Mallet (Paraná) (Paraná)</v>
      </c>
      <c r="H2651" s="17">
        <f>FIND("(",MCR_Cities_Mar2018[[#This Row],[Clean1]],1)</f>
        <v>8</v>
      </c>
      <c r="I26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Mallet </v>
      </c>
      <c r="J2651" s="17">
        <f>FIND(")",MCR_Cities_Mar2018[[#This Row],[Clean1]],1)+1</f>
        <v>16</v>
      </c>
      <c r="K2651" s="17" t="str">
        <f>RIGHT(MCR_Cities_Mar2018[[#This Row],[Clean1]],MCR_Cities_Mar2018[Second_Bracket_location]-MCR_Cities_Mar2018[[#This Row],[First_Bracket_Location]])</f>
        <v>(Paraná)</v>
      </c>
      <c r="L2651" s="17" t="s">
        <v>549</v>
      </c>
      <c r="M2651" s="17" t="s">
        <v>544</v>
      </c>
      <c r="N2651" s="11">
        <v>42214</v>
      </c>
    </row>
    <row r="2652" spans="1:14">
      <c r="A2652" t="str">
        <f>TRIM(MCR_Cities_Mar2018[[#This Row],[City2]])</f>
        <v>Ariranha do Ivaí</v>
      </c>
      <c r="B2652">
        <v>2648</v>
      </c>
      <c r="C2652" s="17" t="s">
        <v>28296</v>
      </c>
      <c r="D2652" s="9">
        <f t="shared" si="166"/>
        <v>5</v>
      </c>
      <c r="E2652" s="9">
        <f t="shared" si="167"/>
        <v>40</v>
      </c>
      <c r="F2652" s="9">
        <f t="shared" si="168"/>
        <v>34</v>
      </c>
      <c r="G2652" s="9" t="str">
        <f t="shared" si="169"/>
        <v>Ariranha do Ivaí (Paraná) (Paraná)</v>
      </c>
      <c r="H2652" s="17">
        <f>FIND("(",MCR_Cities_Mar2018[[#This Row],[Clean1]],1)</f>
        <v>18</v>
      </c>
      <c r="I26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Ariranha do Ivaí </v>
      </c>
      <c r="J2652" s="17">
        <f>FIND(")",MCR_Cities_Mar2018[[#This Row],[Clean1]],1)+1</f>
        <v>26</v>
      </c>
      <c r="K2652" s="17" t="str">
        <f>RIGHT(MCR_Cities_Mar2018[[#This Row],[Clean1]],MCR_Cities_Mar2018[Second_Bracket_location]-MCR_Cities_Mar2018[[#This Row],[First_Bracket_Location]])</f>
        <v>(Paraná)</v>
      </c>
      <c r="L2652" s="17" t="s">
        <v>549</v>
      </c>
      <c r="M2652" s="17" t="s">
        <v>544</v>
      </c>
      <c r="N2652" s="11">
        <v>42214</v>
      </c>
    </row>
    <row r="2653" spans="1:14">
      <c r="A2653" t="str">
        <f>TRIM(MCR_Cities_Mar2018[[#This Row],[City2]])</f>
        <v>Santa Mônica</v>
      </c>
      <c r="B2653">
        <v>2649</v>
      </c>
      <c r="C2653" s="17" t="s">
        <v>28297</v>
      </c>
      <c r="D2653" s="9">
        <f t="shared" si="166"/>
        <v>5</v>
      </c>
      <c r="E2653" s="9">
        <f t="shared" si="167"/>
        <v>36</v>
      </c>
      <c r="F2653" s="9">
        <f t="shared" si="168"/>
        <v>30</v>
      </c>
      <c r="G2653" s="9" t="str">
        <f t="shared" si="169"/>
        <v>Santa Mônica (Paraná) (Paraná)</v>
      </c>
      <c r="H2653" s="17">
        <f>FIND("(",MCR_Cities_Mar2018[[#This Row],[Clean1]],1)</f>
        <v>14</v>
      </c>
      <c r="I26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Mônica </v>
      </c>
      <c r="J2653" s="17">
        <f>FIND(")",MCR_Cities_Mar2018[[#This Row],[Clean1]],1)+1</f>
        <v>22</v>
      </c>
      <c r="K2653" s="17" t="str">
        <f>RIGHT(MCR_Cities_Mar2018[[#This Row],[Clean1]],MCR_Cities_Mar2018[Second_Bracket_location]-MCR_Cities_Mar2018[[#This Row],[First_Bracket_Location]])</f>
        <v>(Paraná)</v>
      </c>
      <c r="L2653" s="17" t="s">
        <v>549</v>
      </c>
      <c r="M2653" s="17" t="s">
        <v>544</v>
      </c>
      <c r="N2653" s="11">
        <v>42220</v>
      </c>
    </row>
    <row r="2654" spans="1:14">
      <c r="A2654" t="str">
        <f>TRIM(MCR_Cities_Mar2018[[#This Row],[City2]])</f>
        <v>Rio Branco do Ivaí</v>
      </c>
      <c r="B2654">
        <v>2650</v>
      </c>
      <c r="C2654" s="17" t="s">
        <v>28298</v>
      </c>
      <c r="D2654" s="9">
        <f t="shared" si="166"/>
        <v>5</v>
      </c>
      <c r="E2654" s="9">
        <f t="shared" si="167"/>
        <v>42</v>
      </c>
      <c r="F2654" s="9">
        <f t="shared" si="168"/>
        <v>36</v>
      </c>
      <c r="G2654" s="9" t="str">
        <f t="shared" si="169"/>
        <v>Rio Branco do Ivaí (Paraná) (Paraná)</v>
      </c>
      <c r="H2654" s="17">
        <f>FIND("(",MCR_Cities_Mar2018[[#This Row],[Clean1]],1)</f>
        <v>20</v>
      </c>
      <c r="I26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Rio Branco do Ivaí </v>
      </c>
      <c r="J2654" s="17">
        <f>FIND(")",MCR_Cities_Mar2018[[#This Row],[Clean1]],1)+1</f>
        <v>28</v>
      </c>
      <c r="K2654" s="17" t="str">
        <f>RIGHT(MCR_Cities_Mar2018[[#This Row],[Clean1]],MCR_Cities_Mar2018[Second_Bracket_location]-MCR_Cities_Mar2018[[#This Row],[First_Bracket_Location]])</f>
        <v>(Paraná)</v>
      </c>
      <c r="L2654" s="17" t="s">
        <v>549</v>
      </c>
      <c r="M2654" s="17" t="s">
        <v>544</v>
      </c>
      <c r="N2654" s="11">
        <v>42220</v>
      </c>
    </row>
    <row r="2655" spans="1:14">
      <c r="A2655" t="str">
        <f>TRIM(MCR_Cities_Mar2018[[#This Row],[City2]])</f>
        <v>Kaloré</v>
      </c>
      <c r="B2655">
        <v>2651</v>
      </c>
      <c r="C2655" s="17" t="s">
        <v>28299</v>
      </c>
      <c r="D2655" s="9">
        <f t="shared" si="166"/>
        <v>5</v>
      </c>
      <c r="E2655" s="9">
        <f t="shared" si="167"/>
        <v>30</v>
      </c>
      <c r="F2655" s="9">
        <f t="shared" si="168"/>
        <v>24</v>
      </c>
      <c r="G2655" s="9" t="str">
        <f t="shared" si="169"/>
        <v>Kaloré (Paraná) (Paraná)</v>
      </c>
      <c r="H2655" s="17">
        <f>FIND("(",MCR_Cities_Mar2018[[#This Row],[Clean1]],1)</f>
        <v>8</v>
      </c>
      <c r="I26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Kaloré </v>
      </c>
      <c r="J2655" s="17">
        <f>FIND(")",MCR_Cities_Mar2018[[#This Row],[Clean1]],1)+1</f>
        <v>16</v>
      </c>
      <c r="K2655" s="17" t="str">
        <f>RIGHT(MCR_Cities_Mar2018[[#This Row],[Clean1]],MCR_Cities_Mar2018[Second_Bracket_location]-MCR_Cities_Mar2018[[#This Row],[First_Bracket_Location]])</f>
        <v>(Paraná)</v>
      </c>
      <c r="L2655" s="17" t="s">
        <v>549</v>
      </c>
      <c r="M2655" s="17" t="s">
        <v>544</v>
      </c>
      <c r="N2655" s="11">
        <v>42220</v>
      </c>
    </row>
    <row r="2656" spans="1:14">
      <c r="A2656" t="str">
        <f>TRIM(MCR_Cities_Mar2018[[#This Row],[City2]])</f>
        <v>São Miguel do Iguaçu</v>
      </c>
      <c r="B2656">
        <v>2652</v>
      </c>
      <c r="C2656" s="17" t="s">
        <v>28300</v>
      </c>
      <c r="D2656" s="9">
        <f t="shared" si="166"/>
        <v>5</v>
      </c>
      <c r="E2656" s="9">
        <f t="shared" si="167"/>
        <v>44</v>
      </c>
      <c r="F2656" s="9">
        <f t="shared" si="168"/>
        <v>38</v>
      </c>
      <c r="G2656" s="9" t="str">
        <f t="shared" si="169"/>
        <v>São Miguel do Iguaçu (Paraná) (Paraná)</v>
      </c>
      <c r="H2656" s="17">
        <f>FIND("(",MCR_Cities_Mar2018[[#This Row],[Clean1]],1)</f>
        <v>22</v>
      </c>
      <c r="I26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Miguel do Iguaçu </v>
      </c>
      <c r="J2656" s="17">
        <f>FIND(")",MCR_Cities_Mar2018[[#This Row],[Clean1]],1)+1</f>
        <v>30</v>
      </c>
      <c r="K2656" s="17" t="str">
        <f>RIGHT(MCR_Cities_Mar2018[[#This Row],[Clean1]],MCR_Cities_Mar2018[Second_Bracket_location]-MCR_Cities_Mar2018[[#This Row],[First_Bracket_Location]])</f>
        <v>(Paraná)</v>
      </c>
      <c r="L2656" s="17" t="s">
        <v>549</v>
      </c>
      <c r="M2656" s="17" t="s">
        <v>544</v>
      </c>
      <c r="N2656" s="11">
        <v>42220</v>
      </c>
    </row>
    <row r="2657" spans="1:14">
      <c r="A2657" t="str">
        <f>TRIM(MCR_Cities_Mar2018[[#This Row],[City2]])</f>
        <v>Municipalidad de General San Martin</v>
      </c>
      <c r="B2657">
        <v>2653</v>
      </c>
      <c r="C2657" s="17" t="s">
        <v>28301</v>
      </c>
      <c r="D2657" s="9">
        <f t="shared" si="166"/>
        <v>5</v>
      </c>
      <c r="E2657" s="9">
        <f t="shared" si="167"/>
        <v>56</v>
      </c>
      <c r="F2657" s="9">
        <f t="shared" si="168"/>
        <v>50</v>
      </c>
      <c r="G2657" s="9" t="str">
        <f t="shared" si="169"/>
        <v>Municipalidad de General San Martin (Buenos Aires)</v>
      </c>
      <c r="H2657" s="17">
        <f>FIND("(",MCR_Cities_Mar2018[[#This Row],[Clean1]],1)</f>
        <v>37</v>
      </c>
      <c r="I26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Municipalidad de General San Martin </v>
      </c>
      <c r="J2657" s="17">
        <f>FIND(")",MCR_Cities_Mar2018[[#This Row],[Clean1]],1)+1</f>
        <v>51</v>
      </c>
      <c r="K2657" s="17" t="str">
        <f>RIGHT(MCR_Cities_Mar2018[[#This Row],[Clean1]],MCR_Cities_Mar2018[Second_Bracket_location]-MCR_Cities_Mar2018[[#This Row],[First_Bracket_Location]])</f>
        <v>(Buenos Aires)</v>
      </c>
      <c r="L2657" s="17" t="s">
        <v>545</v>
      </c>
      <c r="M2657" s="17" t="s">
        <v>544</v>
      </c>
      <c r="N2657" s="11">
        <v>42221</v>
      </c>
    </row>
    <row r="2658" spans="1:14">
      <c r="A2658" t="str">
        <f>TRIM(MCR_Cities_Mar2018[[#This Row],[City2]])</f>
        <v>Gangdong-gu</v>
      </c>
      <c r="B2658">
        <v>2654</v>
      </c>
      <c r="C2658" s="17" t="s">
        <v>28302</v>
      </c>
      <c r="D2658" s="9">
        <f t="shared" si="166"/>
        <v>5</v>
      </c>
      <c r="E2658" s="9">
        <f t="shared" si="167"/>
        <v>25</v>
      </c>
      <c r="F2658" s="9">
        <f t="shared" si="168"/>
        <v>19</v>
      </c>
      <c r="G2658" s="9" t="str">
        <f t="shared" si="169"/>
        <v>Gangdong-gu (Seoul)</v>
      </c>
      <c r="H2658" s="17">
        <f>FIND("(",MCR_Cities_Mar2018[[#This Row],[Clean1]],1)</f>
        <v>13</v>
      </c>
      <c r="I26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Gangdong-gu </v>
      </c>
      <c r="J2658" s="17">
        <f>FIND(")",MCR_Cities_Mar2018[[#This Row],[Clean1]],1)+1</f>
        <v>20</v>
      </c>
      <c r="K2658" s="17" t="str">
        <f>RIGHT(MCR_Cities_Mar2018[[#This Row],[Clean1]],MCR_Cities_Mar2018[Second_Bracket_location]-MCR_Cities_Mar2018[[#This Row],[First_Bracket_Location]])</f>
        <v>(Seoul)</v>
      </c>
      <c r="L2658" s="17" t="s">
        <v>27125</v>
      </c>
      <c r="M2658" s="17" t="s">
        <v>25902</v>
      </c>
      <c r="N2658" s="11">
        <v>42227</v>
      </c>
    </row>
    <row r="2659" spans="1:14">
      <c r="A2659" t="str">
        <f>TRIM(MCR_Cities_Mar2018[[#This Row],[City2]])</f>
        <v>Itaguajé</v>
      </c>
      <c r="B2659">
        <v>2655</v>
      </c>
      <c r="C2659" s="17" t="s">
        <v>28303</v>
      </c>
      <c r="D2659" s="9">
        <f t="shared" si="166"/>
        <v>5</v>
      </c>
      <c r="E2659" s="9">
        <f t="shared" si="167"/>
        <v>32</v>
      </c>
      <c r="F2659" s="9">
        <f t="shared" si="168"/>
        <v>26</v>
      </c>
      <c r="G2659" s="9" t="str">
        <f t="shared" si="169"/>
        <v>Itaguajé (Paraná) (Paraná)</v>
      </c>
      <c r="H2659" s="17">
        <f>FIND("(",MCR_Cities_Mar2018[[#This Row],[Clean1]],1)</f>
        <v>10</v>
      </c>
      <c r="I26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Itaguajé </v>
      </c>
      <c r="J2659" s="17">
        <f>FIND(")",MCR_Cities_Mar2018[[#This Row],[Clean1]],1)+1</f>
        <v>18</v>
      </c>
      <c r="K2659" s="17" t="str">
        <f>RIGHT(MCR_Cities_Mar2018[[#This Row],[Clean1]],MCR_Cities_Mar2018[Second_Bracket_location]-MCR_Cities_Mar2018[[#This Row],[First_Bracket_Location]])</f>
        <v>(Paraná)</v>
      </c>
      <c r="L2659" s="17" t="s">
        <v>549</v>
      </c>
      <c r="M2659" s="17" t="s">
        <v>544</v>
      </c>
      <c r="N2659" s="11">
        <v>42227</v>
      </c>
    </row>
    <row r="2660" spans="1:14">
      <c r="A2660" t="str">
        <f>TRIM(MCR_Cities_Mar2018[[#This Row],[City2]])</f>
        <v>Mococa</v>
      </c>
      <c r="B2660">
        <v>2656</v>
      </c>
      <c r="C2660" s="17" t="s">
        <v>28304</v>
      </c>
      <c r="D2660" s="9">
        <f t="shared" si="166"/>
        <v>5</v>
      </c>
      <c r="E2660" s="9">
        <f t="shared" si="167"/>
        <v>36</v>
      </c>
      <c r="F2660" s="9">
        <f t="shared" si="168"/>
        <v>30</v>
      </c>
      <c r="G2660" s="9" t="str">
        <f t="shared" si="169"/>
        <v>Mococa (São Paulo) (São Paulo)</v>
      </c>
      <c r="H2660" s="17">
        <f>FIND("(",MCR_Cities_Mar2018[[#This Row],[Clean1]],1)</f>
        <v>8</v>
      </c>
      <c r="I26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Mococa </v>
      </c>
      <c r="J2660" s="17">
        <f>FIND(")",MCR_Cities_Mar2018[[#This Row],[Clean1]],1)+1</f>
        <v>19</v>
      </c>
      <c r="K2660" s="17" t="str">
        <f>RIGHT(MCR_Cities_Mar2018[[#This Row],[Clean1]],MCR_Cities_Mar2018[Second_Bracket_location]-MCR_Cities_Mar2018[[#This Row],[First_Bracket_Location]])</f>
        <v>(São Paulo)</v>
      </c>
      <c r="L2660" s="17" t="s">
        <v>549</v>
      </c>
      <c r="M2660" s="17" t="s">
        <v>544</v>
      </c>
      <c r="N2660" s="11">
        <v>42227</v>
      </c>
    </row>
    <row r="2661" spans="1:14">
      <c r="A2661" t="str">
        <f>TRIM(MCR_Cities_Mar2018[[#This Row],[City2]])</f>
        <v>Atalaia</v>
      </c>
      <c r="B2661">
        <v>2657</v>
      </c>
      <c r="C2661" s="17" t="s">
        <v>28305</v>
      </c>
      <c r="D2661" s="9">
        <f t="shared" si="166"/>
        <v>5</v>
      </c>
      <c r="E2661" s="9">
        <f t="shared" si="167"/>
        <v>31</v>
      </c>
      <c r="F2661" s="9">
        <f t="shared" si="168"/>
        <v>25</v>
      </c>
      <c r="G2661" s="9" t="str">
        <f t="shared" si="169"/>
        <v>Atalaia (Paraná) (Paraná)</v>
      </c>
      <c r="H2661" s="17">
        <f>FIND("(",MCR_Cities_Mar2018[[#This Row],[Clean1]],1)</f>
        <v>9</v>
      </c>
      <c r="I26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Atalaia </v>
      </c>
      <c r="J2661" s="17">
        <f>FIND(")",MCR_Cities_Mar2018[[#This Row],[Clean1]],1)+1</f>
        <v>17</v>
      </c>
      <c r="K2661" s="17" t="str">
        <f>RIGHT(MCR_Cities_Mar2018[[#This Row],[Clean1]],MCR_Cities_Mar2018[Second_Bracket_location]-MCR_Cities_Mar2018[[#This Row],[First_Bracket_Location]])</f>
        <v>(Paraná)</v>
      </c>
      <c r="L2661" s="17" t="s">
        <v>549</v>
      </c>
      <c r="M2661" s="17" t="s">
        <v>544</v>
      </c>
      <c r="N2661" s="11">
        <v>42227</v>
      </c>
    </row>
    <row r="2662" spans="1:14">
      <c r="A2662" t="str">
        <f>TRIM(MCR_Cities_Mar2018[[#This Row],[City2]])</f>
        <v>Cândido de Abreu</v>
      </c>
      <c r="B2662">
        <v>2658</v>
      </c>
      <c r="C2662" s="17" t="s">
        <v>28306</v>
      </c>
      <c r="D2662" s="9">
        <f t="shared" si="166"/>
        <v>5</v>
      </c>
      <c r="E2662" s="9">
        <f t="shared" si="167"/>
        <v>40</v>
      </c>
      <c r="F2662" s="9">
        <f t="shared" si="168"/>
        <v>34</v>
      </c>
      <c r="G2662" s="9" t="str">
        <f t="shared" si="169"/>
        <v>Cândido de Abreu (Paraná) (Paraná)</v>
      </c>
      <c r="H2662" s="17">
        <f>FIND("(",MCR_Cities_Mar2018[[#This Row],[Clean1]],1)</f>
        <v>18</v>
      </c>
      <c r="I26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Cândido de Abreu </v>
      </c>
      <c r="J2662" s="17">
        <f>FIND(")",MCR_Cities_Mar2018[[#This Row],[Clean1]],1)+1</f>
        <v>26</v>
      </c>
      <c r="K2662" s="17" t="str">
        <f>RIGHT(MCR_Cities_Mar2018[[#This Row],[Clean1]],MCR_Cities_Mar2018[Second_Bracket_location]-MCR_Cities_Mar2018[[#This Row],[First_Bracket_Location]])</f>
        <v>(Paraná)</v>
      </c>
      <c r="L2662" s="17" t="s">
        <v>549</v>
      </c>
      <c r="M2662" s="17" t="s">
        <v>544</v>
      </c>
      <c r="N2662" s="11">
        <v>42227</v>
      </c>
    </row>
    <row r="2663" spans="1:14">
      <c r="A2663" t="str">
        <f>TRIM(MCR_Cities_Mar2018[[#This Row],[City2]])</f>
        <v>Jacarezinho</v>
      </c>
      <c r="B2663">
        <v>2659</v>
      </c>
      <c r="C2663" s="17" t="s">
        <v>28307</v>
      </c>
      <c r="D2663" s="9">
        <f t="shared" si="166"/>
        <v>5</v>
      </c>
      <c r="E2663" s="9">
        <f t="shared" si="167"/>
        <v>35</v>
      </c>
      <c r="F2663" s="9">
        <f t="shared" si="168"/>
        <v>29</v>
      </c>
      <c r="G2663" s="9" t="str">
        <f t="shared" si="169"/>
        <v>Jacarezinho (Paraná) (Paraná)</v>
      </c>
      <c r="H2663" s="17">
        <f>FIND("(",MCR_Cities_Mar2018[[#This Row],[Clean1]],1)</f>
        <v>13</v>
      </c>
      <c r="I26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Jacarezinho </v>
      </c>
      <c r="J2663" s="17">
        <f>FIND(")",MCR_Cities_Mar2018[[#This Row],[Clean1]],1)+1</f>
        <v>21</v>
      </c>
      <c r="K2663" s="17" t="str">
        <f>RIGHT(MCR_Cities_Mar2018[[#This Row],[Clean1]],MCR_Cities_Mar2018[Second_Bracket_location]-MCR_Cities_Mar2018[[#This Row],[First_Bracket_Location]])</f>
        <v>(Paraná)</v>
      </c>
      <c r="L2663" s="17" t="s">
        <v>549</v>
      </c>
      <c r="M2663" s="17" t="s">
        <v>544</v>
      </c>
      <c r="N2663" s="11">
        <v>42227</v>
      </c>
    </row>
    <row r="2664" spans="1:14">
      <c r="A2664" t="str">
        <f>TRIM(MCR_Cities_Mar2018[[#This Row],[City2]])</f>
        <v>Honolulu</v>
      </c>
      <c r="B2664">
        <v>2660</v>
      </c>
      <c r="C2664" s="17" t="s">
        <v>28308</v>
      </c>
      <c r="D2664" s="9">
        <f t="shared" si="166"/>
        <v>5</v>
      </c>
      <c r="E2664" s="9">
        <f t="shared" si="167"/>
        <v>38</v>
      </c>
      <c r="F2664" s="9">
        <f t="shared" si="168"/>
        <v>32</v>
      </c>
      <c r="G2664" s="9" t="str">
        <f t="shared" si="169"/>
        <v>Honolulu (Hawaii) (Honolulu, HI)</v>
      </c>
      <c r="H2664" s="17">
        <f>FIND("(",MCR_Cities_Mar2018[[#This Row],[Clean1]],1)</f>
        <v>10</v>
      </c>
      <c r="I26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Honolulu </v>
      </c>
      <c r="J2664" s="17">
        <f>FIND(")",MCR_Cities_Mar2018[[#This Row],[Clean1]],1)+1</f>
        <v>18</v>
      </c>
      <c r="K2664" s="17" t="str">
        <f>RIGHT(MCR_Cities_Mar2018[[#This Row],[Clean1]],MCR_Cities_Mar2018[Second_Bracket_location]-MCR_Cities_Mar2018[[#This Row],[First_Bracket_Location]])</f>
        <v>ulu, HI)</v>
      </c>
      <c r="L2664" s="17" t="s">
        <v>26089</v>
      </c>
      <c r="M2664" s="17" t="s">
        <v>544</v>
      </c>
      <c r="N2664" s="11">
        <v>42234</v>
      </c>
    </row>
    <row r="2665" spans="1:14">
      <c r="A2665" t="str">
        <f>TRIM(MCR_Cities_Mar2018[[#This Row],[City2]])</f>
        <v>Mateus Leme</v>
      </c>
      <c r="B2665">
        <v>2661</v>
      </c>
      <c r="C2665" s="17" t="s">
        <v>28309</v>
      </c>
      <c r="D2665" s="9">
        <f t="shared" si="166"/>
        <v>5</v>
      </c>
      <c r="E2665" s="9">
        <f t="shared" si="167"/>
        <v>47</v>
      </c>
      <c r="F2665" s="9">
        <f t="shared" si="168"/>
        <v>41</v>
      </c>
      <c r="G2665" s="9" t="str">
        <f t="shared" si="169"/>
        <v>Mateus Leme (Minas Gerais) (Minas Gerais)</v>
      </c>
      <c r="H2665" s="17">
        <f>FIND("(",MCR_Cities_Mar2018[[#This Row],[Clean1]],1)</f>
        <v>13</v>
      </c>
      <c r="I26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Mateus Leme </v>
      </c>
      <c r="J2665" s="17">
        <f>FIND(")",MCR_Cities_Mar2018[[#This Row],[Clean1]],1)+1</f>
        <v>27</v>
      </c>
      <c r="K2665" s="17" t="str">
        <f>RIGHT(MCR_Cities_Mar2018[[#This Row],[Clean1]],MCR_Cities_Mar2018[Second_Bracket_location]-MCR_Cities_Mar2018[[#This Row],[First_Bracket_Location]])</f>
        <v>(Minas Gerais)</v>
      </c>
      <c r="L2665" s="17" t="s">
        <v>549</v>
      </c>
      <c r="M2665" s="17" t="s">
        <v>544</v>
      </c>
      <c r="N2665" s="11">
        <v>42234</v>
      </c>
    </row>
    <row r="2666" spans="1:14">
      <c r="A2666" t="str">
        <f>TRIM(MCR_Cities_Mar2018[[#This Row],[City2]])</f>
        <v>Martinópolis</v>
      </c>
      <c r="B2666">
        <v>2662</v>
      </c>
      <c r="C2666" s="17" t="s">
        <v>28310</v>
      </c>
      <c r="D2666" s="9">
        <f t="shared" si="166"/>
        <v>5</v>
      </c>
      <c r="E2666" s="9">
        <f t="shared" si="167"/>
        <v>42</v>
      </c>
      <c r="F2666" s="9">
        <f t="shared" si="168"/>
        <v>36</v>
      </c>
      <c r="G2666" s="9" t="str">
        <f t="shared" si="169"/>
        <v>Martinópolis (São Paulo) (São Paulo)</v>
      </c>
      <c r="H2666" s="17">
        <f>FIND("(",MCR_Cities_Mar2018[[#This Row],[Clean1]],1)</f>
        <v>14</v>
      </c>
      <c r="I26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Martinópolis </v>
      </c>
      <c r="J2666" s="17">
        <f>FIND(")",MCR_Cities_Mar2018[[#This Row],[Clean1]],1)+1</f>
        <v>25</v>
      </c>
      <c r="K2666" s="17" t="str">
        <f>RIGHT(MCR_Cities_Mar2018[[#This Row],[Clean1]],MCR_Cities_Mar2018[Second_Bracket_location]-MCR_Cities_Mar2018[[#This Row],[First_Bracket_Location]])</f>
        <v>(São Paulo)</v>
      </c>
      <c r="L2666" s="17" t="s">
        <v>549</v>
      </c>
      <c r="M2666" s="17" t="s">
        <v>544</v>
      </c>
      <c r="N2666" s="11">
        <v>42234</v>
      </c>
    </row>
    <row r="2667" spans="1:14">
      <c r="A2667" t="str">
        <f>TRIM(MCR_Cities_Mar2018[[#This Row],[City2]])</f>
        <v>Foz do Iguaçu</v>
      </c>
      <c r="B2667">
        <v>2663</v>
      </c>
      <c r="C2667" s="17" t="s">
        <v>28311</v>
      </c>
      <c r="D2667" s="9">
        <f t="shared" si="166"/>
        <v>5</v>
      </c>
      <c r="E2667" s="9">
        <f t="shared" si="167"/>
        <v>37</v>
      </c>
      <c r="F2667" s="9">
        <f t="shared" si="168"/>
        <v>31</v>
      </c>
      <c r="G2667" s="9" t="str">
        <f t="shared" si="169"/>
        <v>Foz do Iguaçu (Paraná) (Paraná)</v>
      </c>
      <c r="H2667" s="17">
        <f>FIND("(",MCR_Cities_Mar2018[[#This Row],[Clean1]],1)</f>
        <v>15</v>
      </c>
      <c r="I26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Foz do Iguaçu </v>
      </c>
      <c r="J2667" s="17">
        <f>FIND(")",MCR_Cities_Mar2018[[#This Row],[Clean1]],1)+1</f>
        <v>23</v>
      </c>
      <c r="K2667" s="17" t="str">
        <f>RIGHT(MCR_Cities_Mar2018[[#This Row],[Clean1]],MCR_Cities_Mar2018[Second_Bracket_location]-MCR_Cities_Mar2018[[#This Row],[First_Bracket_Location]])</f>
        <v>(Paraná)</v>
      </c>
      <c r="L2667" s="17" t="s">
        <v>549</v>
      </c>
      <c r="M2667" s="17" t="s">
        <v>544</v>
      </c>
      <c r="N2667" s="11">
        <v>42234</v>
      </c>
    </row>
    <row r="2668" spans="1:14">
      <c r="A2668" t="str">
        <f>TRIM(MCR_Cities_Mar2018[[#This Row],[City2]])</f>
        <v>Francisco Alves</v>
      </c>
      <c r="B2668">
        <v>2664</v>
      </c>
      <c r="C2668" s="17" t="s">
        <v>28312</v>
      </c>
      <c r="D2668" s="9">
        <f t="shared" si="166"/>
        <v>5</v>
      </c>
      <c r="E2668" s="9">
        <f t="shared" si="167"/>
        <v>39</v>
      </c>
      <c r="F2668" s="9">
        <f t="shared" si="168"/>
        <v>33</v>
      </c>
      <c r="G2668" s="9" t="str">
        <f t="shared" si="169"/>
        <v>Francisco Alves (Paraná) (Paraná)</v>
      </c>
      <c r="H2668" s="17">
        <f>FIND("(",MCR_Cities_Mar2018[[#This Row],[Clean1]],1)</f>
        <v>17</v>
      </c>
      <c r="I26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Francisco Alves </v>
      </c>
      <c r="J2668" s="17">
        <f>FIND(")",MCR_Cities_Mar2018[[#This Row],[Clean1]],1)+1</f>
        <v>25</v>
      </c>
      <c r="K2668" s="17" t="str">
        <f>RIGHT(MCR_Cities_Mar2018[[#This Row],[Clean1]],MCR_Cities_Mar2018[Second_Bracket_location]-MCR_Cities_Mar2018[[#This Row],[First_Bracket_Location]])</f>
        <v>(Paraná)</v>
      </c>
      <c r="L2668" s="17" t="s">
        <v>549</v>
      </c>
      <c r="M2668" s="17" t="s">
        <v>544</v>
      </c>
      <c r="N2668" s="11">
        <v>42237</v>
      </c>
    </row>
    <row r="2669" spans="1:14">
      <c r="A2669" t="str">
        <f>TRIM(MCR_Cities_Mar2018[[#This Row],[City2]])</f>
        <v>Uberlândia</v>
      </c>
      <c r="B2669">
        <v>2665</v>
      </c>
      <c r="C2669" s="17" t="s">
        <v>28313</v>
      </c>
      <c r="D2669" s="9">
        <f t="shared" si="166"/>
        <v>5</v>
      </c>
      <c r="E2669" s="9">
        <f t="shared" si="167"/>
        <v>31</v>
      </c>
      <c r="F2669" s="9">
        <f t="shared" si="168"/>
        <v>25</v>
      </c>
      <c r="G2669" s="9" t="str">
        <f t="shared" si="169"/>
        <v>Uberlândia (Minas Gerais)</v>
      </c>
      <c r="H2669" s="17">
        <f>FIND("(",MCR_Cities_Mar2018[[#This Row],[Clean1]],1)</f>
        <v>12</v>
      </c>
      <c r="I26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Uberlândia </v>
      </c>
      <c r="J2669" s="17">
        <f>FIND(")",MCR_Cities_Mar2018[[#This Row],[Clean1]],1)+1</f>
        <v>26</v>
      </c>
      <c r="K2669" s="17" t="str">
        <f>RIGHT(MCR_Cities_Mar2018[[#This Row],[Clean1]],MCR_Cities_Mar2018[Second_Bracket_location]-MCR_Cities_Mar2018[[#This Row],[First_Bracket_Location]])</f>
        <v>(Minas Gerais)</v>
      </c>
      <c r="L2669" s="17" t="s">
        <v>549</v>
      </c>
      <c r="M2669" s="17" t="s">
        <v>544</v>
      </c>
      <c r="N2669" s="11">
        <v>42240</v>
      </c>
    </row>
    <row r="2670" spans="1:14">
      <c r="A2670" t="str">
        <f>TRIM(MCR_Cities_Mar2018[[#This Row],[City2]])</f>
        <v>Guarapuava</v>
      </c>
      <c r="B2670">
        <v>2666</v>
      </c>
      <c r="C2670" s="17" t="s">
        <v>28314</v>
      </c>
      <c r="D2670" s="9">
        <f t="shared" si="166"/>
        <v>5</v>
      </c>
      <c r="E2670" s="9">
        <f t="shared" si="167"/>
        <v>34</v>
      </c>
      <c r="F2670" s="9">
        <f t="shared" si="168"/>
        <v>28</v>
      </c>
      <c r="G2670" s="9" t="str">
        <f t="shared" si="169"/>
        <v>Guarapuava (Paraná) (Paraná)</v>
      </c>
      <c r="H2670" s="17">
        <f>FIND("(",MCR_Cities_Mar2018[[#This Row],[Clean1]],1)</f>
        <v>12</v>
      </c>
      <c r="I26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Guarapuava </v>
      </c>
      <c r="J2670" s="17">
        <f>FIND(")",MCR_Cities_Mar2018[[#This Row],[Clean1]],1)+1</f>
        <v>20</v>
      </c>
      <c r="K2670" s="17" t="str">
        <f>RIGHT(MCR_Cities_Mar2018[[#This Row],[Clean1]],MCR_Cities_Mar2018[Second_Bracket_location]-MCR_Cities_Mar2018[[#This Row],[First_Bracket_Location]])</f>
        <v>(Paraná)</v>
      </c>
      <c r="L2670" s="17" t="s">
        <v>549</v>
      </c>
      <c r="M2670" s="17" t="s">
        <v>544</v>
      </c>
      <c r="N2670" s="11">
        <v>42240</v>
      </c>
    </row>
    <row r="2671" spans="1:14">
      <c r="A2671" t="str">
        <f>TRIM(MCR_Cities_Mar2018[[#This Row],[City2]])</f>
        <v>Teixeira Soares</v>
      </c>
      <c r="B2671">
        <v>2667</v>
      </c>
      <c r="C2671" s="17" t="s">
        <v>28315</v>
      </c>
      <c r="D2671" s="9">
        <f t="shared" si="166"/>
        <v>5</v>
      </c>
      <c r="E2671" s="9">
        <f t="shared" si="167"/>
        <v>39</v>
      </c>
      <c r="F2671" s="9">
        <f t="shared" si="168"/>
        <v>33</v>
      </c>
      <c r="G2671" s="9" t="str">
        <f t="shared" si="169"/>
        <v>Teixeira Soares (Paraná) (Paraná)</v>
      </c>
      <c r="H2671" s="17">
        <f>FIND("(",MCR_Cities_Mar2018[[#This Row],[Clean1]],1)</f>
        <v>17</v>
      </c>
      <c r="I26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Teixeira Soares </v>
      </c>
      <c r="J2671" s="17">
        <f>FIND(")",MCR_Cities_Mar2018[[#This Row],[Clean1]],1)+1</f>
        <v>25</v>
      </c>
      <c r="K2671" s="17" t="str">
        <f>RIGHT(MCR_Cities_Mar2018[[#This Row],[Clean1]],MCR_Cities_Mar2018[Second_Bracket_location]-MCR_Cities_Mar2018[[#This Row],[First_Bracket_Location]])</f>
        <v>(Paraná)</v>
      </c>
      <c r="L2671" s="17" t="s">
        <v>549</v>
      </c>
      <c r="M2671" s="17" t="s">
        <v>544</v>
      </c>
      <c r="N2671" s="11">
        <v>42241</v>
      </c>
    </row>
    <row r="2672" spans="1:14">
      <c r="A2672" t="str">
        <f>TRIM(MCR_Cities_Mar2018[[#This Row],[City2]])</f>
        <v>Primeiro de Maio</v>
      </c>
      <c r="B2672">
        <v>2668</v>
      </c>
      <c r="C2672" s="17" t="s">
        <v>28316</v>
      </c>
      <c r="D2672" s="9">
        <f t="shared" si="166"/>
        <v>5</v>
      </c>
      <c r="E2672" s="9">
        <f t="shared" si="167"/>
        <v>40</v>
      </c>
      <c r="F2672" s="9">
        <f t="shared" si="168"/>
        <v>34</v>
      </c>
      <c r="G2672" s="9" t="str">
        <f t="shared" si="169"/>
        <v>Primeiro de Maio (Paraná) (Paraná)</v>
      </c>
      <c r="H2672" s="17">
        <f>FIND("(",MCR_Cities_Mar2018[[#This Row],[Clean1]],1)</f>
        <v>18</v>
      </c>
      <c r="I26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Primeiro de Maio </v>
      </c>
      <c r="J2672" s="17">
        <f>FIND(")",MCR_Cities_Mar2018[[#This Row],[Clean1]],1)+1</f>
        <v>26</v>
      </c>
      <c r="K2672" s="17" t="str">
        <f>RIGHT(MCR_Cities_Mar2018[[#This Row],[Clean1]],MCR_Cities_Mar2018[Second_Bracket_location]-MCR_Cities_Mar2018[[#This Row],[First_Bracket_Location]])</f>
        <v>(Paraná)</v>
      </c>
      <c r="L2672" s="17" t="s">
        <v>549</v>
      </c>
      <c r="M2672" s="17" t="s">
        <v>544</v>
      </c>
      <c r="N2672" s="11">
        <v>42241</v>
      </c>
    </row>
    <row r="2673" spans="1:14">
      <c r="A2673" t="str">
        <f>TRIM(MCR_Cities_Mar2018[[#This Row],[City2]])</f>
        <v>Candói</v>
      </c>
      <c r="B2673">
        <v>2669</v>
      </c>
      <c r="C2673" s="17" t="s">
        <v>28317</v>
      </c>
      <c r="D2673" s="9">
        <f t="shared" si="166"/>
        <v>5</v>
      </c>
      <c r="E2673" s="9">
        <f t="shared" si="167"/>
        <v>30</v>
      </c>
      <c r="F2673" s="9">
        <f t="shared" si="168"/>
        <v>24</v>
      </c>
      <c r="G2673" s="9" t="str">
        <f t="shared" si="169"/>
        <v>Candói (Paraná) (Paraná)</v>
      </c>
      <c r="H2673" s="17">
        <f>FIND("(",MCR_Cities_Mar2018[[#This Row],[Clean1]],1)</f>
        <v>8</v>
      </c>
      <c r="I26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Candói </v>
      </c>
      <c r="J2673" s="17">
        <f>FIND(")",MCR_Cities_Mar2018[[#This Row],[Clean1]],1)+1</f>
        <v>16</v>
      </c>
      <c r="K2673" s="17" t="str">
        <f>RIGHT(MCR_Cities_Mar2018[[#This Row],[Clean1]],MCR_Cities_Mar2018[Second_Bracket_location]-MCR_Cities_Mar2018[[#This Row],[First_Bracket_Location]])</f>
        <v>(Paraná)</v>
      </c>
      <c r="L2673" s="17" t="s">
        <v>549</v>
      </c>
      <c r="M2673" s="17" t="s">
        <v>544</v>
      </c>
      <c r="N2673" s="11">
        <v>42241</v>
      </c>
    </row>
    <row r="2674" spans="1:14">
      <c r="A2674" t="str">
        <f>TRIM(MCR_Cities_Mar2018[[#This Row],[City2]])</f>
        <v>São Pedro do Ivaí</v>
      </c>
      <c r="B2674">
        <v>2670</v>
      </c>
      <c r="C2674" s="17" t="s">
        <v>28318</v>
      </c>
      <c r="D2674" s="9">
        <f t="shared" si="166"/>
        <v>5</v>
      </c>
      <c r="E2674" s="9">
        <f t="shared" si="167"/>
        <v>41</v>
      </c>
      <c r="F2674" s="9">
        <f t="shared" si="168"/>
        <v>35</v>
      </c>
      <c r="G2674" s="9" t="str">
        <f t="shared" si="169"/>
        <v>São Pedro do Ivaí (Paraná) (Paraná)</v>
      </c>
      <c r="H2674" s="17">
        <f>FIND("(",MCR_Cities_Mar2018[[#This Row],[Clean1]],1)</f>
        <v>19</v>
      </c>
      <c r="I26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Pedro do Ivaí </v>
      </c>
      <c r="J2674" s="17">
        <f>FIND(")",MCR_Cities_Mar2018[[#This Row],[Clean1]],1)+1</f>
        <v>27</v>
      </c>
      <c r="K2674" s="17" t="str">
        <f>RIGHT(MCR_Cities_Mar2018[[#This Row],[Clean1]],MCR_Cities_Mar2018[Second_Bracket_location]-MCR_Cities_Mar2018[[#This Row],[First_Bracket_Location]])</f>
        <v>(Paraná)</v>
      </c>
      <c r="L2674" s="17" t="s">
        <v>549</v>
      </c>
      <c r="M2674" s="17" t="s">
        <v>544</v>
      </c>
      <c r="N2674" s="11">
        <v>42241</v>
      </c>
    </row>
    <row r="2675" spans="1:14">
      <c r="A2675" t="str">
        <f>TRIM(MCR_Cities_Mar2018[[#This Row],[City2]])</f>
        <v>Realeza</v>
      </c>
      <c r="B2675">
        <v>2671</v>
      </c>
      <c r="C2675" s="17" t="s">
        <v>28319</v>
      </c>
      <c r="D2675" s="9">
        <f t="shared" si="166"/>
        <v>5</v>
      </c>
      <c r="E2675" s="9">
        <f t="shared" si="167"/>
        <v>31</v>
      </c>
      <c r="F2675" s="9">
        <f t="shared" si="168"/>
        <v>25</v>
      </c>
      <c r="G2675" s="9" t="str">
        <f t="shared" si="169"/>
        <v>Realeza (Paraná) (Paraná)</v>
      </c>
      <c r="H2675" s="17">
        <f>FIND("(",MCR_Cities_Mar2018[[#This Row],[Clean1]],1)</f>
        <v>9</v>
      </c>
      <c r="I26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Realeza </v>
      </c>
      <c r="J2675" s="17">
        <f>FIND(")",MCR_Cities_Mar2018[[#This Row],[Clean1]],1)+1</f>
        <v>17</v>
      </c>
      <c r="K2675" s="17" t="str">
        <f>RIGHT(MCR_Cities_Mar2018[[#This Row],[Clean1]],MCR_Cities_Mar2018[Second_Bracket_location]-MCR_Cities_Mar2018[[#This Row],[First_Bracket_Location]])</f>
        <v>(Paraná)</v>
      </c>
      <c r="L2675" s="17" t="s">
        <v>549</v>
      </c>
      <c r="M2675" s="17" t="s">
        <v>544</v>
      </c>
      <c r="N2675" s="11">
        <v>42241</v>
      </c>
    </row>
    <row r="2676" spans="1:14">
      <c r="A2676" t="str">
        <f>TRIM(MCR_Cities_Mar2018[[#This Row],[City2]])</f>
        <v>Buk-gu/Gwangju metropolitan</v>
      </c>
      <c r="B2676">
        <v>2672</v>
      </c>
      <c r="C2676" s="17" t="s">
        <v>29553</v>
      </c>
      <c r="D2676" s="9">
        <f t="shared" si="166"/>
        <v>5</v>
      </c>
      <c r="E2676" s="9">
        <f t="shared" si="167"/>
        <v>63</v>
      </c>
      <c r="F2676" s="9">
        <f t="shared" si="168"/>
        <v>57</v>
      </c>
      <c r="G2676" s="9" t="str">
        <f t="shared" si="169"/>
        <v>Buk-gu/Gwangju metropolitan (Buk-gu/Gwangju metropolitan)</v>
      </c>
      <c r="H2676" s="17">
        <f>FIND("(",MCR_Cities_Mar2018[[#This Row],[Clean1]],1)</f>
        <v>29</v>
      </c>
      <c r="I26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Buk-gu/Gwangju metropolitan </v>
      </c>
      <c r="J2676" s="17">
        <f>FIND(")",MCR_Cities_Mar2018[[#This Row],[Clean1]],1)+1</f>
        <v>58</v>
      </c>
      <c r="K2676" s="17" t="str">
        <f>RIGHT(MCR_Cities_Mar2018[[#This Row],[Clean1]],MCR_Cities_Mar2018[Second_Bracket_location]-MCR_Cities_Mar2018[[#This Row],[First_Bracket_Location]])</f>
        <v>(Buk-gu/Gwangju metropolitan)</v>
      </c>
      <c r="L2676" s="17" t="s">
        <v>27125</v>
      </c>
      <c r="M2676" s="17" t="s">
        <v>25902</v>
      </c>
      <c r="N2676" s="11">
        <v>42243</v>
      </c>
    </row>
    <row r="2677" spans="1:14">
      <c r="A2677" t="str">
        <f>TRIM(MCR_Cities_Mar2018[[#This Row],[City2]])</f>
        <v>Yeongdeungpo-gu, Seoul</v>
      </c>
      <c r="B2677">
        <v>2673</v>
      </c>
      <c r="C2677" s="17" t="s">
        <v>28320</v>
      </c>
      <c r="D2677" s="9">
        <f t="shared" si="166"/>
        <v>5</v>
      </c>
      <c r="E2677" s="9">
        <f t="shared" si="167"/>
        <v>37</v>
      </c>
      <c r="F2677" s="9">
        <f t="shared" si="168"/>
        <v>31</v>
      </c>
      <c r="G2677" s="9" t="str">
        <f t="shared" si="169"/>
        <v>Yeongdeungpo-gu, Seoul ( Seoul)</v>
      </c>
      <c r="H2677" s="17">
        <f>FIND("(",MCR_Cities_Mar2018[[#This Row],[Clean1]],1)</f>
        <v>24</v>
      </c>
      <c r="I26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Yeongdeungpo-gu, Seoul </v>
      </c>
      <c r="J2677" s="17">
        <f>FIND(")",MCR_Cities_Mar2018[[#This Row],[Clean1]],1)+1</f>
        <v>32</v>
      </c>
      <c r="K2677" s="17" t="str">
        <f>RIGHT(MCR_Cities_Mar2018[[#This Row],[Clean1]],MCR_Cities_Mar2018[Second_Bracket_location]-MCR_Cities_Mar2018[[#This Row],[First_Bracket_Location]])</f>
        <v>( Seoul)</v>
      </c>
      <c r="L2677" s="17" t="s">
        <v>27125</v>
      </c>
      <c r="M2677" s="17" t="s">
        <v>25902</v>
      </c>
      <c r="N2677" s="11">
        <v>42243</v>
      </c>
    </row>
    <row r="2678" spans="1:14">
      <c r="A2678" t="str">
        <f>TRIM(MCR_Cities_Mar2018[[#This Row],[City2]])</f>
        <v>Hamyang</v>
      </c>
      <c r="B2678">
        <v>2674</v>
      </c>
      <c r="C2678" s="17" t="s">
        <v>28321</v>
      </c>
      <c r="D2678" s="9">
        <f t="shared" si="166"/>
        <v>5</v>
      </c>
      <c r="E2678" s="9">
        <f t="shared" si="167"/>
        <v>32</v>
      </c>
      <c r="F2678" s="9">
        <f t="shared" si="168"/>
        <v>26</v>
      </c>
      <c r="G2678" s="9" t="str">
        <f t="shared" si="169"/>
        <v>Hamyang (Gyeongsangnam-do)</v>
      </c>
      <c r="H2678" s="17">
        <f>FIND("(",MCR_Cities_Mar2018[[#This Row],[Clean1]],1)</f>
        <v>9</v>
      </c>
      <c r="I26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Hamyang </v>
      </c>
      <c r="J2678" s="17">
        <f>FIND(")",MCR_Cities_Mar2018[[#This Row],[Clean1]],1)+1</f>
        <v>27</v>
      </c>
      <c r="K2678" s="17" t="str">
        <f>RIGHT(MCR_Cities_Mar2018[[#This Row],[Clean1]],MCR_Cities_Mar2018[Second_Bracket_location]-MCR_Cities_Mar2018[[#This Row],[First_Bracket_Location]])</f>
        <v>(Gyeongsangnam-do)</v>
      </c>
      <c r="L2678" s="17" t="s">
        <v>27125</v>
      </c>
      <c r="M2678" s="17" t="s">
        <v>25902</v>
      </c>
      <c r="N2678" s="11">
        <v>42250</v>
      </c>
    </row>
    <row r="2679" spans="1:14">
      <c r="A2679" t="str">
        <f>TRIM(MCR_Cities_Mar2018[[#This Row],[City2]])</f>
        <v>Hongseong</v>
      </c>
      <c r="B2679">
        <v>2675</v>
      </c>
      <c r="C2679" s="17" t="s">
        <v>28322</v>
      </c>
      <c r="D2679" s="9">
        <f t="shared" si="166"/>
        <v>5</v>
      </c>
      <c r="E2679" s="9">
        <f t="shared" si="167"/>
        <v>35</v>
      </c>
      <c r="F2679" s="9">
        <f t="shared" si="168"/>
        <v>29</v>
      </c>
      <c r="G2679" s="9" t="str">
        <f t="shared" si="169"/>
        <v>Hongseong (Chungcheongnam-do)</v>
      </c>
      <c r="H2679" s="17">
        <f>FIND("(",MCR_Cities_Mar2018[[#This Row],[Clean1]],1)</f>
        <v>11</v>
      </c>
      <c r="I26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Hongseong </v>
      </c>
      <c r="J2679" s="17">
        <f>FIND(")",MCR_Cities_Mar2018[[#This Row],[Clean1]],1)+1</f>
        <v>30</v>
      </c>
      <c r="K2679" s="17" t="str">
        <f>RIGHT(MCR_Cities_Mar2018[[#This Row],[Clean1]],MCR_Cities_Mar2018[Second_Bracket_location]-MCR_Cities_Mar2018[[#This Row],[First_Bracket_Location]])</f>
        <v>(Chungcheongnam-do)</v>
      </c>
      <c r="L2679" s="17" t="s">
        <v>27125</v>
      </c>
      <c r="M2679" s="17" t="s">
        <v>25902</v>
      </c>
      <c r="N2679" s="11">
        <v>42251</v>
      </c>
    </row>
    <row r="2680" spans="1:14">
      <c r="A2680" t="str">
        <f>TRIM(MCR_Cities_Mar2018[[#This Row],[City2]])</f>
        <v>São João do Pau D'Alho</v>
      </c>
      <c r="B2680">
        <v>2676</v>
      </c>
      <c r="C2680" s="17" t="s">
        <v>28323</v>
      </c>
      <c r="D2680" s="9">
        <f t="shared" si="166"/>
        <v>5</v>
      </c>
      <c r="E2680" s="9">
        <f t="shared" si="167"/>
        <v>52</v>
      </c>
      <c r="F2680" s="9">
        <f t="shared" si="168"/>
        <v>46</v>
      </c>
      <c r="G2680" s="9" t="str">
        <f t="shared" si="169"/>
        <v>São João do Pau D'Alho (São Paulo) (São Paulo)</v>
      </c>
      <c r="H2680" s="17">
        <f>FIND("(",MCR_Cities_Mar2018[[#This Row],[Clean1]],1)</f>
        <v>24</v>
      </c>
      <c r="I26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João do Pau D'Alho </v>
      </c>
      <c r="J2680" s="17">
        <f>FIND(")",MCR_Cities_Mar2018[[#This Row],[Clean1]],1)+1</f>
        <v>35</v>
      </c>
      <c r="K2680" s="17" t="str">
        <f>RIGHT(MCR_Cities_Mar2018[[#This Row],[Clean1]],MCR_Cities_Mar2018[Second_Bracket_location]-MCR_Cities_Mar2018[[#This Row],[First_Bracket_Location]])</f>
        <v>(São Paulo)</v>
      </c>
      <c r="L2680" s="17" t="s">
        <v>549</v>
      </c>
      <c r="M2680" s="17" t="s">
        <v>544</v>
      </c>
      <c r="N2680" s="11">
        <v>42252</v>
      </c>
    </row>
    <row r="2681" spans="1:14">
      <c r="A2681" t="str">
        <f>TRIM(MCR_Cities_Mar2018[[#This Row],[City2]])</f>
        <v>Lunardelli</v>
      </c>
      <c r="B2681">
        <v>2677</v>
      </c>
      <c r="C2681" s="17" t="s">
        <v>28324</v>
      </c>
      <c r="D2681" s="9">
        <f t="shared" si="166"/>
        <v>5</v>
      </c>
      <c r="E2681" s="9">
        <f t="shared" si="167"/>
        <v>34</v>
      </c>
      <c r="F2681" s="9">
        <f t="shared" si="168"/>
        <v>28</v>
      </c>
      <c r="G2681" s="9" t="str">
        <f t="shared" si="169"/>
        <v>Lunardelli (Paraná) (Paraná)</v>
      </c>
      <c r="H2681" s="17">
        <f>FIND("(",MCR_Cities_Mar2018[[#This Row],[Clean1]],1)</f>
        <v>12</v>
      </c>
      <c r="I26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Lunardelli </v>
      </c>
      <c r="J2681" s="17">
        <f>FIND(")",MCR_Cities_Mar2018[[#This Row],[Clean1]],1)+1</f>
        <v>20</v>
      </c>
      <c r="K2681" s="17" t="str">
        <f>RIGHT(MCR_Cities_Mar2018[[#This Row],[Clean1]],MCR_Cities_Mar2018[Second_Bracket_location]-MCR_Cities_Mar2018[[#This Row],[First_Bracket_Location]])</f>
        <v>(Paraná)</v>
      </c>
      <c r="L2681" s="17" t="s">
        <v>549</v>
      </c>
      <c r="M2681" s="17" t="s">
        <v>544</v>
      </c>
      <c r="N2681" s="11">
        <v>42252</v>
      </c>
    </row>
    <row r="2682" spans="1:14">
      <c r="A2682" t="str">
        <f>TRIM(MCR_Cities_Mar2018[[#This Row],[City2]])</f>
        <v>Bela Vista do Paraíso</v>
      </c>
      <c r="B2682">
        <v>2678</v>
      </c>
      <c r="C2682" s="17" t="s">
        <v>28325</v>
      </c>
      <c r="D2682" s="9">
        <f t="shared" si="166"/>
        <v>5</v>
      </c>
      <c r="E2682" s="9">
        <f t="shared" si="167"/>
        <v>45</v>
      </c>
      <c r="F2682" s="9">
        <f t="shared" si="168"/>
        <v>39</v>
      </c>
      <c r="G2682" s="9" t="str">
        <f t="shared" si="169"/>
        <v>Bela Vista do Paraíso (Paraná) (Paraná)</v>
      </c>
      <c r="H2682" s="17">
        <f>FIND("(",MCR_Cities_Mar2018[[#This Row],[Clean1]],1)</f>
        <v>23</v>
      </c>
      <c r="I26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Bela Vista do Paraíso </v>
      </c>
      <c r="J2682" s="17">
        <f>FIND(")",MCR_Cities_Mar2018[[#This Row],[Clean1]],1)+1</f>
        <v>31</v>
      </c>
      <c r="K2682" s="17" t="str">
        <f>RIGHT(MCR_Cities_Mar2018[[#This Row],[Clean1]],MCR_Cities_Mar2018[Second_Bracket_location]-MCR_Cities_Mar2018[[#This Row],[First_Bracket_Location]])</f>
        <v>(Paraná)</v>
      </c>
      <c r="L2682" s="17" t="s">
        <v>549</v>
      </c>
      <c r="M2682" s="17" t="s">
        <v>544</v>
      </c>
      <c r="N2682" s="11">
        <v>42252</v>
      </c>
    </row>
    <row r="2683" spans="1:14">
      <c r="A2683" t="str">
        <f>TRIM(MCR_Cities_Mar2018[[#This Row],[City2]])</f>
        <v>Tiko</v>
      </c>
      <c r="B2683">
        <v>2679</v>
      </c>
      <c r="C2683" s="17" t="s">
        <v>28326</v>
      </c>
      <c r="D2683" s="9">
        <f t="shared" si="166"/>
        <v>5</v>
      </c>
      <c r="E2683" s="9">
        <f t="shared" si="167"/>
        <v>30</v>
      </c>
      <c r="F2683" s="9">
        <f t="shared" si="168"/>
        <v>24</v>
      </c>
      <c r="G2683" s="9" t="str">
        <f t="shared" si="169"/>
        <v>Tiko (South west Region)</v>
      </c>
      <c r="H2683" s="17">
        <f>FIND("(",MCR_Cities_Mar2018[[#This Row],[Clean1]],1)</f>
        <v>6</v>
      </c>
      <c r="I26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Tiko </v>
      </c>
      <c r="J2683" s="17">
        <f>FIND(")",MCR_Cities_Mar2018[[#This Row],[Clean1]],1)+1</f>
        <v>25</v>
      </c>
      <c r="K2683" s="17" t="str">
        <f>RIGHT(MCR_Cities_Mar2018[[#This Row],[Clean1]],MCR_Cities_Mar2018[Second_Bracket_location]-MCR_Cities_Mar2018[[#This Row],[First_Bracket_Location]])</f>
        <v>(South west Region)</v>
      </c>
      <c r="L2683" s="17" t="s">
        <v>526</v>
      </c>
      <c r="M2683" s="17" t="s">
        <v>525</v>
      </c>
      <c r="N2683" s="11">
        <v>42254</v>
      </c>
    </row>
    <row r="2684" spans="1:14">
      <c r="A2684" t="str">
        <f>TRIM(MCR_Cities_Mar2018[[#This Row],[City2]])</f>
        <v>Porto Novo</v>
      </c>
      <c r="B2684">
        <v>2680</v>
      </c>
      <c r="C2684" s="17" t="s">
        <v>28327</v>
      </c>
      <c r="D2684" s="9">
        <f t="shared" si="166"/>
        <v>5</v>
      </c>
      <c r="E2684" s="9">
        <f t="shared" si="167"/>
        <v>49</v>
      </c>
      <c r="F2684" s="9">
        <f t="shared" si="168"/>
        <v>43</v>
      </c>
      <c r="G2684" s="9" t="str">
        <f t="shared" si="169"/>
        <v>Porto Novo (Porto-Novo (Porto-Novo), Benin)</v>
      </c>
      <c r="H2684" s="17">
        <f>FIND("(",MCR_Cities_Mar2018[[#This Row],[Clean1]],1)</f>
        <v>12</v>
      </c>
      <c r="I26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Porto Novo </v>
      </c>
      <c r="J2684" s="17">
        <f>FIND(")",MCR_Cities_Mar2018[[#This Row],[Clean1]],1)+1</f>
        <v>36</v>
      </c>
      <c r="K2684" s="17" t="str">
        <f>RIGHT(MCR_Cities_Mar2018[[#This Row],[Clean1]],MCR_Cities_Mar2018[Second_Bracket_location]-MCR_Cities_Mar2018[[#This Row],[First_Bracket_Location]])</f>
        <v>ovo (Porto-Novo), Benin)</v>
      </c>
      <c r="L2684" s="17" t="s">
        <v>24672</v>
      </c>
      <c r="M2684" s="17" t="s">
        <v>525</v>
      </c>
      <c r="N2684" s="11">
        <v>42254</v>
      </c>
    </row>
    <row r="2685" spans="1:14">
      <c r="A2685" t="str">
        <f>TRIM(MCR_Cities_Mar2018[[#This Row],[City2]])</f>
        <v>Novo Itacolomi</v>
      </c>
      <c r="B2685">
        <v>2681</v>
      </c>
      <c r="C2685" s="17" t="s">
        <v>28328</v>
      </c>
      <c r="D2685" s="9">
        <f t="shared" si="166"/>
        <v>5</v>
      </c>
      <c r="E2685" s="9">
        <f t="shared" si="167"/>
        <v>38</v>
      </c>
      <c r="F2685" s="9">
        <f t="shared" si="168"/>
        <v>32</v>
      </c>
      <c r="G2685" s="9" t="str">
        <f t="shared" si="169"/>
        <v>Novo Itacolomi (Paraná) (Paraná)</v>
      </c>
      <c r="H2685" s="17">
        <f>FIND("(",MCR_Cities_Mar2018[[#This Row],[Clean1]],1)</f>
        <v>16</v>
      </c>
      <c r="I26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Novo Itacolomi </v>
      </c>
      <c r="J2685" s="17">
        <f>FIND(")",MCR_Cities_Mar2018[[#This Row],[Clean1]],1)+1</f>
        <v>24</v>
      </c>
      <c r="K2685" s="17" t="str">
        <f>RIGHT(MCR_Cities_Mar2018[[#This Row],[Clean1]],MCR_Cities_Mar2018[Second_Bracket_location]-MCR_Cities_Mar2018[[#This Row],[First_Bracket_Location]])</f>
        <v>(Paraná)</v>
      </c>
      <c r="L2685" s="17" t="s">
        <v>549</v>
      </c>
      <c r="M2685" s="17" t="s">
        <v>544</v>
      </c>
      <c r="N2685" s="11">
        <v>42254</v>
      </c>
    </row>
    <row r="2686" spans="1:14">
      <c r="A2686" t="str">
        <f>TRIM(MCR_Cities_Mar2018[[#This Row],[City2]])</f>
        <v>Jandaia do Sul</v>
      </c>
      <c r="B2686">
        <v>2682</v>
      </c>
      <c r="C2686" s="17" t="s">
        <v>28329</v>
      </c>
      <c r="D2686" s="9">
        <f t="shared" si="166"/>
        <v>5</v>
      </c>
      <c r="E2686" s="9">
        <f t="shared" si="167"/>
        <v>38</v>
      </c>
      <c r="F2686" s="9">
        <f t="shared" si="168"/>
        <v>32</v>
      </c>
      <c r="G2686" s="9" t="str">
        <f t="shared" si="169"/>
        <v>Jandaia do Sul (Paraná) (Paraná)</v>
      </c>
      <c r="H2686" s="17">
        <f>FIND("(",MCR_Cities_Mar2018[[#This Row],[Clean1]],1)</f>
        <v>16</v>
      </c>
      <c r="I26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Jandaia do Sul </v>
      </c>
      <c r="J2686" s="17">
        <f>FIND(")",MCR_Cities_Mar2018[[#This Row],[Clean1]],1)+1</f>
        <v>24</v>
      </c>
      <c r="K2686" s="17" t="str">
        <f>RIGHT(MCR_Cities_Mar2018[[#This Row],[Clean1]],MCR_Cities_Mar2018[Second_Bracket_location]-MCR_Cities_Mar2018[[#This Row],[First_Bracket_Location]])</f>
        <v>(Paraná)</v>
      </c>
      <c r="L2686" s="17" t="s">
        <v>549</v>
      </c>
      <c r="M2686" s="17" t="s">
        <v>544</v>
      </c>
      <c r="N2686" s="11">
        <v>42254</v>
      </c>
    </row>
    <row r="2687" spans="1:14">
      <c r="A2687" t="str">
        <f>TRIM(MCR_Cities_Mar2018[[#This Row],[City2]])</f>
        <v>Mandaguari</v>
      </c>
      <c r="B2687">
        <v>2683</v>
      </c>
      <c r="C2687" s="17" t="s">
        <v>28330</v>
      </c>
      <c r="D2687" s="9">
        <f t="shared" si="166"/>
        <v>5</v>
      </c>
      <c r="E2687" s="9">
        <f t="shared" si="167"/>
        <v>34</v>
      </c>
      <c r="F2687" s="9">
        <f t="shared" si="168"/>
        <v>28</v>
      </c>
      <c r="G2687" s="9" t="str">
        <f t="shared" si="169"/>
        <v>Mandaguari (Paraná) (Paraná)</v>
      </c>
      <c r="H2687" s="17">
        <f>FIND("(",MCR_Cities_Mar2018[[#This Row],[Clean1]],1)</f>
        <v>12</v>
      </c>
      <c r="I26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Mandaguari </v>
      </c>
      <c r="J2687" s="17">
        <f>FIND(")",MCR_Cities_Mar2018[[#This Row],[Clean1]],1)+1</f>
        <v>20</v>
      </c>
      <c r="K2687" s="17" t="str">
        <f>RIGHT(MCR_Cities_Mar2018[[#This Row],[Clean1]],MCR_Cities_Mar2018[Second_Bracket_location]-MCR_Cities_Mar2018[[#This Row],[First_Bracket_Location]])</f>
        <v>(Paraná)</v>
      </c>
      <c r="L2687" s="17" t="s">
        <v>549</v>
      </c>
      <c r="M2687" s="17" t="s">
        <v>544</v>
      </c>
      <c r="N2687" s="11">
        <v>42254</v>
      </c>
    </row>
    <row r="2688" spans="1:14">
      <c r="A2688" t="str">
        <f>TRIM(MCR_Cities_Mar2018[[#This Row],[City2]])</f>
        <v>Marilândia do Sul</v>
      </c>
      <c r="B2688">
        <v>2684</v>
      </c>
      <c r="C2688" s="17" t="s">
        <v>28331</v>
      </c>
      <c r="D2688" s="9">
        <f t="shared" si="166"/>
        <v>5</v>
      </c>
      <c r="E2688" s="9">
        <f t="shared" si="167"/>
        <v>41</v>
      </c>
      <c r="F2688" s="9">
        <f t="shared" si="168"/>
        <v>35</v>
      </c>
      <c r="G2688" s="9" t="str">
        <f t="shared" si="169"/>
        <v>Marilândia do Sul (Paraná) (Paraná)</v>
      </c>
      <c r="H2688" s="17">
        <f>FIND("(",MCR_Cities_Mar2018[[#This Row],[Clean1]],1)</f>
        <v>19</v>
      </c>
      <c r="I26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Marilândia do Sul </v>
      </c>
      <c r="J2688" s="17">
        <f>FIND(")",MCR_Cities_Mar2018[[#This Row],[Clean1]],1)+1</f>
        <v>27</v>
      </c>
      <c r="K2688" s="17" t="str">
        <f>RIGHT(MCR_Cities_Mar2018[[#This Row],[Clean1]],MCR_Cities_Mar2018[Second_Bracket_location]-MCR_Cities_Mar2018[[#This Row],[First_Bracket_Location]])</f>
        <v>(Paraná)</v>
      </c>
      <c r="L2688" s="17" t="s">
        <v>549</v>
      </c>
      <c r="M2688" s="17" t="s">
        <v>544</v>
      </c>
      <c r="N2688" s="11">
        <v>42254</v>
      </c>
    </row>
    <row r="2689" spans="1:14">
      <c r="A2689" t="str">
        <f>TRIM(MCR_Cities_Mar2018[[#This Row],[City2]])</f>
        <v>Munhoz de Mello</v>
      </c>
      <c r="B2689">
        <v>2685</v>
      </c>
      <c r="C2689" s="17" t="s">
        <v>28332</v>
      </c>
      <c r="D2689" s="9">
        <f t="shared" si="166"/>
        <v>5</v>
      </c>
      <c r="E2689" s="9">
        <f t="shared" si="167"/>
        <v>39</v>
      </c>
      <c r="F2689" s="9">
        <f t="shared" si="168"/>
        <v>33</v>
      </c>
      <c r="G2689" s="9" t="str">
        <f t="shared" si="169"/>
        <v>Munhoz de Mello (Paraná) (Paraná)</v>
      </c>
      <c r="H2689" s="17">
        <f>FIND("(",MCR_Cities_Mar2018[[#This Row],[Clean1]],1)</f>
        <v>17</v>
      </c>
      <c r="I26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Munhoz de Mello </v>
      </c>
      <c r="J2689" s="17">
        <f>FIND(")",MCR_Cities_Mar2018[[#This Row],[Clean1]],1)+1</f>
        <v>25</v>
      </c>
      <c r="K2689" s="17" t="str">
        <f>RIGHT(MCR_Cities_Mar2018[[#This Row],[Clean1]],MCR_Cities_Mar2018[Second_Bracket_location]-MCR_Cities_Mar2018[[#This Row],[First_Bracket_Location]])</f>
        <v>(Paraná)</v>
      </c>
      <c r="L2689" s="17" t="s">
        <v>549</v>
      </c>
      <c r="M2689" s="17" t="s">
        <v>544</v>
      </c>
      <c r="N2689" s="11">
        <v>42254</v>
      </c>
    </row>
    <row r="2690" spans="1:14">
      <c r="A2690" t="str">
        <f>TRIM(MCR_Cities_Mar2018[[#This Row],[City2]])</f>
        <v>Imbituva</v>
      </c>
      <c r="B2690">
        <v>2686</v>
      </c>
      <c r="C2690" s="17" t="s">
        <v>28333</v>
      </c>
      <c r="D2690" s="9">
        <f t="shared" si="166"/>
        <v>5</v>
      </c>
      <c r="E2690" s="9">
        <f t="shared" si="167"/>
        <v>32</v>
      </c>
      <c r="F2690" s="9">
        <f t="shared" si="168"/>
        <v>26</v>
      </c>
      <c r="G2690" s="9" t="str">
        <f t="shared" si="169"/>
        <v>Imbituva (Paraná) (Paraná)</v>
      </c>
      <c r="H2690" s="17">
        <f>FIND("(",MCR_Cities_Mar2018[[#This Row],[Clean1]],1)</f>
        <v>10</v>
      </c>
      <c r="I26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Imbituva </v>
      </c>
      <c r="J2690" s="17">
        <f>FIND(")",MCR_Cities_Mar2018[[#This Row],[Clean1]],1)+1</f>
        <v>18</v>
      </c>
      <c r="K2690" s="17" t="str">
        <f>RIGHT(MCR_Cities_Mar2018[[#This Row],[Clean1]],MCR_Cities_Mar2018[Second_Bracket_location]-MCR_Cities_Mar2018[[#This Row],[First_Bracket_Location]])</f>
        <v>(Paraná)</v>
      </c>
      <c r="L2690" s="17" t="s">
        <v>549</v>
      </c>
      <c r="M2690" s="17" t="s">
        <v>544</v>
      </c>
      <c r="N2690" s="11">
        <v>42254</v>
      </c>
    </row>
    <row r="2691" spans="1:14">
      <c r="A2691" t="str">
        <f>TRIM(MCR_Cities_Mar2018[[#This Row],[City2]])</f>
        <v>Andirá</v>
      </c>
      <c r="B2691">
        <v>2687</v>
      </c>
      <c r="C2691" s="17" t="s">
        <v>28334</v>
      </c>
      <c r="D2691" s="9">
        <f t="shared" si="166"/>
        <v>5</v>
      </c>
      <c r="E2691" s="9">
        <f t="shared" si="167"/>
        <v>30</v>
      </c>
      <c r="F2691" s="9">
        <f t="shared" si="168"/>
        <v>24</v>
      </c>
      <c r="G2691" s="9" t="str">
        <f t="shared" si="169"/>
        <v>Andirá (Paraná) (Paraná)</v>
      </c>
      <c r="H2691" s="17">
        <f>FIND("(",MCR_Cities_Mar2018[[#This Row],[Clean1]],1)</f>
        <v>8</v>
      </c>
      <c r="I26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Andirá </v>
      </c>
      <c r="J2691" s="17">
        <f>FIND(")",MCR_Cities_Mar2018[[#This Row],[Clean1]],1)+1</f>
        <v>16</v>
      </c>
      <c r="K2691" s="17" t="str">
        <f>RIGHT(MCR_Cities_Mar2018[[#This Row],[Clean1]],MCR_Cities_Mar2018[Second_Bracket_location]-MCR_Cities_Mar2018[[#This Row],[First_Bracket_Location]])</f>
        <v>(Paraná)</v>
      </c>
      <c r="L2691" s="17" t="s">
        <v>549</v>
      </c>
      <c r="M2691" s="17" t="s">
        <v>544</v>
      </c>
      <c r="N2691" s="11">
        <v>42254</v>
      </c>
    </row>
    <row r="2692" spans="1:14">
      <c r="A2692" t="str">
        <f>TRIM(MCR_Cities_Mar2018[[#This Row],[City2]])</f>
        <v>Inácio Martins</v>
      </c>
      <c r="B2692">
        <v>2688</v>
      </c>
      <c r="C2692" s="17" t="s">
        <v>28335</v>
      </c>
      <c r="D2692" s="9">
        <f t="shared" si="166"/>
        <v>5</v>
      </c>
      <c r="E2692" s="9">
        <f t="shared" si="167"/>
        <v>38</v>
      </c>
      <c r="F2692" s="9">
        <f t="shared" si="168"/>
        <v>32</v>
      </c>
      <c r="G2692" s="9" t="str">
        <f t="shared" si="169"/>
        <v>Inácio Martins (Paraná) (Paraná)</v>
      </c>
      <c r="H2692" s="17">
        <f>FIND("(",MCR_Cities_Mar2018[[#This Row],[Clean1]],1)</f>
        <v>16</v>
      </c>
      <c r="I26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Inácio Martins </v>
      </c>
      <c r="J2692" s="17">
        <f>FIND(")",MCR_Cities_Mar2018[[#This Row],[Clean1]],1)+1</f>
        <v>24</v>
      </c>
      <c r="K2692" s="17" t="str">
        <f>RIGHT(MCR_Cities_Mar2018[[#This Row],[Clean1]],MCR_Cities_Mar2018[Second_Bracket_location]-MCR_Cities_Mar2018[[#This Row],[First_Bracket_Location]])</f>
        <v>(Paraná)</v>
      </c>
      <c r="L2692" s="17" t="s">
        <v>549</v>
      </c>
      <c r="M2692" s="17" t="s">
        <v>544</v>
      </c>
      <c r="N2692" s="11">
        <v>42254</v>
      </c>
    </row>
    <row r="2693" spans="1:14">
      <c r="A2693" t="str">
        <f>TRIM(MCR_Cities_Mar2018[[#This Row],[City2]])</f>
        <v>Sengés</v>
      </c>
      <c r="B2693">
        <v>2689</v>
      </c>
      <c r="C2693" s="17" t="s">
        <v>28336</v>
      </c>
      <c r="D2693" s="9">
        <f t="shared" si="166"/>
        <v>5</v>
      </c>
      <c r="E2693" s="9">
        <f t="shared" si="167"/>
        <v>30</v>
      </c>
      <c r="F2693" s="9">
        <f t="shared" si="168"/>
        <v>24</v>
      </c>
      <c r="G2693" s="9" t="str">
        <f t="shared" si="169"/>
        <v>Sengés (Paraná) (Paraná)</v>
      </c>
      <c r="H2693" s="17">
        <f>FIND("(",MCR_Cities_Mar2018[[#This Row],[Clean1]],1)</f>
        <v>8</v>
      </c>
      <c r="I26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Sengés </v>
      </c>
      <c r="J2693" s="17">
        <f>FIND(")",MCR_Cities_Mar2018[[#This Row],[Clean1]],1)+1</f>
        <v>16</v>
      </c>
      <c r="K2693" s="17" t="str">
        <f>RIGHT(MCR_Cities_Mar2018[[#This Row],[Clean1]],MCR_Cities_Mar2018[Second_Bracket_location]-MCR_Cities_Mar2018[[#This Row],[First_Bracket_Location]])</f>
        <v>(Paraná)</v>
      </c>
      <c r="L2693" s="17" t="s">
        <v>549</v>
      </c>
      <c r="M2693" s="17" t="s">
        <v>544</v>
      </c>
      <c r="N2693" s="11">
        <v>42254</v>
      </c>
    </row>
    <row r="2694" spans="1:14">
      <c r="A2694" t="str">
        <f>TRIM(MCR_Cities_Mar2018[[#This Row],[City2]])</f>
        <v>Arapongas</v>
      </c>
      <c r="B2694">
        <v>2690</v>
      </c>
      <c r="C2694" s="17" t="s">
        <v>28337</v>
      </c>
      <c r="D2694" s="9">
        <f t="shared" ref="D2694:D2757" si="170">FIND(".",C2694,1)</f>
        <v>5</v>
      </c>
      <c r="E2694" s="9">
        <f t="shared" ref="E2694:E2757" si="171">LEN(C2694)</f>
        <v>33</v>
      </c>
      <c r="F2694" s="9">
        <f t="shared" ref="F2694:F2757" si="172">+E2694-D2694-1</f>
        <v>27</v>
      </c>
      <c r="G2694" s="9" t="str">
        <f t="shared" si="169"/>
        <v>Arapongas (Paraná) (Paraná)</v>
      </c>
      <c r="H2694" s="17">
        <f>FIND("(",MCR_Cities_Mar2018[[#This Row],[Clean1]],1)</f>
        <v>11</v>
      </c>
      <c r="I26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Arapongas </v>
      </c>
      <c r="J2694" s="17">
        <f>FIND(")",MCR_Cities_Mar2018[[#This Row],[Clean1]],1)+1</f>
        <v>19</v>
      </c>
      <c r="K2694" s="17" t="str">
        <f>RIGHT(MCR_Cities_Mar2018[[#This Row],[Clean1]],MCR_Cities_Mar2018[Second_Bracket_location]-MCR_Cities_Mar2018[[#This Row],[First_Bracket_Location]])</f>
        <v>(Paraná)</v>
      </c>
      <c r="L2694" s="17" t="s">
        <v>549</v>
      </c>
      <c r="M2694" s="17" t="s">
        <v>544</v>
      </c>
      <c r="N2694" s="11">
        <v>42254</v>
      </c>
    </row>
    <row r="2695" spans="1:14">
      <c r="A2695" t="str">
        <f>TRIM(MCR_Cities_Mar2018[[#This Row],[City2]])</f>
        <v>Antonio Olinto</v>
      </c>
      <c r="B2695">
        <v>2691</v>
      </c>
      <c r="C2695" s="17" t="s">
        <v>28338</v>
      </c>
      <c r="D2695" s="9">
        <f t="shared" si="170"/>
        <v>5</v>
      </c>
      <c r="E2695" s="9">
        <f t="shared" si="171"/>
        <v>38</v>
      </c>
      <c r="F2695" s="9">
        <f t="shared" si="172"/>
        <v>32</v>
      </c>
      <c r="G2695" s="9" t="str">
        <f t="shared" si="169"/>
        <v>Antonio Olinto (Paraná) (Paraná)</v>
      </c>
      <c r="H2695" s="17">
        <f>FIND("(",MCR_Cities_Mar2018[[#This Row],[Clean1]],1)</f>
        <v>16</v>
      </c>
      <c r="I26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Antonio Olinto </v>
      </c>
      <c r="J2695" s="17">
        <f>FIND(")",MCR_Cities_Mar2018[[#This Row],[Clean1]],1)+1</f>
        <v>24</v>
      </c>
      <c r="K2695" s="17" t="str">
        <f>RIGHT(MCR_Cities_Mar2018[[#This Row],[Clean1]],MCR_Cities_Mar2018[Second_Bracket_location]-MCR_Cities_Mar2018[[#This Row],[First_Bracket_Location]])</f>
        <v>(Paraná)</v>
      </c>
      <c r="L2695" s="17" t="s">
        <v>549</v>
      </c>
      <c r="M2695" s="17" t="s">
        <v>544</v>
      </c>
      <c r="N2695" s="11">
        <v>42254</v>
      </c>
    </row>
    <row r="2696" spans="1:14">
      <c r="A2696" t="str">
        <f>TRIM(MCR_Cities_Mar2018[[#This Row],[City2]])</f>
        <v>Santa Cruz de Monte Castelo</v>
      </c>
      <c r="B2696">
        <v>2692</v>
      </c>
      <c r="C2696" s="17" t="s">
        <v>28339</v>
      </c>
      <c r="D2696" s="9">
        <f t="shared" si="170"/>
        <v>5</v>
      </c>
      <c r="E2696" s="9">
        <f t="shared" si="171"/>
        <v>51</v>
      </c>
      <c r="F2696" s="9">
        <f t="shared" si="172"/>
        <v>45</v>
      </c>
      <c r="G2696" s="9" t="str">
        <f t="shared" si="169"/>
        <v>Santa Cruz de Monte Castelo (Paraná) (Paraná)</v>
      </c>
      <c r="H2696" s="17">
        <f>FIND("(",MCR_Cities_Mar2018[[#This Row],[Clean1]],1)</f>
        <v>29</v>
      </c>
      <c r="I26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Cruz de Monte Castelo </v>
      </c>
      <c r="J2696" s="17">
        <f>FIND(")",MCR_Cities_Mar2018[[#This Row],[Clean1]],1)+1</f>
        <v>37</v>
      </c>
      <c r="K2696" s="17" t="str">
        <f>RIGHT(MCR_Cities_Mar2018[[#This Row],[Clean1]],MCR_Cities_Mar2018[Second_Bracket_location]-MCR_Cities_Mar2018[[#This Row],[First_Bracket_Location]])</f>
        <v>(Paraná)</v>
      </c>
      <c r="L2696" s="17" t="s">
        <v>549</v>
      </c>
      <c r="M2696" s="17" t="s">
        <v>544</v>
      </c>
      <c r="N2696" s="11">
        <v>42254</v>
      </c>
    </row>
    <row r="2697" spans="1:14">
      <c r="A2697" t="str">
        <f>TRIM(MCR_Cities_Mar2018[[#This Row],[City2]])</f>
        <v>Cambé</v>
      </c>
      <c r="B2697">
        <v>2693</v>
      </c>
      <c r="C2697" s="17" t="s">
        <v>28340</v>
      </c>
      <c r="D2697" s="9">
        <f t="shared" si="170"/>
        <v>5</v>
      </c>
      <c r="E2697" s="9">
        <f t="shared" si="171"/>
        <v>29</v>
      </c>
      <c r="F2697" s="9">
        <f t="shared" si="172"/>
        <v>23</v>
      </c>
      <c r="G2697" s="9" t="str">
        <f t="shared" si="169"/>
        <v>Cambé (Paraná) (Paraná)</v>
      </c>
      <c r="H2697" s="17">
        <f>FIND("(",MCR_Cities_Mar2018[[#This Row],[Clean1]],1)</f>
        <v>7</v>
      </c>
      <c r="I26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Cambé </v>
      </c>
      <c r="J2697" s="17">
        <f>FIND(")",MCR_Cities_Mar2018[[#This Row],[Clean1]],1)+1</f>
        <v>15</v>
      </c>
      <c r="K2697" s="17" t="str">
        <f>RIGHT(MCR_Cities_Mar2018[[#This Row],[Clean1]],MCR_Cities_Mar2018[Second_Bracket_location]-MCR_Cities_Mar2018[[#This Row],[First_Bracket_Location]])</f>
        <v>(Paraná)</v>
      </c>
      <c r="L2697" s="17" t="s">
        <v>549</v>
      </c>
      <c r="M2697" s="17" t="s">
        <v>544</v>
      </c>
      <c r="N2697" s="11">
        <v>42254</v>
      </c>
    </row>
    <row r="2698" spans="1:14">
      <c r="A2698" t="str">
        <f>TRIM(MCR_Cities_Mar2018[[#This Row],[City2]])</f>
        <v>Santo Expedito</v>
      </c>
      <c r="B2698">
        <v>2694</v>
      </c>
      <c r="C2698" s="17" t="s">
        <v>28341</v>
      </c>
      <c r="D2698" s="9">
        <f t="shared" si="170"/>
        <v>5</v>
      </c>
      <c r="E2698" s="9">
        <f t="shared" si="171"/>
        <v>44</v>
      </c>
      <c r="F2698" s="9">
        <f t="shared" si="172"/>
        <v>38</v>
      </c>
      <c r="G2698" s="9" t="str">
        <f t="shared" si="169"/>
        <v>Santo Expedito (São Paulo) (São Paulo)</v>
      </c>
      <c r="H2698" s="17">
        <f>FIND("(",MCR_Cities_Mar2018[[#This Row],[Clean1]],1)</f>
        <v>16</v>
      </c>
      <c r="I26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Santo Expedito </v>
      </c>
      <c r="J2698" s="17">
        <f>FIND(")",MCR_Cities_Mar2018[[#This Row],[Clean1]],1)+1</f>
        <v>27</v>
      </c>
      <c r="K2698" s="17" t="str">
        <f>RIGHT(MCR_Cities_Mar2018[[#This Row],[Clean1]],MCR_Cities_Mar2018[Second_Bracket_location]-MCR_Cities_Mar2018[[#This Row],[First_Bracket_Location]])</f>
        <v>(São Paulo)</v>
      </c>
      <c r="L2698" s="17" t="s">
        <v>549</v>
      </c>
      <c r="M2698" s="17" t="s">
        <v>544</v>
      </c>
      <c r="N2698" s="11">
        <v>42256</v>
      </c>
    </row>
    <row r="2699" spans="1:14">
      <c r="A2699" t="str">
        <f>TRIM(MCR_Cities_Mar2018[[#This Row],[City2]])</f>
        <v>Missal</v>
      </c>
      <c r="B2699">
        <v>2695</v>
      </c>
      <c r="C2699" s="17" t="s">
        <v>28342</v>
      </c>
      <c r="D2699" s="9">
        <f t="shared" si="170"/>
        <v>5</v>
      </c>
      <c r="E2699" s="9">
        <f t="shared" si="171"/>
        <v>30</v>
      </c>
      <c r="F2699" s="9">
        <f t="shared" si="172"/>
        <v>24</v>
      </c>
      <c r="G2699" s="9" t="str">
        <f t="shared" si="169"/>
        <v>Missal (Paraná) (Paraná)</v>
      </c>
      <c r="H2699" s="17">
        <f>FIND("(",MCR_Cities_Mar2018[[#This Row],[Clean1]],1)</f>
        <v>8</v>
      </c>
      <c r="I26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Missal </v>
      </c>
      <c r="J2699" s="17">
        <f>FIND(")",MCR_Cities_Mar2018[[#This Row],[Clean1]],1)+1</f>
        <v>16</v>
      </c>
      <c r="K2699" s="17" t="str">
        <f>RIGHT(MCR_Cities_Mar2018[[#This Row],[Clean1]],MCR_Cities_Mar2018[Second_Bracket_location]-MCR_Cities_Mar2018[[#This Row],[First_Bracket_Location]])</f>
        <v>(Paraná)</v>
      </c>
      <c r="L2699" s="17" t="s">
        <v>549</v>
      </c>
      <c r="M2699" s="17" t="s">
        <v>544</v>
      </c>
      <c r="N2699" s="11">
        <v>42257</v>
      </c>
    </row>
    <row r="2700" spans="1:14">
      <c r="A2700" t="str">
        <f>TRIM(MCR_Cities_Mar2018[[#This Row],[City2]])</f>
        <v>Sabáudia</v>
      </c>
      <c r="B2700">
        <v>2696</v>
      </c>
      <c r="C2700" s="17" t="s">
        <v>28343</v>
      </c>
      <c r="D2700" s="9">
        <f t="shared" si="170"/>
        <v>5</v>
      </c>
      <c r="E2700" s="9">
        <f t="shared" si="171"/>
        <v>32</v>
      </c>
      <c r="F2700" s="9">
        <f t="shared" si="172"/>
        <v>26</v>
      </c>
      <c r="G2700" s="9" t="str">
        <f t="shared" si="169"/>
        <v>Sabáudia (Paraná) (Paraná)</v>
      </c>
      <c r="H2700" s="17">
        <f>FIND("(",MCR_Cities_Mar2018[[#This Row],[Clean1]],1)</f>
        <v>10</v>
      </c>
      <c r="I27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Sabáudia </v>
      </c>
      <c r="J2700" s="17">
        <f>FIND(")",MCR_Cities_Mar2018[[#This Row],[Clean1]],1)+1</f>
        <v>18</v>
      </c>
      <c r="K2700" s="17" t="str">
        <f>RIGHT(MCR_Cities_Mar2018[[#This Row],[Clean1]],MCR_Cities_Mar2018[Second_Bracket_location]-MCR_Cities_Mar2018[[#This Row],[First_Bracket_Location]])</f>
        <v>(Paraná)</v>
      </c>
      <c r="L2700" s="17" t="s">
        <v>549</v>
      </c>
      <c r="M2700" s="17" t="s">
        <v>544</v>
      </c>
      <c r="N2700" s="11">
        <v>42257</v>
      </c>
    </row>
    <row r="2701" spans="1:14">
      <c r="A2701" t="str">
        <f>TRIM(MCR_Cities_Mar2018[[#This Row],[City2]])</f>
        <v>Carambeí</v>
      </c>
      <c r="B2701">
        <v>2697</v>
      </c>
      <c r="C2701" s="17" t="s">
        <v>28344</v>
      </c>
      <c r="D2701" s="9">
        <f t="shared" si="170"/>
        <v>5</v>
      </c>
      <c r="E2701" s="9">
        <f t="shared" si="171"/>
        <v>32</v>
      </c>
      <c r="F2701" s="9">
        <f t="shared" si="172"/>
        <v>26</v>
      </c>
      <c r="G2701" s="9" t="str">
        <f t="shared" si="169"/>
        <v>Carambeí (Paraná) (Paraná)</v>
      </c>
      <c r="H2701" s="17">
        <f>FIND("(",MCR_Cities_Mar2018[[#This Row],[Clean1]],1)</f>
        <v>10</v>
      </c>
      <c r="I27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Carambeí </v>
      </c>
      <c r="J2701" s="17">
        <f>FIND(")",MCR_Cities_Mar2018[[#This Row],[Clean1]],1)+1</f>
        <v>18</v>
      </c>
      <c r="K2701" s="17" t="str">
        <f>RIGHT(MCR_Cities_Mar2018[[#This Row],[Clean1]],MCR_Cities_Mar2018[Second_Bracket_location]-MCR_Cities_Mar2018[[#This Row],[First_Bracket_Location]])</f>
        <v>(Paraná)</v>
      </c>
      <c r="L2701" s="17" t="s">
        <v>549</v>
      </c>
      <c r="M2701" s="17" t="s">
        <v>544</v>
      </c>
      <c r="N2701" s="11">
        <v>42258</v>
      </c>
    </row>
    <row r="2702" spans="1:14">
      <c r="A2702" t="str">
        <f>TRIM(MCR_Cities_Mar2018[[#This Row],[City2]])</f>
        <v>Laranjeiras do Sul</v>
      </c>
      <c r="B2702">
        <v>2698</v>
      </c>
      <c r="C2702" s="17" t="s">
        <v>28345</v>
      </c>
      <c r="D2702" s="9">
        <f t="shared" si="170"/>
        <v>5</v>
      </c>
      <c r="E2702" s="9">
        <f t="shared" si="171"/>
        <v>42</v>
      </c>
      <c r="F2702" s="9">
        <f t="shared" si="172"/>
        <v>36</v>
      </c>
      <c r="G2702" s="9" t="str">
        <f t="shared" si="169"/>
        <v>Laranjeiras do Sul (Paraná) (Paraná)</v>
      </c>
      <c r="H2702" s="17">
        <f>FIND("(",MCR_Cities_Mar2018[[#This Row],[Clean1]],1)</f>
        <v>20</v>
      </c>
      <c r="I27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Laranjeiras do Sul </v>
      </c>
      <c r="J2702" s="17">
        <f>FIND(")",MCR_Cities_Mar2018[[#This Row],[Clean1]],1)+1</f>
        <v>28</v>
      </c>
      <c r="K2702" s="17" t="str">
        <f>RIGHT(MCR_Cities_Mar2018[[#This Row],[Clean1]],MCR_Cities_Mar2018[Second_Bracket_location]-MCR_Cities_Mar2018[[#This Row],[First_Bracket_Location]])</f>
        <v>(Paraná)</v>
      </c>
      <c r="L2702" s="17" t="s">
        <v>549</v>
      </c>
      <c r="M2702" s="17" t="s">
        <v>544</v>
      </c>
      <c r="N2702" s="11">
        <v>42258</v>
      </c>
    </row>
    <row r="2703" spans="1:14">
      <c r="A2703" t="str">
        <f>TRIM(MCR_Cities_Mar2018[[#This Row],[City2]])</f>
        <v>Pranchita</v>
      </c>
      <c r="B2703">
        <v>2699</v>
      </c>
      <c r="C2703" s="17" t="s">
        <v>28346</v>
      </c>
      <c r="D2703" s="9">
        <f t="shared" si="170"/>
        <v>5</v>
      </c>
      <c r="E2703" s="9">
        <f t="shared" si="171"/>
        <v>33</v>
      </c>
      <c r="F2703" s="9">
        <f t="shared" si="172"/>
        <v>27</v>
      </c>
      <c r="G2703" s="9" t="str">
        <f t="shared" ref="G2703:G2766" si="173">RIGHT(C2703,F2703)</f>
        <v>Pranchita (Paraná) (Paraná)</v>
      </c>
      <c r="H2703" s="17">
        <f>FIND("(",MCR_Cities_Mar2018[[#This Row],[Clean1]],1)</f>
        <v>11</v>
      </c>
      <c r="I27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Pranchita </v>
      </c>
      <c r="J2703" s="17">
        <f>FIND(")",MCR_Cities_Mar2018[[#This Row],[Clean1]],1)+1</f>
        <v>19</v>
      </c>
      <c r="K2703" s="17" t="str">
        <f>RIGHT(MCR_Cities_Mar2018[[#This Row],[Clean1]],MCR_Cities_Mar2018[Second_Bracket_location]-MCR_Cities_Mar2018[[#This Row],[First_Bracket_Location]])</f>
        <v>(Paraná)</v>
      </c>
      <c r="L2703" s="17" t="s">
        <v>549</v>
      </c>
      <c r="M2703" s="17" t="s">
        <v>544</v>
      </c>
      <c r="N2703" s="11">
        <v>42258</v>
      </c>
    </row>
    <row r="2704" spans="1:14">
      <c r="A2704" t="str">
        <f>TRIM(MCR_Cities_Mar2018[[#This Row],[City2]])</f>
        <v>Engenheiro Beltrão</v>
      </c>
      <c r="B2704">
        <v>2700</v>
      </c>
      <c r="C2704" s="17" t="s">
        <v>28347</v>
      </c>
      <c r="D2704" s="9">
        <f t="shared" si="170"/>
        <v>5</v>
      </c>
      <c r="E2704" s="9">
        <f t="shared" si="171"/>
        <v>42</v>
      </c>
      <c r="F2704" s="9">
        <f t="shared" si="172"/>
        <v>36</v>
      </c>
      <c r="G2704" s="9" t="str">
        <f t="shared" si="173"/>
        <v>Engenheiro Beltrão (Paraná) (Paraná)</v>
      </c>
      <c r="H2704" s="17">
        <f>FIND("(",MCR_Cities_Mar2018[[#This Row],[Clean1]],1)</f>
        <v>20</v>
      </c>
      <c r="I27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Engenheiro Beltrão </v>
      </c>
      <c r="J2704" s="17">
        <f>FIND(")",MCR_Cities_Mar2018[[#This Row],[Clean1]],1)+1</f>
        <v>28</v>
      </c>
      <c r="K2704" s="17" t="str">
        <f>RIGHT(MCR_Cities_Mar2018[[#This Row],[Clean1]],MCR_Cities_Mar2018[Second_Bracket_location]-MCR_Cities_Mar2018[[#This Row],[First_Bracket_Location]])</f>
        <v>(Paraná)</v>
      </c>
      <c r="L2704" s="17" t="s">
        <v>549</v>
      </c>
      <c r="M2704" s="17" t="s">
        <v>544</v>
      </c>
      <c r="N2704" s="11">
        <v>42258</v>
      </c>
    </row>
    <row r="2705" spans="1:14">
      <c r="A2705" t="str">
        <f>TRIM(MCR_Cities_Mar2018[[#This Row],[City2]])</f>
        <v>Vespasiano</v>
      </c>
      <c r="B2705">
        <v>2701</v>
      </c>
      <c r="C2705" s="17" t="s">
        <v>28348</v>
      </c>
      <c r="D2705" s="9">
        <f t="shared" si="170"/>
        <v>5</v>
      </c>
      <c r="E2705" s="9">
        <f t="shared" si="171"/>
        <v>46</v>
      </c>
      <c r="F2705" s="9">
        <f t="shared" si="172"/>
        <v>40</v>
      </c>
      <c r="G2705" s="9" t="str">
        <f t="shared" si="173"/>
        <v>Vespasiano (Minas Gerais) (Minas Gerais)</v>
      </c>
      <c r="H2705" s="17">
        <f>FIND("(",MCR_Cities_Mar2018[[#This Row],[Clean1]],1)</f>
        <v>12</v>
      </c>
      <c r="I27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Vespasiano </v>
      </c>
      <c r="J2705" s="17">
        <f>FIND(")",MCR_Cities_Mar2018[[#This Row],[Clean1]],1)+1</f>
        <v>26</v>
      </c>
      <c r="K2705" s="17" t="str">
        <f>RIGHT(MCR_Cities_Mar2018[[#This Row],[Clean1]],MCR_Cities_Mar2018[Second_Bracket_location]-MCR_Cities_Mar2018[[#This Row],[First_Bracket_Location]])</f>
        <v>(Minas Gerais)</v>
      </c>
      <c r="L2705" s="17" t="s">
        <v>549</v>
      </c>
      <c r="M2705" s="17" t="s">
        <v>544</v>
      </c>
      <c r="N2705" s="11">
        <v>42261</v>
      </c>
    </row>
    <row r="2706" spans="1:14">
      <c r="A2706" t="str">
        <f>TRIM(MCR_Cities_Mar2018[[#This Row],[City2]])</f>
        <v>Cruzeiro do Iguaçu</v>
      </c>
      <c r="B2706">
        <v>2702</v>
      </c>
      <c r="C2706" s="17" t="s">
        <v>28349</v>
      </c>
      <c r="D2706" s="9">
        <f t="shared" si="170"/>
        <v>5</v>
      </c>
      <c r="E2706" s="9">
        <f t="shared" si="171"/>
        <v>42</v>
      </c>
      <c r="F2706" s="9">
        <f t="shared" si="172"/>
        <v>36</v>
      </c>
      <c r="G2706" s="9" t="str">
        <f t="shared" si="173"/>
        <v>Cruzeiro do Iguaçu (Paraná) (Paraná)</v>
      </c>
      <c r="H2706" s="17">
        <f>FIND("(",MCR_Cities_Mar2018[[#This Row],[Clean1]],1)</f>
        <v>20</v>
      </c>
      <c r="I27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Cruzeiro do Iguaçu </v>
      </c>
      <c r="J2706" s="17">
        <f>FIND(")",MCR_Cities_Mar2018[[#This Row],[Clean1]],1)+1</f>
        <v>28</v>
      </c>
      <c r="K2706" s="17" t="str">
        <f>RIGHT(MCR_Cities_Mar2018[[#This Row],[Clean1]],MCR_Cities_Mar2018[Second_Bracket_location]-MCR_Cities_Mar2018[[#This Row],[First_Bracket_Location]])</f>
        <v>(Paraná)</v>
      </c>
      <c r="L2706" s="17" t="s">
        <v>549</v>
      </c>
      <c r="M2706" s="17" t="s">
        <v>544</v>
      </c>
      <c r="N2706" s="11">
        <v>42261</v>
      </c>
    </row>
    <row r="2707" spans="1:14">
      <c r="A2707" t="str">
        <f>TRIM(MCR_Cities_Mar2018[[#This Row],[City2]])</f>
        <v>Lajeado</v>
      </c>
      <c r="B2707">
        <v>2703</v>
      </c>
      <c r="C2707" s="17" t="s">
        <v>28350</v>
      </c>
      <c r="D2707" s="9">
        <f t="shared" si="170"/>
        <v>5</v>
      </c>
      <c r="E2707" s="9">
        <f t="shared" si="171"/>
        <v>53</v>
      </c>
      <c r="F2707" s="9">
        <f t="shared" si="172"/>
        <v>47</v>
      </c>
      <c r="G2707" s="9" t="str">
        <f t="shared" si="173"/>
        <v>Lajeado (Rio Grande do Sul) (Rio Grande do Sul)</v>
      </c>
      <c r="H2707" s="17">
        <f>FIND("(",MCR_Cities_Mar2018[[#This Row],[Clean1]],1)</f>
        <v>9</v>
      </c>
      <c r="I27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Lajeado </v>
      </c>
      <c r="J2707" s="17">
        <f>FIND(")",MCR_Cities_Mar2018[[#This Row],[Clean1]],1)+1</f>
        <v>28</v>
      </c>
      <c r="K2707" s="17" t="str">
        <f>RIGHT(MCR_Cities_Mar2018[[#This Row],[Clean1]],MCR_Cities_Mar2018[Second_Bracket_location]-MCR_Cities_Mar2018[[#This Row],[First_Bracket_Location]])</f>
        <v>(Rio Grande do Sul)</v>
      </c>
      <c r="L2707" s="17" t="s">
        <v>549</v>
      </c>
      <c r="M2707" s="17" t="s">
        <v>544</v>
      </c>
      <c r="N2707" s="11">
        <v>42261</v>
      </c>
    </row>
    <row r="2708" spans="1:14">
      <c r="A2708" t="str">
        <f>TRIM(MCR_Cities_Mar2018[[#This Row],[City2]])</f>
        <v>Itariri</v>
      </c>
      <c r="B2708">
        <v>2704</v>
      </c>
      <c r="C2708" s="17" t="s">
        <v>28351</v>
      </c>
      <c r="D2708" s="9">
        <f t="shared" si="170"/>
        <v>5</v>
      </c>
      <c r="E2708" s="9">
        <f t="shared" si="171"/>
        <v>37</v>
      </c>
      <c r="F2708" s="9">
        <f t="shared" si="172"/>
        <v>31</v>
      </c>
      <c r="G2708" s="9" t="str">
        <f t="shared" si="173"/>
        <v>Itariri (São Paulo) (São Paulo)</v>
      </c>
      <c r="H2708" s="17">
        <f>FIND("(",MCR_Cities_Mar2018[[#This Row],[Clean1]],1)</f>
        <v>9</v>
      </c>
      <c r="I27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Itariri </v>
      </c>
      <c r="J2708" s="17">
        <f>FIND(")",MCR_Cities_Mar2018[[#This Row],[Clean1]],1)+1</f>
        <v>20</v>
      </c>
      <c r="K2708" s="17" t="str">
        <f>RIGHT(MCR_Cities_Mar2018[[#This Row],[Clean1]],MCR_Cities_Mar2018[Second_Bracket_location]-MCR_Cities_Mar2018[[#This Row],[First_Bracket_Location]])</f>
        <v>(São Paulo)</v>
      </c>
      <c r="L2708" s="17" t="s">
        <v>549</v>
      </c>
      <c r="M2708" s="17" t="s">
        <v>544</v>
      </c>
      <c r="N2708" s="11">
        <v>42261</v>
      </c>
    </row>
    <row r="2709" spans="1:14">
      <c r="A2709" t="str">
        <f>TRIM(MCR_Cities_Mar2018[[#This Row],[City2]])</f>
        <v>Lucélia</v>
      </c>
      <c r="B2709">
        <v>2705</v>
      </c>
      <c r="C2709" s="17" t="s">
        <v>28352</v>
      </c>
      <c r="D2709" s="9">
        <f t="shared" si="170"/>
        <v>5</v>
      </c>
      <c r="E2709" s="9">
        <f t="shared" si="171"/>
        <v>37</v>
      </c>
      <c r="F2709" s="9">
        <f t="shared" si="172"/>
        <v>31</v>
      </c>
      <c r="G2709" s="9" t="str">
        <f t="shared" si="173"/>
        <v>Lucélia (São Paulo) (São Paulo)</v>
      </c>
      <c r="H2709" s="17">
        <f>FIND("(",MCR_Cities_Mar2018[[#This Row],[Clean1]],1)</f>
        <v>9</v>
      </c>
      <c r="I27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Lucélia </v>
      </c>
      <c r="J2709" s="17">
        <f>FIND(")",MCR_Cities_Mar2018[[#This Row],[Clean1]],1)+1</f>
        <v>20</v>
      </c>
      <c r="K2709" s="17" t="str">
        <f>RIGHT(MCR_Cities_Mar2018[[#This Row],[Clean1]],MCR_Cities_Mar2018[Second_Bracket_location]-MCR_Cities_Mar2018[[#This Row],[First_Bracket_Location]])</f>
        <v>(São Paulo)</v>
      </c>
      <c r="L2709" s="17" t="s">
        <v>549</v>
      </c>
      <c r="M2709" s="17" t="s">
        <v>544</v>
      </c>
      <c r="N2709" s="11">
        <v>42261</v>
      </c>
    </row>
    <row r="2710" spans="1:14">
      <c r="A2710" t="str">
        <f>TRIM(MCR_Cities_Mar2018[[#This Row],[City2]])</f>
        <v>Viçosa-</v>
      </c>
      <c r="B2710">
        <v>2706</v>
      </c>
      <c r="C2710" s="17" t="s">
        <v>28353</v>
      </c>
      <c r="D2710" s="9">
        <f t="shared" si="170"/>
        <v>5</v>
      </c>
      <c r="E2710" s="9">
        <f t="shared" si="171"/>
        <v>27</v>
      </c>
      <c r="F2710" s="9">
        <f t="shared" si="172"/>
        <v>21</v>
      </c>
      <c r="G2710" s="9" t="str">
        <f t="shared" si="173"/>
        <v>Viçosa-(Minas Gerais)</v>
      </c>
      <c r="H2710" s="17">
        <f>FIND("(",MCR_Cities_Mar2018[[#This Row],[Clean1]],1)</f>
        <v>8</v>
      </c>
      <c r="I2710" s="17" t="str">
        <f>IF(ISERROR(MCR_Cities_Mar2018[[#This Row],[First_Bracket_Location]]),MCR_Cities_Mar2018[[#This Row],[Clean1]],LEFT(MCR_Cities_Mar2018[[#This Row],[Clean1]],MCR_Cities_Mar2018[[#This Row],[First_Bracket_Location]]-1))</f>
        <v>Viçosa-</v>
      </c>
      <c r="J2710" s="17">
        <f>FIND(")",MCR_Cities_Mar2018[[#This Row],[Clean1]],1)+1</f>
        <v>22</v>
      </c>
      <c r="K2710" s="17" t="str">
        <f>RIGHT(MCR_Cities_Mar2018[[#This Row],[Clean1]],MCR_Cities_Mar2018[Second_Bracket_location]-MCR_Cities_Mar2018[[#This Row],[First_Bracket_Location]])</f>
        <v>(Minas Gerais)</v>
      </c>
      <c r="L2710" s="17" t="s">
        <v>549</v>
      </c>
      <c r="M2710" s="17" t="s">
        <v>544</v>
      </c>
      <c r="N2710" s="11">
        <v>42261</v>
      </c>
    </row>
    <row r="2711" spans="1:14">
      <c r="A2711" t="str">
        <f>TRIM(MCR_Cities_Mar2018[[#This Row],[City2]])</f>
        <v>Los Cerrillos</v>
      </c>
      <c r="B2711">
        <v>2707</v>
      </c>
      <c r="C2711" s="17" t="s">
        <v>28354</v>
      </c>
      <c r="D2711" s="9">
        <f t="shared" si="170"/>
        <v>5</v>
      </c>
      <c r="E2711" s="9">
        <f t="shared" si="171"/>
        <v>31</v>
      </c>
      <c r="F2711" s="9">
        <f t="shared" si="172"/>
        <v>25</v>
      </c>
      <c r="G2711" s="9" t="str">
        <f t="shared" si="173"/>
        <v>Los Cerrillos (Canelones)</v>
      </c>
      <c r="H2711" s="17">
        <f>FIND("(",MCR_Cities_Mar2018[[#This Row],[Clean1]],1)</f>
        <v>15</v>
      </c>
      <c r="I27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Los Cerrillos </v>
      </c>
      <c r="J2711" s="17">
        <f>FIND(")",MCR_Cities_Mar2018[[#This Row],[Clean1]],1)+1</f>
        <v>26</v>
      </c>
      <c r="K2711" s="17" t="str">
        <f>RIGHT(MCR_Cities_Mar2018[[#This Row],[Clean1]],MCR_Cities_Mar2018[Second_Bracket_location]-MCR_Cities_Mar2018[[#This Row],[First_Bracket_Location]])</f>
        <v>(Canelones)</v>
      </c>
      <c r="L2711" s="17" t="s">
        <v>572</v>
      </c>
      <c r="M2711" s="17" t="s">
        <v>544</v>
      </c>
      <c r="N2711" s="11">
        <v>42262</v>
      </c>
    </row>
    <row r="2712" spans="1:14">
      <c r="A2712" t="str">
        <f>TRIM(MCR_Cities_Mar2018[[#This Row],[City2]])</f>
        <v>Gangseo-gu</v>
      </c>
      <c r="B2712">
        <v>2708</v>
      </c>
      <c r="C2712" s="17" t="s">
        <v>28355</v>
      </c>
      <c r="D2712" s="9">
        <f t="shared" si="170"/>
        <v>5</v>
      </c>
      <c r="E2712" s="9">
        <f t="shared" si="171"/>
        <v>24</v>
      </c>
      <c r="F2712" s="9">
        <f t="shared" si="172"/>
        <v>18</v>
      </c>
      <c r="G2712" s="9" t="str">
        <f t="shared" si="173"/>
        <v>Gangseo-gu (Seoul)</v>
      </c>
      <c r="H2712" s="17">
        <f>FIND("(",MCR_Cities_Mar2018[[#This Row],[Clean1]],1)</f>
        <v>12</v>
      </c>
      <c r="I27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Gangseo-gu </v>
      </c>
      <c r="J2712" s="17">
        <f>FIND(")",MCR_Cities_Mar2018[[#This Row],[Clean1]],1)+1</f>
        <v>19</v>
      </c>
      <c r="K2712" s="17" t="str">
        <f>RIGHT(MCR_Cities_Mar2018[[#This Row],[Clean1]],MCR_Cities_Mar2018[Second_Bracket_location]-MCR_Cities_Mar2018[[#This Row],[First_Bracket_Location]])</f>
        <v>(Seoul)</v>
      </c>
      <c r="L2712" s="17" t="s">
        <v>27125</v>
      </c>
      <c r="M2712" s="17" t="s">
        <v>25902</v>
      </c>
      <c r="N2712" s="11">
        <v>42272</v>
      </c>
    </row>
    <row r="2713" spans="1:14">
      <c r="A2713" t="str">
        <f>TRIM(MCR_Cities_Mar2018[[#This Row],[City2]])</f>
        <v>Salgado Filho</v>
      </c>
      <c r="B2713">
        <v>2709</v>
      </c>
      <c r="C2713" s="17" t="s">
        <v>28356</v>
      </c>
      <c r="D2713" s="9">
        <f t="shared" si="170"/>
        <v>5</v>
      </c>
      <c r="E2713" s="9">
        <f t="shared" si="171"/>
        <v>37</v>
      </c>
      <c r="F2713" s="9">
        <f t="shared" si="172"/>
        <v>31</v>
      </c>
      <c r="G2713" s="9" t="str">
        <f t="shared" si="173"/>
        <v>Salgado Filho (Paraná) (Paraná)</v>
      </c>
      <c r="H2713" s="17">
        <f>FIND("(",MCR_Cities_Mar2018[[#This Row],[Clean1]],1)</f>
        <v>15</v>
      </c>
      <c r="I27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Salgado Filho </v>
      </c>
      <c r="J2713" s="17">
        <f>FIND(")",MCR_Cities_Mar2018[[#This Row],[Clean1]],1)+1</f>
        <v>23</v>
      </c>
      <c r="K2713" s="17" t="str">
        <f>RIGHT(MCR_Cities_Mar2018[[#This Row],[Clean1]],MCR_Cities_Mar2018[Second_Bracket_location]-MCR_Cities_Mar2018[[#This Row],[First_Bracket_Location]])</f>
        <v>(Paraná)</v>
      </c>
      <c r="L2713" s="17" t="s">
        <v>549</v>
      </c>
      <c r="M2713" s="17" t="s">
        <v>544</v>
      </c>
      <c r="N2713" s="11">
        <v>42272</v>
      </c>
    </row>
    <row r="2714" spans="1:14">
      <c r="A2714" t="str">
        <f>TRIM(MCR_Cities_Mar2018[[#This Row],[City2]])</f>
        <v>Platina</v>
      </c>
      <c r="B2714">
        <v>2710</v>
      </c>
      <c r="C2714" s="17" t="s">
        <v>28357</v>
      </c>
      <c r="D2714" s="9">
        <f t="shared" si="170"/>
        <v>5</v>
      </c>
      <c r="E2714" s="9">
        <f t="shared" si="171"/>
        <v>37</v>
      </c>
      <c r="F2714" s="9">
        <f t="shared" si="172"/>
        <v>31</v>
      </c>
      <c r="G2714" s="9" t="str">
        <f t="shared" si="173"/>
        <v>Platina (São Paulo) (São Paulo)</v>
      </c>
      <c r="H2714" s="17">
        <f>FIND("(",MCR_Cities_Mar2018[[#This Row],[Clean1]],1)</f>
        <v>9</v>
      </c>
      <c r="I27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Platina </v>
      </c>
      <c r="J2714" s="17">
        <f>FIND(")",MCR_Cities_Mar2018[[#This Row],[Clean1]],1)+1</f>
        <v>20</v>
      </c>
      <c r="K2714" s="17" t="str">
        <f>RIGHT(MCR_Cities_Mar2018[[#This Row],[Clean1]],MCR_Cities_Mar2018[Second_Bracket_location]-MCR_Cities_Mar2018[[#This Row],[First_Bracket_Location]])</f>
        <v>(São Paulo)</v>
      </c>
      <c r="L2714" s="17" t="s">
        <v>549</v>
      </c>
      <c r="M2714" s="17" t="s">
        <v>544</v>
      </c>
      <c r="N2714" s="11">
        <v>42272</v>
      </c>
    </row>
    <row r="2715" spans="1:14">
      <c r="A2715" t="str">
        <f>TRIM(MCR_Cities_Mar2018[[#This Row],[City2]])</f>
        <v>Turvo</v>
      </c>
      <c r="B2715">
        <v>2711</v>
      </c>
      <c r="C2715" s="17" t="s">
        <v>28358</v>
      </c>
      <c r="D2715" s="9">
        <f t="shared" si="170"/>
        <v>5</v>
      </c>
      <c r="E2715" s="9">
        <f t="shared" si="171"/>
        <v>29</v>
      </c>
      <c r="F2715" s="9">
        <f t="shared" si="172"/>
        <v>23</v>
      </c>
      <c r="G2715" s="9" t="str">
        <f t="shared" si="173"/>
        <v>Turvo (Paraná) (Paraná)</v>
      </c>
      <c r="H2715" s="17">
        <f>FIND("(",MCR_Cities_Mar2018[[#This Row],[Clean1]],1)</f>
        <v>7</v>
      </c>
      <c r="I27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Turvo </v>
      </c>
      <c r="J2715" s="17">
        <f>FIND(")",MCR_Cities_Mar2018[[#This Row],[Clean1]],1)+1</f>
        <v>15</v>
      </c>
      <c r="K2715" s="17" t="str">
        <f>RIGHT(MCR_Cities_Mar2018[[#This Row],[Clean1]],MCR_Cities_Mar2018[Second_Bracket_location]-MCR_Cities_Mar2018[[#This Row],[First_Bracket_Location]])</f>
        <v>(Paraná)</v>
      </c>
      <c r="L2715" s="17" t="s">
        <v>549</v>
      </c>
      <c r="M2715" s="17" t="s">
        <v>544</v>
      </c>
      <c r="N2715" s="11">
        <v>42272</v>
      </c>
    </row>
    <row r="2716" spans="1:14">
      <c r="A2716" t="str">
        <f>TRIM(MCR_Cities_Mar2018[[#This Row],[City2]])</f>
        <v>Marumbi</v>
      </c>
      <c r="B2716">
        <v>2712</v>
      </c>
      <c r="C2716" s="17" t="s">
        <v>28359</v>
      </c>
      <c r="D2716" s="9">
        <f t="shared" si="170"/>
        <v>5</v>
      </c>
      <c r="E2716" s="9">
        <f t="shared" si="171"/>
        <v>31</v>
      </c>
      <c r="F2716" s="9">
        <f t="shared" si="172"/>
        <v>25</v>
      </c>
      <c r="G2716" s="9" t="str">
        <f t="shared" si="173"/>
        <v>Marumbi (Paraná) (Paraná)</v>
      </c>
      <c r="H2716" s="17">
        <f>FIND("(",MCR_Cities_Mar2018[[#This Row],[Clean1]],1)</f>
        <v>9</v>
      </c>
      <c r="I27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Marumbi </v>
      </c>
      <c r="J2716" s="17">
        <f>FIND(")",MCR_Cities_Mar2018[[#This Row],[Clean1]],1)+1</f>
        <v>17</v>
      </c>
      <c r="K2716" s="17" t="str">
        <f>RIGHT(MCR_Cities_Mar2018[[#This Row],[Clean1]],MCR_Cities_Mar2018[Second_Bracket_location]-MCR_Cities_Mar2018[[#This Row],[First_Bracket_Location]])</f>
        <v>(Paraná)</v>
      </c>
      <c r="L2716" s="17" t="s">
        <v>549</v>
      </c>
      <c r="M2716" s="17" t="s">
        <v>544</v>
      </c>
      <c r="N2716" s="11">
        <v>42272</v>
      </c>
    </row>
    <row r="2717" spans="1:14">
      <c r="A2717" t="str">
        <f>TRIM(MCR_Cities_Mar2018[[#This Row],[City2]])</f>
        <v>Pitangueiras</v>
      </c>
      <c r="B2717">
        <v>2713</v>
      </c>
      <c r="C2717" s="17" t="s">
        <v>28360</v>
      </c>
      <c r="D2717" s="9">
        <f t="shared" si="170"/>
        <v>5</v>
      </c>
      <c r="E2717" s="9">
        <f t="shared" si="171"/>
        <v>36</v>
      </c>
      <c r="F2717" s="9">
        <f t="shared" si="172"/>
        <v>30</v>
      </c>
      <c r="G2717" s="9" t="str">
        <f t="shared" si="173"/>
        <v>Pitangueiras (Paraná) (Paraná)</v>
      </c>
      <c r="H2717" s="17">
        <f>FIND("(",MCR_Cities_Mar2018[[#This Row],[Clean1]],1)</f>
        <v>14</v>
      </c>
      <c r="I27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Pitangueiras </v>
      </c>
      <c r="J2717" s="17">
        <f>FIND(")",MCR_Cities_Mar2018[[#This Row],[Clean1]],1)+1</f>
        <v>22</v>
      </c>
      <c r="K2717" s="17" t="str">
        <f>RIGHT(MCR_Cities_Mar2018[[#This Row],[Clean1]],MCR_Cities_Mar2018[Second_Bracket_location]-MCR_Cities_Mar2018[[#This Row],[First_Bracket_Location]])</f>
        <v>(Paraná)</v>
      </c>
      <c r="L2717" s="17" t="s">
        <v>549</v>
      </c>
      <c r="M2717" s="17" t="s">
        <v>544</v>
      </c>
      <c r="N2717" s="11">
        <v>42272</v>
      </c>
    </row>
    <row r="2718" spans="1:14">
      <c r="A2718" t="str">
        <f>TRIM(MCR_Cities_Mar2018[[#This Row],[City2]])</f>
        <v>Rosário do Ivaí</v>
      </c>
      <c r="B2718">
        <v>2714</v>
      </c>
      <c r="C2718" s="17" t="s">
        <v>28361</v>
      </c>
      <c r="D2718" s="9">
        <f t="shared" si="170"/>
        <v>5</v>
      </c>
      <c r="E2718" s="9">
        <f t="shared" si="171"/>
        <v>39</v>
      </c>
      <c r="F2718" s="9">
        <f t="shared" si="172"/>
        <v>33</v>
      </c>
      <c r="G2718" s="9" t="str">
        <f t="shared" si="173"/>
        <v>Rosário do Ivaí (Paraná) (Paraná)</v>
      </c>
      <c r="H2718" s="17">
        <f>FIND("(",MCR_Cities_Mar2018[[#This Row],[Clean1]],1)</f>
        <v>17</v>
      </c>
      <c r="I27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Rosário do Ivaí </v>
      </c>
      <c r="J2718" s="17">
        <f>FIND(")",MCR_Cities_Mar2018[[#This Row],[Clean1]],1)+1</f>
        <v>25</v>
      </c>
      <c r="K2718" s="17" t="str">
        <f>RIGHT(MCR_Cities_Mar2018[[#This Row],[Clean1]],MCR_Cities_Mar2018[Second_Bracket_location]-MCR_Cities_Mar2018[[#This Row],[First_Bracket_Location]])</f>
        <v>(Paraná)</v>
      </c>
      <c r="L2718" s="17" t="s">
        <v>549</v>
      </c>
      <c r="M2718" s="17" t="s">
        <v>544</v>
      </c>
      <c r="N2718" s="11">
        <v>42272</v>
      </c>
    </row>
    <row r="2719" spans="1:14">
      <c r="A2719" t="str">
        <f>TRIM(MCR_Cities_Mar2018[[#This Row],[City2]])</f>
        <v>Grandes Rios</v>
      </c>
      <c r="B2719">
        <v>2715</v>
      </c>
      <c r="C2719" s="17" t="s">
        <v>28362</v>
      </c>
      <c r="D2719" s="9">
        <f t="shared" si="170"/>
        <v>5</v>
      </c>
      <c r="E2719" s="9">
        <f t="shared" si="171"/>
        <v>36</v>
      </c>
      <c r="F2719" s="9">
        <f t="shared" si="172"/>
        <v>30</v>
      </c>
      <c r="G2719" s="9" t="str">
        <f t="shared" si="173"/>
        <v>Grandes Rios (Paraná) (Paraná)</v>
      </c>
      <c r="H2719" s="17">
        <f>FIND("(",MCR_Cities_Mar2018[[#This Row],[Clean1]],1)</f>
        <v>14</v>
      </c>
      <c r="I27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Grandes Rios </v>
      </c>
      <c r="J2719" s="17">
        <f>FIND(")",MCR_Cities_Mar2018[[#This Row],[Clean1]],1)+1</f>
        <v>22</v>
      </c>
      <c r="K2719" s="17" t="str">
        <f>RIGHT(MCR_Cities_Mar2018[[#This Row],[Clean1]],MCR_Cities_Mar2018[Second_Bracket_location]-MCR_Cities_Mar2018[[#This Row],[First_Bracket_Location]])</f>
        <v>(Paraná)</v>
      </c>
      <c r="L2719" s="17" t="s">
        <v>549</v>
      </c>
      <c r="M2719" s="17" t="s">
        <v>544</v>
      </c>
      <c r="N2719" s="11">
        <v>42272</v>
      </c>
    </row>
    <row r="2720" spans="1:14">
      <c r="A2720" t="str">
        <f>TRIM(MCR_Cities_Mar2018[[#This Row],[City2]])</f>
        <v>Santa Maria</v>
      </c>
      <c r="B2720">
        <v>2716</v>
      </c>
      <c r="C2720" s="17" t="s">
        <v>28363</v>
      </c>
      <c r="D2720" s="9">
        <f t="shared" si="170"/>
        <v>5</v>
      </c>
      <c r="E2720" s="9">
        <f t="shared" si="171"/>
        <v>57</v>
      </c>
      <c r="F2720" s="9">
        <f t="shared" si="172"/>
        <v>51</v>
      </c>
      <c r="G2720" s="9" t="str">
        <f t="shared" si="173"/>
        <v>Santa Maria (Rio Grande do Sul) (Rio Grande do Sul)</v>
      </c>
      <c r="H2720" s="17">
        <f>FIND("(",MCR_Cities_Mar2018[[#This Row],[Clean1]],1)</f>
        <v>13</v>
      </c>
      <c r="I27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Maria </v>
      </c>
      <c r="J2720" s="17">
        <f>FIND(")",MCR_Cities_Mar2018[[#This Row],[Clean1]],1)+1</f>
        <v>32</v>
      </c>
      <c r="K2720" s="17" t="str">
        <f>RIGHT(MCR_Cities_Mar2018[[#This Row],[Clean1]],MCR_Cities_Mar2018[Second_Bracket_location]-MCR_Cities_Mar2018[[#This Row],[First_Bracket_Location]])</f>
        <v>(Rio Grande do Sul)</v>
      </c>
      <c r="L2720" s="17" t="s">
        <v>549</v>
      </c>
      <c r="M2720" s="17" t="s">
        <v>544</v>
      </c>
      <c r="N2720" s="11">
        <v>42272</v>
      </c>
    </row>
    <row r="2721" spans="1:14">
      <c r="A2721" t="str">
        <f>TRIM(MCR_Cities_Mar2018[[#This Row],[City2]])</f>
        <v>Cascavel</v>
      </c>
      <c r="B2721">
        <v>2717</v>
      </c>
      <c r="C2721" s="17" t="s">
        <v>28364</v>
      </c>
      <c r="D2721" s="9">
        <f t="shared" si="170"/>
        <v>5</v>
      </c>
      <c r="E2721" s="9">
        <f t="shared" si="171"/>
        <v>32</v>
      </c>
      <c r="F2721" s="9">
        <f t="shared" si="172"/>
        <v>26</v>
      </c>
      <c r="G2721" s="9" t="str">
        <f t="shared" si="173"/>
        <v>Cascavel (Paraná) (Paraná)</v>
      </c>
      <c r="H2721" s="17">
        <f>FIND("(",MCR_Cities_Mar2018[[#This Row],[Clean1]],1)</f>
        <v>10</v>
      </c>
      <c r="I27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Cascavel </v>
      </c>
      <c r="J2721" s="17">
        <f>FIND(")",MCR_Cities_Mar2018[[#This Row],[Clean1]],1)+1</f>
        <v>18</v>
      </c>
      <c r="K2721" s="17" t="str">
        <f>RIGHT(MCR_Cities_Mar2018[[#This Row],[Clean1]],MCR_Cities_Mar2018[Second_Bracket_location]-MCR_Cities_Mar2018[[#This Row],[First_Bracket_Location]])</f>
        <v>(Paraná)</v>
      </c>
      <c r="L2721" s="17" t="s">
        <v>549</v>
      </c>
      <c r="M2721" s="17" t="s">
        <v>544</v>
      </c>
      <c r="N2721" s="11">
        <v>42272</v>
      </c>
    </row>
    <row r="2722" spans="1:14">
      <c r="A2722" t="str">
        <f>TRIM(MCR_Cities_Mar2018[[#This Row],[City2]])</f>
        <v>Anahy</v>
      </c>
      <c r="B2722">
        <v>2718</v>
      </c>
      <c r="C2722" s="17" t="s">
        <v>28365</v>
      </c>
      <c r="D2722" s="9">
        <f t="shared" si="170"/>
        <v>5</v>
      </c>
      <c r="E2722" s="9">
        <f t="shared" si="171"/>
        <v>29</v>
      </c>
      <c r="F2722" s="9">
        <f t="shared" si="172"/>
        <v>23</v>
      </c>
      <c r="G2722" s="9" t="str">
        <f t="shared" si="173"/>
        <v>Anahy (Paraná) (Paraná)</v>
      </c>
      <c r="H2722" s="17">
        <f>FIND("(",MCR_Cities_Mar2018[[#This Row],[Clean1]],1)</f>
        <v>7</v>
      </c>
      <c r="I27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Anahy </v>
      </c>
      <c r="J2722" s="17">
        <f>FIND(")",MCR_Cities_Mar2018[[#This Row],[Clean1]],1)+1</f>
        <v>15</v>
      </c>
      <c r="K2722" s="17" t="str">
        <f>RIGHT(MCR_Cities_Mar2018[[#This Row],[Clean1]],MCR_Cities_Mar2018[Second_Bracket_location]-MCR_Cities_Mar2018[[#This Row],[First_Bracket_Location]])</f>
        <v>(Paraná)</v>
      </c>
      <c r="L2722" s="17" t="s">
        <v>549</v>
      </c>
      <c r="M2722" s="17" t="s">
        <v>544</v>
      </c>
      <c r="N2722" s="11">
        <v>42272</v>
      </c>
    </row>
    <row r="2723" spans="1:14">
      <c r="A2723" t="str">
        <f>TRIM(MCR_Cities_Mar2018[[#This Row],[City2]])</f>
        <v>Boa Vista da Aparecida</v>
      </c>
      <c r="B2723">
        <v>2719</v>
      </c>
      <c r="C2723" s="17" t="s">
        <v>28366</v>
      </c>
      <c r="D2723" s="9">
        <f t="shared" si="170"/>
        <v>5</v>
      </c>
      <c r="E2723" s="9">
        <f t="shared" si="171"/>
        <v>46</v>
      </c>
      <c r="F2723" s="9">
        <f t="shared" si="172"/>
        <v>40</v>
      </c>
      <c r="G2723" s="9" t="str">
        <f t="shared" si="173"/>
        <v>Boa Vista da Aparecida (Paraná) (Paraná)</v>
      </c>
      <c r="H2723" s="17">
        <f>FIND("(",MCR_Cities_Mar2018[[#This Row],[Clean1]],1)</f>
        <v>24</v>
      </c>
      <c r="I27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Boa Vista da Aparecida </v>
      </c>
      <c r="J2723" s="17">
        <f>FIND(")",MCR_Cities_Mar2018[[#This Row],[Clean1]],1)+1</f>
        <v>32</v>
      </c>
      <c r="K2723" s="17" t="str">
        <f>RIGHT(MCR_Cities_Mar2018[[#This Row],[Clean1]],MCR_Cities_Mar2018[Second_Bracket_location]-MCR_Cities_Mar2018[[#This Row],[First_Bracket_Location]])</f>
        <v>(Paraná)</v>
      </c>
      <c r="L2723" s="17" t="s">
        <v>549</v>
      </c>
      <c r="M2723" s="17" t="s">
        <v>544</v>
      </c>
      <c r="N2723" s="11">
        <v>42272</v>
      </c>
    </row>
    <row r="2724" spans="1:14">
      <c r="A2724" t="str">
        <f>TRIM(MCR_Cities_Mar2018[[#This Row],[City2]])</f>
        <v>Santo Anastácio</v>
      </c>
      <c r="B2724">
        <v>2720</v>
      </c>
      <c r="C2724" s="17" t="s">
        <v>28367</v>
      </c>
      <c r="D2724" s="9">
        <f t="shared" si="170"/>
        <v>5</v>
      </c>
      <c r="E2724" s="9">
        <f t="shared" si="171"/>
        <v>45</v>
      </c>
      <c r="F2724" s="9">
        <f t="shared" si="172"/>
        <v>39</v>
      </c>
      <c r="G2724" s="9" t="str">
        <f t="shared" si="173"/>
        <v>Santo Anastácio (São Paulo) (São Paulo)</v>
      </c>
      <c r="H2724" s="17">
        <f>FIND("(",MCR_Cities_Mar2018[[#This Row],[Clean1]],1)</f>
        <v>17</v>
      </c>
      <c r="I27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Santo Anastácio </v>
      </c>
      <c r="J2724" s="17">
        <f>FIND(")",MCR_Cities_Mar2018[[#This Row],[Clean1]],1)+1</f>
        <v>28</v>
      </c>
      <c r="K2724" s="17" t="str">
        <f>RIGHT(MCR_Cities_Mar2018[[#This Row],[Clean1]],MCR_Cities_Mar2018[Second_Bracket_location]-MCR_Cities_Mar2018[[#This Row],[First_Bracket_Location]])</f>
        <v>(São Paulo)</v>
      </c>
      <c r="L2724" s="17" t="s">
        <v>549</v>
      </c>
      <c r="M2724" s="17" t="s">
        <v>544</v>
      </c>
      <c r="N2724" s="11">
        <v>42272</v>
      </c>
    </row>
    <row r="2725" spans="1:14">
      <c r="A2725" t="str">
        <f>TRIM(MCR_Cities_Mar2018[[#This Row],[City2]])</f>
        <v>Braganey</v>
      </c>
      <c r="B2725">
        <v>2721</v>
      </c>
      <c r="C2725" s="17" t="s">
        <v>28368</v>
      </c>
      <c r="D2725" s="9">
        <f t="shared" si="170"/>
        <v>5</v>
      </c>
      <c r="E2725" s="9">
        <f t="shared" si="171"/>
        <v>32</v>
      </c>
      <c r="F2725" s="9">
        <f t="shared" si="172"/>
        <v>26</v>
      </c>
      <c r="G2725" s="9" t="str">
        <f t="shared" si="173"/>
        <v>Braganey (Paraná) (Paraná)</v>
      </c>
      <c r="H2725" s="17">
        <f>FIND("(",MCR_Cities_Mar2018[[#This Row],[Clean1]],1)</f>
        <v>10</v>
      </c>
      <c r="I27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Braganey </v>
      </c>
      <c r="J2725" s="17">
        <f>FIND(")",MCR_Cities_Mar2018[[#This Row],[Clean1]],1)+1</f>
        <v>18</v>
      </c>
      <c r="K2725" s="17" t="str">
        <f>RIGHT(MCR_Cities_Mar2018[[#This Row],[Clean1]],MCR_Cities_Mar2018[Second_Bracket_location]-MCR_Cities_Mar2018[[#This Row],[First_Bracket_Location]])</f>
        <v>(Paraná)</v>
      </c>
      <c r="L2725" s="17" t="s">
        <v>549</v>
      </c>
      <c r="M2725" s="17" t="s">
        <v>544</v>
      </c>
      <c r="N2725" s="11">
        <v>42272</v>
      </c>
    </row>
    <row r="2726" spans="1:14">
      <c r="A2726" t="str">
        <f>TRIM(MCR_Cities_Mar2018[[#This Row],[City2]])</f>
        <v>Cafelândia</v>
      </c>
      <c r="B2726">
        <v>2722</v>
      </c>
      <c r="C2726" s="17" t="s">
        <v>28369</v>
      </c>
      <c r="D2726" s="9">
        <f t="shared" si="170"/>
        <v>5</v>
      </c>
      <c r="E2726" s="9">
        <f t="shared" si="171"/>
        <v>34</v>
      </c>
      <c r="F2726" s="9">
        <f t="shared" si="172"/>
        <v>28</v>
      </c>
      <c r="G2726" s="9" t="str">
        <f t="shared" si="173"/>
        <v>Cafelândia (Paraná) (Paraná)</v>
      </c>
      <c r="H2726" s="17">
        <f>FIND("(",MCR_Cities_Mar2018[[#This Row],[Clean1]],1)</f>
        <v>12</v>
      </c>
      <c r="I27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Cafelândia </v>
      </c>
      <c r="J2726" s="17">
        <f>FIND(")",MCR_Cities_Mar2018[[#This Row],[Clean1]],1)+1</f>
        <v>20</v>
      </c>
      <c r="K2726" s="17" t="str">
        <f>RIGHT(MCR_Cities_Mar2018[[#This Row],[Clean1]],MCR_Cities_Mar2018[Second_Bracket_location]-MCR_Cities_Mar2018[[#This Row],[First_Bracket_Location]])</f>
        <v>(Paraná)</v>
      </c>
      <c r="L2726" s="17" t="s">
        <v>549</v>
      </c>
      <c r="M2726" s="17" t="s">
        <v>544</v>
      </c>
      <c r="N2726" s="11">
        <v>42272</v>
      </c>
    </row>
    <row r="2727" spans="1:14">
      <c r="A2727" t="str">
        <f>TRIM(MCR_Cities_Mar2018[[#This Row],[City2]])</f>
        <v>Campo Bonito</v>
      </c>
      <c r="B2727">
        <v>2723</v>
      </c>
      <c r="C2727" s="17" t="s">
        <v>28370</v>
      </c>
      <c r="D2727" s="9">
        <f t="shared" si="170"/>
        <v>5</v>
      </c>
      <c r="E2727" s="9">
        <f t="shared" si="171"/>
        <v>36</v>
      </c>
      <c r="F2727" s="9">
        <f t="shared" si="172"/>
        <v>30</v>
      </c>
      <c r="G2727" s="9" t="str">
        <f t="shared" si="173"/>
        <v>Campo Bonito (Paraná) (Paraná)</v>
      </c>
      <c r="H2727" s="17">
        <f>FIND("(",MCR_Cities_Mar2018[[#This Row],[Clean1]],1)</f>
        <v>14</v>
      </c>
      <c r="I27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Campo Bonito </v>
      </c>
      <c r="J2727" s="17">
        <f>FIND(")",MCR_Cities_Mar2018[[#This Row],[Clean1]],1)+1</f>
        <v>22</v>
      </c>
      <c r="K2727" s="17" t="str">
        <f>RIGHT(MCR_Cities_Mar2018[[#This Row],[Clean1]],MCR_Cities_Mar2018[Second_Bracket_location]-MCR_Cities_Mar2018[[#This Row],[First_Bracket_Location]])</f>
        <v>(Paraná)</v>
      </c>
      <c r="L2727" s="17" t="s">
        <v>549</v>
      </c>
      <c r="M2727" s="17" t="s">
        <v>544</v>
      </c>
      <c r="N2727" s="11">
        <v>42272</v>
      </c>
    </row>
    <row r="2728" spans="1:14">
      <c r="A2728" t="str">
        <f>TRIM(MCR_Cities_Mar2018[[#This Row],[City2]])</f>
        <v>Capitão Leônidas Marques</v>
      </c>
      <c r="B2728">
        <v>2724</v>
      </c>
      <c r="C2728" s="17" t="s">
        <v>28371</v>
      </c>
      <c r="D2728" s="9">
        <f t="shared" si="170"/>
        <v>5</v>
      </c>
      <c r="E2728" s="9">
        <f t="shared" si="171"/>
        <v>48</v>
      </c>
      <c r="F2728" s="9">
        <f t="shared" si="172"/>
        <v>42</v>
      </c>
      <c r="G2728" s="9" t="str">
        <f t="shared" si="173"/>
        <v>Capitão Leônidas Marques (Paraná) (Paraná)</v>
      </c>
      <c r="H2728" s="17">
        <f>FIND("(",MCR_Cities_Mar2018[[#This Row],[Clean1]],1)</f>
        <v>26</v>
      </c>
      <c r="I27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Capitão Leônidas Marques </v>
      </c>
      <c r="J2728" s="17">
        <f>FIND(")",MCR_Cities_Mar2018[[#This Row],[Clean1]],1)+1</f>
        <v>34</v>
      </c>
      <c r="K2728" s="17" t="str">
        <f>RIGHT(MCR_Cities_Mar2018[[#This Row],[Clean1]],MCR_Cities_Mar2018[Second_Bracket_location]-MCR_Cities_Mar2018[[#This Row],[First_Bracket_Location]])</f>
        <v>(Paraná)</v>
      </c>
      <c r="L2728" s="17" t="s">
        <v>549</v>
      </c>
      <c r="M2728" s="17" t="s">
        <v>544</v>
      </c>
      <c r="N2728" s="11">
        <v>42272</v>
      </c>
    </row>
    <row r="2729" spans="1:14">
      <c r="A2729" t="str">
        <f>TRIM(MCR_Cities_Mar2018[[#This Row],[City2]])</f>
        <v>Catanduvas</v>
      </c>
      <c r="B2729">
        <v>2725</v>
      </c>
      <c r="C2729" s="17" t="s">
        <v>28372</v>
      </c>
      <c r="D2729" s="9">
        <f t="shared" si="170"/>
        <v>5</v>
      </c>
      <c r="E2729" s="9">
        <f t="shared" si="171"/>
        <v>34</v>
      </c>
      <c r="F2729" s="9">
        <f t="shared" si="172"/>
        <v>28</v>
      </c>
      <c r="G2729" s="9" t="str">
        <f t="shared" si="173"/>
        <v>Catanduvas (Paraná) (Paraná)</v>
      </c>
      <c r="H2729" s="17">
        <f>FIND("(",MCR_Cities_Mar2018[[#This Row],[Clean1]],1)</f>
        <v>12</v>
      </c>
      <c r="I27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Catanduvas </v>
      </c>
      <c r="J2729" s="17">
        <f>FIND(")",MCR_Cities_Mar2018[[#This Row],[Clean1]],1)+1</f>
        <v>20</v>
      </c>
      <c r="K2729" s="17" t="str">
        <f>RIGHT(MCR_Cities_Mar2018[[#This Row],[Clean1]],MCR_Cities_Mar2018[Second_Bracket_location]-MCR_Cities_Mar2018[[#This Row],[First_Bracket_Location]])</f>
        <v>(Paraná)</v>
      </c>
      <c r="L2729" s="17" t="s">
        <v>549</v>
      </c>
      <c r="M2729" s="17" t="s">
        <v>544</v>
      </c>
      <c r="N2729" s="11">
        <v>42272</v>
      </c>
    </row>
    <row r="2730" spans="1:14">
      <c r="A2730" t="str">
        <f>TRIM(MCR_Cities_Mar2018[[#This Row],[City2]])</f>
        <v>Céu Azul</v>
      </c>
      <c r="B2730">
        <v>2726</v>
      </c>
      <c r="C2730" s="17" t="s">
        <v>28373</v>
      </c>
      <c r="D2730" s="9">
        <f t="shared" si="170"/>
        <v>5</v>
      </c>
      <c r="E2730" s="9">
        <f t="shared" si="171"/>
        <v>32</v>
      </c>
      <c r="F2730" s="9">
        <f t="shared" si="172"/>
        <v>26</v>
      </c>
      <c r="G2730" s="9" t="str">
        <f t="shared" si="173"/>
        <v>Céu Azul (Paraná) (Paraná)</v>
      </c>
      <c r="H2730" s="17">
        <f>FIND("(",MCR_Cities_Mar2018[[#This Row],[Clean1]],1)</f>
        <v>10</v>
      </c>
      <c r="I27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Céu Azul </v>
      </c>
      <c r="J2730" s="17">
        <f>FIND(")",MCR_Cities_Mar2018[[#This Row],[Clean1]],1)+1</f>
        <v>18</v>
      </c>
      <c r="K2730" s="17" t="str">
        <f>RIGHT(MCR_Cities_Mar2018[[#This Row],[Clean1]],MCR_Cities_Mar2018[Second_Bracket_location]-MCR_Cities_Mar2018[[#This Row],[First_Bracket_Location]])</f>
        <v>(Paraná)</v>
      </c>
      <c r="L2730" s="17" t="s">
        <v>549</v>
      </c>
      <c r="M2730" s="17" t="s">
        <v>544</v>
      </c>
      <c r="N2730" s="11">
        <v>42272</v>
      </c>
    </row>
    <row r="2731" spans="1:14">
      <c r="A2731" t="str">
        <f>TRIM(MCR_Cities_Mar2018[[#This Row],[City2]])</f>
        <v>Corbélia</v>
      </c>
      <c r="B2731">
        <v>2727</v>
      </c>
      <c r="C2731" s="17" t="s">
        <v>28374</v>
      </c>
      <c r="D2731" s="9">
        <f t="shared" si="170"/>
        <v>5</v>
      </c>
      <c r="E2731" s="9">
        <f t="shared" si="171"/>
        <v>32</v>
      </c>
      <c r="F2731" s="9">
        <f t="shared" si="172"/>
        <v>26</v>
      </c>
      <c r="G2731" s="9" t="str">
        <f t="shared" si="173"/>
        <v>Corbélia (Paraná) (Paraná)</v>
      </c>
      <c r="H2731" s="17">
        <f>FIND("(",MCR_Cities_Mar2018[[#This Row],[Clean1]],1)</f>
        <v>10</v>
      </c>
      <c r="I27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Corbélia </v>
      </c>
      <c r="J2731" s="17">
        <f>FIND(")",MCR_Cities_Mar2018[[#This Row],[Clean1]],1)+1</f>
        <v>18</v>
      </c>
      <c r="K2731" s="17" t="str">
        <f>RIGHT(MCR_Cities_Mar2018[[#This Row],[Clean1]],MCR_Cities_Mar2018[Second_Bracket_location]-MCR_Cities_Mar2018[[#This Row],[First_Bracket_Location]])</f>
        <v>(Paraná)</v>
      </c>
      <c r="L2731" s="17" t="s">
        <v>549</v>
      </c>
      <c r="M2731" s="17" t="s">
        <v>544</v>
      </c>
      <c r="N2731" s="11">
        <v>42272</v>
      </c>
    </row>
    <row r="2732" spans="1:14">
      <c r="A2732" t="str">
        <f>TRIM(MCR_Cities_Mar2018[[#This Row],[City2]])</f>
        <v>Diamante D'Oeste</v>
      </c>
      <c r="B2732">
        <v>2728</v>
      </c>
      <c r="C2732" s="17" t="s">
        <v>28375</v>
      </c>
      <c r="D2732" s="9">
        <f t="shared" si="170"/>
        <v>5</v>
      </c>
      <c r="E2732" s="9">
        <f t="shared" si="171"/>
        <v>40</v>
      </c>
      <c r="F2732" s="9">
        <f t="shared" si="172"/>
        <v>34</v>
      </c>
      <c r="G2732" s="9" t="str">
        <f t="shared" si="173"/>
        <v>Diamante D'Oeste (Paraná) (Paraná)</v>
      </c>
      <c r="H2732" s="17">
        <f>FIND("(",MCR_Cities_Mar2018[[#This Row],[Clean1]],1)</f>
        <v>18</v>
      </c>
      <c r="I27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Diamante D'Oeste </v>
      </c>
      <c r="J2732" s="17">
        <f>FIND(")",MCR_Cities_Mar2018[[#This Row],[Clean1]],1)+1</f>
        <v>26</v>
      </c>
      <c r="K2732" s="17" t="str">
        <f>RIGHT(MCR_Cities_Mar2018[[#This Row],[Clean1]],MCR_Cities_Mar2018[Second_Bracket_location]-MCR_Cities_Mar2018[[#This Row],[First_Bracket_Location]])</f>
        <v>(Paraná)</v>
      </c>
      <c r="L2732" s="17" t="s">
        <v>549</v>
      </c>
      <c r="M2732" s="17" t="s">
        <v>544</v>
      </c>
      <c r="N2732" s="11">
        <v>42272</v>
      </c>
    </row>
    <row r="2733" spans="1:14">
      <c r="A2733" t="str">
        <f>TRIM(MCR_Cities_Mar2018[[#This Row],[City2]])</f>
        <v>Diamante do Sul</v>
      </c>
      <c r="B2733">
        <v>2729</v>
      </c>
      <c r="C2733" s="17" t="s">
        <v>28376</v>
      </c>
      <c r="D2733" s="9">
        <f t="shared" si="170"/>
        <v>5</v>
      </c>
      <c r="E2733" s="9">
        <f t="shared" si="171"/>
        <v>39</v>
      </c>
      <c r="F2733" s="9">
        <f t="shared" si="172"/>
        <v>33</v>
      </c>
      <c r="G2733" s="9" t="str">
        <f t="shared" si="173"/>
        <v>Diamante do Sul (Paraná) (Paraná)</v>
      </c>
      <c r="H2733" s="17">
        <f>FIND("(",MCR_Cities_Mar2018[[#This Row],[Clean1]],1)</f>
        <v>17</v>
      </c>
      <c r="I27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Diamante do Sul </v>
      </c>
      <c r="J2733" s="17">
        <f>FIND(")",MCR_Cities_Mar2018[[#This Row],[Clean1]],1)+1</f>
        <v>25</v>
      </c>
      <c r="K2733" s="17" t="str">
        <f>RIGHT(MCR_Cities_Mar2018[[#This Row],[Clean1]],MCR_Cities_Mar2018[Second_Bracket_location]-MCR_Cities_Mar2018[[#This Row],[First_Bracket_Location]])</f>
        <v>(Paraná)</v>
      </c>
      <c r="L2733" s="17" t="s">
        <v>549</v>
      </c>
      <c r="M2733" s="17" t="s">
        <v>544</v>
      </c>
      <c r="N2733" s="11">
        <v>42272</v>
      </c>
    </row>
    <row r="2734" spans="1:14">
      <c r="A2734" t="str">
        <f>TRIM(MCR_Cities_Mar2018[[#This Row],[City2]])</f>
        <v>Entre Rios do Oeste</v>
      </c>
      <c r="B2734">
        <v>2730</v>
      </c>
      <c r="C2734" s="17" t="s">
        <v>28377</v>
      </c>
      <c r="D2734" s="9">
        <f t="shared" si="170"/>
        <v>5</v>
      </c>
      <c r="E2734" s="9">
        <f t="shared" si="171"/>
        <v>43</v>
      </c>
      <c r="F2734" s="9">
        <f t="shared" si="172"/>
        <v>37</v>
      </c>
      <c r="G2734" s="9" t="str">
        <f t="shared" si="173"/>
        <v>Entre Rios do Oeste (Paraná) (Paraná)</v>
      </c>
      <c r="H2734" s="17">
        <f>FIND("(",MCR_Cities_Mar2018[[#This Row],[Clean1]],1)</f>
        <v>21</v>
      </c>
      <c r="I27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Entre Rios do Oeste </v>
      </c>
      <c r="J2734" s="17">
        <f>FIND(")",MCR_Cities_Mar2018[[#This Row],[Clean1]],1)+1</f>
        <v>29</v>
      </c>
      <c r="K2734" s="17" t="str">
        <f>RIGHT(MCR_Cities_Mar2018[[#This Row],[Clean1]],MCR_Cities_Mar2018[Second_Bracket_location]-MCR_Cities_Mar2018[[#This Row],[First_Bracket_Location]])</f>
        <v>(Paraná)</v>
      </c>
      <c r="L2734" s="17" t="s">
        <v>549</v>
      </c>
      <c r="M2734" s="17" t="s">
        <v>544</v>
      </c>
      <c r="N2734" s="11">
        <v>42272</v>
      </c>
    </row>
    <row r="2735" spans="1:14">
      <c r="A2735" t="str">
        <f>TRIM(MCR_Cities_Mar2018[[#This Row],[City2]])</f>
        <v>Espigão Alto do Iguaçu</v>
      </c>
      <c r="B2735">
        <v>2731</v>
      </c>
      <c r="C2735" s="17" t="s">
        <v>28378</v>
      </c>
      <c r="D2735" s="9">
        <f t="shared" si="170"/>
        <v>5</v>
      </c>
      <c r="E2735" s="9">
        <f t="shared" si="171"/>
        <v>47</v>
      </c>
      <c r="F2735" s="9">
        <f t="shared" si="172"/>
        <v>41</v>
      </c>
      <c r="G2735" s="9" t="str">
        <f t="shared" si="173"/>
        <v>Espigão Alto do Iguaçu (Paraná) (Paraná )</v>
      </c>
      <c r="H2735" s="17">
        <f>FIND("(",MCR_Cities_Mar2018[[#This Row],[Clean1]],1)</f>
        <v>24</v>
      </c>
      <c r="I27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Espigão Alto do Iguaçu </v>
      </c>
      <c r="J2735" s="17">
        <f>FIND(")",MCR_Cities_Mar2018[[#This Row],[Clean1]],1)+1</f>
        <v>32</v>
      </c>
      <c r="K2735" s="17" t="str">
        <f>RIGHT(MCR_Cities_Mar2018[[#This Row],[Clean1]],MCR_Cities_Mar2018[Second_Bracket_location]-MCR_Cities_Mar2018[[#This Row],[First_Bracket_Location]])</f>
        <v>Paraná )</v>
      </c>
      <c r="L2735" s="17" t="s">
        <v>549</v>
      </c>
      <c r="M2735" s="17" t="s">
        <v>544</v>
      </c>
      <c r="N2735" s="11">
        <v>42272</v>
      </c>
    </row>
    <row r="2736" spans="1:14">
      <c r="A2736" t="str">
        <f>TRIM(MCR_Cities_Mar2018[[#This Row],[City2]])</f>
        <v>Formosa do Oeste</v>
      </c>
      <c r="B2736">
        <v>2732</v>
      </c>
      <c r="C2736" s="17" t="s">
        <v>28379</v>
      </c>
      <c r="D2736" s="9">
        <f t="shared" si="170"/>
        <v>5</v>
      </c>
      <c r="E2736" s="9">
        <f t="shared" si="171"/>
        <v>40</v>
      </c>
      <c r="F2736" s="9">
        <f t="shared" si="172"/>
        <v>34</v>
      </c>
      <c r="G2736" s="9" t="str">
        <f t="shared" si="173"/>
        <v>Formosa do Oeste (Paraná) (Paraná)</v>
      </c>
      <c r="H2736" s="17">
        <f>FIND("(",MCR_Cities_Mar2018[[#This Row],[Clean1]],1)</f>
        <v>18</v>
      </c>
      <c r="I27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Formosa do Oeste </v>
      </c>
      <c r="J2736" s="17">
        <f>FIND(")",MCR_Cities_Mar2018[[#This Row],[Clean1]],1)+1</f>
        <v>26</v>
      </c>
      <c r="K2736" s="17" t="str">
        <f>RIGHT(MCR_Cities_Mar2018[[#This Row],[Clean1]],MCR_Cities_Mar2018[Second_Bracket_location]-MCR_Cities_Mar2018[[#This Row],[First_Bracket_Location]])</f>
        <v>(Paraná)</v>
      </c>
      <c r="L2736" s="17" t="s">
        <v>549</v>
      </c>
      <c r="M2736" s="17" t="s">
        <v>544</v>
      </c>
      <c r="N2736" s="11">
        <v>42272</v>
      </c>
    </row>
    <row r="2737" spans="1:14">
      <c r="A2737" t="str">
        <f>TRIM(MCR_Cities_Mar2018[[#This Row],[City2]])</f>
        <v>Guaíra</v>
      </c>
      <c r="B2737">
        <v>2733</v>
      </c>
      <c r="C2737" s="17" t="s">
        <v>28380</v>
      </c>
      <c r="D2737" s="9">
        <f t="shared" si="170"/>
        <v>5</v>
      </c>
      <c r="E2737" s="9">
        <f t="shared" si="171"/>
        <v>30</v>
      </c>
      <c r="F2737" s="9">
        <f t="shared" si="172"/>
        <v>24</v>
      </c>
      <c r="G2737" s="9" t="str">
        <f t="shared" si="173"/>
        <v>Guaíra (Paraná) (Paraná)</v>
      </c>
      <c r="H2737" s="17">
        <f>FIND("(",MCR_Cities_Mar2018[[#This Row],[Clean1]],1)</f>
        <v>8</v>
      </c>
      <c r="I27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Guaíra </v>
      </c>
      <c r="J2737" s="17">
        <f>FIND(")",MCR_Cities_Mar2018[[#This Row],[Clean1]],1)+1</f>
        <v>16</v>
      </c>
      <c r="K2737" s="17" t="str">
        <f>RIGHT(MCR_Cities_Mar2018[[#This Row],[Clean1]],MCR_Cities_Mar2018[Second_Bracket_location]-MCR_Cities_Mar2018[[#This Row],[First_Bracket_Location]])</f>
        <v>(Paraná)</v>
      </c>
      <c r="L2737" s="17" t="s">
        <v>549</v>
      </c>
      <c r="M2737" s="17" t="s">
        <v>544</v>
      </c>
      <c r="N2737" s="11">
        <v>42272</v>
      </c>
    </row>
    <row r="2738" spans="1:14">
      <c r="A2738" t="str">
        <f>TRIM(MCR_Cities_Mar2018[[#This Row],[City2]])</f>
        <v>Guaraniaçu</v>
      </c>
      <c r="B2738">
        <v>2734</v>
      </c>
      <c r="C2738" s="17" t="s">
        <v>28381</v>
      </c>
      <c r="D2738" s="9">
        <f t="shared" si="170"/>
        <v>5</v>
      </c>
      <c r="E2738" s="9">
        <f t="shared" si="171"/>
        <v>34</v>
      </c>
      <c r="F2738" s="9">
        <f t="shared" si="172"/>
        <v>28</v>
      </c>
      <c r="G2738" s="9" t="str">
        <f t="shared" si="173"/>
        <v>Guaraniaçu (Paraná) (Paraná)</v>
      </c>
      <c r="H2738" s="17">
        <f>FIND("(",MCR_Cities_Mar2018[[#This Row],[Clean1]],1)</f>
        <v>12</v>
      </c>
      <c r="I27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Guaraniaçu </v>
      </c>
      <c r="J2738" s="17">
        <f>FIND(")",MCR_Cities_Mar2018[[#This Row],[Clean1]],1)+1</f>
        <v>20</v>
      </c>
      <c r="K2738" s="17" t="str">
        <f>RIGHT(MCR_Cities_Mar2018[[#This Row],[Clean1]],MCR_Cities_Mar2018[Second_Bracket_location]-MCR_Cities_Mar2018[[#This Row],[First_Bracket_Location]])</f>
        <v>(Paraná)</v>
      </c>
      <c r="L2738" s="17" t="s">
        <v>549</v>
      </c>
      <c r="M2738" s="17" t="s">
        <v>544</v>
      </c>
      <c r="N2738" s="11">
        <v>42272</v>
      </c>
    </row>
    <row r="2739" spans="1:14">
      <c r="A2739" t="str">
        <f>TRIM(MCR_Cities_Mar2018[[#This Row],[City2]])</f>
        <v>Ibema</v>
      </c>
      <c r="B2739">
        <v>2735</v>
      </c>
      <c r="C2739" s="17" t="s">
        <v>28382</v>
      </c>
      <c r="D2739" s="9">
        <f t="shared" si="170"/>
        <v>5</v>
      </c>
      <c r="E2739" s="9">
        <f t="shared" si="171"/>
        <v>29</v>
      </c>
      <c r="F2739" s="9">
        <f t="shared" si="172"/>
        <v>23</v>
      </c>
      <c r="G2739" s="9" t="str">
        <f t="shared" si="173"/>
        <v>Ibema (Paraná) (Paraná)</v>
      </c>
      <c r="H2739" s="17">
        <f>FIND("(",MCR_Cities_Mar2018[[#This Row],[Clean1]],1)</f>
        <v>7</v>
      </c>
      <c r="I27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Ibema </v>
      </c>
      <c r="J2739" s="17">
        <f>FIND(")",MCR_Cities_Mar2018[[#This Row],[Clean1]],1)+1</f>
        <v>15</v>
      </c>
      <c r="K2739" s="17" t="str">
        <f>RIGHT(MCR_Cities_Mar2018[[#This Row],[Clean1]],MCR_Cities_Mar2018[Second_Bracket_location]-MCR_Cities_Mar2018[[#This Row],[First_Bracket_Location]])</f>
        <v>(Paraná)</v>
      </c>
      <c r="L2739" s="17" t="s">
        <v>549</v>
      </c>
      <c r="M2739" s="17" t="s">
        <v>544</v>
      </c>
      <c r="N2739" s="11">
        <v>42272</v>
      </c>
    </row>
    <row r="2740" spans="1:14">
      <c r="A2740" t="str">
        <f>TRIM(MCR_Cities_Mar2018[[#This Row],[City2]])</f>
        <v>Iguatu</v>
      </c>
      <c r="B2740">
        <v>2736</v>
      </c>
      <c r="C2740" s="17" t="s">
        <v>28383</v>
      </c>
      <c r="D2740" s="9">
        <f t="shared" si="170"/>
        <v>5</v>
      </c>
      <c r="E2740" s="9">
        <f t="shared" si="171"/>
        <v>30</v>
      </c>
      <c r="F2740" s="9">
        <f t="shared" si="172"/>
        <v>24</v>
      </c>
      <c r="G2740" s="9" t="str">
        <f t="shared" si="173"/>
        <v>Iguatu (Paraná) (Paraná)</v>
      </c>
      <c r="H2740" s="17">
        <f>FIND("(",MCR_Cities_Mar2018[[#This Row],[Clean1]],1)</f>
        <v>8</v>
      </c>
      <c r="I27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Iguatu </v>
      </c>
      <c r="J2740" s="17">
        <f>FIND(")",MCR_Cities_Mar2018[[#This Row],[Clean1]],1)+1</f>
        <v>16</v>
      </c>
      <c r="K2740" s="17" t="str">
        <f>RIGHT(MCR_Cities_Mar2018[[#This Row],[Clean1]],MCR_Cities_Mar2018[Second_Bracket_location]-MCR_Cities_Mar2018[[#This Row],[First_Bracket_Location]])</f>
        <v>(Paraná)</v>
      </c>
      <c r="L2740" s="17" t="s">
        <v>549</v>
      </c>
      <c r="M2740" s="17" t="s">
        <v>544</v>
      </c>
      <c r="N2740" s="11">
        <v>42272</v>
      </c>
    </row>
    <row r="2741" spans="1:14">
      <c r="A2741" t="str">
        <f>TRIM(MCR_Cities_Mar2018[[#This Row],[City2]])</f>
        <v>Bauru</v>
      </c>
      <c r="B2741">
        <v>2737</v>
      </c>
      <c r="C2741" s="17" t="s">
        <v>28384</v>
      </c>
      <c r="D2741" s="9">
        <f t="shared" si="170"/>
        <v>5</v>
      </c>
      <c r="E2741" s="9">
        <f t="shared" si="171"/>
        <v>35</v>
      </c>
      <c r="F2741" s="9">
        <f t="shared" si="172"/>
        <v>29</v>
      </c>
      <c r="G2741" s="9" t="str">
        <f t="shared" si="173"/>
        <v>Bauru (São Paulo) (São Paulo)</v>
      </c>
      <c r="H2741" s="17">
        <f>FIND("(",MCR_Cities_Mar2018[[#This Row],[Clean1]],1)</f>
        <v>7</v>
      </c>
      <c r="I27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Bauru </v>
      </c>
      <c r="J2741" s="17">
        <f>FIND(")",MCR_Cities_Mar2018[[#This Row],[Clean1]],1)+1</f>
        <v>18</v>
      </c>
      <c r="K2741" s="17" t="str">
        <f>RIGHT(MCR_Cities_Mar2018[[#This Row],[Clean1]],MCR_Cities_Mar2018[Second_Bracket_location]-MCR_Cities_Mar2018[[#This Row],[First_Bracket_Location]])</f>
        <v>(São Paulo)</v>
      </c>
      <c r="L2741" s="17" t="s">
        <v>549</v>
      </c>
      <c r="M2741" s="17" t="s">
        <v>544</v>
      </c>
      <c r="N2741" s="11">
        <v>42272</v>
      </c>
    </row>
    <row r="2742" spans="1:14">
      <c r="A2742" t="str">
        <f>TRIM(MCR_Cities_Mar2018[[#This Row],[City2]])</f>
        <v>Jesuítas</v>
      </c>
      <c r="B2742">
        <v>2738</v>
      </c>
      <c r="C2742" s="17" t="s">
        <v>28385</v>
      </c>
      <c r="D2742" s="9">
        <f t="shared" si="170"/>
        <v>5</v>
      </c>
      <c r="E2742" s="9">
        <f t="shared" si="171"/>
        <v>32</v>
      </c>
      <c r="F2742" s="9">
        <f t="shared" si="172"/>
        <v>26</v>
      </c>
      <c r="G2742" s="9" t="str">
        <f t="shared" si="173"/>
        <v>Jesuítas (Paraná) (Paraná)</v>
      </c>
      <c r="H2742" s="17">
        <f>FIND("(",MCR_Cities_Mar2018[[#This Row],[Clean1]],1)</f>
        <v>10</v>
      </c>
      <c r="I27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Jesuítas </v>
      </c>
      <c r="J2742" s="17">
        <f>FIND(")",MCR_Cities_Mar2018[[#This Row],[Clean1]],1)+1</f>
        <v>18</v>
      </c>
      <c r="K2742" s="17" t="str">
        <f>RIGHT(MCR_Cities_Mar2018[[#This Row],[Clean1]],MCR_Cities_Mar2018[Second_Bracket_location]-MCR_Cities_Mar2018[[#This Row],[First_Bracket_Location]])</f>
        <v>(Paraná)</v>
      </c>
      <c r="L2742" s="17" t="s">
        <v>549</v>
      </c>
      <c r="M2742" s="17" t="s">
        <v>544</v>
      </c>
      <c r="N2742" s="11">
        <v>42272</v>
      </c>
    </row>
    <row r="2743" spans="1:14">
      <c r="A2743" t="str">
        <f>TRIM(MCR_Cities_Mar2018[[#This Row],[City2]])</f>
        <v>Lindoeste</v>
      </c>
      <c r="B2743">
        <v>2739</v>
      </c>
      <c r="C2743" s="17" t="s">
        <v>28386</v>
      </c>
      <c r="D2743" s="9">
        <f t="shared" si="170"/>
        <v>5</v>
      </c>
      <c r="E2743" s="9">
        <f t="shared" si="171"/>
        <v>36</v>
      </c>
      <c r="F2743" s="9">
        <f t="shared" si="172"/>
        <v>30</v>
      </c>
      <c r="G2743" s="9" t="str">
        <f t="shared" si="173"/>
        <v>Lindoeste (Paraná) (São Paulo)</v>
      </c>
      <c r="H2743" s="17">
        <f>FIND("(",MCR_Cities_Mar2018[[#This Row],[Clean1]],1)</f>
        <v>11</v>
      </c>
      <c r="I27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Lindoeste </v>
      </c>
      <c r="J2743" s="17">
        <f>FIND(")",MCR_Cities_Mar2018[[#This Row],[Clean1]],1)+1</f>
        <v>19</v>
      </c>
      <c r="K2743" s="17" t="str">
        <f>RIGHT(MCR_Cities_Mar2018[[#This Row],[Clean1]],MCR_Cities_Mar2018[Second_Bracket_location]-MCR_Cities_Mar2018[[#This Row],[First_Bracket_Location]])</f>
        <v>o Paulo)</v>
      </c>
      <c r="L2743" s="17" t="s">
        <v>549</v>
      </c>
      <c r="M2743" s="17" t="s">
        <v>544</v>
      </c>
      <c r="N2743" s="11">
        <v>42278</v>
      </c>
    </row>
    <row r="2744" spans="1:14">
      <c r="A2744" t="str">
        <f>TRIM(MCR_Cities_Mar2018[[#This Row],[City2]])</f>
        <v>Marechal Cândido Rondon</v>
      </c>
      <c r="B2744">
        <v>2740</v>
      </c>
      <c r="C2744" s="17" t="s">
        <v>28387</v>
      </c>
      <c r="D2744" s="9">
        <f t="shared" si="170"/>
        <v>5</v>
      </c>
      <c r="E2744" s="9">
        <f t="shared" si="171"/>
        <v>47</v>
      </c>
      <c r="F2744" s="9">
        <f t="shared" si="172"/>
        <v>41</v>
      </c>
      <c r="G2744" s="9" t="str">
        <f t="shared" si="173"/>
        <v>Marechal Cândido Rondon (Paraná) (Paraná)</v>
      </c>
      <c r="H2744" s="17">
        <f>FIND("(",MCR_Cities_Mar2018[[#This Row],[Clean1]],1)</f>
        <v>25</v>
      </c>
      <c r="I27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Marechal Cândido Rondon </v>
      </c>
      <c r="J2744" s="17">
        <f>FIND(")",MCR_Cities_Mar2018[[#This Row],[Clean1]],1)+1</f>
        <v>33</v>
      </c>
      <c r="K2744" s="17" t="str">
        <f>RIGHT(MCR_Cities_Mar2018[[#This Row],[Clean1]],MCR_Cities_Mar2018[Second_Bracket_location]-MCR_Cities_Mar2018[[#This Row],[First_Bracket_Location]])</f>
        <v>(Paraná)</v>
      </c>
      <c r="L2744" s="17" t="s">
        <v>549</v>
      </c>
      <c r="M2744" s="17" t="s">
        <v>544</v>
      </c>
      <c r="N2744" s="11">
        <v>42278</v>
      </c>
    </row>
    <row r="2745" spans="1:14">
      <c r="A2745" t="str">
        <f>TRIM(MCR_Cities_Mar2018[[#This Row],[City2]])</f>
        <v>Maripá</v>
      </c>
      <c r="B2745">
        <v>2741</v>
      </c>
      <c r="C2745" s="17" t="s">
        <v>28388</v>
      </c>
      <c r="D2745" s="9">
        <f t="shared" si="170"/>
        <v>5</v>
      </c>
      <c r="E2745" s="9">
        <f t="shared" si="171"/>
        <v>30</v>
      </c>
      <c r="F2745" s="9">
        <f t="shared" si="172"/>
        <v>24</v>
      </c>
      <c r="G2745" s="9" t="str">
        <f t="shared" si="173"/>
        <v>Maripá (Paraná) (Paraná)</v>
      </c>
      <c r="H2745" s="17">
        <f>FIND("(",MCR_Cities_Mar2018[[#This Row],[Clean1]],1)</f>
        <v>8</v>
      </c>
      <c r="I27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Maripá </v>
      </c>
      <c r="J2745" s="17">
        <f>FIND(")",MCR_Cities_Mar2018[[#This Row],[Clean1]],1)+1</f>
        <v>16</v>
      </c>
      <c r="K2745" s="17" t="str">
        <f>RIGHT(MCR_Cities_Mar2018[[#This Row],[Clean1]],MCR_Cities_Mar2018[Second_Bracket_location]-MCR_Cities_Mar2018[[#This Row],[First_Bracket_Location]])</f>
        <v>(Paraná)</v>
      </c>
      <c r="L2745" s="17" t="s">
        <v>549</v>
      </c>
      <c r="M2745" s="17" t="s">
        <v>544</v>
      </c>
      <c r="N2745" s="11">
        <v>42278</v>
      </c>
    </row>
    <row r="2746" spans="1:14">
      <c r="A2746" t="str">
        <f>TRIM(MCR_Cities_Mar2018[[#This Row],[City2]])</f>
        <v>Mercedes</v>
      </c>
      <c r="B2746">
        <v>2742</v>
      </c>
      <c r="C2746" s="17" t="s">
        <v>28389</v>
      </c>
      <c r="D2746" s="9">
        <f t="shared" si="170"/>
        <v>5</v>
      </c>
      <c r="E2746" s="9">
        <f t="shared" si="171"/>
        <v>32</v>
      </c>
      <c r="F2746" s="9">
        <f t="shared" si="172"/>
        <v>26</v>
      </c>
      <c r="G2746" s="9" t="str">
        <f t="shared" si="173"/>
        <v>Mercedes (Paraná) (Paraná)</v>
      </c>
      <c r="H2746" s="17">
        <f>FIND("(",MCR_Cities_Mar2018[[#This Row],[Clean1]],1)</f>
        <v>10</v>
      </c>
      <c r="I27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Mercedes </v>
      </c>
      <c r="J2746" s="17">
        <f>FIND(")",MCR_Cities_Mar2018[[#This Row],[Clean1]],1)+1</f>
        <v>18</v>
      </c>
      <c r="K2746" s="17" t="str">
        <f>RIGHT(MCR_Cities_Mar2018[[#This Row],[Clean1]],MCR_Cities_Mar2018[Second_Bracket_location]-MCR_Cities_Mar2018[[#This Row],[First_Bracket_Location]])</f>
        <v>(Paraná)</v>
      </c>
      <c r="L2746" s="17" t="s">
        <v>549</v>
      </c>
      <c r="M2746" s="17" t="s">
        <v>544</v>
      </c>
      <c r="N2746" s="11">
        <v>42278</v>
      </c>
    </row>
    <row r="2747" spans="1:14">
      <c r="A2747" t="str">
        <f>TRIM(MCR_Cities_Mar2018[[#This Row],[City2]])</f>
        <v>Nova Aurora</v>
      </c>
      <c r="B2747">
        <v>2743</v>
      </c>
      <c r="C2747" s="17" t="s">
        <v>28390</v>
      </c>
      <c r="D2747" s="9">
        <f t="shared" si="170"/>
        <v>5</v>
      </c>
      <c r="E2747" s="9">
        <f t="shared" si="171"/>
        <v>35</v>
      </c>
      <c r="F2747" s="9">
        <f t="shared" si="172"/>
        <v>29</v>
      </c>
      <c r="G2747" s="9" t="str">
        <f t="shared" si="173"/>
        <v>Nova Aurora (Paraná) (Paraná)</v>
      </c>
      <c r="H2747" s="17">
        <f>FIND("(",MCR_Cities_Mar2018[[#This Row],[Clean1]],1)</f>
        <v>13</v>
      </c>
      <c r="I27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Nova Aurora </v>
      </c>
      <c r="J2747" s="17">
        <f>FIND(")",MCR_Cities_Mar2018[[#This Row],[Clean1]],1)+1</f>
        <v>21</v>
      </c>
      <c r="K2747" s="17" t="str">
        <f>RIGHT(MCR_Cities_Mar2018[[#This Row],[Clean1]],MCR_Cities_Mar2018[Second_Bracket_location]-MCR_Cities_Mar2018[[#This Row],[First_Bracket_Location]])</f>
        <v>(Paraná)</v>
      </c>
      <c r="L2747" s="17" t="s">
        <v>549</v>
      </c>
      <c r="M2747" s="17" t="s">
        <v>544</v>
      </c>
      <c r="N2747" s="11">
        <v>42278</v>
      </c>
    </row>
    <row r="2748" spans="1:14">
      <c r="A2748" t="str">
        <f>TRIM(MCR_Cities_Mar2018[[#This Row],[City2]])</f>
        <v>Nova Santa Rosa</v>
      </c>
      <c r="B2748">
        <v>2744</v>
      </c>
      <c r="C2748" s="17" t="s">
        <v>28391</v>
      </c>
      <c r="D2748" s="9">
        <f t="shared" si="170"/>
        <v>5</v>
      </c>
      <c r="E2748" s="9">
        <f t="shared" si="171"/>
        <v>39</v>
      </c>
      <c r="F2748" s="9">
        <f t="shared" si="172"/>
        <v>33</v>
      </c>
      <c r="G2748" s="9" t="str">
        <f t="shared" si="173"/>
        <v>Nova Santa Rosa (Paraná) (Paraná)</v>
      </c>
      <c r="H2748" s="17">
        <f>FIND("(",MCR_Cities_Mar2018[[#This Row],[Clean1]],1)</f>
        <v>17</v>
      </c>
      <c r="I27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Nova Santa Rosa </v>
      </c>
      <c r="J2748" s="17">
        <f>FIND(")",MCR_Cities_Mar2018[[#This Row],[Clean1]],1)+1</f>
        <v>25</v>
      </c>
      <c r="K2748" s="17" t="str">
        <f>RIGHT(MCR_Cities_Mar2018[[#This Row],[Clean1]],MCR_Cities_Mar2018[Second_Bracket_location]-MCR_Cities_Mar2018[[#This Row],[First_Bracket_Location]])</f>
        <v>(Paraná)</v>
      </c>
      <c r="L2748" s="17" t="s">
        <v>549</v>
      </c>
      <c r="M2748" s="17" t="s">
        <v>544</v>
      </c>
      <c r="N2748" s="11">
        <v>42278</v>
      </c>
    </row>
    <row r="2749" spans="1:14">
      <c r="A2749" t="str">
        <f>TRIM(MCR_Cities_Mar2018[[#This Row],[City2]])</f>
        <v>Palotina</v>
      </c>
      <c r="B2749">
        <v>2745</v>
      </c>
      <c r="C2749" s="17" t="s">
        <v>28392</v>
      </c>
      <c r="D2749" s="9">
        <f t="shared" si="170"/>
        <v>5</v>
      </c>
      <c r="E2749" s="9">
        <f t="shared" si="171"/>
        <v>32</v>
      </c>
      <c r="F2749" s="9">
        <f t="shared" si="172"/>
        <v>26</v>
      </c>
      <c r="G2749" s="9" t="str">
        <f t="shared" si="173"/>
        <v>Palotina (Paraná) (Paraná)</v>
      </c>
      <c r="H2749" s="17">
        <f>FIND("(",MCR_Cities_Mar2018[[#This Row],[Clean1]],1)</f>
        <v>10</v>
      </c>
      <c r="I27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Palotina </v>
      </c>
      <c r="J2749" s="17">
        <f>FIND(")",MCR_Cities_Mar2018[[#This Row],[Clean1]],1)+1</f>
        <v>18</v>
      </c>
      <c r="K2749" s="17" t="str">
        <f>RIGHT(MCR_Cities_Mar2018[[#This Row],[Clean1]],MCR_Cities_Mar2018[Second_Bracket_location]-MCR_Cities_Mar2018[[#This Row],[First_Bracket_Location]])</f>
        <v>(Paraná)</v>
      </c>
      <c r="L2749" s="17" t="s">
        <v>549</v>
      </c>
      <c r="M2749" s="17" t="s">
        <v>544</v>
      </c>
      <c r="N2749" s="11">
        <v>42279</v>
      </c>
    </row>
    <row r="2750" spans="1:14">
      <c r="A2750" t="str">
        <f>TRIM(MCR_Cities_Mar2018[[#This Row],[City2]])</f>
        <v>Pato Bragado</v>
      </c>
      <c r="B2750">
        <v>2746</v>
      </c>
      <c r="C2750" s="17" t="s">
        <v>28393</v>
      </c>
      <c r="D2750" s="9">
        <f t="shared" si="170"/>
        <v>5</v>
      </c>
      <c r="E2750" s="9">
        <f t="shared" si="171"/>
        <v>36</v>
      </c>
      <c r="F2750" s="9">
        <f t="shared" si="172"/>
        <v>30</v>
      </c>
      <c r="G2750" s="9" t="str">
        <f t="shared" si="173"/>
        <v>Pato Bragado (Paraná) (Paraná)</v>
      </c>
      <c r="H2750" s="17">
        <f>FIND("(",MCR_Cities_Mar2018[[#This Row],[Clean1]],1)</f>
        <v>14</v>
      </c>
      <c r="I27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Pato Bragado </v>
      </c>
      <c r="J2750" s="17">
        <f>FIND(")",MCR_Cities_Mar2018[[#This Row],[Clean1]],1)+1</f>
        <v>22</v>
      </c>
      <c r="K2750" s="17" t="str">
        <f>RIGHT(MCR_Cities_Mar2018[[#This Row],[Clean1]],MCR_Cities_Mar2018[Second_Bracket_location]-MCR_Cities_Mar2018[[#This Row],[First_Bracket_Location]])</f>
        <v>(Paraná)</v>
      </c>
      <c r="L2750" s="17" t="s">
        <v>549</v>
      </c>
      <c r="M2750" s="17" t="s">
        <v>544</v>
      </c>
      <c r="N2750" s="11">
        <v>42279</v>
      </c>
    </row>
    <row r="2751" spans="1:14">
      <c r="A2751" t="str">
        <f>TRIM(MCR_Cities_Mar2018[[#This Row],[City2]])</f>
        <v>Quatro Pontes</v>
      </c>
      <c r="B2751">
        <v>2747</v>
      </c>
      <c r="C2751" s="17" t="s">
        <v>28394</v>
      </c>
      <c r="D2751" s="9">
        <f t="shared" si="170"/>
        <v>5</v>
      </c>
      <c r="E2751" s="9">
        <f t="shared" si="171"/>
        <v>37</v>
      </c>
      <c r="F2751" s="9">
        <f t="shared" si="172"/>
        <v>31</v>
      </c>
      <c r="G2751" s="9" t="str">
        <f t="shared" si="173"/>
        <v>Quatro Pontes (Paraná) (Paraná)</v>
      </c>
      <c r="H2751" s="17">
        <f>FIND("(",MCR_Cities_Mar2018[[#This Row],[Clean1]],1)</f>
        <v>15</v>
      </c>
      <c r="I27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Quatro Pontes </v>
      </c>
      <c r="J2751" s="17">
        <f>FIND(")",MCR_Cities_Mar2018[[#This Row],[Clean1]],1)+1</f>
        <v>23</v>
      </c>
      <c r="K2751" s="17" t="str">
        <f>RIGHT(MCR_Cities_Mar2018[[#This Row],[Clean1]],MCR_Cities_Mar2018[Second_Bracket_location]-MCR_Cities_Mar2018[[#This Row],[First_Bracket_Location]])</f>
        <v>(Paraná)</v>
      </c>
      <c r="L2751" s="17" t="s">
        <v>549</v>
      </c>
      <c r="M2751" s="17" t="s">
        <v>544</v>
      </c>
      <c r="N2751" s="11">
        <v>42279</v>
      </c>
    </row>
    <row r="2752" spans="1:14">
      <c r="A2752" t="str">
        <f>TRIM(MCR_Cities_Mar2018[[#This Row],[City2]])</f>
        <v>Quedas do Iguaçu</v>
      </c>
      <c r="B2752">
        <v>2748</v>
      </c>
      <c r="C2752" s="17" t="s">
        <v>28395</v>
      </c>
      <c r="D2752" s="9">
        <f t="shared" si="170"/>
        <v>5</v>
      </c>
      <c r="E2752" s="9">
        <f t="shared" si="171"/>
        <v>40</v>
      </c>
      <c r="F2752" s="9">
        <f t="shared" si="172"/>
        <v>34</v>
      </c>
      <c r="G2752" s="9" t="str">
        <f t="shared" si="173"/>
        <v>Quedas do Iguaçu (Paraná) (Paraná)</v>
      </c>
      <c r="H2752" s="17">
        <f>FIND("(",MCR_Cities_Mar2018[[#This Row],[Clean1]],1)</f>
        <v>18</v>
      </c>
      <c r="I27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Quedas do Iguaçu </v>
      </c>
      <c r="J2752" s="17">
        <f>FIND(")",MCR_Cities_Mar2018[[#This Row],[Clean1]],1)+1</f>
        <v>26</v>
      </c>
      <c r="K2752" s="17" t="str">
        <f>RIGHT(MCR_Cities_Mar2018[[#This Row],[Clean1]],MCR_Cities_Mar2018[Second_Bracket_location]-MCR_Cities_Mar2018[[#This Row],[First_Bracket_Location]])</f>
        <v>(Paraná)</v>
      </c>
      <c r="L2752" s="17" t="s">
        <v>549</v>
      </c>
      <c r="M2752" s="17" t="s">
        <v>544</v>
      </c>
      <c r="N2752" s="11">
        <v>42279</v>
      </c>
    </row>
    <row r="2753" spans="1:14">
      <c r="A2753" t="str">
        <f>TRIM(MCR_Cities_Mar2018[[#This Row],[City2]])</f>
        <v>Santa Lúcia</v>
      </c>
      <c r="B2753">
        <v>2749</v>
      </c>
      <c r="C2753" s="17" t="s">
        <v>28396</v>
      </c>
      <c r="D2753" s="9">
        <f t="shared" si="170"/>
        <v>5</v>
      </c>
      <c r="E2753" s="9">
        <f t="shared" si="171"/>
        <v>35</v>
      </c>
      <c r="F2753" s="9">
        <f t="shared" si="172"/>
        <v>29</v>
      </c>
      <c r="G2753" s="9" t="str">
        <f t="shared" si="173"/>
        <v>Santa Lúcia (Paraná) (Paraná)</v>
      </c>
      <c r="H2753" s="17">
        <f>FIND("(",MCR_Cities_Mar2018[[#This Row],[Clean1]],1)</f>
        <v>13</v>
      </c>
      <c r="I27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Lúcia </v>
      </c>
      <c r="J2753" s="17">
        <f>FIND(")",MCR_Cities_Mar2018[[#This Row],[Clean1]],1)+1</f>
        <v>21</v>
      </c>
      <c r="K2753" s="17" t="str">
        <f>RIGHT(MCR_Cities_Mar2018[[#This Row],[Clean1]],MCR_Cities_Mar2018[Second_Bracket_location]-MCR_Cities_Mar2018[[#This Row],[First_Bracket_Location]])</f>
        <v>(Paraná)</v>
      </c>
      <c r="L2753" s="17" t="s">
        <v>549</v>
      </c>
      <c r="M2753" s="17" t="s">
        <v>544</v>
      </c>
      <c r="N2753" s="11">
        <v>42279</v>
      </c>
    </row>
    <row r="2754" spans="1:14">
      <c r="A2754" t="str">
        <f>TRIM(MCR_Cities_Mar2018[[#This Row],[City2]])</f>
        <v>Encantado</v>
      </c>
      <c r="B2754">
        <v>2750</v>
      </c>
      <c r="C2754" s="17" t="s">
        <v>28397</v>
      </c>
      <c r="D2754" s="9">
        <f t="shared" si="170"/>
        <v>5</v>
      </c>
      <c r="E2754" s="9">
        <f t="shared" si="171"/>
        <v>55</v>
      </c>
      <c r="F2754" s="9">
        <f t="shared" si="172"/>
        <v>49</v>
      </c>
      <c r="G2754" s="9" t="str">
        <f t="shared" si="173"/>
        <v>Encantado (Rio Grande do Sul) (Rio Grande do Sul)</v>
      </c>
      <c r="H2754" s="17">
        <f>FIND("(",MCR_Cities_Mar2018[[#This Row],[Clean1]],1)</f>
        <v>11</v>
      </c>
      <c r="I27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Encantado </v>
      </c>
      <c r="J2754" s="17">
        <f>FIND(")",MCR_Cities_Mar2018[[#This Row],[Clean1]],1)+1</f>
        <v>30</v>
      </c>
      <c r="K2754" s="17" t="str">
        <f>RIGHT(MCR_Cities_Mar2018[[#This Row],[Clean1]],MCR_Cities_Mar2018[Second_Bracket_location]-MCR_Cities_Mar2018[[#This Row],[First_Bracket_Location]])</f>
        <v>(Rio Grande do Sul)</v>
      </c>
      <c r="L2754" s="17" t="s">
        <v>549</v>
      </c>
      <c r="M2754" s="17" t="s">
        <v>544</v>
      </c>
      <c r="N2754" s="11">
        <v>42282</v>
      </c>
    </row>
    <row r="2755" spans="1:14">
      <c r="A2755" t="str">
        <f>TRIM(MCR_Cities_Mar2018[[#This Row],[City2]])</f>
        <v>Estrela</v>
      </c>
      <c r="B2755">
        <v>2751</v>
      </c>
      <c r="C2755" s="17" t="s">
        <v>28398</v>
      </c>
      <c r="D2755" s="9">
        <f t="shared" si="170"/>
        <v>5</v>
      </c>
      <c r="E2755" s="9">
        <f t="shared" si="171"/>
        <v>53</v>
      </c>
      <c r="F2755" s="9">
        <f t="shared" si="172"/>
        <v>47</v>
      </c>
      <c r="G2755" s="9" t="str">
        <f t="shared" si="173"/>
        <v>Estrela (Rio Grande do Sul) (Rio Grande do Sul)</v>
      </c>
      <c r="H2755" s="17">
        <f>FIND("(",MCR_Cities_Mar2018[[#This Row],[Clean1]],1)</f>
        <v>9</v>
      </c>
      <c r="I27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Estrela </v>
      </c>
      <c r="J2755" s="17">
        <f>FIND(")",MCR_Cities_Mar2018[[#This Row],[Clean1]],1)+1</f>
        <v>28</v>
      </c>
      <c r="K2755" s="17" t="str">
        <f>RIGHT(MCR_Cities_Mar2018[[#This Row],[Clean1]],MCR_Cities_Mar2018[Second_Bracket_location]-MCR_Cities_Mar2018[[#This Row],[First_Bracket_Location]])</f>
        <v>(Rio Grande do Sul)</v>
      </c>
      <c r="L2755" s="17" t="s">
        <v>549</v>
      </c>
      <c r="M2755" s="17" t="s">
        <v>544</v>
      </c>
      <c r="N2755" s="11">
        <v>42282</v>
      </c>
    </row>
    <row r="2756" spans="1:14">
      <c r="A2756" t="str">
        <f>TRIM(MCR_Cities_Mar2018[[#This Row],[City2]])</f>
        <v>Santa Tereza do Oeste</v>
      </c>
      <c r="B2756">
        <v>2752</v>
      </c>
      <c r="C2756" s="17" t="s">
        <v>28399</v>
      </c>
      <c r="D2756" s="9">
        <f t="shared" si="170"/>
        <v>5</v>
      </c>
      <c r="E2756" s="9">
        <f t="shared" si="171"/>
        <v>45</v>
      </c>
      <c r="F2756" s="9">
        <f t="shared" si="172"/>
        <v>39</v>
      </c>
      <c r="G2756" s="9" t="str">
        <f t="shared" si="173"/>
        <v>Santa Tereza do Oeste (Paraná) (Paraná)</v>
      </c>
      <c r="H2756" s="17">
        <f>FIND("(",MCR_Cities_Mar2018[[#This Row],[Clean1]],1)</f>
        <v>23</v>
      </c>
      <c r="I27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Tereza do Oeste </v>
      </c>
      <c r="J2756" s="17">
        <f>FIND(")",MCR_Cities_Mar2018[[#This Row],[Clean1]],1)+1</f>
        <v>31</v>
      </c>
      <c r="K2756" s="17" t="str">
        <f>RIGHT(MCR_Cities_Mar2018[[#This Row],[Clean1]],MCR_Cities_Mar2018[Second_Bracket_location]-MCR_Cities_Mar2018[[#This Row],[First_Bracket_Location]])</f>
        <v>(Paraná)</v>
      </c>
      <c r="L2756" s="17" t="s">
        <v>549</v>
      </c>
      <c r="M2756" s="17" t="s">
        <v>544</v>
      </c>
      <c r="N2756" s="11">
        <v>42282</v>
      </c>
    </row>
    <row r="2757" spans="1:14">
      <c r="A2757" t="str">
        <f>TRIM(MCR_Cities_Mar2018[[#This Row],[City2]])</f>
        <v>São José das Palmeiras</v>
      </c>
      <c r="B2757">
        <v>2753</v>
      </c>
      <c r="C2757" s="17" t="s">
        <v>28400</v>
      </c>
      <c r="D2757" s="9">
        <f t="shared" si="170"/>
        <v>5</v>
      </c>
      <c r="E2757" s="9">
        <f t="shared" si="171"/>
        <v>46</v>
      </c>
      <c r="F2757" s="9">
        <f t="shared" si="172"/>
        <v>40</v>
      </c>
      <c r="G2757" s="9" t="str">
        <f t="shared" si="173"/>
        <v>São José das Palmeiras (Paraná) (Paraná)</v>
      </c>
      <c r="H2757" s="17">
        <f>FIND("(",MCR_Cities_Mar2018[[#This Row],[Clean1]],1)</f>
        <v>24</v>
      </c>
      <c r="I27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José das Palmeiras </v>
      </c>
      <c r="J2757" s="17">
        <f>FIND(")",MCR_Cities_Mar2018[[#This Row],[Clean1]],1)+1</f>
        <v>32</v>
      </c>
      <c r="K2757" s="17" t="str">
        <f>RIGHT(MCR_Cities_Mar2018[[#This Row],[Clean1]],MCR_Cities_Mar2018[Second_Bracket_location]-MCR_Cities_Mar2018[[#This Row],[First_Bracket_Location]])</f>
        <v>(Paraná)</v>
      </c>
      <c r="L2757" s="17" t="s">
        <v>549</v>
      </c>
      <c r="M2757" s="17" t="s">
        <v>544</v>
      </c>
      <c r="N2757" s="11">
        <v>42282</v>
      </c>
    </row>
    <row r="2758" spans="1:14">
      <c r="A2758" t="str">
        <f>TRIM(MCR_Cities_Mar2018[[#This Row],[City2]])</f>
        <v>São Pedro do Iguaçu</v>
      </c>
      <c r="B2758">
        <v>2754</v>
      </c>
      <c r="C2758" s="17" t="s">
        <v>28401</v>
      </c>
      <c r="D2758" s="9">
        <f t="shared" ref="D2758:D2821" si="174">FIND(".",C2758,1)</f>
        <v>5</v>
      </c>
      <c r="E2758" s="9">
        <f t="shared" ref="E2758:E2821" si="175">LEN(C2758)</f>
        <v>43</v>
      </c>
      <c r="F2758" s="9">
        <f t="shared" ref="F2758:F2821" si="176">+E2758-D2758-1</f>
        <v>37</v>
      </c>
      <c r="G2758" s="9" t="str">
        <f t="shared" si="173"/>
        <v>São Pedro do Iguaçu (Paraná) (Paraná)</v>
      </c>
      <c r="H2758" s="17">
        <f>FIND("(",MCR_Cities_Mar2018[[#This Row],[Clean1]],1)</f>
        <v>21</v>
      </c>
      <c r="I27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Pedro do Iguaçu </v>
      </c>
      <c r="J2758" s="17">
        <f>FIND(")",MCR_Cities_Mar2018[[#This Row],[Clean1]],1)+1</f>
        <v>29</v>
      </c>
      <c r="K2758" s="17" t="str">
        <f>RIGHT(MCR_Cities_Mar2018[[#This Row],[Clean1]],MCR_Cities_Mar2018[Second_Bracket_location]-MCR_Cities_Mar2018[[#This Row],[First_Bracket_Location]])</f>
        <v>(Paraná)</v>
      </c>
      <c r="L2758" s="17" t="s">
        <v>549</v>
      </c>
      <c r="M2758" s="17" t="s">
        <v>544</v>
      </c>
      <c r="N2758" s="11">
        <v>42284</v>
      </c>
    </row>
    <row r="2759" spans="1:14">
      <c r="A2759" t="str">
        <f>TRIM(MCR_Cities_Mar2018[[#This Row],[City2]])</f>
        <v>Terra Roxa</v>
      </c>
      <c r="B2759">
        <v>2755</v>
      </c>
      <c r="C2759" s="17" t="s">
        <v>28402</v>
      </c>
      <c r="D2759" s="9">
        <f t="shared" si="174"/>
        <v>5</v>
      </c>
      <c r="E2759" s="9">
        <f t="shared" si="175"/>
        <v>34</v>
      </c>
      <c r="F2759" s="9">
        <f t="shared" si="176"/>
        <v>28</v>
      </c>
      <c r="G2759" s="9" t="str">
        <f t="shared" si="173"/>
        <v>Terra Roxa (Paraná) (Paraná)</v>
      </c>
      <c r="H2759" s="17">
        <f>FIND("(",MCR_Cities_Mar2018[[#This Row],[Clean1]],1)</f>
        <v>12</v>
      </c>
      <c r="I27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Terra Roxa </v>
      </c>
      <c r="J2759" s="17">
        <f>FIND(")",MCR_Cities_Mar2018[[#This Row],[Clean1]],1)+1</f>
        <v>20</v>
      </c>
      <c r="K2759" s="17" t="str">
        <f>RIGHT(MCR_Cities_Mar2018[[#This Row],[Clean1]],MCR_Cities_Mar2018[Second_Bracket_location]-MCR_Cities_Mar2018[[#This Row],[First_Bracket_Location]])</f>
        <v>(Paraná)</v>
      </c>
      <c r="L2759" s="17" t="s">
        <v>549</v>
      </c>
      <c r="M2759" s="17" t="s">
        <v>544</v>
      </c>
      <c r="N2759" s="11">
        <v>42284</v>
      </c>
    </row>
    <row r="2760" spans="1:14">
      <c r="A2760" t="str">
        <f>TRIM(MCR_Cities_Mar2018[[#This Row],[City2]])</f>
        <v>Ciudad de Mendoza</v>
      </c>
      <c r="B2760">
        <v>2756</v>
      </c>
      <c r="C2760" s="17" t="s">
        <v>28403</v>
      </c>
      <c r="D2760" s="9">
        <f t="shared" si="174"/>
        <v>5</v>
      </c>
      <c r="E2760" s="9">
        <f t="shared" si="175"/>
        <v>33</v>
      </c>
      <c r="F2760" s="9">
        <f t="shared" si="176"/>
        <v>27</v>
      </c>
      <c r="G2760" s="9" t="str">
        <f t="shared" si="173"/>
        <v>Ciudad de Mendoza (Mendoza)</v>
      </c>
      <c r="H2760" s="17">
        <f>FIND("(",MCR_Cities_Mar2018[[#This Row],[Clean1]],1)</f>
        <v>19</v>
      </c>
      <c r="I27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Ciudad de Mendoza </v>
      </c>
      <c r="J2760" s="17">
        <f>FIND(")",MCR_Cities_Mar2018[[#This Row],[Clean1]],1)+1</f>
        <v>28</v>
      </c>
      <c r="K2760" s="17" t="str">
        <f>RIGHT(MCR_Cities_Mar2018[[#This Row],[Clean1]],MCR_Cities_Mar2018[Second_Bracket_location]-MCR_Cities_Mar2018[[#This Row],[First_Bracket_Location]])</f>
        <v>(Mendoza)</v>
      </c>
      <c r="L2760" s="17" t="s">
        <v>545</v>
      </c>
      <c r="M2760" s="17" t="s">
        <v>544</v>
      </c>
      <c r="N2760" s="11">
        <v>42284</v>
      </c>
    </row>
    <row r="2761" spans="1:14">
      <c r="A2761" t="str">
        <f>TRIM(MCR_Cities_Mar2018[[#This Row],[City2]])</f>
        <v>Godoy Cruz</v>
      </c>
      <c r="B2761">
        <v>2757</v>
      </c>
      <c r="C2761" s="17" t="s">
        <v>28404</v>
      </c>
      <c r="D2761" s="9">
        <f t="shared" si="174"/>
        <v>5</v>
      </c>
      <c r="E2761" s="9">
        <f t="shared" si="175"/>
        <v>26</v>
      </c>
      <c r="F2761" s="9">
        <f t="shared" si="176"/>
        <v>20</v>
      </c>
      <c r="G2761" s="9" t="str">
        <f t="shared" si="173"/>
        <v>Godoy Cruz (Mendoza)</v>
      </c>
      <c r="H2761" s="17">
        <f>FIND("(",MCR_Cities_Mar2018[[#This Row],[Clean1]],1)</f>
        <v>12</v>
      </c>
      <c r="I27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Godoy Cruz </v>
      </c>
      <c r="J2761" s="17">
        <f>FIND(")",MCR_Cities_Mar2018[[#This Row],[Clean1]],1)+1</f>
        <v>21</v>
      </c>
      <c r="K2761" s="17" t="str">
        <f>RIGHT(MCR_Cities_Mar2018[[#This Row],[Clean1]],MCR_Cities_Mar2018[Second_Bracket_location]-MCR_Cities_Mar2018[[#This Row],[First_Bracket_Location]])</f>
        <v>(Mendoza)</v>
      </c>
      <c r="L2761" s="17" t="s">
        <v>545</v>
      </c>
      <c r="M2761" s="17" t="s">
        <v>544</v>
      </c>
      <c r="N2761" s="11">
        <v>42285</v>
      </c>
    </row>
    <row r="2762" spans="1:14">
      <c r="A2762" t="str">
        <f>TRIM(MCR_Cities_Mar2018[[#This Row],[City2]])</f>
        <v>Armenia</v>
      </c>
      <c r="B2762">
        <v>2758</v>
      </c>
      <c r="C2762" s="17" t="s">
        <v>28405</v>
      </c>
      <c r="D2762" s="9">
        <f t="shared" si="174"/>
        <v>5</v>
      </c>
      <c r="E2762" s="9">
        <f t="shared" si="175"/>
        <v>23</v>
      </c>
      <c r="F2762" s="9">
        <f t="shared" si="176"/>
        <v>17</v>
      </c>
      <c r="G2762" s="9" t="str">
        <f t="shared" si="173"/>
        <v>Armenia (Quindio)</v>
      </c>
      <c r="H2762" s="17">
        <f>FIND("(",MCR_Cities_Mar2018[[#This Row],[Clean1]],1)</f>
        <v>9</v>
      </c>
      <c r="I27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Armenia </v>
      </c>
      <c r="J2762" s="17">
        <f>FIND(")",MCR_Cities_Mar2018[[#This Row],[Clean1]],1)+1</f>
        <v>18</v>
      </c>
      <c r="K2762" s="17" t="str">
        <f>RIGHT(MCR_Cities_Mar2018[[#This Row],[Clean1]],MCR_Cities_Mar2018[Second_Bracket_location]-MCR_Cities_Mar2018[[#This Row],[First_Bracket_Location]])</f>
        <v>(Quindio)</v>
      </c>
      <c r="L2762" s="17" t="s">
        <v>21713</v>
      </c>
      <c r="M2762" s="17" t="s">
        <v>544</v>
      </c>
      <c r="N2762" s="11">
        <v>42286</v>
      </c>
    </row>
    <row r="2763" spans="1:14">
      <c r="A2763" t="str">
        <f>TRIM(MCR_Cities_Mar2018[[#This Row],[City2]])</f>
        <v>Toledo</v>
      </c>
      <c r="B2763">
        <v>2759</v>
      </c>
      <c r="C2763" s="17" t="s">
        <v>28406</v>
      </c>
      <c r="D2763" s="9">
        <f t="shared" si="174"/>
        <v>5</v>
      </c>
      <c r="E2763" s="9">
        <f t="shared" si="175"/>
        <v>30</v>
      </c>
      <c r="F2763" s="9">
        <f t="shared" si="176"/>
        <v>24</v>
      </c>
      <c r="G2763" s="9" t="str">
        <f t="shared" si="173"/>
        <v>Toledo (Paraná) (Paraná)</v>
      </c>
      <c r="H2763" s="17">
        <f>FIND("(",MCR_Cities_Mar2018[[#This Row],[Clean1]],1)</f>
        <v>8</v>
      </c>
      <c r="I27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Toledo </v>
      </c>
      <c r="J2763" s="17">
        <f>FIND(")",MCR_Cities_Mar2018[[#This Row],[Clean1]],1)+1</f>
        <v>16</v>
      </c>
      <c r="K2763" s="17" t="str">
        <f>RIGHT(MCR_Cities_Mar2018[[#This Row],[Clean1]],MCR_Cities_Mar2018[Second_Bracket_location]-MCR_Cities_Mar2018[[#This Row],[First_Bracket_Location]])</f>
        <v>(Paraná)</v>
      </c>
      <c r="L2763" s="17" t="s">
        <v>549</v>
      </c>
      <c r="M2763" s="17" t="s">
        <v>544</v>
      </c>
      <c r="N2763" s="11">
        <v>42287</v>
      </c>
    </row>
    <row r="2764" spans="1:14">
      <c r="A2764" t="str">
        <f>TRIM(MCR_Cities_Mar2018[[#This Row],[City2]])</f>
        <v>Tbilisi</v>
      </c>
      <c r="B2764">
        <v>2760</v>
      </c>
      <c r="C2764" s="17" t="s">
        <v>28407</v>
      </c>
      <c r="D2764" s="9">
        <f t="shared" si="174"/>
        <v>5</v>
      </c>
      <c r="E2764" s="9">
        <f t="shared" si="175"/>
        <v>32</v>
      </c>
      <c r="F2764" s="9">
        <f t="shared" si="176"/>
        <v>26</v>
      </c>
      <c r="G2764" s="9" t="str">
        <f t="shared" si="173"/>
        <v>Tbilisi (Tbilisi, Georgia)</v>
      </c>
      <c r="H2764" s="17">
        <f>FIND("(",MCR_Cities_Mar2018[[#This Row],[Clean1]],1)</f>
        <v>9</v>
      </c>
      <c r="I27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Tbilisi </v>
      </c>
      <c r="J2764" s="17">
        <f>FIND(")",MCR_Cities_Mar2018[[#This Row],[Clean1]],1)+1</f>
        <v>27</v>
      </c>
      <c r="K2764" s="17" t="str">
        <f>RIGHT(MCR_Cities_Mar2018[[#This Row],[Clean1]],MCR_Cities_Mar2018[Second_Bracket_location]-MCR_Cities_Mar2018[[#This Row],[First_Bracket_Location]])</f>
        <v>(Tbilisi, Georgia)</v>
      </c>
      <c r="L2764" s="17" t="s">
        <v>3311</v>
      </c>
      <c r="M2764" s="17" t="s">
        <v>586</v>
      </c>
      <c r="N2764" s="11">
        <v>42289</v>
      </c>
    </row>
    <row r="2765" spans="1:14">
      <c r="A2765" t="str">
        <f>TRIM(MCR_Cities_Mar2018[[#This Row],[City2]])</f>
        <v>Gori</v>
      </c>
      <c r="B2765">
        <v>2761</v>
      </c>
      <c r="C2765" s="17" t="s">
        <v>28408</v>
      </c>
      <c r="D2765" s="9">
        <f t="shared" si="174"/>
        <v>5</v>
      </c>
      <c r="E2765" s="9">
        <f t="shared" si="175"/>
        <v>10</v>
      </c>
      <c r="F2765" s="9">
        <f t="shared" si="176"/>
        <v>4</v>
      </c>
      <c r="G2765" s="9" t="str">
        <f t="shared" si="173"/>
        <v>Gori</v>
      </c>
      <c r="H2765" s="17" t="e">
        <f>FIND("(",MCR_Cities_Mar2018[[#This Row],[Clean1]],1)</f>
        <v>#VALUE!</v>
      </c>
      <c r="I2765" s="17" t="str">
        <f>IF(ISERROR(MCR_Cities_Mar2018[[#This Row],[First_Bracket_Location]]),MCR_Cities_Mar2018[[#This Row],[Clean1]],LEFT(MCR_Cities_Mar2018[[#This Row],[Clean1]],MCR_Cities_Mar2018[[#This Row],[First_Bracket_Location]]-1))</f>
        <v>Gori</v>
      </c>
      <c r="J2765" s="17" t="e">
        <f>FIND(")",MCR_Cities_Mar2018[[#This Row],[Clean1]],1)+1</f>
        <v>#VALUE!</v>
      </c>
      <c r="K2765" s="17" t="e">
        <f>RIGHT(MCR_Cities_Mar2018[[#This Row],[Clean1]],MCR_Cities_Mar2018[Second_Bracket_location]-MCR_Cities_Mar2018[[#This Row],[First_Bracket_Location]])</f>
        <v>#VALUE!</v>
      </c>
      <c r="L2765" s="17" t="s">
        <v>3311</v>
      </c>
      <c r="M2765" s="17" t="s">
        <v>586</v>
      </c>
      <c r="N2765" s="11">
        <v>42289</v>
      </c>
    </row>
    <row r="2766" spans="1:14">
      <c r="A2766" t="str">
        <f>TRIM(MCR_Cities_Mar2018[[#This Row],[City2]])</f>
        <v>Santa Izabel do Oeste</v>
      </c>
      <c r="B2766">
        <v>2762</v>
      </c>
      <c r="C2766" s="17" t="s">
        <v>28409</v>
      </c>
      <c r="D2766" s="9">
        <f t="shared" si="174"/>
        <v>5</v>
      </c>
      <c r="E2766" s="9">
        <f t="shared" si="175"/>
        <v>45</v>
      </c>
      <c r="F2766" s="9">
        <f t="shared" si="176"/>
        <v>39</v>
      </c>
      <c r="G2766" s="9" t="str">
        <f t="shared" si="173"/>
        <v>Santa Izabel do Oeste (Paraná) (Paraná)</v>
      </c>
      <c r="H2766" s="17">
        <f>FIND("(",MCR_Cities_Mar2018[[#This Row],[Clean1]],1)</f>
        <v>23</v>
      </c>
      <c r="I27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Izabel do Oeste </v>
      </c>
      <c r="J2766" s="17">
        <f>FIND(")",MCR_Cities_Mar2018[[#This Row],[Clean1]],1)+1</f>
        <v>31</v>
      </c>
      <c r="K2766" s="17" t="str">
        <f>RIGHT(MCR_Cities_Mar2018[[#This Row],[Clean1]],MCR_Cities_Mar2018[Second_Bracket_location]-MCR_Cities_Mar2018[[#This Row],[First_Bracket_Location]])</f>
        <v>(Paraná)</v>
      </c>
      <c r="L2766" s="17" t="s">
        <v>549</v>
      </c>
      <c r="M2766" s="17" t="s">
        <v>544</v>
      </c>
      <c r="N2766" s="11">
        <v>42289</v>
      </c>
    </row>
    <row r="2767" spans="1:14">
      <c r="A2767" t="str">
        <f>TRIM(MCR_Cities_Mar2018[[#This Row],[City2]])</f>
        <v>Três Barras do Paraná</v>
      </c>
      <c r="B2767">
        <v>2763</v>
      </c>
      <c r="C2767" s="17" t="s">
        <v>28410</v>
      </c>
      <c r="D2767" s="9">
        <f t="shared" si="174"/>
        <v>5</v>
      </c>
      <c r="E2767" s="9">
        <f t="shared" si="175"/>
        <v>45</v>
      </c>
      <c r="F2767" s="9">
        <f t="shared" si="176"/>
        <v>39</v>
      </c>
      <c r="G2767" s="9" t="str">
        <f t="shared" ref="G2767:G2830" si="177">RIGHT(C2767,F2767)</f>
        <v>Três Barras do Paraná (Paraná) (Paraná)</v>
      </c>
      <c r="H2767" s="17">
        <f>FIND("(",MCR_Cities_Mar2018[[#This Row],[Clean1]],1)</f>
        <v>23</v>
      </c>
      <c r="I27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Três Barras do Paraná </v>
      </c>
      <c r="J2767" s="17">
        <f>FIND(")",MCR_Cities_Mar2018[[#This Row],[Clean1]],1)+1</f>
        <v>31</v>
      </c>
      <c r="K2767" s="17" t="str">
        <f>RIGHT(MCR_Cities_Mar2018[[#This Row],[Clean1]],MCR_Cities_Mar2018[Second_Bracket_location]-MCR_Cities_Mar2018[[#This Row],[First_Bracket_Location]])</f>
        <v>(Paraná)</v>
      </c>
      <c r="L2767" s="17" t="s">
        <v>549</v>
      </c>
      <c r="M2767" s="17" t="s">
        <v>544</v>
      </c>
      <c r="N2767" s="11">
        <v>42289</v>
      </c>
    </row>
    <row r="2768" spans="1:14">
      <c r="A2768" t="str">
        <f>TRIM(MCR_Cities_Mar2018[[#This Row],[City2]])</f>
        <v>Tupãssi</v>
      </c>
      <c r="B2768">
        <v>2764</v>
      </c>
      <c r="C2768" s="17" t="s">
        <v>28411</v>
      </c>
      <c r="D2768" s="9">
        <f t="shared" si="174"/>
        <v>5</v>
      </c>
      <c r="E2768" s="9">
        <f t="shared" si="175"/>
        <v>31</v>
      </c>
      <c r="F2768" s="9">
        <f t="shared" si="176"/>
        <v>25</v>
      </c>
      <c r="G2768" s="9" t="str">
        <f t="shared" si="177"/>
        <v>Tupãssi (Paraná) (Paraná)</v>
      </c>
      <c r="H2768" s="17">
        <f>FIND("(",MCR_Cities_Mar2018[[#This Row],[Clean1]],1)</f>
        <v>9</v>
      </c>
      <c r="I27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Tupãssi </v>
      </c>
      <c r="J2768" s="17">
        <f>FIND(")",MCR_Cities_Mar2018[[#This Row],[Clean1]],1)+1</f>
        <v>17</v>
      </c>
      <c r="K2768" s="17" t="str">
        <f>RIGHT(MCR_Cities_Mar2018[[#This Row],[Clean1]],MCR_Cities_Mar2018[Second_Bracket_location]-MCR_Cities_Mar2018[[#This Row],[First_Bracket_Location]])</f>
        <v>(Paraná)</v>
      </c>
      <c r="L2768" s="17" t="s">
        <v>549</v>
      </c>
      <c r="M2768" s="17" t="s">
        <v>544</v>
      </c>
      <c r="N2768" s="11">
        <v>42292</v>
      </c>
    </row>
    <row r="2769" spans="1:14">
      <c r="A2769" t="str">
        <f>TRIM(MCR_Cities_Mar2018[[#This Row],[City2]])</f>
        <v>Vera Cruz do Oeste</v>
      </c>
      <c r="B2769">
        <v>2765</v>
      </c>
      <c r="C2769" s="17" t="s">
        <v>28412</v>
      </c>
      <c r="D2769" s="9">
        <f t="shared" si="174"/>
        <v>5</v>
      </c>
      <c r="E2769" s="9">
        <f t="shared" si="175"/>
        <v>42</v>
      </c>
      <c r="F2769" s="9">
        <f t="shared" si="176"/>
        <v>36</v>
      </c>
      <c r="G2769" s="9" t="str">
        <f t="shared" si="177"/>
        <v>Vera Cruz do Oeste (Paraná) (Paraná)</v>
      </c>
      <c r="H2769" s="17">
        <f>FIND("(",MCR_Cities_Mar2018[[#This Row],[Clean1]],1)</f>
        <v>20</v>
      </c>
      <c r="I27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Vera Cruz do Oeste </v>
      </c>
      <c r="J2769" s="17">
        <f>FIND(")",MCR_Cities_Mar2018[[#This Row],[Clean1]],1)+1</f>
        <v>28</v>
      </c>
      <c r="K2769" s="17" t="str">
        <f>RIGHT(MCR_Cities_Mar2018[[#This Row],[Clean1]],MCR_Cities_Mar2018[Second_Bracket_location]-MCR_Cities_Mar2018[[#This Row],[First_Bracket_Location]])</f>
        <v>(Paraná)</v>
      </c>
      <c r="L2769" s="17" t="s">
        <v>549</v>
      </c>
      <c r="M2769" s="17" t="s">
        <v>544</v>
      </c>
      <c r="N2769" s="11">
        <v>42292</v>
      </c>
    </row>
    <row r="2770" spans="1:14">
      <c r="A2770" t="str">
        <f>TRIM(MCR_Cities_Mar2018[[#This Row],[City2]])</f>
        <v>Itaúna do Sul</v>
      </c>
      <c r="B2770">
        <v>2766</v>
      </c>
      <c r="C2770" s="17" t="s">
        <v>28413</v>
      </c>
      <c r="D2770" s="9">
        <f t="shared" si="174"/>
        <v>5</v>
      </c>
      <c r="E2770" s="9">
        <f t="shared" si="175"/>
        <v>37</v>
      </c>
      <c r="F2770" s="9">
        <f t="shared" si="176"/>
        <v>31</v>
      </c>
      <c r="G2770" s="9" t="str">
        <f t="shared" si="177"/>
        <v>Itaúna do Sul (Paraná) (Paraná)</v>
      </c>
      <c r="H2770" s="17">
        <f>FIND("(",MCR_Cities_Mar2018[[#This Row],[Clean1]],1)</f>
        <v>15</v>
      </c>
      <c r="I27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Itaúna do Sul </v>
      </c>
      <c r="J2770" s="17">
        <f>FIND(")",MCR_Cities_Mar2018[[#This Row],[Clean1]],1)+1</f>
        <v>23</v>
      </c>
      <c r="K2770" s="17" t="str">
        <f>RIGHT(MCR_Cities_Mar2018[[#This Row],[Clean1]],MCR_Cities_Mar2018[Second_Bracket_location]-MCR_Cities_Mar2018[[#This Row],[First_Bracket_Location]])</f>
        <v>(Paraná)</v>
      </c>
      <c r="L2770" s="17" t="s">
        <v>549</v>
      </c>
      <c r="M2770" s="17" t="s">
        <v>544</v>
      </c>
      <c r="N2770" s="11">
        <v>42292</v>
      </c>
    </row>
    <row r="2771" spans="1:14">
      <c r="A2771" t="str">
        <f>TRIM(MCR_Cities_Mar2018[[#This Row],[City2]])</f>
        <v>Santo Antônio do Caiuá</v>
      </c>
      <c r="B2771">
        <v>2767</v>
      </c>
      <c r="C2771" s="17" t="s">
        <v>28414</v>
      </c>
      <c r="D2771" s="9">
        <f t="shared" si="174"/>
        <v>5</v>
      </c>
      <c r="E2771" s="9">
        <f t="shared" si="175"/>
        <v>46</v>
      </c>
      <c r="F2771" s="9">
        <f t="shared" si="176"/>
        <v>40</v>
      </c>
      <c r="G2771" s="9" t="str">
        <f t="shared" si="177"/>
        <v>Santo Antônio do Caiuá (Paraná) (Paraná)</v>
      </c>
      <c r="H2771" s="17">
        <f>FIND("(",MCR_Cities_Mar2018[[#This Row],[Clean1]],1)</f>
        <v>24</v>
      </c>
      <c r="I27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Santo Antônio do Caiuá </v>
      </c>
      <c r="J2771" s="17">
        <f>FIND(")",MCR_Cities_Mar2018[[#This Row],[Clean1]],1)+1</f>
        <v>32</v>
      </c>
      <c r="K2771" s="17" t="str">
        <f>RIGHT(MCR_Cities_Mar2018[[#This Row],[Clean1]],MCR_Cities_Mar2018[Second_Bracket_location]-MCR_Cities_Mar2018[[#This Row],[First_Bracket_Location]])</f>
        <v>(Paraná)</v>
      </c>
      <c r="L2771" s="17" t="s">
        <v>549</v>
      </c>
      <c r="M2771" s="17" t="s">
        <v>544</v>
      </c>
      <c r="N2771" s="11">
        <v>42292</v>
      </c>
    </row>
    <row r="2772" spans="1:14">
      <c r="A2772" t="str">
        <f>TRIM(MCR_Cities_Mar2018[[#This Row],[City2]])</f>
        <v>São Jorge do Ivaí</v>
      </c>
      <c r="B2772">
        <v>2768</v>
      </c>
      <c r="C2772" s="17" t="s">
        <v>28415</v>
      </c>
      <c r="D2772" s="9">
        <f t="shared" si="174"/>
        <v>5</v>
      </c>
      <c r="E2772" s="9">
        <f t="shared" si="175"/>
        <v>41</v>
      </c>
      <c r="F2772" s="9">
        <f t="shared" si="176"/>
        <v>35</v>
      </c>
      <c r="G2772" s="9" t="str">
        <f t="shared" si="177"/>
        <v>São Jorge do Ivaí (Paraná) (Paraná)</v>
      </c>
      <c r="H2772" s="17">
        <f>FIND("(",MCR_Cities_Mar2018[[#This Row],[Clean1]],1)</f>
        <v>19</v>
      </c>
      <c r="I27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Jorge do Ivaí </v>
      </c>
      <c r="J2772" s="17">
        <f>FIND(")",MCR_Cities_Mar2018[[#This Row],[Clean1]],1)+1</f>
        <v>27</v>
      </c>
      <c r="K2772" s="17" t="str">
        <f>RIGHT(MCR_Cities_Mar2018[[#This Row],[Clean1]],MCR_Cities_Mar2018[Second_Bracket_location]-MCR_Cities_Mar2018[[#This Row],[First_Bracket_Location]])</f>
        <v>(Paraná)</v>
      </c>
      <c r="L2772" s="17" t="s">
        <v>549</v>
      </c>
      <c r="M2772" s="17" t="s">
        <v>544</v>
      </c>
      <c r="N2772" s="11">
        <v>42292</v>
      </c>
    </row>
    <row r="2773" spans="1:14">
      <c r="A2773" t="str">
        <f>TRIM(MCR_Cities_Mar2018[[#This Row],[City2]])</f>
        <v>Ivaiporã</v>
      </c>
      <c r="B2773">
        <v>2769</v>
      </c>
      <c r="C2773" s="17" t="s">
        <v>28416</v>
      </c>
      <c r="D2773" s="9">
        <f t="shared" si="174"/>
        <v>5</v>
      </c>
      <c r="E2773" s="9">
        <f t="shared" si="175"/>
        <v>32</v>
      </c>
      <c r="F2773" s="9">
        <f t="shared" si="176"/>
        <v>26</v>
      </c>
      <c r="G2773" s="9" t="str">
        <f t="shared" si="177"/>
        <v>Ivaiporã (Paraná) (Paraná)</v>
      </c>
      <c r="H2773" s="17">
        <f>FIND("(",MCR_Cities_Mar2018[[#This Row],[Clean1]],1)</f>
        <v>10</v>
      </c>
      <c r="I27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Ivaiporã </v>
      </c>
      <c r="J2773" s="17">
        <f>FIND(")",MCR_Cities_Mar2018[[#This Row],[Clean1]],1)+1</f>
        <v>18</v>
      </c>
      <c r="K2773" s="17" t="str">
        <f>RIGHT(MCR_Cities_Mar2018[[#This Row],[Clean1]],MCR_Cities_Mar2018[Second_Bracket_location]-MCR_Cities_Mar2018[[#This Row],[First_Bracket_Location]])</f>
        <v>(Paraná)</v>
      </c>
      <c r="L2773" s="17" t="s">
        <v>549</v>
      </c>
      <c r="M2773" s="17" t="s">
        <v>544</v>
      </c>
      <c r="N2773" s="11">
        <v>42292</v>
      </c>
    </row>
    <row r="2774" spans="1:14">
      <c r="A2774" t="str">
        <f>TRIM(MCR_Cities_Mar2018[[#This Row],[City2]])</f>
        <v>Itaipulândia</v>
      </c>
      <c r="B2774">
        <v>2770</v>
      </c>
      <c r="C2774" s="17" t="s">
        <v>28417</v>
      </c>
      <c r="D2774" s="9">
        <f t="shared" si="174"/>
        <v>5</v>
      </c>
      <c r="E2774" s="9">
        <f t="shared" si="175"/>
        <v>36</v>
      </c>
      <c r="F2774" s="9">
        <f t="shared" si="176"/>
        <v>30</v>
      </c>
      <c r="G2774" s="9" t="str">
        <f t="shared" si="177"/>
        <v>Itaipulândia (Paraná) (Paraná)</v>
      </c>
      <c r="H2774" s="17">
        <f>FIND("(",MCR_Cities_Mar2018[[#This Row],[Clean1]],1)</f>
        <v>14</v>
      </c>
      <c r="I27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Itaipulândia </v>
      </c>
      <c r="J2774" s="17">
        <f>FIND(")",MCR_Cities_Mar2018[[#This Row],[Clean1]],1)+1</f>
        <v>22</v>
      </c>
      <c r="K2774" s="17" t="str">
        <f>RIGHT(MCR_Cities_Mar2018[[#This Row],[Clean1]],MCR_Cities_Mar2018[Second_Bracket_location]-MCR_Cities_Mar2018[[#This Row],[First_Bracket_Location]])</f>
        <v>(Paraná)</v>
      </c>
      <c r="L2774" s="17" t="s">
        <v>549</v>
      </c>
      <c r="M2774" s="17" t="s">
        <v>544</v>
      </c>
      <c r="N2774" s="11">
        <v>42292</v>
      </c>
    </row>
    <row r="2775" spans="1:14">
      <c r="A2775" t="str">
        <f>TRIM(MCR_Cities_Mar2018[[#This Row],[City2]])</f>
        <v>Ampére</v>
      </c>
      <c r="B2775">
        <v>2771</v>
      </c>
      <c r="C2775" s="17" t="s">
        <v>28418</v>
      </c>
      <c r="D2775" s="9">
        <f t="shared" si="174"/>
        <v>5</v>
      </c>
      <c r="E2775" s="9">
        <f t="shared" si="175"/>
        <v>30</v>
      </c>
      <c r="F2775" s="9">
        <f t="shared" si="176"/>
        <v>24</v>
      </c>
      <c r="G2775" s="9" t="str">
        <f t="shared" si="177"/>
        <v>Ampére (Paraná) (Paraná)</v>
      </c>
      <c r="H2775" s="17">
        <f>FIND("(",MCR_Cities_Mar2018[[#This Row],[Clean1]],1)</f>
        <v>8</v>
      </c>
      <c r="I27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Ampére </v>
      </c>
      <c r="J2775" s="17">
        <f>FIND(")",MCR_Cities_Mar2018[[#This Row],[Clean1]],1)+1</f>
        <v>16</v>
      </c>
      <c r="K2775" s="17" t="str">
        <f>RIGHT(MCR_Cities_Mar2018[[#This Row],[Clean1]],MCR_Cities_Mar2018[Second_Bracket_location]-MCR_Cities_Mar2018[[#This Row],[First_Bracket_Location]])</f>
        <v>(Paraná)</v>
      </c>
      <c r="L2775" s="17" t="s">
        <v>549</v>
      </c>
      <c r="M2775" s="17" t="s">
        <v>544</v>
      </c>
      <c r="N2775" s="11">
        <v>42292</v>
      </c>
    </row>
    <row r="2776" spans="1:14">
      <c r="A2776" t="str">
        <f>TRIM(MCR_Cities_Mar2018[[#This Row],[City2]])</f>
        <v>Barracão</v>
      </c>
      <c r="B2776">
        <v>2772</v>
      </c>
      <c r="C2776" s="17" t="s">
        <v>28419</v>
      </c>
      <c r="D2776" s="9">
        <f t="shared" si="174"/>
        <v>5</v>
      </c>
      <c r="E2776" s="9">
        <f t="shared" si="175"/>
        <v>32</v>
      </c>
      <c r="F2776" s="9">
        <f t="shared" si="176"/>
        <v>26</v>
      </c>
      <c r="G2776" s="9" t="str">
        <f t="shared" si="177"/>
        <v>Barracão (Paraná) (Paraná)</v>
      </c>
      <c r="H2776" s="17">
        <f>FIND("(",MCR_Cities_Mar2018[[#This Row],[Clean1]],1)</f>
        <v>10</v>
      </c>
      <c r="I27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Barracão </v>
      </c>
      <c r="J2776" s="17">
        <f>FIND(")",MCR_Cities_Mar2018[[#This Row],[Clean1]],1)+1</f>
        <v>18</v>
      </c>
      <c r="K2776" s="17" t="str">
        <f>RIGHT(MCR_Cities_Mar2018[[#This Row],[Clean1]],MCR_Cities_Mar2018[Second_Bracket_location]-MCR_Cities_Mar2018[[#This Row],[First_Bracket_Location]])</f>
        <v>(Paraná)</v>
      </c>
      <c r="L2776" s="17" t="s">
        <v>549</v>
      </c>
      <c r="M2776" s="17" t="s">
        <v>544</v>
      </c>
      <c r="N2776" s="11">
        <v>42292</v>
      </c>
    </row>
    <row r="2777" spans="1:14">
      <c r="A2777" t="str">
        <f>TRIM(MCR_Cities_Mar2018[[#This Row],[City2]])</f>
        <v>Bela Vista da Caroba</v>
      </c>
      <c r="B2777">
        <v>2773</v>
      </c>
      <c r="C2777" s="17" t="s">
        <v>28420</v>
      </c>
      <c r="D2777" s="9">
        <f t="shared" si="174"/>
        <v>5</v>
      </c>
      <c r="E2777" s="9">
        <f t="shared" si="175"/>
        <v>44</v>
      </c>
      <c r="F2777" s="9">
        <f t="shared" si="176"/>
        <v>38</v>
      </c>
      <c r="G2777" s="9" t="str">
        <f t="shared" si="177"/>
        <v>Bela Vista da Caroba (Paraná) (Paraná)</v>
      </c>
      <c r="H2777" s="17">
        <f>FIND("(",MCR_Cities_Mar2018[[#This Row],[Clean1]],1)</f>
        <v>22</v>
      </c>
      <c r="I27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Bela Vista da Caroba </v>
      </c>
      <c r="J2777" s="17">
        <f>FIND(")",MCR_Cities_Mar2018[[#This Row],[Clean1]],1)+1</f>
        <v>30</v>
      </c>
      <c r="K2777" s="17" t="str">
        <f>RIGHT(MCR_Cities_Mar2018[[#This Row],[Clean1]],MCR_Cities_Mar2018[Second_Bracket_location]-MCR_Cities_Mar2018[[#This Row],[First_Bracket_Location]])</f>
        <v>(Paraná)</v>
      </c>
      <c r="L2777" s="17" t="s">
        <v>549</v>
      </c>
      <c r="M2777" s="17" t="s">
        <v>544</v>
      </c>
      <c r="N2777" s="11">
        <v>42292</v>
      </c>
    </row>
    <row r="2778" spans="1:14">
      <c r="A2778" t="str">
        <f>TRIM(MCR_Cities_Mar2018[[#This Row],[City2]])</f>
        <v>Flor da Serra do Sul</v>
      </c>
      <c r="B2778">
        <v>2774</v>
      </c>
      <c r="C2778" s="17" t="s">
        <v>28421</v>
      </c>
      <c r="D2778" s="9">
        <f t="shared" si="174"/>
        <v>5</v>
      </c>
      <c r="E2778" s="9">
        <f t="shared" si="175"/>
        <v>44</v>
      </c>
      <c r="F2778" s="9">
        <f t="shared" si="176"/>
        <v>38</v>
      </c>
      <c r="G2778" s="9" t="str">
        <f t="shared" si="177"/>
        <v>Flor da Serra do Sul (Paraná) (Paraná)</v>
      </c>
      <c r="H2778" s="17">
        <f>FIND("(",MCR_Cities_Mar2018[[#This Row],[Clean1]],1)</f>
        <v>22</v>
      </c>
      <c r="I27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Flor da Serra do Sul </v>
      </c>
      <c r="J2778" s="17">
        <f>FIND(")",MCR_Cities_Mar2018[[#This Row],[Clean1]],1)+1</f>
        <v>30</v>
      </c>
      <c r="K2778" s="17" t="str">
        <f>RIGHT(MCR_Cities_Mar2018[[#This Row],[Clean1]],MCR_Cities_Mar2018[Second_Bracket_location]-MCR_Cities_Mar2018[[#This Row],[First_Bracket_Location]])</f>
        <v>(Paraná)</v>
      </c>
      <c r="L2778" s="17" t="s">
        <v>549</v>
      </c>
      <c r="M2778" s="17" t="s">
        <v>544</v>
      </c>
      <c r="N2778" s="11">
        <v>42292</v>
      </c>
    </row>
    <row r="2779" spans="1:14">
      <c r="A2779" t="str">
        <f>TRIM(MCR_Cities_Mar2018[[#This Row],[City2]])</f>
        <v>Enéas Marques</v>
      </c>
      <c r="B2779">
        <v>2775</v>
      </c>
      <c r="C2779" s="17" t="s">
        <v>28422</v>
      </c>
      <c r="D2779" s="9">
        <f t="shared" si="174"/>
        <v>5</v>
      </c>
      <c r="E2779" s="9">
        <f t="shared" si="175"/>
        <v>37</v>
      </c>
      <c r="F2779" s="9">
        <f t="shared" si="176"/>
        <v>31</v>
      </c>
      <c r="G2779" s="9" t="str">
        <f t="shared" si="177"/>
        <v>Enéas Marques (Paraná) (Paraná)</v>
      </c>
      <c r="H2779" s="17">
        <f>FIND("(",MCR_Cities_Mar2018[[#This Row],[Clean1]],1)</f>
        <v>15</v>
      </c>
      <c r="I27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Enéas Marques </v>
      </c>
      <c r="J2779" s="17">
        <f>FIND(")",MCR_Cities_Mar2018[[#This Row],[Clean1]],1)+1</f>
        <v>23</v>
      </c>
      <c r="K2779" s="17" t="str">
        <f>RIGHT(MCR_Cities_Mar2018[[#This Row],[Clean1]],MCR_Cities_Mar2018[Second_Bracket_location]-MCR_Cities_Mar2018[[#This Row],[First_Bracket_Location]])</f>
        <v>(Paraná)</v>
      </c>
      <c r="L2779" s="17" t="s">
        <v>549</v>
      </c>
      <c r="M2779" s="17" t="s">
        <v>544</v>
      </c>
      <c r="N2779" s="11">
        <v>42292</v>
      </c>
    </row>
    <row r="2780" spans="1:14">
      <c r="A2780" t="str">
        <f>TRIM(MCR_Cities_Mar2018[[#This Row],[City2]])</f>
        <v>Manfrinópolis</v>
      </c>
      <c r="B2780">
        <v>2776</v>
      </c>
      <c r="C2780" s="17" t="s">
        <v>28423</v>
      </c>
      <c r="D2780" s="9">
        <f t="shared" si="174"/>
        <v>5</v>
      </c>
      <c r="E2780" s="9">
        <f t="shared" si="175"/>
        <v>37</v>
      </c>
      <c r="F2780" s="9">
        <f t="shared" si="176"/>
        <v>31</v>
      </c>
      <c r="G2780" s="9" t="str">
        <f t="shared" si="177"/>
        <v>Manfrinópolis (Paraná) (Paraná)</v>
      </c>
      <c r="H2780" s="17">
        <f>FIND("(",MCR_Cities_Mar2018[[#This Row],[Clean1]],1)</f>
        <v>15</v>
      </c>
      <c r="I27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Manfrinópolis </v>
      </c>
      <c r="J2780" s="17">
        <f>FIND(")",MCR_Cities_Mar2018[[#This Row],[Clean1]],1)+1</f>
        <v>23</v>
      </c>
      <c r="K2780" s="17" t="str">
        <f>RIGHT(MCR_Cities_Mar2018[[#This Row],[Clean1]],MCR_Cities_Mar2018[Second_Bracket_location]-MCR_Cities_Mar2018[[#This Row],[First_Bracket_Location]])</f>
        <v>(Paraná)</v>
      </c>
      <c r="L2780" s="17" t="s">
        <v>549</v>
      </c>
      <c r="M2780" s="17" t="s">
        <v>544</v>
      </c>
      <c r="N2780" s="11">
        <v>42292</v>
      </c>
    </row>
    <row r="2781" spans="1:14">
      <c r="A2781" t="str">
        <f>TRIM(MCR_Cities_Mar2018[[#This Row],[City2]])</f>
        <v>Nova Esperança do Sudoeste</v>
      </c>
      <c r="B2781">
        <v>2777</v>
      </c>
      <c r="C2781" s="17" t="s">
        <v>28424</v>
      </c>
      <c r="D2781" s="9">
        <f t="shared" si="174"/>
        <v>5</v>
      </c>
      <c r="E2781" s="9">
        <f t="shared" si="175"/>
        <v>50</v>
      </c>
      <c r="F2781" s="9">
        <f t="shared" si="176"/>
        <v>44</v>
      </c>
      <c r="G2781" s="9" t="str">
        <f t="shared" si="177"/>
        <v>Nova Esperança do Sudoeste (Paraná) (Paraná)</v>
      </c>
      <c r="H2781" s="17">
        <f>FIND("(",MCR_Cities_Mar2018[[#This Row],[Clean1]],1)</f>
        <v>28</v>
      </c>
      <c r="I27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Nova Esperança do Sudoeste </v>
      </c>
      <c r="J2781" s="17">
        <f>FIND(")",MCR_Cities_Mar2018[[#This Row],[Clean1]],1)+1</f>
        <v>36</v>
      </c>
      <c r="K2781" s="17" t="str">
        <f>RIGHT(MCR_Cities_Mar2018[[#This Row],[Clean1]],MCR_Cities_Mar2018[Second_Bracket_location]-MCR_Cities_Mar2018[[#This Row],[First_Bracket_Location]])</f>
        <v>(Paraná)</v>
      </c>
      <c r="L2781" s="17" t="s">
        <v>549</v>
      </c>
      <c r="M2781" s="17" t="s">
        <v>544</v>
      </c>
      <c r="N2781" s="11">
        <v>42292</v>
      </c>
    </row>
    <row r="2782" spans="1:14">
      <c r="A2782" t="str">
        <f>TRIM(MCR_Cities_Mar2018[[#This Row],[City2]])</f>
        <v>Nova Prata do Iguaçu</v>
      </c>
      <c r="B2782">
        <v>2778</v>
      </c>
      <c r="C2782" s="17" t="s">
        <v>28425</v>
      </c>
      <c r="D2782" s="9">
        <f t="shared" si="174"/>
        <v>5</v>
      </c>
      <c r="E2782" s="9">
        <f t="shared" si="175"/>
        <v>44</v>
      </c>
      <c r="F2782" s="9">
        <f t="shared" si="176"/>
        <v>38</v>
      </c>
      <c r="G2782" s="9" t="str">
        <f t="shared" si="177"/>
        <v>Nova Prata do Iguaçu (Paraná) (Paraná)</v>
      </c>
      <c r="H2782" s="17">
        <f>FIND("(",MCR_Cities_Mar2018[[#This Row],[Clean1]],1)</f>
        <v>22</v>
      </c>
      <c r="I27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Nova Prata do Iguaçu </v>
      </c>
      <c r="J2782" s="17">
        <f>FIND(")",MCR_Cities_Mar2018[[#This Row],[Clean1]],1)+1</f>
        <v>30</v>
      </c>
      <c r="K2782" s="17" t="str">
        <f>RIGHT(MCR_Cities_Mar2018[[#This Row],[Clean1]],MCR_Cities_Mar2018[Second_Bracket_location]-MCR_Cities_Mar2018[[#This Row],[First_Bracket_Location]])</f>
        <v>(Paraná)</v>
      </c>
      <c r="L2782" s="17" t="s">
        <v>549</v>
      </c>
      <c r="M2782" s="17" t="s">
        <v>544</v>
      </c>
      <c r="N2782" s="11">
        <v>42292</v>
      </c>
    </row>
    <row r="2783" spans="1:14">
      <c r="A2783" t="str">
        <f>TRIM(MCR_Cities_Mar2018[[#This Row],[City2]])</f>
        <v>Pérola D'Oeste</v>
      </c>
      <c r="B2783">
        <v>2779</v>
      </c>
      <c r="C2783" s="17" t="s">
        <v>28426</v>
      </c>
      <c r="D2783" s="9">
        <f t="shared" si="174"/>
        <v>5</v>
      </c>
      <c r="E2783" s="9">
        <f t="shared" si="175"/>
        <v>38</v>
      </c>
      <c r="F2783" s="9">
        <f t="shared" si="176"/>
        <v>32</v>
      </c>
      <c r="G2783" s="9" t="str">
        <f t="shared" si="177"/>
        <v>Pérola D'Oeste (Paraná) (Paraná)</v>
      </c>
      <c r="H2783" s="17">
        <f>FIND("(",MCR_Cities_Mar2018[[#This Row],[Clean1]],1)</f>
        <v>16</v>
      </c>
      <c r="I27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Pérola D'Oeste </v>
      </c>
      <c r="J2783" s="17">
        <f>FIND(")",MCR_Cities_Mar2018[[#This Row],[Clean1]],1)+1</f>
        <v>24</v>
      </c>
      <c r="K2783" s="17" t="str">
        <f>RIGHT(MCR_Cities_Mar2018[[#This Row],[Clean1]],MCR_Cities_Mar2018[Second_Bracket_location]-MCR_Cities_Mar2018[[#This Row],[First_Bracket_Location]])</f>
        <v>(Paraná)</v>
      </c>
      <c r="L2783" s="17" t="s">
        <v>549</v>
      </c>
      <c r="M2783" s="17" t="s">
        <v>544</v>
      </c>
      <c r="N2783" s="11">
        <v>42292</v>
      </c>
    </row>
    <row r="2784" spans="1:14">
      <c r="A2784" t="str">
        <f>TRIM(MCR_Cities_Mar2018[[#This Row],[City2]])</f>
        <v>Renascença</v>
      </c>
      <c r="B2784">
        <v>2780</v>
      </c>
      <c r="C2784" s="17" t="s">
        <v>28427</v>
      </c>
      <c r="D2784" s="9">
        <f t="shared" si="174"/>
        <v>5</v>
      </c>
      <c r="E2784" s="9">
        <f t="shared" si="175"/>
        <v>34</v>
      </c>
      <c r="F2784" s="9">
        <f t="shared" si="176"/>
        <v>28</v>
      </c>
      <c r="G2784" s="9" t="str">
        <f t="shared" si="177"/>
        <v>Renascença (Paraná) (Paraná)</v>
      </c>
      <c r="H2784" s="17">
        <f>FIND("(",MCR_Cities_Mar2018[[#This Row],[Clean1]],1)</f>
        <v>12</v>
      </c>
      <c r="I27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Renascença </v>
      </c>
      <c r="J2784" s="17">
        <f>FIND(")",MCR_Cities_Mar2018[[#This Row],[Clean1]],1)+1</f>
        <v>20</v>
      </c>
      <c r="K2784" s="17" t="str">
        <f>RIGHT(MCR_Cities_Mar2018[[#This Row],[Clean1]],MCR_Cities_Mar2018[Second_Bracket_location]-MCR_Cities_Mar2018[[#This Row],[First_Bracket_Location]])</f>
        <v>(Paraná)</v>
      </c>
      <c r="L2784" s="17" t="s">
        <v>549</v>
      </c>
      <c r="M2784" s="17" t="s">
        <v>544</v>
      </c>
      <c r="N2784" s="11">
        <v>42292</v>
      </c>
    </row>
    <row r="2785" spans="1:14">
      <c r="A2785" t="str">
        <f>TRIM(MCR_Cities_Mar2018[[#This Row],[City2]])</f>
        <v>Diamante do Norte</v>
      </c>
      <c r="B2785">
        <v>2781</v>
      </c>
      <c r="C2785" s="17" t="s">
        <v>28428</v>
      </c>
      <c r="D2785" s="9">
        <f t="shared" si="174"/>
        <v>5</v>
      </c>
      <c r="E2785" s="9">
        <f t="shared" si="175"/>
        <v>41</v>
      </c>
      <c r="F2785" s="9">
        <f t="shared" si="176"/>
        <v>35</v>
      </c>
      <c r="G2785" s="9" t="str">
        <f t="shared" si="177"/>
        <v>Diamante do Norte (Paraná) (Paraná)</v>
      </c>
      <c r="H2785" s="17">
        <f>FIND("(",MCR_Cities_Mar2018[[#This Row],[Clean1]],1)</f>
        <v>19</v>
      </c>
      <c r="I27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Diamante do Norte </v>
      </c>
      <c r="J2785" s="17">
        <f>FIND(")",MCR_Cities_Mar2018[[#This Row],[Clean1]],1)+1</f>
        <v>27</v>
      </c>
      <c r="K2785" s="17" t="str">
        <f>RIGHT(MCR_Cities_Mar2018[[#This Row],[Clean1]],MCR_Cities_Mar2018[Second_Bracket_location]-MCR_Cities_Mar2018[[#This Row],[First_Bracket_Location]])</f>
        <v>(Paraná)</v>
      </c>
      <c r="L2785" s="17" t="s">
        <v>549</v>
      </c>
      <c r="M2785" s="17" t="s">
        <v>544</v>
      </c>
      <c r="N2785" s="11">
        <v>42292</v>
      </c>
    </row>
    <row r="2786" spans="1:14">
      <c r="A2786" t="str">
        <f>TRIM(MCR_Cities_Mar2018[[#This Row],[City2]])</f>
        <v>Perth</v>
      </c>
      <c r="B2786">
        <v>2782</v>
      </c>
      <c r="C2786" s="17" t="s">
        <v>28429</v>
      </c>
      <c r="D2786" s="9">
        <f t="shared" si="174"/>
        <v>5</v>
      </c>
      <c r="E2786" s="9">
        <f t="shared" si="175"/>
        <v>53</v>
      </c>
      <c r="F2786" s="9">
        <f t="shared" si="176"/>
        <v>47</v>
      </c>
      <c r="G2786" s="9" t="str">
        <f t="shared" si="177"/>
        <v>Perth (Western Australia) (PERTH WA, Australia)</v>
      </c>
      <c r="H2786" s="17">
        <f>FIND("(",MCR_Cities_Mar2018[[#This Row],[Clean1]],1)</f>
        <v>7</v>
      </c>
      <c r="I27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Perth </v>
      </c>
      <c r="J2786" s="17">
        <f>FIND(")",MCR_Cities_Mar2018[[#This Row],[Clean1]],1)+1</f>
        <v>26</v>
      </c>
      <c r="K2786" s="17" t="str">
        <f>RIGHT(MCR_Cities_Mar2018[[#This Row],[Clean1]],MCR_Cities_Mar2018[Second_Bracket_location]-MCR_Cities_Mar2018[[#This Row],[First_Bracket_Location]])</f>
        <v>ERTH WA, Australia)</v>
      </c>
      <c r="L2786" s="17" t="s">
        <v>596</v>
      </c>
      <c r="M2786" s="17" t="s">
        <v>25902</v>
      </c>
      <c r="N2786" s="11">
        <v>42292</v>
      </c>
    </row>
    <row r="2787" spans="1:14">
      <c r="A2787" t="str">
        <f>TRIM(MCR_Cities_Mar2018[[#This Row],[City2]])</f>
        <v>Акимат</v>
      </c>
      <c r="B2787">
        <v>2783</v>
      </c>
      <c r="C2787" s="17" t="s">
        <v>28430</v>
      </c>
      <c r="D2787" s="9">
        <f t="shared" si="174"/>
        <v>5</v>
      </c>
      <c r="E2787" s="9">
        <f t="shared" si="175"/>
        <v>84</v>
      </c>
      <c r="F2787" s="9">
        <f t="shared" si="176"/>
        <v>78</v>
      </c>
      <c r="G2787" s="9" t="str">
        <f t="shared" si="177"/>
        <v>Акимат (Городская администрация) город Риддер (Восточно-Казахстанская область)</v>
      </c>
      <c r="H2787" s="17">
        <f>FIND("(",MCR_Cities_Mar2018[[#This Row],[Clean1]],1)</f>
        <v>8</v>
      </c>
      <c r="I27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Акимат </v>
      </c>
      <c r="J2787" s="17">
        <f>FIND(")",MCR_Cities_Mar2018[[#This Row],[Clean1]],1)+1</f>
        <v>33</v>
      </c>
      <c r="K2787" s="17" t="str">
        <f>RIGHT(MCR_Cities_Mar2018[[#This Row],[Clean1]],MCR_Cities_Mar2018[Second_Bracket_location]-MCR_Cities_Mar2018[[#This Row],[First_Bracket_Location]])</f>
        <v>но-Казахстанская область)</v>
      </c>
      <c r="L2787" s="17" t="s">
        <v>12398</v>
      </c>
      <c r="M2787" s="17" t="s">
        <v>25902</v>
      </c>
      <c r="N2787" s="11">
        <v>42292</v>
      </c>
    </row>
    <row r="2788" spans="1:14">
      <c r="A2788" t="str">
        <f>TRIM(MCR_Cities_Mar2018[[#This Row],[City2]])</f>
        <v>Noyemberyan</v>
      </c>
      <c r="B2788">
        <v>2784</v>
      </c>
      <c r="C2788" s="17" t="s">
        <v>28431</v>
      </c>
      <c r="D2788" s="9">
        <f t="shared" si="174"/>
        <v>5</v>
      </c>
      <c r="E2788" s="9">
        <f t="shared" si="175"/>
        <v>17</v>
      </c>
      <c r="F2788" s="9">
        <f t="shared" si="176"/>
        <v>11</v>
      </c>
      <c r="G2788" s="9" t="str">
        <f t="shared" si="177"/>
        <v>Noyemberyan</v>
      </c>
      <c r="H2788" s="17" t="e">
        <f>FIND("(",MCR_Cities_Mar2018[[#This Row],[Clean1]],1)</f>
        <v>#VALUE!</v>
      </c>
      <c r="I2788" s="17" t="str">
        <f>IF(ISERROR(MCR_Cities_Mar2018[[#This Row],[First_Bracket_Location]]),MCR_Cities_Mar2018[[#This Row],[Clean1]],LEFT(MCR_Cities_Mar2018[[#This Row],[Clean1]],MCR_Cities_Mar2018[[#This Row],[First_Bracket_Location]]-1))</f>
        <v>Noyemberyan</v>
      </c>
      <c r="J2788" s="17" t="e">
        <f>FIND(")",MCR_Cities_Mar2018[[#This Row],[Clean1]],1)+1</f>
        <v>#VALUE!</v>
      </c>
      <c r="K2788" s="17" t="e">
        <f>RIGHT(MCR_Cities_Mar2018[[#This Row],[Clean1]],MCR_Cities_Mar2018[Second_Bracket_location]-MCR_Cities_Mar2018[[#This Row],[First_Bracket_Location]])</f>
        <v>#VALUE!</v>
      </c>
      <c r="L2788" s="17" t="s">
        <v>21839</v>
      </c>
      <c r="M2788" s="17" t="s">
        <v>25902</v>
      </c>
      <c r="N2788" s="11">
        <v>42292</v>
      </c>
    </row>
    <row r="2789" spans="1:14">
      <c r="A2789" t="str">
        <f>TRIM(MCR_Cities_Mar2018[[#This Row],[City2]])</f>
        <v>Berd</v>
      </c>
      <c r="B2789">
        <v>2785</v>
      </c>
      <c r="C2789" s="17" t="s">
        <v>28432</v>
      </c>
      <c r="D2789" s="9">
        <f t="shared" si="174"/>
        <v>5</v>
      </c>
      <c r="E2789" s="9">
        <f t="shared" si="175"/>
        <v>19</v>
      </c>
      <c r="F2789" s="9">
        <f t="shared" si="176"/>
        <v>13</v>
      </c>
      <c r="G2789" s="9" t="str">
        <f t="shared" si="177"/>
        <v>Berd (Tavush)</v>
      </c>
      <c r="H2789" s="17">
        <f>FIND("(",MCR_Cities_Mar2018[[#This Row],[Clean1]],1)</f>
        <v>6</v>
      </c>
      <c r="I27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Berd </v>
      </c>
      <c r="J2789" s="17">
        <f>FIND(")",MCR_Cities_Mar2018[[#This Row],[Clean1]],1)+1</f>
        <v>14</v>
      </c>
      <c r="K2789" s="17" t="str">
        <f>RIGHT(MCR_Cities_Mar2018[[#This Row],[Clean1]],MCR_Cities_Mar2018[Second_Bracket_location]-MCR_Cities_Mar2018[[#This Row],[First_Bracket_Location]])</f>
        <v>(Tavush)</v>
      </c>
      <c r="L2789" s="17" t="s">
        <v>21839</v>
      </c>
      <c r="M2789" s="17" t="s">
        <v>25902</v>
      </c>
      <c r="N2789" s="11">
        <v>42292</v>
      </c>
    </row>
    <row r="2790" spans="1:14">
      <c r="A2790" t="str">
        <f>TRIM(MCR_Cities_Mar2018[[#This Row],[City2]])</f>
        <v>Каракол</v>
      </c>
      <c r="B2790">
        <v>2786</v>
      </c>
      <c r="C2790" s="17" t="s">
        <v>28433</v>
      </c>
      <c r="D2790" s="9">
        <f t="shared" si="174"/>
        <v>5</v>
      </c>
      <c r="E2790" s="9">
        <f t="shared" si="175"/>
        <v>38</v>
      </c>
      <c r="F2790" s="9">
        <f t="shared" si="176"/>
        <v>32</v>
      </c>
      <c r="G2790" s="9" t="str">
        <f t="shared" si="177"/>
        <v>Каракол (Иссык-Кульская область)</v>
      </c>
      <c r="H2790" s="17">
        <f>FIND("(",MCR_Cities_Mar2018[[#This Row],[Clean1]],1)</f>
        <v>9</v>
      </c>
      <c r="I27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Каракол </v>
      </c>
      <c r="J2790" s="17">
        <f>FIND(")",MCR_Cities_Mar2018[[#This Row],[Clean1]],1)+1</f>
        <v>33</v>
      </c>
      <c r="K2790" s="17" t="str">
        <f>RIGHT(MCR_Cities_Mar2018[[#This Row],[Clean1]],MCR_Cities_Mar2018[Second_Bracket_location]-MCR_Cities_Mar2018[[#This Row],[First_Bracket_Location]])</f>
        <v>(Иссык-Кульская область)</v>
      </c>
      <c r="L2790" s="17" t="s">
        <v>12755</v>
      </c>
      <c r="M2790" s="17" t="s">
        <v>25902</v>
      </c>
      <c r="N2790" s="11">
        <v>42292</v>
      </c>
    </row>
    <row r="2791" spans="1:14">
      <c r="A2791" t="str">
        <f>TRIM(MCR_Cities_Mar2018[[#This Row],[City2]])</f>
        <v>Акимат</v>
      </c>
      <c r="B2791">
        <v>2787</v>
      </c>
      <c r="C2791" s="17" t="s">
        <v>28434</v>
      </c>
      <c r="D2791" s="9">
        <f t="shared" si="174"/>
        <v>5</v>
      </c>
      <c r="E2791" s="9">
        <f t="shared" si="175"/>
        <v>77</v>
      </c>
      <c r="F2791" s="9">
        <f t="shared" si="176"/>
        <v>71</v>
      </c>
      <c r="G2791" s="9" t="str">
        <f t="shared" si="177"/>
        <v>Акимат (мэрия) города Усть-Каменогорск (Восточно-Казахстанская Область)</v>
      </c>
      <c r="H2791" s="17">
        <f>FIND("(",MCR_Cities_Mar2018[[#This Row],[Clean1]],1)</f>
        <v>8</v>
      </c>
      <c r="I27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Акимат </v>
      </c>
      <c r="J2791" s="17">
        <f>FIND(")",MCR_Cities_Mar2018[[#This Row],[Clean1]],1)+1</f>
        <v>15</v>
      </c>
      <c r="K2791" s="17" t="str">
        <f>RIGHT(MCR_Cities_Mar2018[[#This Row],[Clean1]],MCR_Cities_Mar2018[Second_Bracket_location]-MCR_Cities_Mar2018[[#This Row],[First_Bracket_Location]])</f>
        <v>бласть)</v>
      </c>
      <c r="L2791" s="17" t="s">
        <v>12398</v>
      </c>
      <c r="M2791" s="17" t="s">
        <v>25902</v>
      </c>
      <c r="N2791" s="11">
        <v>42292</v>
      </c>
    </row>
    <row r="2792" spans="1:14">
      <c r="A2792" t="str">
        <f>TRIM(MCR_Cities_Mar2018[[#This Row],[City2]])</f>
        <v>Nova Laranjeiras</v>
      </c>
      <c r="B2792">
        <v>2788</v>
      </c>
      <c r="C2792" s="17" t="s">
        <v>28435</v>
      </c>
      <c r="D2792" s="9">
        <f t="shared" si="174"/>
        <v>5</v>
      </c>
      <c r="E2792" s="9">
        <f t="shared" si="175"/>
        <v>40</v>
      </c>
      <c r="F2792" s="9">
        <f t="shared" si="176"/>
        <v>34</v>
      </c>
      <c r="G2792" s="9" t="str">
        <f t="shared" si="177"/>
        <v>Nova Laranjeiras (Paraná) (Paraná)</v>
      </c>
      <c r="H2792" s="17">
        <f>FIND("(",MCR_Cities_Mar2018[[#This Row],[Clean1]],1)</f>
        <v>18</v>
      </c>
      <c r="I27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Nova Laranjeiras </v>
      </c>
      <c r="J2792" s="17">
        <f>FIND(")",MCR_Cities_Mar2018[[#This Row],[Clean1]],1)+1</f>
        <v>26</v>
      </c>
      <c r="K2792" s="17" t="str">
        <f>RIGHT(MCR_Cities_Mar2018[[#This Row],[Clean1]],MCR_Cities_Mar2018[Second_Bracket_location]-MCR_Cities_Mar2018[[#This Row],[First_Bracket_Location]])</f>
        <v>(Paraná)</v>
      </c>
      <c r="L2792" s="17" t="s">
        <v>549</v>
      </c>
      <c r="M2792" s="17" t="s">
        <v>544</v>
      </c>
      <c r="N2792" s="11">
        <v>42293</v>
      </c>
    </row>
    <row r="2793" spans="1:14">
      <c r="A2793" t="str">
        <f>TRIM(MCR_Cities_Mar2018[[#This Row],[City2]])</f>
        <v>Pitanga</v>
      </c>
      <c r="B2793">
        <v>2789</v>
      </c>
      <c r="C2793" s="17" t="s">
        <v>28436</v>
      </c>
      <c r="D2793" s="9">
        <f t="shared" si="174"/>
        <v>5</v>
      </c>
      <c r="E2793" s="9">
        <f t="shared" si="175"/>
        <v>31</v>
      </c>
      <c r="F2793" s="9">
        <f t="shared" si="176"/>
        <v>25</v>
      </c>
      <c r="G2793" s="9" t="str">
        <f t="shared" si="177"/>
        <v>Pitanga (Paraná) (Paraná)</v>
      </c>
      <c r="H2793" s="17">
        <f>FIND("(",MCR_Cities_Mar2018[[#This Row],[Clean1]],1)</f>
        <v>9</v>
      </c>
      <c r="I27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Pitanga </v>
      </c>
      <c r="J2793" s="17">
        <f>FIND(")",MCR_Cities_Mar2018[[#This Row],[Clean1]],1)+1</f>
        <v>17</v>
      </c>
      <c r="K2793" s="17" t="str">
        <f>RIGHT(MCR_Cities_Mar2018[[#This Row],[Clean1]],MCR_Cities_Mar2018[Second_Bracket_location]-MCR_Cities_Mar2018[[#This Row],[First_Bracket_Location]])</f>
        <v>(Paraná)</v>
      </c>
      <c r="L2793" s="17" t="s">
        <v>549</v>
      </c>
      <c r="M2793" s="17" t="s">
        <v>544</v>
      </c>
      <c r="N2793" s="11">
        <v>42293</v>
      </c>
    </row>
    <row r="2794" spans="1:14">
      <c r="A2794" t="str">
        <f>TRIM(MCR_Cities_Mar2018[[#This Row],[City2]])</f>
        <v>Goioxim</v>
      </c>
      <c r="B2794">
        <v>2790</v>
      </c>
      <c r="C2794" s="17" t="s">
        <v>28437</v>
      </c>
      <c r="D2794" s="9">
        <f t="shared" si="174"/>
        <v>5</v>
      </c>
      <c r="E2794" s="9">
        <f t="shared" si="175"/>
        <v>31</v>
      </c>
      <c r="F2794" s="9">
        <f t="shared" si="176"/>
        <v>25</v>
      </c>
      <c r="G2794" s="9" t="str">
        <f t="shared" si="177"/>
        <v>Goioxim (Paraná) (Paraná)</v>
      </c>
      <c r="H2794" s="17">
        <f>FIND("(",MCR_Cities_Mar2018[[#This Row],[Clean1]],1)</f>
        <v>9</v>
      </c>
      <c r="I27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Goioxim </v>
      </c>
      <c r="J2794" s="17">
        <f>FIND(")",MCR_Cities_Mar2018[[#This Row],[Clean1]],1)+1</f>
        <v>17</v>
      </c>
      <c r="K2794" s="17" t="str">
        <f>RIGHT(MCR_Cities_Mar2018[[#This Row],[Clean1]],MCR_Cities_Mar2018[Second_Bracket_location]-MCR_Cities_Mar2018[[#This Row],[First_Bracket_Location]])</f>
        <v>(Paraná)</v>
      </c>
      <c r="L2794" s="17" t="s">
        <v>549</v>
      </c>
      <c r="M2794" s="17" t="s">
        <v>544</v>
      </c>
      <c r="N2794" s="11">
        <v>42293</v>
      </c>
    </row>
    <row r="2795" spans="1:14">
      <c r="A2795" t="str">
        <f>TRIM(MCR_Cities_Mar2018[[#This Row],[City2]])</f>
        <v>Cantagalo</v>
      </c>
      <c r="B2795">
        <v>2791</v>
      </c>
      <c r="C2795" s="17" t="s">
        <v>28438</v>
      </c>
      <c r="D2795" s="9">
        <f t="shared" si="174"/>
        <v>5</v>
      </c>
      <c r="E2795" s="9">
        <f t="shared" si="175"/>
        <v>33</v>
      </c>
      <c r="F2795" s="9">
        <f t="shared" si="176"/>
        <v>27</v>
      </c>
      <c r="G2795" s="9" t="str">
        <f t="shared" si="177"/>
        <v>Cantagalo (Paraná) (Paraná)</v>
      </c>
      <c r="H2795" s="17">
        <f>FIND("(",MCR_Cities_Mar2018[[#This Row],[Clean1]],1)</f>
        <v>11</v>
      </c>
      <c r="I27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Cantagalo </v>
      </c>
      <c r="J2795" s="17">
        <f>FIND(")",MCR_Cities_Mar2018[[#This Row],[Clean1]],1)+1</f>
        <v>19</v>
      </c>
      <c r="K2795" s="17" t="str">
        <f>RIGHT(MCR_Cities_Mar2018[[#This Row],[Clean1]],MCR_Cities_Mar2018[Second_Bracket_location]-MCR_Cities_Mar2018[[#This Row],[First_Bracket_Location]])</f>
        <v>(Paraná)</v>
      </c>
      <c r="L2795" s="17" t="s">
        <v>549</v>
      </c>
      <c r="M2795" s="17" t="s">
        <v>544</v>
      </c>
      <c r="N2795" s="11">
        <v>42293</v>
      </c>
    </row>
    <row r="2796" spans="1:14">
      <c r="A2796" t="str">
        <f>TRIM(MCR_Cities_Mar2018[[#This Row],[City2]])</f>
        <v>Cambira</v>
      </c>
      <c r="B2796">
        <v>2792</v>
      </c>
      <c r="C2796" s="17" t="s">
        <v>28439</v>
      </c>
      <c r="D2796" s="9">
        <f t="shared" si="174"/>
        <v>5</v>
      </c>
      <c r="E2796" s="9">
        <f t="shared" si="175"/>
        <v>31</v>
      </c>
      <c r="F2796" s="9">
        <f t="shared" si="176"/>
        <v>25</v>
      </c>
      <c r="G2796" s="9" t="str">
        <f t="shared" si="177"/>
        <v>Cambira (Paraná) (Paraná)</v>
      </c>
      <c r="H2796" s="17">
        <f>FIND("(",MCR_Cities_Mar2018[[#This Row],[Clean1]],1)</f>
        <v>9</v>
      </c>
      <c r="I27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Cambira </v>
      </c>
      <c r="J2796" s="17">
        <f>FIND(")",MCR_Cities_Mar2018[[#This Row],[Clean1]],1)+1</f>
        <v>17</v>
      </c>
      <c r="K2796" s="17" t="str">
        <f>RIGHT(MCR_Cities_Mar2018[[#This Row],[Clean1]],MCR_Cities_Mar2018[Second_Bracket_location]-MCR_Cities_Mar2018[[#This Row],[First_Bracket_Location]])</f>
        <v>(Paraná)</v>
      </c>
      <c r="L2796" s="17" t="s">
        <v>549</v>
      </c>
      <c r="M2796" s="17" t="s">
        <v>544</v>
      </c>
      <c r="N2796" s="11">
        <v>42293</v>
      </c>
    </row>
    <row r="2797" spans="1:14">
      <c r="A2797" t="str">
        <f>TRIM(MCR_Cities_Mar2018[[#This Row],[City2]])</f>
        <v>Virmond</v>
      </c>
      <c r="B2797">
        <v>2793</v>
      </c>
      <c r="C2797" s="17" t="s">
        <v>28440</v>
      </c>
      <c r="D2797" s="9">
        <f t="shared" si="174"/>
        <v>5</v>
      </c>
      <c r="E2797" s="9">
        <f t="shared" si="175"/>
        <v>31</v>
      </c>
      <c r="F2797" s="9">
        <f t="shared" si="176"/>
        <v>25</v>
      </c>
      <c r="G2797" s="9" t="str">
        <f t="shared" si="177"/>
        <v>Virmond (Paraná) (Paraná)</v>
      </c>
      <c r="H2797" s="17">
        <f>FIND("(",MCR_Cities_Mar2018[[#This Row],[Clean1]],1)</f>
        <v>9</v>
      </c>
      <c r="I27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Virmond </v>
      </c>
      <c r="J2797" s="17">
        <f>FIND(")",MCR_Cities_Mar2018[[#This Row],[Clean1]],1)+1</f>
        <v>17</v>
      </c>
      <c r="K2797" s="17" t="str">
        <f>RIGHT(MCR_Cities_Mar2018[[#This Row],[Clean1]],MCR_Cities_Mar2018[Second_Bracket_location]-MCR_Cities_Mar2018[[#This Row],[First_Bracket_Location]])</f>
        <v>(Paraná)</v>
      </c>
      <c r="L2797" s="17" t="s">
        <v>549</v>
      </c>
      <c r="M2797" s="17" t="s">
        <v>544</v>
      </c>
      <c r="N2797" s="11">
        <v>42293</v>
      </c>
    </row>
    <row r="2798" spans="1:14">
      <c r="A2798" t="str">
        <f>TRIM(MCR_Cities_Mar2018[[#This Row],[City2]])</f>
        <v>Marmato</v>
      </c>
      <c r="B2798">
        <v>2794</v>
      </c>
      <c r="C2798" s="17" t="s">
        <v>28441</v>
      </c>
      <c r="D2798" s="9">
        <f t="shared" si="174"/>
        <v>5</v>
      </c>
      <c r="E2798" s="9">
        <f t="shared" si="175"/>
        <v>22</v>
      </c>
      <c r="F2798" s="9">
        <f t="shared" si="176"/>
        <v>16</v>
      </c>
      <c r="G2798" s="9" t="str">
        <f t="shared" si="177"/>
        <v>Marmato (Caldas)</v>
      </c>
      <c r="H2798" s="17">
        <f>FIND("(",MCR_Cities_Mar2018[[#This Row],[Clean1]],1)</f>
        <v>9</v>
      </c>
      <c r="I27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Marmato </v>
      </c>
      <c r="J2798" s="17">
        <f>FIND(")",MCR_Cities_Mar2018[[#This Row],[Clean1]],1)+1</f>
        <v>17</v>
      </c>
      <c r="K2798" s="17" t="str">
        <f>RIGHT(MCR_Cities_Mar2018[[#This Row],[Clean1]],MCR_Cities_Mar2018[Second_Bracket_location]-MCR_Cities_Mar2018[[#This Row],[First_Bracket_Location]])</f>
        <v>(Caldas)</v>
      </c>
      <c r="L2798" s="17" t="s">
        <v>21713</v>
      </c>
      <c r="M2798" s="17" t="s">
        <v>544</v>
      </c>
      <c r="N2798" s="11">
        <v>42293</v>
      </c>
    </row>
    <row r="2799" spans="1:14">
      <c r="A2799" t="str">
        <f>TRIM(MCR_Cities_Mar2018[[#This Row],[City2]])</f>
        <v>Alto Piquiri</v>
      </c>
      <c r="B2799">
        <v>2795</v>
      </c>
      <c r="C2799" s="17" t="s">
        <v>28442</v>
      </c>
      <c r="D2799" s="9">
        <f t="shared" si="174"/>
        <v>5</v>
      </c>
      <c r="E2799" s="9">
        <f t="shared" si="175"/>
        <v>36</v>
      </c>
      <c r="F2799" s="9">
        <f t="shared" si="176"/>
        <v>30</v>
      </c>
      <c r="G2799" s="9" t="str">
        <f t="shared" si="177"/>
        <v>Alto Piquiri (Paraná) (Paraná)</v>
      </c>
      <c r="H2799" s="17">
        <f>FIND("(",MCR_Cities_Mar2018[[#This Row],[Clean1]],1)</f>
        <v>14</v>
      </c>
      <c r="I27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Alto Piquiri </v>
      </c>
      <c r="J2799" s="17">
        <f>FIND(")",MCR_Cities_Mar2018[[#This Row],[Clean1]],1)+1</f>
        <v>22</v>
      </c>
      <c r="K2799" s="17" t="str">
        <f>RIGHT(MCR_Cities_Mar2018[[#This Row],[Clean1]],MCR_Cities_Mar2018[Second_Bracket_location]-MCR_Cities_Mar2018[[#This Row],[First_Bracket_Location]])</f>
        <v>(Paraná)</v>
      </c>
      <c r="L2799" s="17" t="s">
        <v>549</v>
      </c>
      <c r="M2799" s="17" t="s">
        <v>544</v>
      </c>
      <c r="N2799" s="11">
        <v>42293</v>
      </c>
    </row>
    <row r="2800" spans="1:14">
      <c r="A2800" t="str">
        <f>TRIM(MCR_Cities_Mar2018[[#This Row],[City2]])</f>
        <v>Filadelfia</v>
      </c>
      <c r="B2800">
        <v>2796</v>
      </c>
      <c r="C2800" s="17" t="s">
        <v>28443</v>
      </c>
      <c r="D2800" s="9">
        <f t="shared" si="174"/>
        <v>5</v>
      </c>
      <c r="E2800" s="9">
        <f t="shared" si="175"/>
        <v>25</v>
      </c>
      <c r="F2800" s="9">
        <f t="shared" si="176"/>
        <v>19</v>
      </c>
      <c r="G2800" s="9" t="str">
        <f t="shared" si="177"/>
        <v>Filadelfia (Caldas)</v>
      </c>
      <c r="H2800" s="17">
        <f>FIND("(",MCR_Cities_Mar2018[[#This Row],[Clean1]],1)</f>
        <v>12</v>
      </c>
      <c r="I28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Filadelfia </v>
      </c>
      <c r="J2800" s="17">
        <f>FIND(")",MCR_Cities_Mar2018[[#This Row],[Clean1]],1)+1</f>
        <v>20</v>
      </c>
      <c r="K2800" s="17" t="str">
        <f>RIGHT(MCR_Cities_Mar2018[[#This Row],[Clean1]],MCR_Cities_Mar2018[Second_Bracket_location]-MCR_Cities_Mar2018[[#This Row],[First_Bracket_Location]])</f>
        <v>(Caldas)</v>
      </c>
      <c r="L2800" s="17" t="s">
        <v>21713</v>
      </c>
      <c r="M2800" s="17" t="s">
        <v>544</v>
      </c>
      <c r="N2800" s="11">
        <v>42293</v>
      </c>
    </row>
    <row r="2801" spans="1:14">
      <c r="A2801" t="str">
        <f>TRIM(MCR_Cities_Mar2018[[#This Row],[City2]])</f>
        <v>Cruzeiro do Oeste</v>
      </c>
      <c r="B2801">
        <v>2797</v>
      </c>
      <c r="C2801" s="17" t="s">
        <v>28444</v>
      </c>
      <c r="D2801" s="9">
        <f t="shared" si="174"/>
        <v>5</v>
      </c>
      <c r="E2801" s="9">
        <f t="shared" si="175"/>
        <v>41</v>
      </c>
      <c r="F2801" s="9">
        <f t="shared" si="176"/>
        <v>35</v>
      </c>
      <c r="G2801" s="9" t="str">
        <f t="shared" si="177"/>
        <v>Cruzeiro do Oeste (Paraná) (Paraná)</v>
      </c>
      <c r="H2801" s="17">
        <f>FIND("(",MCR_Cities_Mar2018[[#This Row],[Clean1]],1)</f>
        <v>19</v>
      </c>
      <c r="I28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Cruzeiro do Oeste </v>
      </c>
      <c r="J2801" s="17">
        <f>FIND(")",MCR_Cities_Mar2018[[#This Row],[Clean1]],1)+1</f>
        <v>27</v>
      </c>
      <c r="K2801" s="17" t="str">
        <f>RIGHT(MCR_Cities_Mar2018[[#This Row],[Clean1]],MCR_Cities_Mar2018[Second_Bracket_location]-MCR_Cities_Mar2018[[#This Row],[First_Bracket_Location]])</f>
        <v>(Paraná)</v>
      </c>
      <c r="L2801" s="17" t="s">
        <v>549</v>
      </c>
      <c r="M2801" s="17" t="s">
        <v>544</v>
      </c>
      <c r="N2801" s="11">
        <v>42293</v>
      </c>
    </row>
    <row r="2802" spans="1:14">
      <c r="A2802" t="str">
        <f>TRIM(MCR_Cities_Mar2018[[#This Row],[City2]])</f>
        <v>Nova Olímpia</v>
      </c>
      <c r="B2802">
        <v>2798</v>
      </c>
      <c r="C2802" s="17" t="s">
        <v>28445</v>
      </c>
      <c r="D2802" s="9">
        <f t="shared" si="174"/>
        <v>5</v>
      </c>
      <c r="E2802" s="9">
        <f t="shared" si="175"/>
        <v>36</v>
      </c>
      <c r="F2802" s="9">
        <f t="shared" si="176"/>
        <v>30</v>
      </c>
      <c r="G2802" s="9" t="str">
        <f t="shared" si="177"/>
        <v>Nova Olímpia (Paraná) (Paraná)</v>
      </c>
      <c r="H2802" s="17">
        <f>FIND("(",MCR_Cities_Mar2018[[#This Row],[Clean1]],1)</f>
        <v>14</v>
      </c>
      <c r="I28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Nova Olímpia </v>
      </c>
      <c r="J2802" s="17">
        <f>FIND(")",MCR_Cities_Mar2018[[#This Row],[Clean1]],1)+1</f>
        <v>22</v>
      </c>
      <c r="K2802" s="17" t="str">
        <f>RIGHT(MCR_Cities_Mar2018[[#This Row],[Clean1]],MCR_Cities_Mar2018[Second_Bracket_location]-MCR_Cities_Mar2018[[#This Row],[First_Bracket_Location]])</f>
        <v>(Paraná)</v>
      </c>
      <c r="L2802" s="17" t="s">
        <v>549</v>
      </c>
      <c r="M2802" s="17" t="s">
        <v>544</v>
      </c>
      <c r="N2802" s="11">
        <v>42293</v>
      </c>
    </row>
    <row r="2803" spans="1:14">
      <c r="A2803" t="str">
        <f>TRIM(MCR_Cities_Mar2018[[#This Row],[City2]])</f>
        <v>Cássia dos Coqueiros</v>
      </c>
      <c r="B2803">
        <v>2799</v>
      </c>
      <c r="C2803" s="17" t="s">
        <v>28446</v>
      </c>
      <c r="D2803" s="9">
        <f t="shared" si="174"/>
        <v>5</v>
      </c>
      <c r="E2803" s="9">
        <f t="shared" si="175"/>
        <v>50</v>
      </c>
      <c r="F2803" s="9">
        <f t="shared" si="176"/>
        <v>44</v>
      </c>
      <c r="G2803" s="9" t="str">
        <f t="shared" si="177"/>
        <v>Cássia dos Coqueiros (São Paulo) (São Paulo)</v>
      </c>
      <c r="H2803" s="17">
        <f>FIND("(",MCR_Cities_Mar2018[[#This Row],[Clean1]],1)</f>
        <v>22</v>
      </c>
      <c r="I28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Cássia dos Coqueiros </v>
      </c>
      <c r="J2803" s="17">
        <f>FIND(")",MCR_Cities_Mar2018[[#This Row],[Clean1]],1)+1</f>
        <v>33</v>
      </c>
      <c r="K2803" s="17" t="str">
        <f>RIGHT(MCR_Cities_Mar2018[[#This Row],[Clean1]],MCR_Cities_Mar2018[Second_Bracket_location]-MCR_Cities_Mar2018[[#This Row],[First_Bracket_Location]])</f>
        <v>(São Paulo)</v>
      </c>
      <c r="L2803" s="17" t="s">
        <v>549</v>
      </c>
      <c r="M2803" s="17" t="s">
        <v>544</v>
      </c>
      <c r="N2803" s="11">
        <v>42293</v>
      </c>
    </row>
    <row r="2804" spans="1:14">
      <c r="A2804" t="str">
        <f>TRIM(MCR_Cities_Mar2018[[#This Row],[City2]])</f>
        <v>Califórnia</v>
      </c>
      <c r="B2804">
        <v>2800</v>
      </c>
      <c r="C2804" s="17" t="s">
        <v>28447</v>
      </c>
      <c r="D2804" s="9">
        <f t="shared" si="174"/>
        <v>5</v>
      </c>
      <c r="E2804" s="9">
        <f t="shared" si="175"/>
        <v>34</v>
      </c>
      <c r="F2804" s="9">
        <f t="shared" si="176"/>
        <v>28</v>
      </c>
      <c r="G2804" s="9" t="str">
        <f t="shared" si="177"/>
        <v>Califórnia (Paraná) (Paraná)</v>
      </c>
      <c r="H2804" s="17">
        <f>FIND("(",MCR_Cities_Mar2018[[#This Row],[Clean1]],1)</f>
        <v>12</v>
      </c>
      <c r="I28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Califórnia </v>
      </c>
      <c r="J2804" s="17">
        <f>FIND(")",MCR_Cities_Mar2018[[#This Row],[Clean1]],1)+1</f>
        <v>20</v>
      </c>
      <c r="K2804" s="17" t="str">
        <f>RIGHT(MCR_Cities_Mar2018[[#This Row],[Clean1]],MCR_Cities_Mar2018[Second_Bracket_location]-MCR_Cities_Mar2018[[#This Row],[First_Bracket_Location]])</f>
        <v>(Paraná)</v>
      </c>
      <c r="L2804" s="17" t="s">
        <v>549</v>
      </c>
      <c r="M2804" s="17" t="s">
        <v>544</v>
      </c>
      <c r="N2804" s="11">
        <v>42293</v>
      </c>
    </row>
    <row r="2805" spans="1:14">
      <c r="A2805" t="str">
        <f>TRIM(MCR_Cities_Mar2018[[#This Row],[City2]])</f>
        <v>Bom Sucesso</v>
      </c>
      <c r="B2805">
        <v>2801</v>
      </c>
      <c r="C2805" s="17" t="s">
        <v>28448</v>
      </c>
      <c r="D2805" s="9">
        <f t="shared" si="174"/>
        <v>5</v>
      </c>
      <c r="E2805" s="9">
        <f t="shared" si="175"/>
        <v>35</v>
      </c>
      <c r="F2805" s="9">
        <f t="shared" si="176"/>
        <v>29</v>
      </c>
      <c r="G2805" s="9" t="str">
        <f t="shared" si="177"/>
        <v>Bom Sucesso (Paraná) (Paraná)</v>
      </c>
      <c r="H2805" s="17">
        <f>FIND("(",MCR_Cities_Mar2018[[#This Row],[Clean1]],1)</f>
        <v>13</v>
      </c>
      <c r="I28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Bom Sucesso </v>
      </c>
      <c r="J2805" s="17">
        <f>FIND(")",MCR_Cities_Mar2018[[#This Row],[Clean1]],1)+1</f>
        <v>21</v>
      </c>
      <c r="K2805" s="17" t="str">
        <f>RIGHT(MCR_Cities_Mar2018[[#This Row],[Clean1]],MCR_Cities_Mar2018[Second_Bracket_location]-MCR_Cities_Mar2018[[#This Row],[First_Bracket_Location]])</f>
        <v>(Paraná)</v>
      </c>
      <c r="L2805" s="17" t="s">
        <v>549</v>
      </c>
      <c r="M2805" s="17" t="s">
        <v>544</v>
      </c>
      <c r="N2805" s="11">
        <v>42293</v>
      </c>
    </row>
    <row r="2806" spans="1:14">
      <c r="A2806" t="str">
        <f>TRIM(MCR_Cities_Mar2018[[#This Row],[City2]])</f>
        <v>Astorga</v>
      </c>
      <c r="B2806">
        <v>2802</v>
      </c>
      <c r="C2806" s="17" t="s">
        <v>28449</v>
      </c>
      <c r="D2806" s="9">
        <f t="shared" si="174"/>
        <v>5</v>
      </c>
      <c r="E2806" s="9">
        <f t="shared" si="175"/>
        <v>31</v>
      </c>
      <c r="F2806" s="9">
        <f t="shared" si="176"/>
        <v>25</v>
      </c>
      <c r="G2806" s="9" t="str">
        <f t="shared" si="177"/>
        <v>Astorga (Paraná) (Paraná)</v>
      </c>
      <c r="H2806" s="17">
        <f>FIND("(",MCR_Cities_Mar2018[[#This Row],[Clean1]],1)</f>
        <v>9</v>
      </c>
      <c r="I28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Astorga </v>
      </c>
      <c r="J2806" s="17">
        <f>FIND(")",MCR_Cities_Mar2018[[#This Row],[Clean1]],1)+1</f>
        <v>17</v>
      </c>
      <c r="K2806" s="17" t="str">
        <f>RIGHT(MCR_Cities_Mar2018[[#This Row],[Clean1]],MCR_Cities_Mar2018[Second_Bracket_location]-MCR_Cities_Mar2018[[#This Row],[First_Bracket_Location]])</f>
        <v>(Paraná)</v>
      </c>
      <c r="L2806" s="17" t="s">
        <v>549</v>
      </c>
      <c r="M2806" s="17" t="s">
        <v>544</v>
      </c>
      <c r="N2806" s="11">
        <v>42293</v>
      </c>
    </row>
    <row r="2807" spans="1:14">
      <c r="A2807" t="str">
        <f>TRIM(MCR_Cities_Mar2018[[#This Row],[City2]])</f>
        <v>Pinhal de São Bento</v>
      </c>
      <c r="B2807">
        <v>2803</v>
      </c>
      <c r="C2807" s="17" t="s">
        <v>28450</v>
      </c>
      <c r="D2807" s="9">
        <f t="shared" si="174"/>
        <v>5</v>
      </c>
      <c r="E2807" s="9">
        <f t="shared" si="175"/>
        <v>43</v>
      </c>
      <c r="F2807" s="9">
        <f t="shared" si="176"/>
        <v>37</v>
      </c>
      <c r="G2807" s="9" t="str">
        <f t="shared" si="177"/>
        <v>Pinhal de São Bento (Paraná) (Paraná)</v>
      </c>
      <c r="H2807" s="17">
        <f>FIND("(",MCR_Cities_Mar2018[[#This Row],[Clean1]],1)</f>
        <v>21</v>
      </c>
      <c r="I28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Pinhal de São Bento </v>
      </c>
      <c r="J2807" s="17">
        <f>FIND(")",MCR_Cities_Mar2018[[#This Row],[Clean1]],1)+1</f>
        <v>29</v>
      </c>
      <c r="K2807" s="17" t="str">
        <f>RIGHT(MCR_Cities_Mar2018[[#This Row],[Clean1]],MCR_Cities_Mar2018[Second_Bracket_location]-MCR_Cities_Mar2018[[#This Row],[First_Bracket_Location]])</f>
        <v>(Paraná)</v>
      </c>
      <c r="L2807" s="17" t="s">
        <v>549</v>
      </c>
      <c r="M2807" s="17" t="s">
        <v>544</v>
      </c>
      <c r="N2807" s="11">
        <v>42293</v>
      </c>
    </row>
    <row r="2808" spans="1:14">
      <c r="A2808" t="str">
        <f>TRIM(MCR_Cities_Mar2018[[#This Row],[City2]])</f>
        <v>Planalto</v>
      </c>
      <c r="B2808">
        <v>2804</v>
      </c>
      <c r="C2808" s="17" t="s">
        <v>28451</v>
      </c>
      <c r="D2808" s="9">
        <f t="shared" si="174"/>
        <v>5</v>
      </c>
      <c r="E2808" s="9">
        <f t="shared" si="175"/>
        <v>32</v>
      </c>
      <c r="F2808" s="9">
        <f t="shared" si="176"/>
        <v>26</v>
      </c>
      <c r="G2808" s="9" t="str">
        <f t="shared" si="177"/>
        <v>Planalto (Paraná) (Paraná)</v>
      </c>
      <c r="H2808" s="17">
        <f>FIND("(",MCR_Cities_Mar2018[[#This Row],[Clean1]],1)</f>
        <v>10</v>
      </c>
      <c r="I28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Planalto </v>
      </c>
      <c r="J2808" s="17">
        <f>FIND(")",MCR_Cities_Mar2018[[#This Row],[Clean1]],1)+1</f>
        <v>18</v>
      </c>
      <c r="K2808" s="17" t="str">
        <f>RIGHT(MCR_Cities_Mar2018[[#This Row],[Clean1]],MCR_Cities_Mar2018[Second_Bracket_location]-MCR_Cities_Mar2018[[#This Row],[First_Bracket_Location]])</f>
        <v>(Paraná)</v>
      </c>
      <c r="L2808" s="17" t="s">
        <v>549</v>
      </c>
      <c r="M2808" s="17" t="s">
        <v>544</v>
      </c>
      <c r="N2808" s="11">
        <v>42293</v>
      </c>
    </row>
    <row r="2809" spans="1:14">
      <c r="A2809" t="str">
        <f>TRIM(MCR_Cities_Mar2018[[#This Row],[City2]])</f>
        <v>Santo Antonio do Sudoeste</v>
      </c>
      <c r="B2809">
        <v>2805</v>
      </c>
      <c r="C2809" s="17" t="s">
        <v>28452</v>
      </c>
      <c r="D2809" s="9">
        <f t="shared" si="174"/>
        <v>5</v>
      </c>
      <c r="E2809" s="9">
        <f t="shared" si="175"/>
        <v>49</v>
      </c>
      <c r="F2809" s="9">
        <f t="shared" si="176"/>
        <v>43</v>
      </c>
      <c r="G2809" s="9" t="str">
        <f t="shared" si="177"/>
        <v>Santo Antonio do Sudoeste (Paraná) (Paraná)</v>
      </c>
      <c r="H2809" s="17">
        <f>FIND("(",MCR_Cities_Mar2018[[#This Row],[Clean1]],1)</f>
        <v>27</v>
      </c>
      <c r="I28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Santo Antonio do Sudoeste </v>
      </c>
      <c r="J2809" s="17">
        <f>FIND(")",MCR_Cities_Mar2018[[#This Row],[Clean1]],1)+1</f>
        <v>35</v>
      </c>
      <c r="K2809" s="17" t="str">
        <f>RIGHT(MCR_Cities_Mar2018[[#This Row],[Clean1]],MCR_Cities_Mar2018[Second_Bracket_location]-MCR_Cities_Mar2018[[#This Row],[First_Bracket_Location]])</f>
        <v>(Paraná)</v>
      </c>
      <c r="L2809" s="17" t="s">
        <v>549</v>
      </c>
      <c r="M2809" s="17" t="s">
        <v>544</v>
      </c>
      <c r="N2809" s="11">
        <v>42293</v>
      </c>
    </row>
    <row r="2810" spans="1:14">
      <c r="A2810" t="str">
        <f>TRIM(MCR_Cities_Mar2018[[#This Row],[City2]])</f>
        <v>Ouro Verde do Oeste</v>
      </c>
      <c r="B2810">
        <v>2806</v>
      </c>
      <c r="C2810" s="17" t="s">
        <v>28453</v>
      </c>
      <c r="D2810" s="9">
        <f t="shared" si="174"/>
        <v>5</v>
      </c>
      <c r="E2810" s="9">
        <f t="shared" si="175"/>
        <v>43</v>
      </c>
      <c r="F2810" s="9">
        <f t="shared" si="176"/>
        <v>37</v>
      </c>
      <c r="G2810" s="9" t="str">
        <f t="shared" si="177"/>
        <v>Ouro Verde do Oeste (Paraná) (Paraná)</v>
      </c>
      <c r="H2810" s="17">
        <f>FIND("(",MCR_Cities_Mar2018[[#This Row],[Clean1]],1)</f>
        <v>21</v>
      </c>
      <c r="I28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Ouro Verde do Oeste </v>
      </c>
      <c r="J2810" s="17">
        <f>FIND(")",MCR_Cities_Mar2018[[#This Row],[Clean1]],1)+1</f>
        <v>29</v>
      </c>
      <c r="K2810" s="17" t="str">
        <f>RIGHT(MCR_Cities_Mar2018[[#This Row],[Clean1]],MCR_Cities_Mar2018[Second_Bracket_location]-MCR_Cities_Mar2018[[#This Row],[First_Bracket_Location]])</f>
        <v>(Paraná)</v>
      </c>
      <c r="L2810" s="17" t="s">
        <v>549</v>
      </c>
      <c r="M2810" s="17" t="s">
        <v>544</v>
      </c>
      <c r="N2810" s="11">
        <v>42293</v>
      </c>
    </row>
    <row r="2811" spans="1:14">
      <c r="A2811" t="str">
        <f>TRIM(MCR_Cities_Mar2018[[#This Row],[City2]])</f>
        <v>Alfredo Marcondes</v>
      </c>
      <c r="B2811">
        <v>2807</v>
      </c>
      <c r="C2811" s="17" t="s">
        <v>28454</v>
      </c>
      <c r="D2811" s="9">
        <f t="shared" si="174"/>
        <v>5</v>
      </c>
      <c r="E2811" s="9">
        <f t="shared" si="175"/>
        <v>47</v>
      </c>
      <c r="F2811" s="9">
        <f t="shared" si="176"/>
        <v>41</v>
      </c>
      <c r="G2811" s="9" t="str">
        <f t="shared" si="177"/>
        <v>Alfredo Marcondes (São Paulo) (São Paulo)</v>
      </c>
      <c r="H2811" s="17">
        <f>FIND("(",MCR_Cities_Mar2018[[#This Row],[Clean1]],1)</f>
        <v>19</v>
      </c>
      <c r="I28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Alfredo Marcondes </v>
      </c>
      <c r="J2811" s="17">
        <f>FIND(")",MCR_Cities_Mar2018[[#This Row],[Clean1]],1)+1</f>
        <v>30</v>
      </c>
      <c r="K2811" s="17" t="str">
        <f>RIGHT(MCR_Cities_Mar2018[[#This Row],[Clean1]],MCR_Cities_Mar2018[Second_Bracket_location]-MCR_Cities_Mar2018[[#This Row],[First_Bracket_Location]])</f>
        <v>(São Paulo)</v>
      </c>
      <c r="L2811" s="17" t="s">
        <v>549</v>
      </c>
      <c r="M2811" s="17" t="s">
        <v>544</v>
      </c>
      <c r="N2811" s="11">
        <v>42293</v>
      </c>
    </row>
    <row r="2812" spans="1:14">
      <c r="A2812" t="str">
        <f>TRIM(MCR_Cities_Mar2018[[#This Row],[City2]])</f>
        <v>Itaju</v>
      </c>
      <c r="B2812">
        <v>2808</v>
      </c>
      <c r="C2812" s="17" t="s">
        <v>28455</v>
      </c>
      <c r="D2812" s="9">
        <f t="shared" si="174"/>
        <v>5</v>
      </c>
      <c r="E2812" s="9">
        <f t="shared" si="175"/>
        <v>35</v>
      </c>
      <c r="F2812" s="9">
        <f t="shared" si="176"/>
        <v>29</v>
      </c>
      <c r="G2812" s="9" t="str">
        <f t="shared" si="177"/>
        <v>Itaju (São Paulo) (São Paulo)</v>
      </c>
      <c r="H2812" s="17">
        <f>FIND("(",MCR_Cities_Mar2018[[#This Row],[Clean1]],1)</f>
        <v>7</v>
      </c>
      <c r="I28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Itaju </v>
      </c>
      <c r="J2812" s="17">
        <f>FIND(")",MCR_Cities_Mar2018[[#This Row],[Clean1]],1)+1</f>
        <v>18</v>
      </c>
      <c r="K2812" s="17" t="str">
        <f>RIGHT(MCR_Cities_Mar2018[[#This Row],[Clean1]],MCR_Cities_Mar2018[Second_Bracket_location]-MCR_Cities_Mar2018[[#This Row],[First_Bracket_Location]])</f>
        <v>(São Paulo)</v>
      </c>
      <c r="L2812" s="17" t="s">
        <v>549</v>
      </c>
      <c r="M2812" s="17" t="s">
        <v>544</v>
      </c>
      <c r="N2812" s="11">
        <v>42293</v>
      </c>
    </row>
    <row r="2813" spans="1:14">
      <c r="A2813" t="str">
        <f>TRIM(MCR_Cities_Mar2018[[#This Row],[City2]])</f>
        <v>Piracicaba</v>
      </c>
      <c r="B2813">
        <v>2809</v>
      </c>
      <c r="C2813" s="17" t="s">
        <v>28456</v>
      </c>
      <c r="D2813" s="9">
        <f t="shared" si="174"/>
        <v>5</v>
      </c>
      <c r="E2813" s="9">
        <f t="shared" si="175"/>
        <v>40</v>
      </c>
      <c r="F2813" s="9">
        <f t="shared" si="176"/>
        <v>34</v>
      </c>
      <c r="G2813" s="9" t="str">
        <f t="shared" si="177"/>
        <v>Piracicaba (São Paulo) (São Paulo)</v>
      </c>
      <c r="H2813" s="17">
        <f>FIND("(",MCR_Cities_Mar2018[[#This Row],[Clean1]],1)</f>
        <v>12</v>
      </c>
      <c r="I28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Piracicaba </v>
      </c>
      <c r="J2813" s="17">
        <f>FIND(")",MCR_Cities_Mar2018[[#This Row],[Clean1]],1)+1</f>
        <v>23</v>
      </c>
      <c r="K2813" s="17" t="str">
        <f>RIGHT(MCR_Cities_Mar2018[[#This Row],[Clean1]],MCR_Cities_Mar2018[Second_Bracket_location]-MCR_Cities_Mar2018[[#This Row],[First_Bracket_Location]])</f>
        <v>(São Paulo)</v>
      </c>
      <c r="L2813" s="17" t="s">
        <v>549</v>
      </c>
      <c r="M2813" s="17" t="s">
        <v>544</v>
      </c>
      <c r="N2813" s="11">
        <v>42293</v>
      </c>
    </row>
    <row r="2814" spans="1:14">
      <c r="A2814" t="str">
        <f>TRIM(MCR_Cities_Mar2018[[#This Row],[City2]])</f>
        <v>Contenda</v>
      </c>
      <c r="B2814">
        <v>2810</v>
      </c>
      <c r="C2814" s="17" t="s">
        <v>28457</v>
      </c>
      <c r="D2814" s="9">
        <f t="shared" si="174"/>
        <v>5</v>
      </c>
      <c r="E2814" s="9">
        <f t="shared" si="175"/>
        <v>32</v>
      </c>
      <c r="F2814" s="9">
        <f t="shared" si="176"/>
        <v>26</v>
      </c>
      <c r="G2814" s="9" t="str">
        <f t="shared" si="177"/>
        <v>Contenda (Paraná) (Paraná)</v>
      </c>
      <c r="H2814" s="17">
        <f>FIND("(",MCR_Cities_Mar2018[[#This Row],[Clean1]],1)</f>
        <v>10</v>
      </c>
      <c r="I28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Contenda </v>
      </c>
      <c r="J2814" s="17">
        <f>FIND(")",MCR_Cities_Mar2018[[#This Row],[Clean1]],1)+1</f>
        <v>18</v>
      </c>
      <c r="K2814" s="17" t="str">
        <f>RIGHT(MCR_Cities_Mar2018[[#This Row],[Clean1]],MCR_Cities_Mar2018[Second_Bracket_location]-MCR_Cities_Mar2018[[#This Row],[First_Bracket_Location]])</f>
        <v>(Paraná)</v>
      </c>
      <c r="L2814" s="17" t="s">
        <v>549</v>
      </c>
      <c r="M2814" s="17" t="s">
        <v>544</v>
      </c>
      <c r="N2814" s="11">
        <v>42293</v>
      </c>
    </row>
    <row r="2815" spans="1:14">
      <c r="A2815" t="str">
        <f>TRIM(MCR_Cities_Mar2018[[#This Row],[City2]])</f>
        <v>São José dos Pinhais</v>
      </c>
      <c r="B2815">
        <v>2811</v>
      </c>
      <c r="C2815" s="17" t="s">
        <v>28458</v>
      </c>
      <c r="D2815" s="9">
        <f t="shared" si="174"/>
        <v>5</v>
      </c>
      <c r="E2815" s="9">
        <f t="shared" si="175"/>
        <v>44</v>
      </c>
      <c r="F2815" s="9">
        <f t="shared" si="176"/>
        <v>38</v>
      </c>
      <c r="G2815" s="9" t="str">
        <f t="shared" si="177"/>
        <v>São José dos Pinhais (Paraná) (Paraná)</v>
      </c>
      <c r="H2815" s="17">
        <f>FIND("(",MCR_Cities_Mar2018[[#This Row],[Clean1]],1)</f>
        <v>22</v>
      </c>
      <c r="I28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José dos Pinhais </v>
      </c>
      <c r="J2815" s="17">
        <f>FIND(")",MCR_Cities_Mar2018[[#This Row],[Clean1]],1)+1</f>
        <v>30</v>
      </c>
      <c r="K2815" s="17" t="str">
        <f>RIGHT(MCR_Cities_Mar2018[[#This Row],[Clean1]],MCR_Cities_Mar2018[Second_Bracket_location]-MCR_Cities_Mar2018[[#This Row],[First_Bracket_Location]])</f>
        <v>(Paraná)</v>
      </c>
      <c r="L2815" s="17" t="s">
        <v>549</v>
      </c>
      <c r="M2815" s="17" t="s">
        <v>544</v>
      </c>
      <c r="N2815" s="11">
        <v>42293</v>
      </c>
    </row>
    <row r="2816" spans="1:14">
      <c r="A2816" t="str">
        <f>TRIM(MCR_Cities_Mar2018[[#This Row],[City2]])</f>
        <v>Fazenda Rio Grande</v>
      </c>
      <c r="B2816">
        <v>2812</v>
      </c>
      <c r="C2816" s="17" t="s">
        <v>28459</v>
      </c>
      <c r="D2816" s="9">
        <f t="shared" si="174"/>
        <v>5</v>
      </c>
      <c r="E2816" s="9">
        <f t="shared" si="175"/>
        <v>42</v>
      </c>
      <c r="F2816" s="9">
        <f t="shared" si="176"/>
        <v>36</v>
      </c>
      <c r="G2816" s="9" t="str">
        <f t="shared" si="177"/>
        <v>Fazenda Rio Grande (Paraná) (Paraná)</v>
      </c>
      <c r="H2816" s="17">
        <f>FIND("(",MCR_Cities_Mar2018[[#This Row],[Clean1]],1)</f>
        <v>20</v>
      </c>
      <c r="I28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Fazenda Rio Grande </v>
      </c>
      <c r="J2816" s="17">
        <f>FIND(")",MCR_Cities_Mar2018[[#This Row],[Clean1]],1)+1</f>
        <v>28</v>
      </c>
      <c r="K2816" s="17" t="str">
        <f>RIGHT(MCR_Cities_Mar2018[[#This Row],[Clean1]],MCR_Cities_Mar2018[Second_Bracket_location]-MCR_Cities_Mar2018[[#This Row],[First_Bracket_Location]])</f>
        <v>(Paraná)</v>
      </c>
      <c r="L2816" s="17" t="s">
        <v>549</v>
      </c>
      <c r="M2816" s="17" t="s">
        <v>544</v>
      </c>
      <c r="N2816" s="11">
        <v>42293</v>
      </c>
    </row>
    <row r="2817" spans="1:14">
      <c r="A2817" t="str">
        <f>TRIM(MCR_Cities_Mar2018[[#This Row],[City2]])</f>
        <v>Iracema do Oeste</v>
      </c>
      <c r="B2817">
        <v>2813</v>
      </c>
      <c r="C2817" s="17" t="s">
        <v>28460</v>
      </c>
      <c r="D2817" s="9">
        <f t="shared" si="174"/>
        <v>5</v>
      </c>
      <c r="E2817" s="9">
        <f t="shared" si="175"/>
        <v>40</v>
      </c>
      <c r="F2817" s="9">
        <f t="shared" si="176"/>
        <v>34</v>
      </c>
      <c r="G2817" s="9" t="str">
        <f t="shared" si="177"/>
        <v>Iracema do Oeste (Paraná) (Paraná)</v>
      </c>
      <c r="H2817" s="17">
        <f>FIND("(",MCR_Cities_Mar2018[[#This Row],[Clean1]],1)</f>
        <v>18</v>
      </c>
      <c r="I28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Iracema do Oeste </v>
      </c>
      <c r="J2817" s="17">
        <f>FIND(")",MCR_Cities_Mar2018[[#This Row],[Clean1]],1)+1</f>
        <v>26</v>
      </c>
      <c r="K2817" s="17" t="str">
        <f>RIGHT(MCR_Cities_Mar2018[[#This Row],[Clean1]],MCR_Cities_Mar2018[Second_Bracket_location]-MCR_Cities_Mar2018[[#This Row],[First_Bracket_Location]])</f>
        <v>(Paraná)</v>
      </c>
      <c r="L2817" s="17" t="s">
        <v>549</v>
      </c>
      <c r="M2817" s="17" t="s">
        <v>544</v>
      </c>
      <c r="N2817" s="11">
        <v>42293</v>
      </c>
    </row>
    <row r="2818" spans="1:14">
      <c r="A2818" t="str">
        <f>TRIM(MCR_Cities_Mar2018[[#This Row],[City2]])</f>
        <v>Santa Cruz do Rio Pardo</v>
      </c>
      <c r="B2818">
        <v>2814</v>
      </c>
      <c r="C2818" s="17" t="s">
        <v>28461</v>
      </c>
      <c r="D2818" s="9">
        <f t="shared" si="174"/>
        <v>5</v>
      </c>
      <c r="E2818" s="9">
        <f t="shared" si="175"/>
        <v>53</v>
      </c>
      <c r="F2818" s="9">
        <f t="shared" si="176"/>
        <v>47</v>
      </c>
      <c r="G2818" s="9" t="str">
        <f t="shared" si="177"/>
        <v>Santa Cruz do Rio Pardo (São Paulo) (São Paulo)</v>
      </c>
      <c r="H2818" s="17">
        <f>FIND("(",MCR_Cities_Mar2018[[#This Row],[Clean1]],1)</f>
        <v>25</v>
      </c>
      <c r="I28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Cruz do Rio Pardo </v>
      </c>
      <c r="J2818" s="17">
        <f>FIND(")",MCR_Cities_Mar2018[[#This Row],[Clean1]],1)+1</f>
        <v>36</v>
      </c>
      <c r="K2818" s="17" t="str">
        <f>RIGHT(MCR_Cities_Mar2018[[#This Row],[Clean1]],MCR_Cities_Mar2018[Second_Bracket_location]-MCR_Cities_Mar2018[[#This Row],[First_Bracket_Location]])</f>
        <v>(São Paulo)</v>
      </c>
      <c r="L2818" s="17" t="s">
        <v>549</v>
      </c>
      <c r="M2818" s="17" t="s">
        <v>544</v>
      </c>
      <c r="N2818" s="11">
        <v>42293</v>
      </c>
    </row>
    <row r="2819" spans="1:14">
      <c r="A2819" t="str">
        <f>TRIM(MCR_Cities_Mar2018[[#This Row],[City2]])</f>
        <v>Adamantina</v>
      </c>
      <c r="B2819">
        <v>2815</v>
      </c>
      <c r="C2819" s="17" t="s">
        <v>28462</v>
      </c>
      <c r="D2819" s="9">
        <f t="shared" si="174"/>
        <v>5</v>
      </c>
      <c r="E2819" s="9">
        <f t="shared" si="175"/>
        <v>40</v>
      </c>
      <c r="F2819" s="9">
        <f t="shared" si="176"/>
        <v>34</v>
      </c>
      <c r="G2819" s="9" t="str">
        <f t="shared" si="177"/>
        <v>Adamantina (São Paulo) (São Paulo)</v>
      </c>
      <c r="H2819" s="17">
        <f>FIND("(",MCR_Cities_Mar2018[[#This Row],[Clean1]],1)</f>
        <v>12</v>
      </c>
      <c r="I28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Adamantina </v>
      </c>
      <c r="J2819" s="17">
        <f>FIND(")",MCR_Cities_Mar2018[[#This Row],[Clean1]],1)+1</f>
        <v>23</v>
      </c>
      <c r="K2819" s="17" t="str">
        <f>RIGHT(MCR_Cities_Mar2018[[#This Row],[Clean1]],MCR_Cities_Mar2018[Second_Bracket_location]-MCR_Cities_Mar2018[[#This Row],[First_Bracket_Location]])</f>
        <v>(São Paulo)</v>
      </c>
      <c r="L2819" s="17" t="s">
        <v>549</v>
      </c>
      <c r="M2819" s="17" t="s">
        <v>544</v>
      </c>
      <c r="N2819" s="11">
        <v>42297</v>
      </c>
    </row>
    <row r="2820" spans="1:14">
      <c r="A2820" t="str">
        <f>TRIM(MCR_Cities_Mar2018[[#This Row],[City2]])</f>
        <v>Aparecida</v>
      </c>
      <c r="B2820">
        <v>2816</v>
      </c>
      <c r="C2820" s="17" t="s">
        <v>28463</v>
      </c>
      <c r="D2820" s="9">
        <f t="shared" si="174"/>
        <v>5</v>
      </c>
      <c r="E2820" s="9">
        <f t="shared" si="175"/>
        <v>39</v>
      </c>
      <c r="F2820" s="9">
        <f t="shared" si="176"/>
        <v>33</v>
      </c>
      <c r="G2820" s="9" t="str">
        <f t="shared" si="177"/>
        <v>Aparecida (São Paulo) (São Paulo)</v>
      </c>
      <c r="H2820" s="17">
        <f>FIND("(",MCR_Cities_Mar2018[[#This Row],[Clean1]],1)</f>
        <v>11</v>
      </c>
      <c r="I28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Aparecida </v>
      </c>
      <c r="J2820" s="17">
        <f>FIND(")",MCR_Cities_Mar2018[[#This Row],[Clean1]],1)+1</f>
        <v>22</v>
      </c>
      <c r="K2820" s="17" t="str">
        <f>RIGHT(MCR_Cities_Mar2018[[#This Row],[Clean1]],MCR_Cities_Mar2018[Second_Bracket_location]-MCR_Cities_Mar2018[[#This Row],[First_Bracket_Location]])</f>
        <v>(São Paulo)</v>
      </c>
      <c r="L2820" s="17" t="s">
        <v>549</v>
      </c>
      <c r="M2820" s="17" t="s">
        <v>544</v>
      </c>
      <c r="N2820" s="11">
        <v>42297</v>
      </c>
    </row>
    <row r="2821" spans="1:14">
      <c r="A2821" t="str">
        <f>TRIM(MCR_Cities_Mar2018[[#This Row],[City2]])</f>
        <v>Serranópolis do Iguaçu</v>
      </c>
      <c r="B2821">
        <v>2817</v>
      </c>
      <c r="C2821" s="17" t="s">
        <v>28464</v>
      </c>
      <c r="D2821" s="9">
        <f t="shared" si="174"/>
        <v>5</v>
      </c>
      <c r="E2821" s="9">
        <f t="shared" si="175"/>
        <v>46</v>
      </c>
      <c r="F2821" s="9">
        <f t="shared" si="176"/>
        <v>40</v>
      </c>
      <c r="G2821" s="9" t="str">
        <f t="shared" si="177"/>
        <v>Serranópolis do Iguaçu (Paraná) (Paraná)</v>
      </c>
      <c r="H2821" s="17">
        <f>FIND("(",MCR_Cities_Mar2018[[#This Row],[Clean1]],1)</f>
        <v>24</v>
      </c>
      <c r="I28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Serranópolis do Iguaçu </v>
      </c>
      <c r="J2821" s="17">
        <f>FIND(")",MCR_Cities_Mar2018[[#This Row],[Clean1]],1)+1</f>
        <v>32</v>
      </c>
      <c r="K2821" s="17" t="str">
        <f>RIGHT(MCR_Cities_Mar2018[[#This Row],[Clean1]],MCR_Cities_Mar2018[Second_Bracket_location]-MCR_Cities_Mar2018[[#This Row],[First_Bracket_Location]])</f>
        <v>(Paraná)</v>
      </c>
      <c r="L2821" s="17" t="s">
        <v>549</v>
      </c>
      <c r="M2821" s="17" t="s">
        <v>544</v>
      </c>
      <c r="N2821" s="11">
        <v>42299</v>
      </c>
    </row>
    <row r="2822" spans="1:14">
      <c r="A2822" t="str">
        <f>TRIM(MCR_Cities_Mar2018[[#This Row],[City2]])</f>
        <v>Santa Helena</v>
      </c>
      <c r="B2822">
        <v>2818</v>
      </c>
      <c r="C2822" s="17" t="s">
        <v>28465</v>
      </c>
      <c r="D2822" s="9">
        <f t="shared" ref="D2822:D2885" si="178">FIND(".",C2822,1)</f>
        <v>5</v>
      </c>
      <c r="E2822" s="9">
        <f t="shared" ref="E2822:E2885" si="179">LEN(C2822)</f>
        <v>36</v>
      </c>
      <c r="F2822" s="9">
        <f t="shared" ref="F2822:F2885" si="180">+E2822-D2822-1</f>
        <v>30</v>
      </c>
      <c r="G2822" s="9" t="str">
        <f t="shared" si="177"/>
        <v>Santa Helena (Paraná) (Paraná)</v>
      </c>
      <c r="H2822" s="17">
        <f>FIND("(",MCR_Cities_Mar2018[[#This Row],[Clean1]],1)</f>
        <v>14</v>
      </c>
      <c r="I28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Helena </v>
      </c>
      <c r="J2822" s="17">
        <f>FIND(")",MCR_Cities_Mar2018[[#This Row],[Clean1]],1)+1</f>
        <v>22</v>
      </c>
      <c r="K2822" s="17" t="str">
        <f>RIGHT(MCR_Cities_Mar2018[[#This Row],[Clean1]],MCR_Cities_Mar2018[Second_Bracket_location]-MCR_Cities_Mar2018[[#This Row],[First_Bracket_Location]])</f>
        <v>(Paraná)</v>
      </c>
      <c r="L2822" s="17" t="s">
        <v>549</v>
      </c>
      <c r="M2822" s="17" t="s">
        <v>544</v>
      </c>
      <c r="N2822" s="11">
        <v>42299</v>
      </c>
    </row>
    <row r="2823" spans="1:14">
      <c r="A2823" t="str">
        <f>TRIM(MCR_Cities_Mar2018[[#This Row],[City2]])</f>
        <v>Santa Izabel do Ivai</v>
      </c>
      <c r="B2823">
        <v>2819</v>
      </c>
      <c r="C2823" s="17" t="s">
        <v>28466</v>
      </c>
      <c r="D2823" s="9">
        <f t="shared" si="178"/>
        <v>5</v>
      </c>
      <c r="E2823" s="9">
        <f t="shared" si="179"/>
        <v>44</v>
      </c>
      <c r="F2823" s="9">
        <f t="shared" si="180"/>
        <v>38</v>
      </c>
      <c r="G2823" s="9" t="str">
        <f t="shared" si="177"/>
        <v>Santa Izabel do Ivai (Paraná) (Paraná)</v>
      </c>
      <c r="H2823" s="17">
        <f>FIND("(",MCR_Cities_Mar2018[[#This Row],[Clean1]],1)</f>
        <v>22</v>
      </c>
      <c r="I28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Izabel do Ivai </v>
      </c>
      <c r="J2823" s="17">
        <f>FIND(")",MCR_Cities_Mar2018[[#This Row],[Clean1]],1)+1</f>
        <v>30</v>
      </c>
      <c r="K2823" s="17" t="str">
        <f>RIGHT(MCR_Cities_Mar2018[[#This Row],[Clean1]],MCR_Cities_Mar2018[Second_Bracket_location]-MCR_Cities_Mar2018[[#This Row],[First_Bracket_Location]])</f>
        <v>(Paraná)</v>
      </c>
      <c r="L2823" s="17" t="s">
        <v>549</v>
      </c>
      <c r="M2823" s="17" t="s">
        <v>544</v>
      </c>
      <c r="N2823" s="11">
        <v>42299</v>
      </c>
    </row>
    <row r="2824" spans="1:14">
      <c r="A2824" t="str">
        <f>TRIM(MCR_Cities_Mar2018[[#This Row],[City2]])</f>
        <v>Fênix</v>
      </c>
      <c r="B2824">
        <v>2820</v>
      </c>
      <c r="C2824" s="17" t="s">
        <v>28467</v>
      </c>
      <c r="D2824" s="9">
        <f t="shared" si="178"/>
        <v>5</v>
      </c>
      <c r="E2824" s="9">
        <f t="shared" si="179"/>
        <v>29</v>
      </c>
      <c r="F2824" s="9">
        <f t="shared" si="180"/>
        <v>23</v>
      </c>
      <c r="G2824" s="9" t="str">
        <f t="shared" si="177"/>
        <v>Fênix (Paraná) (Paraná)</v>
      </c>
      <c r="H2824" s="17">
        <f>FIND("(",MCR_Cities_Mar2018[[#This Row],[Clean1]],1)</f>
        <v>7</v>
      </c>
      <c r="I28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Fênix </v>
      </c>
      <c r="J2824" s="17">
        <f>FIND(")",MCR_Cities_Mar2018[[#This Row],[Clean1]],1)+1</f>
        <v>15</v>
      </c>
      <c r="K2824" s="17" t="str">
        <f>RIGHT(MCR_Cities_Mar2018[[#This Row],[Clean1]],MCR_Cities_Mar2018[Second_Bracket_location]-MCR_Cities_Mar2018[[#This Row],[First_Bracket_Location]])</f>
        <v>(Paraná)</v>
      </c>
      <c r="L2824" s="17" t="s">
        <v>549</v>
      </c>
      <c r="M2824" s="17" t="s">
        <v>544</v>
      </c>
      <c r="N2824" s="11">
        <v>42299</v>
      </c>
    </row>
    <row r="2825" spans="1:14">
      <c r="A2825" t="str">
        <f>TRIM(MCR_Cities_Mar2018[[#This Row],[City2]])</f>
        <v>Irapuru</v>
      </c>
      <c r="B2825">
        <v>2821</v>
      </c>
      <c r="C2825" s="17" t="s">
        <v>28468</v>
      </c>
      <c r="D2825" s="9">
        <f t="shared" si="178"/>
        <v>5</v>
      </c>
      <c r="E2825" s="9">
        <f t="shared" si="179"/>
        <v>37</v>
      </c>
      <c r="F2825" s="9">
        <f t="shared" si="180"/>
        <v>31</v>
      </c>
      <c r="G2825" s="9" t="str">
        <f t="shared" si="177"/>
        <v>Irapuru (São Paulo) (São Paulo)</v>
      </c>
      <c r="H2825" s="17">
        <f>FIND("(",MCR_Cities_Mar2018[[#This Row],[Clean1]],1)</f>
        <v>9</v>
      </c>
      <c r="I28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Irapuru </v>
      </c>
      <c r="J2825" s="17">
        <f>FIND(")",MCR_Cities_Mar2018[[#This Row],[Clean1]],1)+1</f>
        <v>20</v>
      </c>
      <c r="K2825" s="17" t="str">
        <f>RIGHT(MCR_Cities_Mar2018[[#This Row],[Clean1]],MCR_Cities_Mar2018[Second_Bracket_location]-MCR_Cities_Mar2018[[#This Row],[First_Bracket_Location]])</f>
        <v>(São Paulo)</v>
      </c>
      <c r="L2825" s="17" t="s">
        <v>549</v>
      </c>
      <c r="M2825" s="17" t="s">
        <v>544</v>
      </c>
      <c r="N2825" s="11">
        <v>42299</v>
      </c>
    </row>
    <row r="2826" spans="1:14">
      <c r="A2826" t="str">
        <f>TRIM(MCR_Cities_Mar2018[[#This Row],[City2]])</f>
        <v>Flora Rica</v>
      </c>
      <c r="B2826">
        <v>2822</v>
      </c>
      <c r="C2826" s="17" t="s">
        <v>28469</v>
      </c>
      <c r="D2826" s="9">
        <f t="shared" si="178"/>
        <v>5</v>
      </c>
      <c r="E2826" s="9">
        <f t="shared" si="179"/>
        <v>40</v>
      </c>
      <c r="F2826" s="9">
        <f t="shared" si="180"/>
        <v>34</v>
      </c>
      <c r="G2826" s="9" t="str">
        <f t="shared" si="177"/>
        <v>Flora Rica (São Paulo) (São Paulo)</v>
      </c>
      <c r="H2826" s="17">
        <f>FIND("(",MCR_Cities_Mar2018[[#This Row],[Clean1]],1)</f>
        <v>12</v>
      </c>
      <c r="I28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Flora Rica </v>
      </c>
      <c r="J2826" s="17">
        <f>FIND(")",MCR_Cities_Mar2018[[#This Row],[Clean1]],1)+1</f>
        <v>23</v>
      </c>
      <c r="K2826" s="17" t="str">
        <f>RIGHT(MCR_Cities_Mar2018[[#This Row],[Clean1]],MCR_Cities_Mar2018[Second_Bracket_location]-MCR_Cities_Mar2018[[#This Row],[First_Bracket_Location]])</f>
        <v>(São Paulo)</v>
      </c>
      <c r="L2826" s="17" t="s">
        <v>549</v>
      </c>
      <c r="M2826" s="17" t="s">
        <v>544</v>
      </c>
      <c r="N2826" s="11">
        <v>42299</v>
      </c>
    </row>
    <row r="2827" spans="1:14">
      <c r="A2827" t="str">
        <f>TRIM(MCR_Cities_Mar2018[[#This Row],[City2]])</f>
        <v>Tarabai</v>
      </c>
      <c r="B2827">
        <v>2823</v>
      </c>
      <c r="C2827" s="17" t="s">
        <v>28470</v>
      </c>
      <c r="D2827" s="9">
        <f t="shared" si="178"/>
        <v>5</v>
      </c>
      <c r="E2827" s="9">
        <f t="shared" si="179"/>
        <v>37</v>
      </c>
      <c r="F2827" s="9">
        <f t="shared" si="180"/>
        <v>31</v>
      </c>
      <c r="G2827" s="9" t="str">
        <f t="shared" si="177"/>
        <v>Tarabai (São Paulo) (São Paulo)</v>
      </c>
      <c r="H2827" s="17">
        <f>FIND("(",MCR_Cities_Mar2018[[#This Row],[Clean1]],1)</f>
        <v>9</v>
      </c>
      <c r="I28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Tarabai </v>
      </c>
      <c r="J2827" s="17">
        <f>FIND(")",MCR_Cities_Mar2018[[#This Row],[Clean1]],1)+1</f>
        <v>20</v>
      </c>
      <c r="K2827" s="17" t="str">
        <f>RIGHT(MCR_Cities_Mar2018[[#This Row],[Clean1]],MCR_Cities_Mar2018[Second_Bracket_location]-MCR_Cities_Mar2018[[#This Row],[First_Bracket_Location]])</f>
        <v>(São Paulo)</v>
      </c>
      <c r="L2827" s="17" t="s">
        <v>549</v>
      </c>
      <c r="M2827" s="17" t="s">
        <v>544</v>
      </c>
      <c r="N2827" s="11">
        <v>42299</v>
      </c>
    </row>
    <row r="2828" spans="1:14">
      <c r="A2828" t="str">
        <f>TRIM(MCR_Cities_Mar2018[[#This Row],[City2]])</f>
        <v>Pacaembu</v>
      </c>
      <c r="B2828">
        <v>2824</v>
      </c>
      <c r="C2828" s="17" t="s">
        <v>28471</v>
      </c>
      <c r="D2828" s="9">
        <f t="shared" si="178"/>
        <v>5</v>
      </c>
      <c r="E2828" s="9">
        <f t="shared" si="179"/>
        <v>38</v>
      </c>
      <c r="F2828" s="9">
        <f t="shared" si="180"/>
        <v>32</v>
      </c>
      <c r="G2828" s="9" t="str">
        <f t="shared" si="177"/>
        <v>Pacaembu (São Paulo) (São Paulo)</v>
      </c>
      <c r="H2828" s="17">
        <f>FIND("(",MCR_Cities_Mar2018[[#This Row],[Clean1]],1)</f>
        <v>10</v>
      </c>
      <c r="I28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Pacaembu </v>
      </c>
      <c r="J2828" s="17">
        <f>FIND(")",MCR_Cities_Mar2018[[#This Row],[Clean1]],1)+1</f>
        <v>21</v>
      </c>
      <c r="K2828" s="17" t="str">
        <f>RIGHT(MCR_Cities_Mar2018[[#This Row],[Clean1]],MCR_Cities_Mar2018[Second_Bracket_location]-MCR_Cities_Mar2018[[#This Row],[First_Bracket_Location]])</f>
        <v>(São Paulo)</v>
      </c>
      <c r="L2828" s="17" t="s">
        <v>549</v>
      </c>
      <c r="M2828" s="17" t="s">
        <v>544</v>
      </c>
      <c r="N2828" s="11">
        <v>42299</v>
      </c>
    </row>
    <row r="2829" spans="1:14">
      <c r="A2829" t="str">
        <f>TRIM(MCR_Cities_Mar2018[[#This Row],[City2]])</f>
        <v>Piquerobi</v>
      </c>
      <c r="B2829">
        <v>2825</v>
      </c>
      <c r="C2829" s="17" t="s">
        <v>28472</v>
      </c>
      <c r="D2829" s="9">
        <f t="shared" si="178"/>
        <v>5</v>
      </c>
      <c r="E2829" s="9">
        <f t="shared" si="179"/>
        <v>39</v>
      </c>
      <c r="F2829" s="9">
        <f t="shared" si="180"/>
        <v>33</v>
      </c>
      <c r="G2829" s="9" t="str">
        <f t="shared" si="177"/>
        <v>Piquerobi (São Paulo) (São Paulo)</v>
      </c>
      <c r="H2829" s="17">
        <f>FIND("(",MCR_Cities_Mar2018[[#This Row],[Clean1]],1)</f>
        <v>11</v>
      </c>
      <c r="I28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Piquerobi </v>
      </c>
      <c r="J2829" s="17">
        <f>FIND(")",MCR_Cities_Mar2018[[#This Row],[Clean1]],1)+1</f>
        <v>22</v>
      </c>
      <c r="K2829" s="17" t="str">
        <f>RIGHT(MCR_Cities_Mar2018[[#This Row],[Clean1]],MCR_Cities_Mar2018[Second_Bracket_location]-MCR_Cities_Mar2018[[#This Row],[First_Bracket_Location]])</f>
        <v>(São Paulo)</v>
      </c>
      <c r="L2829" s="17" t="s">
        <v>549</v>
      </c>
      <c r="M2829" s="17" t="s">
        <v>544</v>
      </c>
      <c r="N2829" s="11">
        <v>42299</v>
      </c>
    </row>
    <row r="2830" spans="1:14">
      <c r="A2830" t="str">
        <f>TRIM(MCR_Cities_Mar2018[[#This Row],[City2]])</f>
        <v>Monte Castelo</v>
      </c>
      <c r="B2830">
        <v>2826</v>
      </c>
      <c r="C2830" s="17" t="s">
        <v>28473</v>
      </c>
      <c r="D2830" s="9">
        <f t="shared" si="178"/>
        <v>5</v>
      </c>
      <c r="E2830" s="9">
        <f t="shared" si="179"/>
        <v>43</v>
      </c>
      <c r="F2830" s="9">
        <f t="shared" si="180"/>
        <v>37</v>
      </c>
      <c r="G2830" s="9" t="str">
        <f t="shared" si="177"/>
        <v>Monte Castelo (São Paulo) (São Paulo)</v>
      </c>
      <c r="H2830" s="17">
        <f>FIND("(",MCR_Cities_Mar2018[[#This Row],[Clean1]],1)</f>
        <v>15</v>
      </c>
      <c r="I28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Monte Castelo </v>
      </c>
      <c r="J2830" s="17">
        <f>FIND(")",MCR_Cities_Mar2018[[#This Row],[Clean1]],1)+1</f>
        <v>26</v>
      </c>
      <c r="K2830" s="17" t="str">
        <f>RIGHT(MCR_Cities_Mar2018[[#This Row],[Clean1]],MCR_Cities_Mar2018[Second_Bracket_location]-MCR_Cities_Mar2018[[#This Row],[First_Bracket_Location]])</f>
        <v>(São Paulo)</v>
      </c>
      <c r="L2830" s="17" t="s">
        <v>549</v>
      </c>
      <c r="M2830" s="17" t="s">
        <v>544</v>
      </c>
      <c r="N2830" s="11">
        <v>42299</v>
      </c>
    </row>
    <row r="2831" spans="1:14">
      <c r="A2831" t="str">
        <f>TRIM(MCR_Cities_Mar2018[[#This Row],[City2]])</f>
        <v>Rio Negro</v>
      </c>
      <c r="B2831">
        <v>2827</v>
      </c>
      <c r="C2831" s="17" t="s">
        <v>28474</v>
      </c>
      <c r="D2831" s="9">
        <f t="shared" si="178"/>
        <v>5</v>
      </c>
      <c r="E2831" s="9">
        <f t="shared" si="179"/>
        <v>33</v>
      </c>
      <c r="F2831" s="9">
        <f t="shared" si="180"/>
        <v>27</v>
      </c>
      <c r="G2831" s="9" t="str">
        <f t="shared" ref="G2831:G2894" si="181">RIGHT(C2831,F2831)</f>
        <v>Rio Negro (Paraná) (Paraná)</v>
      </c>
      <c r="H2831" s="17">
        <f>FIND("(",MCR_Cities_Mar2018[[#This Row],[Clean1]],1)</f>
        <v>11</v>
      </c>
      <c r="I28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Rio Negro </v>
      </c>
      <c r="J2831" s="17">
        <f>FIND(")",MCR_Cities_Mar2018[[#This Row],[Clean1]],1)+1</f>
        <v>19</v>
      </c>
      <c r="K2831" s="17" t="str">
        <f>RIGHT(MCR_Cities_Mar2018[[#This Row],[Clean1]],MCR_Cities_Mar2018[Second_Bracket_location]-MCR_Cities_Mar2018[[#This Row],[First_Bracket_Location]])</f>
        <v>(Paraná)</v>
      </c>
      <c r="L2831" s="17" t="s">
        <v>549</v>
      </c>
      <c r="M2831" s="17" t="s">
        <v>544</v>
      </c>
      <c r="N2831" s="11">
        <v>42299</v>
      </c>
    </row>
    <row r="2832" spans="1:14">
      <c r="A2832" t="str">
        <f>TRIM(MCR_Cities_Mar2018[[#This Row],[City2]])</f>
        <v>Betim</v>
      </c>
      <c r="B2832">
        <v>2828</v>
      </c>
      <c r="C2832" s="17" t="s">
        <v>28475</v>
      </c>
      <c r="D2832" s="9">
        <f t="shared" si="178"/>
        <v>5</v>
      </c>
      <c r="E2832" s="9">
        <f t="shared" si="179"/>
        <v>41</v>
      </c>
      <c r="F2832" s="9">
        <f t="shared" si="180"/>
        <v>35</v>
      </c>
      <c r="G2832" s="9" t="str">
        <f t="shared" si="181"/>
        <v>Betim (Minas Gerais) (Minas Gerais)</v>
      </c>
      <c r="H2832" s="17">
        <f>FIND("(",MCR_Cities_Mar2018[[#This Row],[Clean1]],1)</f>
        <v>7</v>
      </c>
      <c r="I28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Betim </v>
      </c>
      <c r="J2832" s="17">
        <f>FIND(")",MCR_Cities_Mar2018[[#This Row],[Clean1]],1)+1</f>
        <v>21</v>
      </c>
      <c r="K2832" s="17" t="str">
        <f>RIGHT(MCR_Cities_Mar2018[[#This Row],[Clean1]],MCR_Cities_Mar2018[Second_Bracket_location]-MCR_Cities_Mar2018[[#This Row],[First_Bracket_Location]])</f>
        <v>(Minas Gerais)</v>
      </c>
      <c r="L2832" s="17" t="s">
        <v>549</v>
      </c>
      <c r="M2832" s="17" t="s">
        <v>544</v>
      </c>
      <c r="N2832" s="11">
        <v>42299</v>
      </c>
    </row>
    <row r="2833" spans="1:14">
      <c r="A2833" t="str">
        <f>TRIM(MCR_Cities_Mar2018[[#This Row],[City2]])</f>
        <v>Tijucas do Sul</v>
      </c>
      <c r="B2833">
        <v>2829</v>
      </c>
      <c r="C2833" s="17" t="s">
        <v>28476</v>
      </c>
      <c r="D2833" s="9">
        <f t="shared" si="178"/>
        <v>5</v>
      </c>
      <c r="E2833" s="9">
        <f t="shared" si="179"/>
        <v>38</v>
      </c>
      <c r="F2833" s="9">
        <f t="shared" si="180"/>
        <v>32</v>
      </c>
      <c r="G2833" s="9" t="str">
        <f t="shared" si="181"/>
        <v>Tijucas do Sul (Paraná) (Paraná)</v>
      </c>
      <c r="H2833" s="17">
        <f>FIND("(",MCR_Cities_Mar2018[[#This Row],[Clean1]],1)</f>
        <v>16</v>
      </c>
      <c r="I28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Tijucas do Sul </v>
      </c>
      <c r="J2833" s="17">
        <f>FIND(")",MCR_Cities_Mar2018[[#This Row],[Clean1]],1)+1</f>
        <v>24</v>
      </c>
      <c r="K2833" s="17" t="str">
        <f>RIGHT(MCR_Cities_Mar2018[[#This Row],[Clean1]],MCR_Cities_Mar2018[Second_Bracket_location]-MCR_Cities_Mar2018[[#This Row],[First_Bracket_Location]])</f>
        <v>(Paraná)</v>
      </c>
      <c r="L2833" s="17" t="s">
        <v>549</v>
      </c>
      <c r="M2833" s="17" t="s">
        <v>544</v>
      </c>
      <c r="N2833" s="11">
        <v>42299</v>
      </c>
    </row>
    <row r="2834" spans="1:14">
      <c r="A2834" t="str">
        <f>TRIM(MCR_Cities_Mar2018[[#This Row],[City2]])</f>
        <v>Fernandes Pinheiro</v>
      </c>
      <c r="B2834">
        <v>2830</v>
      </c>
      <c r="C2834" s="17" t="s">
        <v>28477</v>
      </c>
      <c r="D2834" s="9">
        <f t="shared" si="178"/>
        <v>5</v>
      </c>
      <c r="E2834" s="9">
        <f t="shared" si="179"/>
        <v>42</v>
      </c>
      <c r="F2834" s="9">
        <f t="shared" si="180"/>
        <v>36</v>
      </c>
      <c r="G2834" s="9" t="str">
        <f t="shared" si="181"/>
        <v>Fernandes Pinheiro (Paraná) (Paraná)</v>
      </c>
      <c r="H2834" s="17">
        <f>FIND("(",MCR_Cities_Mar2018[[#This Row],[Clean1]],1)</f>
        <v>20</v>
      </c>
      <c r="I28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Fernandes Pinheiro </v>
      </c>
      <c r="J2834" s="17">
        <f>FIND(")",MCR_Cities_Mar2018[[#This Row],[Clean1]],1)+1</f>
        <v>28</v>
      </c>
      <c r="K2834" s="17" t="str">
        <f>RIGHT(MCR_Cities_Mar2018[[#This Row],[Clean1]],MCR_Cities_Mar2018[Second_Bracket_location]-MCR_Cities_Mar2018[[#This Row],[First_Bracket_Location]])</f>
        <v>(Paraná)</v>
      </c>
      <c r="L2834" s="17" t="s">
        <v>549</v>
      </c>
      <c r="M2834" s="17" t="s">
        <v>544</v>
      </c>
      <c r="N2834" s="11">
        <v>42300</v>
      </c>
    </row>
    <row r="2835" spans="1:14">
      <c r="A2835" t="str">
        <f>TRIM(MCR_Cities_Mar2018[[#This Row],[City2]])</f>
        <v>Rio Azul</v>
      </c>
      <c r="B2835">
        <v>2831</v>
      </c>
      <c r="C2835" s="17" t="s">
        <v>28478</v>
      </c>
      <c r="D2835" s="9">
        <f t="shared" si="178"/>
        <v>5</v>
      </c>
      <c r="E2835" s="9">
        <f t="shared" si="179"/>
        <v>32</v>
      </c>
      <c r="F2835" s="9">
        <f t="shared" si="180"/>
        <v>26</v>
      </c>
      <c r="G2835" s="9" t="str">
        <f t="shared" si="181"/>
        <v>Rio Azul (Paraná) (Paraná)</v>
      </c>
      <c r="H2835" s="17">
        <f>FIND("(",MCR_Cities_Mar2018[[#This Row],[Clean1]],1)</f>
        <v>10</v>
      </c>
      <c r="I28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Rio Azul </v>
      </c>
      <c r="J2835" s="17">
        <f>FIND(")",MCR_Cities_Mar2018[[#This Row],[Clean1]],1)+1</f>
        <v>18</v>
      </c>
      <c r="K2835" s="17" t="str">
        <f>RIGHT(MCR_Cities_Mar2018[[#This Row],[Clean1]],MCR_Cities_Mar2018[Second_Bracket_location]-MCR_Cities_Mar2018[[#This Row],[First_Bracket_Location]])</f>
        <v>(Paraná)</v>
      </c>
      <c r="L2835" s="17" t="s">
        <v>549</v>
      </c>
      <c r="M2835" s="17" t="s">
        <v>544</v>
      </c>
      <c r="N2835" s="11">
        <v>42300</v>
      </c>
    </row>
    <row r="2836" spans="1:14">
      <c r="A2836" t="str">
        <f>TRIM(MCR_Cities_Mar2018[[#This Row],[City2]])</f>
        <v>Amaporâ</v>
      </c>
      <c r="B2836">
        <v>2832</v>
      </c>
      <c r="C2836" s="17" t="s">
        <v>28479</v>
      </c>
      <c r="D2836" s="9">
        <f t="shared" si="178"/>
        <v>5</v>
      </c>
      <c r="E2836" s="9">
        <f t="shared" si="179"/>
        <v>31</v>
      </c>
      <c r="F2836" s="9">
        <f t="shared" si="180"/>
        <v>25</v>
      </c>
      <c r="G2836" s="9" t="str">
        <f t="shared" si="181"/>
        <v>Amaporâ (Paraná) (Paraná)</v>
      </c>
      <c r="H2836" s="17">
        <f>FIND("(",MCR_Cities_Mar2018[[#This Row],[Clean1]],1)</f>
        <v>9</v>
      </c>
      <c r="I28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Amaporâ </v>
      </c>
      <c r="J2836" s="17">
        <f>FIND(")",MCR_Cities_Mar2018[[#This Row],[Clean1]],1)+1</f>
        <v>17</v>
      </c>
      <c r="K2836" s="17" t="str">
        <f>RIGHT(MCR_Cities_Mar2018[[#This Row],[Clean1]],MCR_Cities_Mar2018[Second_Bracket_location]-MCR_Cities_Mar2018[[#This Row],[First_Bracket_Location]])</f>
        <v>(Paraná)</v>
      </c>
      <c r="L2836" s="17" t="s">
        <v>549</v>
      </c>
      <c r="M2836" s="17" t="s">
        <v>544</v>
      </c>
      <c r="N2836" s="11">
        <v>42300</v>
      </c>
    </row>
    <row r="2837" spans="1:14">
      <c r="A2837" t="str">
        <f>TRIM(MCR_Cities_Mar2018[[#This Row],[City2]])</f>
        <v>Asociación de Cabildos Indígenas Nasa Cxhácxha</v>
      </c>
      <c r="B2837">
        <v>2833</v>
      </c>
      <c r="C2837" s="17" t="s">
        <v>28480</v>
      </c>
      <c r="D2837" s="9">
        <f t="shared" si="178"/>
        <v>5</v>
      </c>
      <c r="E2837" s="9">
        <f t="shared" si="179"/>
        <v>60</v>
      </c>
      <c r="F2837" s="9">
        <f t="shared" si="180"/>
        <v>54</v>
      </c>
      <c r="G2837" s="9" t="str">
        <f t="shared" si="181"/>
        <v>Asociación de Cabildos Indígenas Nasa Cxhácxha (Cauca)</v>
      </c>
      <c r="H2837" s="17">
        <f>FIND("(",MCR_Cities_Mar2018[[#This Row],[Clean1]],1)</f>
        <v>48</v>
      </c>
      <c r="I28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Asociación de Cabildos Indígenas Nasa Cxhácxha </v>
      </c>
      <c r="J2837" s="17">
        <f>FIND(")",MCR_Cities_Mar2018[[#This Row],[Clean1]],1)+1</f>
        <v>55</v>
      </c>
      <c r="K2837" s="17" t="str">
        <f>RIGHT(MCR_Cities_Mar2018[[#This Row],[Clean1]],MCR_Cities_Mar2018[Second_Bracket_location]-MCR_Cities_Mar2018[[#This Row],[First_Bracket_Location]])</f>
        <v>(Cauca)</v>
      </c>
      <c r="L2837" s="17" t="s">
        <v>21713</v>
      </c>
      <c r="M2837" s="17" t="s">
        <v>544</v>
      </c>
      <c r="N2837" s="11">
        <v>42300</v>
      </c>
    </row>
    <row r="2838" spans="1:14">
      <c r="A2838" t="str">
        <f>TRIM(MCR_Cities_Mar2018[[#This Row],[City2]])</f>
        <v>Cafeara</v>
      </c>
      <c r="B2838">
        <v>2834</v>
      </c>
      <c r="C2838" s="17" t="s">
        <v>28481</v>
      </c>
      <c r="D2838" s="9">
        <f t="shared" si="178"/>
        <v>5</v>
      </c>
      <c r="E2838" s="9">
        <f t="shared" si="179"/>
        <v>31</v>
      </c>
      <c r="F2838" s="9">
        <f t="shared" si="180"/>
        <v>25</v>
      </c>
      <c r="G2838" s="9" t="str">
        <f t="shared" si="181"/>
        <v>Cafeara (Paraná) (Paraná)</v>
      </c>
      <c r="H2838" s="17">
        <f>FIND("(",MCR_Cities_Mar2018[[#This Row],[Clean1]],1)</f>
        <v>9</v>
      </c>
      <c r="I28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Cafeara </v>
      </c>
      <c r="J2838" s="17">
        <f>FIND(")",MCR_Cities_Mar2018[[#This Row],[Clean1]],1)+1</f>
        <v>17</v>
      </c>
      <c r="K2838" s="17" t="str">
        <f>RIGHT(MCR_Cities_Mar2018[[#This Row],[Clean1]],MCR_Cities_Mar2018[Second_Bracket_location]-MCR_Cities_Mar2018[[#This Row],[First_Bracket_Location]])</f>
        <v>(Paraná)</v>
      </c>
      <c r="L2838" s="17" t="s">
        <v>549</v>
      </c>
      <c r="M2838" s="17" t="s">
        <v>544</v>
      </c>
      <c r="N2838" s="11">
        <v>42300</v>
      </c>
    </row>
    <row r="2839" spans="1:14">
      <c r="A2839" t="str">
        <f>TRIM(MCR_Cities_Mar2018[[#This Row],[City2]])</f>
        <v>Altamira do Paraná</v>
      </c>
      <c r="B2839">
        <v>2835</v>
      </c>
      <c r="C2839" s="17" t="s">
        <v>28482</v>
      </c>
      <c r="D2839" s="9">
        <f t="shared" si="178"/>
        <v>5</v>
      </c>
      <c r="E2839" s="9">
        <f t="shared" si="179"/>
        <v>42</v>
      </c>
      <c r="F2839" s="9">
        <f t="shared" si="180"/>
        <v>36</v>
      </c>
      <c r="G2839" s="9" t="str">
        <f t="shared" si="181"/>
        <v>Altamira do Paraná (Paraná) (Paraná)</v>
      </c>
      <c r="H2839" s="17">
        <f>FIND("(",MCR_Cities_Mar2018[[#This Row],[Clean1]],1)</f>
        <v>20</v>
      </c>
      <c r="I28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Altamira do Paraná </v>
      </c>
      <c r="J2839" s="17">
        <f>FIND(")",MCR_Cities_Mar2018[[#This Row],[Clean1]],1)+1</f>
        <v>28</v>
      </c>
      <c r="K2839" s="17" t="str">
        <f>RIGHT(MCR_Cities_Mar2018[[#This Row],[Clean1]],MCR_Cities_Mar2018[Second_Bracket_location]-MCR_Cities_Mar2018[[#This Row],[First_Bracket_Location]])</f>
        <v>(Paraná)</v>
      </c>
      <c r="L2839" s="17" t="s">
        <v>549</v>
      </c>
      <c r="M2839" s="17" t="s">
        <v>544</v>
      </c>
      <c r="N2839" s="11">
        <v>42300</v>
      </c>
    </row>
    <row r="2840" spans="1:14">
      <c r="A2840" t="str">
        <f>TRIM(MCR_Cities_Mar2018[[#This Row],[City2]])</f>
        <v>Faxinal</v>
      </c>
      <c r="B2840">
        <v>2836</v>
      </c>
      <c r="C2840" s="17" t="s">
        <v>28483</v>
      </c>
      <c r="D2840" s="9">
        <f t="shared" si="178"/>
        <v>5</v>
      </c>
      <c r="E2840" s="9">
        <f t="shared" si="179"/>
        <v>31</v>
      </c>
      <c r="F2840" s="9">
        <f t="shared" si="180"/>
        <v>25</v>
      </c>
      <c r="G2840" s="9" t="str">
        <f t="shared" si="181"/>
        <v>Faxinal (Paraná) (Paranà)</v>
      </c>
      <c r="H2840" s="17">
        <f>FIND("(",MCR_Cities_Mar2018[[#This Row],[Clean1]],1)</f>
        <v>9</v>
      </c>
      <c r="I28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Faxinal </v>
      </c>
      <c r="J2840" s="17">
        <f>FIND(")",MCR_Cities_Mar2018[[#This Row],[Clean1]],1)+1</f>
        <v>17</v>
      </c>
      <c r="K2840" s="17" t="str">
        <f>RIGHT(MCR_Cities_Mar2018[[#This Row],[Clean1]],MCR_Cities_Mar2018[Second_Bracket_location]-MCR_Cities_Mar2018[[#This Row],[First_Bracket_Location]])</f>
        <v>(Paranà)</v>
      </c>
      <c r="L2840" s="17" t="s">
        <v>549</v>
      </c>
      <c r="M2840" s="17" t="s">
        <v>544</v>
      </c>
      <c r="N2840" s="11">
        <v>42300</v>
      </c>
    </row>
    <row r="2841" spans="1:14">
      <c r="A2841" t="str">
        <f>TRIM(MCR_Cities_Mar2018[[#This Row],[City2]])</f>
        <v>Itapejara D`Oeste</v>
      </c>
      <c r="B2841">
        <v>2837</v>
      </c>
      <c r="C2841" s="17" t="s">
        <v>28484</v>
      </c>
      <c r="D2841" s="9">
        <f t="shared" si="178"/>
        <v>5</v>
      </c>
      <c r="E2841" s="9">
        <f t="shared" si="179"/>
        <v>41</v>
      </c>
      <c r="F2841" s="9">
        <f t="shared" si="180"/>
        <v>35</v>
      </c>
      <c r="G2841" s="9" t="str">
        <f t="shared" si="181"/>
        <v>Itapejara D`Oeste (Paraná) (Paraná)</v>
      </c>
      <c r="H2841" s="17">
        <f>FIND("(",MCR_Cities_Mar2018[[#This Row],[Clean1]],1)</f>
        <v>19</v>
      </c>
      <c r="I28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Itapejara D`Oeste </v>
      </c>
      <c r="J2841" s="17">
        <f>FIND(")",MCR_Cities_Mar2018[[#This Row],[Clean1]],1)+1</f>
        <v>27</v>
      </c>
      <c r="K2841" s="17" t="str">
        <f>RIGHT(MCR_Cities_Mar2018[[#This Row],[Clean1]],MCR_Cities_Mar2018[Second_Bracket_location]-MCR_Cities_Mar2018[[#This Row],[First_Bracket_Location]])</f>
        <v>(Paraná)</v>
      </c>
      <c r="L2841" s="17" t="s">
        <v>549</v>
      </c>
      <c r="M2841" s="17" t="s">
        <v>544</v>
      </c>
      <c r="N2841" s="11">
        <v>42302</v>
      </c>
    </row>
    <row r="2842" spans="1:14">
      <c r="A2842" t="str">
        <f>TRIM(MCR_Cities_Mar2018[[#This Row],[City2]])</f>
        <v>Guaporema</v>
      </c>
      <c r="B2842">
        <v>2838</v>
      </c>
      <c r="C2842" s="17" t="s">
        <v>28485</v>
      </c>
      <c r="D2842" s="9">
        <f t="shared" si="178"/>
        <v>5</v>
      </c>
      <c r="E2842" s="9">
        <f t="shared" si="179"/>
        <v>33</v>
      </c>
      <c r="F2842" s="9">
        <f t="shared" si="180"/>
        <v>27</v>
      </c>
      <c r="G2842" s="9" t="str">
        <f t="shared" si="181"/>
        <v>Guaporema (Paraná) (Paraná)</v>
      </c>
      <c r="H2842" s="17">
        <f>FIND("(",MCR_Cities_Mar2018[[#This Row],[Clean1]],1)</f>
        <v>11</v>
      </c>
      <c r="I28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Guaporema </v>
      </c>
      <c r="J2842" s="17">
        <f>FIND(")",MCR_Cities_Mar2018[[#This Row],[Clean1]],1)+1</f>
        <v>19</v>
      </c>
      <c r="K2842" s="17" t="str">
        <f>RIGHT(MCR_Cities_Mar2018[[#This Row],[Clean1]],MCR_Cities_Mar2018[Second_Bracket_location]-MCR_Cities_Mar2018[[#This Row],[First_Bracket_Location]])</f>
        <v>(Paraná)</v>
      </c>
      <c r="L2842" s="17" t="s">
        <v>549</v>
      </c>
      <c r="M2842" s="17" t="s">
        <v>544</v>
      </c>
      <c r="N2842" s="11">
        <v>42302</v>
      </c>
    </row>
    <row r="2843" spans="1:14">
      <c r="A2843" t="str">
        <f>TRIM(MCR_Cities_Mar2018[[#This Row],[City2]])</f>
        <v>Taquaritinga</v>
      </c>
      <c r="B2843">
        <v>2839</v>
      </c>
      <c r="C2843" s="17" t="s">
        <v>28486</v>
      </c>
      <c r="D2843" s="9">
        <f t="shared" si="178"/>
        <v>5</v>
      </c>
      <c r="E2843" s="9">
        <f t="shared" si="179"/>
        <v>42</v>
      </c>
      <c r="F2843" s="9">
        <f t="shared" si="180"/>
        <v>36</v>
      </c>
      <c r="G2843" s="9" t="str">
        <f t="shared" si="181"/>
        <v>Taquaritinga (São Paulo) (São Paulo)</v>
      </c>
      <c r="H2843" s="17">
        <f>FIND("(",MCR_Cities_Mar2018[[#This Row],[Clean1]],1)</f>
        <v>14</v>
      </c>
      <c r="I28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Taquaritinga </v>
      </c>
      <c r="J2843" s="17">
        <f>FIND(")",MCR_Cities_Mar2018[[#This Row],[Clean1]],1)+1</f>
        <v>25</v>
      </c>
      <c r="K2843" s="17" t="str">
        <f>RIGHT(MCR_Cities_Mar2018[[#This Row],[Clean1]],MCR_Cities_Mar2018[Second_Bracket_location]-MCR_Cities_Mar2018[[#This Row],[First_Bracket_Location]])</f>
        <v>(São Paulo)</v>
      </c>
      <c r="L2843" s="17" t="s">
        <v>549</v>
      </c>
      <c r="M2843" s="17" t="s">
        <v>544</v>
      </c>
      <c r="N2843" s="11">
        <v>42302</v>
      </c>
    </row>
    <row r="2844" spans="1:14">
      <c r="A2844" t="str">
        <f>TRIM(MCR_Cities_Mar2018[[#This Row],[City2]])</f>
        <v>Araruama</v>
      </c>
      <c r="B2844">
        <v>2840</v>
      </c>
      <c r="C2844" s="17" t="s">
        <v>28487</v>
      </c>
      <c r="D2844" s="9">
        <f t="shared" si="178"/>
        <v>5</v>
      </c>
      <c r="E2844" s="9">
        <f t="shared" si="179"/>
        <v>51</v>
      </c>
      <c r="F2844" s="9">
        <f t="shared" si="180"/>
        <v>45</v>
      </c>
      <c r="G2844" s="9" t="str">
        <f t="shared" si="181"/>
        <v>Araruama (Rio de Janeiro) (Rio de Janeiro/RJ)</v>
      </c>
      <c r="H2844" s="17">
        <f>FIND("(",MCR_Cities_Mar2018[[#This Row],[Clean1]],1)</f>
        <v>10</v>
      </c>
      <c r="I28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Araruama </v>
      </c>
      <c r="J2844" s="17">
        <f>FIND(")",MCR_Cities_Mar2018[[#This Row],[Clean1]],1)+1</f>
        <v>26</v>
      </c>
      <c r="K2844" s="17" t="str">
        <f>RIGHT(MCR_Cities_Mar2018[[#This Row],[Clean1]],MCR_Cities_Mar2018[Second_Bracket_location]-MCR_Cities_Mar2018[[#This Row],[First_Bracket_Location]])</f>
        <v>o de Janeiro/RJ)</v>
      </c>
      <c r="L2844" s="17" t="s">
        <v>549</v>
      </c>
      <c r="M2844" s="17" t="s">
        <v>544</v>
      </c>
      <c r="N2844" s="11">
        <v>42302</v>
      </c>
    </row>
    <row r="2845" spans="1:14">
      <c r="A2845" t="str">
        <f>TRIM(MCR_Cities_Mar2018[[#This Row],[City2]])</f>
        <v>Franca</v>
      </c>
      <c r="B2845">
        <v>2841</v>
      </c>
      <c r="C2845" s="17" t="s">
        <v>28488</v>
      </c>
      <c r="D2845" s="9">
        <f t="shared" si="178"/>
        <v>5</v>
      </c>
      <c r="E2845" s="9">
        <f t="shared" si="179"/>
        <v>36</v>
      </c>
      <c r="F2845" s="9">
        <f t="shared" si="180"/>
        <v>30</v>
      </c>
      <c r="G2845" s="9" t="str">
        <f t="shared" si="181"/>
        <v>Franca (São Paulo) (São Paulo)</v>
      </c>
      <c r="H2845" s="17">
        <f>FIND("(",MCR_Cities_Mar2018[[#This Row],[Clean1]],1)</f>
        <v>8</v>
      </c>
      <c r="I28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Franca </v>
      </c>
      <c r="J2845" s="17">
        <f>FIND(")",MCR_Cities_Mar2018[[#This Row],[Clean1]],1)+1</f>
        <v>19</v>
      </c>
      <c r="K2845" s="17" t="str">
        <f>RIGHT(MCR_Cities_Mar2018[[#This Row],[Clean1]],MCR_Cities_Mar2018[Second_Bracket_location]-MCR_Cities_Mar2018[[#This Row],[First_Bracket_Location]])</f>
        <v>(São Paulo)</v>
      </c>
      <c r="L2845" s="17" t="s">
        <v>549</v>
      </c>
      <c r="M2845" s="17" t="s">
        <v>544</v>
      </c>
      <c r="N2845" s="11">
        <v>42302</v>
      </c>
    </row>
    <row r="2846" spans="1:14">
      <c r="A2846" t="str">
        <f>TRIM(MCR_Cities_Mar2018[[#This Row],[City2]])</f>
        <v>Juranda</v>
      </c>
      <c r="B2846">
        <v>2842</v>
      </c>
      <c r="C2846" s="17" t="s">
        <v>28489</v>
      </c>
      <c r="D2846" s="9">
        <f t="shared" si="178"/>
        <v>5</v>
      </c>
      <c r="E2846" s="9">
        <f t="shared" si="179"/>
        <v>31</v>
      </c>
      <c r="F2846" s="9">
        <f t="shared" si="180"/>
        <v>25</v>
      </c>
      <c r="G2846" s="9" t="str">
        <f t="shared" si="181"/>
        <v>Juranda (Paraná) (Paraná)</v>
      </c>
      <c r="H2846" s="17">
        <f>FIND("(",MCR_Cities_Mar2018[[#This Row],[Clean1]],1)</f>
        <v>9</v>
      </c>
      <c r="I28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Juranda </v>
      </c>
      <c r="J2846" s="17">
        <f>FIND(")",MCR_Cities_Mar2018[[#This Row],[Clean1]],1)+1</f>
        <v>17</v>
      </c>
      <c r="K2846" s="17" t="str">
        <f>RIGHT(MCR_Cities_Mar2018[[#This Row],[Clean1]],MCR_Cities_Mar2018[Second_Bracket_location]-MCR_Cities_Mar2018[[#This Row],[First_Bracket_Location]])</f>
        <v>(Paraná)</v>
      </c>
      <c r="L2846" s="17" t="s">
        <v>549</v>
      </c>
      <c r="M2846" s="17" t="s">
        <v>544</v>
      </c>
      <c r="N2846" s="11">
        <v>42302</v>
      </c>
    </row>
    <row r="2847" spans="1:14">
      <c r="A2847" t="str">
        <f>TRIM(MCR_Cities_Mar2018[[#This Row],[City2]])</f>
        <v>Bastos</v>
      </c>
      <c r="B2847">
        <v>2843</v>
      </c>
      <c r="C2847" s="17" t="s">
        <v>28490</v>
      </c>
      <c r="D2847" s="9">
        <f t="shared" si="178"/>
        <v>5</v>
      </c>
      <c r="E2847" s="9">
        <f t="shared" si="179"/>
        <v>36</v>
      </c>
      <c r="F2847" s="9">
        <f t="shared" si="180"/>
        <v>30</v>
      </c>
      <c r="G2847" s="9" t="str">
        <f t="shared" si="181"/>
        <v>Bastos (São Paulo) (São Paulo)</v>
      </c>
      <c r="H2847" s="17">
        <f>FIND("(",MCR_Cities_Mar2018[[#This Row],[Clean1]],1)</f>
        <v>8</v>
      </c>
      <c r="I28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Bastos </v>
      </c>
      <c r="J2847" s="17">
        <f>FIND(")",MCR_Cities_Mar2018[[#This Row],[Clean1]],1)+1</f>
        <v>19</v>
      </c>
      <c r="K2847" s="17" t="str">
        <f>RIGHT(MCR_Cities_Mar2018[[#This Row],[Clean1]],MCR_Cities_Mar2018[Second_Bracket_location]-MCR_Cities_Mar2018[[#This Row],[First_Bracket_Location]])</f>
        <v>(São Paulo)</v>
      </c>
      <c r="L2847" s="17" t="s">
        <v>549</v>
      </c>
      <c r="M2847" s="17" t="s">
        <v>544</v>
      </c>
      <c r="N2847" s="11">
        <v>42304</v>
      </c>
    </row>
    <row r="2848" spans="1:14">
      <c r="A2848" t="str">
        <f>TRIM(MCR_Cities_Mar2018[[#This Row],[City2]])</f>
        <v>Sagres</v>
      </c>
      <c r="B2848">
        <v>2844</v>
      </c>
      <c r="C2848" s="17" t="s">
        <v>28491</v>
      </c>
      <c r="D2848" s="9">
        <f t="shared" si="178"/>
        <v>5</v>
      </c>
      <c r="E2848" s="9">
        <f t="shared" si="179"/>
        <v>36</v>
      </c>
      <c r="F2848" s="9">
        <f t="shared" si="180"/>
        <v>30</v>
      </c>
      <c r="G2848" s="9" t="str">
        <f t="shared" si="181"/>
        <v>Sagres (São Paulo) (São Paulo)</v>
      </c>
      <c r="H2848" s="17">
        <f>FIND("(",MCR_Cities_Mar2018[[#This Row],[Clean1]],1)</f>
        <v>8</v>
      </c>
      <c r="I28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Sagres </v>
      </c>
      <c r="J2848" s="17">
        <f>FIND(")",MCR_Cities_Mar2018[[#This Row],[Clean1]],1)+1</f>
        <v>19</v>
      </c>
      <c r="K2848" s="17" t="str">
        <f>RIGHT(MCR_Cities_Mar2018[[#This Row],[Clean1]],MCR_Cities_Mar2018[Second_Bracket_location]-MCR_Cities_Mar2018[[#This Row],[First_Bracket_Location]])</f>
        <v>(São Paulo)</v>
      </c>
      <c r="L2848" s="17" t="s">
        <v>549</v>
      </c>
      <c r="M2848" s="17" t="s">
        <v>544</v>
      </c>
      <c r="N2848" s="11">
        <v>42304</v>
      </c>
    </row>
    <row r="2849" spans="1:14">
      <c r="A2849" t="str">
        <f>TRIM(MCR_Cities_Mar2018[[#This Row],[City2]])</f>
        <v>Iacri</v>
      </c>
      <c r="B2849">
        <v>2845</v>
      </c>
      <c r="C2849" s="17" t="s">
        <v>28492</v>
      </c>
      <c r="D2849" s="9">
        <f t="shared" si="178"/>
        <v>5</v>
      </c>
      <c r="E2849" s="9">
        <f t="shared" si="179"/>
        <v>35</v>
      </c>
      <c r="F2849" s="9">
        <f t="shared" si="180"/>
        <v>29</v>
      </c>
      <c r="G2849" s="9" t="str">
        <f t="shared" si="181"/>
        <v>Iacri (São Paulo) (São Paulo)</v>
      </c>
      <c r="H2849" s="17">
        <f>FIND("(",MCR_Cities_Mar2018[[#This Row],[Clean1]],1)</f>
        <v>7</v>
      </c>
      <c r="I28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Iacri </v>
      </c>
      <c r="J2849" s="17">
        <f>FIND(")",MCR_Cities_Mar2018[[#This Row],[Clean1]],1)+1</f>
        <v>18</v>
      </c>
      <c r="K2849" s="17" t="str">
        <f>RIGHT(MCR_Cities_Mar2018[[#This Row],[Clean1]],MCR_Cities_Mar2018[Second_Bracket_location]-MCR_Cities_Mar2018[[#This Row],[First_Bracket_Location]])</f>
        <v>(São Paulo)</v>
      </c>
      <c r="L2849" s="17" t="s">
        <v>549</v>
      </c>
      <c r="M2849" s="17" t="s">
        <v>544</v>
      </c>
      <c r="N2849" s="11">
        <v>42304</v>
      </c>
    </row>
    <row r="2850" spans="1:14">
      <c r="A2850" t="str">
        <f>TRIM(MCR_Cities_Mar2018[[#This Row],[City2]])</f>
        <v>Iguaraçu</v>
      </c>
      <c r="B2850">
        <v>2846</v>
      </c>
      <c r="C2850" s="17" t="s">
        <v>28493</v>
      </c>
      <c r="D2850" s="9">
        <f t="shared" si="178"/>
        <v>5</v>
      </c>
      <c r="E2850" s="9">
        <f t="shared" si="179"/>
        <v>32</v>
      </c>
      <c r="F2850" s="9">
        <f t="shared" si="180"/>
        <v>26</v>
      </c>
      <c r="G2850" s="9" t="str">
        <f t="shared" si="181"/>
        <v>Iguaraçu (Paraná) (Paraná)</v>
      </c>
      <c r="H2850" s="17">
        <f>FIND("(",MCR_Cities_Mar2018[[#This Row],[Clean1]],1)</f>
        <v>10</v>
      </c>
      <c r="I28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Iguaraçu </v>
      </c>
      <c r="J2850" s="17">
        <f>FIND(")",MCR_Cities_Mar2018[[#This Row],[Clean1]],1)+1</f>
        <v>18</v>
      </c>
      <c r="K2850" s="17" t="str">
        <f>RIGHT(MCR_Cities_Mar2018[[#This Row],[Clean1]],MCR_Cities_Mar2018[Second_Bracket_location]-MCR_Cities_Mar2018[[#This Row],[First_Bracket_Location]])</f>
        <v>(Paraná)</v>
      </c>
      <c r="L2850" s="17" t="s">
        <v>549</v>
      </c>
      <c r="M2850" s="17" t="s">
        <v>544</v>
      </c>
      <c r="N2850" s="11">
        <v>42304</v>
      </c>
    </row>
    <row r="2851" spans="1:14">
      <c r="A2851" t="str">
        <f>TRIM(MCR_Cities_Mar2018[[#This Row],[City2]])</f>
        <v>San Cristobal</v>
      </c>
      <c r="B2851">
        <v>2847</v>
      </c>
      <c r="C2851" s="17" t="s">
        <v>28494</v>
      </c>
      <c r="D2851" s="9">
        <f t="shared" si="178"/>
        <v>5</v>
      </c>
      <c r="E2851" s="9">
        <f t="shared" si="179"/>
        <v>29</v>
      </c>
      <c r="F2851" s="9">
        <f t="shared" si="180"/>
        <v>23</v>
      </c>
      <c r="G2851" s="9" t="str">
        <f t="shared" si="181"/>
        <v>San Cristobal (Táchira)</v>
      </c>
      <c r="H2851" s="17">
        <f>FIND("(",MCR_Cities_Mar2018[[#This Row],[Clean1]],1)</f>
        <v>15</v>
      </c>
      <c r="I28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Cristobal </v>
      </c>
      <c r="J2851" s="17">
        <f>FIND(")",MCR_Cities_Mar2018[[#This Row],[Clean1]],1)+1</f>
        <v>24</v>
      </c>
      <c r="K2851" s="17" t="str">
        <f>RIGHT(MCR_Cities_Mar2018[[#This Row],[Clean1]],MCR_Cities_Mar2018[Second_Bracket_location]-MCR_Cities_Mar2018[[#This Row],[First_Bracket_Location]])</f>
        <v>(Táchira)</v>
      </c>
      <c r="L2851" s="17" t="s">
        <v>26663</v>
      </c>
      <c r="M2851" s="17" t="s">
        <v>544</v>
      </c>
      <c r="N2851" s="11">
        <v>42304</v>
      </c>
    </row>
    <row r="2852" spans="1:14">
      <c r="A2852" t="str">
        <f>TRIM(MCR_Cities_Mar2018[[#This Row],[City2]])</f>
        <v>Ponta Grossa</v>
      </c>
      <c r="B2852">
        <v>2848</v>
      </c>
      <c r="C2852" s="17" t="s">
        <v>28495</v>
      </c>
      <c r="D2852" s="9">
        <f t="shared" si="178"/>
        <v>5</v>
      </c>
      <c r="E2852" s="9">
        <f t="shared" si="179"/>
        <v>36</v>
      </c>
      <c r="F2852" s="9">
        <f t="shared" si="180"/>
        <v>30</v>
      </c>
      <c r="G2852" s="9" t="str">
        <f t="shared" si="181"/>
        <v>Ponta Grossa (Paraná) (Paraná)</v>
      </c>
      <c r="H2852" s="17">
        <f>FIND("(",MCR_Cities_Mar2018[[#This Row],[Clean1]],1)</f>
        <v>14</v>
      </c>
      <c r="I28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Ponta Grossa </v>
      </c>
      <c r="J2852" s="17">
        <f>FIND(")",MCR_Cities_Mar2018[[#This Row],[Clean1]],1)+1</f>
        <v>22</v>
      </c>
      <c r="K2852" s="17" t="str">
        <f>RIGHT(MCR_Cities_Mar2018[[#This Row],[Clean1]],MCR_Cities_Mar2018[Second_Bracket_location]-MCR_Cities_Mar2018[[#This Row],[First_Bracket_Location]])</f>
        <v>(Paraná)</v>
      </c>
      <c r="L2852" s="17" t="s">
        <v>549</v>
      </c>
      <c r="M2852" s="17" t="s">
        <v>544</v>
      </c>
      <c r="N2852" s="11">
        <v>42306</v>
      </c>
    </row>
    <row r="2853" spans="1:14">
      <c r="A2853" t="str">
        <f>TRIM(MCR_Cities_Mar2018[[#This Row],[City2]])</f>
        <v>Mandaguaçu</v>
      </c>
      <c r="B2853">
        <v>2849</v>
      </c>
      <c r="C2853" s="17" t="s">
        <v>28496</v>
      </c>
      <c r="D2853" s="9">
        <f t="shared" si="178"/>
        <v>5</v>
      </c>
      <c r="E2853" s="9">
        <f t="shared" si="179"/>
        <v>34</v>
      </c>
      <c r="F2853" s="9">
        <f t="shared" si="180"/>
        <v>28</v>
      </c>
      <c r="G2853" s="9" t="str">
        <f t="shared" si="181"/>
        <v>Mandaguaçu (Paraná) (Paraná)</v>
      </c>
      <c r="H2853" s="17">
        <f>FIND("(",MCR_Cities_Mar2018[[#This Row],[Clean1]],1)</f>
        <v>12</v>
      </c>
      <c r="I28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Mandaguaçu </v>
      </c>
      <c r="J2853" s="17">
        <f>FIND(")",MCR_Cities_Mar2018[[#This Row],[Clean1]],1)+1</f>
        <v>20</v>
      </c>
      <c r="K2853" s="17" t="str">
        <f>RIGHT(MCR_Cities_Mar2018[[#This Row],[Clean1]],MCR_Cities_Mar2018[Second_Bracket_location]-MCR_Cities_Mar2018[[#This Row],[First_Bracket_Location]])</f>
        <v>(Paraná)</v>
      </c>
      <c r="L2853" s="17" t="s">
        <v>549</v>
      </c>
      <c r="M2853" s="17" t="s">
        <v>544</v>
      </c>
      <c r="N2853" s="11">
        <v>42306</v>
      </c>
    </row>
    <row r="2854" spans="1:14">
      <c r="A2854" t="str">
        <f>TRIM(MCR_Cities_Mar2018[[#This Row],[City2]])</f>
        <v>Alto Paraná</v>
      </c>
      <c r="B2854">
        <v>2850</v>
      </c>
      <c r="C2854" s="17" t="s">
        <v>28497</v>
      </c>
      <c r="D2854" s="9">
        <f t="shared" si="178"/>
        <v>5</v>
      </c>
      <c r="E2854" s="9">
        <f t="shared" si="179"/>
        <v>35</v>
      </c>
      <c r="F2854" s="9">
        <f t="shared" si="180"/>
        <v>29</v>
      </c>
      <c r="G2854" s="9" t="str">
        <f t="shared" si="181"/>
        <v>Alto Paraná (Paraná) (Paraná)</v>
      </c>
      <c r="H2854" s="17">
        <f>FIND("(",MCR_Cities_Mar2018[[#This Row],[Clean1]],1)</f>
        <v>13</v>
      </c>
      <c r="I28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Alto Paraná </v>
      </c>
      <c r="J2854" s="17">
        <f>FIND(")",MCR_Cities_Mar2018[[#This Row],[Clean1]],1)+1</f>
        <v>21</v>
      </c>
      <c r="K2854" s="17" t="str">
        <f>RIGHT(MCR_Cities_Mar2018[[#This Row],[Clean1]],MCR_Cities_Mar2018[Second_Bracket_location]-MCR_Cities_Mar2018[[#This Row],[First_Bracket_Location]])</f>
        <v>(Paraná)</v>
      </c>
      <c r="L2854" s="17" t="s">
        <v>549</v>
      </c>
      <c r="M2854" s="17" t="s">
        <v>544</v>
      </c>
      <c r="N2854" s="11">
        <v>42306</v>
      </c>
    </row>
    <row r="2855" spans="1:14">
      <c r="A2855" t="str">
        <f>TRIM(MCR_Cities_Mar2018[[#This Row],[City2]])</f>
        <v>Cidade Gaúcha</v>
      </c>
      <c r="B2855">
        <v>2851</v>
      </c>
      <c r="C2855" s="17" t="s">
        <v>28498</v>
      </c>
      <c r="D2855" s="9">
        <f t="shared" si="178"/>
        <v>5</v>
      </c>
      <c r="E2855" s="9">
        <f t="shared" si="179"/>
        <v>37</v>
      </c>
      <c r="F2855" s="9">
        <f t="shared" si="180"/>
        <v>31</v>
      </c>
      <c r="G2855" s="9" t="str">
        <f t="shared" si="181"/>
        <v>Cidade Gaúcha (Paraná) (Paraná)</v>
      </c>
      <c r="H2855" s="17">
        <f>FIND("(",MCR_Cities_Mar2018[[#This Row],[Clean1]],1)</f>
        <v>15</v>
      </c>
      <c r="I28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Cidade Gaúcha </v>
      </c>
      <c r="J2855" s="17">
        <f>FIND(")",MCR_Cities_Mar2018[[#This Row],[Clean1]],1)+1</f>
        <v>23</v>
      </c>
      <c r="K2855" s="17" t="str">
        <f>RIGHT(MCR_Cities_Mar2018[[#This Row],[Clean1]],MCR_Cities_Mar2018[Second_Bracket_location]-MCR_Cities_Mar2018[[#This Row],[First_Bracket_Location]])</f>
        <v>(Paraná)</v>
      </c>
      <c r="L2855" s="17" t="s">
        <v>549</v>
      </c>
      <c r="M2855" s="17" t="s">
        <v>544</v>
      </c>
      <c r="N2855" s="11">
        <v>42306</v>
      </c>
    </row>
    <row r="2856" spans="1:14">
      <c r="A2856" t="str">
        <f>TRIM(MCR_Cities_Mar2018[[#This Row],[City2]])</f>
        <v>Мэрия города Каракол</v>
      </c>
      <c r="B2856">
        <v>2852</v>
      </c>
      <c r="C2856" s="17" t="s">
        <v>28499</v>
      </c>
      <c r="D2856" s="9">
        <f t="shared" si="178"/>
        <v>5</v>
      </c>
      <c r="E2856" s="9">
        <f t="shared" si="179"/>
        <v>42</v>
      </c>
      <c r="F2856" s="9">
        <f t="shared" si="180"/>
        <v>36</v>
      </c>
      <c r="G2856" s="9" t="str">
        <f t="shared" si="181"/>
        <v>Мэрия города Каракол (город Каракол)</v>
      </c>
      <c r="H2856" s="17">
        <f>FIND("(",MCR_Cities_Mar2018[[#This Row],[Clean1]],1)</f>
        <v>22</v>
      </c>
      <c r="I28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Мэрия города Каракол </v>
      </c>
      <c r="J2856" s="17">
        <f>FIND(")",MCR_Cities_Mar2018[[#This Row],[Clean1]],1)+1</f>
        <v>37</v>
      </c>
      <c r="K2856" s="17" t="str">
        <f>RIGHT(MCR_Cities_Mar2018[[#This Row],[Clean1]],MCR_Cities_Mar2018[Second_Bracket_location]-MCR_Cities_Mar2018[[#This Row],[First_Bracket_Location]])</f>
        <v>(город Каракол)</v>
      </c>
      <c r="L2856" s="17" t="s">
        <v>12755</v>
      </c>
      <c r="M2856" s="17" t="s">
        <v>25902</v>
      </c>
      <c r="N2856" s="11">
        <v>42310</v>
      </c>
    </row>
    <row r="2857" spans="1:14">
      <c r="A2857" t="str">
        <f>TRIM(MCR_Cities_Mar2018[[#This Row],[City2]])</f>
        <v>Bishkek</v>
      </c>
      <c r="B2857">
        <v>2853</v>
      </c>
      <c r="C2857" s="17" t="s">
        <v>28500</v>
      </c>
      <c r="D2857" s="9">
        <f t="shared" si="178"/>
        <v>5</v>
      </c>
      <c r="E2857" s="9">
        <f t="shared" si="179"/>
        <v>22</v>
      </c>
      <c r="F2857" s="9">
        <f t="shared" si="180"/>
        <v>16</v>
      </c>
      <c r="G2857" s="9" t="str">
        <f t="shared" si="181"/>
        <v>Bishkek (Бишкек)</v>
      </c>
      <c r="H2857" s="17">
        <f>FIND("(",MCR_Cities_Mar2018[[#This Row],[Clean1]],1)</f>
        <v>9</v>
      </c>
      <c r="I28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Bishkek </v>
      </c>
      <c r="J2857" s="17">
        <f>FIND(")",MCR_Cities_Mar2018[[#This Row],[Clean1]],1)+1</f>
        <v>17</v>
      </c>
      <c r="K2857" s="17" t="str">
        <f>RIGHT(MCR_Cities_Mar2018[[#This Row],[Clean1]],MCR_Cities_Mar2018[Second_Bracket_location]-MCR_Cities_Mar2018[[#This Row],[First_Bracket_Location]])</f>
        <v>(Бишкек)</v>
      </c>
      <c r="L2857" s="17" t="s">
        <v>12755</v>
      </c>
      <c r="M2857" s="17" t="s">
        <v>25902</v>
      </c>
      <c r="N2857" s="11">
        <v>42310</v>
      </c>
    </row>
    <row r="2858" spans="1:14">
      <c r="A2858" t="str">
        <f>TRIM(MCR_Cities_Mar2018[[#This Row],[City2]])</f>
        <v>Rinópolis</v>
      </c>
      <c r="B2858">
        <v>2854</v>
      </c>
      <c r="C2858" s="17" t="s">
        <v>28501</v>
      </c>
      <c r="D2858" s="9">
        <f t="shared" si="178"/>
        <v>5</v>
      </c>
      <c r="E2858" s="9">
        <f t="shared" si="179"/>
        <v>39</v>
      </c>
      <c r="F2858" s="9">
        <f t="shared" si="180"/>
        <v>33</v>
      </c>
      <c r="G2858" s="9" t="str">
        <f t="shared" si="181"/>
        <v>Rinópolis (São Paulo) (São Paulo)</v>
      </c>
      <c r="H2858" s="17">
        <f>FIND("(",MCR_Cities_Mar2018[[#This Row],[Clean1]],1)</f>
        <v>11</v>
      </c>
      <c r="I28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Rinópolis </v>
      </c>
      <c r="J2858" s="17">
        <f>FIND(")",MCR_Cities_Mar2018[[#This Row],[Clean1]],1)+1</f>
        <v>22</v>
      </c>
      <c r="K2858" s="17" t="str">
        <f>RIGHT(MCR_Cities_Mar2018[[#This Row],[Clean1]],MCR_Cities_Mar2018[Second_Bracket_location]-MCR_Cities_Mar2018[[#This Row],[First_Bracket_Location]])</f>
        <v>(São Paulo)</v>
      </c>
      <c r="L2858" s="17" t="s">
        <v>549</v>
      </c>
      <c r="M2858" s="17" t="s">
        <v>544</v>
      </c>
      <c r="N2858" s="11">
        <v>42314</v>
      </c>
    </row>
    <row r="2859" spans="1:14">
      <c r="A2859" t="str">
        <f>TRIM(MCR_Cities_Mar2018[[#This Row],[City2]])</f>
        <v>Pariquera-Açu</v>
      </c>
      <c r="B2859">
        <v>2855</v>
      </c>
      <c r="C2859" s="17" t="s">
        <v>28502</v>
      </c>
      <c r="D2859" s="9">
        <f t="shared" si="178"/>
        <v>5</v>
      </c>
      <c r="E2859" s="9">
        <f t="shared" si="179"/>
        <v>43</v>
      </c>
      <c r="F2859" s="9">
        <f t="shared" si="180"/>
        <v>37</v>
      </c>
      <c r="G2859" s="9" t="str">
        <f t="shared" si="181"/>
        <v>Pariquera-Açu (São Paulo) (São Paulo)</v>
      </c>
      <c r="H2859" s="17">
        <f>FIND("(",MCR_Cities_Mar2018[[#This Row],[Clean1]],1)</f>
        <v>15</v>
      </c>
      <c r="I28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Pariquera-Açu </v>
      </c>
      <c r="J2859" s="17">
        <f>FIND(")",MCR_Cities_Mar2018[[#This Row],[Clean1]],1)+1</f>
        <v>26</v>
      </c>
      <c r="K2859" s="17" t="str">
        <f>RIGHT(MCR_Cities_Mar2018[[#This Row],[Clean1]],MCR_Cities_Mar2018[Second_Bracket_location]-MCR_Cities_Mar2018[[#This Row],[First_Bracket_Location]])</f>
        <v>(São Paulo)</v>
      </c>
      <c r="L2859" s="17" t="s">
        <v>549</v>
      </c>
      <c r="M2859" s="17" t="s">
        <v>544</v>
      </c>
      <c r="N2859" s="11">
        <v>42314</v>
      </c>
    </row>
    <row r="2860" spans="1:14">
      <c r="A2860" t="str">
        <f>TRIM(MCR_Cities_Mar2018[[#This Row],[City2]])</f>
        <v>San Juan de Lurigancho</v>
      </c>
      <c r="B2860">
        <v>2856</v>
      </c>
      <c r="C2860" s="17" t="s">
        <v>28503</v>
      </c>
      <c r="D2860" s="9">
        <f t="shared" si="178"/>
        <v>5</v>
      </c>
      <c r="E2860" s="9">
        <f t="shared" si="179"/>
        <v>35</v>
      </c>
      <c r="F2860" s="9">
        <f t="shared" si="180"/>
        <v>29</v>
      </c>
      <c r="G2860" s="9" t="str">
        <f t="shared" si="181"/>
        <v>San Juan de Lurigancho (Lima)</v>
      </c>
      <c r="H2860" s="17">
        <f>FIND("(",MCR_Cities_Mar2018[[#This Row],[Clean1]],1)</f>
        <v>24</v>
      </c>
      <c r="I28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Juan de Lurigancho </v>
      </c>
      <c r="J2860" s="17">
        <f>FIND(")",MCR_Cities_Mar2018[[#This Row],[Clean1]],1)+1</f>
        <v>30</v>
      </c>
      <c r="K2860" s="17" t="str">
        <f>RIGHT(MCR_Cities_Mar2018[[#This Row],[Clean1]],MCR_Cities_Mar2018[Second_Bracket_location]-MCR_Cities_Mar2018[[#This Row],[First_Bracket_Location]])</f>
        <v>(Lima)</v>
      </c>
      <c r="L2860" s="17" t="s">
        <v>569</v>
      </c>
      <c r="M2860" s="17" t="s">
        <v>544</v>
      </c>
      <c r="N2860" s="11">
        <v>42314</v>
      </c>
    </row>
    <row r="2861" spans="1:14">
      <c r="A2861" t="str">
        <f>TRIM(MCR_Cities_Mar2018[[#This Row],[City2]])</f>
        <v>Iretama</v>
      </c>
      <c r="B2861">
        <v>2857</v>
      </c>
      <c r="C2861" s="17" t="s">
        <v>28504</v>
      </c>
      <c r="D2861" s="9">
        <f t="shared" si="178"/>
        <v>5</v>
      </c>
      <c r="E2861" s="9">
        <f t="shared" si="179"/>
        <v>31</v>
      </c>
      <c r="F2861" s="9">
        <f t="shared" si="180"/>
        <v>25</v>
      </c>
      <c r="G2861" s="9" t="str">
        <f t="shared" si="181"/>
        <v>Iretama (Paraná) (Paraná)</v>
      </c>
      <c r="H2861" s="17">
        <f>FIND("(",MCR_Cities_Mar2018[[#This Row],[Clean1]],1)</f>
        <v>9</v>
      </c>
      <c r="I28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Iretama </v>
      </c>
      <c r="J2861" s="17">
        <f>FIND(")",MCR_Cities_Mar2018[[#This Row],[Clean1]],1)+1</f>
        <v>17</v>
      </c>
      <c r="K2861" s="17" t="str">
        <f>RIGHT(MCR_Cities_Mar2018[[#This Row],[Clean1]],MCR_Cities_Mar2018[Second_Bracket_location]-MCR_Cities_Mar2018[[#This Row],[First_Bracket_Location]])</f>
        <v>(Paraná)</v>
      </c>
      <c r="L2861" s="17" t="s">
        <v>549</v>
      </c>
      <c r="M2861" s="17" t="s">
        <v>544</v>
      </c>
      <c r="N2861" s="11">
        <v>42317</v>
      </c>
    </row>
    <row r="2862" spans="1:14">
      <c r="A2862" t="str">
        <f>TRIM(MCR_Cities_Mar2018[[#This Row],[City2]])</f>
        <v>Jardim Olinda</v>
      </c>
      <c r="B2862">
        <v>2858</v>
      </c>
      <c r="C2862" s="17" t="s">
        <v>28505</v>
      </c>
      <c r="D2862" s="9">
        <f t="shared" si="178"/>
        <v>5</v>
      </c>
      <c r="E2862" s="9">
        <f t="shared" si="179"/>
        <v>37</v>
      </c>
      <c r="F2862" s="9">
        <f t="shared" si="180"/>
        <v>31</v>
      </c>
      <c r="G2862" s="9" t="str">
        <f t="shared" si="181"/>
        <v>Jardim Olinda (Paraná) (Paraná)</v>
      </c>
      <c r="H2862" s="17">
        <f>FIND("(",MCR_Cities_Mar2018[[#This Row],[Clean1]],1)</f>
        <v>15</v>
      </c>
      <c r="I28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Jardim Olinda </v>
      </c>
      <c r="J2862" s="17">
        <f>FIND(")",MCR_Cities_Mar2018[[#This Row],[Clean1]],1)+1</f>
        <v>23</v>
      </c>
      <c r="K2862" s="17" t="str">
        <f>RIGHT(MCR_Cities_Mar2018[[#This Row],[Clean1]],MCR_Cities_Mar2018[Second_Bracket_location]-MCR_Cities_Mar2018[[#This Row],[First_Bracket_Location]])</f>
        <v>(Paraná)</v>
      </c>
      <c r="L2862" s="17" t="s">
        <v>549</v>
      </c>
      <c r="M2862" s="17" t="s">
        <v>544</v>
      </c>
      <c r="N2862" s="11">
        <v>42317</v>
      </c>
    </row>
    <row r="2863" spans="1:14">
      <c r="A2863" t="str">
        <f>TRIM(MCR_Cities_Mar2018[[#This Row],[City2]])</f>
        <v>Luiziana</v>
      </c>
      <c r="B2863">
        <v>2859</v>
      </c>
      <c r="C2863" s="17" t="s">
        <v>28506</v>
      </c>
      <c r="D2863" s="9">
        <f t="shared" si="178"/>
        <v>5</v>
      </c>
      <c r="E2863" s="9">
        <f t="shared" si="179"/>
        <v>32</v>
      </c>
      <c r="F2863" s="9">
        <f t="shared" si="180"/>
        <v>26</v>
      </c>
      <c r="G2863" s="9" t="str">
        <f t="shared" si="181"/>
        <v>Luiziana (Paraná) (Paraná)</v>
      </c>
      <c r="H2863" s="17">
        <f>FIND("(",MCR_Cities_Mar2018[[#This Row],[Clean1]],1)</f>
        <v>10</v>
      </c>
      <c r="I28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Luiziana </v>
      </c>
      <c r="J2863" s="17">
        <f>FIND(")",MCR_Cities_Mar2018[[#This Row],[Clean1]],1)+1</f>
        <v>18</v>
      </c>
      <c r="K2863" s="17" t="str">
        <f>RIGHT(MCR_Cities_Mar2018[[#This Row],[Clean1]],MCR_Cities_Mar2018[Second_Bracket_location]-MCR_Cities_Mar2018[[#This Row],[First_Bracket_Location]])</f>
        <v>(Paraná)</v>
      </c>
      <c r="L2863" s="17" t="s">
        <v>549</v>
      </c>
      <c r="M2863" s="17" t="s">
        <v>544</v>
      </c>
      <c r="N2863" s="11">
        <v>42317</v>
      </c>
    </row>
    <row r="2864" spans="1:14">
      <c r="A2864" t="str">
        <f>TRIM(MCR_Cities_Mar2018[[#This Row],[City2]])</f>
        <v>Mangueirinha</v>
      </c>
      <c r="B2864">
        <v>2860</v>
      </c>
      <c r="C2864" s="17" t="s">
        <v>28507</v>
      </c>
      <c r="D2864" s="9">
        <f t="shared" si="178"/>
        <v>5</v>
      </c>
      <c r="E2864" s="9">
        <f t="shared" si="179"/>
        <v>36</v>
      </c>
      <c r="F2864" s="9">
        <f t="shared" si="180"/>
        <v>30</v>
      </c>
      <c r="G2864" s="9" t="str">
        <f t="shared" si="181"/>
        <v>Mangueirinha (Paraná) (Paraná)</v>
      </c>
      <c r="H2864" s="17">
        <f>FIND("(",MCR_Cities_Mar2018[[#This Row],[Clean1]],1)</f>
        <v>14</v>
      </c>
      <c r="I28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Mangueirinha </v>
      </c>
      <c r="J2864" s="17">
        <f>FIND(")",MCR_Cities_Mar2018[[#This Row],[Clean1]],1)+1</f>
        <v>22</v>
      </c>
      <c r="K2864" s="17" t="str">
        <f>RIGHT(MCR_Cities_Mar2018[[#This Row],[Clean1]],MCR_Cities_Mar2018[Second_Bracket_location]-MCR_Cities_Mar2018[[#This Row],[First_Bracket_Location]])</f>
        <v>(Paraná)</v>
      </c>
      <c r="L2864" s="17" t="s">
        <v>549</v>
      </c>
      <c r="M2864" s="17" t="s">
        <v>544</v>
      </c>
      <c r="N2864" s="11">
        <v>42317</v>
      </c>
    </row>
    <row r="2865" spans="1:14">
      <c r="A2865" t="str">
        <f>TRIM(MCR_Cities_Mar2018[[#This Row],[City2]])</f>
        <v>Bom Sucesso do Sul</v>
      </c>
      <c r="B2865">
        <v>2861</v>
      </c>
      <c r="C2865" s="17" t="s">
        <v>28508</v>
      </c>
      <c r="D2865" s="9">
        <f t="shared" si="178"/>
        <v>5</v>
      </c>
      <c r="E2865" s="9">
        <f t="shared" si="179"/>
        <v>42</v>
      </c>
      <c r="F2865" s="9">
        <f t="shared" si="180"/>
        <v>36</v>
      </c>
      <c r="G2865" s="9" t="str">
        <f t="shared" si="181"/>
        <v>Bom Sucesso do Sul (Paraná) (Paraná)</v>
      </c>
      <c r="H2865" s="17">
        <f>FIND("(",MCR_Cities_Mar2018[[#This Row],[Clean1]],1)</f>
        <v>20</v>
      </c>
      <c r="I28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Bom Sucesso do Sul </v>
      </c>
      <c r="J2865" s="17">
        <f>FIND(")",MCR_Cities_Mar2018[[#This Row],[Clean1]],1)+1</f>
        <v>28</v>
      </c>
      <c r="K2865" s="17" t="str">
        <f>RIGHT(MCR_Cities_Mar2018[[#This Row],[Clean1]],MCR_Cities_Mar2018[Second_Bracket_location]-MCR_Cities_Mar2018[[#This Row],[First_Bracket_Location]])</f>
        <v>(Paraná)</v>
      </c>
      <c r="L2865" s="17" t="s">
        <v>549</v>
      </c>
      <c r="M2865" s="17" t="s">
        <v>544</v>
      </c>
      <c r="N2865" s="11">
        <v>42317</v>
      </c>
    </row>
    <row r="2866" spans="1:14">
      <c r="A2866" t="str">
        <f>TRIM(MCR_Cities_Mar2018[[#This Row],[City2]])</f>
        <v>Coronel Domingos Soares</v>
      </c>
      <c r="B2866">
        <v>2862</v>
      </c>
      <c r="C2866" s="17" t="s">
        <v>28509</v>
      </c>
      <c r="D2866" s="9">
        <f t="shared" si="178"/>
        <v>5</v>
      </c>
      <c r="E2866" s="9">
        <f t="shared" si="179"/>
        <v>47</v>
      </c>
      <c r="F2866" s="9">
        <f t="shared" si="180"/>
        <v>41</v>
      </c>
      <c r="G2866" s="9" t="str">
        <f t="shared" si="181"/>
        <v>Coronel Domingos Soares (Paraná) (Paraná)</v>
      </c>
      <c r="H2866" s="17">
        <f>FIND("(",MCR_Cities_Mar2018[[#This Row],[Clean1]],1)</f>
        <v>25</v>
      </c>
      <c r="I28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Coronel Domingos Soares </v>
      </c>
      <c r="J2866" s="17">
        <f>FIND(")",MCR_Cities_Mar2018[[#This Row],[Clean1]],1)+1</f>
        <v>33</v>
      </c>
      <c r="K2866" s="17" t="str">
        <f>RIGHT(MCR_Cities_Mar2018[[#This Row],[Clean1]],MCR_Cities_Mar2018[Second_Bracket_location]-MCR_Cities_Mar2018[[#This Row],[First_Bracket_Location]])</f>
        <v>(Paraná)</v>
      </c>
      <c r="L2866" s="17" t="s">
        <v>549</v>
      </c>
      <c r="M2866" s="17" t="s">
        <v>544</v>
      </c>
      <c r="N2866" s="11">
        <v>42317</v>
      </c>
    </row>
    <row r="2867" spans="1:14">
      <c r="A2867" t="str">
        <f>TRIM(MCR_Cities_Mar2018[[#This Row],[City2]])</f>
        <v>Honório Serpa</v>
      </c>
      <c r="B2867">
        <v>2863</v>
      </c>
      <c r="C2867" s="17" t="s">
        <v>28510</v>
      </c>
      <c r="D2867" s="9">
        <f t="shared" si="178"/>
        <v>5</v>
      </c>
      <c r="E2867" s="9">
        <f t="shared" si="179"/>
        <v>37</v>
      </c>
      <c r="F2867" s="9">
        <f t="shared" si="180"/>
        <v>31</v>
      </c>
      <c r="G2867" s="9" t="str">
        <f t="shared" si="181"/>
        <v>Honório Serpa (Paraná) (Paraná)</v>
      </c>
      <c r="H2867" s="17">
        <f>FIND("(",MCR_Cities_Mar2018[[#This Row],[Clean1]],1)</f>
        <v>15</v>
      </c>
      <c r="I28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Honório Serpa </v>
      </c>
      <c r="J2867" s="17">
        <f>FIND(")",MCR_Cities_Mar2018[[#This Row],[Clean1]],1)+1</f>
        <v>23</v>
      </c>
      <c r="K2867" s="17" t="str">
        <f>RIGHT(MCR_Cities_Mar2018[[#This Row],[Clean1]],MCR_Cities_Mar2018[Second_Bracket_location]-MCR_Cities_Mar2018[[#This Row],[First_Bracket_Location]])</f>
        <v>(Paraná)</v>
      </c>
      <c r="L2867" s="17" t="s">
        <v>549</v>
      </c>
      <c r="M2867" s="17" t="s">
        <v>544</v>
      </c>
      <c r="N2867" s="11">
        <v>42317</v>
      </c>
    </row>
    <row r="2868" spans="1:14">
      <c r="A2868" t="str">
        <f>TRIM(MCR_Cities_Mar2018[[#This Row],[City2]])</f>
        <v>São João</v>
      </c>
      <c r="B2868">
        <v>2864</v>
      </c>
      <c r="C2868" s="17" t="s">
        <v>28511</v>
      </c>
      <c r="D2868" s="9">
        <f t="shared" si="178"/>
        <v>5</v>
      </c>
      <c r="E2868" s="9">
        <f t="shared" si="179"/>
        <v>32</v>
      </c>
      <c r="F2868" s="9">
        <f t="shared" si="180"/>
        <v>26</v>
      </c>
      <c r="G2868" s="9" t="str">
        <f t="shared" si="181"/>
        <v>São João (Paraná) (Paraná)</v>
      </c>
      <c r="H2868" s="17">
        <f>FIND("(",MCR_Cities_Mar2018[[#This Row],[Clean1]],1)</f>
        <v>10</v>
      </c>
      <c r="I28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João </v>
      </c>
      <c r="J2868" s="17">
        <f>FIND(")",MCR_Cities_Mar2018[[#This Row],[Clean1]],1)+1</f>
        <v>18</v>
      </c>
      <c r="K2868" s="17" t="str">
        <f>RIGHT(MCR_Cities_Mar2018[[#This Row],[Clean1]],MCR_Cities_Mar2018[Second_Bracket_location]-MCR_Cities_Mar2018[[#This Row],[First_Bracket_Location]])</f>
        <v>(Paraná)</v>
      </c>
      <c r="L2868" s="17" t="s">
        <v>549</v>
      </c>
      <c r="M2868" s="17" t="s">
        <v>544</v>
      </c>
      <c r="N2868" s="11">
        <v>42317</v>
      </c>
    </row>
    <row r="2869" spans="1:14">
      <c r="A2869" t="str">
        <f>TRIM(MCR_Cities_Mar2018[[#This Row],[City2]])</f>
        <v>Sulina</v>
      </c>
      <c r="B2869">
        <v>2865</v>
      </c>
      <c r="C2869" s="17" t="s">
        <v>28512</v>
      </c>
      <c r="D2869" s="9">
        <f t="shared" si="178"/>
        <v>5</v>
      </c>
      <c r="E2869" s="9">
        <f t="shared" si="179"/>
        <v>30</v>
      </c>
      <c r="F2869" s="9">
        <f t="shared" si="180"/>
        <v>24</v>
      </c>
      <c r="G2869" s="9" t="str">
        <f t="shared" si="181"/>
        <v>Sulina (Paraná) (Paraná)</v>
      </c>
      <c r="H2869" s="17">
        <f>FIND("(",MCR_Cities_Mar2018[[#This Row],[Clean1]],1)</f>
        <v>8</v>
      </c>
      <c r="I28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Sulina </v>
      </c>
      <c r="J2869" s="17">
        <f>FIND(")",MCR_Cities_Mar2018[[#This Row],[Clean1]],1)+1</f>
        <v>16</v>
      </c>
      <c r="K2869" s="17" t="str">
        <f>RIGHT(MCR_Cities_Mar2018[[#This Row],[Clean1]],MCR_Cities_Mar2018[Second_Bracket_location]-MCR_Cities_Mar2018[[#This Row],[First_Bracket_Location]])</f>
        <v>(Paraná)</v>
      </c>
      <c r="L2869" s="17" t="s">
        <v>549</v>
      </c>
      <c r="M2869" s="17" t="s">
        <v>544</v>
      </c>
      <c r="N2869" s="11">
        <v>42317</v>
      </c>
    </row>
    <row r="2870" spans="1:14">
      <c r="A2870" t="str">
        <f>TRIM(MCR_Cities_Mar2018[[#This Row],[City2]])</f>
        <v>Mato Rico</v>
      </c>
      <c r="B2870">
        <v>2866</v>
      </c>
      <c r="C2870" s="17" t="s">
        <v>28513</v>
      </c>
      <c r="D2870" s="9">
        <f t="shared" si="178"/>
        <v>5</v>
      </c>
      <c r="E2870" s="9">
        <f t="shared" si="179"/>
        <v>33</v>
      </c>
      <c r="F2870" s="9">
        <f t="shared" si="180"/>
        <v>27</v>
      </c>
      <c r="G2870" s="9" t="str">
        <f t="shared" si="181"/>
        <v>Mato Rico (Paraná) (Paraná)</v>
      </c>
      <c r="H2870" s="17">
        <f>FIND("(",MCR_Cities_Mar2018[[#This Row],[Clean1]],1)</f>
        <v>11</v>
      </c>
      <c r="I28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Mato Rico </v>
      </c>
      <c r="J2870" s="17">
        <f>FIND(")",MCR_Cities_Mar2018[[#This Row],[Clean1]],1)+1</f>
        <v>19</v>
      </c>
      <c r="K2870" s="17" t="str">
        <f>RIGHT(MCR_Cities_Mar2018[[#This Row],[Clean1]],MCR_Cities_Mar2018[Second_Bracket_location]-MCR_Cities_Mar2018[[#This Row],[First_Bracket_Location]])</f>
        <v>(Paraná)</v>
      </c>
      <c r="L2870" s="17" t="s">
        <v>549</v>
      </c>
      <c r="M2870" s="17" t="s">
        <v>544</v>
      </c>
      <c r="N2870" s="11">
        <v>42317</v>
      </c>
    </row>
    <row r="2871" spans="1:14">
      <c r="A2871" t="str">
        <f>TRIM(MCR_Cities_Mar2018[[#This Row],[City2]])</f>
        <v>Porto Barreiro</v>
      </c>
      <c r="B2871">
        <v>2867</v>
      </c>
      <c r="C2871" s="17" t="s">
        <v>28514</v>
      </c>
      <c r="D2871" s="9">
        <f t="shared" si="178"/>
        <v>5</v>
      </c>
      <c r="E2871" s="9">
        <f t="shared" si="179"/>
        <v>38</v>
      </c>
      <c r="F2871" s="9">
        <f t="shared" si="180"/>
        <v>32</v>
      </c>
      <c r="G2871" s="9" t="str">
        <f t="shared" si="181"/>
        <v>Porto Barreiro (Paraná) (Paraná)</v>
      </c>
      <c r="H2871" s="17">
        <f>FIND("(",MCR_Cities_Mar2018[[#This Row],[Clean1]],1)</f>
        <v>16</v>
      </c>
      <c r="I28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Porto Barreiro </v>
      </c>
      <c r="J2871" s="17">
        <f>FIND(")",MCR_Cities_Mar2018[[#This Row],[Clean1]],1)+1</f>
        <v>24</v>
      </c>
      <c r="K2871" s="17" t="str">
        <f>RIGHT(MCR_Cities_Mar2018[[#This Row],[Clean1]],MCR_Cities_Mar2018[Second_Bracket_location]-MCR_Cities_Mar2018[[#This Row],[First_Bracket_Location]])</f>
        <v>(Paraná)</v>
      </c>
      <c r="L2871" s="17" t="s">
        <v>549</v>
      </c>
      <c r="M2871" s="17" t="s">
        <v>544</v>
      </c>
      <c r="N2871" s="11">
        <v>42317</v>
      </c>
    </row>
    <row r="2872" spans="1:14">
      <c r="A2872" t="str">
        <f>TRIM(MCR_Cities_Mar2018[[#This Row],[City2]])</f>
        <v>Altônia</v>
      </c>
      <c r="B2872">
        <v>2868</v>
      </c>
      <c r="C2872" s="17" t="s">
        <v>28515</v>
      </c>
      <c r="D2872" s="9">
        <f t="shared" si="178"/>
        <v>5</v>
      </c>
      <c r="E2872" s="9">
        <f t="shared" si="179"/>
        <v>31</v>
      </c>
      <c r="F2872" s="9">
        <f t="shared" si="180"/>
        <v>25</v>
      </c>
      <c r="G2872" s="9" t="str">
        <f t="shared" si="181"/>
        <v>Altônia (Paraná) (Paraná)</v>
      </c>
      <c r="H2872" s="17">
        <f>FIND("(",MCR_Cities_Mar2018[[#This Row],[Clean1]],1)</f>
        <v>9</v>
      </c>
      <c r="I28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Altônia </v>
      </c>
      <c r="J2872" s="17">
        <f>FIND(")",MCR_Cities_Mar2018[[#This Row],[Clean1]],1)+1</f>
        <v>17</v>
      </c>
      <c r="K2872" s="17" t="str">
        <f>RIGHT(MCR_Cities_Mar2018[[#This Row],[Clean1]],MCR_Cities_Mar2018[Second_Bracket_location]-MCR_Cities_Mar2018[[#This Row],[First_Bracket_Location]])</f>
        <v>(Paraná)</v>
      </c>
      <c r="L2872" s="17" t="s">
        <v>549</v>
      </c>
      <c r="M2872" s="17" t="s">
        <v>544</v>
      </c>
      <c r="N2872" s="11">
        <v>42317</v>
      </c>
    </row>
    <row r="2873" spans="1:14">
      <c r="A2873" t="str">
        <f>TRIM(MCR_Cities_Mar2018[[#This Row],[City2]])</f>
        <v>Cafezal do Sul</v>
      </c>
      <c r="B2873">
        <v>2869</v>
      </c>
      <c r="C2873" s="17" t="s">
        <v>28516</v>
      </c>
      <c r="D2873" s="9">
        <f t="shared" si="178"/>
        <v>5</v>
      </c>
      <c r="E2873" s="9">
        <f t="shared" si="179"/>
        <v>38</v>
      </c>
      <c r="F2873" s="9">
        <f t="shared" si="180"/>
        <v>32</v>
      </c>
      <c r="G2873" s="9" t="str">
        <f t="shared" si="181"/>
        <v>Cafezal do Sul (Paraná) (Paraná)</v>
      </c>
      <c r="H2873" s="17">
        <f>FIND("(",MCR_Cities_Mar2018[[#This Row],[Clean1]],1)</f>
        <v>16</v>
      </c>
      <c r="I28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Cafezal do Sul </v>
      </c>
      <c r="J2873" s="17">
        <f>FIND(")",MCR_Cities_Mar2018[[#This Row],[Clean1]],1)+1</f>
        <v>24</v>
      </c>
      <c r="K2873" s="17" t="str">
        <f>RIGHT(MCR_Cities_Mar2018[[#This Row],[Clean1]],MCR_Cities_Mar2018[Second_Bracket_location]-MCR_Cities_Mar2018[[#This Row],[First_Bracket_Location]])</f>
        <v>(Paraná)</v>
      </c>
      <c r="L2873" s="17" t="s">
        <v>549</v>
      </c>
      <c r="M2873" s="17" t="s">
        <v>544</v>
      </c>
      <c r="N2873" s="11">
        <v>42317</v>
      </c>
    </row>
    <row r="2874" spans="1:14">
      <c r="A2874" t="str">
        <f>TRIM(MCR_Cities_Mar2018[[#This Row],[City2]])</f>
        <v>Icaraíma</v>
      </c>
      <c r="B2874">
        <v>2870</v>
      </c>
      <c r="C2874" s="17" t="s">
        <v>28517</v>
      </c>
      <c r="D2874" s="9">
        <f t="shared" si="178"/>
        <v>5</v>
      </c>
      <c r="E2874" s="9">
        <f t="shared" si="179"/>
        <v>32</v>
      </c>
      <c r="F2874" s="9">
        <f t="shared" si="180"/>
        <v>26</v>
      </c>
      <c r="G2874" s="9" t="str">
        <f t="shared" si="181"/>
        <v>Icaraíma (Paraná) (Paraná)</v>
      </c>
      <c r="H2874" s="17">
        <f>FIND("(",MCR_Cities_Mar2018[[#This Row],[Clean1]],1)</f>
        <v>10</v>
      </c>
      <c r="I28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Icaraíma </v>
      </c>
      <c r="J2874" s="17">
        <f>FIND(")",MCR_Cities_Mar2018[[#This Row],[Clean1]],1)+1</f>
        <v>18</v>
      </c>
      <c r="K2874" s="17" t="str">
        <f>RIGHT(MCR_Cities_Mar2018[[#This Row],[Clean1]],MCR_Cities_Mar2018[Second_Bracket_location]-MCR_Cities_Mar2018[[#This Row],[First_Bracket_Location]])</f>
        <v>(Paraná)</v>
      </c>
      <c r="L2874" s="17" t="s">
        <v>549</v>
      </c>
      <c r="M2874" s="17" t="s">
        <v>544</v>
      </c>
      <c r="N2874" s="11">
        <v>42317</v>
      </c>
    </row>
    <row r="2875" spans="1:14">
      <c r="A2875" t="str">
        <f>TRIM(MCR_Cities_Mar2018[[#This Row],[City2]])</f>
        <v>Maria Helena</v>
      </c>
      <c r="B2875">
        <v>2871</v>
      </c>
      <c r="C2875" s="17" t="s">
        <v>28518</v>
      </c>
      <c r="D2875" s="9">
        <f t="shared" si="178"/>
        <v>5</v>
      </c>
      <c r="E2875" s="9">
        <f t="shared" si="179"/>
        <v>36</v>
      </c>
      <c r="F2875" s="9">
        <f t="shared" si="180"/>
        <v>30</v>
      </c>
      <c r="G2875" s="9" t="str">
        <f t="shared" si="181"/>
        <v>Maria Helena (Paraná) (Paraná)</v>
      </c>
      <c r="H2875" s="17">
        <f>FIND("(",MCR_Cities_Mar2018[[#This Row],[Clean1]],1)</f>
        <v>14</v>
      </c>
      <c r="I28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Maria Helena </v>
      </c>
      <c r="J2875" s="17">
        <f>FIND(")",MCR_Cities_Mar2018[[#This Row],[Clean1]],1)+1</f>
        <v>22</v>
      </c>
      <c r="K2875" s="17" t="str">
        <f>RIGHT(MCR_Cities_Mar2018[[#This Row],[Clean1]],MCR_Cities_Mar2018[Second_Bracket_location]-MCR_Cities_Mar2018[[#This Row],[First_Bracket_Location]])</f>
        <v>(Paraná)</v>
      </c>
      <c r="L2875" s="17" t="s">
        <v>549</v>
      </c>
      <c r="M2875" s="17" t="s">
        <v>544</v>
      </c>
      <c r="N2875" s="11">
        <v>42317</v>
      </c>
    </row>
    <row r="2876" spans="1:14">
      <c r="A2876" t="str">
        <f>TRIM(MCR_Cities_Mar2018[[#This Row],[City2]])</f>
        <v>Mariluz</v>
      </c>
      <c r="B2876">
        <v>2872</v>
      </c>
      <c r="C2876" s="17" t="s">
        <v>28519</v>
      </c>
      <c r="D2876" s="9">
        <f t="shared" si="178"/>
        <v>5</v>
      </c>
      <c r="E2876" s="9">
        <f t="shared" si="179"/>
        <v>31</v>
      </c>
      <c r="F2876" s="9">
        <f t="shared" si="180"/>
        <v>25</v>
      </c>
      <c r="G2876" s="9" t="str">
        <f t="shared" si="181"/>
        <v>Mariluz (Paraná) (Paraná)</v>
      </c>
      <c r="H2876" s="17">
        <f>FIND("(",MCR_Cities_Mar2018[[#This Row],[Clean1]],1)</f>
        <v>9</v>
      </c>
      <c r="I28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Mariluz </v>
      </c>
      <c r="J2876" s="17">
        <f>FIND(")",MCR_Cities_Mar2018[[#This Row],[Clean1]],1)+1</f>
        <v>17</v>
      </c>
      <c r="K2876" s="17" t="str">
        <f>RIGHT(MCR_Cities_Mar2018[[#This Row],[Clean1]],MCR_Cities_Mar2018[Second_Bracket_location]-MCR_Cities_Mar2018[[#This Row],[First_Bracket_Location]])</f>
        <v>(Paraná)</v>
      </c>
      <c r="L2876" s="17" t="s">
        <v>549</v>
      </c>
      <c r="M2876" s="17" t="s">
        <v>544</v>
      </c>
      <c r="N2876" s="11">
        <v>42317</v>
      </c>
    </row>
    <row r="2877" spans="1:14">
      <c r="A2877" t="str">
        <f>TRIM(MCR_Cities_Mar2018[[#This Row],[City2]])</f>
        <v>Pérola</v>
      </c>
      <c r="B2877">
        <v>2873</v>
      </c>
      <c r="C2877" s="17" t="s">
        <v>28520</v>
      </c>
      <c r="D2877" s="9">
        <f t="shared" si="178"/>
        <v>5</v>
      </c>
      <c r="E2877" s="9">
        <f t="shared" si="179"/>
        <v>30</v>
      </c>
      <c r="F2877" s="9">
        <f t="shared" si="180"/>
        <v>24</v>
      </c>
      <c r="G2877" s="9" t="str">
        <f t="shared" si="181"/>
        <v>Pérola (Parana) (Paraná)</v>
      </c>
      <c r="H2877" s="17">
        <f>FIND("(",MCR_Cities_Mar2018[[#This Row],[Clean1]],1)</f>
        <v>8</v>
      </c>
      <c r="I28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Pérola </v>
      </c>
      <c r="J2877" s="17">
        <f>FIND(")",MCR_Cities_Mar2018[[#This Row],[Clean1]],1)+1</f>
        <v>16</v>
      </c>
      <c r="K2877" s="17" t="str">
        <f>RIGHT(MCR_Cities_Mar2018[[#This Row],[Clean1]],MCR_Cities_Mar2018[Second_Bracket_location]-MCR_Cities_Mar2018[[#This Row],[First_Bracket_Location]])</f>
        <v>(Paraná)</v>
      </c>
      <c r="L2877" s="17" t="s">
        <v>549</v>
      </c>
      <c r="M2877" s="17" t="s">
        <v>544</v>
      </c>
      <c r="N2877" s="11">
        <v>42317</v>
      </c>
    </row>
    <row r="2878" spans="1:14">
      <c r="A2878" t="str">
        <f>TRIM(MCR_Cities_Mar2018[[#This Row],[City2]])</f>
        <v>Matelândia</v>
      </c>
      <c r="B2878">
        <v>2874</v>
      </c>
      <c r="C2878" s="17" t="s">
        <v>28521</v>
      </c>
      <c r="D2878" s="9">
        <f t="shared" si="178"/>
        <v>5</v>
      </c>
      <c r="E2878" s="9">
        <f t="shared" si="179"/>
        <v>34</v>
      </c>
      <c r="F2878" s="9">
        <f t="shared" si="180"/>
        <v>28</v>
      </c>
      <c r="G2878" s="9" t="str">
        <f t="shared" si="181"/>
        <v>Matelândia (Paraná) (Paraná)</v>
      </c>
      <c r="H2878" s="17">
        <f>FIND("(",MCR_Cities_Mar2018[[#This Row],[Clean1]],1)</f>
        <v>12</v>
      </c>
      <c r="I28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Matelândia </v>
      </c>
      <c r="J2878" s="17">
        <f>FIND(")",MCR_Cities_Mar2018[[#This Row],[Clean1]],1)+1</f>
        <v>20</v>
      </c>
      <c r="K2878" s="17" t="str">
        <f>RIGHT(MCR_Cities_Mar2018[[#This Row],[Clean1]],MCR_Cities_Mar2018[Second_Bracket_location]-MCR_Cities_Mar2018[[#This Row],[First_Bracket_Location]])</f>
        <v>(Paraná)</v>
      </c>
      <c r="L2878" s="17" t="s">
        <v>549</v>
      </c>
      <c r="M2878" s="17" t="s">
        <v>544</v>
      </c>
      <c r="N2878" s="11">
        <v>42317</v>
      </c>
    </row>
    <row r="2879" spans="1:14">
      <c r="A2879" t="str">
        <f>TRIM(MCR_Cities_Mar2018[[#This Row],[City2]])</f>
        <v>Tumanyan</v>
      </c>
      <c r="B2879">
        <v>2875</v>
      </c>
      <c r="C2879" s="17" t="s">
        <v>28522</v>
      </c>
      <c r="D2879" s="9">
        <f t="shared" si="178"/>
        <v>5</v>
      </c>
      <c r="E2879" s="9">
        <f t="shared" si="179"/>
        <v>21</v>
      </c>
      <c r="F2879" s="9">
        <f t="shared" si="180"/>
        <v>15</v>
      </c>
      <c r="G2879" s="9" t="str">
        <f t="shared" si="181"/>
        <v>Tumanyan (Lori)</v>
      </c>
      <c r="H2879" s="17">
        <f>FIND("(",MCR_Cities_Mar2018[[#This Row],[Clean1]],1)</f>
        <v>10</v>
      </c>
      <c r="I28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Tumanyan </v>
      </c>
      <c r="J2879" s="17">
        <f>FIND(")",MCR_Cities_Mar2018[[#This Row],[Clean1]],1)+1</f>
        <v>16</v>
      </c>
      <c r="K2879" s="17" t="str">
        <f>RIGHT(MCR_Cities_Mar2018[[#This Row],[Clean1]],MCR_Cities_Mar2018[Second_Bracket_location]-MCR_Cities_Mar2018[[#This Row],[First_Bracket_Location]])</f>
        <v>(Lori)</v>
      </c>
      <c r="L2879" s="17" t="s">
        <v>21839</v>
      </c>
      <c r="M2879" s="17" t="s">
        <v>25902</v>
      </c>
      <c r="N2879" s="11">
        <v>42318</v>
      </c>
    </row>
    <row r="2880" spans="1:14">
      <c r="A2880" t="str">
        <f>TRIM(MCR_Cities_Mar2018[[#This Row],[City2]])</f>
        <v>AKKO</v>
      </c>
      <c r="B2880">
        <v>2876</v>
      </c>
      <c r="C2880" s="17" t="s">
        <v>28523</v>
      </c>
      <c r="D2880" s="9">
        <f t="shared" si="178"/>
        <v>5</v>
      </c>
      <c r="E2880" s="9">
        <f t="shared" si="179"/>
        <v>19</v>
      </c>
      <c r="F2880" s="9">
        <f t="shared" si="180"/>
        <v>13</v>
      </c>
      <c r="G2880" s="9" t="str">
        <f t="shared" si="181"/>
        <v>AKKO (ISRAEL)</v>
      </c>
      <c r="H2880" s="17">
        <f>FIND("(",MCR_Cities_Mar2018[[#This Row],[Clean1]],1)</f>
        <v>6</v>
      </c>
      <c r="I28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AKKO </v>
      </c>
      <c r="J2880" s="17">
        <f>FIND(")",MCR_Cities_Mar2018[[#This Row],[Clean1]],1)+1</f>
        <v>14</v>
      </c>
      <c r="K2880" s="17" t="str">
        <f>RIGHT(MCR_Cities_Mar2018[[#This Row],[Clean1]],MCR_Cities_Mar2018[Second_Bracket_location]-MCR_Cities_Mar2018[[#This Row],[First_Bracket_Location]])</f>
        <v>(ISRAEL)</v>
      </c>
      <c r="L2880" s="17" t="s">
        <v>16902</v>
      </c>
      <c r="M2880" s="17" t="s">
        <v>586</v>
      </c>
      <c r="N2880" s="11">
        <v>42321</v>
      </c>
    </row>
    <row r="2881" spans="1:14">
      <c r="A2881" t="str">
        <f>TRIM(MCR_Cities_Mar2018[[#This Row],[City2]])</f>
        <v>Rondon</v>
      </c>
      <c r="B2881">
        <v>2877</v>
      </c>
      <c r="C2881" s="17" t="s">
        <v>28524</v>
      </c>
      <c r="D2881" s="9">
        <f t="shared" si="178"/>
        <v>5</v>
      </c>
      <c r="E2881" s="9">
        <f t="shared" si="179"/>
        <v>30</v>
      </c>
      <c r="F2881" s="9">
        <f t="shared" si="180"/>
        <v>24</v>
      </c>
      <c r="G2881" s="9" t="str">
        <f t="shared" si="181"/>
        <v>Rondon (Paraná) (Paraná)</v>
      </c>
      <c r="H2881" s="17">
        <f>FIND("(",MCR_Cities_Mar2018[[#This Row],[Clean1]],1)</f>
        <v>8</v>
      </c>
      <c r="I28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Rondon </v>
      </c>
      <c r="J2881" s="17">
        <f>FIND(")",MCR_Cities_Mar2018[[#This Row],[Clean1]],1)+1</f>
        <v>16</v>
      </c>
      <c r="K2881" s="17" t="str">
        <f>RIGHT(MCR_Cities_Mar2018[[#This Row],[Clean1]],MCR_Cities_Mar2018[Second_Bracket_location]-MCR_Cities_Mar2018[[#This Row],[First_Bracket_Location]])</f>
        <v>(Paraná)</v>
      </c>
      <c r="L2881" s="17" t="s">
        <v>549</v>
      </c>
      <c r="M2881" s="17" t="s">
        <v>544</v>
      </c>
      <c r="N2881" s="11">
        <v>42321</v>
      </c>
    </row>
    <row r="2882" spans="1:14">
      <c r="A2882" t="str">
        <f>TRIM(MCR_Cities_Mar2018[[#This Row],[City2]])</f>
        <v>Paraíso do Norte</v>
      </c>
      <c r="B2882">
        <v>2878</v>
      </c>
      <c r="C2882" s="17" t="s">
        <v>28525</v>
      </c>
      <c r="D2882" s="9">
        <f t="shared" si="178"/>
        <v>5</v>
      </c>
      <c r="E2882" s="9">
        <f t="shared" si="179"/>
        <v>40</v>
      </c>
      <c r="F2882" s="9">
        <f t="shared" si="180"/>
        <v>34</v>
      </c>
      <c r="G2882" s="9" t="str">
        <f t="shared" si="181"/>
        <v>Paraíso do Norte (Paraná) (Paraná)</v>
      </c>
      <c r="H2882" s="17">
        <f>FIND("(",MCR_Cities_Mar2018[[#This Row],[Clean1]],1)</f>
        <v>18</v>
      </c>
      <c r="I28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Paraíso do Norte </v>
      </c>
      <c r="J2882" s="17">
        <f>FIND(")",MCR_Cities_Mar2018[[#This Row],[Clean1]],1)+1</f>
        <v>26</v>
      </c>
      <c r="K2882" s="17" t="str">
        <f>RIGHT(MCR_Cities_Mar2018[[#This Row],[Clean1]],MCR_Cities_Mar2018[Second_Bracket_location]-MCR_Cities_Mar2018[[#This Row],[First_Bracket_Location]])</f>
        <v>(Paraná)</v>
      </c>
      <c r="L2882" s="17" t="s">
        <v>549</v>
      </c>
      <c r="M2882" s="17" t="s">
        <v>544</v>
      </c>
      <c r="N2882" s="11">
        <v>42321</v>
      </c>
    </row>
    <row r="2883" spans="1:14">
      <c r="A2883" t="str">
        <f>TRIM(MCR_Cities_Mar2018[[#This Row],[City2]])</f>
        <v>Tapejara</v>
      </c>
      <c r="B2883">
        <v>2879</v>
      </c>
      <c r="C2883" s="17" t="s">
        <v>28526</v>
      </c>
      <c r="D2883" s="9">
        <f t="shared" si="178"/>
        <v>5</v>
      </c>
      <c r="E2883" s="9">
        <f t="shared" si="179"/>
        <v>32</v>
      </c>
      <c r="F2883" s="9">
        <f t="shared" si="180"/>
        <v>26</v>
      </c>
      <c r="G2883" s="9" t="str">
        <f t="shared" si="181"/>
        <v>Tapejara (Paraná) (Paraná)</v>
      </c>
      <c r="H2883" s="17">
        <f>FIND("(",MCR_Cities_Mar2018[[#This Row],[Clean1]],1)</f>
        <v>10</v>
      </c>
      <c r="I28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Tapejara </v>
      </c>
      <c r="J2883" s="17">
        <f>FIND(")",MCR_Cities_Mar2018[[#This Row],[Clean1]],1)+1</f>
        <v>18</v>
      </c>
      <c r="K2883" s="17" t="str">
        <f>RIGHT(MCR_Cities_Mar2018[[#This Row],[Clean1]],MCR_Cities_Mar2018[Second_Bracket_location]-MCR_Cities_Mar2018[[#This Row],[First_Bracket_Location]])</f>
        <v>(Paraná)</v>
      </c>
      <c r="L2883" s="17" t="s">
        <v>549</v>
      </c>
      <c r="M2883" s="17" t="s">
        <v>544</v>
      </c>
      <c r="N2883" s="11">
        <v>42321</v>
      </c>
    </row>
    <row r="2884" spans="1:14">
      <c r="A2884" t="str">
        <f>TRIM(MCR_Cities_Mar2018[[#This Row],[City2]])</f>
        <v>Medianeira</v>
      </c>
      <c r="B2884">
        <v>2880</v>
      </c>
      <c r="C2884" s="17" t="s">
        <v>28527</v>
      </c>
      <c r="D2884" s="9">
        <f t="shared" si="178"/>
        <v>5</v>
      </c>
      <c r="E2884" s="9">
        <f t="shared" si="179"/>
        <v>34</v>
      </c>
      <c r="F2884" s="9">
        <f t="shared" si="180"/>
        <v>28</v>
      </c>
      <c r="G2884" s="9" t="str">
        <f t="shared" si="181"/>
        <v>Medianeira (Paraná) (Paraná)</v>
      </c>
      <c r="H2884" s="17">
        <f>FIND("(",MCR_Cities_Mar2018[[#This Row],[Clean1]],1)</f>
        <v>12</v>
      </c>
      <c r="I28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Medianeira </v>
      </c>
      <c r="J2884" s="17">
        <f>FIND(")",MCR_Cities_Mar2018[[#This Row],[Clean1]],1)+1</f>
        <v>20</v>
      </c>
      <c r="K2884" s="17" t="str">
        <f>RIGHT(MCR_Cities_Mar2018[[#This Row],[Clean1]],MCR_Cities_Mar2018[Second_Bracket_location]-MCR_Cities_Mar2018[[#This Row],[First_Bracket_Location]])</f>
        <v>(Paraná)</v>
      </c>
      <c r="L2884" s="17" t="s">
        <v>549</v>
      </c>
      <c r="M2884" s="17" t="s">
        <v>544</v>
      </c>
      <c r="N2884" s="11">
        <v>42321</v>
      </c>
    </row>
    <row r="2885" spans="1:14">
      <c r="A2885" t="str">
        <f>TRIM(MCR_Cities_Mar2018[[#This Row],[City2]])</f>
        <v>Ramilândia</v>
      </c>
      <c r="B2885">
        <v>2881</v>
      </c>
      <c r="C2885" s="17" t="s">
        <v>28528</v>
      </c>
      <c r="D2885" s="9">
        <f t="shared" si="178"/>
        <v>5</v>
      </c>
      <c r="E2885" s="9">
        <f t="shared" si="179"/>
        <v>34</v>
      </c>
      <c r="F2885" s="9">
        <f t="shared" si="180"/>
        <v>28</v>
      </c>
      <c r="G2885" s="9" t="str">
        <f t="shared" si="181"/>
        <v>Ramilândia (Paraná) (Paraná)</v>
      </c>
      <c r="H2885" s="17">
        <f>FIND("(",MCR_Cities_Mar2018[[#This Row],[Clean1]],1)</f>
        <v>12</v>
      </c>
      <c r="I28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Ramilândia </v>
      </c>
      <c r="J2885" s="17">
        <f>FIND(")",MCR_Cities_Mar2018[[#This Row],[Clean1]],1)+1</f>
        <v>20</v>
      </c>
      <c r="K2885" s="17" t="str">
        <f>RIGHT(MCR_Cities_Mar2018[[#This Row],[Clean1]],MCR_Cities_Mar2018[Second_Bracket_location]-MCR_Cities_Mar2018[[#This Row],[First_Bracket_Location]])</f>
        <v>(Paraná)</v>
      </c>
      <c r="L2885" s="17" t="s">
        <v>549</v>
      </c>
      <c r="M2885" s="17" t="s">
        <v>544</v>
      </c>
      <c r="N2885" s="11">
        <v>42321</v>
      </c>
    </row>
    <row r="2886" spans="1:14">
      <c r="A2886" t="str">
        <f>TRIM(MCR_Cities_Mar2018[[#This Row],[City2]])</f>
        <v>Santa Terezinha de Itaipu</v>
      </c>
      <c r="B2886">
        <v>2882</v>
      </c>
      <c r="C2886" s="17" t="s">
        <v>28529</v>
      </c>
      <c r="D2886" s="9">
        <f t="shared" ref="D2886:D2949" si="182">FIND(".",C2886,1)</f>
        <v>5</v>
      </c>
      <c r="E2886" s="9">
        <f t="shared" ref="E2886:E2949" si="183">LEN(C2886)</f>
        <v>49</v>
      </c>
      <c r="F2886" s="9">
        <f t="shared" ref="F2886:F2949" si="184">+E2886-D2886-1</f>
        <v>43</v>
      </c>
      <c r="G2886" s="9" t="str">
        <f t="shared" si="181"/>
        <v>Santa Terezinha de Itaipu (Paraná) (Paraná)</v>
      </c>
      <c r="H2886" s="17">
        <f>FIND("(",MCR_Cities_Mar2018[[#This Row],[Clean1]],1)</f>
        <v>27</v>
      </c>
      <c r="I28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Terezinha de Itaipu </v>
      </c>
      <c r="J2886" s="17">
        <f>FIND(")",MCR_Cities_Mar2018[[#This Row],[Clean1]],1)+1</f>
        <v>35</v>
      </c>
      <c r="K2886" s="17" t="str">
        <f>RIGHT(MCR_Cities_Mar2018[[#This Row],[Clean1]],MCR_Cities_Mar2018[Second_Bracket_location]-MCR_Cities_Mar2018[[#This Row],[First_Bracket_Location]])</f>
        <v>(Paraná)</v>
      </c>
      <c r="L2886" s="17" t="s">
        <v>549</v>
      </c>
      <c r="M2886" s="17" t="s">
        <v>544</v>
      </c>
      <c r="N2886" s="11">
        <v>42321</v>
      </c>
    </row>
    <row r="2887" spans="1:14">
      <c r="A2887" t="str">
        <f>TRIM(MCR_Cities_Mar2018[[#This Row],[City2]])</f>
        <v>Pinhais</v>
      </c>
      <c r="B2887">
        <v>2883</v>
      </c>
      <c r="C2887" s="17" t="s">
        <v>28530</v>
      </c>
      <c r="D2887" s="9">
        <f t="shared" si="182"/>
        <v>5</v>
      </c>
      <c r="E2887" s="9">
        <f t="shared" si="183"/>
        <v>31</v>
      </c>
      <c r="F2887" s="9">
        <f t="shared" si="184"/>
        <v>25</v>
      </c>
      <c r="G2887" s="9" t="str">
        <f t="shared" si="181"/>
        <v>Pinhais (Paraná) (Paraná)</v>
      </c>
      <c r="H2887" s="17">
        <f>FIND("(",MCR_Cities_Mar2018[[#This Row],[Clean1]],1)</f>
        <v>9</v>
      </c>
      <c r="I28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Pinhais </v>
      </c>
      <c r="J2887" s="17">
        <f>FIND(")",MCR_Cities_Mar2018[[#This Row],[Clean1]],1)+1</f>
        <v>17</v>
      </c>
      <c r="K2887" s="17" t="str">
        <f>RIGHT(MCR_Cities_Mar2018[[#This Row],[Clean1]],MCR_Cities_Mar2018[Second_Bracket_location]-MCR_Cities_Mar2018[[#This Row],[First_Bracket_Location]])</f>
        <v>(Paraná)</v>
      </c>
      <c r="L2887" s="17" t="s">
        <v>549</v>
      </c>
      <c r="M2887" s="17" t="s">
        <v>544</v>
      </c>
      <c r="N2887" s="11">
        <v>42321</v>
      </c>
    </row>
    <row r="2888" spans="1:14">
      <c r="A2888" t="str">
        <f>TRIM(MCR_Cities_Mar2018[[#This Row],[City2]])</f>
        <v>Campina da Lagoa</v>
      </c>
      <c r="B2888">
        <v>2884</v>
      </c>
      <c r="C2888" s="17" t="s">
        <v>28531</v>
      </c>
      <c r="D2888" s="9">
        <f t="shared" si="182"/>
        <v>5</v>
      </c>
      <c r="E2888" s="9">
        <f t="shared" si="183"/>
        <v>40</v>
      </c>
      <c r="F2888" s="9">
        <f t="shared" si="184"/>
        <v>34</v>
      </c>
      <c r="G2888" s="9" t="str">
        <f t="shared" si="181"/>
        <v>Campina da Lagoa (Paraná) (Paraná)</v>
      </c>
      <c r="H2888" s="17">
        <f>FIND("(",MCR_Cities_Mar2018[[#This Row],[Clean1]],1)</f>
        <v>18</v>
      </c>
      <c r="I28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Campina da Lagoa </v>
      </c>
      <c r="J2888" s="17">
        <f>FIND(")",MCR_Cities_Mar2018[[#This Row],[Clean1]],1)+1</f>
        <v>26</v>
      </c>
      <c r="K2888" s="17" t="str">
        <f>RIGHT(MCR_Cities_Mar2018[[#This Row],[Clean1]],MCR_Cities_Mar2018[Second_Bracket_location]-MCR_Cities_Mar2018[[#This Row],[First_Bracket_Location]])</f>
        <v>(Paraná)</v>
      </c>
      <c r="L2888" s="17" t="s">
        <v>549</v>
      </c>
      <c r="M2888" s="17" t="s">
        <v>544</v>
      </c>
      <c r="N2888" s="11">
        <v>42321</v>
      </c>
    </row>
    <row r="2889" spans="1:14">
      <c r="A2889" t="str">
        <f>TRIM(MCR_Cities_Mar2018[[#This Row],[City2]])</f>
        <v>Corumbataí do Sul</v>
      </c>
      <c r="B2889">
        <v>2885</v>
      </c>
      <c r="C2889" s="17" t="s">
        <v>28532</v>
      </c>
      <c r="D2889" s="9">
        <f t="shared" si="182"/>
        <v>5</v>
      </c>
      <c r="E2889" s="9">
        <f t="shared" si="183"/>
        <v>41</v>
      </c>
      <c r="F2889" s="9">
        <f t="shared" si="184"/>
        <v>35</v>
      </c>
      <c r="G2889" s="9" t="str">
        <f t="shared" si="181"/>
        <v>Corumbataí do Sul (Paraná) (Paraná)</v>
      </c>
      <c r="H2889" s="17">
        <f>FIND("(",MCR_Cities_Mar2018[[#This Row],[Clean1]],1)</f>
        <v>19</v>
      </c>
      <c r="I28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Corumbataí do Sul </v>
      </c>
      <c r="J2889" s="17">
        <f>FIND(")",MCR_Cities_Mar2018[[#This Row],[Clean1]],1)+1</f>
        <v>27</v>
      </c>
      <c r="K2889" s="17" t="str">
        <f>RIGHT(MCR_Cities_Mar2018[[#This Row],[Clean1]],MCR_Cities_Mar2018[Second_Bracket_location]-MCR_Cities_Mar2018[[#This Row],[First_Bracket_Location]])</f>
        <v>(Paraná)</v>
      </c>
      <c r="L2889" s="17" t="s">
        <v>549</v>
      </c>
      <c r="M2889" s="17" t="s">
        <v>544</v>
      </c>
      <c r="N2889" s="11">
        <v>42321</v>
      </c>
    </row>
    <row r="2890" spans="1:14">
      <c r="A2890" t="str">
        <f>TRIM(MCR_Cities_Mar2018[[#This Row],[City2]])</f>
        <v>Mirador</v>
      </c>
      <c r="B2890">
        <v>2886</v>
      </c>
      <c r="C2890" s="17" t="s">
        <v>28533</v>
      </c>
      <c r="D2890" s="9">
        <f t="shared" si="182"/>
        <v>5</v>
      </c>
      <c r="E2890" s="9">
        <f t="shared" si="183"/>
        <v>31</v>
      </c>
      <c r="F2890" s="9">
        <f t="shared" si="184"/>
        <v>25</v>
      </c>
      <c r="G2890" s="9" t="str">
        <f t="shared" si="181"/>
        <v>Mirador (Paraná) (Paraná)</v>
      </c>
      <c r="H2890" s="17">
        <f>FIND("(",MCR_Cities_Mar2018[[#This Row],[Clean1]],1)</f>
        <v>9</v>
      </c>
      <c r="I28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Mirador </v>
      </c>
      <c r="J2890" s="17">
        <f>FIND(")",MCR_Cities_Mar2018[[#This Row],[Clean1]],1)+1</f>
        <v>17</v>
      </c>
      <c r="K2890" s="17" t="str">
        <f>RIGHT(MCR_Cities_Mar2018[[#This Row],[Clean1]],MCR_Cities_Mar2018[Second_Bracket_location]-MCR_Cities_Mar2018[[#This Row],[First_Bracket_Location]])</f>
        <v>(Paraná)</v>
      </c>
      <c r="L2890" s="17" t="s">
        <v>549</v>
      </c>
      <c r="M2890" s="17" t="s">
        <v>544</v>
      </c>
      <c r="N2890" s="11">
        <v>42321</v>
      </c>
    </row>
    <row r="2891" spans="1:14">
      <c r="A2891" t="str">
        <f>TRIM(MCR_Cities_Mar2018[[#This Row],[City2]])</f>
        <v>Cruzeiro do Sul</v>
      </c>
      <c r="B2891">
        <v>2887</v>
      </c>
      <c r="C2891" s="17" t="s">
        <v>28534</v>
      </c>
      <c r="D2891" s="9">
        <f t="shared" si="182"/>
        <v>5</v>
      </c>
      <c r="E2891" s="9">
        <f t="shared" si="183"/>
        <v>39</v>
      </c>
      <c r="F2891" s="9">
        <f t="shared" si="184"/>
        <v>33</v>
      </c>
      <c r="G2891" s="9" t="str">
        <f t="shared" si="181"/>
        <v>Cruzeiro do Sul (Paraná) (Paraná)</v>
      </c>
      <c r="H2891" s="17">
        <f>FIND("(",MCR_Cities_Mar2018[[#This Row],[Clean1]],1)</f>
        <v>17</v>
      </c>
      <c r="I28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Cruzeiro do Sul </v>
      </c>
      <c r="J2891" s="17">
        <f>FIND(")",MCR_Cities_Mar2018[[#This Row],[Clean1]],1)+1</f>
        <v>25</v>
      </c>
      <c r="K2891" s="17" t="str">
        <f>RIGHT(MCR_Cities_Mar2018[[#This Row],[Clean1]],MCR_Cities_Mar2018[Second_Bracket_location]-MCR_Cities_Mar2018[[#This Row],[First_Bracket_Location]])</f>
        <v>(Paraná)</v>
      </c>
      <c r="L2891" s="17" t="s">
        <v>549</v>
      </c>
      <c r="M2891" s="17" t="s">
        <v>544</v>
      </c>
      <c r="N2891" s="11">
        <v>42321</v>
      </c>
    </row>
    <row r="2892" spans="1:14">
      <c r="A2892" t="str">
        <f>TRIM(MCR_Cities_Mar2018[[#This Row],[City2]])</f>
        <v>Moreira Sales</v>
      </c>
      <c r="B2892">
        <v>2888</v>
      </c>
      <c r="C2892" s="17" t="s">
        <v>28535</v>
      </c>
      <c r="D2892" s="9">
        <f t="shared" si="182"/>
        <v>5</v>
      </c>
      <c r="E2892" s="9">
        <f t="shared" si="183"/>
        <v>37</v>
      </c>
      <c r="F2892" s="9">
        <f t="shared" si="184"/>
        <v>31</v>
      </c>
      <c r="G2892" s="9" t="str">
        <f t="shared" si="181"/>
        <v>Moreira Sales (Paraná) (Paraná)</v>
      </c>
      <c r="H2892" s="17">
        <f>FIND("(",MCR_Cities_Mar2018[[#This Row],[Clean1]],1)</f>
        <v>15</v>
      </c>
      <c r="I28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Moreira Sales </v>
      </c>
      <c r="J2892" s="17">
        <f>FIND(")",MCR_Cities_Mar2018[[#This Row],[Clean1]],1)+1</f>
        <v>23</v>
      </c>
      <c r="K2892" s="17" t="str">
        <f>RIGHT(MCR_Cities_Mar2018[[#This Row],[Clean1]],MCR_Cities_Mar2018[Second_Bracket_location]-MCR_Cities_Mar2018[[#This Row],[First_Bracket_Location]])</f>
        <v>(Paraná)</v>
      </c>
      <c r="L2892" s="17" t="s">
        <v>549</v>
      </c>
      <c r="M2892" s="17" t="s">
        <v>544</v>
      </c>
      <c r="N2892" s="11">
        <v>42321</v>
      </c>
    </row>
    <row r="2893" spans="1:14">
      <c r="A2893" t="str">
        <f>TRIM(MCR_Cities_Mar2018[[#This Row],[City2]])</f>
        <v>Pato Branco</v>
      </c>
      <c r="B2893">
        <v>2889</v>
      </c>
      <c r="C2893" s="17" t="s">
        <v>28536</v>
      </c>
      <c r="D2893" s="9">
        <f t="shared" si="182"/>
        <v>5</v>
      </c>
      <c r="E2893" s="9">
        <f t="shared" si="183"/>
        <v>35</v>
      </c>
      <c r="F2893" s="9">
        <f t="shared" si="184"/>
        <v>29</v>
      </c>
      <c r="G2893" s="9" t="str">
        <f t="shared" si="181"/>
        <v>Pato Branco (Paraná) (Paraná)</v>
      </c>
      <c r="H2893" s="17">
        <f>FIND("(",MCR_Cities_Mar2018[[#This Row],[Clean1]],1)</f>
        <v>13</v>
      </c>
      <c r="I28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Pato Branco </v>
      </c>
      <c r="J2893" s="17">
        <f>FIND(")",MCR_Cities_Mar2018[[#This Row],[Clean1]],1)+1</f>
        <v>21</v>
      </c>
      <c r="K2893" s="17" t="str">
        <f>RIGHT(MCR_Cities_Mar2018[[#This Row],[Clean1]],MCR_Cities_Mar2018[Second_Bracket_location]-MCR_Cities_Mar2018[[#This Row],[First_Bracket_Location]])</f>
        <v>(Paraná)</v>
      </c>
      <c r="L2893" s="17" t="s">
        <v>549</v>
      </c>
      <c r="M2893" s="17" t="s">
        <v>544</v>
      </c>
      <c r="N2893" s="11">
        <v>42321</v>
      </c>
    </row>
    <row r="2894" spans="1:14">
      <c r="A2894" t="str">
        <f>TRIM(MCR_Cities_Mar2018[[#This Row],[City2]])</f>
        <v>Almirante Tamandaré</v>
      </c>
      <c r="B2894">
        <v>2890</v>
      </c>
      <c r="C2894" s="17" t="s">
        <v>28537</v>
      </c>
      <c r="D2894" s="9">
        <f t="shared" si="182"/>
        <v>5</v>
      </c>
      <c r="E2894" s="9">
        <f t="shared" si="183"/>
        <v>43</v>
      </c>
      <c r="F2894" s="9">
        <f t="shared" si="184"/>
        <v>37</v>
      </c>
      <c r="G2894" s="9" t="str">
        <f t="shared" si="181"/>
        <v>Almirante Tamandaré (Paraná) (Paraná)</v>
      </c>
      <c r="H2894" s="17">
        <f>FIND("(",MCR_Cities_Mar2018[[#This Row],[Clean1]],1)</f>
        <v>21</v>
      </c>
      <c r="I28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Almirante Tamandaré </v>
      </c>
      <c r="J2894" s="17">
        <f>FIND(")",MCR_Cities_Mar2018[[#This Row],[Clean1]],1)+1</f>
        <v>29</v>
      </c>
      <c r="K2894" s="17" t="str">
        <f>RIGHT(MCR_Cities_Mar2018[[#This Row],[Clean1]],MCR_Cities_Mar2018[Second_Bracket_location]-MCR_Cities_Mar2018[[#This Row],[First_Bracket_Location]])</f>
        <v>(Paraná)</v>
      </c>
      <c r="L2894" s="17" t="s">
        <v>549</v>
      </c>
      <c r="M2894" s="17" t="s">
        <v>544</v>
      </c>
      <c r="N2894" s="11">
        <v>42321</v>
      </c>
    </row>
    <row r="2895" spans="1:14">
      <c r="A2895" t="str">
        <f>TRIM(MCR_Cities_Mar2018[[#This Row],[City2]])</f>
        <v>Balsa Nova</v>
      </c>
      <c r="B2895">
        <v>2891</v>
      </c>
      <c r="C2895" s="17" t="s">
        <v>28538</v>
      </c>
      <c r="D2895" s="9">
        <f t="shared" si="182"/>
        <v>5</v>
      </c>
      <c r="E2895" s="9">
        <f t="shared" si="183"/>
        <v>34</v>
      </c>
      <c r="F2895" s="9">
        <f t="shared" si="184"/>
        <v>28</v>
      </c>
      <c r="G2895" s="9" t="str">
        <f t="shared" ref="G2895:G2958" si="185">RIGHT(C2895,F2895)</f>
        <v>Balsa Nova (Paraná) (Paraná)</v>
      </c>
      <c r="H2895" s="17">
        <f>FIND("(",MCR_Cities_Mar2018[[#This Row],[Clean1]],1)</f>
        <v>12</v>
      </c>
      <c r="I28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Balsa Nova </v>
      </c>
      <c r="J2895" s="17">
        <f>FIND(")",MCR_Cities_Mar2018[[#This Row],[Clean1]],1)+1</f>
        <v>20</v>
      </c>
      <c r="K2895" s="17" t="str">
        <f>RIGHT(MCR_Cities_Mar2018[[#This Row],[Clean1]],MCR_Cities_Mar2018[Second_Bracket_location]-MCR_Cities_Mar2018[[#This Row],[First_Bracket_Location]])</f>
        <v>(Paraná)</v>
      </c>
      <c r="L2895" s="17" t="s">
        <v>549</v>
      </c>
      <c r="M2895" s="17" t="s">
        <v>544</v>
      </c>
      <c r="N2895" s="11">
        <v>42321</v>
      </c>
    </row>
    <row r="2896" spans="1:14">
      <c r="A2896" t="str">
        <f>TRIM(MCR_Cities_Mar2018[[#This Row],[City2]])</f>
        <v>Bocaiúva do Sul</v>
      </c>
      <c r="B2896">
        <v>2892</v>
      </c>
      <c r="C2896" s="17" t="s">
        <v>28539</v>
      </c>
      <c r="D2896" s="9">
        <f t="shared" si="182"/>
        <v>5</v>
      </c>
      <c r="E2896" s="9">
        <f t="shared" si="183"/>
        <v>39</v>
      </c>
      <c r="F2896" s="9">
        <f t="shared" si="184"/>
        <v>33</v>
      </c>
      <c r="G2896" s="9" t="str">
        <f t="shared" si="185"/>
        <v>Bocaiúva do Sul (Paraná) (Paraná)</v>
      </c>
      <c r="H2896" s="17">
        <f>FIND("(",MCR_Cities_Mar2018[[#This Row],[Clean1]],1)</f>
        <v>17</v>
      </c>
      <c r="I28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Bocaiúva do Sul </v>
      </c>
      <c r="J2896" s="17">
        <f>FIND(")",MCR_Cities_Mar2018[[#This Row],[Clean1]],1)+1</f>
        <v>25</v>
      </c>
      <c r="K2896" s="17" t="str">
        <f>RIGHT(MCR_Cities_Mar2018[[#This Row],[Clean1]],MCR_Cities_Mar2018[Second_Bracket_location]-MCR_Cities_Mar2018[[#This Row],[First_Bracket_Location]])</f>
        <v>(Paraná)</v>
      </c>
      <c r="L2896" s="17" t="s">
        <v>549</v>
      </c>
      <c r="M2896" s="17" t="s">
        <v>544</v>
      </c>
      <c r="N2896" s="11">
        <v>42321</v>
      </c>
    </row>
    <row r="2897" spans="1:14">
      <c r="A2897" t="str">
        <f>TRIM(MCR_Cities_Mar2018[[#This Row],[City2]])</f>
        <v>local council of lehavim</v>
      </c>
      <c r="B2897">
        <v>2893</v>
      </c>
      <c r="C2897" s="17" t="s">
        <v>28540</v>
      </c>
      <c r="D2897" s="9">
        <f t="shared" si="182"/>
        <v>5</v>
      </c>
      <c r="E2897" s="9">
        <f t="shared" si="183"/>
        <v>40</v>
      </c>
      <c r="F2897" s="9">
        <f t="shared" si="184"/>
        <v>34</v>
      </c>
      <c r="G2897" s="9" t="str">
        <f t="shared" si="185"/>
        <v>local council of lehavim (lehavim)</v>
      </c>
      <c r="H2897" s="17">
        <f>FIND("(",MCR_Cities_Mar2018[[#This Row],[Clean1]],1)</f>
        <v>26</v>
      </c>
      <c r="I28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local council of lehavim </v>
      </c>
      <c r="J2897" s="17">
        <f>FIND(")",MCR_Cities_Mar2018[[#This Row],[Clean1]],1)+1</f>
        <v>35</v>
      </c>
      <c r="K2897" s="17" t="str">
        <f>RIGHT(MCR_Cities_Mar2018[[#This Row],[Clean1]],MCR_Cities_Mar2018[Second_Bracket_location]-MCR_Cities_Mar2018[[#This Row],[First_Bracket_Location]])</f>
        <v>(lehavim)</v>
      </c>
      <c r="L2897" s="17" t="s">
        <v>16902</v>
      </c>
      <c r="M2897" s="17" t="s">
        <v>586</v>
      </c>
      <c r="N2897" s="11">
        <v>42323</v>
      </c>
    </row>
    <row r="2898" spans="1:14">
      <c r="A2898" t="str">
        <f>TRIM(MCR_Cities_Mar2018[[#This Row],[City2]])</f>
        <v>Campina Grande do Sul</v>
      </c>
      <c r="B2898">
        <v>2894</v>
      </c>
      <c r="C2898" s="17" t="s">
        <v>28541</v>
      </c>
      <c r="D2898" s="9">
        <f t="shared" si="182"/>
        <v>5</v>
      </c>
      <c r="E2898" s="9">
        <f t="shared" si="183"/>
        <v>45</v>
      </c>
      <c r="F2898" s="9">
        <f t="shared" si="184"/>
        <v>39</v>
      </c>
      <c r="G2898" s="9" t="str">
        <f t="shared" si="185"/>
        <v>Campina Grande do Sul (Paraná) (Paraná)</v>
      </c>
      <c r="H2898" s="17">
        <f>FIND("(",MCR_Cities_Mar2018[[#This Row],[Clean1]],1)</f>
        <v>23</v>
      </c>
      <c r="I28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Campina Grande do Sul </v>
      </c>
      <c r="J2898" s="17">
        <f>FIND(")",MCR_Cities_Mar2018[[#This Row],[Clean1]],1)+1</f>
        <v>31</v>
      </c>
      <c r="K2898" s="17" t="str">
        <f>RIGHT(MCR_Cities_Mar2018[[#This Row],[Clean1]],MCR_Cities_Mar2018[Second_Bracket_location]-MCR_Cities_Mar2018[[#This Row],[First_Bracket_Location]])</f>
        <v>(Paraná)</v>
      </c>
      <c r="L2898" s="17" t="s">
        <v>549</v>
      </c>
      <c r="M2898" s="17" t="s">
        <v>544</v>
      </c>
      <c r="N2898" s="11">
        <v>42324</v>
      </c>
    </row>
    <row r="2899" spans="1:14">
      <c r="A2899" t="str">
        <f>TRIM(MCR_Cities_Mar2018[[#This Row],[City2]])</f>
        <v>Campo Largo</v>
      </c>
      <c r="B2899">
        <v>2895</v>
      </c>
      <c r="C2899" s="17" t="s">
        <v>28542</v>
      </c>
      <c r="D2899" s="9">
        <f t="shared" si="182"/>
        <v>5</v>
      </c>
      <c r="E2899" s="9">
        <f t="shared" si="183"/>
        <v>35</v>
      </c>
      <c r="F2899" s="9">
        <f t="shared" si="184"/>
        <v>29</v>
      </c>
      <c r="G2899" s="9" t="str">
        <f t="shared" si="185"/>
        <v>Campo Largo (Paraná) (Paraná)</v>
      </c>
      <c r="H2899" s="17">
        <f>FIND("(",MCR_Cities_Mar2018[[#This Row],[Clean1]],1)</f>
        <v>13</v>
      </c>
      <c r="I28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Campo Largo </v>
      </c>
      <c r="J2899" s="17">
        <f>FIND(")",MCR_Cities_Mar2018[[#This Row],[Clean1]],1)+1</f>
        <v>21</v>
      </c>
      <c r="K2899" s="17" t="str">
        <f>RIGHT(MCR_Cities_Mar2018[[#This Row],[Clean1]],MCR_Cities_Mar2018[Second_Bracket_location]-MCR_Cities_Mar2018[[#This Row],[First_Bracket_Location]])</f>
        <v>(Paraná)</v>
      </c>
      <c r="L2899" s="17" t="s">
        <v>549</v>
      </c>
      <c r="M2899" s="17" t="s">
        <v>544</v>
      </c>
      <c r="N2899" s="11">
        <v>42324</v>
      </c>
    </row>
    <row r="2900" spans="1:14">
      <c r="A2900" t="str">
        <f>TRIM(MCR_Cities_Mar2018[[#This Row],[City2]])</f>
        <v>Campo Magro</v>
      </c>
      <c r="B2900">
        <v>2896</v>
      </c>
      <c r="C2900" s="17" t="s">
        <v>28543</v>
      </c>
      <c r="D2900" s="9">
        <f t="shared" si="182"/>
        <v>5</v>
      </c>
      <c r="E2900" s="9">
        <f t="shared" si="183"/>
        <v>35</v>
      </c>
      <c r="F2900" s="9">
        <f t="shared" si="184"/>
        <v>29</v>
      </c>
      <c r="G2900" s="9" t="str">
        <f t="shared" si="185"/>
        <v>Campo Magro (Paraná) (Paraná)</v>
      </c>
      <c r="H2900" s="17">
        <f>FIND("(",MCR_Cities_Mar2018[[#This Row],[Clean1]],1)</f>
        <v>13</v>
      </c>
      <c r="I29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Campo Magro </v>
      </c>
      <c r="J2900" s="17">
        <f>FIND(")",MCR_Cities_Mar2018[[#This Row],[Clean1]],1)+1</f>
        <v>21</v>
      </c>
      <c r="K2900" s="17" t="str">
        <f>RIGHT(MCR_Cities_Mar2018[[#This Row],[Clean1]],MCR_Cities_Mar2018[Second_Bracket_location]-MCR_Cities_Mar2018[[#This Row],[First_Bracket_Location]])</f>
        <v>(Paraná)</v>
      </c>
      <c r="L2900" s="17" t="s">
        <v>549</v>
      </c>
      <c r="M2900" s="17" t="s">
        <v>544</v>
      </c>
      <c r="N2900" s="11">
        <v>42324</v>
      </c>
    </row>
    <row r="2901" spans="1:14">
      <c r="A2901" t="str">
        <f>TRIM(MCR_Cities_Mar2018[[#This Row],[City2]])</f>
        <v>Itaperuçu</v>
      </c>
      <c r="B2901">
        <v>2897</v>
      </c>
      <c r="C2901" s="17" t="s">
        <v>28544</v>
      </c>
      <c r="D2901" s="9">
        <f t="shared" si="182"/>
        <v>5</v>
      </c>
      <c r="E2901" s="9">
        <f t="shared" si="183"/>
        <v>33</v>
      </c>
      <c r="F2901" s="9">
        <f t="shared" si="184"/>
        <v>27</v>
      </c>
      <c r="G2901" s="9" t="str">
        <f t="shared" si="185"/>
        <v>Itaperuçu (Paraná) (Paraná)</v>
      </c>
      <c r="H2901" s="17">
        <f>FIND("(",MCR_Cities_Mar2018[[#This Row],[Clean1]],1)</f>
        <v>11</v>
      </c>
      <c r="I29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Itaperuçu </v>
      </c>
      <c r="J2901" s="17">
        <f>FIND(")",MCR_Cities_Mar2018[[#This Row],[Clean1]],1)+1</f>
        <v>19</v>
      </c>
      <c r="K2901" s="17" t="str">
        <f>RIGHT(MCR_Cities_Mar2018[[#This Row],[Clean1]],MCR_Cities_Mar2018[Second_Bracket_location]-MCR_Cities_Mar2018[[#This Row],[First_Bracket_Location]])</f>
        <v>(Paraná)</v>
      </c>
      <c r="L2901" s="17" t="s">
        <v>549</v>
      </c>
      <c r="M2901" s="17" t="s">
        <v>544</v>
      </c>
      <c r="N2901" s="11">
        <v>42324</v>
      </c>
    </row>
    <row r="2902" spans="1:14">
      <c r="A2902" t="str">
        <f>TRIM(MCR_Cities_Mar2018[[#This Row],[City2]])</f>
        <v>Quatro Barras</v>
      </c>
      <c r="B2902">
        <v>2898</v>
      </c>
      <c r="C2902" s="17" t="s">
        <v>28545</v>
      </c>
      <c r="D2902" s="9">
        <f t="shared" si="182"/>
        <v>5</v>
      </c>
      <c r="E2902" s="9">
        <f t="shared" si="183"/>
        <v>37</v>
      </c>
      <c r="F2902" s="9">
        <f t="shared" si="184"/>
        <v>31</v>
      </c>
      <c r="G2902" s="9" t="str">
        <f t="shared" si="185"/>
        <v>Quatro Barras (Paraná) (Paraná)</v>
      </c>
      <c r="H2902" s="17">
        <f>FIND("(",MCR_Cities_Mar2018[[#This Row],[Clean1]],1)</f>
        <v>15</v>
      </c>
      <c r="I29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Quatro Barras </v>
      </c>
      <c r="J2902" s="17">
        <f>FIND(")",MCR_Cities_Mar2018[[#This Row],[Clean1]],1)+1</f>
        <v>23</v>
      </c>
      <c r="K2902" s="17" t="str">
        <f>RIGHT(MCR_Cities_Mar2018[[#This Row],[Clean1]],MCR_Cities_Mar2018[Second_Bracket_location]-MCR_Cities_Mar2018[[#This Row],[First_Bracket_Location]])</f>
        <v>(Paraná)</v>
      </c>
      <c r="L2902" s="17" t="s">
        <v>549</v>
      </c>
      <c r="M2902" s="17" t="s">
        <v>544</v>
      </c>
      <c r="N2902" s="11">
        <v>42324</v>
      </c>
    </row>
    <row r="2903" spans="1:14">
      <c r="A2903" t="str">
        <f>TRIM(MCR_Cities_Mar2018[[#This Row],[City2]])</f>
        <v>Rio Branco do Sul</v>
      </c>
      <c r="B2903">
        <v>2899</v>
      </c>
      <c r="C2903" s="17" t="s">
        <v>28546</v>
      </c>
      <c r="D2903" s="9">
        <f t="shared" si="182"/>
        <v>5</v>
      </c>
      <c r="E2903" s="9">
        <f t="shared" si="183"/>
        <v>41</v>
      </c>
      <c r="F2903" s="9">
        <f t="shared" si="184"/>
        <v>35</v>
      </c>
      <c r="G2903" s="9" t="str">
        <f t="shared" si="185"/>
        <v>Rio Branco do Sul (Paraná) (Paraná)</v>
      </c>
      <c r="H2903" s="17">
        <f>FIND("(",MCR_Cities_Mar2018[[#This Row],[Clean1]],1)</f>
        <v>19</v>
      </c>
      <c r="I29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Rio Branco do Sul </v>
      </c>
      <c r="J2903" s="17">
        <f>FIND(")",MCR_Cities_Mar2018[[#This Row],[Clean1]],1)+1</f>
        <v>27</v>
      </c>
      <c r="K2903" s="17" t="str">
        <f>RIGHT(MCR_Cities_Mar2018[[#This Row],[Clean1]],MCR_Cities_Mar2018[Second_Bracket_location]-MCR_Cities_Mar2018[[#This Row],[First_Bracket_Location]])</f>
        <v>(Paraná)</v>
      </c>
      <c r="L2903" s="17" t="s">
        <v>549</v>
      </c>
      <c r="M2903" s="17" t="s">
        <v>544</v>
      </c>
      <c r="N2903" s="11">
        <v>42324</v>
      </c>
    </row>
    <row r="2904" spans="1:14">
      <c r="A2904" t="str">
        <f>TRIM(MCR_Cities_Mar2018[[#This Row],[City2]])</f>
        <v>Palmital</v>
      </c>
      <c r="B2904">
        <v>2900</v>
      </c>
      <c r="C2904" s="17" t="s">
        <v>28547</v>
      </c>
      <c r="D2904" s="9">
        <f t="shared" si="182"/>
        <v>5</v>
      </c>
      <c r="E2904" s="9">
        <f t="shared" si="183"/>
        <v>32</v>
      </c>
      <c r="F2904" s="9">
        <f t="shared" si="184"/>
        <v>26</v>
      </c>
      <c r="G2904" s="9" t="str">
        <f t="shared" si="185"/>
        <v>Palmital (Paraná) (Paraná)</v>
      </c>
      <c r="H2904" s="17">
        <f>FIND("(",MCR_Cities_Mar2018[[#This Row],[Clean1]],1)</f>
        <v>10</v>
      </c>
      <c r="I29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Palmital </v>
      </c>
      <c r="J2904" s="17">
        <f>FIND(")",MCR_Cities_Mar2018[[#This Row],[Clean1]],1)+1</f>
        <v>18</v>
      </c>
      <c r="K2904" s="17" t="str">
        <f>RIGHT(MCR_Cities_Mar2018[[#This Row],[Clean1]],MCR_Cities_Mar2018[Second_Bracket_location]-MCR_Cities_Mar2018[[#This Row],[First_Bracket_Location]])</f>
        <v>(Paraná)</v>
      </c>
      <c r="L2904" s="17" t="s">
        <v>549</v>
      </c>
      <c r="M2904" s="17" t="s">
        <v>544</v>
      </c>
      <c r="N2904" s="11">
        <v>42325</v>
      </c>
    </row>
    <row r="2905" spans="1:14">
      <c r="A2905" t="str">
        <f>TRIM(MCR_Cities_Mar2018[[#This Row],[City2]])</f>
        <v>Santa Maria da Serra</v>
      </c>
      <c r="B2905">
        <v>2901</v>
      </c>
      <c r="C2905" s="17" t="s">
        <v>28548</v>
      </c>
      <c r="D2905" s="9">
        <f t="shared" si="182"/>
        <v>5</v>
      </c>
      <c r="E2905" s="9">
        <f t="shared" si="183"/>
        <v>50</v>
      </c>
      <c r="F2905" s="9">
        <f t="shared" si="184"/>
        <v>44</v>
      </c>
      <c r="G2905" s="9" t="str">
        <f t="shared" si="185"/>
        <v>Santa Maria da Serra (São Paulo) (São Paulo)</v>
      </c>
      <c r="H2905" s="17">
        <f>FIND("(",MCR_Cities_Mar2018[[#This Row],[Clean1]],1)</f>
        <v>22</v>
      </c>
      <c r="I29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Maria da Serra </v>
      </c>
      <c r="J2905" s="17">
        <f>FIND(")",MCR_Cities_Mar2018[[#This Row],[Clean1]],1)+1</f>
        <v>33</v>
      </c>
      <c r="K2905" s="17" t="str">
        <f>RIGHT(MCR_Cities_Mar2018[[#This Row],[Clean1]],MCR_Cities_Mar2018[Second_Bracket_location]-MCR_Cities_Mar2018[[#This Row],[First_Bracket_Location]])</f>
        <v>(São Paulo)</v>
      </c>
      <c r="L2905" s="17" t="s">
        <v>549</v>
      </c>
      <c r="M2905" s="17" t="s">
        <v>544</v>
      </c>
      <c r="N2905" s="11">
        <v>42325</v>
      </c>
    </row>
    <row r="2906" spans="1:14">
      <c r="A2906" t="str">
        <f>TRIM(MCR_Cities_Mar2018[[#This Row],[City2]])</f>
        <v>Ubiratã</v>
      </c>
      <c r="B2906">
        <v>2902</v>
      </c>
      <c r="C2906" s="17" t="s">
        <v>28549</v>
      </c>
      <c r="D2906" s="9">
        <f t="shared" si="182"/>
        <v>5</v>
      </c>
      <c r="E2906" s="9">
        <f t="shared" si="183"/>
        <v>31</v>
      </c>
      <c r="F2906" s="9">
        <f t="shared" si="184"/>
        <v>25</v>
      </c>
      <c r="G2906" s="9" t="str">
        <f t="shared" si="185"/>
        <v>Ubiratã (Paraná) (Paraná)</v>
      </c>
      <c r="H2906" s="17">
        <f>FIND("(",MCR_Cities_Mar2018[[#This Row],[Clean1]],1)</f>
        <v>9</v>
      </c>
      <c r="I29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Ubiratã </v>
      </c>
      <c r="J2906" s="17">
        <f>FIND(")",MCR_Cities_Mar2018[[#This Row],[Clean1]],1)+1</f>
        <v>17</v>
      </c>
      <c r="K2906" s="17" t="str">
        <f>RIGHT(MCR_Cities_Mar2018[[#This Row],[Clean1]],MCR_Cities_Mar2018[Second_Bracket_location]-MCR_Cities_Mar2018[[#This Row],[First_Bracket_Location]])</f>
        <v>(Paraná)</v>
      </c>
      <c r="L2906" s="17" t="s">
        <v>549</v>
      </c>
      <c r="M2906" s="17" t="s">
        <v>544</v>
      </c>
      <c r="N2906" s="11">
        <v>42325</v>
      </c>
    </row>
    <row r="2907" spans="1:14">
      <c r="A2907" t="str">
        <f>TRIM(MCR_Cities_Mar2018[[#This Row],[City2]])</f>
        <v>Japurá</v>
      </c>
      <c r="B2907">
        <v>2903</v>
      </c>
      <c r="C2907" s="17" t="s">
        <v>28550</v>
      </c>
      <c r="D2907" s="9">
        <f t="shared" si="182"/>
        <v>5</v>
      </c>
      <c r="E2907" s="9">
        <f t="shared" si="183"/>
        <v>30</v>
      </c>
      <c r="F2907" s="9">
        <f t="shared" si="184"/>
        <v>24</v>
      </c>
      <c r="G2907" s="9" t="str">
        <f t="shared" si="185"/>
        <v>Japurá (Paraná) (Paraná)</v>
      </c>
      <c r="H2907" s="17">
        <f>FIND("(",MCR_Cities_Mar2018[[#This Row],[Clean1]],1)</f>
        <v>8</v>
      </c>
      <c r="I29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Japurá </v>
      </c>
      <c r="J2907" s="17">
        <f>FIND(")",MCR_Cities_Mar2018[[#This Row],[Clean1]],1)+1</f>
        <v>16</v>
      </c>
      <c r="K2907" s="17" t="str">
        <f>RIGHT(MCR_Cities_Mar2018[[#This Row],[Clean1]],MCR_Cities_Mar2018[Second_Bracket_location]-MCR_Cities_Mar2018[[#This Row],[First_Bracket_Location]])</f>
        <v>(Paraná)</v>
      </c>
      <c r="L2907" s="17" t="s">
        <v>549</v>
      </c>
      <c r="M2907" s="17" t="s">
        <v>544</v>
      </c>
      <c r="N2907" s="11">
        <v>42325</v>
      </c>
    </row>
    <row r="2908" spans="1:14">
      <c r="A2908" t="str">
        <f>TRIM(MCR_Cities_Mar2018[[#This Row],[City2]])</f>
        <v>Nova Cantu</v>
      </c>
      <c r="B2908">
        <v>2904</v>
      </c>
      <c r="C2908" s="17" t="s">
        <v>28551</v>
      </c>
      <c r="D2908" s="9">
        <f t="shared" si="182"/>
        <v>5</v>
      </c>
      <c r="E2908" s="9">
        <f t="shared" si="183"/>
        <v>35</v>
      </c>
      <c r="F2908" s="9">
        <f t="shared" si="184"/>
        <v>29</v>
      </c>
      <c r="G2908" s="9" t="str">
        <f t="shared" si="185"/>
        <v>Nova Cantu ( Paraná) (Paraná)</v>
      </c>
      <c r="H2908" s="17">
        <f>FIND("(",MCR_Cities_Mar2018[[#This Row],[Clean1]],1)</f>
        <v>12</v>
      </c>
      <c r="I29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Nova Cantu </v>
      </c>
      <c r="J2908" s="17">
        <f>FIND(")",MCR_Cities_Mar2018[[#This Row],[Clean1]],1)+1</f>
        <v>21</v>
      </c>
      <c r="K2908" s="17" t="str">
        <f>RIGHT(MCR_Cities_Mar2018[[#This Row],[Clean1]],MCR_Cities_Mar2018[Second_Bracket_location]-MCR_Cities_Mar2018[[#This Row],[First_Bracket_Location]])</f>
        <v xml:space="preserve"> (Paraná)</v>
      </c>
      <c r="L2908" s="17" t="s">
        <v>549</v>
      </c>
      <c r="M2908" s="17" t="s">
        <v>544</v>
      </c>
      <c r="N2908" s="11">
        <v>42325</v>
      </c>
    </row>
    <row r="2909" spans="1:14">
      <c r="A2909" t="str">
        <f>TRIM(MCR_Cities_Mar2018[[#This Row],[City2]])</f>
        <v>Quarto Centenário</v>
      </c>
      <c r="B2909">
        <v>2905</v>
      </c>
      <c r="C2909" s="17" t="s">
        <v>28552</v>
      </c>
      <c r="D2909" s="9">
        <f t="shared" si="182"/>
        <v>5</v>
      </c>
      <c r="E2909" s="9">
        <f t="shared" si="183"/>
        <v>41</v>
      </c>
      <c r="F2909" s="9">
        <f t="shared" si="184"/>
        <v>35</v>
      </c>
      <c r="G2909" s="9" t="str">
        <f t="shared" si="185"/>
        <v>Quarto Centenário (Paraná) (Paraná)</v>
      </c>
      <c r="H2909" s="17">
        <f>FIND("(",MCR_Cities_Mar2018[[#This Row],[Clean1]],1)</f>
        <v>19</v>
      </c>
      <c r="I29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Quarto Centenário </v>
      </c>
      <c r="J2909" s="17">
        <f>FIND(")",MCR_Cities_Mar2018[[#This Row],[Clean1]],1)+1</f>
        <v>27</v>
      </c>
      <c r="K2909" s="17" t="str">
        <f>RIGHT(MCR_Cities_Mar2018[[#This Row],[Clean1]],MCR_Cities_Mar2018[Second_Bracket_location]-MCR_Cities_Mar2018[[#This Row],[First_Bracket_Location]])</f>
        <v>(Paraná)</v>
      </c>
      <c r="L2909" s="17" t="s">
        <v>549</v>
      </c>
      <c r="M2909" s="17" t="s">
        <v>544</v>
      </c>
      <c r="N2909" s="11">
        <v>42325</v>
      </c>
    </row>
    <row r="2910" spans="1:14">
      <c r="A2910" t="str">
        <f>TRIM(MCR_Cities_Mar2018[[#This Row],[City2]])</f>
        <v>Roncador</v>
      </c>
      <c r="B2910">
        <v>2906</v>
      </c>
      <c r="C2910" s="17" t="s">
        <v>28553</v>
      </c>
      <c r="D2910" s="9">
        <f t="shared" si="182"/>
        <v>5</v>
      </c>
      <c r="E2910" s="9">
        <f t="shared" si="183"/>
        <v>32</v>
      </c>
      <c r="F2910" s="9">
        <f t="shared" si="184"/>
        <v>26</v>
      </c>
      <c r="G2910" s="9" t="str">
        <f t="shared" si="185"/>
        <v>Roncador (Paraná) (Paraná)</v>
      </c>
      <c r="H2910" s="17">
        <f>FIND("(",MCR_Cities_Mar2018[[#This Row],[Clean1]],1)</f>
        <v>10</v>
      </c>
      <c r="I29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Roncador </v>
      </c>
      <c r="J2910" s="17">
        <f>FIND(")",MCR_Cities_Mar2018[[#This Row],[Clean1]],1)+1</f>
        <v>18</v>
      </c>
      <c r="K2910" s="17" t="str">
        <f>RIGHT(MCR_Cities_Mar2018[[#This Row],[Clean1]],MCR_Cities_Mar2018[Second_Bracket_location]-MCR_Cities_Mar2018[[#This Row],[First_Bracket_Location]])</f>
        <v>(Paraná)</v>
      </c>
      <c r="L2910" s="17" t="s">
        <v>549</v>
      </c>
      <c r="M2910" s="17" t="s">
        <v>544</v>
      </c>
      <c r="N2910" s="11">
        <v>42325</v>
      </c>
    </row>
    <row r="2911" spans="1:14">
      <c r="A2911" t="str">
        <f>TRIM(MCR_Cities_Mar2018[[#This Row],[City2]])</f>
        <v>São Manoel do Paraná</v>
      </c>
      <c r="B2911">
        <v>2907</v>
      </c>
      <c r="C2911" s="17" t="s">
        <v>28554</v>
      </c>
      <c r="D2911" s="9">
        <f t="shared" si="182"/>
        <v>5</v>
      </c>
      <c r="E2911" s="9">
        <f t="shared" si="183"/>
        <v>44</v>
      </c>
      <c r="F2911" s="9">
        <f t="shared" si="184"/>
        <v>38</v>
      </c>
      <c r="G2911" s="9" t="str">
        <f t="shared" si="185"/>
        <v>São Manoel do Paraná (Paraná) (Paraná)</v>
      </c>
      <c r="H2911" s="17">
        <f>FIND("(",MCR_Cities_Mar2018[[#This Row],[Clean1]],1)</f>
        <v>22</v>
      </c>
      <c r="I29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Manoel do Paraná </v>
      </c>
      <c r="J2911" s="17">
        <f>FIND(")",MCR_Cities_Mar2018[[#This Row],[Clean1]],1)+1</f>
        <v>30</v>
      </c>
      <c r="K2911" s="17" t="str">
        <f>RIGHT(MCR_Cities_Mar2018[[#This Row],[Clean1]],MCR_Cities_Mar2018[Second_Bracket_location]-MCR_Cities_Mar2018[[#This Row],[First_Bracket_Location]])</f>
        <v>(Paraná)</v>
      </c>
      <c r="L2911" s="17" t="s">
        <v>549</v>
      </c>
      <c r="M2911" s="17" t="s">
        <v>544</v>
      </c>
      <c r="N2911" s="11">
        <v>42325</v>
      </c>
    </row>
    <row r="2912" spans="1:14">
      <c r="A2912" t="str">
        <f>TRIM(MCR_Cities_Mar2018[[#This Row],[City2]])</f>
        <v>São Tomé</v>
      </c>
      <c r="B2912">
        <v>2908</v>
      </c>
      <c r="C2912" s="17" t="s">
        <v>28555</v>
      </c>
      <c r="D2912" s="9">
        <f t="shared" si="182"/>
        <v>5</v>
      </c>
      <c r="E2912" s="9">
        <f t="shared" si="183"/>
        <v>32</v>
      </c>
      <c r="F2912" s="9">
        <f t="shared" si="184"/>
        <v>26</v>
      </c>
      <c r="G2912" s="9" t="str">
        <f t="shared" si="185"/>
        <v>São Tomé (Paraná) (Paraná)</v>
      </c>
      <c r="H2912" s="17">
        <f>FIND("(",MCR_Cities_Mar2018[[#This Row],[Clean1]],1)</f>
        <v>10</v>
      </c>
      <c r="I29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Tomé </v>
      </c>
      <c r="J2912" s="17">
        <f>FIND(")",MCR_Cities_Mar2018[[#This Row],[Clean1]],1)+1</f>
        <v>18</v>
      </c>
      <c r="K2912" s="17" t="str">
        <f>RIGHT(MCR_Cities_Mar2018[[#This Row],[Clean1]],MCR_Cities_Mar2018[Second_Bracket_location]-MCR_Cities_Mar2018[[#This Row],[First_Bracket_Location]])</f>
        <v>(Paraná)</v>
      </c>
      <c r="L2912" s="17" t="s">
        <v>549</v>
      </c>
      <c r="M2912" s="17" t="s">
        <v>544</v>
      </c>
      <c r="N2912" s="11">
        <v>42325</v>
      </c>
    </row>
    <row r="2913" spans="1:14">
      <c r="A2913" t="str">
        <f>TRIM(MCR_Cities_Mar2018[[#This Row],[City2]])</f>
        <v>Candido Mota</v>
      </c>
      <c r="B2913">
        <v>2909</v>
      </c>
      <c r="C2913" s="17" t="s">
        <v>28556</v>
      </c>
      <c r="D2913" s="9">
        <f t="shared" si="182"/>
        <v>5</v>
      </c>
      <c r="E2913" s="9">
        <f t="shared" si="183"/>
        <v>42</v>
      </c>
      <c r="F2913" s="9">
        <f t="shared" si="184"/>
        <v>36</v>
      </c>
      <c r="G2913" s="9" t="str">
        <f t="shared" si="185"/>
        <v>Candido Mota (São Paulo) (São Paulo)</v>
      </c>
      <c r="H2913" s="17">
        <f>FIND("(",MCR_Cities_Mar2018[[#This Row],[Clean1]],1)</f>
        <v>14</v>
      </c>
      <c r="I29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Candido Mota </v>
      </c>
      <c r="J2913" s="17">
        <f>FIND(")",MCR_Cities_Mar2018[[#This Row],[Clean1]],1)+1</f>
        <v>25</v>
      </c>
      <c r="K2913" s="17" t="str">
        <f>RIGHT(MCR_Cities_Mar2018[[#This Row],[Clean1]],MCR_Cities_Mar2018[Second_Bracket_location]-MCR_Cities_Mar2018[[#This Row],[First_Bracket_Location]])</f>
        <v>(São Paulo)</v>
      </c>
      <c r="L2913" s="17" t="s">
        <v>549</v>
      </c>
      <c r="M2913" s="17" t="s">
        <v>544</v>
      </c>
      <c r="N2913" s="11">
        <v>42326</v>
      </c>
    </row>
    <row r="2914" spans="1:14">
      <c r="A2914" t="str">
        <f>TRIM(MCR_Cities_Mar2018[[#This Row],[City2]])</f>
        <v>Irati</v>
      </c>
      <c r="B2914">
        <v>2910</v>
      </c>
      <c r="C2914" s="17" t="s">
        <v>28557</v>
      </c>
      <c r="D2914" s="9">
        <f t="shared" si="182"/>
        <v>5</v>
      </c>
      <c r="E2914" s="9">
        <f t="shared" si="183"/>
        <v>29</v>
      </c>
      <c r="F2914" s="9">
        <f t="shared" si="184"/>
        <v>23</v>
      </c>
      <c r="G2914" s="9" t="str">
        <f t="shared" si="185"/>
        <v>Irati (Paraná) (Paraná)</v>
      </c>
      <c r="H2914" s="17">
        <f>FIND("(",MCR_Cities_Mar2018[[#This Row],[Clean1]],1)</f>
        <v>7</v>
      </c>
      <c r="I29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Irati </v>
      </c>
      <c r="J2914" s="17">
        <f>FIND(")",MCR_Cities_Mar2018[[#This Row],[Clean1]],1)+1</f>
        <v>15</v>
      </c>
      <c r="K2914" s="17" t="str">
        <f>RIGHT(MCR_Cities_Mar2018[[#This Row],[Clean1]],MCR_Cities_Mar2018[Second_Bracket_location]-MCR_Cities_Mar2018[[#This Row],[First_Bracket_Location]])</f>
        <v>(Paraná)</v>
      </c>
      <c r="L2914" s="17" t="s">
        <v>549</v>
      </c>
      <c r="M2914" s="17" t="s">
        <v>544</v>
      </c>
      <c r="N2914" s="11">
        <v>42326</v>
      </c>
    </row>
    <row r="2915" spans="1:14">
      <c r="A2915" t="str">
        <f>TRIM(MCR_Cities_Mar2018[[#This Row],[City2]])</f>
        <v>Ivatuba - Paraná</v>
      </c>
      <c r="B2915">
        <v>2911</v>
      </c>
      <c r="C2915" s="17" t="s">
        <v>28558</v>
      </c>
      <c r="D2915" s="9">
        <f t="shared" si="182"/>
        <v>5</v>
      </c>
      <c r="E2915" s="9">
        <f t="shared" si="183"/>
        <v>31</v>
      </c>
      <c r="F2915" s="9">
        <f t="shared" si="184"/>
        <v>25</v>
      </c>
      <c r="G2915" s="9" t="str">
        <f t="shared" si="185"/>
        <v>Ivatuba - Paraná (Paraná)</v>
      </c>
      <c r="H2915" s="17">
        <f>FIND("(",MCR_Cities_Mar2018[[#This Row],[Clean1]],1)</f>
        <v>18</v>
      </c>
      <c r="I29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Ivatuba - Paraná </v>
      </c>
      <c r="J2915" s="17">
        <f>FIND(")",MCR_Cities_Mar2018[[#This Row],[Clean1]],1)+1</f>
        <v>26</v>
      </c>
      <c r="K2915" s="17" t="str">
        <f>RIGHT(MCR_Cities_Mar2018[[#This Row],[Clean1]],MCR_Cities_Mar2018[Second_Bracket_location]-MCR_Cities_Mar2018[[#This Row],[First_Bracket_Location]])</f>
        <v>(Paraná)</v>
      </c>
      <c r="L2915" s="17" t="s">
        <v>549</v>
      </c>
      <c r="M2915" s="17" t="s">
        <v>544</v>
      </c>
      <c r="N2915" s="11">
        <v>42326</v>
      </c>
    </row>
    <row r="2916" spans="1:14">
      <c r="A2916" t="str">
        <f>TRIM(MCR_Cities_Mar2018[[#This Row],[City2]])</f>
        <v>Nova Aliança do Ivaí - Paraná</v>
      </c>
      <c r="B2916">
        <v>2912</v>
      </c>
      <c r="C2916" s="17" t="s">
        <v>28559</v>
      </c>
      <c r="D2916" s="9">
        <f t="shared" si="182"/>
        <v>5</v>
      </c>
      <c r="E2916" s="9">
        <f t="shared" si="183"/>
        <v>44</v>
      </c>
      <c r="F2916" s="9">
        <f t="shared" si="184"/>
        <v>38</v>
      </c>
      <c r="G2916" s="9" t="str">
        <f t="shared" si="185"/>
        <v>Nova Aliança do Ivaí - Paraná (Paraná)</v>
      </c>
      <c r="H2916" s="17">
        <f>FIND("(",MCR_Cities_Mar2018[[#This Row],[Clean1]],1)</f>
        <v>31</v>
      </c>
      <c r="I29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Nova Aliança do Ivaí - Paraná </v>
      </c>
      <c r="J2916" s="17">
        <f>FIND(")",MCR_Cities_Mar2018[[#This Row],[Clean1]],1)+1</f>
        <v>39</v>
      </c>
      <c r="K2916" s="17" t="str">
        <f>RIGHT(MCR_Cities_Mar2018[[#This Row],[Clean1]],MCR_Cities_Mar2018[Second_Bracket_location]-MCR_Cities_Mar2018[[#This Row],[First_Bracket_Location]])</f>
        <v>(Paraná)</v>
      </c>
      <c r="L2916" s="17" t="s">
        <v>549</v>
      </c>
      <c r="M2916" s="17" t="s">
        <v>544</v>
      </c>
      <c r="N2916" s="11">
        <v>42326</v>
      </c>
    </row>
    <row r="2917" spans="1:14">
      <c r="A2917" t="str">
        <f>TRIM(MCR_Cities_Mar2018[[#This Row],[City2]])</f>
        <v>Tuneiras do Oeste</v>
      </c>
      <c r="B2917">
        <v>2913</v>
      </c>
      <c r="C2917" s="17" t="s">
        <v>28560</v>
      </c>
      <c r="D2917" s="9">
        <f t="shared" si="182"/>
        <v>5</v>
      </c>
      <c r="E2917" s="9">
        <f t="shared" si="183"/>
        <v>41</v>
      </c>
      <c r="F2917" s="9">
        <f t="shared" si="184"/>
        <v>35</v>
      </c>
      <c r="G2917" s="9" t="str">
        <f t="shared" si="185"/>
        <v>Tuneiras do Oeste (Paraná) (Paraná)</v>
      </c>
      <c r="H2917" s="17">
        <f>FIND("(",MCR_Cities_Mar2018[[#This Row],[Clean1]],1)</f>
        <v>19</v>
      </c>
      <c r="I29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Tuneiras do Oeste </v>
      </c>
      <c r="J2917" s="17">
        <f>FIND(")",MCR_Cities_Mar2018[[#This Row],[Clean1]],1)+1</f>
        <v>27</v>
      </c>
      <c r="K2917" s="17" t="str">
        <f>RIGHT(MCR_Cities_Mar2018[[#This Row],[Clean1]],MCR_Cities_Mar2018[Second_Bracket_location]-MCR_Cities_Mar2018[[#This Row],[First_Bracket_Location]])</f>
        <v>(Paraná)</v>
      </c>
      <c r="L2917" s="17" t="s">
        <v>549</v>
      </c>
      <c r="M2917" s="17" t="s">
        <v>544</v>
      </c>
      <c r="N2917" s="11">
        <v>42326</v>
      </c>
    </row>
    <row r="2918" spans="1:14">
      <c r="A2918" t="str">
        <f>TRIM(MCR_Cities_Mar2018[[#This Row],[City2]])</f>
        <v>Doutor Camargo</v>
      </c>
      <c r="B2918">
        <v>2914</v>
      </c>
      <c r="C2918" s="17" t="s">
        <v>28561</v>
      </c>
      <c r="D2918" s="9">
        <f t="shared" si="182"/>
        <v>5</v>
      </c>
      <c r="E2918" s="9">
        <f t="shared" si="183"/>
        <v>38</v>
      </c>
      <c r="F2918" s="9">
        <f t="shared" si="184"/>
        <v>32</v>
      </c>
      <c r="G2918" s="9" t="str">
        <f t="shared" si="185"/>
        <v>Doutor Camargo (Paraná) (Paraná)</v>
      </c>
      <c r="H2918" s="17">
        <f>FIND("(",MCR_Cities_Mar2018[[#This Row],[Clean1]],1)</f>
        <v>16</v>
      </c>
      <c r="I29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Doutor Camargo </v>
      </c>
      <c r="J2918" s="17">
        <f>FIND(")",MCR_Cities_Mar2018[[#This Row],[Clean1]],1)+1</f>
        <v>24</v>
      </c>
      <c r="K2918" s="17" t="str">
        <f>RIGHT(MCR_Cities_Mar2018[[#This Row],[Clean1]],MCR_Cities_Mar2018[Second_Bracket_location]-MCR_Cities_Mar2018[[#This Row],[First_Bracket_Location]])</f>
        <v>(Paraná)</v>
      </c>
      <c r="L2918" s="17" t="s">
        <v>549</v>
      </c>
      <c r="M2918" s="17" t="s">
        <v>544</v>
      </c>
      <c r="N2918" s="11">
        <v>42326</v>
      </c>
    </row>
    <row r="2919" spans="1:14">
      <c r="A2919" t="str">
        <f>TRIM(MCR_Cities_Mar2018[[#This Row],[City2]])</f>
        <v>Araruna</v>
      </c>
      <c r="B2919">
        <v>2915</v>
      </c>
      <c r="C2919" s="17" t="s">
        <v>28562</v>
      </c>
      <c r="D2919" s="9">
        <f t="shared" si="182"/>
        <v>5</v>
      </c>
      <c r="E2919" s="9">
        <f t="shared" si="183"/>
        <v>31</v>
      </c>
      <c r="F2919" s="9">
        <f t="shared" si="184"/>
        <v>25</v>
      </c>
      <c r="G2919" s="9" t="str">
        <f t="shared" si="185"/>
        <v>Araruna (Paraná) (Paraná)</v>
      </c>
      <c r="H2919" s="17">
        <f>FIND("(",MCR_Cities_Mar2018[[#This Row],[Clean1]],1)</f>
        <v>9</v>
      </c>
      <c r="I29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Araruna </v>
      </c>
      <c r="J2919" s="17">
        <f>FIND(")",MCR_Cities_Mar2018[[#This Row],[Clean1]],1)+1</f>
        <v>17</v>
      </c>
      <c r="K2919" s="17" t="str">
        <f>RIGHT(MCR_Cities_Mar2018[[#This Row],[Clean1]],MCR_Cities_Mar2018[Second_Bracket_location]-MCR_Cities_Mar2018[[#This Row],[First_Bracket_Location]])</f>
        <v>(Paraná)</v>
      </c>
      <c r="L2919" s="17" t="s">
        <v>549</v>
      </c>
      <c r="M2919" s="17" t="s">
        <v>544</v>
      </c>
      <c r="N2919" s="11">
        <v>42326</v>
      </c>
    </row>
    <row r="2920" spans="1:14">
      <c r="A2920" t="str">
        <f>TRIM(MCR_Cities_Mar2018[[#This Row],[City2]])</f>
        <v>Barbosa Ferraz</v>
      </c>
      <c r="B2920">
        <v>2916</v>
      </c>
      <c r="C2920" s="17" t="s">
        <v>28563</v>
      </c>
      <c r="D2920" s="9">
        <f t="shared" si="182"/>
        <v>5</v>
      </c>
      <c r="E2920" s="9">
        <f t="shared" si="183"/>
        <v>38</v>
      </c>
      <c r="F2920" s="9">
        <f t="shared" si="184"/>
        <v>32</v>
      </c>
      <c r="G2920" s="9" t="str">
        <f t="shared" si="185"/>
        <v>Barbosa Ferraz (Paraná) (Paraná)</v>
      </c>
      <c r="H2920" s="17">
        <f>FIND("(",MCR_Cities_Mar2018[[#This Row],[Clean1]],1)</f>
        <v>16</v>
      </c>
      <c r="I29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Barbosa Ferraz </v>
      </c>
      <c r="J2920" s="17">
        <f>FIND(")",MCR_Cities_Mar2018[[#This Row],[Clean1]],1)+1</f>
        <v>24</v>
      </c>
      <c r="K2920" s="17" t="str">
        <f>RIGHT(MCR_Cities_Mar2018[[#This Row],[Clean1]],MCR_Cities_Mar2018[Second_Bracket_location]-MCR_Cities_Mar2018[[#This Row],[First_Bracket_Location]])</f>
        <v>(Paraná)</v>
      </c>
      <c r="L2920" s="17" t="s">
        <v>549</v>
      </c>
      <c r="M2920" s="17" t="s">
        <v>544</v>
      </c>
      <c r="N2920" s="11">
        <v>42326</v>
      </c>
    </row>
    <row r="2921" spans="1:14">
      <c r="A2921" t="str">
        <f>TRIM(MCR_Cities_Mar2018[[#This Row],[City2]])</f>
        <v>Janiopolis</v>
      </c>
      <c r="B2921">
        <v>2917</v>
      </c>
      <c r="C2921" s="17" t="s">
        <v>28564</v>
      </c>
      <c r="D2921" s="9">
        <f t="shared" si="182"/>
        <v>5</v>
      </c>
      <c r="E2921" s="9">
        <f t="shared" si="183"/>
        <v>34</v>
      </c>
      <c r="F2921" s="9">
        <f t="shared" si="184"/>
        <v>28</v>
      </c>
      <c r="G2921" s="9" t="str">
        <f t="shared" si="185"/>
        <v>Janiopolis (Paraná) (Paraná)</v>
      </c>
      <c r="H2921" s="17">
        <f>FIND("(",MCR_Cities_Mar2018[[#This Row],[Clean1]],1)</f>
        <v>12</v>
      </c>
      <c r="I29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Janiopolis </v>
      </c>
      <c r="J2921" s="17">
        <f>FIND(")",MCR_Cities_Mar2018[[#This Row],[Clean1]],1)+1</f>
        <v>20</v>
      </c>
      <c r="K2921" s="17" t="str">
        <f>RIGHT(MCR_Cities_Mar2018[[#This Row],[Clean1]],MCR_Cities_Mar2018[Second_Bracket_location]-MCR_Cities_Mar2018[[#This Row],[First_Bracket_Location]])</f>
        <v>(Paraná)</v>
      </c>
      <c r="L2921" s="17" t="s">
        <v>549</v>
      </c>
      <c r="M2921" s="17" t="s">
        <v>544</v>
      </c>
      <c r="N2921" s="11">
        <v>42327</v>
      </c>
    </row>
    <row r="2922" spans="1:14">
      <c r="A2922" t="str">
        <f>TRIM(MCR_Cities_Mar2018[[#This Row],[City2]])</f>
        <v>Quinta do Sol</v>
      </c>
      <c r="B2922">
        <v>2918</v>
      </c>
      <c r="C2922" s="17" t="s">
        <v>28565</v>
      </c>
      <c r="D2922" s="9">
        <f t="shared" si="182"/>
        <v>5</v>
      </c>
      <c r="E2922" s="9">
        <f t="shared" si="183"/>
        <v>37</v>
      </c>
      <c r="F2922" s="9">
        <f t="shared" si="184"/>
        <v>31</v>
      </c>
      <c r="G2922" s="9" t="str">
        <f t="shared" si="185"/>
        <v>Quinta do Sol (Paraná) (Paraná)</v>
      </c>
      <c r="H2922" s="17">
        <f>FIND("(",MCR_Cities_Mar2018[[#This Row],[Clean1]],1)</f>
        <v>15</v>
      </c>
      <c r="I29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Quinta do Sol </v>
      </c>
      <c r="J2922" s="17">
        <f>FIND(")",MCR_Cities_Mar2018[[#This Row],[Clean1]],1)+1</f>
        <v>23</v>
      </c>
      <c r="K2922" s="17" t="str">
        <f>RIGHT(MCR_Cities_Mar2018[[#This Row],[Clean1]],MCR_Cities_Mar2018[Second_Bracket_location]-MCR_Cities_Mar2018[[#This Row],[First_Bracket_Location]])</f>
        <v>(Paraná)</v>
      </c>
      <c r="L2922" s="17" t="s">
        <v>549</v>
      </c>
      <c r="M2922" s="17" t="s">
        <v>544</v>
      </c>
      <c r="N2922" s="11">
        <v>42327</v>
      </c>
    </row>
    <row r="2923" spans="1:14">
      <c r="A2923" t="str">
        <f>TRIM(MCR_Cities_Mar2018[[#This Row],[City2]])</f>
        <v>Rancho Alegre Do Oeste</v>
      </c>
      <c r="B2923">
        <v>2919</v>
      </c>
      <c r="C2923" s="17" t="s">
        <v>28566</v>
      </c>
      <c r="D2923" s="9">
        <f t="shared" si="182"/>
        <v>5</v>
      </c>
      <c r="E2923" s="9">
        <f t="shared" si="183"/>
        <v>46</v>
      </c>
      <c r="F2923" s="9">
        <f t="shared" si="184"/>
        <v>40</v>
      </c>
      <c r="G2923" s="9" t="str">
        <f t="shared" si="185"/>
        <v>Rancho Alegre Do Oeste (Paraná) (Paraná)</v>
      </c>
      <c r="H2923" s="17">
        <f>FIND("(",MCR_Cities_Mar2018[[#This Row],[Clean1]],1)</f>
        <v>24</v>
      </c>
      <c r="I29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Rancho Alegre Do Oeste </v>
      </c>
      <c r="J2923" s="17">
        <f>FIND(")",MCR_Cities_Mar2018[[#This Row],[Clean1]],1)+1</f>
        <v>32</v>
      </c>
      <c r="K2923" s="17" t="str">
        <f>RIGHT(MCR_Cities_Mar2018[[#This Row],[Clean1]],MCR_Cities_Mar2018[Second_Bracket_location]-MCR_Cities_Mar2018[[#This Row],[First_Bracket_Location]])</f>
        <v>(Paraná)</v>
      </c>
      <c r="L2923" s="17" t="s">
        <v>549</v>
      </c>
      <c r="M2923" s="17" t="s">
        <v>544</v>
      </c>
      <c r="N2923" s="11">
        <v>42327</v>
      </c>
    </row>
    <row r="2924" spans="1:14">
      <c r="A2924" t="str">
        <f>TRIM(MCR_Cities_Mar2018[[#This Row],[City2]])</f>
        <v>Presidente Castelo Branco</v>
      </c>
      <c r="B2924">
        <v>2920</v>
      </c>
      <c r="C2924" s="17" t="s">
        <v>28567</v>
      </c>
      <c r="D2924" s="9">
        <f t="shared" si="182"/>
        <v>5</v>
      </c>
      <c r="E2924" s="9">
        <f t="shared" si="183"/>
        <v>49</v>
      </c>
      <c r="F2924" s="9">
        <f t="shared" si="184"/>
        <v>43</v>
      </c>
      <c r="G2924" s="9" t="str">
        <f t="shared" si="185"/>
        <v>Presidente Castelo Branco (Paraná) (Paraná)</v>
      </c>
      <c r="H2924" s="17">
        <f>FIND("(",MCR_Cities_Mar2018[[#This Row],[Clean1]],1)</f>
        <v>27</v>
      </c>
      <c r="I29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Presidente Castelo Branco </v>
      </c>
      <c r="J2924" s="17">
        <f>FIND(")",MCR_Cities_Mar2018[[#This Row],[Clean1]],1)+1</f>
        <v>35</v>
      </c>
      <c r="K2924" s="17" t="str">
        <f>RIGHT(MCR_Cities_Mar2018[[#This Row],[Clean1]],MCR_Cities_Mar2018[Second_Bracket_location]-MCR_Cities_Mar2018[[#This Row],[First_Bracket_Location]])</f>
        <v>(Paraná)</v>
      </c>
      <c r="L2924" s="17" t="s">
        <v>549</v>
      </c>
      <c r="M2924" s="17" t="s">
        <v>544</v>
      </c>
      <c r="N2924" s="11">
        <v>42327</v>
      </c>
    </row>
    <row r="2925" spans="1:14">
      <c r="A2925" t="str">
        <f>TRIM(MCR_Cities_Mar2018[[#This Row],[City2]])</f>
        <v>Campo Mourão</v>
      </c>
      <c r="B2925">
        <v>2921</v>
      </c>
      <c r="C2925" s="17" t="s">
        <v>28568</v>
      </c>
      <c r="D2925" s="9">
        <f t="shared" si="182"/>
        <v>5</v>
      </c>
      <c r="E2925" s="9">
        <f t="shared" si="183"/>
        <v>36</v>
      </c>
      <c r="F2925" s="9">
        <f t="shared" si="184"/>
        <v>30</v>
      </c>
      <c r="G2925" s="9" t="str">
        <f t="shared" si="185"/>
        <v>Campo Mourão (Paraná) (Paraná)</v>
      </c>
      <c r="H2925" s="17">
        <f>FIND("(",MCR_Cities_Mar2018[[#This Row],[Clean1]],1)</f>
        <v>14</v>
      </c>
      <c r="I29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Campo Mourão </v>
      </c>
      <c r="J2925" s="17">
        <f>FIND(")",MCR_Cities_Mar2018[[#This Row],[Clean1]],1)+1</f>
        <v>22</v>
      </c>
      <c r="K2925" s="17" t="str">
        <f>RIGHT(MCR_Cities_Mar2018[[#This Row],[Clean1]],MCR_Cities_Mar2018[Second_Bracket_location]-MCR_Cities_Mar2018[[#This Row],[First_Bracket_Location]])</f>
        <v>(Paraná)</v>
      </c>
      <c r="L2925" s="17" t="s">
        <v>549</v>
      </c>
      <c r="M2925" s="17" t="s">
        <v>544</v>
      </c>
      <c r="N2925" s="11">
        <v>42327</v>
      </c>
    </row>
    <row r="2926" spans="1:14">
      <c r="A2926" t="str">
        <f>TRIM(MCR_Cities_Mar2018[[#This Row],[City2]])</f>
        <v>Barra do Turvo</v>
      </c>
      <c r="B2926">
        <v>2922</v>
      </c>
      <c r="C2926" s="17" t="s">
        <v>28569</v>
      </c>
      <c r="D2926" s="9">
        <f t="shared" si="182"/>
        <v>5</v>
      </c>
      <c r="E2926" s="9">
        <f t="shared" si="183"/>
        <v>44</v>
      </c>
      <c r="F2926" s="9">
        <f t="shared" si="184"/>
        <v>38</v>
      </c>
      <c r="G2926" s="9" t="str">
        <f t="shared" si="185"/>
        <v>Barra do Turvo (São Paulo) (São Paulo)</v>
      </c>
      <c r="H2926" s="17">
        <f>FIND("(",MCR_Cities_Mar2018[[#This Row],[Clean1]],1)</f>
        <v>16</v>
      </c>
      <c r="I29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Barra do Turvo </v>
      </c>
      <c r="J2926" s="17">
        <f>FIND(")",MCR_Cities_Mar2018[[#This Row],[Clean1]],1)+1</f>
        <v>27</v>
      </c>
      <c r="K2926" s="17" t="str">
        <f>RIGHT(MCR_Cities_Mar2018[[#This Row],[Clean1]],MCR_Cities_Mar2018[Second_Bracket_location]-MCR_Cities_Mar2018[[#This Row],[First_Bracket_Location]])</f>
        <v>(São Paulo)</v>
      </c>
      <c r="L2926" s="17" t="s">
        <v>549</v>
      </c>
      <c r="M2926" s="17" t="s">
        <v>544</v>
      </c>
      <c r="N2926" s="11">
        <v>42327</v>
      </c>
    </row>
    <row r="2927" spans="1:14">
      <c r="A2927" t="str">
        <f>TRIM(MCR_Cities_Mar2018[[#This Row],[City2]])</f>
        <v>Tamboara</v>
      </c>
      <c r="B2927">
        <v>2923</v>
      </c>
      <c r="C2927" s="17" t="s">
        <v>28570</v>
      </c>
      <c r="D2927" s="9">
        <f t="shared" si="182"/>
        <v>5</v>
      </c>
      <c r="E2927" s="9">
        <f t="shared" si="183"/>
        <v>32</v>
      </c>
      <c r="F2927" s="9">
        <f t="shared" si="184"/>
        <v>26</v>
      </c>
      <c r="G2927" s="9" t="str">
        <f t="shared" si="185"/>
        <v>Tamboara (Paraná) (Paraná)</v>
      </c>
      <c r="H2927" s="17">
        <f>FIND("(",MCR_Cities_Mar2018[[#This Row],[Clean1]],1)</f>
        <v>10</v>
      </c>
      <c r="I29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Tamboara </v>
      </c>
      <c r="J2927" s="17">
        <f>FIND(")",MCR_Cities_Mar2018[[#This Row],[Clean1]],1)+1</f>
        <v>18</v>
      </c>
      <c r="K2927" s="17" t="str">
        <f>RIGHT(MCR_Cities_Mar2018[[#This Row],[Clean1]],MCR_Cities_Mar2018[Second_Bracket_location]-MCR_Cities_Mar2018[[#This Row],[First_Bracket_Location]])</f>
        <v>(Paraná)</v>
      </c>
      <c r="L2927" s="17" t="s">
        <v>549</v>
      </c>
      <c r="M2927" s="17" t="s">
        <v>544</v>
      </c>
      <c r="N2927" s="11">
        <v>42327</v>
      </c>
    </row>
    <row r="2928" spans="1:14">
      <c r="A2928" t="str">
        <f>TRIM(MCR_Cities_Mar2018[[#This Row],[City2]])</f>
        <v>Nova Tebas</v>
      </c>
      <c r="B2928">
        <v>2924</v>
      </c>
      <c r="C2928" s="17" t="s">
        <v>28571</v>
      </c>
      <c r="D2928" s="9">
        <f t="shared" si="182"/>
        <v>5</v>
      </c>
      <c r="E2928" s="9">
        <f t="shared" si="183"/>
        <v>34</v>
      </c>
      <c r="F2928" s="9">
        <f t="shared" si="184"/>
        <v>28</v>
      </c>
      <c r="G2928" s="9" t="str">
        <f t="shared" si="185"/>
        <v>Nova Tebas (Paraná) (Paraná)</v>
      </c>
      <c r="H2928" s="17">
        <f>FIND("(",MCR_Cities_Mar2018[[#This Row],[Clean1]],1)</f>
        <v>12</v>
      </c>
      <c r="I29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Nova Tebas </v>
      </c>
      <c r="J2928" s="17">
        <f>FIND(")",MCR_Cities_Mar2018[[#This Row],[Clean1]],1)+1</f>
        <v>20</v>
      </c>
      <c r="K2928" s="17" t="str">
        <f>RIGHT(MCR_Cities_Mar2018[[#This Row],[Clean1]],MCR_Cities_Mar2018[Second_Bracket_location]-MCR_Cities_Mar2018[[#This Row],[First_Bracket_Location]])</f>
        <v>(Paraná)</v>
      </c>
      <c r="L2928" s="17" t="s">
        <v>549</v>
      </c>
      <c r="M2928" s="17" t="s">
        <v>544</v>
      </c>
      <c r="N2928" s="11">
        <v>42327</v>
      </c>
    </row>
    <row r="2929" spans="1:14">
      <c r="A2929" t="str">
        <f>TRIM(MCR_Cities_Mar2018[[#This Row],[City2]])</f>
        <v>Floresta</v>
      </c>
      <c r="B2929">
        <v>2925</v>
      </c>
      <c r="C2929" s="17" t="s">
        <v>28572</v>
      </c>
      <c r="D2929" s="9">
        <f t="shared" si="182"/>
        <v>5</v>
      </c>
      <c r="E2929" s="9">
        <f t="shared" si="183"/>
        <v>32</v>
      </c>
      <c r="F2929" s="9">
        <f t="shared" si="184"/>
        <v>26</v>
      </c>
      <c r="G2929" s="9" t="str">
        <f t="shared" si="185"/>
        <v>Floresta (Paraná) (Paraná)</v>
      </c>
      <c r="H2929" s="17">
        <f>FIND("(",MCR_Cities_Mar2018[[#This Row],[Clean1]],1)</f>
        <v>10</v>
      </c>
      <c r="I29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Floresta </v>
      </c>
      <c r="J2929" s="17">
        <f>FIND(")",MCR_Cities_Mar2018[[#This Row],[Clean1]],1)+1</f>
        <v>18</v>
      </c>
      <c r="K2929" s="17" t="str">
        <f>RIGHT(MCR_Cities_Mar2018[[#This Row],[Clean1]],MCR_Cities_Mar2018[Second_Bracket_location]-MCR_Cities_Mar2018[[#This Row],[First_Bracket_Location]])</f>
        <v>(Paraná)</v>
      </c>
      <c r="L2929" s="17" t="s">
        <v>549</v>
      </c>
      <c r="M2929" s="17" t="s">
        <v>544</v>
      </c>
      <c r="N2929" s="11">
        <v>42327</v>
      </c>
    </row>
    <row r="2930" spans="1:14">
      <c r="A2930" t="str">
        <f>TRIM(MCR_Cities_Mar2018[[#This Row],[City2]])</f>
        <v>São Carlos do Ivai</v>
      </c>
      <c r="B2930">
        <v>2926</v>
      </c>
      <c r="C2930" s="17" t="s">
        <v>28573</v>
      </c>
      <c r="D2930" s="9">
        <f t="shared" si="182"/>
        <v>5</v>
      </c>
      <c r="E2930" s="9">
        <f t="shared" si="183"/>
        <v>42</v>
      </c>
      <c r="F2930" s="9">
        <f t="shared" si="184"/>
        <v>36</v>
      </c>
      <c r="G2930" s="9" t="str">
        <f t="shared" si="185"/>
        <v>São Carlos do Ivai (Paraná) (Paraná)</v>
      </c>
      <c r="H2930" s="17">
        <f>FIND("(",MCR_Cities_Mar2018[[#This Row],[Clean1]],1)</f>
        <v>20</v>
      </c>
      <c r="I29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Carlos do Ivai </v>
      </c>
      <c r="J2930" s="17">
        <f>FIND(")",MCR_Cities_Mar2018[[#This Row],[Clean1]],1)+1</f>
        <v>28</v>
      </c>
      <c r="K2930" s="17" t="str">
        <f>RIGHT(MCR_Cities_Mar2018[[#This Row],[Clean1]],MCR_Cities_Mar2018[Second_Bracket_location]-MCR_Cities_Mar2018[[#This Row],[First_Bracket_Location]])</f>
        <v>(Paraná)</v>
      </c>
      <c r="L2930" s="17" t="s">
        <v>549</v>
      </c>
      <c r="M2930" s="17" t="s">
        <v>544</v>
      </c>
      <c r="N2930" s="11">
        <v>42327</v>
      </c>
    </row>
    <row r="2931" spans="1:14">
      <c r="A2931" t="str">
        <f>TRIM(MCR_Cities_Mar2018[[#This Row],[City2]])</f>
        <v>Paranavaí</v>
      </c>
      <c r="B2931">
        <v>2927</v>
      </c>
      <c r="C2931" s="17" t="s">
        <v>28574</v>
      </c>
      <c r="D2931" s="9">
        <f t="shared" si="182"/>
        <v>5</v>
      </c>
      <c r="E2931" s="9">
        <f t="shared" si="183"/>
        <v>33</v>
      </c>
      <c r="F2931" s="9">
        <f t="shared" si="184"/>
        <v>27</v>
      </c>
      <c r="G2931" s="9" t="str">
        <f t="shared" si="185"/>
        <v>Paranavaí (Paraná) (Paraná)</v>
      </c>
      <c r="H2931" s="17">
        <f>FIND("(",MCR_Cities_Mar2018[[#This Row],[Clean1]],1)</f>
        <v>11</v>
      </c>
      <c r="I29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Paranavaí </v>
      </c>
      <c r="J2931" s="17">
        <f>FIND(")",MCR_Cities_Mar2018[[#This Row],[Clean1]],1)+1</f>
        <v>19</v>
      </c>
      <c r="K2931" s="17" t="str">
        <f>RIGHT(MCR_Cities_Mar2018[[#This Row],[Clean1]],MCR_Cities_Mar2018[Second_Bracket_location]-MCR_Cities_Mar2018[[#This Row],[First_Bracket_Location]])</f>
        <v>(Paraná)</v>
      </c>
      <c r="L2931" s="17" t="s">
        <v>549</v>
      </c>
      <c r="M2931" s="17" t="s">
        <v>544</v>
      </c>
      <c r="N2931" s="11">
        <v>42328</v>
      </c>
    </row>
    <row r="2932" spans="1:14">
      <c r="A2932" t="str">
        <f>TRIM(MCR_Cities_Mar2018[[#This Row],[City2]])</f>
        <v>Santa Maria do Oeste</v>
      </c>
      <c r="B2932">
        <v>2928</v>
      </c>
      <c r="C2932" s="17" t="s">
        <v>28575</v>
      </c>
      <c r="D2932" s="9">
        <f t="shared" si="182"/>
        <v>5</v>
      </c>
      <c r="E2932" s="9">
        <f t="shared" si="183"/>
        <v>44</v>
      </c>
      <c r="F2932" s="9">
        <f t="shared" si="184"/>
        <v>38</v>
      </c>
      <c r="G2932" s="9" t="str">
        <f t="shared" si="185"/>
        <v>Santa Maria do Oeste (Paraná) (Paraná)</v>
      </c>
      <c r="H2932" s="17">
        <f>FIND("(",MCR_Cities_Mar2018[[#This Row],[Clean1]],1)</f>
        <v>22</v>
      </c>
      <c r="I29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Maria do Oeste </v>
      </c>
      <c r="J2932" s="17">
        <f>FIND(")",MCR_Cities_Mar2018[[#This Row],[Clean1]],1)+1</f>
        <v>30</v>
      </c>
      <c r="K2932" s="17" t="str">
        <f>RIGHT(MCR_Cities_Mar2018[[#This Row],[Clean1]],MCR_Cities_Mar2018[Second_Bracket_location]-MCR_Cities_Mar2018[[#This Row],[First_Bracket_Location]])</f>
        <v>(Paraná)</v>
      </c>
      <c r="L2932" s="17" t="s">
        <v>549</v>
      </c>
      <c r="M2932" s="17" t="s">
        <v>544</v>
      </c>
      <c r="N2932" s="11">
        <v>42328</v>
      </c>
    </row>
    <row r="2933" spans="1:14">
      <c r="A2933" t="str">
        <f>TRIM(MCR_Cities_Mar2018[[#This Row],[City2]])</f>
        <v>Rio Bonito do Iguaçu</v>
      </c>
      <c r="B2933">
        <v>2929</v>
      </c>
      <c r="C2933" s="17" t="s">
        <v>28576</v>
      </c>
      <c r="D2933" s="9">
        <f t="shared" si="182"/>
        <v>5</v>
      </c>
      <c r="E2933" s="9">
        <f t="shared" si="183"/>
        <v>44</v>
      </c>
      <c r="F2933" s="9">
        <f t="shared" si="184"/>
        <v>38</v>
      </c>
      <c r="G2933" s="9" t="str">
        <f t="shared" si="185"/>
        <v>Rio Bonito do Iguaçu (Paraná) (Paraná)</v>
      </c>
      <c r="H2933" s="17">
        <f>FIND("(",MCR_Cities_Mar2018[[#This Row],[Clean1]],1)</f>
        <v>22</v>
      </c>
      <c r="I29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Rio Bonito do Iguaçu </v>
      </c>
      <c r="J2933" s="17">
        <f>FIND(")",MCR_Cities_Mar2018[[#This Row],[Clean1]],1)+1</f>
        <v>30</v>
      </c>
      <c r="K2933" s="17" t="str">
        <f>RIGHT(MCR_Cities_Mar2018[[#This Row],[Clean1]],MCR_Cities_Mar2018[Second_Bracket_location]-MCR_Cities_Mar2018[[#This Row],[First_Bracket_Location]])</f>
        <v>(Paraná)</v>
      </c>
      <c r="L2933" s="17" t="s">
        <v>549</v>
      </c>
      <c r="M2933" s="17" t="s">
        <v>544</v>
      </c>
      <c r="N2933" s="11">
        <v>42328</v>
      </c>
    </row>
    <row r="2934" spans="1:14">
      <c r="A2934" t="str">
        <f>TRIM(MCR_Cities_Mar2018[[#This Row],[City2]])</f>
        <v>Marquinho</v>
      </c>
      <c r="B2934">
        <v>2930</v>
      </c>
      <c r="C2934" s="17" t="s">
        <v>28577</v>
      </c>
      <c r="D2934" s="9">
        <f t="shared" si="182"/>
        <v>5</v>
      </c>
      <c r="E2934" s="9">
        <f t="shared" si="183"/>
        <v>33</v>
      </c>
      <c r="F2934" s="9">
        <f t="shared" si="184"/>
        <v>27</v>
      </c>
      <c r="G2934" s="9" t="str">
        <f t="shared" si="185"/>
        <v>Marquinho (Paraná) (Paraná)</v>
      </c>
      <c r="H2934" s="17">
        <f>FIND("(",MCR_Cities_Mar2018[[#This Row],[Clean1]],1)</f>
        <v>11</v>
      </c>
      <c r="I29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Marquinho </v>
      </c>
      <c r="J2934" s="17">
        <f>FIND(")",MCR_Cities_Mar2018[[#This Row],[Clean1]],1)+1</f>
        <v>19</v>
      </c>
      <c r="K2934" s="17" t="str">
        <f>RIGHT(MCR_Cities_Mar2018[[#This Row],[Clean1]],MCR_Cities_Mar2018[Second_Bracket_location]-MCR_Cities_Mar2018[[#This Row],[First_Bracket_Location]])</f>
        <v>(Paraná)</v>
      </c>
      <c r="L2934" s="17" t="s">
        <v>549</v>
      </c>
      <c r="M2934" s="17" t="s">
        <v>544</v>
      </c>
      <c r="N2934" s="11">
        <v>42328</v>
      </c>
    </row>
    <row r="2935" spans="1:14">
      <c r="A2935" t="str">
        <f>TRIM(MCR_Cities_Mar2018[[#This Row],[City2]])</f>
        <v>Foz do Jordão</v>
      </c>
      <c r="B2935">
        <v>2931</v>
      </c>
      <c r="C2935" s="17" t="s">
        <v>28578</v>
      </c>
      <c r="D2935" s="9">
        <f t="shared" si="182"/>
        <v>5</v>
      </c>
      <c r="E2935" s="9">
        <f t="shared" si="183"/>
        <v>37</v>
      </c>
      <c r="F2935" s="9">
        <f t="shared" si="184"/>
        <v>31</v>
      </c>
      <c r="G2935" s="9" t="str">
        <f t="shared" si="185"/>
        <v>Foz do Jordão (Paraná) (Paraná)</v>
      </c>
      <c r="H2935" s="17">
        <f>FIND("(",MCR_Cities_Mar2018[[#This Row],[Clean1]],1)</f>
        <v>15</v>
      </c>
      <c r="I29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Foz do Jordão </v>
      </c>
      <c r="J2935" s="17">
        <f>FIND(")",MCR_Cities_Mar2018[[#This Row],[Clean1]],1)+1</f>
        <v>23</v>
      </c>
      <c r="K2935" s="17" t="str">
        <f>RIGHT(MCR_Cities_Mar2018[[#This Row],[Clean1]],MCR_Cities_Mar2018[Second_Bracket_location]-MCR_Cities_Mar2018[[#This Row],[First_Bracket_Location]])</f>
        <v>(Paraná)</v>
      </c>
      <c r="L2935" s="17" t="s">
        <v>549</v>
      </c>
      <c r="M2935" s="17" t="s">
        <v>544</v>
      </c>
      <c r="N2935" s="11">
        <v>42328</v>
      </c>
    </row>
    <row r="2936" spans="1:14">
      <c r="A2936" t="str">
        <f>TRIM(MCR_Cities_Mar2018[[#This Row],[City2]])</f>
        <v>Campina do Simão</v>
      </c>
      <c r="B2936">
        <v>2932</v>
      </c>
      <c r="C2936" s="17" t="s">
        <v>28579</v>
      </c>
      <c r="D2936" s="9">
        <f t="shared" si="182"/>
        <v>5</v>
      </c>
      <c r="E2936" s="9">
        <f t="shared" si="183"/>
        <v>40</v>
      </c>
      <c r="F2936" s="9">
        <f t="shared" si="184"/>
        <v>34</v>
      </c>
      <c r="G2936" s="9" t="str">
        <f t="shared" si="185"/>
        <v>Campina do Simão (Paraná) (Paraná)</v>
      </c>
      <c r="H2936" s="17">
        <f>FIND("(",MCR_Cities_Mar2018[[#This Row],[Clean1]],1)</f>
        <v>18</v>
      </c>
      <c r="I29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Campina do Simão </v>
      </c>
      <c r="J2936" s="17">
        <f>FIND(")",MCR_Cities_Mar2018[[#This Row],[Clean1]],1)+1</f>
        <v>26</v>
      </c>
      <c r="K2936" s="17" t="str">
        <f>RIGHT(MCR_Cities_Mar2018[[#This Row],[Clean1]],MCR_Cities_Mar2018[Second_Bracket_location]-MCR_Cities_Mar2018[[#This Row],[First_Bracket_Location]])</f>
        <v>(Paraná)</v>
      </c>
      <c r="L2936" s="17" t="s">
        <v>549</v>
      </c>
      <c r="M2936" s="17" t="s">
        <v>544</v>
      </c>
      <c r="N2936" s="11">
        <v>42328</v>
      </c>
    </row>
    <row r="2937" spans="1:14">
      <c r="A2937" t="str">
        <f>TRIM(MCR_Cities_Mar2018[[#This Row],[City2]])</f>
        <v>SANTA FÉ</v>
      </c>
      <c r="B2937">
        <v>2933</v>
      </c>
      <c r="C2937" s="17" t="s">
        <v>28580</v>
      </c>
      <c r="D2937" s="9">
        <f t="shared" si="182"/>
        <v>5</v>
      </c>
      <c r="E2937" s="9">
        <f t="shared" si="183"/>
        <v>32</v>
      </c>
      <c r="F2937" s="9">
        <f t="shared" si="184"/>
        <v>26</v>
      </c>
      <c r="G2937" s="9" t="str">
        <f t="shared" si="185"/>
        <v>SANTA FÉ (Paraná) (Paraná)</v>
      </c>
      <c r="H2937" s="17">
        <f>FIND("(",MCR_Cities_Mar2018[[#This Row],[Clean1]],1)</f>
        <v>10</v>
      </c>
      <c r="I29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FÉ </v>
      </c>
      <c r="J2937" s="17">
        <f>FIND(")",MCR_Cities_Mar2018[[#This Row],[Clean1]],1)+1</f>
        <v>18</v>
      </c>
      <c r="K2937" s="17" t="str">
        <f>RIGHT(MCR_Cities_Mar2018[[#This Row],[Clean1]],MCR_Cities_Mar2018[Second_Bracket_location]-MCR_Cities_Mar2018[[#This Row],[First_Bracket_Location]])</f>
        <v>(Paraná)</v>
      </c>
      <c r="L2937" s="17" t="s">
        <v>549</v>
      </c>
      <c r="M2937" s="17" t="s">
        <v>544</v>
      </c>
      <c r="N2937" s="11">
        <v>42328</v>
      </c>
    </row>
    <row r="2938" spans="1:14">
      <c r="A2938" t="str">
        <f>TRIM(MCR_Cities_Mar2018[[#This Row],[City2]])</f>
        <v>Flórida</v>
      </c>
      <c r="B2938">
        <v>2934</v>
      </c>
      <c r="C2938" s="17" t="s">
        <v>28581</v>
      </c>
      <c r="D2938" s="9">
        <f t="shared" si="182"/>
        <v>5</v>
      </c>
      <c r="E2938" s="9">
        <f t="shared" si="183"/>
        <v>31</v>
      </c>
      <c r="F2938" s="9">
        <f t="shared" si="184"/>
        <v>25</v>
      </c>
      <c r="G2938" s="9" t="str">
        <f t="shared" si="185"/>
        <v>Flórida (Paraná) (Paraná)</v>
      </c>
      <c r="H2938" s="17">
        <f>FIND("(",MCR_Cities_Mar2018[[#This Row],[Clean1]],1)</f>
        <v>9</v>
      </c>
      <c r="I29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Flórida </v>
      </c>
      <c r="J2938" s="17">
        <f>FIND(")",MCR_Cities_Mar2018[[#This Row],[Clean1]],1)+1</f>
        <v>17</v>
      </c>
      <c r="K2938" s="17" t="str">
        <f>RIGHT(MCR_Cities_Mar2018[[#This Row],[Clean1]],MCR_Cities_Mar2018[Second_Bracket_location]-MCR_Cities_Mar2018[[#This Row],[First_Bracket_Location]])</f>
        <v>(Paraná)</v>
      </c>
      <c r="L2938" s="17" t="s">
        <v>549</v>
      </c>
      <c r="M2938" s="17" t="s">
        <v>544</v>
      </c>
      <c r="N2938" s="11">
        <v>42328</v>
      </c>
    </row>
    <row r="2939" spans="1:14">
      <c r="A2939" t="str">
        <f>TRIM(MCR_Cities_Mar2018[[#This Row],[City2]])</f>
        <v>Nossa Senhora das Graças</v>
      </c>
      <c r="B2939">
        <v>2935</v>
      </c>
      <c r="C2939" s="17" t="s">
        <v>28582</v>
      </c>
      <c r="D2939" s="9">
        <f t="shared" si="182"/>
        <v>5</v>
      </c>
      <c r="E2939" s="9">
        <f t="shared" si="183"/>
        <v>48</v>
      </c>
      <c r="F2939" s="9">
        <f t="shared" si="184"/>
        <v>42</v>
      </c>
      <c r="G2939" s="9" t="str">
        <f t="shared" si="185"/>
        <v>Nossa Senhora das Graças (Paraná) (Paraná)</v>
      </c>
      <c r="H2939" s="17">
        <f>FIND("(",MCR_Cities_Mar2018[[#This Row],[Clean1]],1)</f>
        <v>26</v>
      </c>
      <c r="I29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Nossa Senhora das Graças </v>
      </c>
      <c r="J2939" s="17">
        <f>FIND(")",MCR_Cities_Mar2018[[#This Row],[Clean1]],1)+1</f>
        <v>34</v>
      </c>
      <c r="K2939" s="17" t="str">
        <f>RIGHT(MCR_Cities_Mar2018[[#This Row],[Clean1]],MCR_Cities_Mar2018[Second_Bracket_location]-MCR_Cities_Mar2018[[#This Row],[First_Bracket_Location]])</f>
        <v>(Paraná)</v>
      </c>
      <c r="L2939" s="17" t="s">
        <v>549</v>
      </c>
      <c r="M2939" s="17" t="s">
        <v>544</v>
      </c>
      <c r="N2939" s="11">
        <v>42328</v>
      </c>
    </row>
    <row r="2940" spans="1:14">
      <c r="A2940" t="str">
        <f>TRIM(MCR_Cities_Mar2018[[#This Row],[City2]])</f>
        <v>São João do Caiuá</v>
      </c>
      <c r="B2940">
        <v>2936</v>
      </c>
      <c r="C2940" s="17" t="s">
        <v>28583</v>
      </c>
      <c r="D2940" s="9">
        <f t="shared" si="182"/>
        <v>5</v>
      </c>
      <c r="E2940" s="9">
        <f t="shared" si="183"/>
        <v>41</v>
      </c>
      <c r="F2940" s="9">
        <f t="shared" si="184"/>
        <v>35</v>
      </c>
      <c r="G2940" s="9" t="str">
        <f t="shared" si="185"/>
        <v>São João do Caiuá (Paraná) (Paraná)</v>
      </c>
      <c r="H2940" s="17">
        <f>FIND("(",MCR_Cities_Mar2018[[#This Row],[Clean1]],1)</f>
        <v>19</v>
      </c>
      <c r="I29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João do Caiuá </v>
      </c>
      <c r="J2940" s="17">
        <f>FIND(")",MCR_Cities_Mar2018[[#This Row],[Clean1]],1)+1</f>
        <v>27</v>
      </c>
      <c r="K2940" s="17" t="str">
        <f>RIGHT(MCR_Cities_Mar2018[[#This Row],[Clean1]],MCR_Cities_Mar2018[Second_Bracket_location]-MCR_Cities_Mar2018[[#This Row],[First_Bracket_Location]])</f>
        <v>(Paraná)</v>
      </c>
      <c r="L2940" s="17" t="s">
        <v>549</v>
      </c>
      <c r="M2940" s="17" t="s">
        <v>544</v>
      </c>
      <c r="N2940" s="11">
        <v>42328</v>
      </c>
    </row>
    <row r="2941" spans="1:14">
      <c r="A2941" t="str">
        <f>TRIM(MCR_Cities_Mar2018[[#This Row],[City2]])</f>
        <v>Terra Rica</v>
      </c>
      <c r="B2941">
        <v>2937</v>
      </c>
      <c r="C2941" s="17" t="s">
        <v>28584</v>
      </c>
      <c r="D2941" s="9">
        <f t="shared" si="182"/>
        <v>5</v>
      </c>
      <c r="E2941" s="9">
        <f t="shared" si="183"/>
        <v>34</v>
      </c>
      <c r="F2941" s="9">
        <f t="shared" si="184"/>
        <v>28</v>
      </c>
      <c r="G2941" s="9" t="str">
        <f t="shared" si="185"/>
        <v>Terra Rica (Paraná) (Paraná)</v>
      </c>
      <c r="H2941" s="17">
        <f>FIND("(",MCR_Cities_Mar2018[[#This Row],[Clean1]],1)</f>
        <v>12</v>
      </c>
      <c r="I29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Terra Rica </v>
      </c>
      <c r="J2941" s="17">
        <f>FIND(")",MCR_Cities_Mar2018[[#This Row],[Clean1]],1)+1</f>
        <v>20</v>
      </c>
      <c r="K2941" s="17" t="str">
        <f>RIGHT(MCR_Cities_Mar2018[[#This Row],[Clean1]],MCR_Cities_Mar2018[Second_Bracket_location]-MCR_Cities_Mar2018[[#This Row],[First_Bracket_Location]])</f>
        <v>(Paraná)</v>
      </c>
      <c r="L2941" s="17" t="s">
        <v>549</v>
      </c>
      <c r="M2941" s="17" t="s">
        <v>544</v>
      </c>
      <c r="N2941" s="11">
        <v>42328</v>
      </c>
    </row>
    <row r="2942" spans="1:14">
      <c r="A2942" t="str">
        <f>TRIM(MCR_Cities_Mar2018[[#This Row],[City2]])</f>
        <v>City of Ekurhuleni</v>
      </c>
      <c r="B2942">
        <v>2938</v>
      </c>
      <c r="C2942" s="17" t="s">
        <v>28585</v>
      </c>
      <c r="D2942" s="9">
        <f t="shared" si="182"/>
        <v>5</v>
      </c>
      <c r="E2942" s="9">
        <f t="shared" si="183"/>
        <v>34</v>
      </c>
      <c r="F2942" s="9">
        <f t="shared" si="184"/>
        <v>28</v>
      </c>
      <c r="G2942" s="9" t="str">
        <f t="shared" si="185"/>
        <v>City of Ekurhuleni (Gauteng)</v>
      </c>
      <c r="H2942" s="17">
        <f>FIND("(",MCR_Cities_Mar2018[[#This Row],[Clean1]],1)</f>
        <v>20</v>
      </c>
      <c r="I29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City of Ekurhuleni </v>
      </c>
      <c r="J2942" s="17">
        <f>FIND(")",MCR_Cities_Mar2018[[#This Row],[Clean1]],1)+1</f>
        <v>29</v>
      </c>
      <c r="K2942" s="17" t="str">
        <f>RIGHT(MCR_Cities_Mar2018[[#This Row],[Clean1]],MCR_Cities_Mar2018[Second_Bracket_location]-MCR_Cities_Mar2018[[#This Row],[First_Bracket_Location]])</f>
        <v>(Gauteng)</v>
      </c>
      <c r="L2942" s="17" t="s">
        <v>540</v>
      </c>
      <c r="M2942" s="17" t="s">
        <v>525</v>
      </c>
      <c r="N2942" s="11">
        <v>42331</v>
      </c>
    </row>
    <row r="2943" spans="1:14">
      <c r="A2943" t="str">
        <f>TRIM(MCR_Cities_Mar2018[[#This Row],[City2]])</f>
        <v>Ciudad Arce</v>
      </c>
      <c r="B2943">
        <v>2939</v>
      </c>
      <c r="C2943" s="17" t="s">
        <v>28586</v>
      </c>
      <c r="D2943" s="9">
        <f t="shared" si="182"/>
        <v>5</v>
      </c>
      <c r="E2943" s="9">
        <f t="shared" si="183"/>
        <v>31</v>
      </c>
      <c r="F2943" s="9">
        <f t="shared" si="184"/>
        <v>25</v>
      </c>
      <c r="G2943" s="9" t="str">
        <f t="shared" si="185"/>
        <v>Ciudad Arce (La Libertad)</v>
      </c>
      <c r="H2943" s="17">
        <f>FIND("(",MCR_Cities_Mar2018[[#This Row],[Clean1]],1)</f>
        <v>13</v>
      </c>
      <c r="I29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Ciudad Arce </v>
      </c>
      <c r="J2943" s="17">
        <f>FIND(")",MCR_Cities_Mar2018[[#This Row],[Clean1]],1)+1</f>
        <v>26</v>
      </c>
      <c r="K2943" s="17" t="str">
        <f>RIGHT(MCR_Cities_Mar2018[[#This Row],[Clean1]],MCR_Cities_Mar2018[Second_Bracket_location]-MCR_Cities_Mar2018[[#This Row],[First_Bracket_Location]])</f>
        <v>(La Libertad)</v>
      </c>
      <c r="L2943" s="17" t="s">
        <v>6858</v>
      </c>
      <c r="M2943" s="17" t="s">
        <v>544</v>
      </c>
      <c r="N2943" s="11">
        <v>42334</v>
      </c>
    </row>
    <row r="2944" spans="1:14">
      <c r="A2944" t="str">
        <f>TRIM(MCR_Cities_Mar2018[[#This Row],[City2]])</f>
        <v>Boeun</v>
      </c>
      <c r="B2944">
        <v>2940</v>
      </c>
      <c r="C2944" s="17" t="s">
        <v>28587</v>
      </c>
      <c r="D2944" s="9">
        <f t="shared" si="182"/>
        <v>5</v>
      </c>
      <c r="E2944" s="9">
        <f t="shared" si="183"/>
        <v>31</v>
      </c>
      <c r="F2944" s="9">
        <f t="shared" si="184"/>
        <v>25</v>
      </c>
      <c r="G2944" s="9" t="str">
        <f t="shared" si="185"/>
        <v>Boeun (Chungcheongbuk-do)</v>
      </c>
      <c r="H2944" s="17">
        <f>FIND("(",MCR_Cities_Mar2018[[#This Row],[Clean1]],1)</f>
        <v>7</v>
      </c>
      <c r="I29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Boeun </v>
      </c>
      <c r="J2944" s="17">
        <f>FIND(")",MCR_Cities_Mar2018[[#This Row],[Clean1]],1)+1</f>
        <v>26</v>
      </c>
      <c r="K2944" s="17" t="str">
        <f>RIGHT(MCR_Cities_Mar2018[[#This Row],[Clean1]],MCR_Cities_Mar2018[Second_Bracket_location]-MCR_Cities_Mar2018[[#This Row],[First_Bracket_Location]])</f>
        <v>(Chungcheongbuk-do)</v>
      </c>
      <c r="L2944" s="17" t="s">
        <v>27125</v>
      </c>
      <c r="M2944" s="17" t="s">
        <v>25902</v>
      </c>
      <c r="N2944" s="11">
        <v>42338</v>
      </c>
    </row>
    <row r="2945" spans="1:14">
      <c r="A2945" t="str">
        <f>TRIM(MCR_Cities_Mar2018[[#This Row],[City2]])</f>
        <v>Santo Inácio</v>
      </c>
      <c r="B2945">
        <v>2941</v>
      </c>
      <c r="C2945" s="17" t="s">
        <v>28588</v>
      </c>
      <c r="D2945" s="9">
        <f t="shared" si="182"/>
        <v>5</v>
      </c>
      <c r="E2945" s="9">
        <f t="shared" si="183"/>
        <v>36</v>
      </c>
      <c r="F2945" s="9">
        <f t="shared" si="184"/>
        <v>30</v>
      </c>
      <c r="G2945" s="9" t="str">
        <f t="shared" si="185"/>
        <v>Santo Inácio (Paraná) (Paraná)</v>
      </c>
      <c r="H2945" s="17">
        <f>FIND("(",MCR_Cities_Mar2018[[#This Row],[Clean1]],1)</f>
        <v>14</v>
      </c>
      <c r="I29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Santo Inácio </v>
      </c>
      <c r="J2945" s="17">
        <f>FIND(")",MCR_Cities_Mar2018[[#This Row],[Clean1]],1)+1</f>
        <v>22</v>
      </c>
      <c r="K2945" s="17" t="str">
        <f>RIGHT(MCR_Cities_Mar2018[[#This Row],[Clean1]],MCR_Cities_Mar2018[Second_Bracket_location]-MCR_Cities_Mar2018[[#This Row],[First_Bracket_Location]])</f>
        <v>(Paraná)</v>
      </c>
      <c r="L2945" s="17" t="s">
        <v>549</v>
      </c>
      <c r="M2945" s="17" t="s">
        <v>544</v>
      </c>
      <c r="N2945" s="11">
        <v>42339</v>
      </c>
    </row>
    <row r="2946" spans="1:14">
      <c r="A2946" t="str">
        <f>TRIM(MCR_Cities_Mar2018[[#This Row],[City2]])</f>
        <v>Guairaçá</v>
      </c>
      <c r="B2946">
        <v>2942</v>
      </c>
      <c r="C2946" s="17" t="s">
        <v>28589</v>
      </c>
      <c r="D2946" s="9">
        <f t="shared" si="182"/>
        <v>5</v>
      </c>
      <c r="E2946" s="9">
        <f t="shared" si="183"/>
        <v>32</v>
      </c>
      <c r="F2946" s="9">
        <f t="shared" si="184"/>
        <v>26</v>
      </c>
      <c r="G2946" s="9" t="str">
        <f t="shared" si="185"/>
        <v>Guairaçá (Paraná) (Paraná)</v>
      </c>
      <c r="H2946" s="17">
        <f>FIND("(",MCR_Cities_Mar2018[[#This Row],[Clean1]],1)</f>
        <v>10</v>
      </c>
      <c r="I29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Guairaçá </v>
      </c>
      <c r="J2946" s="17">
        <f>FIND(")",MCR_Cities_Mar2018[[#This Row],[Clean1]],1)+1</f>
        <v>18</v>
      </c>
      <c r="K2946" s="17" t="str">
        <f>RIGHT(MCR_Cities_Mar2018[[#This Row],[Clean1]],MCR_Cities_Mar2018[Second_Bracket_location]-MCR_Cities_Mar2018[[#This Row],[First_Bracket_Location]])</f>
        <v>(Paraná)</v>
      </c>
      <c r="L2946" s="17" t="s">
        <v>549</v>
      </c>
      <c r="M2946" s="17" t="s">
        <v>544</v>
      </c>
      <c r="N2946" s="11">
        <v>42339</v>
      </c>
    </row>
    <row r="2947" spans="1:14">
      <c r="A2947" t="str">
        <f>TRIM(MCR_Cities_Mar2018[[#This Row],[City2]])</f>
        <v>Itambé</v>
      </c>
      <c r="B2947">
        <v>2943</v>
      </c>
      <c r="C2947" s="17" t="s">
        <v>28590</v>
      </c>
      <c r="D2947" s="9">
        <f t="shared" si="182"/>
        <v>5</v>
      </c>
      <c r="E2947" s="9">
        <f t="shared" si="183"/>
        <v>30</v>
      </c>
      <c r="F2947" s="9">
        <f t="shared" si="184"/>
        <v>24</v>
      </c>
      <c r="G2947" s="9" t="str">
        <f t="shared" si="185"/>
        <v>Itambé (Paraná) (Paraná)</v>
      </c>
      <c r="H2947" s="17">
        <f>FIND("(",MCR_Cities_Mar2018[[#This Row],[Clean1]],1)</f>
        <v>8</v>
      </c>
      <c r="I29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Itambé </v>
      </c>
      <c r="J2947" s="17">
        <f>FIND(")",MCR_Cities_Mar2018[[#This Row],[Clean1]],1)+1</f>
        <v>16</v>
      </c>
      <c r="K2947" s="17" t="str">
        <f>RIGHT(MCR_Cities_Mar2018[[#This Row],[Clean1]],MCR_Cities_Mar2018[Second_Bracket_location]-MCR_Cities_Mar2018[[#This Row],[First_Bracket_Location]])</f>
        <v>(Paraná)</v>
      </c>
      <c r="L2947" s="17" t="s">
        <v>549</v>
      </c>
      <c r="M2947" s="17" t="s">
        <v>544</v>
      </c>
      <c r="N2947" s="11">
        <v>42340</v>
      </c>
    </row>
    <row r="2948" spans="1:14">
      <c r="A2948" t="str">
        <f>TRIM(MCR_Cities_Mar2018[[#This Row],[City2]])</f>
        <v>Planaltina do Paraná</v>
      </c>
      <c r="B2948">
        <v>2944</v>
      </c>
      <c r="C2948" s="17" t="s">
        <v>28591</v>
      </c>
      <c r="D2948" s="9">
        <f t="shared" si="182"/>
        <v>5</v>
      </c>
      <c r="E2948" s="9">
        <f t="shared" si="183"/>
        <v>43</v>
      </c>
      <c r="F2948" s="9">
        <f t="shared" si="184"/>
        <v>37</v>
      </c>
      <c r="G2948" s="9" t="str">
        <f t="shared" si="185"/>
        <v>Planaltina do Paraná(Paraná) (Paraná)</v>
      </c>
      <c r="H2948" s="17">
        <f>FIND("(",MCR_Cities_Mar2018[[#This Row],[Clean1]],1)</f>
        <v>21</v>
      </c>
      <c r="I2948" s="17" t="str">
        <f>IF(ISERROR(MCR_Cities_Mar2018[[#This Row],[First_Bracket_Location]]),MCR_Cities_Mar2018[[#This Row],[Clean1]],LEFT(MCR_Cities_Mar2018[[#This Row],[Clean1]],MCR_Cities_Mar2018[[#This Row],[First_Bracket_Location]]-1))</f>
        <v>Planaltina do Paraná</v>
      </c>
      <c r="J2948" s="17">
        <f>FIND(")",MCR_Cities_Mar2018[[#This Row],[Clean1]],1)+1</f>
        <v>29</v>
      </c>
      <c r="K2948" s="17" t="str">
        <f>RIGHT(MCR_Cities_Mar2018[[#This Row],[Clean1]],MCR_Cities_Mar2018[Second_Bracket_location]-MCR_Cities_Mar2018[[#This Row],[First_Bracket_Location]])</f>
        <v>(Paraná)</v>
      </c>
      <c r="L2948" s="17" t="s">
        <v>549</v>
      </c>
      <c r="M2948" s="17" t="s">
        <v>544</v>
      </c>
      <c r="N2948" s="11">
        <v>42340</v>
      </c>
    </row>
    <row r="2949" spans="1:14">
      <c r="A2949" t="str">
        <f>TRIM(MCR_Cities_Mar2018[[#This Row],[City2]])</f>
        <v>Indiana</v>
      </c>
      <c r="B2949">
        <v>2945</v>
      </c>
      <c r="C2949" s="17" t="s">
        <v>28592</v>
      </c>
      <c r="D2949" s="9">
        <f t="shared" si="182"/>
        <v>5</v>
      </c>
      <c r="E2949" s="9">
        <f t="shared" si="183"/>
        <v>37</v>
      </c>
      <c r="F2949" s="9">
        <f t="shared" si="184"/>
        <v>31</v>
      </c>
      <c r="G2949" s="9" t="str">
        <f t="shared" si="185"/>
        <v>Indiana (São Paulo) (São Paulo)</v>
      </c>
      <c r="H2949" s="17">
        <f>FIND("(",MCR_Cities_Mar2018[[#This Row],[Clean1]],1)</f>
        <v>9</v>
      </c>
      <c r="I29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Indiana </v>
      </c>
      <c r="J2949" s="17">
        <f>FIND(")",MCR_Cities_Mar2018[[#This Row],[Clean1]],1)+1</f>
        <v>20</v>
      </c>
      <c r="K2949" s="17" t="str">
        <f>RIGHT(MCR_Cities_Mar2018[[#This Row],[Clean1]],MCR_Cities_Mar2018[Second_Bracket_location]-MCR_Cities_Mar2018[[#This Row],[First_Bracket_Location]])</f>
        <v>(São Paulo)</v>
      </c>
      <c r="L2949" s="17" t="s">
        <v>549</v>
      </c>
      <c r="M2949" s="17" t="s">
        <v>544</v>
      </c>
      <c r="N2949" s="11">
        <v>42340</v>
      </c>
    </row>
    <row r="2950" spans="1:14">
      <c r="A2950" t="str">
        <f>TRIM(MCR_Cities_Mar2018[[#This Row],[City2]])</f>
        <v>Presidente Venceslau</v>
      </c>
      <c r="B2950">
        <v>2946</v>
      </c>
      <c r="C2950" s="17" t="s">
        <v>28593</v>
      </c>
      <c r="D2950" s="9">
        <f t="shared" ref="D2950:D3013" si="186">FIND(".",C2950,1)</f>
        <v>5</v>
      </c>
      <c r="E2950" s="9">
        <f t="shared" ref="E2950:E3013" si="187">LEN(C2950)</f>
        <v>50</v>
      </c>
      <c r="F2950" s="9">
        <f t="shared" ref="F2950:F3013" si="188">+E2950-D2950-1</f>
        <v>44</v>
      </c>
      <c r="G2950" s="9" t="str">
        <f t="shared" si="185"/>
        <v>Presidente Venceslau (São Paulo) (São Paulo)</v>
      </c>
      <c r="H2950" s="17">
        <f>FIND("(",MCR_Cities_Mar2018[[#This Row],[Clean1]],1)</f>
        <v>22</v>
      </c>
      <c r="I29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Presidente Venceslau </v>
      </c>
      <c r="J2950" s="17">
        <f>FIND(")",MCR_Cities_Mar2018[[#This Row],[Clean1]],1)+1</f>
        <v>33</v>
      </c>
      <c r="K2950" s="17" t="str">
        <f>RIGHT(MCR_Cities_Mar2018[[#This Row],[Clean1]],MCR_Cities_Mar2018[Second_Bracket_location]-MCR_Cities_Mar2018[[#This Row],[First_Bracket_Location]])</f>
        <v>(São Paulo)</v>
      </c>
      <c r="L2950" s="17" t="s">
        <v>549</v>
      </c>
      <c r="M2950" s="17" t="s">
        <v>544</v>
      </c>
      <c r="N2950" s="11">
        <v>42340</v>
      </c>
    </row>
    <row r="2951" spans="1:14">
      <c r="A2951" t="str">
        <f>TRIM(MCR_Cities_Mar2018[[#This Row],[City2]])</f>
        <v>Salmourão</v>
      </c>
      <c r="B2951">
        <v>2947</v>
      </c>
      <c r="C2951" s="17" t="s">
        <v>28594</v>
      </c>
      <c r="D2951" s="9">
        <f t="shared" si="186"/>
        <v>5</v>
      </c>
      <c r="E2951" s="9">
        <f t="shared" si="187"/>
        <v>39</v>
      </c>
      <c r="F2951" s="9">
        <f t="shared" si="188"/>
        <v>33</v>
      </c>
      <c r="G2951" s="9" t="str">
        <f t="shared" si="185"/>
        <v>Salmourão (São Paulo) (São Paulo)</v>
      </c>
      <c r="H2951" s="17">
        <f>FIND("(",MCR_Cities_Mar2018[[#This Row],[Clean1]],1)</f>
        <v>11</v>
      </c>
      <c r="I29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Salmourão </v>
      </c>
      <c r="J2951" s="17">
        <f>FIND(")",MCR_Cities_Mar2018[[#This Row],[Clean1]],1)+1</f>
        <v>22</v>
      </c>
      <c r="K2951" s="17" t="str">
        <f>RIGHT(MCR_Cities_Mar2018[[#This Row],[Clean1]],MCR_Cities_Mar2018[Second_Bracket_location]-MCR_Cities_Mar2018[[#This Row],[First_Bracket_Location]])</f>
        <v>(São Paulo)</v>
      </c>
      <c r="L2951" s="17" t="s">
        <v>549</v>
      </c>
      <c r="M2951" s="17" t="s">
        <v>544</v>
      </c>
      <c r="N2951" s="11">
        <v>42340</v>
      </c>
    </row>
    <row r="2952" spans="1:14">
      <c r="A2952" t="str">
        <f>TRIM(MCR_Cities_Mar2018[[#This Row],[City2]])</f>
        <v>Tapiraí</v>
      </c>
      <c r="B2952">
        <v>2948</v>
      </c>
      <c r="C2952" s="17" t="s">
        <v>28595</v>
      </c>
      <c r="D2952" s="9">
        <f t="shared" si="186"/>
        <v>5</v>
      </c>
      <c r="E2952" s="9">
        <f t="shared" si="187"/>
        <v>37</v>
      </c>
      <c r="F2952" s="9">
        <f t="shared" si="188"/>
        <v>31</v>
      </c>
      <c r="G2952" s="9" t="str">
        <f t="shared" si="185"/>
        <v>Tapiraí (São Paulo) (São Paulo)</v>
      </c>
      <c r="H2952" s="17">
        <f>FIND("(",MCR_Cities_Mar2018[[#This Row],[Clean1]],1)</f>
        <v>9</v>
      </c>
      <c r="I29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Tapiraí </v>
      </c>
      <c r="J2952" s="17">
        <f>FIND(")",MCR_Cities_Mar2018[[#This Row],[Clean1]],1)+1</f>
        <v>20</v>
      </c>
      <c r="K2952" s="17" t="str">
        <f>RIGHT(MCR_Cities_Mar2018[[#This Row],[Clean1]],MCR_Cities_Mar2018[Second_Bracket_location]-MCR_Cities_Mar2018[[#This Row],[First_Bracket_Location]])</f>
        <v>(São Paulo)</v>
      </c>
      <c r="L2952" s="17" t="s">
        <v>549</v>
      </c>
      <c r="M2952" s="17" t="s">
        <v>544</v>
      </c>
      <c r="N2952" s="11">
        <v>42340</v>
      </c>
    </row>
    <row r="2953" spans="1:14">
      <c r="A2953" t="str">
        <f>TRIM(MCR_Cities_Mar2018[[#This Row],[City2]])</f>
        <v>Tupã</v>
      </c>
      <c r="B2953">
        <v>2949</v>
      </c>
      <c r="C2953" s="17" t="s">
        <v>28596</v>
      </c>
      <c r="D2953" s="9">
        <f t="shared" si="186"/>
        <v>5</v>
      </c>
      <c r="E2953" s="9">
        <f t="shared" si="187"/>
        <v>34</v>
      </c>
      <c r="F2953" s="9">
        <f t="shared" si="188"/>
        <v>28</v>
      </c>
      <c r="G2953" s="9" t="str">
        <f t="shared" si="185"/>
        <v>Tupã (São Paulo) (São Paulo)</v>
      </c>
      <c r="H2953" s="17">
        <f>FIND("(",MCR_Cities_Mar2018[[#This Row],[Clean1]],1)</f>
        <v>6</v>
      </c>
      <c r="I29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Tupã </v>
      </c>
      <c r="J2953" s="17">
        <f>FIND(")",MCR_Cities_Mar2018[[#This Row],[Clean1]],1)+1</f>
        <v>17</v>
      </c>
      <c r="K2953" s="17" t="str">
        <f>RIGHT(MCR_Cities_Mar2018[[#This Row],[Clean1]],MCR_Cities_Mar2018[Second_Bracket_location]-MCR_Cities_Mar2018[[#This Row],[First_Bracket_Location]])</f>
        <v>(São Paulo)</v>
      </c>
      <c r="L2953" s="17" t="s">
        <v>549</v>
      </c>
      <c r="M2953" s="17" t="s">
        <v>544</v>
      </c>
      <c r="N2953" s="11">
        <v>42340</v>
      </c>
    </row>
    <row r="2954" spans="1:14">
      <c r="A2954" t="str">
        <f>TRIM(MCR_Cities_Mar2018[[#This Row],[City2]])</f>
        <v>Paranacity</v>
      </c>
      <c r="B2954">
        <v>2950</v>
      </c>
      <c r="C2954" s="17" t="s">
        <v>28597</v>
      </c>
      <c r="D2954" s="9">
        <f t="shared" si="186"/>
        <v>5</v>
      </c>
      <c r="E2954" s="9">
        <f t="shared" si="187"/>
        <v>34</v>
      </c>
      <c r="F2954" s="9">
        <f t="shared" si="188"/>
        <v>28</v>
      </c>
      <c r="G2954" s="9" t="str">
        <f t="shared" si="185"/>
        <v>Paranacity (Paraná) (Parana)</v>
      </c>
      <c r="H2954" s="17">
        <f>FIND("(",MCR_Cities_Mar2018[[#This Row],[Clean1]],1)</f>
        <v>12</v>
      </c>
      <c r="I29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Paranacity </v>
      </c>
      <c r="J2954" s="17">
        <f>FIND(")",MCR_Cities_Mar2018[[#This Row],[Clean1]],1)+1</f>
        <v>20</v>
      </c>
      <c r="K2954" s="17" t="str">
        <f>RIGHT(MCR_Cities_Mar2018[[#This Row],[Clean1]],MCR_Cities_Mar2018[Second_Bracket_location]-MCR_Cities_Mar2018[[#This Row],[First_Bracket_Location]])</f>
        <v>(Parana)</v>
      </c>
      <c r="L2954" s="17" t="s">
        <v>549</v>
      </c>
      <c r="M2954" s="17" t="s">
        <v>544</v>
      </c>
      <c r="N2954" s="11">
        <v>42340</v>
      </c>
    </row>
    <row r="2955" spans="1:14">
      <c r="A2955" t="str">
        <f>TRIM(MCR_Cities_Mar2018[[#This Row],[City2]])</f>
        <v>Tibagi</v>
      </c>
      <c r="B2955">
        <v>2951</v>
      </c>
      <c r="C2955" s="17" t="s">
        <v>28598</v>
      </c>
      <c r="D2955" s="9">
        <f t="shared" si="186"/>
        <v>5</v>
      </c>
      <c r="E2955" s="9">
        <f t="shared" si="187"/>
        <v>30</v>
      </c>
      <c r="F2955" s="9">
        <f t="shared" si="188"/>
        <v>24</v>
      </c>
      <c r="G2955" s="9" t="str">
        <f t="shared" si="185"/>
        <v>Tibagi (Paraná) (Paraná)</v>
      </c>
      <c r="H2955" s="17">
        <f>FIND("(",MCR_Cities_Mar2018[[#This Row],[Clean1]],1)</f>
        <v>8</v>
      </c>
      <c r="I29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Tibagi </v>
      </c>
      <c r="J2955" s="17">
        <f>FIND(")",MCR_Cities_Mar2018[[#This Row],[Clean1]],1)+1</f>
        <v>16</v>
      </c>
      <c r="K2955" s="17" t="str">
        <f>RIGHT(MCR_Cities_Mar2018[[#This Row],[Clean1]],MCR_Cities_Mar2018[Second_Bracket_location]-MCR_Cities_Mar2018[[#This Row],[First_Bracket_Location]])</f>
        <v>(Paraná)</v>
      </c>
      <c r="L2955" s="17" t="s">
        <v>549</v>
      </c>
      <c r="M2955" s="17" t="s">
        <v>544</v>
      </c>
      <c r="N2955" s="11">
        <v>42341</v>
      </c>
    </row>
    <row r="2956" spans="1:14">
      <c r="A2956" t="str">
        <f>TRIM(MCR_Cities_Mar2018[[#This Row],[City2]])</f>
        <v>Regente Feijó</v>
      </c>
      <c r="B2956">
        <v>2952</v>
      </c>
      <c r="C2956" s="17" t="s">
        <v>28599</v>
      </c>
      <c r="D2956" s="9">
        <f t="shared" si="186"/>
        <v>5</v>
      </c>
      <c r="E2956" s="9">
        <f t="shared" si="187"/>
        <v>43</v>
      </c>
      <c r="F2956" s="9">
        <f t="shared" si="188"/>
        <v>37</v>
      </c>
      <c r="G2956" s="9" t="str">
        <f t="shared" si="185"/>
        <v>Regente Feijó (São Paulo) (São Paulo)</v>
      </c>
      <c r="H2956" s="17">
        <f>FIND("(",MCR_Cities_Mar2018[[#This Row],[Clean1]],1)</f>
        <v>15</v>
      </c>
      <c r="I29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Regente Feijó </v>
      </c>
      <c r="J2956" s="17">
        <f>FIND(")",MCR_Cities_Mar2018[[#This Row],[Clean1]],1)+1</f>
        <v>26</v>
      </c>
      <c r="K2956" s="17" t="str">
        <f>RIGHT(MCR_Cities_Mar2018[[#This Row],[Clean1]],MCR_Cities_Mar2018[Second_Bracket_location]-MCR_Cities_Mar2018[[#This Row],[First_Bracket_Location]])</f>
        <v>(São Paulo)</v>
      </c>
      <c r="L2956" s="17" t="s">
        <v>549</v>
      </c>
      <c r="M2956" s="17" t="s">
        <v>544</v>
      </c>
      <c r="N2956" s="11">
        <v>42341</v>
      </c>
    </row>
    <row r="2957" spans="1:14">
      <c r="A2957" t="str">
        <f>TRIM(MCR_Cities_Mar2018[[#This Row],[City2]])</f>
        <v>Floraí</v>
      </c>
      <c r="B2957">
        <v>2953</v>
      </c>
      <c r="C2957" s="17" t="s">
        <v>28600</v>
      </c>
      <c r="D2957" s="9">
        <f t="shared" si="186"/>
        <v>5</v>
      </c>
      <c r="E2957" s="9">
        <f t="shared" si="187"/>
        <v>30</v>
      </c>
      <c r="F2957" s="9">
        <f t="shared" si="188"/>
        <v>24</v>
      </c>
      <c r="G2957" s="9" t="str">
        <f t="shared" si="185"/>
        <v>Floraí (Paraná) (Paraná)</v>
      </c>
      <c r="H2957" s="17">
        <f>FIND("(",MCR_Cities_Mar2018[[#This Row],[Clean1]],1)</f>
        <v>8</v>
      </c>
      <c r="I29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Floraí </v>
      </c>
      <c r="J2957" s="17">
        <f>FIND(")",MCR_Cities_Mar2018[[#This Row],[Clean1]],1)+1</f>
        <v>16</v>
      </c>
      <c r="K2957" s="17" t="str">
        <f>RIGHT(MCR_Cities_Mar2018[[#This Row],[Clean1]],MCR_Cities_Mar2018[Second_Bracket_location]-MCR_Cities_Mar2018[[#This Row],[First_Bracket_Location]])</f>
        <v>(Paraná)</v>
      </c>
      <c r="L2957" s="17" t="s">
        <v>549</v>
      </c>
      <c r="M2957" s="17" t="s">
        <v>544</v>
      </c>
      <c r="N2957" s="11">
        <v>42341</v>
      </c>
    </row>
    <row r="2958" spans="1:14">
      <c r="A2958" t="str">
        <f>TRIM(MCR_Cities_Mar2018[[#This Row],[City2]])</f>
        <v>Santa Inês</v>
      </c>
      <c r="B2958">
        <v>2954</v>
      </c>
      <c r="C2958" s="17" t="s">
        <v>28601</v>
      </c>
      <c r="D2958" s="9">
        <f t="shared" si="186"/>
        <v>5</v>
      </c>
      <c r="E2958" s="9">
        <f t="shared" si="187"/>
        <v>35</v>
      </c>
      <c r="F2958" s="9">
        <f t="shared" si="188"/>
        <v>29</v>
      </c>
      <c r="G2958" s="9" t="str">
        <f t="shared" si="185"/>
        <v>Santa Inês (Paraná) (Paraná )</v>
      </c>
      <c r="H2958" s="17">
        <f>FIND("(",MCR_Cities_Mar2018[[#This Row],[Clean1]],1)</f>
        <v>12</v>
      </c>
      <c r="I29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Inês </v>
      </c>
      <c r="J2958" s="17">
        <f>FIND(")",MCR_Cities_Mar2018[[#This Row],[Clean1]],1)+1</f>
        <v>20</v>
      </c>
      <c r="K2958" s="17" t="str">
        <f>RIGHT(MCR_Cities_Mar2018[[#This Row],[Clean1]],MCR_Cities_Mar2018[Second_Bracket_location]-MCR_Cities_Mar2018[[#This Row],[First_Bracket_Location]])</f>
        <v>Paraná )</v>
      </c>
      <c r="L2958" s="17" t="s">
        <v>549</v>
      </c>
      <c r="M2958" s="17" t="s">
        <v>544</v>
      </c>
      <c r="N2958" s="11">
        <v>42341</v>
      </c>
    </row>
    <row r="2959" spans="1:14">
      <c r="A2959" t="str">
        <f>TRIM(MCR_Cities_Mar2018[[#This Row],[City2]])</f>
        <v>Paiçandu</v>
      </c>
      <c r="B2959">
        <v>2955</v>
      </c>
      <c r="C2959" s="17" t="s">
        <v>28602</v>
      </c>
      <c r="D2959" s="9">
        <f t="shared" si="186"/>
        <v>5</v>
      </c>
      <c r="E2959" s="9">
        <f t="shared" si="187"/>
        <v>32</v>
      </c>
      <c r="F2959" s="9">
        <f t="shared" si="188"/>
        <v>26</v>
      </c>
      <c r="G2959" s="9" t="str">
        <f t="shared" ref="G2959:G3022" si="189">RIGHT(C2959,F2959)</f>
        <v>Paiçandu (Paraná) (Paraná)</v>
      </c>
      <c r="H2959" s="17">
        <f>FIND("(",MCR_Cities_Mar2018[[#This Row],[Clean1]],1)</f>
        <v>10</v>
      </c>
      <c r="I29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Paiçandu </v>
      </c>
      <c r="J2959" s="17">
        <f>FIND(")",MCR_Cities_Mar2018[[#This Row],[Clean1]],1)+1</f>
        <v>18</v>
      </c>
      <c r="K2959" s="17" t="str">
        <f>RIGHT(MCR_Cities_Mar2018[[#This Row],[Clean1]],MCR_Cities_Mar2018[Second_Bracket_location]-MCR_Cities_Mar2018[[#This Row],[First_Bracket_Location]])</f>
        <v>(Paraná)</v>
      </c>
      <c r="L2959" s="17" t="s">
        <v>549</v>
      </c>
      <c r="M2959" s="17" t="s">
        <v>544</v>
      </c>
      <c r="N2959" s="11">
        <v>42341</v>
      </c>
    </row>
    <row r="2960" spans="1:14">
      <c r="A2960" t="str">
        <f>TRIM(MCR_Cities_Mar2018[[#This Row],[City2]])</f>
        <v>Paranapoema</v>
      </c>
      <c r="B2960">
        <v>2956</v>
      </c>
      <c r="C2960" s="17" t="s">
        <v>28603</v>
      </c>
      <c r="D2960" s="9">
        <f t="shared" si="186"/>
        <v>5</v>
      </c>
      <c r="E2960" s="9">
        <f t="shared" si="187"/>
        <v>35</v>
      </c>
      <c r="F2960" s="9">
        <f t="shared" si="188"/>
        <v>29</v>
      </c>
      <c r="G2960" s="9" t="str">
        <f t="shared" si="189"/>
        <v>Paranapoema (Paraná) (Paraná)</v>
      </c>
      <c r="H2960" s="17">
        <f>FIND("(",MCR_Cities_Mar2018[[#This Row],[Clean1]],1)</f>
        <v>13</v>
      </c>
      <c r="I29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Paranapoema </v>
      </c>
      <c r="J2960" s="17">
        <f>FIND(")",MCR_Cities_Mar2018[[#This Row],[Clean1]],1)+1</f>
        <v>21</v>
      </c>
      <c r="K2960" s="17" t="str">
        <f>RIGHT(MCR_Cities_Mar2018[[#This Row],[Clean1]],MCR_Cities_Mar2018[Second_Bracket_location]-MCR_Cities_Mar2018[[#This Row],[First_Bracket_Location]])</f>
        <v>(Paraná)</v>
      </c>
      <c r="L2960" s="17" t="s">
        <v>549</v>
      </c>
      <c r="M2960" s="17" t="s">
        <v>544</v>
      </c>
      <c r="N2960" s="11">
        <v>42341</v>
      </c>
    </row>
    <row r="2961" spans="1:14">
      <c r="A2961" t="str">
        <f>TRIM(MCR_Cities_Mar2018[[#This Row],[City2]])</f>
        <v>Ourizona</v>
      </c>
      <c r="B2961">
        <v>2957</v>
      </c>
      <c r="C2961" s="17" t="s">
        <v>28604</v>
      </c>
      <c r="D2961" s="9">
        <f t="shared" si="186"/>
        <v>5</v>
      </c>
      <c r="E2961" s="9">
        <f t="shared" si="187"/>
        <v>32</v>
      </c>
      <c r="F2961" s="9">
        <f t="shared" si="188"/>
        <v>26</v>
      </c>
      <c r="G2961" s="9" t="str">
        <f t="shared" si="189"/>
        <v>Ourizona (Paraná) (Paraná)</v>
      </c>
      <c r="H2961" s="17">
        <f>FIND("(",MCR_Cities_Mar2018[[#This Row],[Clean1]],1)</f>
        <v>10</v>
      </c>
      <c r="I29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Ourizona </v>
      </c>
      <c r="J2961" s="17">
        <f>FIND(")",MCR_Cities_Mar2018[[#This Row],[Clean1]],1)+1</f>
        <v>18</v>
      </c>
      <c r="K2961" s="17" t="str">
        <f>RIGHT(MCR_Cities_Mar2018[[#This Row],[Clean1]],MCR_Cities_Mar2018[Second_Bracket_location]-MCR_Cities_Mar2018[[#This Row],[First_Bracket_Location]])</f>
        <v>(Paraná)</v>
      </c>
      <c r="L2961" s="17" t="s">
        <v>549</v>
      </c>
      <c r="M2961" s="17" t="s">
        <v>544</v>
      </c>
      <c r="N2961" s="11">
        <v>42342</v>
      </c>
    </row>
    <row r="2962" spans="1:14">
      <c r="A2962" t="str">
        <f>TRIM(MCR_Cities_Mar2018[[#This Row],[City2]])</f>
        <v>Capão do Leão</v>
      </c>
      <c r="B2962">
        <v>2958</v>
      </c>
      <c r="C2962" s="17" t="s">
        <v>28605</v>
      </c>
      <c r="D2962" s="9">
        <f t="shared" si="186"/>
        <v>5</v>
      </c>
      <c r="E2962" s="9">
        <f t="shared" si="187"/>
        <v>59</v>
      </c>
      <c r="F2962" s="9">
        <f t="shared" si="188"/>
        <v>53</v>
      </c>
      <c r="G2962" s="9" t="str">
        <f t="shared" si="189"/>
        <v>Capão do Leão (Rio Grande do Sul) (Rio Grande do Sul)</v>
      </c>
      <c r="H2962" s="17">
        <f>FIND("(",MCR_Cities_Mar2018[[#This Row],[Clean1]],1)</f>
        <v>15</v>
      </c>
      <c r="I29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Capão do Leão </v>
      </c>
      <c r="J2962" s="17">
        <f>FIND(")",MCR_Cities_Mar2018[[#This Row],[Clean1]],1)+1</f>
        <v>34</v>
      </c>
      <c r="K2962" s="17" t="str">
        <f>RIGHT(MCR_Cities_Mar2018[[#This Row],[Clean1]],MCR_Cities_Mar2018[Second_Bracket_location]-MCR_Cities_Mar2018[[#This Row],[First_Bracket_Location]])</f>
        <v>(Rio Grande do Sul)</v>
      </c>
      <c r="L2962" s="17" t="s">
        <v>549</v>
      </c>
      <c r="M2962" s="17" t="s">
        <v>544</v>
      </c>
      <c r="N2962" s="11">
        <v>42342</v>
      </c>
    </row>
    <row r="2963" spans="1:14">
      <c r="A2963" t="str">
        <f>TRIM(MCR_Cities_Mar2018[[#This Row],[City2]])</f>
        <v>Telêmaco Borba</v>
      </c>
      <c r="B2963">
        <v>2959</v>
      </c>
      <c r="C2963" s="17" t="s">
        <v>28606</v>
      </c>
      <c r="D2963" s="9">
        <f t="shared" si="186"/>
        <v>5</v>
      </c>
      <c r="E2963" s="9">
        <f t="shared" si="187"/>
        <v>38</v>
      </c>
      <c r="F2963" s="9">
        <f t="shared" si="188"/>
        <v>32</v>
      </c>
      <c r="G2963" s="9" t="str">
        <f t="shared" si="189"/>
        <v>Telêmaco Borba (Paraná) (Paraná)</v>
      </c>
      <c r="H2963" s="17">
        <f>FIND("(",MCR_Cities_Mar2018[[#This Row],[Clean1]],1)</f>
        <v>16</v>
      </c>
      <c r="I29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Telêmaco Borba </v>
      </c>
      <c r="J2963" s="17">
        <f>FIND(")",MCR_Cities_Mar2018[[#This Row],[Clean1]],1)+1</f>
        <v>24</v>
      </c>
      <c r="K2963" s="17" t="str">
        <f>RIGHT(MCR_Cities_Mar2018[[#This Row],[Clean1]],MCR_Cities_Mar2018[Second_Bracket_location]-MCR_Cities_Mar2018[[#This Row],[First_Bracket_Location]])</f>
        <v>(Paraná)</v>
      </c>
      <c r="L2963" s="17" t="s">
        <v>549</v>
      </c>
      <c r="M2963" s="17" t="s">
        <v>544</v>
      </c>
      <c r="N2963" s="11">
        <v>42342</v>
      </c>
    </row>
    <row r="2964" spans="1:14">
      <c r="A2964" t="str">
        <f>TRIM(MCR_Cities_Mar2018[[#This Row],[City2]])</f>
        <v>Parapuã</v>
      </c>
      <c r="B2964">
        <v>2960</v>
      </c>
      <c r="C2964" s="17" t="s">
        <v>28607</v>
      </c>
      <c r="D2964" s="9">
        <f t="shared" si="186"/>
        <v>5</v>
      </c>
      <c r="E2964" s="9">
        <f t="shared" si="187"/>
        <v>37</v>
      </c>
      <c r="F2964" s="9">
        <f t="shared" si="188"/>
        <v>31</v>
      </c>
      <c r="G2964" s="9" t="str">
        <f t="shared" si="189"/>
        <v>Parapuã (São Paulo) (São Paulo)</v>
      </c>
      <c r="H2964" s="17">
        <f>FIND("(",MCR_Cities_Mar2018[[#This Row],[Clean1]],1)</f>
        <v>9</v>
      </c>
      <c r="I29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Parapuã </v>
      </c>
      <c r="J2964" s="17">
        <f>FIND(")",MCR_Cities_Mar2018[[#This Row],[Clean1]],1)+1</f>
        <v>20</v>
      </c>
      <c r="K2964" s="17" t="str">
        <f>RIGHT(MCR_Cities_Mar2018[[#This Row],[Clean1]],MCR_Cities_Mar2018[Second_Bracket_location]-MCR_Cities_Mar2018[[#This Row],[First_Bracket_Location]])</f>
        <v>(São Paulo)</v>
      </c>
      <c r="L2964" s="17" t="s">
        <v>549</v>
      </c>
      <c r="M2964" s="17" t="s">
        <v>544</v>
      </c>
      <c r="N2964" s="11">
        <v>42342</v>
      </c>
    </row>
    <row r="2965" spans="1:14">
      <c r="A2965" t="str">
        <f>TRIM(MCR_Cities_Mar2018[[#This Row],[City2]])</f>
        <v>Jussara</v>
      </c>
      <c r="B2965">
        <v>2961</v>
      </c>
      <c r="C2965" s="17" t="s">
        <v>28608</v>
      </c>
      <c r="D2965" s="9">
        <f t="shared" si="186"/>
        <v>5</v>
      </c>
      <c r="E2965" s="9">
        <f t="shared" si="187"/>
        <v>31</v>
      </c>
      <c r="F2965" s="9">
        <f t="shared" si="188"/>
        <v>25</v>
      </c>
      <c r="G2965" s="9" t="str">
        <f t="shared" si="189"/>
        <v>Jussara (Paraná) (Paraná)</v>
      </c>
      <c r="H2965" s="17">
        <f>FIND("(",MCR_Cities_Mar2018[[#This Row],[Clean1]],1)</f>
        <v>9</v>
      </c>
      <c r="I29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Jussara </v>
      </c>
      <c r="J2965" s="17">
        <f>FIND(")",MCR_Cities_Mar2018[[#This Row],[Clean1]],1)+1</f>
        <v>17</v>
      </c>
      <c r="K2965" s="17" t="str">
        <f>RIGHT(MCR_Cities_Mar2018[[#This Row],[Clean1]],MCR_Cities_Mar2018[Second_Bracket_location]-MCR_Cities_Mar2018[[#This Row],[First_Bracket_Location]])</f>
        <v>(Paraná)</v>
      </c>
      <c r="L2965" s="17" t="s">
        <v>549</v>
      </c>
      <c r="M2965" s="17" t="s">
        <v>544</v>
      </c>
      <c r="N2965" s="11">
        <v>42342</v>
      </c>
    </row>
    <row r="2966" spans="1:14">
      <c r="A2966" t="str">
        <f>TRIM(MCR_Cities_Mar2018[[#This Row],[City2]])</f>
        <v>Ventania</v>
      </c>
      <c r="B2966">
        <v>2962</v>
      </c>
      <c r="C2966" s="17" t="s">
        <v>28609</v>
      </c>
      <c r="D2966" s="9">
        <f t="shared" si="186"/>
        <v>5</v>
      </c>
      <c r="E2966" s="9">
        <f t="shared" si="187"/>
        <v>32</v>
      </c>
      <c r="F2966" s="9">
        <f t="shared" si="188"/>
        <v>26</v>
      </c>
      <c r="G2966" s="9" t="str">
        <f t="shared" si="189"/>
        <v>Ventania (Paraná) (Paraná)</v>
      </c>
      <c r="H2966" s="17">
        <f>FIND("(",MCR_Cities_Mar2018[[#This Row],[Clean1]],1)</f>
        <v>10</v>
      </c>
      <c r="I29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Ventania </v>
      </c>
      <c r="J2966" s="17">
        <f>FIND(")",MCR_Cities_Mar2018[[#This Row],[Clean1]],1)+1</f>
        <v>18</v>
      </c>
      <c r="K2966" s="17" t="str">
        <f>RIGHT(MCR_Cities_Mar2018[[#This Row],[Clean1]],MCR_Cities_Mar2018[Second_Bracket_location]-MCR_Cities_Mar2018[[#This Row],[First_Bracket_Location]])</f>
        <v>(Paraná)</v>
      </c>
      <c r="L2966" s="17" t="s">
        <v>549</v>
      </c>
      <c r="M2966" s="17" t="s">
        <v>544</v>
      </c>
      <c r="N2966" s="11">
        <v>42345</v>
      </c>
    </row>
    <row r="2967" spans="1:14">
      <c r="A2967" t="str">
        <f>TRIM(MCR_Cities_Mar2018[[#This Row],[City2]])</f>
        <v>São Mateus do Sul</v>
      </c>
      <c r="B2967">
        <v>2963</v>
      </c>
      <c r="C2967" s="17" t="s">
        <v>28610</v>
      </c>
      <c r="D2967" s="9">
        <f t="shared" si="186"/>
        <v>5</v>
      </c>
      <c r="E2967" s="9">
        <f t="shared" si="187"/>
        <v>41</v>
      </c>
      <c r="F2967" s="9">
        <f t="shared" si="188"/>
        <v>35</v>
      </c>
      <c r="G2967" s="9" t="str">
        <f t="shared" si="189"/>
        <v>São Mateus do Sul (Paraná) (Paraná)</v>
      </c>
      <c r="H2967" s="17">
        <f>FIND("(",MCR_Cities_Mar2018[[#This Row],[Clean1]],1)</f>
        <v>19</v>
      </c>
      <c r="I29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Mateus do Sul </v>
      </c>
      <c r="J2967" s="17">
        <f>FIND(")",MCR_Cities_Mar2018[[#This Row],[Clean1]],1)+1</f>
        <v>27</v>
      </c>
      <c r="K2967" s="17" t="str">
        <f>RIGHT(MCR_Cities_Mar2018[[#This Row],[Clean1]],MCR_Cities_Mar2018[Second_Bracket_location]-MCR_Cities_Mar2018[[#This Row],[First_Bracket_Location]])</f>
        <v>(Paraná)</v>
      </c>
      <c r="L2967" s="17" t="s">
        <v>549</v>
      </c>
      <c r="M2967" s="17" t="s">
        <v>544</v>
      </c>
      <c r="N2967" s="11">
        <v>42345</v>
      </c>
    </row>
    <row r="2968" spans="1:14">
      <c r="A2968" t="str">
        <f>TRIM(MCR_Cities_Mar2018[[#This Row],[City2]])</f>
        <v>Paulo Frontin</v>
      </c>
      <c r="B2968">
        <v>2964</v>
      </c>
      <c r="C2968" s="17" t="s">
        <v>28611</v>
      </c>
      <c r="D2968" s="9">
        <f t="shared" si="186"/>
        <v>5</v>
      </c>
      <c r="E2968" s="9">
        <f t="shared" si="187"/>
        <v>37</v>
      </c>
      <c r="F2968" s="9">
        <f t="shared" si="188"/>
        <v>31</v>
      </c>
      <c r="G2968" s="9" t="str">
        <f t="shared" si="189"/>
        <v>Paulo Frontin (Paraná) (Paraná)</v>
      </c>
      <c r="H2968" s="17">
        <f>FIND("(",MCR_Cities_Mar2018[[#This Row],[Clean1]],1)</f>
        <v>15</v>
      </c>
      <c r="I29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Paulo Frontin </v>
      </c>
      <c r="J2968" s="17">
        <f>FIND(")",MCR_Cities_Mar2018[[#This Row],[Clean1]],1)+1</f>
        <v>23</v>
      </c>
      <c r="K2968" s="17" t="str">
        <f>RIGHT(MCR_Cities_Mar2018[[#This Row],[Clean1]],MCR_Cities_Mar2018[Second_Bracket_location]-MCR_Cities_Mar2018[[#This Row],[First_Bracket_Location]])</f>
        <v>(Paraná)</v>
      </c>
      <c r="L2968" s="17" t="s">
        <v>549</v>
      </c>
      <c r="M2968" s="17" t="s">
        <v>544</v>
      </c>
      <c r="N2968" s="11">
        <v>42345</v>
      </c>
    </row>
    <row r="2969" spans="1:14">
      <c r="A2969" t="str">
        <f>TRIM(MCR_Cities_Mar2018[[#This Row],[City2]])</f>
        <v>Reserva</v>
      </c>
      <c r="B2969">
        <v>2965</v>
      </c>
      <c r="C2969" s="17" t="s">
        <v>28612</v>
      </c>
      <c r="D2969" s="9">
        <f t="shared" si="186"/>
        <v>5</v>
      </c>
      <c r="E2969" s="9">
        <f t="shared" si="187"/>
        <v>31</v>
      </c>
      <c r="F2969" s="9">
        <f t="shared" si="188"/>
        <v>25</v>
      </c>
      <c r="G2969" s="9" t="str">
        <f t="shared" si="189"/>
        <v>Reserva (Paraná) (Paraná)</v>
      </c>
      <c r="H2969" s="17">
        <f>FIND("(",MCR_Cities_Mar2018[[#This Row],[Clean1]],1)</f>
        <v>9</v>
      </c>
      <c r="I29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Reserva </v>
      </c>
      <c r="J2969" s="17">
        <f>FIND(")",MCR_Cities_Mar2018[[#This Row],[Clean1]],1)+1</f>
        <v>17</v>
      </c>
      <c r="K2969" s="17" t="str">
        <f>RIGHT(MCR_Cities_Mar2018[[#This Row],[Clean1]],MCR_Cities_Mar2018[Second_Bracket_location]-MCR_Cities_Mar2018[[#This Row],[First_Bracket_Location]])</f>
        <v>(Paraná)</v>
      </c>
      <c r="L2969" s="17" t="s">
        <v>549</v>
      </c>
      <c r="M2969" s="17" t="s">
        <v>544</v>
      </c>
      <c r="N2969" s="11">
        <v>42345</v>
      </c>
    </row>
    <row r="2970" spans="1:14">
      <c r="A2970" t="str">
        <f>TRIM(MCR_Cities_Mar2018[[#This Row],[City2]])</f>
        <v>Imbaú</v>
      </c>
      <c r="B2970">
        <v>2966</v>
      </c>
      <c r="C2970" s="17" t="s">
        <v>28613</v>
      </c>
      <c r="D2970" s="9">
        <f t="shared" si="186"/>
        <v>5</v>
      </c>
      <c r="E2970" s="9">
        <f t="shared" si="187"/>
        <v>29</v>
      </c>
      <c r="F2970" s="9">
        <f t="shared" si="188"/>
        <v>23</v>
      </c>
      <c r="G2970" s="9" t="str">
        <f t="shared" si="189"/>
        <v>Imbaú (Paraná) (Paraná)</v>
      </c>
      <c r="H2970" s="17">
        <f>FIND("(",MCR_Cities_Mar2018[[#This Row],[Clean1]],1)</f>
        <v>7</v>
      </c>
      <c r="I29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Imbaú </v>
      </c>
      <c r="J2970" s="17">
        <f>FIND(")",MCR_Cities_Mar2018[[#This Row],[Clean1]],1)+1</f>
        <v>15</v>
      </c>
      <c r="K2970" s="17" t="str">
        <f>RIGHT(MCR_Cities_Mar2018[[#This Row],[Clean1]],MCR_Cities_Mar2018[Second_Bracket_location]-MCR_Cities_Mar2018[[#This Row],[First_Bracket_Location]])</f>
        <v>(Paraná)</v>
      </c>
      <c r="L2970" s="17" t="s">
        <v>549</v>
      </c>
      <c r="M2970" s="17" t="s">
        <v>544</v>
      </c>
      <c r="N2970" s="11">
        <v>42345</v>
      </c>
    </row>
    <row r="2971" spans="1:14">
      <c r="A2971" t="str">
        <f>TRIM(MCR_Cities_Mar2018[[#This Row],[City2]])</f>
        <v>São Pedro do Paraná</v>
      </c>
      <c r="B2971">
        <v>2967</v>
      </c>
      <c r="C2971" s="17" t="s">
        <v>28614</v>
      </c>
      <c r="D2971" s="9">
        <f t="shared" si="186"/>
        <v>5</v>
      </c>
      <c r="E2971" s="9">
        <f t="shared" si="187"/>
        <v>43</v>
      </c>
      <c r="F2971" s="9">
        <f t="shared" si="188"/>
        <v>37</v>
      </c>
      <c r="G2971" s="9" t="str">
        <f t="shared" si="189"/>
        <v>São Pedro do Paraná (Paraná) (Paraná)</v>
      </c>
      <c r="H2971" s="17">
        <f>FIND("(",MCR_Cities_Mar2018[[#This Row],[Clean1]],1)</f>
        <v>21</v>
      </c>
      <c r="I29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Pedro do Paraná </v>
      </c>
      <c r="J2971" s="17">
        <f>FIND(")",MCR_Cities_Mar2018[[#This Row],[Clean1]],1)+1</f>
        <v>29</v>
      </c>
      <c r="K2971" s="17" t="str">
        <f>RIGHT(MCR_Cities_Mar2018[[#This Row],[Clean1]],MCR_Cities_Mar2018[Second_Bracket_location]-MCR_Cities_Mar2018[[#This Row],[First_Bracket_Location]])</f>
        <v>(Paraná)</v>
      </c>
      <c r="L2971" s="17" t="s">
        <v>549</v>
      </c>
      <c r="M2971" s="17" t="s">
        <v>544</v>
      </c>
      <c r="N2971" s="11">
        <v>42345</v>
      </c>
    </row>
    <row r="2972" spans="1:14">
      <c r="A2972" t="str">
        <f>TRIM(MCR_Cities_Mar2018[[#This Row],[City2]])</f>
        <v>Castro</v>
      </c>
      <c r="B2972">
        <v>2968</v>
      </c>
      <c r="C2972" s="17" t="s">
        <v>28615</v>
      </c>
      <c r="D2972" s="9">
        <f t="shared" si="186"/>
        <v>5</v>
      </c>
      <c r="E2972" s="9">
        <f t="shared" si="187"/>
        <v>30</v>
      </c>
      <c r="F2972" s="9">
        <f t="shared" si="188"/>
        <v>24</v>
      </c>
      <c r="G2972" s="9" t="str">
        <f t="shared" si="189"/>
        <v>Castro (Paraná) (Paraná)</v>
      </c>
      <c r="H2972" s="17">
        <f>FIND("(",MCR_Cities_Mar2018[[#This Row],[Clean1]],1)</f>
        <v>8</v>
      </c>
      <c r="I29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Castro </v>
      </c>
      <c r="J2972" s="17">
        <f>FIND(")",MCR_Cities_Mar2018[[#This Row],[Clean1]],1)+1</f>
        <v>16</v>
      </c>
      <c r="K2972" s="17" t="str">
        <f>RIGHT(MCR_Cities_Mar2018[[#This Row],[Clean1]],MCR_Cities_Mar2018[Second_Bracket_location]-MCR_Cities_Mar2018[[#This Row],[First_Bracket_Location]])</f>
        <v>(Paraná)</v>
      </c>
      <c r="L2972" s="17" t="s">
        <v>549</v>
      </c>
      <c r="M2972" s="17" t="s">
        <v>544</v>
      </c>
      <c r="N2972" s="11">
        <v>42345</v>
      </c>
    </row>
    <row r="2973" spans="1:14">
      <c r="A2973" t="str">
        <f>TRIM(MCR_Cities_Mar2018[[#This Row],[City2]])</f>
        <v>General Carneiro</v>
      </c>
      <c r="B2973">
        <v>2969</v>
      </c>
      <c r="C2973" s="17" t="s">
        <v>28616</v>
      </c>
      <c r="D2973" s="9">
        <f t="shared" si="186"/>
        <v>5</v>
      </c>
      <c r="E2973" s="9">
        <f t="shared" si="187"/>
        <v>40</v>
      </c>
      <c r="F2973" s="9">
        <f t="shared" si="188"/>
        <v>34</v>
      </c>
      <c r="G2973" s="9" t="str">
        <f t="shared" si="189"/>
        <v>General Carneiro (Paraná) (Paraná)</v>
      </c>
      <c r="H2973" s="17">
        <f>FIND("(",MCR_Cities_Mar2018[[#This Row],[Clean1]],1)</f>
        <v>18</v>
      </c>
      <c r="I29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General Carneiro </v>
      </c>
      <c r="J2973" s="17">
        <f>FIND(")",MCR_Cities_Mar2018[[#This Row],[Clean1]],1)+1</f>
        <v>26</v>
      </c>
      <c r="K2973" s="17" t="str">
        <f>RIGHT(MCR_Cities_Mar2018[[#This Row],[Clean1]],MCR_Cities_Mar2018[Second_Bracket_location]-MCR_Cities_Mar2018[[#This Row],[First_Bracket_Location]])</f>
        <v>(Paraná)</v>
      </c>
      <c r="L2973" s="17" t="s">
        <v>549</v>
      </c>
      <c r="M2973" s="17" t="s">
        <v>544</v>
      </c>
      <c r="N2973" s="11">
        <v>42345</v>
      </c>
    </row>
    <row r="2974" spans="1:14">
      <c r="A2974" t="str">
        <f>TRIM(MCR_Cities_Mar2018[[#This Row],[City2]])</f>
        <v>Iribarren</v>
      </c>
      <c r="B2974">
        <v>2970</v>
      </c>
      <c r="C2974" s="17" t="s">
        <v>28617</v>
      </c>
      <c r="D2974" s="9">
        <f t="shared" si="186"/>
        <v>5</v>
      </c>
      <c r="E2974" s="9">
        <f t="shared" si="187"/>
        <v>30</v>
      </c>
      <c r="F2974" s="9">
        <f t="shared" si="188"/>
        <v>24</v>
      </c>
      <c r="G2974" s="9" t="str">
        <f t="shared" si="189"/>
        <v>Iribarren (Barquisimeto)</v>
      </c>
      <c r="H2974" s="17">
        <f>FIND("(",MCR_Cities_Mar2018[[#This Row],[Clean1]],1)</f>
        <v>11</v>
      </c>
      <c r="I29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Iribarren </v>
      </c>
      <c r="J2974" s="17">
        <f>FIND(")",MCR_Cities_Mar2018[[#This Row],[Clean1]],1)+1</f>
        <v>25</v>
      </c>
      <c r="K2974" s="17" t="str">
        <f>RIGHT(MCR_Cities_Mar2018[[#This Row],[Clean1]],MCR_Cities_Mar2018[Second_Bracket_location]-MCR_Cities_Mar2018[[#This Row],[First_Bracket_Location]])</f>
        <v>(Barquisimeto)</v>
      </c>
      <c r="L2974" s="17" t="s">
        <v>26663</v>
      </c>
      <c r="M2974" s="17" t="s">
        <v>544</v>
      </c>
      <c r="N2974" s="11">
        <v>42345</v>
      </c>
    </row>
    <row r="2975" spans="1:14">
      <c r="A2975" t="str">
        <f>TRIM(MCR_Cities_Mar2018[[#This Row],[City2]])</f>
        <v>Burlington</v>
      </c>
      <c r="B2975">
        <v>2971</v>
      </c>
      <c r="C2975" s="17" t="s">
        <v>28618</v>
      </c>
      <c r="D2975" s="9">
        <f t="shared" si="186"/>
        <v>5</v>
      </c>
      <c r="E2975" s="9">
        <f t="shared" si="187"/>
        <v>26</v>
      </c>
      <c r="F2975" s="9">
        <f t="shared" si="188"/>
        <v>20</v>
      </c>
      <c r="G2975" s="9" t="str">
        <f t="shared" si="189"/>
        <v>Burlington (Ontario)</v>
      </c>
      <c r="H2975" s="17">
        <f>FIND("(",MCR_Cities_Mar2018[[#This Row],[Clean1]],1)</f>
        <v>12</v>
      </c>
      <c r="I29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Burlington </v>
      </c>
      <c r="J2975" s="17">
        <f>FIND(")",MCR_Cities_Mar2018[[#This Row],[Clean1]],1)+1</f>
        <v>21</v>
      </c>
      <c r="K2975" s="17" t="str">
        <f>RIGHT(MCR_Cities_Mar2018[[#This Row],[Clean1]],MCR_Cities_Mar2018[Second_Bracket_location]-MCR_Cities_Mar2018[[#This Row],[First_Bracket_Location]])</f>
        <v>(Ontario)</v>
      </c>
      <c r="L2975" s="17" t="s">
        <v>23236</v>
      </c>
      <c r="M2975" s="17" t="s">
        <v>544</v>
      </c>
      <c r="N2975" s="11">
        <v>42345</v>
      </c>
    </row>
    <row r="2976" spans="1:14">
      <c r="A2976" t="str">
        <f>TRIM(MCR_Cities_Mar2018[[#This Row],[City2]])</f>
        <v>San Fernando</v>
      </c>
      <c r="B2976">
        <v>2972</v>
      </c>
      <c r="C2976" s="17" t="s">
        <v>28619</v>
      </c>
      <c r="D2976" s="9">
        <f t="shared" si="186"/>
        <v>5</v>
      </c>
      <c r="E2976" s="9">
        <f t="shared" si="187"/>
        <v>28</v>
      </c>
      <c r="F2976" s="9">
        <f t="shared" si="188"/>
        <v>22</v>
      </c>
      <c r="G2976" s="9" t="str">
        <f t="shared" si="189"/>
        <v>San Fernando (Chiapas)</v>
      </c>
      <c r="H2976" s="17">
        <f>FIND("(",MCR_Cities_Mar2018[[#This Row],[Clean1]],1)</f>
        <v>14</v>
      </c>
      <c r="I29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Fernando </v>
      </c>
      <c r="J2976" s="17">
        <f>FIND(")",MCR_Cities_Mar2018[[#This Row],[Clean1]],1)+1</f>
        <v>23</v>
      </c>
      <c r="K2976" s="17" t="str">
        <f>RIGHT(MCR_Cities_Mar2018[[#This Row],[Clean1]],MCR_Cities_Mar2018[Second_Bracket_location]-MCR_Cities_Mar2018[[#This Row],[First_Bracket_Location]])</f>
        <v>(Chiapas)</v>
      </c>
      <c r="L2976" s="17" t="s">
        <v>9817</v>
      </c>
      <c r="M2976" s="17" t="s">
        <v>544</v>
      </c>
      <c r="N2976" s="11">
        <v>42345</v>
      </c>
    </row>
    <row r="2977" spans="1:14">
      <c r="A2977" t="str">
        <f>TRIM(MCR_Cities_Mar2018[[#This Row],[City2]])</f>
        <v>Francisco León</v>
      </c>
      <c r="B2977">
        <v>2973</v>
      </c>
      <c r="C2977" s="17" t="s">
        <v>28620</v>
      </c>
      <c r="D2977" s="9">
        <f t="shared" si="186"/>
        <v>5</v>
      </c>
      <c r="E2977" s="9">
        <f t="shared" si="187"/>
        <v>30</v>
      </c>
      <c r="F2977" s="9">
        <f t="shared" si="188"/>
        <v>24</v>
      </c>
      <c r="G2977" s="9" t="str">
        <f t="shared" si="189"/>
        <v>Francisco León (Chiapas)</v>
      </c>
      <c r="H2977" s="17">
        <f>FIND("(",MCR_Cities_Mar2018[[#This Row],[Clean1]],1)</f>
        <v>16</v>
      </c>
      <c r="I29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Francisco León </v>
      </c>
      <c r="J2977" s="17">
        <f>FIND(")",MCR_Cities_Mar2018[[#This Row],[Clean1]],1)+1</f>
        <v>25</v>
      </c>
      <c r="K2977" s="17" t="str">
        <f>RIGHT(MCR_Cities_Mar2018[[#This Row],[Clean1]],MCR_Cities_Mar2018[Second_Bracket_location]-MCR_Cities_Mar2018[[#This Row],[First_Bracket_Location]])</f>
        <v>(Chiapas)</v>
      </c>
      <c r="L2977" s="17" t="s">
        <v>9817</v>
      </c>
      <c r="M2977" s="17" t="s">
        <v>544</v>
      </c>
      <c r="N2977" s="11">
        <v>42345</v>
      </c>
    </row>
    <row r="2978" spans="1:14">
      <c r="A2978" t="str">
        <f>TRIM(MCR_Cities_Mar2018[[#This Row],[City2]])</f>
        <v>Mezcalapa</v>
      </c>
      <c r="B2978">
        <v>2974</v>
      </c>
      <c r="C2978" s="17" t="s">
        <v>28621</v>
      </c>
      <c r="D2978" s="9">
        <f t="shared" si="186"/>
        <v>5</v>
      </c>
      <c r="E2978" s="9">
        <f t="shared" si="187"/>
        <v>25</v>
      </c>
      <c r="F2978" s="9">
        <f t="shared" si="188"/>
        <v>19</v>
      </c>
      <c r="G2978" s="9" t="str">
        <f t="shared" si="189"/>
        <v>Mezcalapa (Chiapas)</v>
      </c>
      <c r="H2978" s="17">
        <f>FIND("(",MCR_Cities_Mar2018[[#This Row],[Clean1]],1)</f>
        <v>11</v>
      </c>
      <c r="I29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Mezcalapa </v>
      </c>
      <c r="J2978" s="17">
        <f>FIND(")",MCR_Cities_Mar2018[[#This Row],[Clean1]],1)+1</f>
        <v>20</v>
      </c>
      <c r="K2978" s="17" t="str">
        <f>RIGHT(MCR_Cities_Mar2018[[#This Row],[Clean1]],MCR_Cities_Mar2018[Second_Bracket_location]-MCR_Cities_Mar2018[[#This Row],[First_Bracket_Location]])</f>
        <v>(Chiapas)</v>
      </c>
      <c r="L2978" s="17" t="s">
        <v>9817</v>
      </c>
      <c r="M2978" s="17" t="s">
        <v>544</v>
      </c>
      <c r="N2978" s="11">
        <v>42345</v>
      </c>
    </row>
    <row r="2979" spans="1:14">
      <c r="A2979" t="str">
        <f>TRIM(MCR_Cities_Mar2018[[#This Row],[City2]])</f>
        <v>Tuxtla Gutiérrez, Chiapas</v>
      </c>
      <c r="B2979">
        <v>2975</v>
      </c>
      <c r="C2979" s="17" t="s">
        <v>28622</v>
      </c>
      <c r="D2979" s="9">
        <f t="shared" si="186"/>
        <v>5</v>
      </c>
      <c r="E2979" s="9">
        <f t="shared" si="187"/>
        <v>41</v>
      </c>
      <c r="F2979" s="9">
        <f t="shared" si="188"/>
        <v>35</v>
      </c>
      <c r="G2979" s="9" t="str">
        <f t="shared" si="189"/>
        <v>Tuxtla Gutiérrez, Chiapas (Chiapas)</v>
      </c>
      <c r="H2979" s="17">
        <f>FIND("(",MCR_Cities_Mar2018[[#This Row],[Clean1]],1)</f>
        <v>27</v>
      </c>
      <c r="I29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Tuxtla Gutiérrez, Chiapas </v>
      </c>
      <c r="J2979" s="17">
        <f>FIND(")",MCR_Cities_Mar2018[[#This Row],[Clean1]],1)+1</f>
        <v>36</v>
      </c>
      <c r="K2979" s="17" t="str">
        <f>RIGHT(MCR_Cities_Mar2018[[#This Row],[Clean1]],MCR_Cities_Mar2018[Second_Bracket_location]-MCR_Cities_Mar2018[[#This Row],[First_Bracket_Location]])</f>
        <v>(Chiapas)</v>
      </c>
      <c r="L2979" s="17" t="s">
        <v>9817</v>
      </c>
      <c r="M2979" s="17" t="s">
        <v>544</v>
      </c>
      <c r="N2979" s="11">
        <v>42345</v>
      </c>
    </row>
    <row r="2980" spans="1:14">
      <c r="A2980" t="str">
        <f>TRIM(MCR_Cities_Mar2018[[#This Row],[City2]])</f>
        <v>Ocotepec</v>
      </c>
      <c r="B2980">
        <v>2976</v>
      </c>
      <c r="C2980" s="17" t="s">
        <v>28623</v>
      </c>
      <c r="D2980" s="9">
        <f t="shared" si="186"/>
        <v>5</v>
      </c>
      <c r="E2980" s="9">
        <f t="shared" si="187"/>
        <v>24</v>
      </c>
      <c r="F2980" s="9">
        <f t="shared" si="188"/>
        <v>18</v>
      </c>
      <c r="G2980" s="9" t="str">
        <f t="shared" si="189"/>
        <v>Ocotepec (Chiapas)</v>
      </c>
      <c r="H2980" s="17">
        <f>FIND("(",MCR_Cities_Mar2018[[#This Row],[Clean1]],1)</f>
        <v>10</v>
      </c>
      <c r="I29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Ocotepec </v>
      </c>
      <c r="J2980" s="17">
        <f>FIND(")",MCR_Cities_Mar2018[[#This Row],[Clean1]],1)+1</f>
        <v>19</v>
      </c>
      <c r="K2980" s="17" t="str">
        <f>RIGHT(MCR_Cities_Mar2018[[#This Row],[Clean1]],MCR_Cities_Mar2018[Second_Bracket_location]-MCR_Cities_Mar2018[[#This Row],[First_Bracket_Location]])</f>
        <v>(Chiapas)</v>
      </c>
      <c r="L2980" s="17" t="s">
        <v>9817</v>
      </c>
      <c r="M2980" s="17" t="s">
        <v>544</v>
      </c>
      <c r="N2980" s="11">
        <v>42346</v>
      </c>
    </row>
    <row r="2981" spans="1:14">
      <c r="A2981" t="str">
        <f>TRIM(MCR_Cities_Mar2018[[#This Row],[City2]])</f>
        <v>Muan</v>
      </c>
      <c r="B2981">
        <v>2977</v>
      </c>
      <c r="C2981" s="17" t="s">
        <v>28624</v>
      </c>
      <c r="D2981" s="9">
        <f t="shared" si="186"/>
        <v>5</v>
      </c>
      <c r="E2981" s="9">
        <f t="shared" si="187"/>
        <v>25</v>
      </c>
      <c r="F2981" s="9">
        <f t="shared" si="188"/>
        <v>19</v>
      </c>
      <c r="G2981" s="9" t="str">
        <f t="shared" si="189"/>
        <v>Muan (Jeollanam-do)</v>
      </c>
      <c r="H2981" s="17">
        <f>FIND("(",MCR_Cities_Mar2018[[#This Row],[Clean1]],1)</f>
        <v>6</v>
      </c>
      <c r="I29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Muan </v>
      </c>
      <c r="J2981" s="17">
        <f>FIND(")",MCR_Cities_Mar2018[[#This Row],[Clean1]],1)+1</f>
        <v>20</v>
      </c>
      <c r="K2981" s="17" t="str">
        <f>RIGHT(MCR_Cities_Mar2018[[#This Row],[Clean1]],MCR_Cities_Mar2018[Second_Bracket_location]-MCR_Cities_Mar2018[[#This Row],[First_Bracket_Location]])</f>
        <v>(Jeollanam-do)</v>
      </c>
      <c r="L2981" s="17" t="s">
        <v>27125</v>
      </c>
      <c r="M2981" s="17" t="s">
        <v>25902</v>
      </c>
      <c r="N2981" s="11">
        <v>42356</v>
      </c>
    </row>
    <row r="2982" spans="1:14">
      <c r="A2982" t="str">
        <f>TRIM(MCR_Cities_Mar2018[[#This Row],[City2]])</f>
        <v>Cedros</v>
      </c>
      <c r="B2982">
        <v>2978</v>
      </c>
      <c r="C2982" s="17" t="s">
        <v>28625</v>
      </c>
      <c r="D2982" s="9">
        <f t="shared" si="186"/>
        <v>5</v>
      </c>
      <c r="E2982" s="9">
        <f t="shared" si="187"/>
        <v>32</v>
      </c>
      <c r="F2982" s="9">
        <f t="shared" si="188"/>
        <v>26</v>
      </c>
      <c r="G2982" s="9" t="str">
        <f t="shared" si="189"/>
        <v>Cedros (Francisco Morazan)</v>
      </c>
      <c r="H2982" s="17">
        <f>FIND("(",MCR_Cities_Mar2018[[#This Row],[Clean1]],1)</f>
        <v>8</v>
      </c>
      <c r="I29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Cedros </v>
      </c>
      <c r="J2982" s="17">
        <f>FIND(")",MCR_Cities_Mar2018[[#This Row],[Clean1]],1)+1</f>
        <v>27</v>
      </c>
      <c r="K2982" s="17" t="str">
        <f>RIGHT(MCR_Cities_Mar2018[[#This Row],[Clean1]],MCR_Cities_Mar2018[Second_Bracket_location]-MCR_Cities_Mar2018[[#This Row],[First_Bracket_Location]])</f>
        <v>(Francisco Morazan)</v>
      </c>
      <c r="L2982" s="17" t="s">
        <v>565</v>
      </c>
      <c r="M2982" s="17" t="s">
        <v>544</v>
      </c>
      <c r="N2982" s="11">
        <v>42356</v>
      </c>
    </row>
    <row r="2983" spans="1:14">
      <c r="A2983" t="str">
        <f>TRIM(MCR_Cities_Mar2018[[#This Row],[City2]])</f>
        <v>Verê</v>
      </c>
      <c r="B2983">
        <v>2979</v>
      </c>
      <c r="C2983" s="17" t="s">
        <v>28626</v>
      </c>
      <c r="D2983" s="9">
        <f t="shared" si="186"/>
        <v>5</v>
      </c>
      <c r="E2983" s="9">
        <f t="shared" si="187"/>
        <v>28</v>
      </c>
      <c r="F2983" s="9">
        <f t="shared" si="188"/>
        <v>22</v>
      </c>
      <c r="G2983" s="9" t="str">
        <f t="shared" si="189"/>
        <v>Verê (Paraná) (Paraná)</v>
      </c>
      <c r="H2983" s="17">
        <f>FIND("(",MCR_Cities_Mar2018[[#This Row],[Clean1]],1)</f>
        <v>6</v>
      </c>
      <c r="I29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Verê </v>
      </c>
      <c r="J2983" s="17">
        <f>FIND(")",MCR_Cities_Mar2018[[#This Row],[Clean1]],1)+1</f>
        <v>14</v>
      </c>
      <c r="K2983" s="17" t="str">
        <f>RIGHT(MCR_Cities_Mar2018[[#This Row],[Clean1]],MCR_Cities_Mar2018[Second_Bracket_location]-MCR_Cities_Mar2018[[#This Row],[First_Bracket_Location]])</f>
        <v>(Paraná)</v>
      </c>
      <c r="L2983" s="17" t="s">
        <v>549</v>
      </c>
      <c r="M2983" s="17" t="s">
        <v>544</v>
      </c>
      <c r="N2983" s="11">
        <v>42356</v>
      </c>
    </row>
    <row r="2984" spans="1:14">
      <c r="A2984" t="str">
        <f>TRIM(MCR_Cities_Mar2018[[#This Row],[City2]])</f>
        <v>Manoel Ribas</v>
      </c>
      <c r="B2984">
        <v>2980</v>
      </c>
      <c r="C2984" s="17" t="s">
        <v>28627</v>
      </c>
      <c r="D2984" s="9">
        <f t="shared" si="186"/>
        <v>5</v>
      </c>
      <c r="E2984" s="9">
        <f t="shared" si="187"/>
        <v>36</v>
      </c>
      <c r="F2984" s="9">
        <f t="shared" si="188"/>
        <v>30</v>
      </c>
      <c r="G2984" s="9" t="str">
        <f t="shared" si="189"/>
        <v>Manoel Ribas (Paraná) (Paraná)</v>
      </c>
      <c r="H2984" s="17">
        <f>FIND("(",MCR_Cities_Mar2018[[#This Row],[Clean1]],1)</f>
        <v>14</v>
      </c>
      <c r="I29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Manoel Ribas </v>
      </c>
      <c r="J2984" s="17">
        <f>FIND(")",MCR_Cities_Mar2018[[#This Row],[Clean1]],1)+1</f>
        <v>22</v>
      </c>
      <c r="K2984" s="17" t="str">
        <f>RIGHT(MCR_Cities_Mar2018[[#This Row],[Clean1]],MCR_Cities_Mar2018[Second_Bracket_location]-MCR_Cities_Mar2018[[#This Row],[First_Bracket_Location]])</f>
        <v>(Paraná)</v>
      </c>
      <c r="L2984" s="17" t="s">
        <v>549</v>
      </c>
      <c r="M2984" s="17" t="s">
        <v>544</v>
      </c>
      <c r="N2984" s="11">
        <v>42356</v>
      </c>
    </row>
    <row r="2985" spans="1:14">
      <c r="A2985" t="str">
        <f>TRIM(MCR_Cities_Mar2018[[#This Row],[City2]])</f>
        <v>San Matias</v>
      </c>
      <c r="B2985">
        <v>2981</v>
      </c>
      <c r="C2985" s="17" t="s">
        <v>28628</v>
      </c>
      <c r="D2985" s="9">
        <f t="shared" si="186"/>
        <v>5</v>
      </c>
      <c r="E2985" s="9">
        <f t="shared" si="187"/>
        <v>29</v>
      </c>
      <c r="F2985" s="9">
        <f t="shared" si="188"/>
        <v>23</v>
      </c>
      <c r="G2985" s="9" t="str">
        <f t="shared" si="189"/>
        <v>San Matias (El Paraiso)</v>
      </c>
      <c r="H2985" s="17">
        <f>FIND("(",MCR_Cities_Mar2018[[#This Row],[Clean1]],1)</f>
        <v>12</v>
      </c>
      <c r="I29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Matias </v>
      </c>
      <c r="J2985" s="17">
        <f>FIND(")",MCR_Cities_Mar2018[[#This Row],[Clean1]],1)+1</f>
        <v>24</v>
      </c>
      <c r="K2985" s="17" t="str">
        <f>RIGHT(MCR_Cities_Mar2018[[#This Row],[Clean1]],MCR_Cities_Mar2018[Second_Bracket_location]-MCR_Cities_Mar2018[[#This Row],[First_Bracket_Location]])</f>
        <v>(El Paraiso)</v>
      </c>
      <c r="L2985" s="17" t="s">
        <v>565</v>
      </c>
      <c r="M2985" s="17" t="s">
        <v>544</v>
      </c>
      <c r="N2985" s="11">
        <v>42356</v>
      </c>
    </row>
    <row r="2986" spans="1:14">
      <c r="A2986" t="str">
        <f>TRIM(MCR_Cities_Mar2018[[#This Row],[City2]])</f>
        <v>kiruhura</v>
      </c>
      <c r="B2986">
        <v>2982</v>
      </c>
      <c r="C2986" s="17" t="s">
        <v>28629</v>
      </c>
      <c r="D2986" s="9">
        <f t="shared" si="186"/>
        <v>5</v>
      </c>
      <c r="E2986" s="9">
        <f t="shared" si="187"/>
        <v>21</v>
      </c>
      <c r="F2986" s="9">
        <f t="shared" si="188"/>
        <v>15</v>
      </c>
      <c r="G2986" s="9" t="str">
        <f t="shared" si="189"/>
        <v>kiruhura (west)</v>
      </c>
      <c r="H2986" s="17">
        <f>FIND("(",MCR_Cities_Mar2018[[#This Row],[Clean1]],1)</f>
        <v>10</v>
      </c>
      <c r="I29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kiruhura </v>
      </c>
      <c r="J2986" s="17">
        <f>FIND(")",MCR_Cities_Mar2018[[#This Row],[Clean1]],1)+1</f>
        <v>16</v>
      </c>
      <c r="K2986" s="17" t="str">
        <f>RIGHT(MCR_Cities_Mar2018[[#This Row],[Clean1]],MCR_Cities_Mar2018[Second_Bracket_location]-MCR_Cities_Mar2018[[#This Row],[First_Bracket_Location]])</f>
        <v>(west)</v>
      </c>
      <c r="L2986" s="17" t="s">
        <v>542</v>
      </c>
      <c r="M2986" s="17" t="s">
        <v>525</v>
      </c>
      <c r="N2986" s="11">
        <v>42359</v>
      </c>
    </row>
    <row r="2987" spans="1:14">
      <c r="A2987" t="str">
        <f>TRIM(MCR_Cities_Mar2018[[#This Row],[City2]])</f>
        <v>Municipio de Mandlakazi</v>
      </c>
      <c r="B2987">
        <v>2983</v>
      </c>
      <c r="C2987" s="17" t="s">
        <v>28630</v>
      </c>
      <c r="D2987" s="9">
        <f t="shared" si="186"/>
        <v>5</v>
      </c>
      <c r="E2987" s="9">
        <f t="shared" si="187"/>
        <v>36</v>
      </c>
      <c r="F2987" s="9">
        <f t="shared" si="188"/>
        <v>30</v>
      </c>
      <c r="G2987" s="9" t="str">
        <f t="shared" si="189"/>
        <v>Municipio de Mandlakazi (Gaza)</v>
      </c>
      <c r="H2987" s="17">
        <f>FIND("(",MCR_Cities_Mar2018[[#This Row],[Clean1]],1)</f>
        <v>25</v>
      </c>
      <c r="I29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Municipio de Mandlakazi </v>
      </c>
      <c r="J2987" s="17">
        <f>FIND(")",MCR_Cities_Mar2018[[#This Row],[Clean1]],1)+1</f>
        <v>31</v>
      </c>
      <c r="K2987" s="17" t="str">
        <f>RIGHT(MCR_Cities_Mar2018[[#This Row],[Clean1]],MCR_Cities_Mar2018[Second_Bracket_location]-MCR_Cities_Mar2018[[#This Row],[First_Bracket_Location]])</f>
        <v>(Gaza)</v>
      </c>
      <c r="L2987" s="17" t="s">
        <v>10915</v>
      </c>
      <c r="M2987" s="17" t="s">
        <v>525</v>
      </c>
      <c r="N2987" s="11">
        <v>42359</v>
      </c>
    </row>
    <row r="2988" spans="1:14">
      <c r="A2988" t="str">
        <f>TRIM(MCR_Cities_Mar2018[[#This Row],[City2]])</f>
        <v>Aguas Corrientes</v>
      </c>
      <c r="B2988">
        <v>2984</v>
      </c>
      <c r="C2988" s="17" t="s">
        <v>28631</v>
      </c>
      <c r="D2988" s="9">
        <f t="shared" si="186"/>
        <v>5</v>
      </c>
      <c r="E2988" s="9">
        <f t="shared" si="187"/>
        <v>34</v>
      </c>
      <c r="F2988" s="9">
        <f t="shared" si="188"/>
        <v>28</v>
      </c>
      <c r="G2988" s="9" t="str">
        <f t="shared" si="189"/>
        <v>Aguas Corrientes (Canelones)</v>
      </c>
      <c r="H2988" s="17">
        <f>FIND("(",MCR_Cities_Mar2018[[#This Row],[Clean1]],1)</f>
        <v>18</v>
      </c>
      <c r="I29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Aguas Corrientes </v>
      </c>
      <c r="J2988" s="17">
        <f>FIND(")",MCR_Cities_Mar2018[[#This Row],[Clean1]],1)+1</f>
        <v>29</v>
      </c>
      <c r="K2988" s="17" t="str">
        <f>RIGHT(MCR_Cities_Mar2018[[#This Row],[Clean1]],MCR_Cities_Mar2018[Second_Bracket_location]-MCR_Cities_Mar2018[[#This Row],[First_Bracket_Location]])</f>
        <v>(Canelones)</v>
      </c>
      <c r="L2988" s="17" t="s">
        <v>572</v>
      </c>
      <c r="M2988" s="17" t="s">
        <v>544</v>
      </c>
      <c r="N2988" s="11">
        <v>42367</v>
      </c>
    </row>
    <row r="2989" spans="1:14">
      <c r="A2989" t="str">
        <f>TRIM(MCR_Cities_Mar2018[[#This Row],[City2]])</f>
        <v>Amatenango de la Frontera</v>
      </c>
      <c r="B2989">
        <v>2985</v>
      </c>
      <c r="C2989" s="17" t="s">
        <v>28632</v>
      </c>
      <c r="D2989" s="9">
        <f t="shared" si="186"/>
        <v>5</v>
      </c>
      <c r="E2989" s="9">
        <f t="shared" si="187"/>
        <v>41</v>
      </c>
      <c r="F2989" s="9">
        <f t="shared" si="188"/>
        <v>35</v>
      </c>
      <c r="G2989" s="9" t="str">
        <f t="shared" si="189"/>
        <v>Amatenango de la Frontera (Chiapas)</v>
      </c>
      <c r="H2989" s="17">
        <f>FIND("(",MCR_Cities_Mar2018[[#This Row],[Clean1]],1)</f>
        <v>27</v>
      </c>
      <c r="I29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Amatenango de la Frontera </v>
      </c>
      <c r="J2989" s="17">
        <f>FIND(")",MCR_Cities_Mar2018[[#This Row],[Clean1]],1)+1</f>
        <v>36</v>
      </c>
      <c r="K2989" s="17" t="str">
        <f>RIGHT(MCR_Cities_Mar2018[[#This Row],[Clean1]],MCR_Cities_Mar2018[Second_Bracket_location]-MCR_Cities_Mar2018[[#This Row],[First_Bracket_Location]])</f>
        <v>(Chiapas)</v>
      </c>
      <c r="L2989" s="17" t="s">
        <v>9817</v>
      </c>
      <c r="M2989" s="17" t="s">
        <v>544</v>
      </c>
      <c r="N2989" s="11">
        <v>42374</v>
      </c>
    </row>
    <row r="2990" spans="1:14">
      <c r="A2990" t="str">
        <f>TRIM(MCR_Cities_Mar2018[[#This Row],[City2]])</f>
        <v>Arriaga</v>
      </c>
      <c r="B2990">
        <v>2986</v>
      </c>
      <c r="C2990" s="17" t="s">
        <v>28633</v>
      </c>
      <c r="D2990" s="9">
        <f t="shared" si="186"/>
        <v>5</v>
      </c>
      <c r="E2990" s="9">
        <f t="shared" si="187"/>
        <v>23</v>
      </c>
      <c r="F2990" s="9">
        <f t="shared" si="188"/>
        <v>17</v>
      </c>
      <c r="G2990" s="9" t="str">
        <f t="shared" si="189"/>
        <v>Arriaga (Chiapas)</v>
      </c>
      <c r="H2990" s="17">
        <f>FIND("(",MCR_Cities_Mar2018[[#This Row],[Clean1]],1)</f>
        <v>9</v>
      </c>
      <c r="I29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Arriaga </v>
      </c>
      <c r="J2990" s="17">
        <f>FIND(")",MCR_Cities_Mar2018[[#This Row],[Clean1]],1)+1</f>
        <v>18</v>
      </c>
      <c r="K2990" s="17" t="str">
        <f>RIGHT(MCR_Cities_Mar2018[[#This Row],[Clean1]],MCR_Cities_Mar2018[Second_Bracket_location]-MCR_Cities_Mar2018[[#This Row],[First_Bracket_Location]])</f>
        <v>(Chiapas)</v>
      </c>
      <c r="L2990" s="17" t="s">
        <v>9817</v>
      </c>
      <c r="M2990" s="17" t="s">
        <v>544</v>
      </c>
      <c r="N2990" s="11">
        <v>42374</v>
      </c>
    </row>
    <row r="2991" spans="1:14">
      <c r="A2991" t="str">
        <f>TRIM(MCR_Cities_Mar2018[[#This Row],[City2]])</f>
        <v>Bochil</v>
      </c>
      <c r="B2991">
        <v>2987</v>
      </c>
      <c r="C2991" s="17" t="s">
        <v>28634</v>
      </c>
      <c r="D2991" s="9">
        <f t="shared" si="186"/>
        <v>5</v>
      </c>
      <c r="E2991" s="9">
        <f t="shared" si="187"/>
        <v>22</v>
      </c>
      <c r="F2991" s="9">
        <f t="shared" si="188"/>
        <v>16</v>
      </c>
      <c r="G2991" s="9" t="str">
        <f t="shared" si="189"/>
        <v>Bochil (Chiapas)</v>
      </c>
      <c r="H2991" s="17">
        <f>FIND("(",MCR_Cities_Mar2018[[#This Row],[Clean1]],1)</f>
        <v>8</v>
      </c>
      <c r="I29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Bochil </v>
      </c>
      <c r="J2991" s="17">
        <f>FIND(")",MCR_Cities_Mar2018[[#This Row],[Clean1]],1)+1</f>
        <v>17</v>
      </c>
      <c r="K2991" s="17" t="str">
        <f>RIGHT(MCR_Cities_Mar2018[[#This Row],[Clean1]],MCR_Cities_Mar2018[Second_Bracket_location]-MCR_Cities_Mar2018[[#This Row],[First_Bracket_Location]])</f>
        <v>(Chiapas)</v>
      </c>
      <c r="L2991" s="17" t="s">
        <v>9817</v>
      </c>
      <c r="M2991" s="17" t="s">
        <v>544</v>
      </c>
      <c r="N2991" s="11">
        <v>42374</v>
      </c>
    </row>
    <row r="2992" spans="1:14">
      <c r="A2992" t="str">
        <f>TRIM(MCR_Cities_Mar2018[[#This Row],[City2]])</f>
        <v>Catazaja</v>
      </c>
      <c r="B2992">
        <v>2988</v>
      </c>
      <c r="C2992" s="17" t="s">
        <v>28635</v>
      </c>
      <c r="D2992" s="9">
        <f t="shared" si="186"/>
        <v>5</v>
      </c>
      <c r="E2992" s="9">
        <f t="shared" si="187"/>
        <v>24</v>
      </c>
      <c r="F2992" s="9">
        <f t="shared" si="188"/>
        <v>18</v>
      </c>
      <c r="G2992" s="9" t="str">
        <f t="shared" si="189"/>
        <v>Catazaja (Chiapas)</v>
      </c>
      <c r="H2992" s="17">
        <f>FIND("(",MCR_Cities_Mar2018[[#This Row],[Clean1]],1)</f>
        <v>10</v>
      </c>
      <c r="I29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Catazaja </v>
      </c>
      <c r="J2992" s="17">
        <f>FIND(")",MCR_Cities_Mar2018[[#This Row],[Clean1]],1)+1</f>
        <v>19</v>
      </c>
      <c r="K2992" s="17" t="str">
        <f>RIGHT(MCR_Cities_Mar2018[[#This Row],[Clean1]],MCR_Cities_Mar2018[Second_Bracket_location]-MCR_Cities_Mar2018[[#This Row],[First_Bracket_Location]])</f>
        <v>(Chiapas)</v>
      </c>
      <c r="L2992" s="17" t="s">
        <v>9817</v>
      </c>
      <c r="M2992" s="17" t="s">
        <v>544</v>
      </c>
      <c r="N2992" s="11">
        <v>42374</v>
      </c>
    </row>
    <row r="2993" spans="1:14">
      <c r="A2993" t="str">
        <f>TRIM(MCR_Cities_Mar2018[[#This Row],[City2]])</f>
        <v>Chiapilla</v>
      </c>
      <c r="B2993">
        <v>2989</v>
      </c>
      <c r="C2993" s="17" t="s">
        <v>28636</v>
      </c>
      <c r="D2993" s="9">
        <f t="shared" si="186"/>
        <v>5</v>
      </c>
      <c r="E2993" s="9">
        <f t="shared" si="187"/>
        <v>25</v>
      </c>
      <c r="F2993" s="9">
        <f t="shared" si="188"/>
        <v>19</v>
      </c>
      <c r="G2993" s="9" t="str">
        <f t="shared" si="189"/>
        <v>Chiapilla (Chiapas)</v>
      </c>
      <c r="H2993" s="17">
        <f>FIND("(",MCR_Cities_Mar2018[[#This Row],[Clean1]],1)</f>
        <v>11</v>
      </c>
      <c r="I29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Chiapilla </v>
      </c>
      <c r="J2993" s="17">
        <f>FIND(")",MCR_Cities_Mar2018[[#This Row],[Clean1]],1)+1</f>
        <v>20</v>
      </c>
      <c r="K2993" s="17" t="str">
        <f>RIGHT(MCR_Cities_Mar2018[[#This Row],[Clean1]],MCR_Cities_Mar2018[Second_Bracket_location]-MCR_Cities_Mar2018[[#This Row],[First_Bracket_Location]])</f>
        <v>(Chiapas)</v>
      </c>
      <c r="L2993" s="17" t="s">
        <v>9817</v>
      </c>
      <c r="M2993" s="17" t="s">
        <v>544</v>
      </c>
      <c r="N2993" s="11">
        <v>42374</v>
      </c>
    </row>
    <row r="2994" spans="1:14">
      <c r="A2994" t="str">
        <f>TRIM(MCR_Cities_Mar2018[[#This Row],[City2]])</f>
        <v>Chicomuselo</v>
      </c>
      <c r="B2994">
        <v>2990</v>
      </c>
      <c r="C2994" s="17" t="s">
        <v>28637</v>
      </c>
      <c r="D2994" s="9">
        <f t="shared" si="186"/>
        <v>5</v>
      </c>
      <c r="E2994" s="9">
        <f t="shared" si="187"/>
        <v>27</v>
      </c>
      <c r="F2994" s="9">
        <f t="shared" si="188"/>
        <v>21</v>
      </c>
      <c r="G2994" s="9" t="str">
        <f t="shared" si="189"/>
        <v>Chicomuselo (Chiapas)</v>
      </c>
      <c r="H2994" s="17">
        <f>FIND("(",MCR_Cities_Mar2018[[#This Row],[Clean1]],1)</f>
        <v>13</v>
      </c>
      <c r="I29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Chicomuselo </v>
      </c>
      <c r="J2994" s="17">
        <f>FIND(")",MCR_Cities_Mar2018[[#This Row],[Clean1]],1)+1</f>
        <v>22</v>
      </c>
      <c r="K2994" s="17" t="str">
        <f>RIGHT(MCR_Cities_Mar2018[[#This Row],[Clean1]],MCR_Cities_Mar2018[Second_Bracket_location]-MCR_Cities_Mar2018[[#This Row],[First_Bracket_Location]])</f>
        <v>(Chiapas)</v>
      </c>
      <c r="L2994" s="17" t="s">
        <v>9817</v>
      </c>
      <c r="M2994" s="17" t="s">
        <v>544</v>
      </c>
      <c r="N2994" s="11">
        <v>42374</v>
      </c>
    </row>
    <row r="2995" spans="1:14">
      <c r="A2995" t="str">
        <f>TRIM(MCR_Cities_Mar2018[[#This Row],[City2]])</f>
        <v>Comitán de Domínguez</v>
      </c>
      <c r="B2995">
        <v>2991</v>
      </c>
      <c r="C2995" s="17" t="s">
        <v>28638</v>
      </c>
      <c r="D2995" s="9">
        <f t="shared" si="186"/>
        <v>5</v>
      </c>
      <c r="E2995" s="9">
        <f t="shared" si="187"/>
        <v>36</v>
      </c>
      <c r="F2995" s="9">
        <f t="shared" si="188"/>
        <v>30</v>
      </c>
      <c r="G2995" s="9" t="str">
        <f t="shared" si="189"/>
        <v>Comitán de Domínguez (Chiapas)</v>
      </c>
      <c r="H2995" s="17">
        <f>FIND("(",MCR_Cities_Mar2018[[#This Row],[Clean1]],1)</f>
        <v>22</v>
      </c>
      <c r="I29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Comitán de Domínguez </v>
      </c>
      <c r="J2995" s="17">
        <f>FIND(")",MCR_Cities_Mar2018[[#This Row],[Clean1]],1)+1</f>
        <v>31</v>
      </c>
      <c r="K2995" s="17" t="str">
        <f>RIGHT(MCR_Cities_Mar2018[[#This Row],[Clean1]],MCR_Cities_Mar2018[Second_Bracket_location]-MCR_Cities_Mar2018[[#This Row],[First_Bracket_Location]])</f>
        <v>(Chiapas)</v>
      </c>
      <c r="L2995" s="17" t="s">
        <v>9817</v>
      </c>
      <c r="M2995" s="17" t="s">
        <v>544</v>
      </c>
      <c r="N2995" s="11">
        <v>42374</v>
      </c>
    </row>
    <row r="2996" spans="1:14">
      <c r="A2996" t="str">
        <f>TRIM(MCR_Cities_Mar2018[[#This Row],[City2]])</f>
        <v>El Porvenir</v>
      </c>
      <c r="B2996">
        <v>2992</v>
      </c>
      <c r="C2996" s="17" t="s">
        <v>28639</v>
      </c>
      <c r="D2996" s="9">
        <f t="shared" si="186"/>
        <v>5</v>
      </c>
      <c r="E2996" s="9">
        <f t="shared" si="187"/>
        <v>27</v>
      </c>
      <c r="F2996" s="9">
        <f t="shared" si="188"/>
        <v>21</v>
      </c>
      <c r="G2996" s="9" t="str">
        <f t="shared" si="189"/>
        <v>El Porvenir (Chiapas)</v>
      </c>
      <c r="H2996" s="17">
        <f>FIND("(",MCR_Cities_Mar2018[[#This Row],[Clean1]],1)</f>
        <v>13</v>
      </c>
      <c r="I29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Porvenir </v>
      </c>
      <c r="J2996" s="17">
        <f>FIND(")",MCR_Cities_Mar2018[[#This Row],[Clean1]],1)+1</f>
        <v>22</v>
      </c>
      <c r="K2996" s="17" t="str">
        <f>RIGHT(MCR_Cities_Mar2018[[#This Row],[Clean1]],MCR_Cities_Mar2018[Second_Bracket_location]-MCR_Cities_Mar2018[[#This Row],[First_Bracket_Location]])</f>
        <v>(Chiapas)</v>
      </c>
      <c r="L2996" s="17" t="s">
        <v>9817</v>
      </c>
      <c r="M2996" s="17" t="s">
        <v>544</v>
      </c>
      <c r="N2996" s="11">
        <v>42374</v>
      </c>
    </row>
    <row r="2997" spans="1:14">
      <c r="A2997" t="str">
        <f>TRIM(MCR_Cities_Mar2018[[#This Row],[City2]])</f>
        <v>Emiliano Zapata</v>
      </c>
      <c r="B2997">
        <v>2993</v>
      </c>
      <c r="C2997" s="17" t="s">
        <v>28640</v>
      </c>
      <c r="D2997" s="9">
        <f t="shared" si="186"/>
        <v>5</v>
      </c>
      <c r="E2997" s="9">
        <f t="shared" si="187"/>
        <v>31</v>
      </c>
      <c r="F2997" s="9">
        <f t="shared" si="188"/>
        <v>25</v>
      </c>
      <c r="G2997" s="9" t="str">
        <f t="shared" si="189"/>
        <v>Emiliano Zapata (Chiapas)</v>
      </c>
      <c r="H2997" s="17">
        <f>FIND("(",MCR_Cities_Mar2018[[#This Row],[Clean1]],1)</f>
        <v>17</v>
      </c>
      <c r="I29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Emiliano Zapata </v>
      </c>
      <c r="J2997" s="17">
        <f>FIND(")",MCR_Cities_Mar2018[[#This Row],[Clean1]],1)+1</f>
        <v>26</v>
      </c>
      <c r="K2997" s="17" t="str">
        <f>RIGHT(MCR_Cities_Mar2018[[#This Row],[Clean1]],MCR_Cities_Mar2018[Second_Bracket_location]-MCR_Cities_Mar2018[[#This Row],[First_Bracket_Location]])</f>
        <v>(Chiapas)</v>
      </c>
      <c r="L2997" s="17" t="s">
        <v>9817</v>
      </c>
      <c r="M2997" s="17" t="s">
        <v>544</v>
      </c>
      <c r="N2997" s="11">
        <v>42374</v>
      </c>
    </row>
    <row r="2998" spans="1:14">
      <c r="A2998" t="str">
        <f>TRIM(MCR_Cities_Mar2018[[#This Row],[City2]])</f>
        <v>Huixtla</v>
      </c>
      <c r="B2998">
        <v>2994</v>
      </c>
      <c r="C2998" s="17" t="s">
        <v>28641</v>
      </c>
      <c r="D2998" s="9">
        <f t="shared" si="186"/>
        <v>5</v>
      </c>
      <c r="E2998" s="9">
        <f t="shared" si="187"/>
        <v>23</v>
      </c>
      <c r="F2998" s="9">
        <f t="shared" si="188"/>
        <v>17</v>
      </c>
      <c r="G2998" s="9" t="str">
        <f t="shared" si="189"/>
        <v>Huixtla (Chiapas)</v>
      </c>
      <c r="H2998" s="17">
        <f>FIND("(",MCR_Cities_Mar2018[[#This Row],[Clean1]],1)</f>
        <v>9</v>
      </c>
      <c r="I29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Huixtla </v>
      </c>
      <c r="J2998" s="17">
        <f>FIND(")",MCR_Cities_Mar2018[[#This Row],[Clean1]],1)+1</f>
        <v>18</v>
      </c>
      <c r="K2998" s="17" t="str">
        <f>RIGHT(MCR_Cities_Mar2018[[#This Row],[Clean1]],MCR_Cities_Mar2018[Second_Bracket_location]-MCR_Cities_Mar2018[[#This Row],[First_Bracket_Location]])</f>
        <v>(Chiapas)</v>
      </c>
      <c r="L2998" s="17" t="s">
        <v>9817</v>
      </c>
      <c r="M2998" s="17" t="s">
        <v>544</v>
      </c>
      <c r="N2998" s="11">
        <v>42374</v>
      </c>
    </row>
    <row r="2999" spans="1:14">
      <c r="A2999" t="str">
        <f>TRIM(MCR_Cities_Mar2018[[#This Row],[City2]])</f>
        <v>Ixtapa</v>
      </c>
      <c r="B2999">
        <v>2995</v>
      </c>
      <c r="C2999" s="17" t="s">
        <v>28642</v>
      </c>
      <c r="D2999" s="9">
        <f t="shared" si="186"/>
        <v>5</v>
      </c>
      <c r="E2999" s="9">
        <f t="shared" si="187"/>
        <v>22</v>
      </c>
      <c r="F2999" s="9">
        <f t="shared" si="188"/>
        <v>16</v>
      </c>
      <c r="G2999" s="9" t="str">
        <f t="shared" si="189"/>
        <v>Ixtapa (Chiapas)</v>
      </c>
      <c r="H2999" s="17">
        <f>FIND("(",MCR_Cities_Mar2018[[#This Row],[Clean1]],1)</f>
        <v>8</v>
      </c>
      <c r="I29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Ixtapa </v>
      </c>
      <c r="J2999" s="17">
        <f>FIND(")",MCR_Cities_Mar2018[[#This Row],[Clean1]],1)+1</f>
        <v>17</v>
      </c>
      <c r="K2999" s="17" t="str">
        <f>RIGHT(MCR_Cities_Mar2018[[#This Row],[Clean1]],MCR_Cities_Mar2018[Second_Bracket_location]-MCR_Cities_Mar2018[[#This Row],[First_Bracket_Location]])</f>
        <v>(Chiapas)</v>
      </c>
      <c r="L2999" s="17" t="s">
        <v>9817</v>
      </c>
      <c r="M2999" s="17" t="s">
        <v>544</v>
      </c>
      <c r="N2999" s="11">
        <v>42374</v>
      </c>
    </row>
    <row r="3000" spans="1:14">
      <c r="A3000" t="str">
        <f>TRIM(MCR_Cities_Mar2018[[#This Row],[City2]])</f>
        <v>La Concordia</v>
      </c>
      <c r="B3000">
        <v>2996</v>
      </c>
      <c r="C3000" s="17" t="s">
        <v>28643</v>
      </c>
      <c r="D3000" s="9">
        <f t="shared" si="186"/>
        <v>5</v>
      </c>
      <c r="E3000" s="9">
        <f t="shared" si="187"/>
        <v>28</v>
      </c>
      <c r="F3000" s="9">
        <f t="shared" si="188"/>
        <v>22</v>
      </c>
      <c r="G3000" s="9" t="str">
        <f t="shared" si="189"/>
        <v>La Concordia (Chiapas)</v>
      </c>
      <c r="H3000" s="17">
        <f>FIND("(",MCR_Cities_Mar2018[[#This Row],[Clean1]],1)</f>
        <v>14</v>
      </c>
      <c r="I30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Concordia </v>
      </c>
      <c r="J3000" s="17">
        <f>FIND(")",MCR_Cities_Mar2018[[#This Row],[Clean1]],1)+1</f>
        <v>23</v>
      </c>
      <c r="K3000" s="17" t="str">
        <f>RIGHT(MCR_Cities_Mar2018[[#This Row],[Clean1]],MCR_Cities_Mar2018[Second_Bracket_location]-MCR_Cities_Mar2018[[#This Row],[First_Bracket_Location]])</f>
        <v>(Chiapas)</v>
      </c>
      <c r="L3000" s="17" t="s">
        <v>9817</v>
      </c>
      <c r="M3000" s="17" t="s">
        <v>544</v>
      </c>
      <c r="N3000" s="11">
        <v>42374</v>
      </c>
    </row>
    <row r="3001" spans="1:14">
      <c r="A3001" t="str">
        <f>TRIM(MCR_Cities_Mar2018[[#This Row],[City2]])</f>
        <v>La Grandeza</v>
      </c>
      <c r="B3001">
        <v>2997</v>
      </c>
      <c r="C3001" s="17" t="s">
        <v>28644</v>
      </c>
      <c r="D3001" s="9">
        <f t="shared" si="186"/>
        <v>5</v>
      </c>
      <c r="E3001" s="9">
        <f t="shared" si="187"/>
        <v>27</v>
      </c>
      <c r="F3001" s="9">
        <f t="shared" si="188"/>
        <v>21</v>
      </c>
      <c r="G3001" s="9" t="str">
        <f t="shared" si="189"/>
        <v>La Grandeza (Chiapas)</v>
      </c>
      <c r="H3001" s="17">
        <f>FIND("(",MCR_Cities_Mar2018[[#This Row],[Clean1]],1)</f>
        <v>13</v>
      </c>
      <c r="I30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Grandeza </v>
      </c>
      <c r="J3001" s="17">
        <f>FIND(")",MCR_Cities_Mar2018[[#This Row],[Clean1]],1)+1</f>
        <v>22</v>
      </c>
      <c r="K3001" s="17" t="str">
        <f>RIGHT(MCR_Cities_Mar2018[[#This Row],[Clean1]],MCR_Cities_Mar2018[Second_Bracket_location]-MCR_Cities_Mar2018[[#This Row],[First_Bracket_Location]])</f>
        <v>(Chiapas)</v>
      </c>
      <c r="L3001" s="17" t="s">
        <v>9817</v>
      </c>
      <c r="M3001" s="17" t="s">
        <v>544</v>
      </c>
      <c r="N3001" s="11">
        <v>42374</v>
      </c>
    </row>
    <row r="3002" spans="1:14">
      <c r="A3002" t="str">
        <f>TRIM(MCR_Cities_Mar2018[[#This Row],[City2]])</f>
        <v>La Independencia</v>
      </c>
      <c r="B3002">
        <v>2998</v>
      </c>
      <c r="C3002" s="17" t="s">
        <v>28645</v>
      </c>
      <c r="D3002" s="9">
        <f t="shared" si="186"/>
        <v>5</v>
      </c>
      <c r="E3002" s="9">
        <f t="shared" si="187"/>
        <v>32</v>
      </c>
      <c r="F3002" s="9">
        <f t="shared" si="188"/>
        <v>26</v>
      </c>
      <c r="G3002" s="9" t="str">
        <f t="shared" si="189"/>
        <v>La Independencia (Chiapas)</v>
      </c>
      <c r="H3002" s="17">
        <f>FIND("(",MCR_Cities_Mar2018[[#This Row],[Clean1]],1)</f>
        <v>18</v>
      </c>
      <c r="I30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Independencia </v>
      </c>
      <c r="J3002" s="17">
        <f>FIND(")",MCR_Cities_Mar2018[[#This Row],[Clean1]],1)+1</f>
        <v>27</v>
      </c>
      <c r="K3002" s="17" t="str">
        <f>RIGHT(MCR_Cities_Mar2018[[#This Row],[Clean1]],MCR_Cities_Mar2018[Second_Bracket_location]-MCR_Cities_Mar2018[[#This Row],[First_Bracket_Location]])</f>
        <v>(Chiapas)</v>
      </c>
      <c r="L3002" s="17" t="s">
        <v>9817</v>
      </c>
      <c r="M3002" s="17" t="s">
        <v>544</v>
      </c>
      <c r="N3002" s="11">
        <v>42374</v>
      </c>
    </row>
    <row r="3003" spans="1:14">
      <c r="A3003" t="str">
        <f>TRIM(MCR_Cities_Mar2018[[#This Row],[City2]])</f>
        <v>La Trinitaria</v>
      </c>
      <c r="B3003">
        <v>2999</v>
      </c>
      <c r="C3003" s="17" t="s">
        <v>28646</v>
      </c>
      <c r="D3003" s="9">
        <f t="shared" si="186"/>
        <v>5</v>
      </c>
      <c r="E3003" s="9">
        <f t="shared" si="187"/>
        <v>29</v>
      </c>
      <c r="F3003" s="9">
        <f t="shared" si="188"/>
        <v>23</v>
      </c>
      <c r="G3003" s="9" t="str">
        <f t="shared" si="189"/>
        <v>La Trinitaria (Chiapas)</v>
      </c>
      <c r="H3003" s="17">
        <f>FIND("(",MCR_Cities_Mar2018[[#This Row],[Clean1]],1)</f>
        <v>15</v>
      </c>
      <c r="I30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Trinitaria </v>
      </c>
      <c r="J3003" s="17">
        <f>FIND(")",MCR_Cities_Mar2018[[#This Row],[Clean1]],1)+1</f>
        <v>24</v>
      </c>
      <c r="K3003" s="17" t="str">
        <f>RIGHT(MCR_Cities_Mar2018[[#This Row],[Clean1]],MCR_Cities_Mar2018[Second_Bracket_location]-MCR_Cities_Mar2018[[#This Row],[First_Bracket_Location]])</f>
        <v>(Chiapas)</v>
      </c>
      <c r="L3003" s="17" t="s">
        <v>9817</v>
      </c>
      <c r="M3003" s="17" t="s">
        <v>544</v>
      </c>
      <c r="N3003" s="11">
        <v>42374</v>
      </c>
    </row>
    <row r="3004" spans="1:14">
      <c r="A3004" t="str">
        <f>TRIM(MCR_Cities_Mar2018[[#This Row],[City2]])</f>
        <v>Las Margaritas</v>
      </c>
      <c r="B3004">
        <v>3000</v>
      </c>
      <c r="C3004" s="17" t="s">
        <v>28647</v>
      </c>
      <c r="D3004" s="9">
        <f t="shared" si="186"/>
        <v>5</v>
      </c>
      <c r="E3004" s="9">
        <f t="shared" si="187"/>
        <v>30</v>
      </c>
      <c r="F3004" s="9">
        <f t="shared" si="188"/>
        <v>24</v>
      </c>
      <c r="G3004" s="9" t="str">
        <f t="shared" si="189"/>
        <v>Las Margaritas (Chiapas)</v>
      </c>
      <c r="H3004" s="17">
        <f>FIND("(",MCR_Cities_Mar2018[[#This Row],[Clean1]],1)</f>
        <v>16</v>
      </c>
      <c r="I30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Las Margaritas </v>
      </c>
      <c r="J3004" s="17">
        <f>FIND(")",MCR_Cities_Mar2018[[#This Row],[Clean1]],1)+1</f>
        <v>25</v>
      </c>
      <c r="K3004" s="17" t="str">
        <f>RIGHT(MCR_Cities_Mar2018[[#This Row],[Clean1]],MCR_Cities_Mar2018[Second_Bracket_location]-MCR_Cities_Mar2018[[#This Row],[First_Bracket_Location]])</f>
        <v>(Chiapas)</v>
      </c>
      <c r="L3004" s="17" t="s">
        <v>9817</v>
      </c>
      <c r="M3004" s="17" t="s">
        <v>544</v>
      </c>
      <c r="N3004" s="11">
        <v>42374</v>
      </c>
    </row>
    <row r="3005" spans="1:14">
      <c r="A3005" t="str">
        <f>TRIM(MCR_Cities_Mar2018[[#This Row],[City2]])</f>
        <v>Mapastepec</v>
      </c>
      <c r="B3005">
        <v>3001</v>
      </c>
      <c r="C3005" s="17" t="s">
        <v>28648</v>
      </c>
      <c r="D3005" s="9">
        <f t="shared" si="186"/>
        <v>5</v>
      </c>
      <c r="E3005" s="9">
        <f t="shared" si="187"/>
        <v>26</v>
      </c>
      <c r="F3005" s="9">
        <f t="shared" si="188"/>
        <v>20</v>
      </c>
      <c r="G3005" s="9" t="str">
        <f t="shared" si="189"/>
        <v>Mapastepec (Chiapas)</v>
      </c>
      <c r="H3005" s="17">
        <f>FIND("(",MCR_Cities_Mar2018[[#This Row],[Clean1]],1)</f>
        <v>12</v>
      </c>
      <c r="I30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Mapastepec </v>
      </c>
      <c r="J3005" s="17">
        <f>FIND(")",MCR_Cities_Mar2018[[#This Row],[Clean1]],1)+1</f>
        <v>21</v>
      </c>
      <c r="K3005" s="17" t="str">
        <f>RIGHT(MCR_Cities_Mar2018[[#This Row],[Clean1]],MCR_Cities_Mar2018[Second_Bracket_location]-MCR_Cities_Mar2018[[#This Row],[First_Bracket_Location]])</f>
        <v>(Chiapas)</v>
      </c>
      <c r="L3005" s="17" t="s">
        <v>9817</v>
      </c>
      <c r="M3005" s="17" t="s">
        <v>544</v>
      </c>
      <c r="N3005" s="11">
        <v>42374</v>
      </c>
    </row>
    <row r="3006" spans="1:14">
      <c r="A3006" t="str">
        <f>TRIM(MCR_Cities_Mar2018[[#This Row],[City2]])</f>
        <v>Mazapa de Madero</v>
      </c>
      <c r="B3006">
        <v>3002</v>
      </c>
      <c r="C3006" s="17" t="s">
        <v>28649</v>
      </c>
      <c r="D3006" s="9">
        <f t="shared" si="186"/>
        <v>5</v>
      </c>
      <c r="E3006" s="9">
        <f t="shared" si="187"/>
        <v>32</v>
      </c>
      <c r="F3006" s="9">
        <f t="shared" si="188"/>
        <v>26</v>
      </c>
      <c r="G3006" s="9" t="str">
        <f t="shared" si="189"/>
        <v>Mazapa de Madero (Chiapas)</v>
      </c>
      <c r="H3006" s="17">
        <f>FIND("(",MCR_Cities_Mar2018[[#This Row],[Clean1]],1)</f>
        <v>18</v>
      </c>
      <c r="I30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Mazapa de Madero </v>
      </c>
      <c r="J3006" s="17">
        <f>FIND(")",MCR_Cities_Mar2018[[#This Row],[Clean1]],1)+1</f>
        <v>27</v>
      </c>
      <c r="K3006" s="17" t="str">
        <f>RIGHT(MCR_Cities_Mar2018[[#This Row],[Clean1]],MCR_Cities_Mar2018[Second_Bracket_location]-MCR_Cities_Mar2018[[#This Row],[First_Bracket_Location]])</f>
        <v>(Chiapas)</v>
      </c>
      <c r="L3006" s="17" t="s">
        <v>9817</v>
      </c>
      <c r="M3006" s="17" t="s">
        <v>544</v>
      </c>
      <c r="N3006" s="11">
        <v>42374</v>
      </c>
    </row>
    <row r="3007" spans="1:14">
      <c r="A3007" t="str">
        <f>TRIM(MCR_Cities_Mar2018[[#This Row],[City2]])</f>
        <v>MERIDA</v>
      </c>
      <c r="B3007">
        <v>3003</v>
      </c>
      <c r="C3007" s="17" t="s">
        <v>28650</v>
      </c>
      <c r="D3007" s="9">
        <f t="shared" si="186"/>
        <v>5</v>
      </c>
      <c r="E3007" s="9">
        <f t="shared" si="187"/>
        <v>22</v>
      </c>
      <c r="F3007" s="9">
        <f t="shared" si="188"/>
        <v>16</v>
      </c>
      <c r="G3007" s="9" t="str">
        <f t="shared" si="189"/>
        <v>MERIDA (YUCATÁN)</v>
      </c>
      <c r="H3007" s="17">
        <f>FIND("(",MCR_Cities_Mar2018[[#This Row],[Clean1]],1)</f>
        <v>8</v>
      </c>
      <c r="I30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MERIDA </v>
      </c>
      <c r="J3007" s="17">
        <f>FIND(")",MCR_Cities_Mar2018[[#This Row],[Clean1]],1)+1</f>
        <v>17</v>
      </c>
      <c r="K3007" s="17" t="str">
        <f>RIGHT(MCR_Cities_Mar2018[[#This Row],[Clean1]],MCR_Cities_Mar2018[Second_Bracket_location]-MCR_Cities_Mar2018[[#This Row],[First_Bracket_Location]])</f>
        <v>(YUCATÁN)</v>
      </c>
      <c r="L3007" s="17" t="s">
        <v>9817</v>
      </c>
      <c r="M3007" s="17" t="s">
        <v>544</v>
      </c>
      <c r="N3007" s="11">
        <v>42374</v>
      </c>
    </row>
    <row r="3008" spans="1:14">
      <c r="A3008" t="str">
        <f>TRIM(MCR_Cities_Mar2018[[#This Row],[City2]])</f>
        <v>Motozintla</v>
      </c>
      <c r="B3008">
        <v>3004</v>
      </c>
      <c r="C3008" s="17" t="s">
        <v>28651</v>
      </c>
      <c r="D3008" s="9">
        <f t="shared" si="186"/>
        <v>5</v>
      </c>
      <c r="E3008" s="9">
        <f t="shared" si="187"/>
        <v>26</v>
      </c>
      <c r="F3008" s="9">
        <f t="shared" si="188"/>
        <v>20</v>
      </c>
      <c r="G3008" s="9" t="str">
        <f t="shared" si="189"/>
        <v>Motozintla (Chiapas)</v>
      </c>
      <c r="H3008" s="17">
        <f>FIND("(",MCR_Cities_Mar2018[[#This Row],[Clean1]],1)</f>
        <v>12</v>
      </c>
      <c r="I30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Motozintla </v>
      </c>
      <c r="J3008" s="17">
        <f>FIND(")",MCR_Cities_Mar2018[[#This Row],[Clean1]],1)+1</f>
        <v>21</v>
      </c>
      <c r="K3008" s="17" t="str">
        <f>RIGHT(MCR_Cities_Mar2018[[#This Row],[Clean1]],MCR_Cities_Mar2018[Second_Bracket_location]-MCR_Cities_Mar2018[[#This Row],[First_Bracket_Location]])</f>
        <v>(Chiapas)</v>
      </c>
      <c r="L3008" s="17" t="s">
        <v>9817</v>
      </c>
      <c r="M3008" s="17" t="s">
        <v>544</v>
      </c>
      <c r="N3008" s="11">
        <v>42374</v>
      </c>
    </row>
    <row r="3009" spans="1:14">
      <c r="A3009" t="str">
        <f>TRIM(MCR_Cities_Mar2018[[#This Row],[City2]])</f>
        <v>Nicolás Ruíz</v>
      </c>
      <c r="B3009">
        <v>3005</v>
      </c>
      <c r="C3009" s="17" t="s">
        <v>28652</v>
      </c>
      <c r="D3009" s="9">
        <f t="shared" si="186"/>
        <v>5</v>
      </c>
      <c r="E3009" s="9">
        <f t="shared" si="187"/>
        <v>28</v>
      </c>
      <c r="F3009" s="9">
        <f t="shared" si="188"/>
        <v>22</v>
      </c>
      <c r="G3009" s="9" t="str">
        <f t="shared" si="189"/>
        <v>Nicolás Ruíz (Chiapas)</v>
      </c>
      <c r="H3009" s="17">
        <f>FIND("(",MCR_Cities_Mar2018[[#This Row],[Clean1]],1)</f>
        <v>14</v>
      </c>
      <c r="I30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Nicolás Ruíz </v>
      </c>
      <c r="J3009" s="17">
        <f>FIND(")",MCR_Cities_Mar2018[[#This Row],[Clean1]],1)+1</f>
        <v>23</v>
      </c>
      <c r="K3009" s="17" t="str">
        <f>RIGHT(MCR_Cities_Mar2018[[#This Row],[Clean1]],MCR_Cities_Mar2018[Second_Bracket_location]-MCR_Cities_Mar2018[[#This Row],[First_Bracket_Location]])</f>
        <v>(Chiapas)</v>
      </c>
      <c r="L3009" s="17" t="s">
        <v>9817</v>
      </c>
      <c r="M3009" s="17" t="s">
        <v>544</v>
      </c>
      <c r="N3009" s="11">
        <v>42374</v>
      </c>
    </row>
    <row r="3010" spans="1:14">
      <c r="A3010" t="str">
        <f>TRIM(MCR_Cities_Mar2018[[#This Row],[City2]])</f>
        <v>Osumacinta</v>
      </c>
      <c r="B3010">
        <v>3006</v>
      </c>
      <c r="C3010" s="17" t="s">
        <v>28653</v>
      </c>
      <c r="D3010" s="9">
        <f t="shared" si="186"/>
        <v>5</v>
      </c>
      <c r="E3010" s="9">
        <f t="shared" si="187"/>
        <v>26</v>
      </c>
      <c r="F3010" s="9">
        <f t="shared" si="188"/>
        <v>20</v>
      </c>
      <c r="G3010" s="9" t="str">
        <f t="shared" si="189"/>
        <v>Osumacinta (Chiapas)</v>
      </c>
      <c r="H3010" s="17">
        <f>FIND("(",MCR_Cities_Mar2018[[#This Row],[Clean1]],1)</f>
        <v>12</v>
      </c>
      <c r="I30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Osumacinta </v>
      </c>
      <c r="J3010" s="17">
        <f>FIND(")",MCR_Cities_Mar2018[[#This Row],[Clean1]],1)+1</f>
        <v>21</v>
      </c>
      <c r="K3010" s="17" t="str">
        <f>RIGHT(MCR_Cities_Mar2018[[#This Row],[Clean1]],MCR_Cities_Mar2018[Second_Bracket_location]-MCR_Cities_Mar2018[[#This Row],[First_Bracket_Location]])</f>
        <v>(Chiapas)</v>
      </c>
      <c r="L3010" s="17" t="s">
        <v>9817</v>
      </c>
      <c r="M3010" s="17" t="s">
        <v>544</v>
      </c>
      <c r="N3010" s="11">
        <v>42374</v>
      </c>
    </row>
    <row r="3011" spans="1:14">
      <c r="A3011" t="str">
        <f>TRIM(MCR_Cities_Mar2018[[#This Row],[City2]])</f>
        <v>Pichucalco</v>
      </c>
      <c r="B3011">
        <v>3007</v>
      </c>
      <c r="C3011" s="17" t="s">
        <v>28654</v>
      </c>
      <c r="D3011" s="9">
        <f t="shared" si="186"/>
        <v>5</v>
      </c>
      <c r="E3011" s="9">
        <f t="shared" si="187"/>
        <v>26</v>
      </c>
      <c r="F3011" s="9">
        <f t="shared" si="188"/>
        <v>20</v>
      </c>
      <c r="G3011" s="9" t="str">
        <f t="shared" si="189"/>
        <v>Pichucalco (Chiapas)</v>
      </c>
      <c r="H3011" s="17">
        <f>FIND("(",MCR_Cities_Mar2018[[#This Row],[Clean1]],1)</f>
        <v>12</v>
      </c>
      <c r="I30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Pichucalco </v>
      </c>
      <c r="J3011" s="17">
        <f>FIND(")",MCR_Cities_Mar2018[[#This Row],[Clean1]],1)+1</f>
        <v>21</v>
      </c>
      <c r="K3011" s="17" t="str">
        <f>RIGHT(MCR_Cities_Mar2018[[#This Row],[Clean1]],MCR_Cities_Mar2018[Second_Bracket_location]-MCR_Cities_Mar2018[[#This Row],[First_Bracket_Location]])</f>
        <v>(Chiapas)</v>
      </c>
      <c r="L3011" s="17" t="s">
        <v>9817</v>
      </c>
      <c r="M3011" s="17" t="s">
        <v>544</v>
      </c>
      <c r="N3011" s="11">
        <v>42374</v>
      </c>
    </row>
    <row r="3012" spans="1:14">
      <c r="A3012" t="str">
        <f>TRIM(MCR_Cities_Mar2018[[#This Row],[City2]])</f>
        <v>Pijijiapan</v>
      </c>
      <c r="B3012">
        <v>3008</v>
      </c>
      <c r="C3012" s="17" t="s">
        <v>28655</v>
      </c>
      <c r="D3012" s="9">
        <f t="shared" si="186"/>
        <v>5</v>
      </c>
      <c r="E3012" s="9">
        <f t="shared" si="187"/>
        <v>26</v>
      </c>
      <c r="F3012" s="9">
        <f t="shared" si="188"/>
        <v>20</v>
      </c>
      <c r="G3012" s="9" t="str">
        <f t="shared" si="189"/>
        <v>Pijijiapan (Chiapas)</v>
      </c>
      <c r="H3012" s="17">
        <f>FIND("(",MCR_Cities_Mar2018[[#This Row],[Clean1]],1)</f>
        <v>12</v>
      </c>
      <c r="I30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Pijijiapan </v>
      </c>
      <c r="J3012" s="17">
        <f>FIND(")",MCR_Cities_Mar2018[[#This Row],[Clean1]],1)+1</f>
        <v>21</v>
      </c>
      <c r="K3012" s="17" t="str">
        <f>RIGHT(MCR_Cities_Mar2018[[#This Row],[Clean1]],MCR_Cities_Mar2018[Second_Bracket_location]-MCR_Cities_Mar2018[[#This Row],[First_Bracket_Location]])</f>
        <v>(Chiapas)</v>
      </c>
      <c r="L3012" s="17" t="s">
        <v>9817</v>
      </c>
      <c r="M3012" s="17" t="s">
        <v>544</v>
      </c>
      <c r="N3012" s="11">
        <v>42374</v>
      </c>
    </row>
    <row r="3013" spans="1:14">
      <c r="A3013" t="str">
        <f>TRIM(MCR_Cities_Mar2018[[#This Row],[City2]])</f>
        <v>Reforma</v>
      </c>
      <c r="B3013">
        <v>3009</v>
      </c>
      <c r="C3013" s="17" t="s">
        <v>28656</v>
      </c>
      <c r="D3013" s="9">
        <f t="shared" si="186"/>
        <v>5</v>
      </c>
      <c r="E3013" s="9">
        <f t="shared" si="187"/>
        <v>23</v>
      </c>
      <c r="F3013" s="9">
        <f t="shared" si="188"/>
        <v>17</v>
      </c>
      <c r="G3013" s="9" t="str">
        <f t="shared" si="189"/>
        <v>Reforma (Chiapas)</v>
      </c>
      <c r="H3013" s="17">
        <f>FIND("(",MCR_Cities_Mar2018[[#This Row],[Clean1]],1)</f>
        <v>9</v>
      </c>
      <c r="I30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Reforma </v>
      </c>
      <c r="J3013" s="17">
        <f>FIND(")",MCR_Cities_Mar2018[[#This Row],[Clean1]],1)+1</f>
        <v>18</v>
      </c>
      <c r="K3013" s="17" t="str">
        <f>RIGHT(MCR_Cities_Mar2018[[#This Row],[Clean1]],MCR_Cities_Mar2018[Second_Bracket_location]-MCR_Cities_Mar2018[[#This Row],[First_Bracket_Location]])</f>
        <v>(Chiapas)</v>
      </c>
      <c r="L3013" s="17" t="s">
        <v>9817</v>
      </c>
      <c r="M3013" s="17" t="s">
        <v>544</v>
      </c>
      <c r="N3013" s="11">
        <v>42374</v>
      </c>
    </row>
    <row r="3014" spans="1:14">
      <c r="A3014" t="str">
        <f>TRIM(MCR_Cities_Mar2018[[#This Row],[City2]])</f>
        <v>San Lucas</v>
      </c>
      <c r="B3014">
        <v>3010</v>
      </c>
      <c r="C3014" s="17" t="s">
        <v>28657</v>
      </c>
      <c r="D3014" s="9">
        <f t="shared" ref="D3014:D3077" si="190">FIND(".",C3014,1)</f>
        <v>5</v>
      </c>
      <c r="E3014" s="9">
        <f t="shared" ref="E3014:E3077" si="191">LEN(C3014)</f>
        <v>25</v>
      </c>
      <c r="F3014" s="9">
        <f t="shared" ref="F3014:F3077" si="192">+E3014-D3014-1</f>
        <v>19</v>
      </c>
      <c r="G3014" s="9" t="str">
        <f t="shared" si="189"/>
        <v>San Lucas (Chiapas)</v>
      </c>
      <c r="H3014" s="17">
        <f>FIND("(",MCR_Cities_Mar2018[[#This Row],[Clean1]],1)</f>
        <v>11</v>
      </c>
      <c r="I30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Lucas </v>
      </c>
      <c r="J3014" s="17">
        <f>FIND(")",MCR_Cities_Mar2018[[#This Row],[Clean1]],1)+1</f>
        <v>20</v>
      </c>
      <c r="K3014" s="17" t="str">
        <f>RIGHT(MCR_Cities_Mar2018[[#This Row],[Clean1]],MCR_Cities_Mar2018[Second_Bracket_location]-MCR_Cities_Mar2018[[#This Row],[First_Bracket_Location]])</f>
        <v>(Chiapas)</v>
      </c>
      <c r="L3014" s="17" t="s">
        <v>9817</v>
      </c>
      <c r="M3014" s="17" t="s">
        <v>544</v>
      </c>
      <c r="N3014" s="11">
        <v>42374</v>
      </c>
    </row>
    <row r="3015" spans="1:14">
      <c r="A3015" t="str">
        <f>TRIM(MCR_Cities_Mar2018[[#This Row],[City2]])</f>
        <v>Siltepec</v>
      </c>
      <c r="B3015">
        <v>3011</v>
      </c>
      <c r="C3015" s="17" t="s">
        <v>28658</v>
      </c>
      <c r="D3015" s="9">
        <f t="shared" si="190"/>
        <v>5</v>
      </c>
      <c r="E3015" s="9">
        <f t="shared" si="191"/>
        <v>24</v>
      </c>
      <c r="F3015" s="9">
        <f t="shared" si="192"/>
        <v>18</v>
      </c>
      <c r="G3015" s="9" t="str">
        <f t="shared" si="189"/>
        <v>Siltepec (Chiapas)</v>
      </c>
      <c r="H3015" s="17">
        <f>FIND("(",MCR_Cities_Mar2018[[#This Row],[Clean1]],1)</f>
        <v>10</v>
      </c>
      <c r="I30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Siltepec </v>
      </c>
      <c r="J3015" s="17">
        <f>FIND(")",MCR_Cities_Mar2018[[#This Row],[Clean1]],1)+1</f>
        <v>19</v>
      </c>
      <c r="K3015" s="17" t="str">
        <f>RIGHT(MCR_Cities_Mar2018[[#This Row],[Clean1]],MCR_Cities_Mar2018[Second_Bracket_location]-MCR_Cities_Mar2018[[#This Row],[First_Bracket_Location]])</f>
        <v>(Chiapas)</v>
      </c>
      <c r="L3015" s="17" t="s">
        <v>9817</v>
      </c>
      <c r="M3015" s="17" t="s">
        <v>544</v>
      </c>
      <c r="N3015" s="11">
        <v>42374</v>
      </c>
    </row>
    <row r="3016" spans="1:14">
      <c r="A3016" t="str">
        <f>TRIM(MCR_Cities_Mar2018[[#This Row],[City2]])</f>
        <v>Solosuchiapa</v>
      </c>
      <c r="B3016">
        <v>3012</v>
      </c>
      <c r="C3016" s="17" t="s">
        <v>28659</v>
      </c>
      <c r="D3016" s="9">
        <f t="shared" si="190"/>
        <v>5</v>
      </c>
      <c r="E3016" s="9">
        <f t="shared" si="191"/>
        <v>28</v>
      </c>
      <c r="F3016" s="9">
        <f t="shared" si="192"/>
        <v>22</v>
      </c>
      <c r="G3016" s="9" t="str">
        <f t="shared" si="189"/>
        <v>Solosuchiapa (Chiapas)</v>
      </c>
      <c r="H3016" s="17">
        <f>FIND("(",MCR_Cities_Mar2018[[#This Row],[Clean1]],1)</f>
        <v>14</v>
      </c>
      <c r="I30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Solosuchiapa </v>
      </c>
      <c r="J3016" s="17">
        <f>FIND(")",MCR_Cities_Mar2018[[#This Row],[Clean1]],1)+1</f>
        <v>23</v>
      </c>
      <c r="K3016" s="17" t="str">
        <f>RIGHT(MCR_Cities_Mar2018[[#This Row],[Clean1]],MCR_Cities_Mar2018[Second_Bracket_location]-MCR_Cities_Mar2018[[#This Row],[First_Bracket_Location]])</f>
        <v>(Chiapas)</v>
      </c>
      <c r="L3016" s="17" t="s">
        <v>9817</v>
      </c>
      <c r="M3016" s="17" t="s">
        <v>544</v>
      </c>
      <c r="N3016" s="11">
        <v>42374</v>
      </c>
    </row>
    <row r="3017" spans="1:14">
      <c r="A3017" t="str">
        <f>TRIM(MCR_Cities_Mar2018[[#This Row],[City2]])</f>
        <v>Tapalapa</v>
      </c>
      <c r="B3017">
        <v>3013</v>
      </c>
      <c r="C3017" s="17" t="s">
        <v>28660</v>
      </c>
      <c r="D3017" s="9">
        <f t="shared" si="190"/>
        <v>5</v>
      </c>
      <c r="E3017" s="9">
        <f t="shared" si="191"/>
        <v>24</v>
      </c>
      <c r="F3017" s="9">
        <f t="shared" si="192"/>
        <v>18</v>
      </c>
      <c r="G3017" s="9" t="str">
        <f t="shared" si="189"/>
        <v>Tapalapa (Chiapas)</v>
      </c>
      <c r="H3017" s="17">
        <f>FIND("(",MCR_Cities_Mar2018[[#This Row],[Clean1]],1)</f>
        <v>10</v>
      </c>
      <c r="I30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Tapalapa </v>
      </c>
      <c r="J3017" s="17">
        <f>FIND(")",MCR_Cities_Mar2018[[#This Row],[Clean1]],1)+1</f>
        <v>19</v>
      </c>
      <c r="K3017" s="17" t="str">
        <f>RIGHT(MCR_Cities_Mar2018[[#This Row],[Clean1]],MCR_Cities_Mar2018[Second_Bracket_location]-MCR_Cities_Mar2018[[#This Row],[First_Bracket_Location]])</f>
        <v>(Chiapas)</v>
      </c>
      <c r="L3017" s="17" t="s">
        <v>9817</v>
      </c>
      <c r="M3017" s="17" t="s">
        <v>544</v>
      </c>
      <c r="N3017" s="11">
        <v>42374</v>
      </c>
    </row>
    <row r="3018" spans="1:14">
      <c r="A3018" t="str">
        <f>TRIM(MCR_Cities_Mar2018[[#This Row],[City2]])</f>
        <v>Tonalá</v>
      </c>
      <c r="B3018">
        <v>3014</v>
      </c>
      <c r="C3018" s="17" t="s">
        <v>28661</v>
      </c>
      <c r="D3018" s="9">
        <f t="shared" si="190"/>
        <v>5</v>
      </c>
      <c r="E3018" s="9">
        <f t="shared" si="191"/>
        <v>22</v>
      </c>
      <c r="F3018" s="9">
        <f t="shared" si="192"/>
        <v>16</v>
      </c>
      <c r="G3018" s="9" t="str">
        <f t="shared" si="189"/>
        <v>Tonalá (Chiapas)</v>
      </c>
      <c r="H3018" s="17">
        <f>FIND("(",MCR_Cities_Mar2018[[#This Row],[Clean1]],1)</f>
        <v>8</v>
      </c>
      <c r="I30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Tonalá </v>
      </c>
      <c r="J3018" s="17">
        <f>FIND(")",MCR_Cities_Mar2018[[#This Row],[Clean1]],1)+1</f>
        <v>17</v>
      </c>
      <c r="K3018" s="17" t="str">
        <f>RIGHT(MCR_Cities_Mar2018[[#This Row],[Clean1]],MCR_Cities_Mar2018[Second_Bracket_location]-MCR_Cities_Mar2018[[#This Row],[First_Bracket_Location]])</f>
        <v>(Chiapas)</v>
      </c>
      <c r="L3018" s="17" t="s">
        <v>9817</v>
      </c>
      <c r="M3018" s="17" t="s">
        <v>544</v>
      </c>
      <c r="N3018" s="11">
        <v>42374</v>
      </c>
    </row>
    <row r="3019" spans="1:14">
      <c r="A3019" t="str">
        <f>TRIM(MCR_Cities_Mar2018[[#This Row],[City2]])</f>
        <v>Totolapa</v>
      </c>
      <c r="B3019">
        <v>3015</v>
      </c>
      <c r="C3019" s="17" t="s">
        <v>28662</v>
      </c>
      <c r="D3019" s="9">
        <f t="shared" si="190"/>
        <v>5</v>
      </c>
      <c r="E3019" s="9">
        <f t="shared" si="191"/>
        <v>24</v>
      </c>
      <c r="F3019" s="9">
        <f t="shared" si="192"/>
        <v>18</v>
      </c>
      <c r="G3019" s="9" t="str">
        <f t="shared" si="189"/>
        <v>Totolapa (Chiapas)</v>
      </c>
      <c r="H3019" s="17">
        <f>FIND("(",MCR_Cities_Mar2018[[#This Row],[Clean1]],1)</f>
        <v>10</v>
      </c>
      <c r="I30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Totolapa </v>
      </c>
      <c r="J3019" s="17">
        <f>FIND(")",MCR_Cities_Mar2018[[#This Row],[Clean1]],1)+1</f>
        <v>19</v>
      </c>
      <c r="K3019" s="17" t="str">
        <f>RIGHT(MCR_Cities_Mar2018[[#This Row],[Clean1]],MCR_Cities_Mar2018[Second_Bracket_location]-MCR_Cities_Mar2018[[#This Row],[First_Bracket_Location]])</f>
        <v>(Chiapas)</v>
      </c>
      <c r="L3019" s="17" t="s">
        <v>9817</v>
      </c>
      <c r="M3019" s="17" t="s">
        <v>544</v>
      </c>
      <c r="N3019" s="11">
        <v>42374</v>
      </c>
    </row>
    <row r="3020" spans="1:14">
      <c r="A3020" t="str">
        <f>TRIM(MCR_Cities_Mar2018[[#This Row],[City2]])</f>
        <v>Venustiano Carranza</v>
      </c>
      <c r="B3020">
        <v>3016</v>
      </c>
      <c r="C3020" s="17" t="s">
        <v>28663</v>
      </c>
      <c r="D3020" s="9">
        <f t="shared" si="190"/>
        <v>5</v>
      </c>
      <c r="E3020" s="9">
        <f t="shared" si="191"/>
        <v>35</v>
      </c>
      <c r="F3020" s="9">
        <f t="shared" si="192"/>
        <v>29</v>
      </c>
      <c r="G3020" s="9" t="str">
        <f t="shared" si="189"/>
        <v>Venustiano Carranza (Chiapas)</v>
      </c>
      <c r="H3020" s="17">
        <f>FIND("(",MCR_Cities_Mar2018[[#This Row],[Clean1]],1)</f>
        <v>21</v>
      </c>
      <c r="I30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Venustiano Carranza </v>
      </c>
      <c r="J3020" s="17">
        <f>FIND(")",MCR_Cities_Mar2018[[#This Row],[Clean1]],1)+1</f>
        <v>30</v>
      </c>
      <c r="K3020" s="17" t="str">
        <f>RIGHT(MCR_Cities_Mar2018[[#This Row],[Clean1]],MCR_Cities_Mar2018[Second_Bracket_location]-MCR_Cities_Mar2018[[#This Row],[First_Bracket_Location]])</f>
        <v>(Chiapas)</v>
      </c>
      <c r="L3020" s="17" t="s">
        <v>9817</v>
      </c>
      <c r="M3020" s="17" t="s">
        <v>544</v>
      </c>
      <c r="N3020" s="11">
        <v>42374</v>
      </c>
    </row>
    <row r="3021" spans="1:14">
      <c r="A3021" t="str">
        <f>TRIM(MCR_Cities_Mar2018[[#This Row],[City2]])</f>
        <v>Villa Mazatán</v>
      </c>
      <c r="B3021">
        <v>3017</v>
      </c>
      <c r="C3021" s="17" t="s">
        <v>28664</v>
      </c>
      <c r="D3021" s="9">
        <f t="shared" si="190"/>
        <v>5</v>
      </c>
      <c r="E3021" s="9">
        <f t="shared" si="191"/>
        <v>29</v>
      </c>
      <c r="F3021" s="9">
        <f t="shared" si="192"/>
        <v>23</v>
      </c>
      <c r="G3021" s="9" t="str">
        <f t="shared" si="189"/>
        <v>Villa Mazatán (Chiapas)</v>
      </c>
      <c r="H3021" s="17">
        <f>FIND("(",MCR_Cities_Mar2018[[#This Row],[Clean1]],1)</f>
        <v>15</v>
      </c>
      <c r="I30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Villa Mazatán </v>
      </c>
      <c r="J3021" s="17">
        <f>FIND(")",MCR_Cities_Mar2018[[#This Row],[Clean1]],1)+1</f>
        <v>24</v>
      </c>
      <c r="K3021" s="17" t="str">
        <f>RIGHT(MCR_Cities_Mar2018[[#This Row],[Clean1]],MCR_Cities_Mar2018[Second_Bracket_location]-MCR_Cities_Mar2018[[#This Row],[First_Bracket_Location]])</f>
        <v>(Chiapas)</v>
      </c>
      <c r="L3021" s="17" t="s">
        <v>9817</v>
      </c>
      <c r="M3021" s="17" t="s">
        <v>544</v>
      </c>
      <c r="N3021" s="11">
        <v>42374</v>
      </c>
    </row>
    <row r="3022" spans="1:14">
      <c r="A3022" t="str">
        <f>TRIM(MCR_Cities_Mar2018[[#This Row],[City2]])</f>
        <v>Villaflores</v>
      </c>
      <c r="B3022">
        <v>3018</v>
      </c>
      <c r="C3022" s="17" t="s">
        <v>28665</v>
      </c>
      <c r="D3022" s="9">
        <f t="shared" si="190"/>
        <v>5</v>
      </c>
      <c r="E3022" s="9">
        <f t="shared" si="191"/>
        <v>27</v>
      </c>
      <c r="F3022" s="9">
        <f t="shared" si="192"/>
        <v>21</v>
      </c>
      <c r="G3022" s="9" t="str">
        <f t="shared" si="189"/>
        <v>Villaflores (Chiapas)</v>
      </c>
      <c r="H3022" s="17">
        <f>FIND("(",MCR_Cities_Mar2018[[#This Row],[Clean1]],1)</f>
        <v>13</v>
      </c>
      <c r="I30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Villaflores </v>
      </c>
      <c r="J3022" s="17">
        <f>FIND(")",MCR_Cities_Mar2018[[#This Row],[Clean1]],1)+1</f>
        <v>22</v>
      </c>
      <c r="K3022" s="17" t="str">
        <f>RIGHT(MCR_Cities_Mar2018[[#This Row],[Clean1]],MCR_Cities_Mar2018[Second_Bracket_location]-MCR_Cities_Mar2018[[#This Row],[First_Bracket_Location]])</f>
        <v>(Chiapas)</v>
      </c>
      <c r="L3022" s="17" t="s">
        <v>9817</v>
      </c>
      <c r="M3022" s="17" t="s">
        <v>544</v>
      </c>
      <c r="N3022" s="11">
        <v>42374</v>
      </c>
    </row>
    <row r="3023" spans="1:14">
      <c r="A3023" t="str">
        <f>TRIM(MCR_Cities_Mar2018[[#This Row],[City2]])</f>
        <v>Guaimaca</v>
      </c>
      <c r="B3023">
        <v>3019</v>
      </c>
      <c r="C3023" s="17" t="s">
        <v>28666</v>
      </c>
      <c r="D3023" s="9">
        <f t="shared" si="190"/>
        <v>5</v>
      </c>
      <c r="E3023" s="9">
        <f t="shared" si="191"/>
        <v>34</v>
      </c>
      <c r="F3023" s="9">
        <f t="shared" si="192"/>
        <v>28</v>
      </c>
      <c r="G3023" s="9" t="str">
        <f t="shared" ref="G3023:G3086" si="193">RIGHT(C3023,F3023)</f>
        <v>Guaimaca (Francisco Morazan)</v>
      </c>
      <c r="H3023" s="17">
        <f>FIND("(",MCR_Cities_Mar2018[[#This Row],[Clean1]],1)</f>
        <v>10</v>
      </c>
      <c r="I30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Guaimaca </v>
      </c>
      <c r="J3023" s="17">
        <f>FIND(")",MCR_Cities_Mar2018[[#This Row],[Clean1]],1)+1</f>
        <v>29</v>
      </c>
      <c r="K3023" s="17" t="str">
        <f>RIGHT(MCR_Cities_Mar2018[[#This Row],[Clean1]],MCR_Cities_Mar2018[Second_Bracket_location]-MCR_Cities_Mar2018[[#This Row],[First_Bracket_Location]])</f>
        <v>(Francisco Morazan)</v>
      </c>
      <c r="L3023" s="17" t="s">
        <v>565</v>
      </c>
      <c r="M3023" s="17" t="s">
        <v>544</v>
      </c>
      <c r="N3023" s="11">
        <v>42375</v>
      </c>
    </row>
    <row r="3024" spans="1:14">
      <c r="A3024" t="str">
        <f>TRIM(MCR_Cities_Mar2018[[#This Row],[City2]])</f>
        <v>Villa de San Franciasco</v>
      </c>
      <c r="B3024">
        <v>3020</v>
      </c>
      <c r="C3024" s="17" t="s">
        <v>28667</v>
      </c>
      <c r="D3024" s="9">
        <f t="shared" si="190"/>
        <v>5</v>
      </c>
      <c r="E3024" s="9">
        <f t="shared" si="191"/>
        <v>49</v>
      </c>
      <c r="F3024" s="9">
        <f t="shared" si="192"/>
        <v>43</v>
      </c>
      <c r="G3024" s="9" t="str">
        <f t="shared" si="193"/>
        <v>Villa de San Franciasco (Francisco Morazan)</v>
      </c>
      <c r="H3024" s="17">
        <f>FIND("(",MCR_Cities_Mar2018[[#This Row],[Clean1]],1)</f>
        <v>25</v>
      </c>
      <c r="I30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Villa de San Franciasco </v>
      </c>
      <c r="J3024" s="17">
        <f>FIND(")",MCR_Cities_Mar2018[[#This Row],[Clean1]],1)+1</f>
        <v>44</v>
      </c>
      <c r="K3024" s="17" t="str">
        <f>RIGHT(MCR_Cities_Mar2018[[#This Row],[Clean1]],MCR_Cities_Mar2018[Second_Bracket_location]-MCR_Cities_Mar2018[[#This Row],[First_Bracket_Location]])</f>
        <v>(Francisco Morazan)</v>
      </c>
      <c r="L3024" s="17" t="s">
        <v>565</v>
      </c>
      <c r="M3024" s="17" t="s">
        <v>544</v>
      </c>
      <c r="N3024" s="11">
        <v>42375</v>
      </c>
    </row>
    <row r="3025" spans="1:14">
      <c r="A3025" t="str">
        <f>TRIM(MCR_Cities_Mar2018[[#This Row],[City2]])</f>
        <v>Tatumbla</v>
      </c>
      <c r="B3025">
        <v>3021</v>
      </c>
      <c r="C3025" s="17" t="s">
        <v>28668</v>
      </c>
      <c r="D3025" s="9">
        <f t="shared" si="190"/>
        <v>5</v>
      </c>
      <c r="E3025" s="9">
        <f t="shared" si="191"/>
        <v>34</v>
      </c>
      <c r="F3025" s="9">
        <f t="shared" si="192"/>
        <v>28</v>
      </c>
      <c r="G3025" s="9" t="str">
        <f t="shared" si="193"/>
        <v>Tatumbla (Francisco Morazan)</v>
      </c>
      <c r="H3025" s="17">
        <f>FIND("(",MCR_Cities_Mar2018[[#This Row],[Clean1]],1)</f>
        <v>10</v>
      </c>
      <c r="I30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Tatumbla </v>
      </c>
      <c r="J3025" s="17">
        <f>FIND(")",MCR_Cities_Mar2018[[#This Row],[Clean1]],1)+1</f>
        <v>29</v>
      </c>
      <c r="K3025" s="17" t="str">
        <f>RIGHT(MCR_Cities_Mar2018[[#This Row],[Clean1]],MCR_Cities_Mar2018[Second_Bracket_location]-MCR_Cities_Mar2018[[#This Row],[First_Bracket_Location]])</f>
        <v>(Francisco Morazan)</v>
      </c>
      <c r="L3025" s="17" t="s">
        <v>565</v>
      </c>
      <c r="M3025" s="17" t="s">
        <v>544</v>
      </c>
      <c r="N3025" s="11">
        <v>42375</v>
      </c>
    </row>
    <row r="3026" spans="1:14">
      <c r="A3026" t="str">
        <f>TRIM(MCR_Cities_Mar2018[[#This Row],[City2]])</f>
        <v>Juan Juan Lacaze</v>
      </c>
      <c r="B3026">
        <v>3022</v>
      </c>
      <c r="C3026" s="17" t="s">
        <v>28669</v>
      </c>
      <c r="D3026" s="9">
        <f t="shared" si="190"/>
        <v>5</v>
      </c>
      <c r="E3026" s="9">
        <f t="shared" si="191"/>
        <v>32</v>
      </c>
      <c r="F3026" s="9">
        <f t="shared" si="192"/>
        <v>26</v>
      </c>
      <c r="G3026" s="9" t="str">
        <f t="shared" si="193"/>
        <v>Juan Juan Lacaze (Colonia)</v>
      </c>
      <c r="H3026" s="17">
        <f>FIND("(",MCR_Cities_Mar2018[[#This Row],[Clean1]],1)</f>
        <v>18</v>
      </c>
      <c r="I30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Juan Juan Lacaze </v>
      </c>
      <c r="J3026" s="17">
        <f>FIND(")",MCR_Cities_Mar2018[[#This Row],[Clean1]],1)+1</f>
        <v>27</v>
      </c>
      <c r="K3026" s="17" t="str">
        <f>RIGHT(MCR_Cities_Mar2018[[#This Row],[Clean1]],MCR_Cities_Mar2018[Second_Bracket_location]-MCR_Cities_Mar2018[[#This Row],[First_Bracket_Location]])</f>
        <v>(Colonia)</v>
      </c>
      <c r="L3026" s="17" t="s">
        <v>572</v>
      </c>
      <c r="M3026" s="17" t="s">
        <v>544</v>
      </c>
      <c r="N3026" s="11">
        <v>42394</v>
      </c>
    </row>
    <row r="3027" spans="1:14">
      <c r="A3027" t="str">
        <f>TRIM(MCR_Cities_Mar2018[[#This Row],[City2]])</f>
        <v>Mercedes</v>
      </c>
      <c r="B3027">
        <v>3023</v>
      </c>
      <c r="C3027" s="17" t="s">
        <v>28670</v>
      </c>
      <c r="D3027" s="9">
        <f t="shared" si="190"/>
        <v>5</v>
      </c>
      <c r="E3027" s="9">
        <f t="shared" si="191"/>
        <v>29</v>
      </c>
      <c r="F3027" s="9">
        <f t="shared" si="192"/>
        <v>23</v>
      </c>
      <c r="G3027" s="9" t="str">
        <f t="shared" si="193"/>
        <v>Mercedes (buenos aires)</v>
      </c>
      <c r="H3027" s="17">
        <f>FIND("(",MCR_Cities_Mar2018[[#This Row],[Clean1]],1)</f>
        <v>10</v>
      </c>
      <c r="I30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Mercedes </v>
      </c>
      <c r="J3027" s="17">
        <f>FIND(")",MCR_Cities_Mar2018[[#This Row],[Clean1]],1)+1</f>
        <v>24</v>
      </c>
      <c r="K3027" s="17" t="str">
        <f>RIGHT(MCR_Cities_Mar2018[[#This Row],[Clean1]],MCR_Cities_Mar2018[Second_Bracket_location]-MCR_Cities_Mar2018[[#This Row],[First_Bracket_Location]])</f>
        <v>(buenos aires)</v>
      </c>
      <c r="L3027" s="17" t="s">
        <v>545</v>
      </c>
      <c r="M3027" s="17" t="s">
        <v>544</v>
      </c>
      <c r="N3027" s="11">
        <v>42394</v>
      </c>
    </row>
    <row r="3028" spans="1:14">
      <c r="A3028" t="str">
        <f>TRIM(MCR_Cities_Mar2018[[#This Row],[City2]])</f>
        <v>Manizales</v>
      </c>
      <c r="B3028">
        <v>3024</v>
      </c>
      <c r="C3028" s="17" t="s">
        <v>28671</v>
      </c>
      <c r="D3028" s="9">
        <f t="shared" si="190"/>
        <v>5</v>
      </c>
      <c r="E3028" s="9">
        <f t="shared" si="191"/>
        <v>37</v>
      </c>
      <c r="F3028" s="9">
        <f t="shared" si="192"/>
        <v>31</v>
      </c>
      <c r="G3028" s="9" t="str">
        <f t="shared" si="193"/>
        <v>Manizales (Manizales, Colombia)</v>
      </c>
      <c r="H3028" s="17">
        <f>FIND("(",MCR_Cities_Mar2018[[#This Row],[Clean1]],1)</f>
        <v>11</v>
      </c>
      <c r="I30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Manizales </v>
      </c>
      <c r="J3028" s="17">
        <f>FIND(")",MCR_Cities_Mar2018[[#This Row],[Clean1]],1)+1</f>
        <v>32</v>
      </c>
      <c r="K3028" s="17" t="str">
        <f>RIGHT(MCR_Cities_Mar2018[[#This Row],[Clean1]],MCR_Cities_Mar2018[Second_Bracket_location]-MCR_Cities_Mar2018[[#This Row],[First_Bracket_Location]])</f>
        <v>(Manizales, Colombia)</v>
      </c>
      <c r="L3028" s="17" t="s">
        <v>21713</v>
      </c>
      <c r="M3028" s="17" t="s">
        <v>544</v>
      </c>
      <c r="N3028" s="11">
        <v>42422</v>
      </c>
    </row>
    <row r="3029" spans="1:14">
      <c r="A3029" t="str">
        <f>TRIM(MCR_Cities_Mar2018[[#This Row],[City2]])</f>
        <v>POPAYAN</v>
      </c>
      <c r="B3029">
        <v>3025</v>
      </c>
      <c r="C3029" s="17" t="s">
        <v>28672</v>
      </c>
      <c r="D3029" s="9">
        <f t="shared" si="190"/>
        <v>5</v>
      </c>
      <c r="E3029" s="9">
        <f t="shared" si="191"/>
        <v>21</v>
      </c>
      <c r="F3029" s="9">
        <f t="shared" si="192"/>
        <v>15</v>
      </c>
      <c r="G3029" s="9" t="str">
        <f t="shared" si="193"/>
        <v>POPAYAN (CAUCA)</v>
      </c>
      <c r="H3029" s="17">
        <f>FIND("(",MCR_Cities_Mar2018[[#This Row],[Clean1]],1)</f>
        <v>9</v>
      </c>
      <c r="I30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POPAYAN </v>
      </c>
      <c r="J3029" s="17">
        <f>FIND(")",MCR_Cities_Mar2018[[#This Row],[Clean1]],1)+1</f>
        <v>16</v>
      </c>
      <c r="K3029" s="17" t="str">
        <f>RIGHT(MCR_Cities_Mar2018[[#This Row],[Clean1]],MCR_Cities_Mar2018[Second_Bracket_location]-MCR_Cities_Mar2018[[#This Row],[First_Bracket_Location]])</f>
        <v>(CAUCA)</v>
      </c>
      <c r="L3029" s="17" t="s">
        <v>21713</v>
      </c>
      <c r="M3029" s="17" t="s">
        <v>544</v>
      </c>
      <c r="N3029" s="11">
        <v>42422</v>
      </c>
    </row>
    <row r="3030" spans="1:14">
      <c r="A3030" t="str">
        <f>TRIM(MCR_Cities_Mar2018[[#This Row],[City2]])</f>
        <v>Mbujimayi</v>
      </c>
      <c r="B3030">
        <v>3026</v>
      </c>
      <c r="C3030" s="17" t="s">
        <v>28673</v>
      </c>
      <c r="D3030" s="9">
        <f t="shared" si="190"/>
        <v>5</v>
      </c>
      <c r="E3030" s="9">
        <f t="shared" si="191"/>
        <v>32</v>
      </c>
      <c r="F3030" s="9">
        <f t="shared" si="192"/>
        <v>26</v>
      </c>
      <c r="G3030" s="9" t="str">
        <f t="shared" si="193"/>
        <v>Mbujimayi (Kasai Oriental)</v>
      </c>
      <c r="H3030" s="17">
        <f>FIND("(",MCR_Cities_Mar2018[[#This Row],[Clean1]],1)</f>
        <v>11</v>
      </c>
      <c r="I30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Mbujimayi </v>
      </c>
      <c r="J3030" s="17">
        <f>FIND(")",MCR_Cities_Mar2018[[#This Row],[Clean1]],1)+1</f>
        <v>27</v>
      </c>
      <c r="K3030" s="17" t="str">
        <f>RIGHT(MCR_Cities_Mar2018[[#This Row],[Clean1]],MCR_Cities_Mar2018[Second_Bracket_location]-MCR_Cities_Mar2018[[#This Row],[First_Bracket_Location]])</f>
        <v>(Kasai Oriental)</v>
      </c>
      <c r="L3030" s="17" t="s">
        <v>28140</v>
      </c>
      <c r="M3030" s="17" t="s">
        <v>525</v>
      </c>
      <c r="N3030" s="11">
        <v>42426</v>
      </c>
    </row>
    <row r="3031" spans="1:14">
      <c r="A3031" t="str">
        <f>TRIM(MCR_Cities_Mar2018[[#This Row],[City2]])</f>
        <v>Bukgu/ Busan</v>
      </c>
      <c r="B3031">
        <v>3027</v>
      </c>
      <c r="C3031" s="17" t="s">
        <v>28674</v>
      </c>
      <c r="D3031" s="9">
        <f t="shared" si="190"/>
        <v>5</v>
      </c>
      <c r="E3031" s="9">
        <f t="shared" si="191"/>
        <v>26</v>
      </c>
      <c r="F3031" s="9">
        <f t="shared" si="192"/>
        <v>20</v>
      </c>
      <c r="G3031" s="9" t="str">
        <f t="shared" si="193"/>
        <v>Bukgu/ Busan (Busan)</v>
      </c>
      <c r="H3031" s="17">
        <f>FIND("(",MCR_Cities_Mar2018[[#This Row],[Clean1]],1)</f>
        <v>14</v>
      </c>
      <c r="I30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Bukgu/ Busan </v>
      </c>
      <c r="J3031" s="17">
        <f>FIND(")",MCR_Cities_Mar2018[[#This Row],[Clean1]],1)+1</f>
        <v>21</v>
      </c>
      <c r="K3031" s="17" t="str">
        <f>RIGHT(MCR_Cities_Mar2018[[#This Row],[Clean1]],MCR_Cities_Mar2018[Second_Bracket_location]-MCR_Cities_Mar2018[[#This Row],[First_Bracket_Location]])</f>
        <v>(Busan)</v>
      </c>
      <c r="L3031" s="17" t="s">
        <v>27125</v>
      </c>
      <c r="M3031" s="17" t="s">
        <v>25902</v>
      </c>
      <c r="N3031" s="11">
        <v>42444</v>
      </c>
    </row>
    <row r="3032" spans="1:14">
      <c r="A3032" t="str">
        <f>TRIM(MCR_Cities_Mar2018[[#This Row],[City2]])</f>
        <v>Gangseo-gu</v>
      </c>
      <c r="B3032">
        <v>3028</v>
      </c>
      <c r="C3032" s="17" t="s">
        <v>28675</v>
      </c>
      <c r="D3032" s="9">
        <f t="shared" si="190"/>
        <v>5</v>
      </c>
      <c r="E3032" s="9">
        <f t="shared" si="191"/>
        <v>24</v>
      </c>
      <c r="F3032" s="9">
        <f t="shared" si="192"/>
        <v>18</v>
      </c>
      <c r="G3032" s="9" t="str">
        <f t="shared" si="193"/>
        <v>Gangseo-gu (Busan)</v>
      </c>
      <c r="H3032" s="17">
        <f>FIND("(",MCR_Cities_Mar2018[[#This Row],[Clean1]],1)</f>
        <v>12</v>
      </c>
      <c r="I30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Gangseo-gu </v>
      </c>
      <c r="J3032" s="17">
        <f>FIND(")",MCR_Cities_Mar2018[[#This Row],[Clean1]],1)+1</f>
        <v>19</v>
      </c>
      <c r="K3032" s="17" t="str">
        <f>RIGHT(MCR_Cities_Mar2018[[#This Row],[Clean1]],MCR_Cities_Mar2018[Second_Bracket_location]-MCR_Cities_Mar2018[[#This Row],[First_Bracket_Location]])</f>
        <v>(Busan)</v>
      </c>
      <c r="L3032" s="17" t="s">
        <v>27125</v>
      </c>
      <c r="M3032" s="17" t="s">
        <v>25902</v>
      </c>
      <c r="N3032" s="11">
        <v>42444</v>
      </c>
    </row>
    <row r="3033" spans="1:14">
      <c r="A3033" t="str">
        <f>TRIM(MCR_Cities_Mar2018[[#This Row],[City2]])</f>
        <v>Tapachula</v>
      </c>
      <c r="B3033">
        <v>3029</v>
      </c>
      <c r="C3033" s="17" t="s">
        <v>28676</v>
      </c>
      <c r="D3033" s="9">
        <f t="shared" si="190"/>
        <v>5</v>
      </c>
      <c r="E3033" s="9">
        <f t="shared" si="191"/>
        <v>25</v>
      </c>
      <c r="F3033" s="9">
        <f t="shared" si="192"/>
        <v>19</v>
      </c>
      <c r="G3033" s="9" t="str">
        <f t="shared" si="193"/>
        <v>Tapachula (Chiapas)</v>
      </c>
      <c r="H3033" s="17">
        <f>FIND("(",MCR_Cities_Mar2018[[#This Row],[Clean1]],1)</f>
        <v>11</v>
      </c>
      <c r="I30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Tapachula </v>
      </c>
      <c r="J3033" s="17">
        <f>FIND(")",MCR_Cities_Mar2018[[#This Row],[Clean1]],1)+1</f>
        <v>20</v>
      </c>
      <c r="K3033" s="17" t="str">
        <f>RIGHT(MCR_Cities_Mar2018[[#This Row],[Clean1]],MCR_Cities_Mar2018[Second_Bracket_location]-MCR_Cities_Mar2018[[#This Row],[First_Bracket_Location]])</f>
        <v>(Chiapas)</v>
      </c>
      <c r="L3033" s="17" t="s">
        <v>9817</v>
      </c>
      <c r="M3033" s="17" t="s">
        <v>544</v>
      </c>
      <c r="N3033" s="11">
        <v>42446</v>
      </c>
    </row>
    <row r="3034" spans="1:14">
      <c r="A3034" t="str">
        <f>TRIM(MCR_Cities_Mar2018[[#This Row],[City2]])</f>
        <v>Tuxtla Chico</v>
      </c>
      <c r="B3034">
        <v>3030</v>
      </c>
      <c r="C3034" s="17" t="s">
        <v>28677</v>
      </c>
      <c r="D3034" s="9">
        <f t="shared" si="190"/>
        <v>5</v>
      </c>
      <c r="E3034" s="9">
        <f t="shared" si="191"/>
        <v>28</v>
      </c>
      <c r="F3034" s="9">
        <f t="shared" si="192"/>
        <v>22</v>
      </c>
      <c r="G3034" s="9" t="str">
        <f t="shared" si="193"/>
        <v>Tuxtla Chico (Chiapas)</v>
      </c>
      <c r="H3034" s="17">
        <f>FIND("(",MCR_Cities_Mar2018[[#This Row],[Clean1]],1)</f>
        <v>14</v>
      </c>
      <c r="I30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Tuxtla Chico </v>
      </c>
      <c r="J3034" s="17">
        <f>FIND(")",MCR_Cities_Mar2018[[#This Row],[Clean1]],1)+1</f>
        <v>23</v>
      </c>
      <c r="K3034" s="17" t="str">
        <f>RIGHT(MCR_Cities_Mar2018[[#This Row],[Clean1]],MCR_Cities_Mar2018[Second_Bracket_location]-MCR_Cities_Mar2018[[#This Row],[First_Bracket_Location]])</f>
        <v>(Chiapas)</v>
      </c>
      <c r="L3034" s="17" t="s">
        <v>9817</v>
      </c>
      <c r="M3034" s="17" t="s">
        <v>544</v>
      </c>
      <c r="N3034" s="11">
        <v>42446</v>
      </c>
    </row>
    <row r="3035" spans="1:14">
      <c r="A3035" t="str">
        <f>TRIM(MCR_Cities_Mar2018[[#This Row],[City2]])</f>
        <v>Cacahoatán</v>
      </c>
      <c r="B3035">
        <v>3031</v>
      </c>
      <c r="C3035" s="17" t="s">
        <v>28678</v>
      </c>
      <c r="D3035" s="9">
        <f t="shared" si="190"/>
        <v>5</v>
      </c>
      <c r="E3035" s="9">
        <f t="shared" si="191"/>
        <v>26</v>
      </c>
      <c r="F3035" s="9">
        <f t="shared" si="192"/>
        <v>20</v>
      </c>
      <c r="G3035" s="9" t="str">
        <f t="shared" si="193"/>
        <v>Cacahoatán (Chiapas)</v>
      </c>
      <c r="H3035" s="17">
        <f>FIND("(",MCR_Cities_Mar2018[[#This Row],[Clean1]],1)</f>
        <v>12</v>
      </c>
      <c r="I30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Cacahoatán </v>
      </c>
      <c r="J3035" s="17">
        <f>FIND(")",MCR_Cities_Mar2018[[#This Row],[Clean1]],1)+1</f>
        <v>21</v>
      </c>
      <c r="K3035" s="17" t="str">
        <f>RIGHT(MCR_Cities_Mar2018[[#This Row],[Clean1]],MCR_Cities_Mar2018[Second_Bracket_location]-MCR_Cities_Mar2018[[#This Row],[First_Bracket_Location]])</f>
        <v>(Chiapas)</v>
      </c>
      <c r="L3035" s="17" t="s">
        <v>9817</v>
      </c>
      <c r="M3035" s="17" t="s">
        <v>544</v>
      </c>
      <c r="N3035" s="11">
        <v>42446</v>
      </c>
    </row>
    <row r="3036" spans="1:14">
      <c r="A3036" t="str">
        <f>TRIM(MCR_Cities_Mar2018[[#This Row],[City2]])</f>
        <v>Frontera Hidalgo</v>
      </c>
      <c r="B3036">
        <v>3032</v>
      </c>
      <c r="C3036" s="17" t="s">
        <v>28679</v>
      </c>
      <c r="D3036" s="9">
        <f t="shared" si="190"/>
        <v>5</v>
      </c>
      <c r="E3036" s="9">
        <f t="shared" si="191"/>
        <v>32</v>
      </c>
      <c r="F3036" s="9">
        <f t="shared" si="192"/>
        <v>26</v>
      </c>
      <c r="G3036" s="9" t="str">
        <f t="shared" si="193"/>
        <v>Frontera Hidalgo (Chiapas)</v>
      </c>
      <c r="H3036" s="17">
        <f>FIND("(",MCR_Cities_Mar2018[[#This Row],[Clean1]],1)</f>
        <v>18</v>
      </c>
      <c r="I30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Frontera Hidalgo </v>
      </c>
      <c r="J3036" s="17">
        <f>FIND(")",MCR_Cities_Mar2018[[#This Row],[Clean1]],1)+1</f>
        <v>27</v>
      </c>
      <c r="K3036" s="17" t="str">
        <f>RIGHT(MCR_Cities_Mar2018[[#This Row],[Clean1]],MCR_Cities_Mar2018[Second_Bracket_location]-MCR_Cities_Mar2018[[#This Row],[First_Bracket_Location]])</f>
        <v>(Chiapas)</v>
      </c>
      <c r="L3036" s="17" t="s">
        <v>9817</v>
      </c>
      <c r="M3036" s="17" t="s">
        <v>544</v>
      </c>
      <c r="N3036" s="11">
        <v>42446</v>
      </c>
    </row>
    <row r="3037" spans="1:14">
      <c r="A3037" t="str">
        <f>TRIM(MCR_Cities_Mar2018[[#This Row],[City2]])</f>
        <v>Sitalá</v>
      </c>
      <c r="B3037">
        <v>3033</v>
      </c>
      <c r="C3037" s="17" t="s">
        <v>28680</v>
      </c>
      <c r="D3037" s="9">
        <f t="shared" si="190"/>
        <v>5</v>
      </c>
      <c r="E3037" s="9">
        <f t="shared" si="191"/>
        <v>22</v>
      </c>
      <c r="F3037" s="9">
        <f t="shared" si="192"/>
        <v>16</v>
      </c>
      <c r="G3037" s="9" t="str">
        <f t="shared" si="193"/>
        <v>Sitalá (Chiapas)</v>
      </c>
      <c r="H3037" s="17">
        <f>FIND("(",MCR_Cities_Mar2018[[#This Row],[Clean1]],1)</f>
        <v>8</v>
      </c>
      <c r="I30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Sitalá </v>
      </c>
      <c r="J3037" s="17">
        <f>FIND(")",MCR_Cities_Mar2018[[#This Row],[Clean1]],1)+1</f>
        <v>17</v>
      </c>
      <c r="K3037" s="17" t="str">
        <f>RIGHT(MCR_Cities_Mar2018[[#This Row],[Clean1]],MCR_Cities_Mar2018[Second_Bracket_location]-MCR_Cities_Mar2018[[#This Row],[First_Bracket_Location]])</f>
        <v>(Chiapas)</v>
      </c>
      <c r="L3037" s="17" t="s">
        <v>9817</v>
      </c>
      <c r="M3037" s="17" t="s">
        <v>544</v>
      </c>
      <c r="N3037" s="11">
        <v>42446</v>
      </c>
    </row>
    <row r="3038" spans="1:14">
      <c r="A3038" t="str">
        <f>TRIM(MCR_Cities_Mar2018[[#This Row],[City2]])</f>
        <v>Tila</v>
      </c>
      <c r="B3038">
        <v>3034</v>
      </c>
      <c r="C3038" s="17" t="s">
        <v>28681</v>
      </c>
      <c r="D3038" s="9">
        <f t="shared" si="190"/>
        <v>5</v>
      </c>
      <c r="E3038" s="9">
        <f t="shared" si="191"/>
        <v>20</v>
      </c>
      <c r="F3038" s="9">
        <f t="shared" si="192"/>
        <v>14</v>
      </c>
      <c r="G3038" s="9" t="str">
        <f t="shared" si="193"/>
        <v>Tila (Chiapas)</v>
      </c>
      <c r="H3038" s="17">
        <f>FIND("(",MCR_Cities_Mar2018[[#This Row],[Clean1]],1)</f>
        <v>6</v>
      </c>
      <c r="I30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Tila </v>
      </c>
      <c r="J3038" s="17">
        <f>FIND(")",MCR_Cities_Mar2018[[#This Row],[Clean1]],1)+1</f>
        <v>15</v>
      </c>
      <c r="K3038" s="17" t="str">
        <f>RIGHT(MCR_Cities_Mar2018[[#This Row],[Clean1]],MCR_Cities_Mar2018[Second_Bracket_location]-MCR_Cities_Mar2018[[#This Row],[First_Bracket_Location]])</f>
        <v>(Chiapas)</v>
      </c>
      <c r="L3038" s="17" t="s">
        <v>9817</v>
      </c>
      <c r="M3038" s="17" t="s">
        <v>544</v>
      </c>
      <c r="N3038" s="11">
        <v>42446</v>
      </c>
    </row>
    <row r="3039" spans="1:14">
      <c r="A3039" t="str">
        <f>TRIM(MCR_Cities_Mar2018[[#This Row],[City2]])</f>
        <v>Ángel Albino Corzo</v>
      </c>
      <c r="B3039">
        <v>3035</v>
      </c>
      <c r="C3039" s="17" t="s">
        <v>28682</v>
      </c>
      <c r="D3039" s="9">
        <f t="shared" si="190"/>
        <v>5</v>
      </c>
      <c r="E3039" s="9">
        <f t="shared" si="191"/>
        <v>34</v>
      </c>
      <c r="F3039" s="9">
        <f t="shared" si="192"/>
        <v>28</v>
      </c>
      <c r="G3039" s="9" t="str">
        <f t="shared" si="193"/>
        <v>Ángel Albino Corzo (Chiapas)</v>
      </c>
      <c r="H3039" s="17">
        <f>FIND("(",MCR_Cities_Mar2018[[#This Row],[Clean1]],1)</f>
        <v>20</v>
      </c>
      <c r="I30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Ángel Albino Corzo </v>
      </c>
      <c r="J3039" s="17">
        <f>FIND(")",MCR_Cities_Mar2018[[#This Row],[Clean1]],1)+1</f>
        <v>29</v>
      </c>
      <c r="K3039" s="17" t="str">
        <f>RIGHT(MCR_Cities_Mar2018[[#This Row],[Clean1]],MCR_Cities_Mar2018[Second_Bracket_location]-MCR_Cities_Mar2018[[#This Row],[First_Bracket_Location]])</f>
        <v>(Chiapas)</v>
      </c>
      <c r="L3039" s="17" t="s">
        <v>9817</v>
      </c>
      <c r="M3039" s="17" t="s">
        <v>544</v>
      </c>
      <c r="N3039" s="11">
        <v>42446</v>
      </c>
    </row>
    <row r="3040" spans="1:14">
      <c r="A3040" t="str">
        <f>TRIM(MCR_Cities_Mar2018[[#This Row],[City2]])</f>
        <v>Metapa de Domínguez</v>
      </c>
      <c r="B3040">
        <v>3036</v>
      </c>
      <c r="C3040" s="17" t="s">
        <v>28683</v>
      </c>
      <c r="D3040" s="9">
        <f t="shared" si="190"/>
        <v>5</v>
      </c>
      <c r="E3040" s="9">
        <f t="shared" si="191"/>
        <v>35</v>
      </c>
      <c r="F3040" s="9">
        <f t="shared" si="192"/>
        <v>29</v>
      </c>
      <c r="G3040" s="9" t="str">
        <f t="shared" si="193"/>
        <v>Metapa de Domínguez (Chiapas)</v>
      </c>
      <c r="H3040" s="17">
        <f>FIND("(",MCR_Cities_Mar2018[[#This Row],[Clean1]],1)</f>
        <v>21</v>
      </c>
      <c r="I30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Metapa de Domínguez </v>
      </c>
      <c r="J3040" s="17">
        <f>FIND(")",MCR_Cities_Mar2018[[#This Row],[Clean1]],1)+1</f>
        <v>30</v>
      </c>
      <c r="K3040" s="17" t="str">
        <f>RIGHT(MCR_Cities_Mar2018[[#This Row],[Clean1]],MCR_Cities_Mar2018[Second_Bracket_location]-MCR_Cities_Mar2018[[#This Row],[First_Bracket_Location]])</f>
        <v>(Chiapas)</v>
      </c>
      <c r="L3040" s="17" t="s">
        <v>9817</v>
      </c>
      <c r="M3040" s="17" t="s">
        <v>544</v>
      </c>
      <c r="N3040" s="11">
        <v>42446</v>
      </c>
    </row>
    <row r="3041" spans="1:14">
      <c r="A3041" t="str">
        <f>TRIM(MCR_Cities_Mar2018[[#This Row],[City2]])</f>
        <v>Benemérito de las Americas</v>
      </c>
      <c r="B3041">
        <v>3037</v>
      </c>
      <c r="C3041" s="17" t="s">
        <v>28684</v>
      </c>
      <c r="D3041" s="9">
        <f t="shared" si="190"/>
        <v>5</v>
      </c>
      <c r="E3041" s="9">
        <f t="shared" si="191"/>
        <v>42</v>
      </c>
      <c r="F3041" s="9">
        <f t="shared" si="192"/>
        <v>36</v>
      </c>
      <c r="G3041" s="9" t="str">
        <f t="shared" si="193"/>
        <v>Benemérito de las Americas (Chiapas)</v>
      </c>
      <c r="H3041" s="17">
        <f>FIND("(",MCR_Cities_Mar2018[[#This Row],[Clean1]],1)</f>
        <v>28</v>
      </c>
      <c r="I30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Benemérito de las Americas </v>
      </c>
      <c r="J3041" s="17">
        <f>FIND(")",MCR_Cities_Mar2018[[#This Row],[Clean1]],1)+1</f>
        <v>37</v>
      </c>
      <c r="K3041" s="17" t="str">
        <f>RIGHT(MCR_Cities_Mar2018[[#This Row],[Clean1]],MCR_Cities_Mar2018[Second_Bracket_location]-MCR_Cities_Mar2018[[#This Row],[First_Bracket_Location]])</f>
        <v>(Chiapas)</v>
      </c>
      <c r="L3041" s="17" t="s">
        <v>9817</v>
      </c>
      <c r="M3041" s="17" t="s">
        <v>544</v>
      </c>
      <c r="N3041" s="11">
        <v>42446</v>
      </c>
    </row>
    <row r="3042" spans="1:14">
      <c r="A3042" t="str">
        <f>TRIM(MCR_Cities_Mar2018[[#This Row],[City2]])</f>
        <v>Copainalá</v>
      </c>
      <c r="B3042">
        <v>3038</v>
      </c>
      <c r="C3042" s="17" t="s">
        <v>28685</v>
      </c>
      <c r="D3042" s="9">
        <f t="shared" si="190"/>
        <v>5</v>
      </c>
      <c r="E3042" s="9">
        <f t="shared" si="191"/>
        <v>25</v>
      </c>
      <c r="F3042" s="9">
        <f t="shared" si="192"/>
        <v>19</v>
      </c>
      <c r="G3042" s="9" t="str">
        <f t="shared" si="193"/>
        <v>Copainalá (Chiapas)</v>
      </c>
      <c r="H3042" s="17">
        <f>FIND("(",MCR_Cities_Mar2018[[#This Row],[Clean1]],1)</f>
        <v>11</v>
      </c>
      <c r="I30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Copainalá </v>
      </c>
      <c r="J3042" s="17">
        <f>FIND(")",MCR_Cities_Mar2018[[#This Row],[Clean1]],1)+1</f>
        <v>20</v>
      </c>
      <c r="K3042" s="17" t="str">
        <f>RIGHT(MCR_Cities_Mar2018[[#This Row],[Clean1]],MCR_Cities_Mar2018[Second_Bracket_location]-MCR_Cities_Mar2018[[#This Row],[First_Bracket_Location]])</f>
        <v>(Chiapas)</v>
      </c>
      <c r="L3042" s="17" t="s">
        <v>9817</v>
      </c>
      <c r="M3042" s="17" t="s">
        <v>544</v>
      </c>
      <c r="N3042" s="11">
        <v>42446</v>
      </c>
    </row>
    <row r="3043" spans="1:14">
      <c r="A3043" t="str">
        <f>TRIM(MCR_Cities_Mar2018[[#This Row],[City2]])</f>
        <v>El Parral</v>
      </c>
      <c r="B3043">
        <v>3039</v>
      </c>
      <c r="C3043" s="17" t="s">
        <v>28686</v>
      </c>
      <c r="D3043" s="9">
        <f t="shared" si="190"/>
        <v>5</v>
      </c>
      <c r="E3043" s="9">
        <f t="shared" si="191"/>
        <v>25</v>
      </c>
      <c r="F3043" s="9">
        <f t="shared" si="192"/>
        <v>19</v>
      </c>
      <c r="G3043" s="9" t="str">
        <f t="shared" si="193"/>
        <v>El Parral (Chiapas)</v>
      </c>
      <c r="H3043" s="17">
        <f>FIND("(",MCR_Cities_Mar2018[[#This Row],[Clean1]],1)</f>
        <v>11</v>
      </c>
      <c r="I30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Parral </v>
      </c>
      <c r="J3043" s="17">
        <f>FIND(")",MCR_Cities_Mar2018[[#This Row],[Clean1]],1)+1</f>
        <v>20</v>
      </c>
      <c r="K3043" s="17" t="str">
        <f>RIGHT(MCR_Cities_Mar2018[[#This Row],[Clean1]],MCR_Cities_Mar2018[Second_Bracket_location]-MCR_Cities_Mar2018[[#This Row],[First_Bracket_Location]])</f>
        <v>(Chiapas)</v>
      </c>
      <c r="L3043" s="17" t="s">
        <v>9817</v>
      </c>
      <c r="M3043" s="17" t="s">
        <v>544</v>
      </c>
      <c r="N3043" s="11">
        <v>42446</v>
      </c>
    </row>
    <row r="3044" spans="1:14">
      <c r="A3044" t="str">
        <f>TRIM(MCR_Cities_Mar2018[[#This Row],[City2]])</f>
        <v>Jitotol</v>
      </c>
      <c r="B3044">
        <v>3040</v>
      </c>
      <c r="C3044" s="17" t="s">
        <v>28687</v>
      </c>
      <c r="D3044" s="9">
        <f t="shared" si="190"/>
        <v>5</v>
      </c>
      <c r="E3044" s="9">
        <f t="shared" si="191"/>
        <v>23</v>
      </c>
      <c r="F3044" s="9">
        <f t="shared" si="192"/>
        <v>17</v>
      </c>
      <c r="G3044" s="9" t="str">
        <f t="shared" si="193"/>
        <v>Jitotol (Chiapas)</v>
      </c>
      <c r="H3044" s="17">
        <f>FIND("(",MCR_Cities_Mar2018[[#This Row],[Clean1]],1)</f>
        <v>9</v>
      </c>
      <c r="I30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Jitotol </v>
      </c>
      <c r="J3044" s="17">
        <f>FIND(")",MCR_Cities_Mar2018[[#This Row],[Clean1]],1)+1</f>
        <v>18</v>
      </c>
      <c r="K3044" s="17" t="str">
        <f>RIGHT(MCR_Cities_Mar2018[[#This Row],[Clean1]],MCR_Cities_Mar2018[Second_Bracket_location]-MCR_Cities_Mar2018[[#This Row],[First_Bracket_Location]])</f>
        <v>(Chiapas)</v>
      </c>
      <c r="L3044" s="17" t="s">
        <v>9817</v>
      </c>
      <c r="M3044" s="17" t="s">
        <v>544</v>
      </c>
      <c r="N3044" s="11">
        <v>42446</v>
      </c>
    </row>
    <row r="3045" spans="1:14">
      <c r="A3045" t="str">
        <f>TRIM(MCR_Cities_Mar2018[[#This Row],[City2]])</f>
        <v>Montecristo de Guerrero</v>
      </c>
      <c r="B3045">
        <v>3041</v>
      </c>
      <c r="C3045" s="17" t="s">
        <v>28688</v>
      </c>
      <c r="D3045" s="9">
        <f t="shared" si="190"/>
        <v>5</v>
      </c>
      <c r="E3045" s="9">
        <f t="shared" si="191"/>
        <v>39</v>
      </c>
      <c r="F3045" s="9">
        <f t="shared" si="192"/>
        <v>33</v>
      </c>
      <c r="G3045" s="9" t="str">
        <f t="shared" si="193"/>
        <v>Montecristo de Guerrero (Chiapas)</v>
      </c>
      <c r="H3045" s="17">
        <f>FIND("(",MCR_Cities_Mar2018[[#This Row],[Clean1]],1)</f>
        <v>25</v>
      </c>
      <c r="I30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Montecristo de Guerrero </v>
      </c>
      <c r="J3045" s="17">
        <f>FIND(")",MCR_Cities_Mar2018[[#This Row],[Clean1]],1)+1</f>
        <v>34</v>
      </c>
      <c r="K3045" s="17" t="str">
        <f>RIGHT(MCR_Cities_Mar2018[[#This Row],[Clean1]],MCR_Cities_Mar2018[Second_Bracket_location]-MCR_Cities_Mar2018[[#This Row],[First_Bracket_Location]])</f>
        <v>(Chiapas)</v>
      </c>
      <c r="L3045" s="17" t="s">
        <v>9817</v>
      </c>
      <c r="M3045" s="17" t="s">
        <v>544</v>
      </c>
      <c r="N3045" s="11">
        <v>42446</v>
      </c>
    </row>
    <row r="3046" spans="1:14">
      <c r="A3046" t="str">
        <f>TRIM(MCR_Cities_Mar2018[[#This Row],[City2]])</f>
        <v>Palenque</v>
      </c>
      <c r="B3046">
        <v>3042</v>
      </c>
      <c r="C3046" s="17" t="s">
        <v>28689</v>
      </c>
      <c r="D3046" s="9">
        <f t="shared" si="190"/>
        <v>5</v>
      </c>
      <c r="E3046" s="9">
        <f t="shared" si="191"/>
        <v>24</v>
      </c>
      <c r="F3046" s="9">
        <f t="shared" si="192"/>
        <v>18</v>
      </c>
      <c r="G3046" s="9" t="str">
        <f t="shared" si="193"/>
        <v>Palenque (Chiapas)</v>
      </c>
      <c r="H3046" s="17">
        <f>FIND("(",MCR_Cities_Mar2018[[#This Row],[Clean1]],1)</f>
        <v>10</v>
      </c>
      <c r="I30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Palenque </v>
      </c>
      <c r="J3046" s="17">
        <f>FIND(")",MCR_Cities_Mar2018[[#This Row],[Clean1]],1)+1</f>
        <v>19</v>
      </c>
      <c r="K3046" s="17" t="str">
        <f>RIGHT(MCR_Cities_Mar2018[[#This Row],[Clean1]],MCR_Cities_Mar2018[Second_Bracket_location]-MCR_Cities_Mar2018[[#This Row],[First_Bracket_Location]])</f>
        <v>(Chiapas)</v>
      </c>
      <c r="L3046" s="17" t="s">
        <v>9817</v>
      </c>
      <c r="M3046" s="17" t="s">
        <v>544</v>
      </c>
      <c r="N3046" s="11">
        <v>42446</v>
      </c>
    </row>
    <row r="3047" spans="1:14">
      <c r="A3047" t="str">
        <f>TRIM(MCR_Cities_Mar2018[[#This Row],[City2]])</f>
        <v>Pueblo Nuevo Solistahuacán</v>
      </c>
      <c r="B3047">
        <v>3043</v>
      </c>
      <c r="C3047" s="17" t="s">
        <v>28690</v>
      </c>
      <c r="D3047" s="9">
        <f t="shared" si="190"/>
        <v>5</v>
      </c>
      <c r="E3047" s="9">
        <f t="shared" si="191"/>
        <v>42</v>
      </c>
      <c r="F3047" s="9">
        <f t="shared" si="192"/>
        <v>36</v>
      </c>
      <c r="G3047" s="9" t="str">
        <f t="shared" si="193"/>
        <v>Pueblo Nuevo Solistahuacán (Chiapas)</v>
      </c>
      <c r="H3047" s="17">
        <f>FIND("(",MCR_Cities_Mar2018[[#This Row],[Clean1]],1)</f>
        <v>28</v>
      </c>
      <c r="I30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Pueblo Nuevo Solistahuacán </v>
      </c>
      <c r="J3047" s="17">
        <f>FIND(")",MCR_Cities_Mar2018[[#This Row],[Clean1]],1)+1</f>
        <v>37</v>
      </c>
      <c r="K3047" s="17" t="str">
        <f>RIGHT(MCR_Cities_Mar2018[[#This Row],[Clean1]],MCR_Cities_Mar2018[Second_Bracket_location]-MCR_Cities_Mar2018[[#This Row],[First_Bracket_Location]])</f>
        <v>(Chiapas)</v>
      </c>
      <c r="L3047" s="17" t="s">
        <v>9817</v>
      </c>
      <c r="M3047" s="17" t="s">
        <v>544</v>
      </c>
      <c r="N3047" s="11">
        <v>42446</v>
      </c>
    </row>
    <row r="3048" spans="1:14">
      <c r="A3048" t="str">
        <f>TRIM(MCR_Cities_Mar2018[[#This Row],[City2]])</f>
        <v>Sunuapa</v>
      </c>
      <c r="B3048">
        <v>3044</v>
      </c>
      <c r="C3048" s="17" t="s">
        <v>28691</v>
      </c>
      <c r="D3048" s="9">
        <f t="shared" si="190"/>
        <v>5</v>
      </c>
      <c r="E3048" s="9">
        <f t="shared" si="191"/>
        <v>23</v>
      </c>
      <c r="F3048" s="9">
        <f t="shared" si="192"/>
        <v>17</v>
      </c>
      <c r="G3048" s="9" t="str">
        <f t="shared" si="193"/>
        <v>Sunuapa (Chiapas)</v>
      </c>
      <c r="H3048" s="17">
        <f>FIND("(",MCR_Cities_Mar2018[[#This Row],[Clean1]],1)</f>
        <v>9</v>
      </c>
      <c r="I30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Sunuapa </v>
      </c>
      <c r="J3048" s="17">
        <f>FIND(")",MCR_Cities_Mar2018[[#This Row],[Clean1]],1)+1</f>
        <v>18</v>
      </c>
      <c r="K3048" s="17" t="str">
        <f>RIGHT(MCR_Cities_Mar2018[[#This Row],[Clean1]],MCR_Cities_Mar2018[Second_Bracket_location]-MCR_Cities_Mar2018[[#This Row],[First_Bracket_Location]])</f>
        <v>(Chiapas)</v>
      </c>
      <c r="L3048" s="17" t="s">
        <v>9817</v>
      </c>
      <c r="M3048" s="17" t="s">
        <v>544</v>
      </c>
      <c r="N3048" s="11">
        <v>42446</v>
      </c>
    </row>
    <row r="3049" spans="1:14">
      <c r="A3049" t="str">
        <f>TRIM(MCR_Cities_Mar2018[[#This Row],[City2]])</f>
        <v>Unión Juárez</v>
      </c>
      <c r="B3049">
        <v>3045</v>
      </c>
      <c r="C3049" s="17" t="s">
        <v>28692</v>
      </c>
      <c r="D3049" s="9">
        <f t="shared" si="190"/>
        <v>5</v>
      </c>
      <c r="E3049" s="9">
        <f t="shared" si="191"/>
        <v>28</v>
      </c>
      <c r="F3049" s="9">
        <f t="shared" si="192"/>
        <v>22</v>
      </c>
      <c r="G3049" s="9" t="str">
        <f t="shared" si="193"/>
        <v>Unión Juárez (Chiapas)</v>
      </c>
      <c r="H3049" s="17">
        <f>FIND("(",MCR_Cities_Mar2018[[#This Row],[Clean1]],1)</f>
        <v>14</v>
      </c>
      <c r="I30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Unión Juárez </v>
      </c>
      <c r="J3049" s="17">
        <f>FIND(")",MCR_Cities_Mar2018[[#This Row],[Clean1]],1)+1</f>
        <v>23</v>
      </c>
      <c r="K3049" s="17" t="str">
        <f>RIGHT(MCR_Cities_Mar2018[[#This Row],[Clean1]],MCR_Cities_Mar2018[Second_Bracket_location]-MCR_Cities_Mar2018[[#This Row],[First_Bracket_Location]])</f>
        <v>(Chiapas)</v>
      </c>
      <c r="L3049" s="17" t="s">
        <v>9817</v>
      </c>
      <c r="M3049" s="17" t="s">
        <v>544</v>
      </c>
      <c r="N3049" s="11">
        <v>42446</v>
      </c>
    </row>
    <row r="3050" spans="1:14">
      <c r="A3050" t="str">
        <f>TRIM(MCR_Cities_Mar2018[[#This Row],[City2]])</f>
        <v>Yajalón</v>
      </c>
      <c r="B3050">
        <v>3046</v>
      </c>
      <c r="C3050" s="17" t="s">
        <v>28693</v>
      </c>
      <c r="D3050" s="9">
        <f t="shared" si="190"/>
        <v>5</v>
      </c>
      <c r="E3050" s="9">
        <f t="shared" si="191"/>
        <v>23</v>
      </c>
      <c r="F3050" s="9">
        <f t="shared" si="192"/>
        <v>17</v>
      </c>
      <c r="G3050" s="9" t="str">
        <f t="shared" si="193"/>
        <v>Yajalón (Chiapas)</v>
      </c>
      <c r="H3050" s="17">
        <f>FIND("(",MCR_Cities_Mar2018[[#This Row],[Clean1]],1)</f>
        <v>9</v>
      </c>
      <c r="I30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Yajalón </v>
      </c>
      <c r="J3050" s="17">
        <f>FIND(")",MCR_Cities_Mar2018[[#This Row],[Clean1]],1)+1</f>
        <v>18</v>
      </c>
      <c r="K3050" s="17" t="str">
        <f>RIGHT(MCR_Cities_Mar2018[[#This Row],[Clean1]],MCR_Cities_Mar2018[Second_Bracket_location]-MCR_Cities_Mar2018[[#This Row],[First_Bracket_Location]])</f>
        <v>(Chiapas)</v>
      </c>
      <c r="L3050" s="17" t="s">
        <v>9817</v>
      </c>
      <c r="M3050" s="17" t="s">
        <v>544</v>
      </c>
      <c r="N3050" s="11">
        <v>42446</v>
      </c>
    </row>
    <row r="3051" spans="1:14">
      <c r="A3051" t="str">
        <f>TRIM(MCR_Cities_Mar2018[[#This Row],[City2]])</f>
        <v>Reserva do Iguaçu</v>
      </c>
      <c r="B3051">
        <v>3047</v>
      </c>
      <c r="C3051" s="17" t="s">
        <v>28694</v>
      </c>
      <c r="D3051" s="9">
        <f t="shared" si="190"/>
        <v>5</v>
      </c>
      <c r="E3051" s="9">
        <f t="shared" si="191"/>
        <v>41</v>
      </c>
      <c r="F3051" s="9">
        <f t="shared" si="192"/>
        <v>35</v>
      </c>
      <c r="G3051" s="9" t="str">
        <f t="shared" si="193"/>
        <v>Reserva do Iguaçu (Paraná) (Paraná)</v>
      </c>
      <c r="H3051" s="17">
        <f>FIND("(",MCR_Cities_Mar2018[[#This Row],[Clean1]],1)</f>
        <v>19</v>
      </c>
      <c r="I30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Reserva do Iguaçu </v>
      </c>
      <c r="J3051" s="17">
        <f>FIND(")",MCR_Cities_Mar2018[[#This Row],[Clean1]],1)+1</f>
        <v>27</v>
      </c>
      <c r="K3051" s="17" t="str">
        <f>RIGHT(MCR_Cities_Mar2018[[#This Row],[Clean1]],MCR_Cities_Mar2018[Second_Bracket_location]-MCR_Cities_Mar2018[[#This Row],[First_Bracket_Location]])</f>
        <v>(Paraná)</v>
      </c>
      <c r="L3051" s="17" t="s">
        <v>549</v>
      </c>
      <c r="M3051" s="17" t="s">
        <v>544</v>
      </c>
      <c r="N3051" s="11">
        <v>42447</v>
      </c>
    </row>
    <row r="3052" spans="1:14">
      <c r="A3052" t="str">
        <f>TRIM(MCR_Cities_Mar2018[[#This Row],[City2]])</f>
        <v>Vitorino</v>
      </c>
      <c r="B3052">
        <v>3048</v>
      </c>
      <c r="C3052" s="17" t="s">
        <v>28695</v>
      </c>
      <c r="D3052" s="9">
        <f t="shared" si="190"/>
        <v>5</v>
      </c>
      <c r="E3052" s="9">
        <f t="shared" si="191"/>
        <v>32</v>
      </c>
      <c r="F3052" s="9">
        <f t="shared" si="192"/>
        <v>26</v>
      </c>
      <c r="G3052" s="9" t="str">
        <f t="shared" si="193"/>
        <v>Vitorino (Paraná) (Paraná)</v>
      </c>
      <c r="H3052" s="17">
        <f>FIND("(",MCR_Cities_Mar2018[[#This Row],[Clean1]],1)</f>
        <v>10</v>
      </c>
      <c r="I30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Vitorino </v>
      </c>
      <c r="J3052" s="17">
        <f>FIND(")",MCR_Cities_Mar2018[[#This Row],[Clean1]],1)+1</f>
        <v>18</v>
      </c>
      <c r="K3052" s="17" t="str">
        <f>RIGHT(MCR_Cities_Mar2018[[#This Row],[Clean1]],MCR_Cities_Mar2018[Second_Bracket_location]-MCR_Cities_Mar2018[[#This Row],[First_Bracket_Location]])</f>
        <v>(Paraná)</v>
      </c>
      <c r="L3052" s="17" t="s">
        <v>549</v>
      </c>
      <c r="M3052" s="17" t="s">
        <v>544</v>
      </c>
      <c r="N3052" s="11">
        <v>42447</v>
      </c>
    </row>
    <row r="3053" spans="1:14">
      <c r="A3053" t="str">
        <f>TRIM(MCR_Cities_Mar2018[[#This Row],[City2]])</f>
        <v>Mariópolis</v>
      </c>
      <c r="B3053">
        <v>3049</v>
      </c>
      <c r="C3053" s="17" t="s">
        <v>28696</v>
      </c>
      <c r="D3053" s="9">
        <f t="shared" si="190"/>
        <v>5</v>
      </c>
      <c r="E3053" s="9">
        <f t="shared" si="191"/>
        <v>34</v>
      </c>
      <c r="F3053" s="9">
        <f t="shared" si="192"/>
        <v>28</v>
      </c>
      <c r="G3053" s="9" t="str">
        <f t="shared" si="193"/>
        <v>Mariópolis (Paraná) (Paraná)</v>
      </c>
      <c r="H3053" s="17">
        <f>FIND("(",MCR_Cities_Mar2018[[#This Row],[Clean1]],1)</f>
        <v>12</v>
      </c>
      <c r="I30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Mariópolis </v>
      </c>
      <c r="J3053" s="17">
        <f>FIND(")",MCR_Cities_Mar2018[[#This Row],[Clean1]],1)+1</f>
        <v>20</v>
      </c>
      <c r="K3053" s="17" t="str">
        <f>RIGHT(MCR_Cities_Mar2018[[#This Row],[Clean1]],MCR_Cities_Mar2018[Second_Bracket_location]-MCR_Cities_Mar2018[[#This Row],[First_Bracket_Location]])</f>
        <v>(Paraná)</v>
      </c>
      <c r="L3053" s="17" t="s">
        <v>549</v>
      </c>
      <c r="M3053" s="17" t="s">
        <v>544</v>
      </c>
      <c r="N3053" s="11">
        <v>42447</v>
      </c>
    </row>
    <row r="3054" spans="1:14">
      <c r="A3054" t="str">
        <f>TRIM(MCR_Cities_Mar2018[[#This Row],[City2]])</f>
        <v>Laranjal</v>
      </c>
      <c r="B3054">
        <v>3050</v>
      </c>
      <c r="C3054" s="17" t="s">
        <v>28697</v>
      </c>
      <c r="D3054" s="9">
        <f t="shared" si="190"/>
        <v>5</v>
      </c>
      <c r="E3054" s="9">
        <f t="shared" si="191"/>
        <v>32</v>
      </c>
      <c r="F3054" s="9">
        <f t="shared" si="192"/>
        <v>26</v>
      </c>
      <c r="G3054" s="9" t="str">
        <f t="shared" si="193"/>
        <v>Laranjal (Paraná) (Paraná)</v>
      </c>
      <c r="H3054" s="17">
        <f>FIND("(",MCR_Cities_Mar2018[[#This Row],[Clean1]],1)</f>
        <v>10</v>
      </c>
      <c r="I30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Laranjal </v>
      </c>
      <c r="J3054" s="17">
        <f>FIND(")",MCR_Cities_Mar2018[[#This Row],[Clean1]],1)+1</f>
        <v>18</v>
      </c>
      <c r="K3054" s="17" t="str">
        <f>RIGHT(MCR_Cities_Mar2018[[#This Row],[Clean1]],MCR_Cities_Mar2018[Second_Bracket_location]-MCR_Cities_Mar2018[[#This Row],[First_Bracket_Location]])</f>
        <v>(Paraná)</v>
      </c>
      <c r="L3054" s="17" t="s">
        <v>549</v>
      </c>
      <c r="M3054" s="17" t="s">
        <v>544</v>
      </c>
      <c r="N3054" s="11">
        <v>42447</v>
      </c>
    </row>
    <row r="3055" spans="1:14">
      <c r="A3055" t="str">
        <f>TRIM(MCR_Cities_Mar2018[[#This Row],[City2]])</f>
        <v>Boa Ventura de São Roque</v>
      </c>
      <c r="B3055">
        <v>3051</v>
      </c>
      <c r="C3055" s="17" t="s">
        <v>28698</v>
      </c>
      <c r="D3055" s="9">
        <f t="shared" si="190"/>
        <v>5</v>
      </c>
      <c r="E3055" s="9">
        <f t="shared" si="191"/>
        <v>48</v>
      </c>
      <c r="F3055" s="9">
        <f t="shared" si="192"/>
        <v>42</v>
      </c>
      <c r="G3055" s="9" t="str">
        <f t="shared" si="193"/>
        <v>Boa Ventura de São Roque (Paraná) (Paraná)</v>
      </c>
      <c r="H3055" s="17">
        <f>FIND("(",MCR_Cities_Mar2018[[#This Row],[Clean1]],1)</f>
        <v>26</v>
      </c>
      <c r="I30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Boa Ventura de São Roque </v>
      </c>
      <c r="J3055" s="17">
        <f>FIND(")",MCR_Cities_Mar2018[[#This Row],[Clean1]],1)+1</f>
        <v>34</v>
      </c>
      <c r="K3055" s="17" t="str">
        <f>RIGHT(MCR_Cities_Mar2018[[#This Row],[Clean1]],MCR_Cities_Mar2018[Second_Bracket_location]-MCR_Cities_Mar2018[[#This Row],[First_Bracket_Location]])</f>
        <v>(Paraná)</v>
      </c>
      <c r="L3055" s="17" t="s">
        <v>549</v>
      </c>
      <c r="M3055" s="17" t="s">
        <v>544</v>
      </c>
      <c r="N3055" s="11">
        <v>42447</v>
      </c>
    </row>
    <row r="3056" spans="1:14">
      <c r="A3056" t="str">
        <f>TRIM(MCR_Cities_Mar2018[[#This Row],[City2]])</f>
        <v>Rio Bom</v>
      </c>
      <c r="B3056">
        <v>3052</v>
      </c>
      <c r="C3056" s="17" t="s">
        <v>28699</v>
      </c>
      <c r="D3056" s="9">
        <f t="shared" si="190"/>
        <v>5</v>
      </c>
      <c r="E3056" s="9">
        <f t="shared" si="191"/>
        <v>31</v>
      </c>
      <c r="F3056" s="9">
        <f t="shared" si="192"/>
        <v>25</v>
      </c>
      <c r="G3056" s="9" t="str">
        <f t="shared" si="193"/>
        <v>Rio Bom (Paraná) (Paraná)</v>
      </c>
      <c r="H3056" s="17">
        <f>FIND("(",MCR_Cities_Mar2018[[#This Row],[Clean1]],1)</f>
        <v>9</v>
      </c>
      <c r="I30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Rio Bom </v>
      </c>
      <c r="J3056" s="17">
        <f>FIND(")",MCR_Cities_Mar2018[[#This Row],[Clean1]],1)+1</f>
        <v>17</v>
      </c>
      <c r="K3056" s="17" t="str">
        <f>RIGHT(MCR_Cities_Mar2018[[#This Row],[Clean1]],MCR_Cities_Mar2018[Second_Bracket_location]-MCR_Cities_Mar2018[[#This Row],[First_Bracket_Location]])</f>
        <v>(Paraná)</v>
      </c>
      <c r="L3056" s="17" t="s">
        <v>549</v>
      </c>
      <c r="M3056" s="17" t="s">
        <v>544</v>
      </c>
      <c r="N3056" s="11">
        <v>42447</v>
      </c>
    </row>
    <row r="3057" spans="1:14">
      <c r="A3057" t="str">
        <f>TRIM(MCR_Cities_Mar2018[[#This Row],[City2]])</f>
        <v>Piraquara</v>
      </c>
      <c r="B3057">
        <v>3053</v>
      </c>
      <c r="C3057" s="17" t="s">
        <v>28700</v>
      </c>
      <c r="D3057" s="9">
        <f t="shared" si="190"/>
        <v>5</v>
      </c>
      <c r="E3057" s="9">
        <f t="shared" si="191"/>
        <v>33</v>
      </c>
      <c r="F3057" s="9">
        <f t="shared" si="192"/>
        <v>27</v>
      </c>
      <c r="G3057" s="9" t="str">
        <f t="shared" si="193"/>
        <v>Piraquara (Paraná) (Paraná)</v>
      </c>
      <c r="H3057" s="17">
        <f>FIND("(",MCR_Cities_Mar2018[[#This Row],[Clean1]],1)</f>
        <v>11</v>
      </c>
      <c r="I30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Piraquara </v>
      </c>
      <c r="J3057" s="17">
        <f>FIND(")",MCR_Cities_Mar2018[[#This Row],[Clean1]],1)+1</f>
        <v>19</v>
      </c>
      <c r="K3057" s="17" t="str">
        <f>RIGHT(MCR_Cities_Mar2018[[#This Row],[Clean1]],MCR_Cities_Mar2018[Second_Bracket_location]-MCR_Cities_Mar2018[[#This Row],[First_Bracket_Location]])</f>
        <v>(Paraná)</v>
      </c>
      <c r="L3057" s="17" t="s">
        <v>549</v>
      </c>
      <c r="M3057" s="17" t="s">
        <v>544</v>
      </c>
      <c r="N3057" s="11">
        <v>42447</v>
      </c>
    </row>
    <row r="3058" spans="1:14">
      <c r="A3058" t="str">
        <f>TRIM(MCR_Cities_Mar2018[[#This Row],[City2]])</f>
        <v>Godoy Moreira</v>
      </c>
      <c r="B3058">
        <v>3054</v>
      </c>
      <c r="C3058" s="17" t="s">
        <v>28701</v>
      </c>
      <c r="D3058" s="9">
        <f t="shared" si="190"/>
        <v>5</v>
      </c>
      <c r="E3058" s="9">
        <f t="shared" si="191"/>
        <v>37</v>
      </c>
      <c r="F3058" s="9">
        <f t="shared" si="192"/>
        <v>31</v>
      </c>
      <c r="G3058" s="9" t="str">
        <f t="shared" si="193"/>
        <v>Godoy Moreira (Paraná) (Paraná)</v>
      </c>
      <c r="H3058" s="17">
        <f>FIND("(",MCR_Cities_Mar2018[[#This Row],[Clean1]],1)</f>
        <v>15</v>
      </c>
      <c r="I30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Godoy Moreira </v>
      </c>
      <c r="J3058" s="17">
        <f>FIND(")",MCR_Cities_Mar2018[[#This Row],[Clean1]],1)+1</f>
        <v>23</v>
      </c>
      <c r="K3058" s="17" t="str">
        <f>RIGHT(MCR_Cities_Mar2018[[#This Row],[Clean1]],MCR_Cities_Mar2018[Second_Bracket_location]-MCR_Cities_Mar2018[[#This Row],[First_Bracket_Location]])</f>
        <v>(Paraná)</v>
      </c>
      <c r="L3058" s="17" t="s">
        <v>549</v>
      </c>
      <c r="M3058" s="17" t="s">
        <v>544</v>
      </c>
      <c r="N3058" s="11">
        <v>42447</v>
      </c>
    </row>
    <row r="3059" spans="1:14">
      <c r="A3059" t="str">
        <f>TRIM(MCR_Cities_Mar2018[[#This Row],[City2]])</f>
        <v>Palmas</v>
      </c>
      <c r="B3059">
        <v>3055</v>
      </c>
      <c r="C3059" s="17" t="s">
        <v>28702</v>
      </c>
      <c r="D3059" s="9">
        <f t="shared" si="190"/>
        <v>5</v>
      </c>
      <c r="E3059" s="9">
        <f t="shared" si="191"/>
        <v>30</v>
      </c>
      <c r="F3059" s="9">
        <f t="shared" si="192"/>
        <v>24</v>
      </c>
      <c r="G3059" s="9" t="str">
        <f t="shared" si="193"/>
        <v>Palmas (Paraná) (Paraná)</v>
      </c>
      <c r="H3059" s="17">
        <f>FIND("(",MCR_Cities_Mar2018[[#This Row],[Clean1]],1)</f>
        <v>8</v>
      </c>
      <c r="I30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Palmas </v>
      </c>
      <c r="J3059" s="17">
        <f>FIND(")",MCR_Cities_Mar2018[[#This Row],[Clean1]],1)+1</f>
        <v>16</v>
      </c>
      <c r="K3059" s="17" t="str">
        <f>RIGHT(MCR_Cities_Mar2018[[#This Row],[Clean1]],MCR_Cities_Mar2018[Second_Bracket_location]-MCR_Cities_Mar2018[[#This Row],[First_Bracket_Location]])</f>
        <v>(Paraná)</v>
      </c>
      <c r="L3059" s="17" t="s">
        <v>549</v>
      </c>
      <c r="M3059" s="17" t="s">
        <v>544</v>
      </c>
      <c r="N3059" s="11">
        <v>42447</v>
      </c>
    </row>
    <row r="3060" spans="1:14">
      <c r="A3060" t="str">
        <f>TRIM(MCR_Cities_Mar2018[[#This Row],[City2]])</f>
        <v>Inaja</v>
      </c>
      <c r="B3060">
        <v>3056</v>
      </c>
      <c r="C3060" s="17" t="s">
        <v>28703</v>
      </c>
      <c r="D3060" s="9">
        <f t="shared" si="190"/>
        <v>5</v>
      </c>
      <c r="E3060" s="9">
        <f t="shared" si="191"/>
        <v>29</v>
      </c>
      <c r="F3060" s="9">
        <f t="shared" si="192"/>
        <v>23</v>
      </c>
      <c r="G3060" s="9" t="str">
        <f t="shared" si="193"/>
        <v>Inaja (Paraná) (Paraná)</v>
      </c>
      <c r="H3060" s="17">
        <f>FIND("(",MCR_Cities_Mar2018[[#This Row],[Clean1]],1)</f>
        <v>7</v>
      </c>
      <c r="I30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Inaja </v>
      </c>
      <c r="J3060" s="17">
        <f>FIND(")",MCR_Cities_Mar2018[[#This Row],[Clean1]],1)+1</f>
        <v>15</v>
      </c>
      <c r="K3060" s="17" t="str">
        <f>RIGHT(MCR_Cities_Mar2018[[#This Row],[Clean1]],MCR_Cities_Mar2018[Second_Bracket_location]-MCR_Cities_Mar2018[[#This Row],[First_Bracket_Location]])</f>
        <v>(Paraná)</v>
      </c>
      <c r="L3060" s="17" t="s">
        <v>549</v>
      </c>
      <c r="M3060" s="17" t="s">
        <v>544</v>
      </c>
      <c r="N3060" s="11">
        <v>42447</v>
      </c>
    </row>
    <row r="3061" spans="1:14">
      <c r="A3061" t="str">
        <f>TRIM(MCR_Cities_Mar2018[[#This Row],[City2]])</f>
        <v>Clevelândia</v>
      </c>
      <c r="B3061">
        <v>3057</v>
      </c>
      <c r="C3061" s="17" t="s">
        <v>28704</v>
      </c>
      <c r="D3061" s="9">
        <f t="shared" si="190"/>
        <v>5</v>
      </c>
      <c r="E3061" s="9">
        <f t="shared" si="191"/>
        <v>35</v>
      </c>
      <c r="F3061" s="9">
        <f t="shared" si="192"/>
        <v>29</v>
      </c>
      <c r="G3061" s="9" t="str">
        <f t="shared" si="193"/>
        <v>Clevelândia (Paraná) (Paraná)</v>
      </c>
      <c r="H3061" s="17">
        <f>FIND("(",MCR_Cities_Mar2018[[#This Row],[Clean1]],1)</f>
        <v>13</v>
      </c>
      <c r="I30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Clevelândia </v>
      </c>
      <c r="J3061" s="17">
        <f>FIND(")",MCR_Cities_Mar2018[[#This Row],[Clean1]],1)+1</f>
        <v>21</v>
      </c>
      <c r="K3061" s="17" t="str">
        <f>RIGHT(MCR_Cities_Mar2018[[#This Row],[Clean1]],MCR_Cities_Mar2018[Second_Bracket_location]-MCR_Cities_Mar2018[[#This Row],[First_Bracket_Location]])</f>
        <v>(Paraná)</v>
      </c>
      <c r="L3061" s="17" t="s">
        <v>549</v>
      </c>
      <c r="M3061" s="17" t="s">
        <v>544</v>
      </c>
      <c r="N3061" s="11">
        <v>42447</v>
      </c>
    </row>
    <row r="3062" spans="1:14">
      <c r="A3062" t="str">
        <f>TRIM(MCR_Cities_Mar2018[[#This Row],[City2]])</f>
        <v>Coronel Vivida</v>
      </c>
      <c r="B3062">
        <v>3058</v>
      </c>
      <c r="C3062" s="17" t="s">
        <v>28705</v>
      </c>
      <c r="D3062" s="9">
        <f t="shared" si="190"/>
        <v>5</v>
      </c>
      <c r="E3062" s="9">
        <f t="shared" si="191"/>
        <v>38</v>
      </c>
      <c r="F3062" s="9">
        <f t="shared" si="192"/>
        <v>32</v>
      </c>
      <c r="G3062" s="9" t="str">
        <f t="shared" si="193"/>
        <v>Coronel Vivida (Paraná) (Paraná)</v>
      </c>
      <c r="H3062" s="17">
        <f>FIND("(",MCR_Cities_Mar2018[[#This Row],[Clean1]],1)</f>
        <v>16</v>
      </c>
      <c r="I30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Coronel Vivida </v>
      </c>
      <c r="J3062" s="17">
        <f>FIND(")",MCR_Cities_Mar2018[[#This Row],[Clean1]],1)+1</f>
        <v>24</v>
      </c>
      <c r="K3062" s="17" t="str">
        <f>RIGHT(MCR_Cities_Mar2018[[#This Row],[Clean1]],MCR_Cities_Mar2018[Second_Bracket_location]-MCR_Cities_Mar2018[[#This Row],[First_Bracket_Location]])</f>
        <v>(Paraná)</v>
      </c>
      <c r="L3062" s="17" t="s">
        <v>549</v>
      </c>
      <c r="M3062" s="17" t="s">
        <v>544</v>
      </c>
      <c r="N3062" s="11">
        <v>42447</v>
      </c>
    </row>
    <row r="3063" spans="1:14">
      <c r="A3063" t="str">
        <f>TRIM(MCR_Cities_Mar2018[[#This Row],[City2]])</f>
        <v>Colombo</v>
      </c>
      <c r="B3063">
        <v>3059</v>
      </c>
      <c r="C3063" s="17" t="s">
        <v>28706</v>
      </c>
      <c r="D3063" s="9">
        <f t="shared" si="190"/>
        <v>5</v>
      </c>
      <c r="E3063" s="9">
        <f t="shared" si="191"/>
        <v>31</v>
      </c>
      <c r="F3063" s="9">
        <f t="shared" si="192"/>
        <v>25</v>
      </c>
      <c r="G3063" s="9" t="str">
        <f t="shared" si="193"/>
        <v>Colombo (Paraná) (Paraná)</v>
      </c>
      <c r="H3063" s="17">
        <f>FIND("(",MCR_Cities_Mar2018[[#This Row],[Clean1]],1)</f>
        <v>9</v>
      </c>
      <c r="I30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Colombo </v>
      </c>
      <c r="J3063" s="17">
        <f>FIND(")",MCR_Cities_Mar2018[[#This Row],[Clean1]],1)+1</f>
        <v>17</v>
      </c>
      <c r="K3063" s="17" t="str">
        <f>RIGHT(MCR_Cities_Mar2018[[#This Row],[Clean1]],MCR_Cities_Mar2018[Second_Bracket_location]-MCR_Cities_Mar2018[[#This Row],[First_Bracket_Location]])</f>
        <v>(Paraná)</v>
      </c>
      <c r="L3063" s="17" t="s">
        <v>549</v>
      </c>
      <c r="M3063" s="17" t="s">
        <v>544</v>
      </c>
      <c r="N3063" s="11">
        <v>42447</v>
      </c>
    </row>
    <row r="3064" spans="1:14">
      <c r="A3064" t="str">
        <f>TRIM(MCR_Cities_Mar2018[[#This Row],[City2]])</f>
        <v>Ângulo</v>
      </c>
      <c r="B3064">
        <v>3060</v>
      </c>
      <c r="C3064" s="17" t="s">
        <v>28707</v>
      </c>
      <c r="D3064" s="9">
        <f t="shared" si="190"/>
        <v>5</v>
      </c>
      <c r="E3064" s="9">
        <f t="shared" si="191"/>
        <v>30</v>
      </c>
      <c r="F3064" s="9">
        <f t="shared" si="192"/>
        <v>24</v>
      </c>
      <c r="G3064" s="9" t="str">
        <f t="shared" si="193"/>
        <v>Ângulo (Paraná) (Paraná)</v>
      </c>
      <c r="H3064" s="17">
        <f>FIND("(",MCR_Cities_Mar2018[[#This Row],[Clean1]],1)</f>
        <v>8</v>
      </c>
      <c r="I30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Ângulo </v>
      </c>
      <c r="J3064" s="17">
        <f>FIND(")",MCR_Cities_Mar2018[[#This Row],[Clean1]],1)+1</f>
        <v>16</v>
      </c>
      <c r="K3064" s="17" t="str">
        <f>RIGHT(MCR_Cities_Mar2018[[#This Row],[Clean1]],MCR_Cities_Mar2018[Second_Bracket_location]-MCR_Cities_Mar2018[[#This Row],[First_Bracket_Location]])</f>
        <v>(Paraná)</v>
      </c>
      <c r="L3064" s="17" t="s">
        <v>549</v>
      </c>
      <c r="M3064" s="17" t="s">
        <v>544</v>
      </c>
      <c r="N3064" s="11">
        <v>42447</v>
      </c>
    </row>
    <row r="3065" spans="1:14">
      <c r="A3065" t="str">
        <f>TRIM(MCR_Cities_Mar2018[[#This Row],[City2]])</f>
        <v>Porto Vitória</v>
      </c>
      <c r="B3065">
        <v>3061</v>
      </c>
      <c r="C3065" s="17" t="s">
        <v>28708</v>
      </c>
      <c r="D3065" s="9">
        <f t="shared" si="190"/>
        <v>5</v>
      </c>
      <c r="E3065" s="9">
        <f t="shared" si="191"/>
        <v>37</v>
      </c>
      <c r="F3065" s="9">
        <f t="shared" si="192"/>
        <v>31</v>
      </c>
      <c r="G3065" s="9" t="str">
        <f t="shared" si="193"/>
        <v>Porto Vitória (Paraná) (Paraná)</v>
      </c>
      <c r="H3065" s="17">
        <f>FIND("(",MCR_Cities_Mar2018[[#This Row],[Clean1]],1)</f>
        <v>15</v>
      </c>
      <c r="I30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Porto Vitória </v>
      </c>
      <c r="J3065" s="17">
        <f>FIND(")",MCR_Cities_Mar2018[[#This Row],[Clean1]],1)+1</f>
        <v>23</v>
      </c>
      <c r="K3065" s="17" t="str">
        <f>RIGHT(MCR_Cities_Mar2018[[#This Row],[Clean1]],MCR_Cities_Mar2018[Second_Bracket_location]-MCR_Cities_Mar2018[[#This Row],[First_Bracket_Location]])</f>
        <v>(Paraná)</v>
      </c>
      <c r="L3065" s="17" t="s">
        <v>549</v>
      </c>
      <c r="M3065" s="17" t="s">
        <v>544</v>
      </c>
      <c r="N3065" s="11">
        <v>42447</v>
      </c>
    </row>
    <row r="3066" spans="1:14">
      <c r="A3066" t="str">
        <f>TRIM(MCR_Cities_Mar2018[[#This Row],[City2]])</f>
        <v>Guamiranga</v>
      </c>
      <c r="B3066">
        <v>3062</v>
      </c>
      <c r="C3066" s="17" t="s">
        <v>28709</v>
      </c>
      <c r="D3066" s="9">
        <f t="shared" si="190"/>
        <v>5</v>
      </c>
      <c r="E3066" s="9">
        <f t="shared" si="191"/>
        <v>34</v>
      </c>
      <c r="F3066" s="9">
        <f t="shared" si="192"/>
        <v>28</v>
      </c>
      <c r="G3066" s="9" t="str">
        <f t="shared" si="193"/>
        <v>Guamiranga (Paraná) (Paraná)</v>
      </c>
      <c r="H3066" s="17">
        <f>FIND("(",MCR_Cities_Mar2018[[#This Row],[Clean1]],1)</f>
        <v>12</v>
      </c>
      <c r="I30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Guamiranga </v>
      </c>
      <c r="J3066" s="17">
        <f>FIND(")",MCR_Cities_Mar2018[[#This Row],[Clean1]],1)+1</f>
        <v>20</v>
      </c>
      <c r="K3066" s="17" t="str">
        <f>RIGHT(MCR_Cities_Mar2018[[#This Row],[Clean1]],MCR_Cities_Mar2018[Second_Bracket_location]-MCR_Cities_Mar2018[[#This Row],[First_Bracket_Location]])</f>
        <v>(Paraná)</v>
      </c>
      <c r="L3066" s="17" t="s">
        <v>549</v>
      </c>
      <c r="M3066" s="17" t="s">
        <v>544</v>
      </c>
      <c r="N3066" s="11">
        <v>42447</v>
      </c>
    </row>
    <row r="3067" spans="1:14">
      <c r="A3067" t="str">
        <f>TRIM(MCR_Cities_Mar2018[[#This Row],[City2]])</f>
        <v>Paula Freitas</v>
      </c>
      <c r="B3067">
        <v>3063</v>
      </c>
      <c r="C3067" s="17" t="s">
        <v>28710</v>
      </c>
      <c r="D3067" s="9">
        <f t="shared" si="190"/>
        <v>5</v>
      </c>
      <c r="E3067" s="9">
        <f t="shared" si="191"/>
        <v>37</v>
      </c>
      <c r="F3067" s="9">
        <f t="shared" si="192"/>
        <v>31</v>
      </c>
      <c r="G3067" s="9" t="str">
        <f t="shared" si="193"/>
        <v>Paula Freitas (Paraná) (Paraná)</v>
      </c>
      <c r="H3067" s="17">
        <f>FIND("(",MCR_Cities_Mar2018[[#This Row],[Clean1]],1)</f>
        <v>15</v>
      </c>
      <c r="I30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Paula Freitas </v>
      </c>
      <c r="J3067" s="17">
        <f>FIND(")",MCR_Cities_Mar2018[[#This Row],[Clean1]],1)+1</f>
        <v>23</v>
      </c>
      <c r="K3067" s="17" t="str">
        <f>RIGHT(MCR_Cities_Mar2018[[#This Row],[Clean1]],MCR_Cities_Mar2018[Second_Bracket_location]-MCR_Cities_Mar2018[[#This Row],[First_Bracket_Location]])</f>
        <v>(Paraná)</v>
      </c>
      <c r="L3067" s="17" t="s">
        <v>549</v>
      </c>
      <c r="M3067" s="17" t="s">
        <v>544</v>
      </c>
      <c r="N3067" s="11">
        <v>42447</v>
      </c>
    </row>
    <row r="3068" spans="1:14">
      <c r="A3068" t="str">
        <f>TRIM(MCR_Cities_Mar2018[[#This Row],[City2]])</f>
        <v>Bituruna</v>
      </c>
      <c r="B3068">
        <v>3064</v>
      </c>
      <c r="C3068" s="17" t="s">
        <v>28711</v>
      </c>
      <c r="D3068" s="9">
        <f t="shared" si="190"/>
        <v>5</v>
      </c>
      <c r="E3068" s="9">
        <f t="shared" si="191"/>
        <v>32</v>
      </c>
      <c r="F3068" s="9">
        <f t="shared" si="192"/>
        <v>26</v>
      </c>
      <c r="G3068" s="9" t="str">
        <f t="shared" si="193"/>
        <v>Bituruna (Paraná) (Paraná)</v>
      </c>
      <c r="H3068" s="17">
        <f>FIND("(",MCR_Cities_Mar2018[[#This Row],[Clean1]],1)</f>
        <v>10</v>
      </c>
      <c r="I30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Bituruna </v>
      </c>
      <c r="J3068" s="17">
        <f>FIND(")",MCR_Cities_Mar2018[[#This Row],[Clean1]],1)+1</f>
        <v>18</v>
      </c>
      <c r="K3068" s="17" t="str">
        <f>RIGHT(MCR_Cities_Mar2018[[#This Row],[Clean1]],MCR_Cities_Mar2018[Second_Bracket_location]-MCR_Cities_Mar2018[[#This Row],[First_Bracket_Location]])</f>
        <v>(Paraná)</v>
      </c>
      <c r="L3068" s="17" t="s">
        <v>549</v>
      </c>
      <c r="M3068" s="17" t="s">
        <v>544</v>
      </c>
      <c r="N3068" s="11">
        <v>42447</v>
      </c>
    </row>
    <row r="3069" spans="1:14">
      <c r="A3069" t="str">
        <f>TRIM(MCR_Cities_Mar2018[[#This Row],[City2]])</f>
        <v>Rebouças</v>
      </c>
      <c r="B3069">
        <v>3065</v>
      </c>
      <c r="C3069" s="17" t="s">
        <v>28712</v>
      </c>
      <c r="D3069" s="9">
        <f t="shared" si="190"/>
        <v>5</v>
      </c>
      <c r="E3069" s="9">
        <f t="shared" si="191"/>
        <v>32</v>
      </c>
      <c r="F3069" s="9">
        <f t="shared" si="192"/>
        <v>26</v>
      </c>
      <c r="G3069" s="9" t="str">
        <f t="shared" si="193"/>
        <v>Rebouças (Paraná) (Paraná)</v>
      </c>
      <c r="H3069" s="17">
        <f>FIND("(",MCR_Cities_Mar2018[[#This Row],[Clean1]],1)</f>
        <v>10</v>
      </c>
      <c r="I30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Rebouças </v>
      </c>
      <c r="J3069" s="17">
        <f>FIND(")",MCR_Cities_Mar2018[[#This Row],[Clean1]],1)+1</f>
        <v>18</v>
      </c>
      <c r="K3069" s="17" t="str">
        <f>RIGHT(MCR_Cities_Mar2018[[#This Row],[Clean1]],MCR_Cities_Mar2018[Second_Bracket_location]-MCR_Cities_Mar2018[[#This Row],[First_Bracket_Location]])</f>
        <v>(Paraná)</v>
      </c>
      <c r="L3069" s="17" t="s">
        <v>549</v>
      </c>
      <c r="M3069" s="17" t="s">
        <v>544</v>
      </c>
      <c r="N3069" s="11">
        <v>42447</v>
      </c>
    </row>
    <row r="3070" spans="1:14">
      <c r="A3070" t="str">
        <f>TRIM(MCR_Cities_Mar2018[[#This Row],[City2]])</f>
        <v>União da Vitória</v>
      </c>
      <c r="B3070">
        <v>3066</v>
      </c>
      <c r="C3070" s="17" t="s">
        <v>28713</v>
      </c>
      <c r="D3070" s="9">
        <f t="shared" si="190"/>
        <v>5</v>
      </c>
      <c r="E3070" s="9">
        <f t="shared" si="191"/>
        <v>40</v>
      </c>
      <c r="F3070" s="9">
        <f t="shared" si="192"/>
        <v>34</v>
      </c>
      <c r="G3070" s="9" t="str">
        <f t="shared" si="193"/>
        <v>União da Vitória (Paraná) (Paraná)</v>
      </c>
      <c r="H3070" s="17">
        <f>FIND("(",MCR_Cities_Mar2018[[#This Row],[Clean1]],1)</f>
        <v>18</v>
      </c>
      <c r="I30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União da Vitória </v>
      </c>
      <c r="J3070" s="17">
        <f>FIND(")",MCR_Cities_Mar2018[[#This Row],[Clean1]],1)+1</f>
        <v>26</v>
      </c>
      <c r="K3070" s="17" t="str">
        <f>RIGHT(MCR_Cities_Mar2018[[#This Row],[Clean1]],MCR_Cities_Mar2018[Second_Bracket_location]-MCR_Cities_Mar2018[[#This Row],[First_Bracket_Location]])</f>
        <v>(Paraná)</v>
      </c>
      <c r="L3070" s="17" t="s">
        <v>549</v>
      </c>
      <c r="M3070" s="17" t="s">
        <v>544</v>
      </c>
      <c r="N3070" s="11">
        <v>42447</v>
      </c>
    </row>
    <row r="3071" spans="1:14">
      <c r="A3071" t="str">
        <f>TRIM(MCR_Cities_Mar2018[[#This Row],[City2]])</f>
        <v>Curiúva</v>
      </c>
      <c r="B3071">
        <v>3067</v>
      </c>
      <c r="C3071" s="17" t="s">
        <v>28714</v>
      </c>
      <c r="D3071" s="9">
        <f t="shared" si="190"/>
        <v>5</v>
      </c>
      <c r="E3071" s="9">
        <f t="shared" si="191"/>
        <v>31</v>
      </c>
      <c r="F3071" s="9">
        <f t="shared" si="192"/>
        <v>25</v>
      </c>
      <c r="G3071" s="9" t="str">
        <f t="shared" si="193"/>
        <v>Curiúva (Paraná) (Paraná)</v>
      </c>
      <c r="H3071" s="17">
        <f>FIND("(",MCR_Cities_Mar2018[[#This Row],[Clean1]],1)</f>
        <v>9</v>
      </c>
      <c r="I30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Curiúva </v>
      </c>
      <c r="J3071" s="17">
        <f>FIND(")",MCR_Cities_Mar2018[[#This Row],[Clean1]],1)+1</f>
        <v>17</v>
      </c>
      <c r="K3071" s="17" t="str">
        <f>RIGHT(MCR_Cities_Mar2018[[#This Row],[Clean1]],MCR_Cities_Mar2018[Second_Bracket_location]-MCR_Cities_Mar2018[[#This Row],[First_Bracket_Location]])</f>
        <v>(Paraná)</v>
      </c>
      <c r="L3071" s="17" t="s">
        <v>549</v>
      </c>
      <c r="M3071" s="17" t="s">
        <v>544</v>
      </c>
      <c r="N3071" s="11">
        <v>42447</v>
      </c>
    </row>
    <row r="3072" spans="1:14">
      <c r="A3072" t="str">
        <f>TRIM(MCR_Cities_Mar2018[[#This Row],[City2]])</f>
        <v>Cruz Machado</v>
      </c>
      <c r="B3072">
        <v>3068</v>
      </c>
      <c r="C3072" s="17" t="s">
        <v>28715</v>
      </c>
      <c r="D3072" s="9">
        <f t="shared" si="190"/>
        <v>5</v>
      </c>
      <c r="E3072" s="9">
        <f t="shared" si="191"/>
        <v>36</v>
      </c>
      <c r="F3072" s="9">
        <f t="shared" si="192"/>
        <v>30</v>
      </c>
      <c r="G3072" s="9" t="str">
        <f t="shared" si="193"/>
        <v>Cruz Machado (Paraná) (Paraná)</v>
      </c>
      <c r="H3072" s="17">
        <f>FIND("(",MCR_Cities_Mar2018[[#This Row],[Clean1]],1)</f>
        <v>14</v>
      </c>
      <c r="I30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Cruz Machado </v>
      </c>
      <c r="J3072" s="17">
        <f>FIND(")",MCR_Cities_Mar2018[[#This Row],[Clean1]],1)+1</f>
        <v>22</v>
      </c>
      <c r="K3072" s="17" t="str">
        <f>RIGHT(MCR_Cities_Mar2018[[#This Row],[Clean1]],MCR_Cities_Mar2018[Second_Bracket_location]-MCR_Cities_Mar2018[[#This Row],[First_Bracket_Location]])</f>
        <v>(Paraná)</v>
      </c>
      <c r="L3072" s="17" t="s">
        <v>549</v>
      </c>
      <c r="M3072" s="17" t="s">
        <v>544</v>
      </c>
      <c r="N3072" s="11">
        <v>42447</v>
      </c>
    </row>
    <row r="3073" spans="1:14">
      <c r="A3073" t="str">
        <f>TRIM(MCR_Cities_Mar2018[[#This Row],[City2]])</f>
        <v>Sapopema</v>
      </c>
      <c r="B3073">
        <v>3069</v>
      </c>
      <c r="C3073" s="17" t="s">
        <v>28716</v>
      </c>
      <c r="D3073" s="9">
        <f t="shared" si="190"/>
        <v>5</v>
      </c>
      <c r="E3073" s="9">
        <f t="shared" si="191"/>
        <v>32</v>
      </c>
      <c r="F3073" s="9">
        <f t="shared" si="192"/>
        <v>26</v>
      </c>
      <c r="G3073" s="9" t="str">
        <f t="shared" si="193"/>
        <v>Sapopema (Paraná) (Paraná)</v>
      </c>
      <c r="H3073" s="17">
        <f>FIND("(",MCR_Cities_Mar2018[[#This Row],[Clean1]],1)</f>
        <v>10</v>
      </c>
      <c r="I30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Sapopema </v>
      </c>
      <c r="J3073" s="17">
        <f>FIND(")",MCR_Cities_Mar2018[[#This Row],[Clean1]],1)+1</f>
        <v>18</v>
      </c>
      <c r="K3073" s="17" t="str">
        <f>RIGHT(MCR_Cities_Mar2018[[#This Row],[Clean1]],MCR_Cities_Mar2018[Second_Bracket_location]-MCR_Cities_Mar2018[[#This Row],[First_Bracket_Location]])</f>
        <v>(Paraná)</v>
      </c>
      <c r="L3073" s="17" t="s">
        <v>549</v>
      </c>
      <c r="M3073" s="17" t="s">
        <v>544</v>
      </c>
      <c r="N3073" s="11">
        <v>42447</v>
      </c>
    </row>
    <row r="3074" spans="1:14">
      <c r="A3074" t="str">
        <f>TRIM(MCR_Cities_Mar2018[[#This Row],[City2]])</f>
        <v>Ivaí</v>
      </c>
      <c r="B3074">
        <v>3070</v>
      </c>
      <c r="C3074" s="17" t="s">
        <v>28717</v>
      </c>
      <c r="D3074" s="9">
        <f t="shared" si="190"/>
        <v>5</v>
      </c>
      <c r="E3074" s="9">
        <f t="shared" si="191"/>
        <v>28</v>
      </c>
      <c r="F3074" s="9">
        <f t="shared" si="192"/>
        <v>22</v>
      </c>
      <c r="G3074" s="9" t="str">
        <f t="shared" si="193"/>
        <v>Ivaí (Paraná) (Paraná)</v>
      </c>
      <c r="H3074" s="17">
        <f>FIND("(",MCR_Cities_Mar2018[[#This Row],[Clean1]],1)</f>
        <v>6</v>
      </c>
      <c r="I30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Ivaí </v>
      </c>
      <c r="J3074" s="17">
        <f>FIND(")",MCR_Cities_Mar2018[[#This Row],[Clean1]],1)+1</f>
        <v>14</v>
      </c>
      <c r="K3074" s="17" t="str">
        <f>RIGHT(MCR_Cities_Mar2018[[#This Row],[Clean1]],MCR_Cities_Mar2018[Second_Bracket_location]-MCR_Cities_Mar2018[[#This Row],[First_Bracket_Location]])</f>
        <v>(Paraná)</v>
      </c>
      <c r="L3074" s="17" t="s">
        <v>549</v>
      </c>
      <c r="M3074" s="17" t="s">
        <v>544</v>
      </c>
      <c r="N3074" s="11">
        <v>42447</v>
      </c>
    </row>
    <row r="3075" spans="1:14">
      <c r="A3075" t="str">
        <f>TRIM(MCR_Cities_Mar2018[[#This Row],[City2]])</f>
        <v>Arapoti</v>
      </c>
      <c r="B3075">
        <v>3071</v>
      </c>
      <c r="C3075" s="17" t="s">
        <v>28718</v>
      </c>
      <c r="D3075" s="9">
        <f t="shared" si="190"/>
        <v>5</v>
      </c>
      <c r="E3075" s="9">
        <f t="shared" si="191"/>
        <v>31</v>
      </c>
      <c r="F3075" s="9">
        <f t="shared" si="192"/>
        <v>25</v>
      </c>
      <c r="G3075" s="9" t="str">
        <f t="shared" si="193"/>
        <v>Arapoti (Paraná) (Paraná)</v>
      </c>
      <c r="H3075" s="17">
        <f>FIND("(",MCR_Cities_Mar2018[[#This Row],[Clean1]],1)</f>
        <v>9</v>
      </c>
      <c r="I30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Arapoti </v>
      </c>
      <c r="J3075" s="17">
        <f>FIND(")",MCR_Cities_Mar2018[[#This Row],[Clean1]],1)+1</f>
        <v>17</v>
      </c>
      <c r="K3075" s="17" t="str">
        <f>RIGHT(MCR_Cities_Mar2018[[#This Row],[Clean1]],MCR_Cities_Mar2018[Second_Bracket_location]-MCR_Cities_Mar2018[[#This Row],[First_Bracket_Location]])</f>
        <v>(Paraná)</v>
      </c>
      <c r="L3075" s="17" t="s">
        <v>549</v>
      </c>
      <c r="M3075" s="17" t="s">
        <v>544</v>
      </c>
      <c r="N3075" s="11">
        <v>42447</v>
      </c>
    </row>
    <row r="3076" spans="1:14">
      <c r="A3076" t="str">
        <f>TRIM(MCR_Cities_Mar2018[[#This Row],[City2]])</f>
        <v>Ipiranga</v>
      </c>
      <c r="B3076">
        <v>3072</v>
      </c>
      <c r="C3076" s="17" t="s">
        <v>28719</v>
      </c>
      <c r="D3076" s="9">
        <f t="shared" si="190"/>
        <v>5</v>
      </c>
      <c r="E3076" s="9">
        <f t="shared" si="191"/>
        <v>32</v>
      </c>
      <c r="F3076" s="9">
        <f t="shared" si="192"/>
        <v>26</v>
      </c>
      <c r="G3076" s="9" t="str">
        <f t="shared" si="193"/>
        <v>Ipiranga (Paraná) (Paraná)</v>
      </c>
      <c r="H3076" s="17">
        <f>FIND("(",MCR_Cities_Mar2018[[#This Row],[Clean1]],1)</f>
        <v>10</v>
      </c>
      <c r="I30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Ipiranga </v>
      </c>
      <c r="J3076" s="17">
        <f>FIND(")",MCR_Cities_Mar2018[[#This Row],[Clean1]],1)+1</f>
        <v>18</v>
      </c>
      <c r="K3076" s="17" t="str">
        <f>RIGHT(MCR_Cities_Mar2018[[#This Row],[Clean1]],MCR_Cities_Mar2018[Second_Bracket_location]-MCR_Cities_Mar2018[[#This Row],[First_Bracket_Location]])</f>
        <v>(Paraná)</v>
      </c>
      <c r="L3076" s="17" t="s">
        <v>549</v>
      </c>
      <c r="M3076" s="17" t="s">
        <v>544</v>
      </c>
      <c r="N3076" s="11">
        <v>42447</v>
      </c>
    </row>
    <row r="3077" spans="1:14">
      <c r="A3077" t="str">
        <f>TRIM(MCR_Cities_Mar2018[[#This Row],[City2]])</f>
        <v>Marilena</v>
      </c>
      <c r="B3077">
        <v>3073</v>
      </c>
      <c r="C3077" s="17" t="s">
        <v>28720</v>
      </c>
      <c r="D3077" s="9">
        <f t="shared" si="190"/>
        <v>5</v>
      </c>
      <c r="E3077" s="9">
        <f t="shared" si="191"/>
        <v>32</v>
      </c>
      <c r="F3077" s="9">
        <f t="shared" si="192"/>
        <v>26</v>
      </c>
      <c r="G3077" s="9" t="str">
        <f t="shared" si="193"/>
        <v>Marilena (Paraná) (Paraná)</v>
      </c>
      <c r="H3077" s="17">
        <f>FIND("(",MCR_Cities_Mar2018[[#This Row],[Clean1]],1)</f>
        <v>10</v>
      </c>
      <c r="I30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Marilena </v>
      </c>
      <c r="J3077" s="17">
        <f>FIND(")",MCR_Cities_Mar2018[[#This Row],[Clean1]],1)+1</f>
        <v>18</v>
      </c>
      <c r="K3077" s="17" t="str">
        <f>RIGHT(MCR_Cities_Mar2018[[#This Row],[Clean1]],MCR_Cities_Mar2018[Second_Bracket_location]-MCR_Cities_Mar2018[[#This Row],[First_Bracket_Location]])</f>
        <v>(Paraná)</v>
      </c>
      <c r="L3077" s="17" t="s">
        <v>549</v>
      </c>
      <c r="M3077" s="17" t="s">
        <v>544</v>
      </c>
      <c r="N3077" s="11">
        <v>42447</v>
      </c>
    </row>
    <row r="3078" spans="1:14">
      <c r="A3078" t="str">
        <f>TRIM(MCR_Cities_Mar2018[[#This Row],[City2]])</f>
        <v>Ortigueira</v>
      </c>
      <c r="B3078">
        <v>3074</v>
      </c>
      <c r="C3078" s="17" t="s">
        <v>28721</v>
      </c>
      <c r="D3078" s="9">
        <f t="shared" ref="D3078:D3141" si="194">FIND(".",C3078,1)</f>
        <v>5</v>
      </c>
      <c r="E3078" s="9">
        <f t="shared" ref="E3078:E3141" si="195">LEN(C3078)</f>
        <v>34</v>
      </c>
      <c r="F3078" s="9">
        <f t="shared" ref="F3078:F3141" si="196">+E3078-D3078-1</f>
        <v>28</v>
      </c>
      <c r="G3078" s="9" t="str">
        <f t="shared" si="193"/>
        <v>Ortigueira (Paraná) (Paraná)</v>
      </c>
      <c r="H3078" s="17">
        <f>FIND("(",MCR_Cities_Mar2018[[#This Row],[Clean1]],1)</f>
        <v>12</v>
      </c>
      <c r="I30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Ortigueira </v>
      </c>
      <c r="J3078" s="17">
        <f>FIND(")",MCR_Cities_Mar2018[[#This Row],[Clean1]],1)+1</f>
        <v>20</v>
      </c>
      <c r="K3078" s="17" t="str">
        <f>RIGHT(MCR_Cities_Mar2018[[#This Row],[Clean1]],MCR_Cities_Mar2018[Second_Bracket_location]-MCR_Cities_Mar2018[[#This Row],[First_Bracket_Location]])</f>
        <v>(Paraná)</v>
      </c>
      <c r="L3078" s="17" t="s">
        <v>549</v>
      </c>
      <c r="M3078" s="17" t="s">
        <v>544</v>
      </c>
      <c r="N3078" s="11">
        <v>42447</v>
      </c>
    </row>
    <row r="3079" spans="1:14">
      <c r="A3079" t="str">
        <f>TRIM(MCR_Cities_Mar2018[[#This Row],[City2]])</f>
        <v>Siqueira Campos</v>
      </c>
      <c r="B3079">
        <v>3075</v>
      </c>
      <c r="C3079" s="17" t="s">
        <v>28722</v>
      </c>
      <c r="D3079" s="9">
        <f t="shared" si="194"/>
        <v>5</v>
      </c>
      <c r="E3079" s="9">
        <f t="shared" si="195"/>
        <v>39</v>
      </c>
      <c r="F3079" s="9">
        <f t="shared" si="196"/>
        <v>33</v>
      </c>
      <c r="G3079" s="9" t="str">
        <f t="shared" si="193"/>
        <v>Siqueira Campos (Paraná) (Paraná)</v>
      </c>
      <c r="H3079" s="17">
        <f>FIND("(",MCR_Cities_Mar2018[[#This Row],[Clean1]],1)</f>
        <v>17</v>
      </c>
      <c r="I30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Siqueira Campos </v>
      </c>
      <c r="J3079" s="17">
        <f>FIND(")",MCR_Cities_Mar2018[[#This Row],[Clean1]],1)+1</f>
        <v>25</v>
      </c>
      <c r="K3079" s="17" t="str">
        <f>RIGHT(MCR_Cities_Mar2018[[#This Row],[Clean1]],MCR_Cities_Mar2018[Second_Bracket_location]-MCR_Cities_Mar2018[[#This Row],[First_Bracket_Location]])</f>
        <v>(Paraná)</v>
      </c>
      <c r="L3079" s="17" t="s">
        <v>549</v>
      </c>
      <c r="M3079" s="17" t="s">
        <v>544</v>
      </c>
      <c r="N3079" s="11">
        <v>42447</v>
      </c>
    </row>
    <row r="3080" spans="1:14">
      <c r="A3080" t="str">
        <f>TRIM(MCR_Cities_Mar2018[[#This Row],[City2]])</f>
        <v>Assis Chateaubriand</v>
      </c>
      <c r="B3080">
        <v>3076</v>
      </c>
      <c r="C3080" s="17" t="s">
        <v>28723</v>
      </c>
      <c r="D3080" s="9">
        <f t="shared" si="194"/>
        <v>5</v>
      </c>
      <c r="E3080" s="9">
        <f t="shared" si="195"/>
        <v>43</v>
      </c>
      <c r="F3080" s="9">
        <f t="shared" si="196"/>
        <v>37</v>
      </c>
      <c r="G3080" s="9" t="str">
        <f t="shared" si="193"/>
        <v>Assis Chateaubriand (Paraná) (Paraná)</v>
      </c>
      <c r="H3080" s="17">
        <f>FIND("(",MCR_Cities_Mar2018[[#This Row],[Clean1]],1)</f>
        <v>21</v>
      </c>
      <c r="I30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Assis Chateaubriand </v>
      </c>
      <c r="J3080" s="17">
        <f>FIND(")",MCR_Cities_Mar2018[[#This Row],[Clean1]],1)+1</f>
        <v>29</v>
      </c>
      <c r="K3080" s="17" t="str">
        <f>RIGHT(MCR_Cities_Mar2018[[#This Row],[Clean1]],MCR_Cities_Mar2018[Second_Bracket_location]-MCR_Cities_Mar2018[[#This Row],[First_Bracket_Location]])</f>
        <v>(Paraná)</v>
      </c>
      <c r="L3080" s="17" t="s">
        <v>549</v>
      </c>
      <c r="M3080" s="17" t="s">
        <v>544</v>
      </c>
      <c r="N3080" s="11">
        <v>42447</v>
      </c>
    </row>
    <row r="3081" spans="1:14">
      <c r="A3081" t="str">
        <f>TRIM(MCR_Cities_Mar2018[[#This Row],[City2]])</f>
        <v>Cambará</v>
      </c>
      <c r="B3081">
        <v>3077</v>
      </c>
      <c r="C3081" s="17" t="s">
        <v>28724</v>
      </c>
      <c r="D3081" s="9">
        <f t="shared" si="194"/>
        <v>5</v>
      </c>
      <c r="E3081" s="9">
        <f t="shared" si="195"/>
        <v>31</v>
      </c>
      <c r="F3081" s="9">
        <f t="shared" si="196"/>
        <v>25</v>
      </c>
      <c r="G3081" s="9" t="str">
        <f t="shared" si="193"/>
        <v>Cambará (Paraná) (Paraná)</v>
      </c>
      <c r="H3081" s="17">
        <f>FIND("(",MCR_Cities_Mar2018[[#This Row],[Clean1]],1)</f>
        <v>9</v>
      </c>
      <c r="I30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Cambará </v>
      </c>
      <c r="J3081" s="17">
        <f>FIND(")",MCR_Cities_Mar2018[[#This Row],[Clean1]],1)+1</f>
        <v>17</v>
      </c>
      <c r="K3081" s="17" t="str">
        <f>RIGHT(MCR_Cities_Mar2018[[#This Row],[Clean1]],MCR_Cities_Mar2018[Second_Bracket_location]-MCR_Cities_Mar2018[[#This Row],[First_Bracket_Location]])</f>
        <v>(Paraná)</v>
      </c>
      <c r="L3081" s="17" t="s">
        <v>549</v>
      </c>
      <c r="M3081" s="17" t="s">
        <v>544</v>
      </c>
      <c r="N3081" s="11">
        <v>42447</v>
      </c>
    </row>
    <row r="3082" spans="1:14">
      <c r="A3082" t="str">
        <f>TRIM(MCR_Cities_Mar2018[[#This Row],[City2]])</f>
        <v>Santa Mariana</v>
      </c>
      <c r="B3082">
        <v>3078</v>
      </c>
      <c r="C3082" s="17" t="s">
        <v>28725</v>
      </c>
      <c r="D3082" s="9">
        <f t="shared" si="194"/>
        <v>5</v>
      </c>
      <c r="E3082" s="9">
        <f t="shared" si="195"/>
        <v>28</v>
      </c>
      <c r="F3082" s="9">
        <f t="shared" si="196"/>
        <v>22</v>
      </c>
      <c r="G3082" s="9" t="str">
        <f t="shared" si="193"/>
        <v>Santa Mariana (Paraná)</v>
      </c>
      <c r="H3082" s="17">
        <f>FIND("(",MCR_Cities_Mar2018[[#This Row],[Clean1]],1)</f>
        <v>15</v>
      </c>
      <c r="I30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Mariana </v>
      </c>
      <c r="J3082" s="17">
        <f>FIND(")",MCR_Cities_Mar2018[[#This Row],[Clean1]],1)+1</f>
        <v>23</v>
      </c>
      <c r="K3082" s="17" t="str">
        <f>RIGHT(MCR_Cities_Mar2018[[#This Row],[Clean1]],MCR_Cities_Mar2018[Second_Bracket_location]-MCR_Cities_Mar2018[[#This Row],[First_Bracket_Location]])</f>
        <v>(Paraná)</v>
      </c>
      <c r="L3082" s="17" t="s">
        <v>549</v>
      </c>
      <c r="M3082" s="17" t="s">
        <v>544</v>
      </c>
      <c r="N3082" s="11">
        <v>42447</v>
      </c>
    </row>
    <row r="3083" spans="1:14">
      <c r="A3083" t="str">
        <f>TRIM(MCR_Cities_Mar2018[[#This Row],[City2]])</f>
        <v>Mineiros do Tietê</v>
      </c>
      <c r="B3083">
        <v>3079</v>
      </c>
      <c r="C3083" s="17" t="s">
        <v>28726</v>
      </c>
      <c r="D3083" s="9">
        <f t="shared" si="194"/>
        <v>5</v>
      </c>
      <c r="E3083" s="9">
        <f t="shared" si="195"/>
        <v>47</v>
      </c>
      <c r="F3083" s="9">
        <f t="shared" si="196"/>
        <v>41</v>
      </c>
      <c r="G3083" s="9" t="str">
        <f t="shared" si="193"/>
        <v>Mineiros do Tietê (São Paulo) (São Paulo)</v>
      </c>
      <c r="H3083" s="17">
        <f>FIND("(",MCR_Cities_Mar2018[[#This Row],[Clean1]],1)</f>
        <v>19</v>
      </c>
      <c r="I30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Mineiros do Tietê </v>
      </c>
      <c r="J3083" s="17">
        <f>FIND(")",MCR_Cities_Mar2018[[#This Row],[Clean1]],1)+1</f>
        <v>30</v>
      </c>
      <c r="K3083" s="17" t="str">
        <f>RIGHT(MCR_Cities_Mar2018[[#This Row],[Clean1]],MCR_Cities_Mar2018[Second_Bracket_location]-MCR_Cities_Mar2018[[#This Row],[First_Bracket_Location]])</f>
        <v>(São Paulo)</v>
      </c>
      <c r="L3083" s="17" t="s">
        <v>549</v>
      </c>
      <c r="M3083" s="17" t="s">
        <v>544</v>
      </c>
      <c r="N3083" s="11">
        <v>42451</v>
      </c>
    </row>
    <row r="3084" spans="1:14">
      <c r="A3084" t="str">
        <f>TRIM(MCR_Cities_Mar2018[[#This Row],[City2]])</f>
        <v>Borebi</v>
      </c>
      <c r="B3084">
        <v>3080</v>
      </c>
      <c r="C3084" s="17" t="s">
        <v>28727</v>
      </c>
      <c r="D3084" s="9">
        <f t="shared" si="194"/>
        <v>5</v>
      </c>
      <c r="E3084" s="9">
        <f t="shared" si="195"/>
        <v>36</v>
      </c>
      <c r="F3084" s="9">
        <f t="shared" si="196"/>
        <v>30</v>
      </c>
      <c r="G3084" s="9" t="str">
        <f t="shared" si="193"/>
        <v>Borebi (São Paulo) (São Paulo)</v>
      </c>
      <c r="H3084" s="17">
        <f>FIND("(",MCR_Cities_Mar2018[[#This Row],[Clean1]],1)</f>
        <v>8</v>
      </c>
      <c r="I30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Borebi </v>
      </c>
      <c r="J3084" s="17">
        <f>FIND(")",MCR_Cities_Mar2018[[#This Row],[Clean1]],1)+1</f>
        <v>19</v>
      </c>
      <c r="K3084" s="17" t="str">
        <f>RIGHT(MCR_Cities_Mar2018[[#This Row],[Clean1]],MCR_Cities_Mar2018[Second_Bracket_location]-MCR_Cities_Mar2018[[#This Row],[First_Bracket_Location]])</f>
        <v>(São Paulo)</v>
      </c>
      <c r="L3084" s="17" t="s">
        <v>549</v>
      </c>
      <c r="M3084" s="17" t="s">
        <v>544</v>
      </c>
      <c r="N3084" s="11">
        <v>42451</v>
      </c>
    </row>
    <row r="3085" spans="1:14">
      <c r="A3085" t="str">
        <f>TRIM(MCR_Cities_Mar2018[[#This Row],[City2]])</f>
        <v>Braúna</v>
      </c>
      <c r="B3085">
        <v>3081</v>
      </c>
      <c r="C3085" s="17" t="s">
        <v>28728</v>
      </c>
      <c r="D3085" s="9">
        <f t="shared" si="194"/>
        <v>5</v>
      </c>
      <c r="E3085" s="9">
        <f t="shared" si="195"/>
        <v>36</v>
      </c>
      <c r="F3085" s="9">
        <f t="shared" si="196"/>
        <v>30</v>
      </c>
      <c r="G3085" s="9" t="str">
        <f t="shared" si="193"/>
        <v>Braúna (São Paulo) (São Paulo)</v>
      </c>
      <c r="H3085" s="17">
        <f>FIND("(",MCR_Cities_Mar2018[[#This Row],[Clean1]],1)</f>
        <v>8</v>
      </c>
      <c r="I30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Braúna </v>
      </c>
      <c r="J3085" s="17">
        <f>FIND(")",MCR_Cities_Mar2018[[#This Row],[Clean1]],1)+1</f>
        <v>19</v>
      </c>
      <c r="K3085" s="17" t="str">
        <f>RIGHT(MCR_Cities_Mar2018[[#This Row],[Clean1]],MCR_Cities_Mar2018[Second_Bracket_location]-MCR_Cities_Mar2018[[#This Row],[First_Bracket_Location]])</f>
        <v>(São Paulo)</v>
      </c>
      <c r="L3085" s="17" t="s">
        <v>549</v>
      </c>
      <c r="M3085" s="17" t="s">
        <v>544</v>
      </c>
      <c r="N3085" s="11">
        <v>42451</v>
      </c>
    </row>
    <row r="3086" spans="1:14">
      <c r="A3086" t="str">
        <f>TRIM(MCR_Cities_Mar2018[[#This Row],[City2]])</f>
        <v>Estrela do Norte</v>
      </c>
      <c r="B3086">
        <v>3082</v>
      </c>
      <c r="C3086" s="17" t="s">
        <v>28729</v>
      </c>
      <c r="D3086" s="9">
        <f t="shared" si="194"/>
        <v>5</v>
      </c>
      <c r="E3086" s="9">
        <f t="shared" si="195"/>
        <v>46</v>
      </c>
      <c r="F3086" s="9">
        <f t="shared" si="196"/>
        <v>40</v>
      </c>
      <c r="G3086" s="9" t="str">
        <f t="shared" si="193"/>
        <v>Estrela do Norte (São Paulo) (São Paulo)</v>
      </c>
      <c r="H3086" s="17">
        <f>FIND("(",MCR_Cities_Mar2018[[#This Row],[Clean1]],1)</f>
        <v>18</v>
      </c>
      <c r="I30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Estrela do Norte </v>
      </c>
      <c r="J3086" s="17">
        <f>FIND(")",MCR_Cities_Mar2018[[#This Row],[Clean1]],1)+1</f>
        <v>29</v>
      </c>
      <c r="K3086" s="17" t="str">
        <f>RIGHT(MCR_Cities_Mar2018[[#This Row],[Clean1]],MCR_Cities_Mar2018[Second_Bracket_location]-MCR_Cities_Mar2018[[#This Row],[First_Bracket_Location]])</f>
        <v>(São Paulo)</v>
      </c>
      <c r="L3086" s="17" t="s">
        <v>549</v>
      </c>
      <c r="M3086" s="17" t="s">
        <v>544</v>
      </c>
      <c r="N3086" s="11">
        <v>42451</v>
      </c>
    </row>
    <row r="3087" spans="1:14">
      <c r="A3087" t="str">
        <f>TRIM(MCR_Cities_Mar2018[[#This Row],[City2]])</f>
        <v>Itirapuã</v>
      </c>
      <c r="B3087">
        <v>3083</v>
      </c>
      <c r="C3087" s="17" t="s">
        <v>28730</v>
      </c>
      <c r="D3087" s="9">
        <f t="shared" si="194"/>
        <v>5</v>
      </c>
      <c r="E3087" s="9">
        <f t="shared" si="195"/>
        <v>38</v>
      </c>
      <c r="F3087" s="9">
        <f t="shared" si="196"/>
        <v>32</v>
      </c>
      <c r="G3087" s="9" t="str">
        <f t="shared" ref="G3087:G3150" si="197">RIGHT(C3087,F3087)</f>
        <v>Itirapuã(São Paulo) (São Pasulo)</v>
      </c>
      <c r="H3087" s="17">
        <f>FIND("(",MCR_Cities_Mar2018[[#This Row],[Clean1]],1)</f>
        <v>9</v>
      </c>
      <c r="I3087" s="17" t="str">
        <f>IF(ISERROR(MCR_Cities_Mar2018[[#This Row],[First_Bracket_Location]]),MCR_Cities_Mar2018[[#This Row],[Clean1]],LEFT(MCR_Cities_Mar2018[[#This Row],[Clean1]],MCR_Cities_Mar2018[[#This Row],[First_Bracket_Location]]-1))</f>
        <v>Itirapuã</v>
      </c>
      <c r="J3087" s="17">
        <f>FIND(")",MCR_Cities_Mar2018[[#This Row],[Clean1]],1)+1</f>
        <v>20</v>
      </c>
      <c r="K3087" s="17" t="str">
        <f>RIGHT(MCR_Cities_Mar2018[[#This Row],[Clean1]],MCR_Cities_Mar2018[Second_Bracket_location]-MCR_Cities_Mar2018[[#This Row],[First_Bracket_Location]])</f>
        <v>São Pasulo)</v>
      </c>
      <c r="L3087" s="17" t="s">
        <v>549</v>
      </c>
      <c r="M3087" s="17" t="s">
        <v>544</v>
      </c>
      <c r="N3087" s="11">
        <v>42451</v>
      </c>
    </row>
    <row r="3088" spans="1:14">
      <c r="A3088" t="str">
        <f>TRIM(MCR_Cities_Mar2018[[#This Row],[City2]])</f>
        <v>Altinópolis</v>
      </c>
      <c r="B3088">
        <v>3084</v>
      </c>
      <c r="C3088" s="17" t="s">
        <v>28731</v>
      </c>
      <c r="D3088" s="9">
        <f t="shared" si="194"/>
        <v>5</v>
      </c>
      <c r="E3088" s="9">
        <f t="shared" si="195"/>
        <v>41</v>
      </c>
      <c r="F3088" s="9">
        <f t="shared" si="196"/>
        <v>35</v>
      </c>
      <c r="G3088" s="9" t="str">
        <f t="shared" si="197"/>
        <v>Altinópolis (São Paulo) (São Paulo)</v>
      </c>
      <c r="H3088" s="17">
        <f>FIND("(",MCR_Cities_Mar2018[[#This Row],[Clean1]],1)</f>
        <v>13</v>
      </c>
      <c r="I30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Altinópolis </v>
      </c>
      <c r="J3088" s="17">
        <f>FIND(")",MCR_Cities_Mar2018[[#This Row],[Clean1]],1)+1</f>
        <v>24</v>
      </c>
      <c r="K3088" s="17" t="str">
        <f>RIGHT(MCR_Cities_Mar2018[[#This Row],[Clean1]],MCR_Cities_Mar2018[Second_Bracket_location]-MCR_Cities_Mar2018[[#This Row],[First_Bracket_Location]])</f>
        <v>(São Paulo)</v>
      </c>
      <c r="L3088" s="17" t="s">
        <v>549</v>
      </c>
      <c r="M3088" s="17" t="s">
        <v>544</v>
      </c>
      <c r="N3088" s="11">
        <v>42451</v>
      </c>
    </row>
    <row r="3089" spans="1:14">
      <c r="A3089" t="str">
        <f>TRIM(MCR_Cities_Mar2018[[#This Row],[City2]])</f>
        <v>Aparecida D'Oeste</v>
      </c>
      <c r="B3089">
        <v>3085</v>
      </c>
      <c r="C3089" s="17" t="s">
        <v>28732</v>
      </c>
      <c r="D3089" s="9">
        <f t="shared" si="194"/>
        <v>5</v>
      </c>
      <c r="E3089" s="9">
        <f t="shared" si="195"/>
        <v>47</v>
      </c>
      <c r="F3089" s="9">
        <f t="shared" si="196"/>
        <v>41</v>
      </c>
      <c r="G3089" s="9" t="str">
        <f t="shared" si="197"/>
        <v>Aparecida D'Oeste (São Paulo) (São Paulo)</v>
      </c>
      <c r="H3089" s="17">
        <f>FIND("(",MCR_Cities_Mar2018[[#This Row],[Clean1]],1)</f>
        <v>19</v>
      </c>
      <c r="I30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Aparecida D'Oeste </v>
      </c>
      <c r="J3089" s="17">
        <f>FIND(")",MCR_Cities_Mar2018[[#This Row],[Clean1]],1)+1</f>
        <v>30</v>
      </c>
      <c r="K3089" s="17" t="str">
        <f>RIGHT(MCR_Cities_Mar2018[[#This Row],[Clean1]],MCR_Cities_Mar2018[Second_Bracket_location]-MCR_Cities_Mar2018[[#This Row],[First_Bracket_Location]])</f>
        <v>(São Paulo)</v>
      </c>
      <c r="L3089" s="17" t="s">
        <v>549</v>
      </c>
      <c r="M3089" s="17" t="s">
        <v>544</v>
      </c>
      <c r="N3089" s="11">
        <v>42451</v>
      </c>
    </row>
    <row r="3090" spans="1:14">
      <c r="A3090" t="str">
        <f>TRIM(MCR_Cities_Mar2018[[#This Row],[City2]])</f>
        <v>Bernardino de Campos</v>
      </c>
      <c r="B3090">
        <v>3086</v>
      </c>
      <c r="C3090" s="17" t="s">
        <v>28733</v>
      </c>
      <c r="D3090" s="9">
        <f t="shared" si="194"/>
        <v>5</v>
      </c>
      <c r="E3090" s="9">
        <f t="shared" si="195"/>
        <v>50</v>
      </c>
      <c r="F3090" s="9">
        <f t="shared" si="196"/>
        <v>44</v>
      </c>
      <c r="G3090" s="9" t="str">
        <f t="shared" si="197"/>
        <v>Bernardino de Campos (São Paulo) (São Paulo)</v>
      </c>
      <c r="H3090" s="17">
        <f>FIND("(",MCR_Cities_Mar2018[[#This Row],[Clean1]],1)</f>
        <v>22</v>
      </c>
      <c r="I30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Bernardino de Campos </v>
      </c>
      <c r="J3090" s="17">
        <f>FIND(")",MCR_Cities_Mar2018[[#This Row],[Clean1]],1)+1</f>
        <v>33</v>
      </c>
      <c r="K3090" s="17" t="str">
        <f>RIGHT(MCR_Cities_Mar2018[[#This Row],[Clean1]],MCR_Cities_Mar2018[Second_Bracket_location]-MCR_Cities_Mar2018[[#This Row],[First_Bracket_Location]])</f>
        <v>(São Paulo)</v>
      </c>
      <c r="L3090" s="17" t="s">
        <v>549</v>
      </c>
      <c r="M3090" s="17" t="s">
        <v>544</v>
      </c>
      <c r="N3090" s="11">
        <v>42451</v>
      </c>
    </row>
    <row r="3091" spans="1:14">
      <c r="A3091" t="str">
        <f>TRIM(MCR_Cities_Mar2018[[#This Row],[City2]])</f>
        <v>Campos Novos Paulista</v>
      </c>
      <c r="B3091">
        <v>3087</v>
      </c>
      <c r="C3091" s="17" t="s">
        <v>28734</v>
      </c>
      <c r="D3091" s="9">
        <f t="shared" si="194"/>
        <v>5</v>
      </c>
      <c r="E3091" s="9">
        <f t="shared" si="195"/>
        <v>51</v>
      </c>
      <c r="F3091" s="9">
        <f t="shared" si="196"/>
        <v>45</v>
      </c>
      <c r="G3091" s="9" t="str">
        <f t="shared" si="197"/>
        <v>Campos Novos Paulista (São Paulo) (São Paulo)</v>
      </c>
      <c r="H3091" s="17">
        <f>FIND("(",MCR_Cities_Mar2018[[#This Row],[Clean1]],1)</f>
        <v>23</v>
      </c>
      <c r="I30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Campos Novos Paulista </v>
      </c>
      <c r="J3091" s="17">
        <f>FIND(")",MCR_Cities_Mar2018[[#This Row],[Clean1]],1)+1</f>
        <v>34</v>
      </c>
      <c r="K3091" s="17" t="str">
        <f>RIGHT(MCR_Cities_Mar2018[[#This Row],[Clean1]],MCR_Cities_Mar2018[Second_Bracket_location]-MCR_Cities_Mar2018[[#This Row],[First_Bracket_Location]])</f>
        <v>(São Paulo)</v>
      </c>
      <c r="L3091" s="17" t="s">
        <v>549</v>
      </c>
      <c r="M3091" s="17" t="s">
        <v>544</v>
      </c>
      <c r="N3091" s="11">
        <v>42451</v>
      </c>
    </row>
    <row r="3092" spans="1:14">
      <c r="A3092" t="str">
        <f>TRIM(MCR_Cities_Mar2018[[#This Row],[City2]])</f>
        <v>Cardoso</v>
      </c>
      <c r="B3092">
        <v>3088</v>
      </c>
      <c r="C3092" s="17" t="s">
        <v>28735</v>
      </c>
      <c r="D3092" s="9">
        <f t="shared" si="194"/>
        <v>5</v>
      </c>
      <c r="E3092" s="9">
        <f t="shared" si="195"/>
        <v>37</v>
      </c>
      <c r="F3092" s="9">
        <f t="shared" si="196"/>
        <v>31</v>
      </c>
      <c r="G3092" s="9" t="str">
        <f t="shared" si="197"/>
        <v>Cardoso (São Paulo) (São Paulo)</v>
      </c>
      <c r="H3092" s="17">
        <f>FIND("(",MCR_Cities_Mar2018[[#This Row],[Clean1]],1)</f>
        <v>9</v>
      </c>
      <c r="I30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Cardoso </v>
      </c>
      <c r="J3092" s="17">
        <f>FIND(")",MCR_Cities_Mar2018[[#This Row],[Clean1]],1)+1</f>
        <v>20</v>
      </c>
      <c r="K3092" s="17" t="str">
        <f>RIGHT(MCR_Cities_Mar2018[[#This Row],[Clean1]],MCR_Cities_Mar2018[Second_Bracket_location]-MCR_Cities_Mar2018[[#This Row],[First_Bracket_Location]])</f>
        <v>(São Paulo)</v>
      </c>
      <c r="L3092" s="17" t="s">
        <v>549</v>
      </c>
      <c r="M3092" s="17" t="s">
        <v>544</v>
      </c>
      <c r="N3092" s="11">
        <v>42451</v>
      </c>
    </row>
    <row r="3093" spans="1:14">
      <c r="A3093" t="str">
        <f>TRIM(MCR_Cities_Mar2018[[#This Row],[City2]])</f>
        <v>Corumbataí</v>
      </c>
      <c r="B3093">
        <v>3089</v>
      </c>
      <c r="C3093" s="17" t="s">
        <v>28736</v>
      </c>
      <c r="D3093" s="9">
        <f t="shared" si="194"/>
        <v>5</v>
      </c>
      <c r="E3093" s="9">
        <f t="shared" si="195"/>
        <v>40</v>
      </c>
      <c r="F3093" s="9">
        <f t="shared" si="196"/>
        <v>34</v>
      </c>
      <c r="G3093" s="9" t="str">
        <f t="shared" si="197"/>
        <v>Corumbataí (São Paulo) (São Paulo)</v>
      </c>
      <c r="H3093" s="17">
        <f>FIND("(",MCR_Cities_Mar2018[[#This Row],[Clean1]],1)</f>
        <v>12</v>
      </c>
      <c r="I30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Corumbataí </v>
      </c>
      <c r="J3093" s="17">
        <f>FIND(")",MCR_Cities_Mar2018[[#This Row],[Clean1]],1)+1</f>
        <v>23</v>
      </c>
      <c r="K3093" s="17" t="str">
        <f>RIGHT(MCR_Cities_Mar2018[[#This Row],[Clean1]],MCR_Cities_Mar2018[Second_Bracket_location]-MCR_Cities_Mar2018[[#This Row],[First_Bracket_Location]])</f>
        <v>(São Paulo)</v>
      </c>
      <c r="L3093" s="17" t="s">
        <v>549</v>
      </c>
      <c r="M3093" s="17" t="s">
        <v>544</v>
      </c>
      <c r="N3093" s="11">
        <v>42451</v>
      </c>
    </row>
    <row r="3094" spans="1:14">
      <c r="A3094" t="str">
        <f>TRIM(MCR_Cities_Mar2018[[#This Row],[City2]])</f>
        <v>Ipeúna</v>
      </c>
      <c r="B3094">
        <v>3090</v>
      </c>
      <c r="C3094" s="17" t="s">
        <v>28737</v>
      </c>
      <c r="D3094" s="9">
        <f t="shared" si="194"/>
        <v>5</v>
      </c>
      <c r="E3094" s="9">
        <f t="shared" si="195"/>
        <v>36</v>
      </c>
      <c r="F3094" s="9">
        <f t="shared" si="196"/>
        <v>30</v>
      </c>
      <c r="G3094" s="9" t="str">
        <f t="shared" si="197"/>
        <v>Ipeúna (São Paulo) (São Paulo)</v>
      </c>
      <c r="H3094" s="17">
        <f>FIND("(",MCR_Cities_Mar2018[[#This Row],[Clean1]],1)</f>
        <v>8</v>
      </c>
      <c r="I30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Ipeúna </v>
      </c>
      <c r="J3094" s="17">
        <f>FIND(")",MCR_Cities_Mar2018[[#This Row],[Clean1]],1)+1</f>
        <v>19</v>
      </c>
      <c r="K3094" s="17" t="str">
        <f>RIGHT(MCR_Cities_Mar2018[[#This Row],[Clean1]],MCR_Cities_Mar2018[Second_Bracket_location]-MCR_Cities_Mar2018[[#This Row],[First_Bracket_Location]])</f>
        <v>(São Paulo)</v>
      </c>
      <c r="L3094" s="17" t="s">
        <v>549</v>
      </c>
      <c r="M3094" s="17" t="s">
        <v>544</v>
      </c>
      <c r="N3094" s="11">
        <v>42451</v>
      </c>
    </row>
    <row r="3095" spans="1:14">
      <c r="A3095" t="str">
        <f>TRIM(MCR_Cities_Mar2018[[#This Row],[City2]])</f>
        <v>Itirapina</v>
      </c>
      <c r="B3095">
        <v>3091</v>
      </c>
      <c r="C3095" s="17" t="s">
        <v>28738</v>
      </c>
      <c r="D3095" s="9">
        <f t="shared" si="194"/>
        <v>5</v>
      </c>
      <c r="E3095" s="9">
        <f t="shared" si="195"/>
        <v>39</v>
      </c>
      <c r="F3095" s="9">
        <f t="shared" si="196"/>
        <v>33</v>
      </c>
      <c r="G3095" s="9" t="str">
        <f t="shared" si="197"/>
        <v>Itirapina (São Paulo) (São Paulo)</v>
      </c>
      <c r="H3095" s="17">
        <f>FIND("(",MCR_Cities_Mar2018[[#This Row],[Clean1]],1)</f>
        <v>11</v>
      </c>
      <c r="I30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Itirapina </v>
      </c>
      <c r="J3095" s="17">
        <f>FIND(")",MCR_Cities_Mar2018[[#This Row],[Clean1]],1)+1</f>
        <v>22</v>
      </c>
      <c r="K3095" s="17" t="str">
        <f>RIGHT(MCR_Cities_Mar2018[[#This Row],[Clean1]],MCR_Cities_Mar2018[Second_Bracket_location]-MCR_Cities_Mar2018[[#This Row],[First_Bracket_Location]])</f>
        <v>(São Paulo)</v>
      </c>
      <c r="L3095" s="17" t="s">
        <v>549</v>
      </c>
      <c r="M3095" s="17" t="s">
        <v>544</v>
      </c>
      <c r="N3095" s="11">
        <v>42451</v>
      </c>
    </row>
    <row r="3096" spans="1:14">
      <c r="A3096" t="str">
        <f>TRIM(MCR_Cities_Mar2018[[#This Row],[City2]])</f>
        <v>Leme</v>
      </c>
      <c r="B3096">
        <v>3092</v>
      </c>
      <c r="C3096" s="17" t="s">
        <v>28739</v>
      </c>
      <c r="D3096" s="9">
        <f t="shared" si="194"/>
        <v>5</v>
      </c>
      <c r="E3096" s="9">
        <f t="shared" si="195"/>
        <v>34</v>
      </c>
      <c r="F3096" s="9">
        <f t="shared" si="196"/>
        <v>28</v>
      </c>
      <c r="G3096" s="9" t="str">
        <f t="shared" si="197"/>
        <v>Leme (São Paulo) (São Paulo)</v>
      </c>
      <c r="H3096" s="17">
        <f>FIND("(",MCR_Cities_Mar2018[[#This Row],[Clean1]],1)</f>
        <v>6</v>
      </c>
      <c r="I30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Leme </v>
      </c>
      <c r="J3096" s="17">
        <f>FIND(")",MCR_Cities_Mar2018[[#This Row],[Clean1]],1)+1</f>
        <v>17</v>
      </c>
      <c r="K3096" s="17" t="str">
        <f>RIGHT(MCR_Cities_Mar2018[[#This Row],[Clean1]],MCR_Cities_Mar2018[Second_Bracket_location]-MCR_Cities_Mar2018[[#This Row],[First_Bracket_Location]])</f>
        <v>(São Paulo)</v>
      </c>
      <c r="L3096" s="17" t="s">
        <v>549</v>
      </c>
      <c r="M3096" s="17" t="s">
        <v>544</v>
      </c>
      <c r="N3096" s="11">
        <v>42451</v>
      </c>
    </row>
    <row r="3097" spans="1:14">
      <c r="A3097" t="str">
        <f>TRIM(MCR_Cities_Mar2018[[#This Row],[City2]])</f>
        <v>Santa Cruz das Palmeiras</v>
      </c>
      <c r="B3097">
        <v>3093</v>
      </c>
      <c r="C3097" s="17" t="s">
        <v>28740</v>
      </c>
      <c r="D3097" s="9">
        <f t="shared" si="194"/>
        <v>5</v>
      </c>
      <c r="E3097" s="9">
        <f t="shared" si="195"/>
        <v>54</v>
      </c>
      <c r="F3097" s="9">
        <f t="shared" si="196"/>
        <v>48</v>
      </c>
      <c r="G3097" s="9" t="str">
        <f t="shared" si="197"/>
        <v>Santa Cruz das Palmeiras (São Paulo) (São Paulo)</v>
      </c>
      <c r="H3097" s="17">
        <f>FIND("(",MCR_Cities_Mar2018[[#This Row],[Clean1]],1)</f>
        <v>26</v>
      </c>
      <c r="I30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Cruz das Palmeiras </v>
      </c>
      <c r="J3097" s="17">
        <f>FIND(")",MCR_Cities_Mar2018[[#This Row],[Clean1]],1)+1</f>
        <v>37</v>
      </c>
      <c r="K3097" s="17" t="str">
        <f>RIGHT(MCR_Cities_Mar2018[[#This Row],[Clean1]],MCR_Cities_Mar2018[Second_Bracket_location]-MCR_Cities_Mar2018[[#This Row],[First_Bracket_Location]])</f>
        <v>(São Paulo)</v>
      </c>
      <c r="L3097" s="17" t="s">
        <v>549</v>
      </c>
      <c r="M3097" s="17" t="s">
        <v>544</v>
      </c>
      <c r="N3097" s="11">
        <v>42451</v>
      </c>
    </row>
    <row r="3098" spans="1:14">
      <c r="A3098" t="str">
        <f>TRIM(MCR_Cities_Mar2018[[#This Row],[City2]])</f>
        <v>Santa Cruz da Conceição</v>
      </c>
      <c r="B3098">
        <v>3094</v>
      </c>
      <c r="C3098" s="17" t="s">
        <v>28741</v>
      </c>
      <c r="D3098" s="9">
        <f t="shared" si="194"/>
        <v>5</v>
      </c>
      <c r="E3098" s="9">
        <f t="shared" si="195"/>
        <v>53</v>
      </c>
      <c r="F3098" s="9">
        <f t="shared" si="196"/>
        <v>47</v>
      </c>
      <c r="G3098" s="9" t="str">
        <f t="shared" si="197"/>
        <v>Santa Cruz da Conceição (São Paulo) (São Paulo)</v>
      </c>
      <c r="H3098" s="17">
        <f>FIND("(",MCR_Cities_Mar2018[[#This Row],[Clean1]],1)</f>
        <v>25</v>
      </c>
      <c r="I30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Cruz da Conceição </v>
      </c>
      <c r="J3098" s="17">
        <f>FIND(")",MCR_Cities_Mar2018[[#This Row],[Clean1]],1)+1</f>
        <v>36</v>
      </c>
      <c r="K3098" s="17" t="str">
        <f>RIGHT(MCR_Cities_Mar2018[[#This Row],[Clean1]],MCR_Cities_Mar2018[Second_Bracket_location]-MCR_Cities_Mar2018[[#This Row],[First_Bracket_Location]])</f>
        <v>(São Paulo)</v>
      </c>
      <c r="L3098" s="17" t="s">
        <v>549</v>
      </c>
      <c r="M3098" s="17" t="s">
        <v>544</v>
      </c>
      <c r="N3098" s="11">
        <v>42451</v>
      </c>
    </row>
    <row r="3099" spans="1:14">
      <c r="A3099" t="str">
        <f>TRIM(MCR_Cities_Mar2018[[#This Row],[City2]])</f>
        <v>Elias Fausto</v>
      </c>
      <c r="B3099">
        <v>3095</v>
      </c>
      <c r="C3099" s="17" t="s">
        <v>28742</v>
      </c>
      <c r="D3099" s="9">
        <f t="shared" si="194"/>
        <v>5</v>
      </c>
      <c r="E3099" s="9">
        <f t="shared" si="195"/>
        <v>42</v>
      </c>
      <c r="F3099" s="9">
        <f t="shared" si="196"/>
        <v>36</v>
      </c>
      <c r="G3099" s="9" t="str">
        <f t="shared" si="197"/>
        <v>Elias Fausto (São Paulo) (São Paulo)</v>
      </c>
      <c r="H3099" s="17">
        <f>FIND("(",MCR_Cities_Mar2018[[#This Row],[Clean1]],1)</f>
        <v>14</v>
      </c>
      <c r="I30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Elias Fausto </v>
      </c>
      <c r="J3099" s="17">
        <f>FIND(")",MCR_Cities_Mar2018[[#This Row],[Clean1]],1)+1</f>
        <v>25</v>
      </c>
      <c r="K3099" s="17" t="str">
        <f>RIGHT(MCR_Cities_Mar2018[[#This Row],[Clean1]],MCR_Cities_Mar2018[Second_Bracket_location]-MCR_Cities_Mar2018[[#This Row],[First_Bracket_Location]])</f>
        <v>(São Paulo)</v>
      </c>
      <c r="L3099" s="17" t="s">
        <v>549</v>
      </c>
      <c r="M3099" s="17" t="s">
        <v>544</v>
      </c>
      <c r="N3099" s="11">
        <v>42451</v>
      </c>
    </row>
    <row r="3100" spans="1:14">
      <c r="A3100" t="str">
        <f>TRIM(MCR_Cities_Mar2018[[#This Row],[City2]])</f>
        <v>São José do Rio Pardo</v>
      </c>
      <c r="B3100">
        <v>3096</v>
      </c>
      <c r="C3100" s="17" t="s">
        <v>28743</v>
      </c>
      <c r="D3100" s="9">
        <f t="shared" si="194"/>
        <v>5</v>
      </c>
      <c r="E3100" s="9">
        <f t="shared" si="195"/>
        <v>51</v>
      </c>
      <c r="F3100" s="9">
        <f t="shared" si="196"/>
        <v>45</v>
      </c>
      <c r="G3100" s="9" t="str">
        <f t="shared" si="197"/>
        <v>São José do Rio Pardo (São Paulo) (São Paulo)</v>
      </c>
      <c r="H3100" s="17">
        <f>FIND("(",MCR_Cities_Mar2018[[#This Row],[Clean1]],1)</f>
        <v>23</v>
      </c>
      <c r="I31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José do Rio Pardo </v>
      </c>
      <c r="J3100" s="17">
        <f>FIND(")",MCR_Cities_Mar2018[[#This Row],[Clean1]],1)+1</f>
        <v>34</v>
      </c>
      <c r="K3100" s="17" t="str">
        <f>RIGHT(MCR_Cities_Mar2018[[#This Row],[Clean1]],MCR_Cities_Mar2018[Second_Bracket_location]-MCR_Cities_Mar2018[[#This Row],[First_Bracket_Location]])</f>
        <v>(São Paulo)</v>
      </c>
      <c r="L3100" s="17" t="s">
        <v>549</v>
      </c>
      <c r="M3100" s="17" t="s">
        <v>544</v>
      </c>
      <c r="N3100" s="11">
        <v>42451</v>
      </c>
    </row>
    <row r="3101" spans="1:14">
      <c r="A3101" t="str">
        <f>TRIM(MCR_Cities_Mar2018[[#This Row],[City2]])</f>
        <v>Divinolândia</v>
      </c>
      <c r="B3101">
        <v>3097</v>
      </c>
      <c r="C3101" s="17" t="s">
        <v>28744</v>
      </c>
      <c r="D3101" s="9">
        <f t="shared" si="194"/>
        <v>5</v>
      </c>
      <c r="E3101" s="9">
        <f t="shared" si="195"/>
        <v>42</v>
      </c>
      <c r="F3101" s="9">
        <f t="shared" si="196"/>
        <v>36</v>
      </c>
      <c r="G3101" s="9" t="str">
        <f t="shared" si="197"/>
        <v>Divinolândia (São Paulo) (São Paulo)</v>
      </c>
      <c r="H3101" s="17">
        <f>FIND("(",MCR_Cities_Mar2018[[#This Row],[Clean1]],1)</f>
        <v>14</v>
      </c>
      <c r="I31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Divinolândia </v>
      </c>
      <c r="J3101" s="17">
        <f>FIND(")",MCR_Cities_Mar2018[[#This Row],[Clean1]],1)+1</f>
        <v>25</v>
      </c>
      <c r="K3101" s="17" t="str">
        <f>RIGHT(MCR_Cities_Mar2018[[#This Row],[Clean1]],MCR_Cities_Mar2018[Second_Bracket_location]-MCR_Cities_Mar2018[[#This Row],[First_Bracket_Location]])</f>
        <v>(São Paulo)</v>
      </c>
      <c r="L3101" s="17" t="s">
        <v>549</v>
      </c>
      <c r="M3101" s="17" t="s">
        <v>544</v>
      </c>
      <c r="N3101" s="11">
        <v>42451</v>
      </c>
    </row>
    <row r="3102" spans="1:14">
      <c r="A3102" t="str">
        <f>TRIM(MCR_Cities_Mar2018[[#This Row],[City2]])</f>
        <v>Mombuca</v>
      </c>
      <c r="B3102">
        <v>3098</v>
      </c>
      <c r="C3102" s="17" t="s">
        <v>28745</v>
      </c>
      <c r="D3102" s="9">
        <f t="shared" si="194"/>
        <v>5</v>
      </c>
      <c r="E3102" s="9">
        <f t="shared" si="195"/>
        <v>37</v>
      </c>
      <c r="F3102" s="9">
        <f t="shared" si="196"/>
        <v>31</v>
      </c>
      <c r="G3102" s="9" t="str">
        <f t="shared" si="197"/>
        <v>Mombuca (São Paulo) (São Paulo)</v>
      </c>
      <c r="H3102" s="17">
        <f>FIND("(",MCR_Cities_Mar2018[[#This Row],[Clean1]],1)</f>
        <v>9</v>
      </c>
      <c r="I31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Mombuca </v>
      </c>
      <c r="J3102" s="17">
        <f>FIND(")",MCR_Cities_Mar2018[[#This Row],[Clean1]],1)+1</f>
        <v>20</v>
      </c>
      <c r="K3102" s="17" t="str">
        <f>RIGHT(MCR_Cities_Mar2018[[#This Row],[Clean1]],MCR_Cities_Mar2018[Second_Bracket_location]-MCR_Cities_Mar2018[[#This Row],[First_Bracket_Location]])</f>
        <v>(São Paulo)</v>
      </c>
      <c r="L3102" s="17" t="s">
        <v>549</v>
      </c>
      <c r="M3102" s="17" t="s">
        <v>544</v>
      </c>
      <c r="N3102" s="11">
        <v>42451</v>
      </c>
    </row>
    <row r="3103" spans="1:14">
      <c r="A3103" t="str">
        <f>TRIM(MCR_Cities_Mar2018[[#This Row],[City2]])</f>
        <v>Vargem Grande do Sul</v>
      </c>
      <c r="B3103">
        <v>3099</v>
      </c>
      <c r="C3103" s="17" t="s">
        <v>28746</v>
      </c>
      <c r="D3103" s="9">
        <f t="shared" si="194"/>
        <v>5</v>
      </c>
      <c r="E3103" s="9">
        <f t="shared" si="195"/>
        <v>50</v>
      </c>
      <c r="F3103" s="9">
        <f t="shared" si="196"/>
        <v>44</v>
      </c>
      <c r="G3103" s="9" t="str">
        <f t="shared" si="197"/>
        <v>Vargem Grande do Sul (São Paulo) (São Paulo)</v>
      </c>
      <c r="H3103" s="17">
        <f>FIND("(",MCR_Cities_Mar2018[[#This Row],[Clean1]],1)</f>
        <v>22</v>
      </c>
      <c r="I31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Vargem Grande do Sul </v>
      </c>
      <c r="J3103" s="17">
        <f>FIND(")",MCR_Cities_Mar2018[[#This Row],[Clean1]],1)+1</f>
        <v>33</v>
      </c>
      <c r="K3103" s="17" t="str">
        <f>RIGHT(MCR_Cities_Mar2018[[#This Row],[Clean1]],MCR_Cities_Mar2018[Second_Bracket_location]-MCR_Cities_Mar2018[[#This Row],[First_Bracket_Location]])</f>
        <v>(São Paulo)</v>
      </c>
      <c r="L3103" s="17" t="s">
        <v>549</v>
      </c>
      <c r="M3103" s="17" t="s">
        <v>544</v>
      </c>
      <c r="N3103" s="11">
        <v>42451</v>
      </c>
    </row>
    <row r="3104" spans="1:14">
      <c r="A3104" t="str">
        <f>TRIM(MCR_Cities_Mar2018[[#This Row],[City2]])</f>
        <v>Alvinlândia</v>
      </c>
      <c r="B3104">
        <v>3100</v>
      </c>
      <c r="C3104" s="17" t="s">
        <v>28747</v>
      </c>
      <c r="D3104" s="9">
        <f t="shared" si="194"/>
        <v>5</v>
      </c>
      <c r="E3104" s="9">
        <f t="shared" si="195"/>
        <v>41</v>
      </c>
      <c r="F3104" s="9">
        <f t="shared" si="196"/>
        <v>35</v>
      </c>
      <c r="G3104" s="9" t="str">
        <f t="shared" si="197"/>
        <v>Alvinlândia (São Paulo) (São Paulo)</v>
      </c>
      <c r="H3104" s="17">
        <f>FIND("(",MCR_Cities_Mar2018[[#This Row],[Clean1]],1)</f>
        <v>13</v>
      </c>
      <c r="I31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Alvinlândia </v>
      </c>
      <c r="J3104" s="17">
        <f>FIND(")",MCR_Cities_Mar2018[[#This Row],[Clean1]],1)+1</f>
        <v>24</v>
      </c>
      <c r="K3104" s="17" t="str">
        <f>RIGHT(MCR_Cities_Mar2018[[#This Row],[Clean1]],MCR_Cities_Mar2018[Second_Bracket_location]-MCR_Cities_Mar2018[[#This Row],[First_Bracket_Location]])</f>
        <v>(São Paulo)</v>
      </c>
      <c r="L3104" s="17" t="s">
        <v>549</v>
      </c>
      <c r="M3104" s="17" t="s">
        <v>544</v>
      </c>
      <c r="N3104" s="11">
        <v>42451</v>
      </c>
    </row>
    <row r="3105" spans="1:14">
      <c r="A3105" t="str">
        <f>TRIM(MCR_Cities_Mar2018[[#This Row],[City2]])</f>
        <v>Santa Gertrudes</v>
      </c>
      <c r="B3105">
        <v>3101</v>
      </c>
      <c r="C3105" s="17" t="s">
        <v>28748</v>
      </c>
      <c r="D3105" s="9">
        <f t="shared" si="194"/>
        <v>5</v>
      </c>
      <c r="E3105" s="9">
        <f t="shared" si="195"/>
        <v>49</v>
      </c>
      <c r="F3105" s="9">
        <f t="shared" si="196"/>
        <v>43</v>
      </c>
      <c r="G3105" s="9" t="str">
        <f t="shared" si="197"/>
        <v>Santa Gertrudes (Santa Bárbara) (São Paulo)</v>
      </c>
      <c r="H3105" s="17">
        <f>FIND("(",MCR_Cities_Mar2018[[#This Row],[Clean1]],1)</f>
        <v>17</v>
      </c>
      <c r="I31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Gertrudes </v>
      </c>
      <c r="J3105" s="17">
        <f>FIND(")",MCR_Cities_Mar2018[[#This Row],[Clean1]],1)+1</f>
        <v>32</v>
      </c>
      <c r="K3105" s="17" t="str">
        <f>RIGHT(MCR_Cities_Mar2018[[#This Row],[Clean1]],MCR_Cities_Mar2018[Second_Bracket_location]-MCR_Cities_Mar2018[[#This Row],[First_Bracket_Location]])</f>
        <v>ra) (São Paulo)</v>
      </c>
      <c r="L3105" s="17" t="s">
        <v>549</v>
      </c>
      <c r="M3105" s="17" t="s">
        <v>544</v>
      </c>
      <c r="N3105" s="11">
        <v>42451</v>
      </c>
    </row>
    <row r="3106" spans="1:14">
      <c r="A3106" t="str">
        <f>TRIM(MCR_Cities_Mar2018[[#This Row],[City2]])</f>
        <v>Pratânia</v>
      </c>
      <c r="B3106">
        <v>3102</v>
      </c>
      <c r="C3106" s="17" t="s">
        <v>28749</v>
      </c>
      <c r="D3106" s="9">
        <f t="shared" si="194"/>
        <v>5</v>
      </c>
      <c r="E3106" s="9">
        <f t="shared" si="195"/>
        <v>38</v>
      </c>
      <c r="F3106" s="9">
        <f t="shared" si="196"/>
        <v>32</v>
      </c>
      <c r="G3106" s="9" t="str">
        <f t="shared" si="197"/>
        <v>Pratânia (São Paulo) (São Paulo)</v>
      </c>
      <c r="H3106" s="17">
        <f>FIND("(",MCR_Cities_Mar2018[[#This Row],[Clean1]],1)</f>
        <v>10</v>
      </c>
      <c r="I31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Pratânia </v>
      </c>
      <c r="J3106" s="17">
        <f>FIND(")",MCR_Cities_Mar2018[[#This Row],[Clean1]],1)+1</f>
        <v>21</v>
      </c>
      <c r="K3106" s="17" t="str">
        <f>RIGHT(MCR_Cities_Mar2018[[#This Row],[Clean1]],MCR_Cities_Mar2018[Second_Bracket_location]-MCR_Cities_Mar2018[[#This Row],[First_Bracket_Location]])</f>
        <v>(São Paulo)</v>
      </c>
      <c r="L3106" s="17" t="s">
        <v>549</v>
      </c>
      <c r="M3106" s="17" t="s">
        <v>544</v>
      </c>
      <c r="N3106" s="11">
        <v>42451</v>
      </c>
    </row>
    <row r="3107" spans="1:14">
      <c r="A3107" t="str">
        <f>TRIM(MCR_Cities_Mar2018[[#This Row],[City2]])</f>
        <v>SANTA ISABEL</v>
      </c>
      <c r="B3107">
        <v>3103</v>
      </c>
      <c r="C3107" s="17" t="s">
        <v>28750</v>
      </c>
      <c r="D3107" s="9">
        <f t="shared" si="194"/>
        <v>5</v>
      </c>
      <c r="E3107" s="9">
        <f t="shared" si="195"/>
        <v>35</v>
      </c>
      <c r="F3107" s="9">
        <f t="shared" si="196"/>
        <v>29</v>
      </c>
      <c r="G3107" s="9" t="str">
        <f t="shared" si="197"/>
        <v>SANTA ISABEL (SÃO PAULO) (SP)</v>
      </c>
      <c r="H3107" s="17">
        <f>FIND("(",MCR_Cities_Mar2018[[#This Row],[Clean1]],1)</f>
        <v>14</v>
      </c>
      <c r="I31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ISABEL </v>
      </c>
      <c r="J3107" s="17">
        <f>FIND(")",MCR_Cities_Mar2018[[#This Row],[Clean1]],1)+1</f>
        <v>25</v>
      </c>
      <c r="K3107" s="17" t="str">
        <f>RIGHT(MCR_Cities_Mar2018[[#This Row],[Clean1]],MCR_Cities_Mar2018[Second_Bracket_location]-MCR_Cities_Mar2018[[#This Row],[First_Bracket_Location]])</f>
        <v>PAULO) (SP)</v>
      </c>
      <c r="L3107" s="17" t="s">
        <v>549</v>
      </c>
      <c r="M3107" s="17" t="s">
        <v>544</v>
      </c>
      <c r="N3107" s="11">
        <v>42451</v>
      </c>
    </row>
    <row r="3108" spans="1:14">
      <c r="A3108" t="str">
        <f>TRIM(MCR_Cities_Mar2018[[#This Row],[City2]])</f>
        <v>Charqueada</v>
      </c>
      <c r="B3108">
        <v>3104</v>
      </c>
      <c r="C3108" s="17" t="s">
        <v>28751</v>
      </c>
      <c r="D3108" s="9">
        <f t="shared" si="194"/>
        <v>5</v>
      </c>
      <c r="E3108" s="9">
        <f t="shared" si="195"/>
        <v>40</v>
      </c>
      <c r="F3108" s="9">
        <f t="shared" si="196"/>
        <v>34</v>
      </c>
      <c r="G3108" s="9" t="str">
        <f t="shared" si="197"/>
        <v>Charqueada (São Paulo) (São Paulo)</v>
      </c>
      <c r="H3108" s="17">
        <f>FIND("(",MCR_Cities_Mar2018[[#This Row],[Clean1]],1)</f>
        <v>12</v>
      </c>
      <c r="I31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Charqueada </v>
      </c>
      <c r="J3108" s="17">
        <f>FIND(")",MCR_Cities_Mar2018[[#This Row],[Clean1]],1)+1</f>
        <v>23</v>
      </c>
      <c r="K3108" s="17" t="str">
        <f>RIGHT(MCR_Cities_Mar2018[[#This Row],[Clean1]],MCR_Cities_Mar2018[Second_Bracket_location]-MCR_Cities_Mar2018[[#This Row],[First_Bracket_Location]])</f>
        <v>(São Paulo)</v>
      </c>
      <c r="L3108" s="17" t="s">
        <v>549</v>
      </c>
      <c r="M3108" s="17" t="s">
        <v>544</v>
      </c>
      <c r="N3108" s="11">
        <v>42451</v>
      </c>
    </row>
    <row r="3109" spans="1:14">
      <c r="A3109" t="str">
        <f>TRIM(MCR_Cities_Mar2018[[#This Row],[City2]])</f>
        <v>Duartina</v>
      </c>
      <c r="B3109">
        <v>3105</v>
      </c>
      <c r="C3109" s="17" t="s">
        <v>28752</v>
      </c>
      <c r="D3109" s="9">
        <f t="shared" si="194"/>
        <v>5</v>
      </c>
      <c r="E3109" s="9">
        <f t="shared" si="195"/>
        <v>38</v>
      </c>
      <c r="F3109" s="9">
        <f t="shared" si="196"/>
        <v>32</v>
      </c>
      <c r="G3109" s="9" t="str">
        <f t="shared" si="197"/>
        <v>Duartina (São Paulo) (São Paulo)</v>
      </c>
      <c r="H3109" s="17">
        <f>FIND("(",MCR_Cities_Mar2018[[#This Row],[Clean1]],1)</f>
        <v>10</v>
      </c>
      <c r="I31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Duartina </v>
      </c>
      <c r="J3109" s="17">
        <f>FIND(")",MCR_Cities_Mar2018[[#This Row],[Clean1]],1)+1</f>
        <v>21</v>
      </c>
      <c r="K3109" s="17" t="str">
        <f>RIGHT(MCR_Cities_Mar2018[[#This Row],[Clean1]],MCR_Cities_Mar2018[Second_Bracket_location]-MCR_Cities_Mar2018[[#This Row],[First_Bracket_Location]])</f>
        <v>(São Paulo)</v>
      </c>
      <c r="L3109" s="17" t="s">
        <v>549</v>
      </c>
      <c r="M3109" s="17" t="s">
        <v>544</v>
      </c>
      <c r="N3109" s="11">
        <v>42451</v>
      </c>
    </row>
    <row r="3110" spans="1:14">
      <c r="A3110" t="str">
        <f>TRIM(MCR_Cities_Mar2018[[#This Row],[City2]])</f>
        <v>Itapirapuã Paulista</v>
      </c>
      <c r="B3110">
        <v>3106</v>
      </c>
      <c r="C3110" s="17" t="s">
        <v>28753</v>
      </c>
      <c r="D3110" s="9">
        <f t="shared" si="194"/>
        <v>5</v>
      </c>
      <c r="E3110" s="9">
        <f t="shared" si="195"/>
        <v>49</v>
      </c>
      <c r="F3110" s="9">
        <f t="shared" si="196"/>
        <v>43</v>
      </c>
      <c r="G3110" s="9" t="str">
        <f t="shared" si="197"/>
        <v>Itapirapuã Paulista (São Paulo) (São Paulo)</v>
      </c>
      <c r="H3110" s="17">
        <f>FIND("(",MCR_Cities_Mar2018[[#This Row],[Clean1]],1)</f>
        <v>21</v>
      </c>
      <c r="I31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Itapirapuã Paulista </v>
      </c>
      <c r="J3110" s="17">
        <f>FIND(")",MCR_Cities_Mar2018[[#This Row],[Clean1]],1)+1</f>
        <v>32</v>
      </c>
      <c r="K3110" s="17" t="str">
        <f>RIGHT(MCR_Cities_Mar2018[[#This Row],[Clean1]],MCR_Cities_Mar2018[Second_Bracket_location]-MCR_Cities_Mar2018[[#This Row],[First_Bracket_Location]])</f>
        <v>(São Paulo)</v>
      </c>
      <c r="L3110" s="17" t="s">
        <v>549</v>
      </c>
      <c r="M3110" s="17" t="s">
        <v>544</v>
      </c>
      <c r="N3110" s="11">
        <v>42451</v>
      </c>
    </row>
    <row r="3111" spans="1:14">
      <c r="A3111" t="str">
        <f>TRIM(MCR_Cities_Mar2018[[#This Row],[City2]])</f>
        <v>Itapuí</v>
      </c>
      <c r="B3111">
        <v>3107</v>
      </c>
      <c r="C3111" s="17" t="s">
        <v>28754</v>
      </c>
      <c r="D3111" s="9">
        <f t="shared" si="194"/>
        <v>5</v>
      </c>
      <c r="E3111" s="9">
        <f t="shared" si="195"/>
        <v>36</v>
      </c>
      <c r="F3111" s="9">
        <f t="shared" si="196"/>
        <v>30</v>
      </c>
      <c r="G3111" s="9" t="str">
        <f t="shared" si="197"/>
        <v>Itapuí (São Paulo) (São Paulo)</v>
      </c>
      <c r="H3111" s="17">
        <f>FIND("(",MCR_Cities_Mar2018[[#This Row],[Clean1]],1)</f>
        <v>8</v>
      </c>
      <c r="I31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Itapuí </v>
      </c>
      <c r="J3111" s="17">
        <f>FIND(")",MCR_Cities_Mar2018[[#This Row],[Clean1]],1)+1</f>
        <v>19</v>
      </c>
      <c r="K3111" s="17" t="str">
        <f>RIGHT(MCR_Cities_Mar2018[[#This Row],[Clean1]],MCR_Cities_Mar2018[Second_Bracket_location]-MCR_Cities_Mar2018[[#This Row],[First_Bracket_Location]])</f>
        <v>(São Paulo)</v>
      </c>
      <c r="L3111" s="17" t="s">
        <v>549</v>
      </c>
      <c r="M3111" s="17" t="s">
        <v>544</v>
      </c>
      <c r="N3111" s="11">
        <v>42451</v>
      </c>
    </row>
    <row r="3112" spans="1:14">
      <c r="A3112" t="str">
        <f>TRIM(MCR_Cities_Mar2018[[#This Row],[City2]])</f>
        <v>Arco-Iris</v>
      </c>
      <c r="B3112">
        <v>3108</v>
      </c>
      <c r="C3112" s="17" t="s">
        <v>28755</v>
      </c>
      <c r="D3112" s="9">
        <f t="shared" si="194"/>
        <v>5</v>
      </c>
      <c r="E3112" s="9">
        <f t="shared" si="195"/>
        <v>39</v>
      </c>
      <c r="F3112" s="9">
        <f t="shared" si="196"/>
        <v>33</v>
      </c>
      <c r="G3112" s="9" t="str">
        <f t="shared" si="197"/>
        <v>Arco-Iris (São Paulo) (São Paulo)</v>
      </c>
      <c r="H3112" s="17">
        <f>FIND("(",MCR_Cities_Mar2018[[#This Row],[Clean1]],1)</f>
        <v>11</v>
      </c>
      <c r="I31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Arco-Iris </v>
      </c>
      <c r="J3112" s="17">
        <f>FIND(")",MCR_Cities_Mar2018[[#This Row],[Clean1]],1)+1</f>
        <v>22</v>
      </c>
      <c r="K3112" s="17" t="str">
        <f>RIGHT(MCR_Cities_Mar2018[[#This Row],[Clean1]],MCR_Cities_Mar2018[Second_Bracket_location]-MCR_Cities_Mar2018[[#This Row],[First_Bracket_Location]])</f>
        <v>(São Paulo)</v>
      </c>
      <c r="L3112" s="17" t="s">
        <v>549</v>
      </c>
      <c r="M3112" s="17" t="s">
        <v>544</v>
      </c>
      <c r="N3112" s="11">
        <v>42451</v>
      </c>
    </row>
    <row r="3113" spans="1:14">
      <c r="A3113" t="str">
        <f>TRIM(MCR_Cities_Mar2018[[#This Row],[City2]])</f>
        <v>Valença</v>
      </c>
      <c r="B3113">
        <v>3109</v>
      </c>
      <c r="C3113" s="17" t="s">
        <v>28756</v>
      </c>
      <c r="D3113" s="9">
        <f t="shared" si="194"/>
        <v>5</v>
      </c>
      <c r="E3113" s="9">
        <f t="shared" si="195"/>
        <v>47</v>
      </c>
      <c r="F3113" s="9">
        <f t="shared" si="196"/>
        <v>41</v>
      </c>
      <c r="G3113" s="9" t="str">
        <f t="shared" si="197"/>
        <v>Valença (Rio de Janeiro) (Rio de Janeiro)</v>
      </c>
      <c r="H3113" s="17">
        <f>FIND("(",MCR_Cities_Mar2018[[#This Row],[Clean1]],1)</f>
        <v>9</v>
      </c>
      <c r="I31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Valença </v>
      </c>
      <c r="J3113" s="17">
        <f>FIND(")",MCR_Cities_Mar2018[[#This Row],[Clean1]],1)+1</f>
        <v>25</v>
      </c>
      <c r="K3113" s="17" t="str">
        <f>RIGHT(MCR_Cities_Mar2018[[#This Row],[Clean1]],MCR_Cities_Mar2018[Second_Bracket_location]-MCR_Cities_Mar2018[[#This Row],[First_Bracket_Location]])</f>
        <v>(Rio de Janeiro)</v>
      </c>
      <c r="L3113" s="17" t="s">
        <v>549</v>
      </c>
      <c r="M3113" s="17" t="s">
        <v>544</v>
      </c>
      <c r="N3113" s="11">
        <v>42451</v>
      </c>
    </row>
    <row r="3114" spans="1:14">
      <c r="A3114" t="str">
        <f>TRIM(MCR_Cities_Mar2018[[#This Row],[City2]])</f>
        <v>Embaúba</v>
      </c>
      <c r="B3114">
        <v>3110</v>
      </c>
      <c r="C3114" s="17" t="s">
        <v>28757</v>
      </c>
      <c r="D3114" s="9">
        <f t="shared" si="194"/>
        <v>5</v>
      </c>
      <c r="E3114" s="9">
        <f t="shared" si="195"/>
        <v>37</v>
      </c>
      <c r="F3114" s="9">
        <f t="shared" si="196"/>
        <v>31</v>
      </c>
      <c r="G3114" s="9" t="str">
        <f t="shared" si="197"/>
        <v>Embaúba (São Paulo) (São Paulo)</v>
      </c>
      <c r="H3114" s="17">
        <f>FIND("(",MCR_Cities_Mar2018[[#This Row],[Clean1]],1)</f>
        <v>9</v>
      </c>
      <c r="I31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Embaúba </v>
      </c>
      <c r="J3114" s="17">
        <f>FIND(")",MCR_Cities_Mar2018[[#This Row],[Clean1]],1)+1</f>
        <v>20</v>
      </c>
      <c r="K3114" s="17" t="str">
        <f>RIGHT(MCR_Cities_Mar2018[[#This Row],[Clean1]],MCR_Cities_Mar2018[Second_Bracket_location]-MCR_Cities_Mar2018[[#This Row],[First_Bracket_Location]])</f>
        <v>(São Paulo)</v>
      </c>
      <c r="L3114" s="17" t="s">
        <v>549</v>
      </c>
      <c r="M3114" s="17" t="s">
        <v>544</v>
      </c>
      <c r="N3114" s="11">
        <v>42451</v>
      </c>
    </row>
    <row r="3115" spans="1:14">
      <c r="A3115" t="str">
        <f>TRIM(MCR_Cities_Mar2018[[#This Row],[City2]])</f>
        <v>Itápolis</v>
      </c>
      <c r="B3115">
        <v>3111</v>
      </c>
      <c r="C3115" s="17" t="s">
        <v>28758</v>
      </c>
      <c r="D3115" s="9">
        <f t="shared" si="194"/>
        <v>5</v>
      </c>
      <c r="E3115" s="9">
        <f t="shared" si="195"/>
        <v>38</v>
      </c>
      <c r="F3115" s="9">
        <f t="shared" si="196"/>
        <v>32</v>
      </c>
      <c r="G3115" s="9" t="str">
        <f t="shared" si="197"/>
        <v>Itápolis (São Paulo) (São Paulo)</v>
      </c>
      <c r="H3115" s="17">
        <f>FIND("(",MCR_Cities_Mar2018[[#This Row],[Clean1]],1)</f>
        <v>10</v>
      </c>
      <c r="I31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Itápolis </v>
      </c>
      <c r="J3115" s="17">
        <f>FIND(")",MCR_Cities_Mar2018[[#This Row],[Clean1]],1)+1</f>
        <v>21</v>
      </c>
      <c r="K3115" s="17" t="str">
        <f>RIGHT(MCR_Cities_Mar2018[[#This Row],[Clean1]],MCR_Cities_Mar2018[Second_Bracket_location]-MCR_Cities_Mar2018[[#This Row],[First_Bracket_Location]])</f>
        <v>(São Paulo)</v>
      </c>
      <c r="L3115" s="17" t="s">
        <v>549</v>
      </c>
      <c r="M3115" s="17" t="s">
        <v>544</v>
      </c>
      <c r="N3115" s="11">
        <v>42451</v>
      </c>
    </row>
    <row r="3116" spans="1:14">
      <c r="A3116" t="str">
        <f>TRIM(MCR_Cities_Mar2018[[#This Row],[City2]])</f>
        <v>Maracaí</v>
      </c>
      <c r="B3116">
        <v>3112</v>
      </c>
      <c r="C3116" s="17" t="s">
        <v>28759</v>
      </c>
      <c r="D3116" s="9">
        <f t="shared" si="194"/>
        <v>5</v>
      </c>
      <c r="E3116" s="9">
        <f t="shared" si="195"/>
        <v>37</v>
      </c>
      <c r="F3116" s="9">
        <f t="shared" si="196"/>
        <v>31</v>
      </c>
      <c r="G3116" s="9" t="str">
        <f t="shared" si="197"/>
        <v>Maracaí (São Paulo) (São Paulo)</v>
      </c>
      <c r="H3116" s="17">
        <f>FIND("(",MCR_Cities_Mar2018[[#This Row],[Clean1]],1)</f>
        <v>9</v>
      </c>
      <c r="I31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Maracaí </v>
      </c>
      <c r="J3116" s="17">
        <f>FIND(")",MCR_Cities_Mar2018[[#This Row],[Clean1]],1)+1</f>
        <v>20</v>
      </c>
      <c r="K3116" s="17" t="str">
        <f>RIGHT(MCR_Cities_Mar2018[[#This Row],[Clean1]],MCR_Cities_Mar2018[Second_Bracket_location]-MCR_Cities_Mar2018[[#This Row],[First_Bracket_Location]])</f>
        <v>(São Paulo)</v>
      </c>
      <c r="L3116" s="17" t="s">
        <v>549</v>
      </c>
      <c r="M3116" s="17" t="s">
        <v>544</v>
      </c>
      <c r="N3116" s="11">
        <v>42451</v>
      </c>
    </row>
    <row r="3117" spans="1:14">
      <c r="A3117" t="str">
        <f>TRIM(MCR_Cities_Mar2018[[#This Row],[City2]])</f>
        <v>Monte Azul Paulista</v>
      </c>
      <c r="B3117">
        <v>3113</v>
      </c>
      <c r="C3117" s="17" t="s">
        <v>28760</v>
      </c>
      <c r="D3117" s="9">
        <f t="shared" si="194"/>
        <v>5</v>
      </c>
      <c r="E3117" s="9">
        <f t="shared" si="195"/>
        <v>49</v>
      </c>
      <c r="F3117" s="9">
        <f t="shared" si="196"/>
        <v>43</v>
      </c>
      <c r="G3117" s="9" t="str">
        <f t="shared" si="197"/>
        <v>Monte Azul Paulista (São Paulo) (São Paulo)</v>
      </c>
      <c r="H3117" s="17">
        <f>FIND("(",MCR_Cities_Mar2018[[#This Row],[Clean1]],1)</f>
        <v>21</v>
      </c>
      <c r="I31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Monte Azul Paulista </v>
      </c>
      <c r="J3117" s="17">
        <f>FIND(")",MCR_Cities_Mar2018[[#This Row],[Clean1]],1)+1</f>
        <v>32</v>
      </c>
      <c r="K3117" s="17" t="str">
        <f>RIGHT(MCR_Cities_Mar2018[[#This Row],[Clean1]],MCR_Cities_Mar2018[Second_Bracket_location]-MCR_Cities_Mar2018[[#This Row],[First_Bracket_Location]])</f>
        <v>(São Paulo)</v>
      </c>
      <c r="L3117" s="17" t="s">
        <v>549</v>
      </c>
      <c r="M3117" s="17" t="s">
        <v>544</v>
      </c>
      <c r="N3117" s="11">
        <v>42451</v>
      </c>
    </row>
    <row r="3118" spans="1:14">
      <c r="A3118" t="str">
        <f>TRIM(MCR_Cities_Mar2018[[#This Row],[City2]])</f>
        <v>Pracinha</v>
      </c>
      <c r="B3118">
        <v>3114</v>
      </c>
      <c r="C3118" s="17" t="s">
        <v>28761</v>
      </c>
      <c r="D3118" s="9">
        <f t="shared" si="194"/>
        <v>5</v>
      </c>
      <c r="E3118" s="9">
        <f t="shared" si="195"/>
        <v>38</v>
      </c>
      <c r="F3118" s="9">
        <f t="shared" si="196"/>
        <v>32</v>
      </c>
      <c r="G3118" s="9" t="str">
        <f t="shared" si="197"/>
        <v>Pracinha (São Paulo) (São Paulo)</v>
      </c>
      <c r="H3118" s="17">
        <f>FIND("(",MCR_Cities_Mar2018[[#This Row],[Clean1]],1)</f>
        <v>10</v>
      </c>
      <c r="I31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Pracinha </v>
      </c>
      <c r="J3118" s="17">
        <f>FIND(")",MCR_Cities_Mar2018[[#This Row],[Clean1]],1)+1</f>
        <v>21</v>
      </c>
      <c r="K3118" s="17" t="str">
        <f>RIGHT(MCR_Cities_Mar2018[[#This Row],[Clean1]],MCR_Cities_Mar2018[Second_Bracket_location]-MCR_Cities_Mar2018[[#This Row],[First_Bracket_Location]])</f>
        <v>(São Paulo)</v>
      </c>
      <c r="L3118" s="17" t="s">
        <v>549</v>
      </c>
      <c r="M3118" s="17" t="s">
        <v>544</v>
      </c>
      <c r="N3118" s="11">
        <v>42451</v>
      </c>
    </row>
    <row r="3119" spans="1:14">
      <c r="A3119" t="str">
        <f>TRIM(MCR_Cities_Mar2018[[#This Row],[City2]])</f>
        <v>Quintana</v>
      </c>
      <c r="B3119">
        <v>3115</v>
      </c>
      <c r="C3119" s="17" t="s">
        <v>28762</v>
      </c>
      <c r="D3119" s="9">
        <f t="shared" si="194"/>
        <v>5</v>
      </c>
      <c r="E3119" s="9">
        <f t="shared" si="195"/>
        <v>38</v>
      </c>
      <c r="F3119" s="9">
        <f t="shared" si="196"/>
        <v>32</v>
      </c>
      <c r="G3119" s="9" t="str">
        <f t="shared" si="197"/>
        <v>Quintana (São Paulo) (São Paulo)</v>
      </c>
      <c r="H3119" s="17">
        <f>FIND("(",MCR_Cities_Mar2018[[#This Row],[Clean1]],1)</f>
        <v>10</v>
      </c>
      <c r="I31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Quintana </v>
      </c>
      <c r="J3119" s="17">
        <f>FIND(")",MCR_Cities_Mar2018[[#This Row],[Clean1]],1)+1</f>
        <v>21</v>
      </c>
      <c r="K3119" s="17" t="str">
        <f>RIGHT(MCR_Cities_Mar2018[[#This Row],[Clean1]],MCR_Cities_Mar2018[Second_Bracket_location]-MCR_Cities_Mar2018[[#This Row],[First_Bracket_Location]])</f>
        <v>(São Paulo)</v>
      </c>
      <c r="L3119" s="17" t="s">
        <v>549</v>
      </c>
      <c r="M3119" s="17" t="s">
        <v>544</v>
      </c>
      <c r="N3119" s="11">
        <v>42451</v>
      </c>
    </row>
    <row r="3120" spans="1:14">
      <c r="A3120" t="str">
        <f>TRIM(MCR_Cities_Mar2018[[#This Row],[City2]])</f>
        <v>São Pedro do Turvo</v>
      </c>
      <c r="B3120">
        <v>3116</v>
      </c>
      <c r="C3120" s="17" t="s">
        <v>28763</v>
      </c>
      <c r="D3120" s="9">
        <f t="shared" si="194"/>
        <v>5</v>
      </c>
      <c r="E3120" s="9">
        <f t="shared" si="195"/>
        <v>48</v>
      </c>
      <c r="F3120" s="9">
        <f t="shared" si="196"/>
        <v>42</v>
      </c>
      <c r="G3120" s="9" t="str">
        <f t="shared" si="197"/>
        <v>São Pedro do Turvo (São Paulo) (São Paulo)</v>
      </c>
      <c r="H3120" s="17">
        <f>FIND("(",MCR_Cities_Mar2018[[#This Row],[Clean1]],1)</f>
        <v>20</v>
      </c>
      <c r="I31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Pedro do Turvo </v>
      </c>
      <c r="J3120" s="17">
        <f>FIND(")",MCR_Cities_Mar2018[[#This Row],[Clean1]],1)+1</f>
        <v>31</v>
      </c>
      <c r="K3120" s="17" t="str">
        <f>RIGHT(MCR_Cities_Mar2018[[#This Row],[Clean1]],MCR_Cities_Mar2018[Second_Bracket_location]-MCR_Cities_Mar2018[[#This Row],[First_Bracket_Location]])</f>
        <v>(São Paulo)</v>
      </c>
      <c r="L3120" s="17" t="s">
        <v>549</v>
      </c>
      <c r="M3120" s="17" t="s">
        <v>544</v>
      </c>
      <c r="N3120" s="11">
        <v>42451</v>
      </c>
    </row>
    <row r="3121" spans="1:14">
      <c r="A3121" t="str">
        <f>TRIM(MCR_Cities_Mar2018[[#This Row],[City2]])</f>
        <v>Tejupá</v>
      </c>
      <c r="B3121">
        <v>3117</v>
      </c>
      <c r="C3121" s="17" t="s">
        <v>28764</v>
      </c>
      <c r="D3121" s="9">
        <f t="shared" si="194"/>
        <v>5</v>
      </c>
      <c r="E3121" s="9">
        <f t="shared" si="195"/>
        <v>36</v>
      </c>
      <c r="F3121" s="9">
        <f t="shared" si="196"/>
        <v>30</v>
      </c>
      <c r="G3121" s="9" t="str">
        <f t="shared" si="197"/>
        <v>Tejupá (São Paulo) (São Paulo)</v>
      </c>
      <c r="H3121" s="17">
        <f>FIND("(",MCR_Cities_Mar2018[[#This Row],[Clean1]],1)</f>
        <v>8</v>
      </c>
      <c r="I31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Tejupá </v>
      </c>
      <c r="J3121" s="17">
        <f>FIND(")",MCR_Cities_Mar2018[[#This Row],[Clean1]],1)+1</f>
        <v>19</v>
      </c>
      <c r="K3121" s="17" t="str">
        <f>RIGHT(MCR_Cities_Mar2018[[#This Row],[Clean1]],MCR_Cities_Mar2018[Second_Bracket_location]-MCR_Cities_Mar2018[[#This Row],[First_Bracket_Location]])</f>
        <v>(São Paulo)</v>
      </c>
      <c r="L3121" s="17" t="s">
        <v>549</v>
      </c>
      <c r="M3121" s="17" t="s">
        <v>544</v>
      </c>
      <c r="N3121" s="11">
        <v>42451</v>
      </c>
    </row>
    <row r="3122" spans="1:14">
      <c r="A3122" t="str">
        <f>TRIM(MCR_Cities_Mar2018[[#This Row],[City2]])</f>
        <v>Pindorama</v>
      </c>
      <c r="B3122">
        <v>3118</v>
      </c>
      <c r="C3122" s="17" t="s">
        <v>28765</v>
      </c>
      <c r="D3122" s="9">
        <f t="shared" si="194"/>
        <v>5</v>
      </c>
      <c r="E3122" s="9">
        <f t="shared" si="195"/>
        <v>39</v>
      </c>
      <c r="F3122" s="9">
        <f t="shared" si="196"/>
        <v>33</v>
      </c>
      <c r="G3122" s="9" t="str">
        <f t="shared" si="197"/>
        <v>Pindorama (São Paulo) (São Paulo)</v>
      </c>
      <c r="H3122" s="17">
        <f>FIND("(",MCR_Cities_Mar2018[[#This Row],[Clean1]],1)</f>
        <v>11</v>
      </c>
      <c r="I31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Pindorama </v>
      </c>
      <c r="J3122" s="17">
        <f>FIND(")",MCR_Cities_Mar2018[[#This Row],[Clean1]],1)+1</f>
        <v>22</v>
      </c>
      <c r="K3122" s="17" t="str">
        <f>RIGHT(MCR_Cities_Mar2018[[#This Row],[Clean1]],MCR_Cities_Mar2018[Second_Bracket_location]-MCR_Cities_Mar2018[[#This Row],[First_Bracket_Location]])</f>
        <v>(São Paulo)</v>
      </c>
      <c r="L3122" s="17" t="s">
        <v>549</v>
      </c>
      <c r="M3122" s="17" t="s">
        <v>544</v>
      </c>
      <c r="N3122" s="11">
        <v>42451</v>
      </c>
    </row>
    <row r="3123" spans="1:14">
      <c r="A3123" t="str">
        <f>TRIM(MCR_Cities_Mar2018[[#This Row],[City2]])</f>
        <v>Guapiara</v>
      </c>
      <c r="B3123">
        <v>3119</v>
      </c>
      <c r="C3123" s="17" t="s">
        <v>28766</v>
      </c>
      <c r="D3123" s="9">
        <f t="shared" si="194"/>
        <v>5</v>
      </c>
      <c r="E3123" s="9">
        <f t="shared" si="195"/>
        <v>38</v>
      </c>
      <c r="F3123" s="9">
        <f t="shared" si="196"/>
        <v>32</v>
      </c>
      <c r="G3123" s="9" t="str">
        <f t="shared" si="197"/>
        <v>Guapiara (São Paulo) (São Paulo)</v>
      </c>
      <c r="H3123" s="17">
        <f>FIND("(",MCR_Cities_Mar2018[[#This Row],[Clean1]],1)</f>
        <v>10</v>
      </c>
      <c r="I31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Guapiara </v>
      </c>
      <c r="J3123" s="17">
        <f>FIND(")",MCR_Cities_Mar2018[[#This Row],[Clean1]],1)+1</f>
        <v>21</v>
      </c>
      <c r="K3123" s="17" t="str">
        <f>RIGHT(MCR_Cities_Mar2018[[#This Row],[Clean1]],MCR_Cities_Mar2018[Second_Bracket_location]-MCR_Cities_Mar2018[[#This Row],[First_Bracket_Location]])</f>
        <v>(São Paulo)</v>
      </c>
      <c r="L3123" s="17" t="s">
        <v>549</v>
      </c>
      <c r="M3123" s="17" t="s">
        <v>544</v>
      </c>
      <c r="N3123" s="11">
        <v>42451</v>
      </c>
    </row>
    <row r="3124" spans="1:14">
      <c r="A3124" t="str">
        <f>TRIM(MCR_Cities_Mar2018[[#This Row],[City2]])</f>
        <v>Jales</v>
      </c>
      <c r="B3124">
        <v>3120</v>
      </c>
      <c r="C3124" s="17" t="s">
        <v>28767</v>
      </c>
      <c r="D3124" s="9">
        <f t="shared" si="194"/>
        <v>5</v>
      </c>
      <c r="E3124" s="9">
        <f t="shared" si="195"/>
        <v>35</v>
      </c>
      <c r="F3124" s="9">
        <f t="shared" si="196"/>
        <v>29</v>
      </c>
      <c r="G3124" s="9" t="str">
        <f t="shared" si="197"/>
        <v>Jales (São Paulo) (São Paulo)</v>
      </c>
      <c r="H3124" s="17">
        <f>FIND("(",MCR_Cities_Mar2018[[#This Row],[Clean1]],1)</f>
        <v>7</v>
      </c>
      <c r="I31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Jales </v>
      </c>
      <c r="J3124" s="17">
        <f>FIND(")",MCR_Cities_Mar2018[[#This Row],[Clean1]],1)+1</f>
        <v>18</v>
      </c>
      <c r="K3124" s="17" t="str">
        <f>RIGHT(MCR_Cities_Mar2018[[#This Row],[Clean1]],MCR_Cities_Mar2018[Second_Bracket_location]-MCR_Cities_Mar2018[[#This Row],[First_Bracket_Location]])</f>
        <v>(São Paulo)</v>
      </c>
      <c r="L3124" s="17" t="s">
        <v>549</v>
      </c>
      <c r="M3124" s="17" t="s">
        <v>544</v>
      </c>
      <c r="N3124" s="11">
        <v>42451</v>
      </c>
    </row>
    <row r="3125" spans="1:14">
      <c r="A3125" t="str">
        <f>TRIM(MCR_Cities_Mar2018[[#This Row],[City2]])</f>
        <v>Nova Europa</v>
      </c>
      <c r="B3125">
        <v>3121</v>
      </c>
      <c r="C3125" s="17" t="s">
        <v>28768</v>
      </c>
      <c r="D3125" s="9">
        <f t="shared" si="194"/>
        <v>5</v>
      </c>
      <c r="E3125" s="9">
        <f t="shared" si="195"/>
        <v>41</v>
      </c>
      <c r="F3125" s="9">
        <f t="shared" si="196"/>
        <v>35</v>
      </c>
      <c r="G3125" s="9" t="str">
        <f t="shared" si="197"/>
        <v>Nova Europa (São Paulo) (São Paulo)</v>
      </c>
      <c r="H3125" s="17">
        <f>FIND("(",MCR_Cities_Mar2018[[#This Row],[Clean1]],1)</f>
        <v>13</v>
      </c>
      <c r="I31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Nova Europa </v>
      </c>
      <c r="J3125" s="17">
        <f>FIND(")",MCR_Cities_Mar2018[[#This Row],[Clean1]],1)+1</f>
        <v>24</v>
      </c>
      <c r="K3125" s="17" t="str">
        <f>RIGHT(MCR_Cities_Mar2018[[#This Row],[Clean1]],MCR_Cities_Mar2018[Second_Bracket_location]-MCR_Cities_Mar2018[[#This Row],[First_Bracket_Location]])</f>
        <v>(São Paulo)</v>
      </c>
      <c r="L3125" s="17" t="s">
        <v>549</v>
      </c>
      <c r="M3125" s="17" t="s">
        <v>544</v>
      </c>
      <c r="N3125" s="11">
        <v>42451</v>
      </c>
    </row>
    <row r="3126" spans="1:14">
      <c r="A3126" t="str">
        <f>TRIM(MCR_Cities_Mar2018[[#This Row],[City2]])</f>
        <v>Populina</v>
      </c>
      <c r="B3126">
        <v>3122</v>
      </c>
      <c r="C3126" s="17" t="s">
        <v>28769</v>
      </c>
      <c r="D3126" s="9">
        <f t="shared" si="194"/>
        <v>5</v>
      </c>
      <c r="E3126" s="9">
        <f t="shared" si="195"/>
        <v>38</v>
      </c>
      <c r="F3126" s="9">
        <f t="shared" si="196"/>
        <v>32</v>
      </c>
      <c r="G3126" s="9" t="str">
        <f t="shared" si="197"/>
        <v>Populina (São Paulo) (São Paulo)</v>
      </c>
      <c r="H3126" s="17">
        <f>FIND("(",MCR_Cities_Mar2018[[#This Row],[Clean1]],1)</f>
        <v>10</v>
      </c>
      <c r="I31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Populina </v>
      </c>
      <c r="J3126" s="17">
        <f>FIND(")",MCR_Cities_Mar2018[[#This Row],[Clean1]],1)+1</f>
        <v>21</v>
      </c>
      <c r="K3126" s="17" t="str">
        <f>RIGHT(MCR_Cities_Mar2018[[#This Row],[Clean1]],MCR_Cities_Mar2018[Second_Bracket_location]-MCR_Cities_Mar2018[[#This Row],[First_Bracket_Location]])</f>
        <v>(São Paulo)</v>
      </c>
      <c r="L3126" s="17" t="s">
        <v>549</v>
      </c>
      <c r="M3126" s="17" t="s">
        <v>544</v>
      </c>
      <c r="N3126" s="11">
        <v>42451</v>
      </c>
    </row>
    <row r="3127" spans="1:14">
      <c r="A3127" t="str">
        <f>TRIM(MCR_Cities_Mar2018[[#This Row],[City2]])</f>
        <v>Patrocínio</v>
      </c>
      <c r="B3127">
        <v>3123</v>
      </c>
      <c r="C3127" s="17" t="s">
        <v>28770</v>
      </c>
      <c r="D3127" s="9">
        <f t="shared" si="194"/>
        <v>5</v>
      </c>
      <c r="E3127" s="9">
        <f t="shared" si="195"/>
        <v>46</v>
      </c>
      <c r="F3127" s="9">
        <f t="shared" si="196"/>
        <v>40</v>
      </c>
      <c r="G3127" s="9" t="str">
        <f t="shared" si="197"/>
        <v>Patrocínio (Minas Gerais) (Minas Gerais)</v>
      </c>
      <c r="H3127" s="17">
        <f>FIND("(",MCR_Cities_Mar2018[[#This Row],[Clean1]],1)</f>
        <v>12</v>
      </c>
      <c r="I31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Patrocínio </v>
      </c>
      <c r="J3127" s="17">
        <f>FIND(")",MCR_Cities_Mar2018[[#This Row],[Clean1]],1)+1</f>
        <v>26</v>
      </c>
      <c r="K3127" s="17" t="str">
        <f>RIGHT(MCR_Cities_Mar2018[[#This Row],[Clean1]],MCR_Cities_Mar2018[Second_Bracket_location]-MCR_Cities_Mar2018[[#This Row],[First_Bracket_Location]])</f>
        <v>(Minas Gerais)</v>
      </c>
      <c r="L3127" s="17" t="s">
        <v>549</v>
      </c>
      <c r="M3127" s="17" t="s">
        <v>544</v>
      </c>
      <c r="N3127" s="11">
        <v>42451</v>
      </c>
    </row>
    <row r="3128" spans="1:14">
      <c r="A3128" t="str">
        <f>TRIM(MCR_Cities_Mar2018[[#This Row],[City2]])</f>
        <v>Piraju</v>
      </c>
      <c r="B3128">
        <v>3124</v>
      </c>
      <c r="C3128" s="17" t="s">
        <v>28771</v>
      </c>
      <c r="D3128" s="9">
        <f t="shared" si="194"/>
        <v>5</v>
      </c>
      <c r="E3128" s="9">
        <f t="shared" si="195"/>
        <v>36</v>
      </c>
      <c r="F3128" s="9">
        <f t="shared" si="196"/>
        <v>30</v>
      </c>
      <c r="G3128" s="9" t="str">
        <f t="shared" si="197"/>
        <v>Piraju (São Paulo) (São Paulo)</v>
      </c>
      <c r="H3128" s="17">
        <f>FIND("(",MCR_Cities_Mar2018[[#This Row],[Clean1]],1)</f>
        <v>8</v>
      </c>
      <c r="I31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Piraju </v>
      </c>
      <c r="J3128" s="17">
        <f>FIND(")",MCR_Cities_Mar2018[[#This Row],[Clean1]],1)+1</f>
        <v>19</v>
      </c>
      <c r="K3128" s="17" t="str">
        <f>RIGHT(MCR_Cities_Mar2018[[#This Row],[Clean1]],MCR_Cities_Mar2018[Second_Bracket_location]-MCR_Cities_Mar2018[[#This Row],[First_Bracket_Location]])</f>
        <v>(São Paulo)</v>
      </c>
      <c r="L3128" s="17" t="s">
        <v>549</v>
      </c>
      <c r="M3128" s="17" t="s">
        <v>544</v>
      </c>
      <c r="N3128" s="11">
        <v>42451</v>
      </c>
    </row>
    <row r="3129" spans="1:14">
      <c r="A3129" t="str">
        <f>TRIM(MCR_Cities_Mar2018[[#This Row],[City2]])</f>
        <v>Bento de Abreu</v>
      </c>
      <c r="B3129">
        <v>3125</v>
      </c>
      <c r="C3129" s="17" t="s">
        <v>28772</v>
      </c>
      <c r="D3129" s="9">
        <f t="shared" si="194"/>
        <v>5</v>
      </c>
      <c r="E3129" s="9">
        <f t="shared" si="195"/>
        <v>44</v>
      </c>
      <c r="F3129" s="9">
        <f t="shared" si="196"/>
        <v>38</v>
      </c>
      <c r="G3129" s="9" t="str">
        <f t="shared" si="197"/>
        <v>Bento de Abreu (São Paulo) (São Paulo)</v>
      </c>
      <c r="H3129" s="17">
        <f>FIND("(",MCR_Cities_Mar2018[[#This Row],[Clean1]],1)</f>
        <v>16</v>
      </c>
      <c r="I31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Bento de Abreu </v>
      </c>
      <c r="J3129" s="17">
        <f>FIND(")",MCR_Cities_Mar2018[[#This Row],[Clean1]],1)+1</f>
        <v>27</v>
      </c>
      <c r="K3129" s="17" t="str">
        <f>RIGHT(MCR_Cities_Mar2018[[#This Row],[Clean1]],MCR_Cities_Mar2018[Second_Bracket_location]-MCR_Cities_Mar2018[[#This Row],[First_Bracket_Location]])</f>
        <v>(São Paulo)</v>
      </c>
      <c r="L3129" s="17" t="s">
        <v>549</v>
      </c>
      <c r="M3129" s="17" t="s">
        <v>544</v>
      </c>
      <c r="N3129" s="11">
        <v>42451</v>
      </c>
    </row>
    <row r="3130" spans="1:14">
      <c r="A3130" t="str">
        <f>TRIM(MCR_Cities_Mar2018[[#This Row],[City2]])</f>
        <v>Manduri</v>
      </c>
      <c r="B3130">
        <v>3126</v>
      </c>
      <c r="C3130" s="17" t="s">
        <v>28773</v>
      </c>
      <c r="D3130" s="9">
        <f t="shared" si="194"/>
        <v>5</v>
      </c>
      <c r="E3130" s="9">
        <f t="shared" si="195"/>
        <v>37</v>
      </c>
      <c r="F3130" s="9">
        <f t="shared" si="196"/>
        <v>31</v>
      </c>
      <c r="G3130" s="9" t="str">
        <f t="shared" si="197"/>
        <v>Manduri (São Paulo) (São Paulo)</v>
      </c>
      <c r="H3130" s="17">
        <f>FIND("(",MCR_Cities_Mar2018[[#This Row],[Clean1]],1)</f>
        <v>9</v>
      </c>
      <c r="I31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Manduri </v>
      </c>
      <c r="J3130" s="17">
        <f>FIND(")",MCR_Cities_Mar2018[[#This Row],[Clean1]],1)+1</f>
        <v>20</v>
      </c>
      <c r="K3130" s="17" t="str">
        <f>RIGHT(MCR_Cities_Mar2018[[#This Row],[Clean1]],MCR_Cities_Mar2018[Second_Bracket_location]-MCR_Cities_Mar2018[[#This Row],[First_Bracket_Location]])</f>
        <v>(São Paulo)</v>
      </c>
      <c r="L3130" s="17" t="s">
        <v>549</v>
      </c>
      <c r="M3130" s="17" t="s">
        <v>544</v>
      </c>
      <c r="N3130" s="11">
        <v>42451</v>
      </c>
    </row>
    <row r="3131" spans="1:14">
      <c r="A3131" t="str">
        <f>TRIM(MCR_Cities_Mar2018[[#This Row],[City2]])</f>
        <v>Salto de Pirapora</v>
      </c>
      <c r="B3131">
        <v>3127</v>
      </c>
      <c r="C3131" s="17" t="s">
        <v>28774</v>
      </c>
      <c r="D3131" s="9">
        <f t="shared" si="194"/>
        <v>5</v>
      </c>
      <c r="E3131" s="9">
        <f t="shared" si="195"/>
        <v>47</v>
      </c>
      <c r="F3131" s="9">
        <f t="shared" si="196"/>
        <v>41</v>
      </c>
      <c r="G3131" s="9" t="str">
        <f t="shared" si="197"/>
        <v>Salto de Pirapora (São Paulo) (São Paulo)</v>
      </c>
      <c r="H3131" s="17">
        <f>FIND("(",MCR_Cities_Mar2018[[#This Row],[Clean1]],1)</f>
        <v>19</v>
      </c>
      <c r="I31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Salto de Pirapora </v>
      </c>
      <c r="J3131" s="17">
        <f>FIND(")",MCR_Cities_Mar2018[[#This Row],[Clean1]],1)+1</f>
        <v>30</v>
      </c>
      <c r="K3131" s="17" t="str">
        <f>RIGHT(MCR_Cities_Mar2018[[#This Row],[Clean1]],MCR_Cities_Mar2018[Second_Bracket_location]-MCR_Cities_Mar2018[[#This Row],[First_Bracket_Location]])</f>
        <v>(São Paulo)</v>
      </c>
      <c r="L3131" s="17" t="s">
        <v>549</v>
      </c>
      <c r="M3131" s="17" t="s">
        <v>544</v>
      </c>
      <c r="N3131" s="11">
        <v>42451</v>
      </c>
    </row>
    <row r="3132" spans="1:14">
      <c r="A3132" t="str">
        <f>TRIM(MCR_Cities_Mar2018[[#This Row],[City2]])</f>
        <v>Cesário Lange</v>
      </c>
      <c r="B3132">
        <v>3128</v>
      </c>
      <c r="C3132" s="17" t="s">
        <v>28775</v>
      </c>
      <c r="D3132" s="9">
        <f t="shared" si="194"/>
        <v>5</v>
      </c>
      <c r="E3132" s="9">
        <f t="shared" si="195"/>
        <v>43</v>
      </c>
      <c r="F3132" s="9">
        <f t="shared" si="196"/>
        <v>37</v>
      </c>
      <c r="G3132" s="9" t="str">
        <f t="shared" si="197"/>
        <v>Cesário Lange (São Paulo) (São Paulo)</v>
      </c>
      <c r="H3132" s="17">
        <f>FIND("(",MCR_Cities_Mar2018[[#This Row],[Clean1]],1)</f>
        <v>15</v>
      </c>
      <c r="I31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Cesário Lange </v>
      </c>
      <c r="J3132" s="17">
        <f>FIND(")",MCR_Cities_Mar2018[[#This Row],[Clean1]],1)+1</f>
        <v>26</v>
      </c>
      <c r="K3132" s="17" t="str">
        <f>RIGHT(MCR_Cities_Mar2018[[#This Row],[Clean1]],MCR_Cities_Mar2018[Second_Bracket_location]-MCR_Cities_Mar2018[[#This Row],[First_Bracket_Location]])</f>
        <v>(São Paulo)</v>
      </c>
      <c r="L3132" s="17" t="s">
        <v>549</v>
      </c>
      <c r="M3132" s="17" t="s">
        <v>544</v>
      </c>
      <c r="N3132" s="11">
        <v>42451</v>
      </c>
    </row>
    <row r="3133" spans="1:14">
      <c r="A3133" t="str">
        <f>TRIM(MCR_Cities_Mar2018[[#This Row],[City2]])</f>
        <v>Rubiácea</v>
      </c>
      <c r="B3133">
        <v>3129</v>
      </c>
      <c r="C3133" s="17" t="s">
        <v>28776</v>
      </c>
      <c r="D3133" s="9">
        <f t="shared" si="194"/>
        <v>5</v>
      </c>
      <c r="E3133" s="9">
        <f t="shared" si="195"/>
        <v>38</v>
      </c>
      <c r="F3133" s="9">
        <f t="shared" si="196"/>
        <v>32</v>
      </c>
      <c r="G3133" s="9" t="str">
        <f t="shared" si="197"/>
        <v>Rubiácea (São Paulo) (São Paulo)</v>
      </c>
      <c r="H3133" s="17">
        <f>FIND("(",MCR_Cities_Mar2018[[#This Row],[Clean1]],1)</f>
        <v>10</v>
      </c>
      <c r="I31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Rubiácea </v>
      </c>
      <c r="J3133" s="17">
        <f>FIND(")",MCR_Cities_Mar2018[[#This Row],[Clean1]],1)+1</f>
        <v>21</v>
      </c>
      <c r="K3133" s="17" t="str">
        <f>RIGHT(MCR_Cities_Mar2018[[#This Row],[Clean1]],MCR_Cities_Mar2018[Second_Bracket_location]-MCR_Cities_Mar2018[[#This Row],[First_Bracket_Location]])</f>
        <v>(São Paulo)</v>
      </c>
      <c r="L3133" s="17" t="s">
        <v>549</v>
      </c>
      <c r="M3133" s="17" t="s">
        <v>544</v>
      </c>
      <c r="N3133" s="11">
        <v>42451</v>
      </c>
    </row>
    <row r="3134" spans="1:14">
      <c r="A3134" t="str">
        <f>TRIM(MCR_Cities_Mar2018[[#This Row],[City2]])</f>
        <v>Porangaba</v>
      </c>
      <c r="B3134">
        <v>3130</v>
      </c>
      <c r="C3134" s="17" t="s">
        <v>28777</v>
      </c>
      <c r="D3134" s="9">
        <f t="shared" si="194"/>
        <v>5</v>
      </c>
      <c r="E3134" s="9">
        <f t="shared" si="195"/>
        <v>27</v>
      </c>
      <c r="F3134" s="9">
        <f t="shared" si="196"/>
        <v>21</v>
      </c>
      <c r="G3134" s="9" t="str">
        <f t="shared" si="197"/>
        <v>Porangaba (São Paulo)</v>
      </c>
      <c r="H3134" s="17">
        <f>FIND("(",MCR_Cities_Mar2018[[#This Row],[Clean1]],1)</f>
        <v>11</v>
      </c>
      <c r="I31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Porangaba </v>
      </c>
      <c r="J3134" s="17">
        <f>FIND(")",MCR_Cities_Mar2018[[#This Row],[Clean1]],1)+1</f>
        <v>22</v>
      </c>
      <c r="K3134" s="17" t="str">
        <f>RIGHT(MCR_Cities_Mar2018[[#This Row],[Clean1]],MCR_Cities_Mar2018[Second_Bracket_location]-MCR_Cities_Mar2018[[#This Row],[First_Bracket_Location]])</f>
        <v>(São Paulo)</v>
      </c>
      <c r="L3134" s="17" t="s">
        <v>549</v>
      </c>
      <c r="M3134" s="17" t="s">
        <v>544</v>
      </c>
      <c r="N3134" s="11">
        <v>42451</v>
      </c>
    </row>
    <row r="3135" spans="1:14">
      <c r="A3135" t="str">
        <f>TRIM(MCR_Cities_Mar2018[[#This Row],[City2]])</f>
        <v>Pilar do Sul</v>
      </c>
      <c r="B3135">
        <v>3131</v>
      </c>
      <c r="C3135" s="17" t="s">
        <v>28778</v>
      </c>
      <c r="D3135" s="9">
        <f t="shared" si="194"/>
        <v>5</v>
      </c>
      <c r="E3135" s="9">
        <f t="shared" si="195"/>
        <v>42</v>
      </c>
      <c r="F3135" s="9">
        <f t="shared" si="196"/>
        <v>36</v>
      </c>
      <c r="G3135" s="9" t="str">
        <f t="shared" si="197"/>
        <v>Pilar do Sul (São Paulo) (São Paulo)</v>
      </c>
      <c r="H3135" s="17">
        <f>FIND("(",MCR_Cities_Mar2018[[#This Row],[Clean1]],1)</f>
        <v>14</v>
      </c>
      <c r="I31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Pilar do Sul </v>
      </c>
      <c r="J3135" s="17">
        <f>FIND(")",MCR_Cities_Mar2018[[#This Row],[Clean1]],1)+1</f>
        <v>25</v>
      </c>
      <c r="K3135" s="17" t="str">
        <f>RIGHT(MCR_Cities_Mar2018[[#This Row],[Clean1]],MCR_Cities_Mar2018[Second_Bracket_location]-MCR_Cities_Mar2018[[#This Row],[First_Bracket_Location]])</f>
        <v>(São Paulo)</v>
      </c>
      <c r="L3135" s="17" t="s">
        <v>549</v>
      </c>
      <c r="M3135" s="17" t="s">
        <v>544</v>
      </c>
      <c r="N3135" s="11">
        <v>42451</v>
      </c>
    </row>
    <row r="3136" spans="1:14">
      <c r="A3136" t="str">
        <f>TRIM(MCR_Cities_Mar2018[[#This Row],[City2]])</f>
        <v>ALCALA</v>
      </c>
      <c r="B3136">
        <v>3132</v>
      </c>
      <c r="C3136" s="17" t="s">
        <v>28779</v>
      </c>
      <c r="D3136" s="9">
        <f t="shared" si="194"/>
        <v>5</v>
      </c>
      <c r="E3136" s="9">
        <f t="shared" si="195"/>
        <v>12</v>
      </c>
      <c r="F3136" s="9">
        <f t="shared" si="196"/>
        <v>6</v>
      </c>
      <c r="G3136" s="9" t="str">
        <f t="shared" si="197"/>
        <v>ALCALA</v>
      </c>
      <c r="H3136" s="17" t="e">
        <f>FIND("(",MCR_Cities_Mar2018[[#This Row],[Clean1]],1)</f>
        <v>#VALUE!</v>
      </c>
      <c r="I3136" s="17" t="str">
        <f>IF(ISERROR(MCR_Cities_Mar2018[[#This Row],[First_Bracket_Location]]),MCR_Cities_Mar2018[[#This Row],[Clean1]],LEFT(MCR_Cities_Mar2018[[#This Row],[Clean1]],MCR_Cities_Mar2018[[#This Row],[First_Bracket_Location]]-1))</f>
        <v>ALCALA</v>
      </c>
      <c r="J3136" s="17" t="e">
        <f>FIND(")",MCR_Cities_Mar2018[[#This Row],[Clean1]],1)+1</f>
        <v>#VALUE!</v>
      </c>
      <c r="K3136" s="17" t="e">
        <f>RIGHT(MCR_Cities_Mar2018[[#This Row],[Clean1]],MCR_Cities_Mar2018[Second_Bracket_location]-MCR_Cities_Mar2018[[#This Row],[First_Bracket_Location]])</f>
        <v>#VALUE!</v>
      </c>
      <c r="L3136" s="17" t="s">
        <v>21713</v>
      </c>
      <c r="M3136" s="17" t="s">
        <v>544</v>
      </c>
      <c r="N3136" s="11">
        <v>42461</v>
      </c>
    </row>
    <row r="3137" spans="1:14">
      <c r="A3137" t="str">
        <f>TRIM(MCR_Cities_Mar2018[[#This Row],[City2]])</f>
        <v>Jamundí</v>
      </c>
      <c r="B3137">
        <v>3133</v>
      </c>
      <c r="C3137" s="17" t="s">
        <v>28780</v>
      </c>
      <c r="D3137" s="9">
        <f t="shared" si="194"/>
        <v>5</v>
      </c>
      <c r="E3137" s="9">
        <f t="shared" si="195"/>
        <v>31</v>
      </c>
      <c r="F3137" s="9">
        <f t="shared" si="196"/>
        <v>25</v>
      </c>
      <c r="G3137" s="9" t="str">
        <f t="shared" si="197"/>
        <v>Jamundí (Valle del Cauca)</v>
      </c>
      <c r="H3137" s="17">
        <f>FIND("(",MCR_Cities_Mar2018[[#This Row],[Clean1]],1)</f>
        <v>9</v>
      </c>
      <c r="I31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Jamundí </v>
      </c>
      <c r="J3137" s="17">
        <f>FIND(")",MCR_Cities_Mar2018[[#This Row],[Clean1]],1)+1</f>
        <v>26</v>
      </c>
      <c r="K3137" s="17" t="str">
        <f>RIGHT(MCR_Cities_Mar2018[[#This Row],[Clean1]],MCR_Cities_Mar2018[Second_Bracket_location]-MCR_Cities_Mar2018[[#This Row],[First_Bracket_Location]])</f>
        <v>(Valle del Cauca)</v>
      </c>
      <c r="L3137" s="17" t="s">
        <v>21713</v>
      </c>
      <c r="M3137" s="17" t="s">
        <v>544</v>
      </c>
      <c r="N3137" s="11">
        <v>42461</v>
      </c>
    </row>
    <row r="3138" spans="1:14">
      <c r="A3138" t="str">
        <f>TRIM(MCR_Cities_Mar2018[[#This Row],[City2]])</f>
        <v>VERSALLES</v>
      </c>
      <c r="B3138">
        <v>3134</v>
      </c>
      <c r="C3138" s="17" t="s">
        <v>28781</v>
      </c>
      <c r="D3138" s="9">
        <f t="shared" si="194"/>
        <v>5</v>
      </c>
      <c r="E3138" s="9">
        <f t="shared" si="195"/>
        <v>33</v>
      </c>
      <c r="F3138" s="9">
        <f t="shared" si="196"/>
        <v>27</v>
      </c>
      <c r="G3138" s="9" t="str">
        <f t="shared" si="197"/>
        <v>VERSALLES (VALLE DEL CAUCA)</v>
      </c>
      <c r="H3138" s="17">
        <f>FIND("(",MCR_Cities_Mar2018[[#This Row],[Clean1]],1)</f>
        <v>11</v>
      </c>
      <c r="I31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VERSALLES </v>
      </c>
      <c r="J3138" s="17">
        <f>FIND(")",MCR_Cities_Mar2018[[#This Row],[Clean1]],1)+1</f>
        <v>28</v>
      </c>
      <c r="K3138" s="17" t="str">
        <f>RIGHT(MCR_Cities_Mar2018[[#This Row],[Clean1]],MCR_Cities_Mar2018[Second_Bracket_location]-MCR_Cities_Mar2018[[#This Row],[First_Bracket_Location]])</f>
        <v>(VALLE DEL CAUCA)</v>
      </c>
      <c r="L3138" s="17" t="s">
        <v>21713</v>
      </c>
      <c r="M3138" s="17" t="s">
        <v>544</v>
      </c>
      <c r="N3138" s="11">
        <v>42461</v>
      </c>
    </row>
    <row r="3139" spans="1:14">
      <c r="A3139" t="str">
        <f>TRIM(MCR_Cities_Mar2018[[#This Row],[City2]])</f>
        <v>Tamburco</v>
      </c>
      <c r="B3139">
        <v>3135</v>
      </c>
      <c r="C3139" s="17" t="s">
        <v>28782</v>
      </c>
      <c r="D3139" s="9">
        <f t="shared" si="194"/>
        <v>5</v>
      </c>
      <c r="E3139" s="9">
        <f t="shared" si="195"/>
        <v>33</v>
      </c>
      <c r="F3139" s="9">
        <f t="shared" si="196"/>
        <v>27</v>
      </c>
      <c r="G3139" s="9" t="str">
        <f t="shared" si="197"/>
        <v>Tamburco (Abancay/Apurímac)</v>
      </c>
      <c r="H3139" s="17">
        <f>FIND("(",MCR_Cities_Mar2018[[#This Row],[Clean1]],1)</f>
        <v>10</v>
      </c>
      <c r="I31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Tamburco </v>
      </c>
      <c r="J3139" s="17">
        <f>FIND(")",MCR_Cities_Mar2018[[#This Row],[Clean1]],1)+1</f>
        <v>28</v>
      </c>
      <c r="K3139" s="17" t="str">
        <f>RIGHT(MCR_Cities_Mar2018[[#This Row],[Clean1]],MCR_Cities_Mar2018[Second_Bracket_location]-MCR_Cities_Mar2018[[#This Row],[First_Bracket_Location]])</f>
        <v>(Abancay/Apurímac)</v>
      </c>
      <c r="L3139" s="17" t="s">
        <v>569</v>
      </c>
      <c r="M3139" s="17" t="s">
        <v>544</v>
      </c>
      <c r="N3139" s="11">
        <v>42461</v>
      </c>
    </row>
    <row r="3140" spans="1:14">
      <c r="A3140" t="str">
        <f>TRIM(MCR_Cities_Mar2018[[#This Row],[City2]])</f>
        <v>Assis</v>
      </c>
      <c r="B3140">
        <v>3136</v>
      </c>
      <c r="C3140" s="17" t="s">
        <v>28783</v>
      </c>
      <c r="D3140" s="9">
        <f t="shared" si="194"/>
        <v>5</v>
      </c>
      <c r="E3140" s="9">
        <f t="shared" si="195"/>
        <v>35</v>
      </c>
      <c r="F3140" s="9">
        <f t="shared" si="196"/>
        <v>29</v>
      </c>
      <c r="G3140" s="9" t="str">
        <f t="shared" si="197"/>
        <v>Assis (São Paulo) (São Paulo)</v>
      </c>
      <c r="H3140" s="17">
        <f>FIND("(",MCR_Cities_Mar2018[[#This Row],[Clean1]],1)</f>
        <v>7</v>
      </c>
      <c r="I31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Assis </v>
      </c>
      <c r="J3140" s="17">
        <f>FIND(")",MCR_Cities_Mar2018[[#This Row],[Clean1]],1)+1</f>
        <v>18</v>
      </c>
      <c r="K3140" s="17" t="str">
        <f>RIGHT(MCR_Cities_Mar2018[[#This Row],[Clean1]],MCR_Cities_Mar2018[Second_Bracket_location]-MCR_Cities_Mar2018[[#This Row],[First_Bracket_Location]])</f>
        <v>(São Paulo)</v>
      </c>
      <c r="L3140" s="17" t="s">
        <v>549</v>
      </c>
      <c r="M3140" s="17" t="s">
        <v>544</v>
      </c>
      <c r="N3140" s="11">
        <v>42464</v>
      </c>
    </row>
    <row r="3141" spans="1:14">
      <c r="A3141" t="str">
        <f>TRIM(MCR_Cities_Mar2018[[#This Row],[City2]])</f>
        <v>Buritama</v>
      </c>
      <c r="B3141">
        <v>3137</v>
      </c>
      <c r="C3141" s="17" t="s">
        <v>28784</v>
      </c>
      <c r="D3141" s="9">
        <f t="shared" si="194"/>
        <v>5</v>
      </c>
      <c r="E3141" s="9">
        <f t="shared" si="195"/>
        <v>38</v>
      </c>
      <c r="F3141" s="9">
        <f t="shared" si="196"/>
        <v>32</v>
      </c>
      <c r="G3141" s="9" t="str">
        <f t="shared" si="197"/>
        <v>Buritama (São Paulo) (São Paulo)</v>
      </c>
      <c r="H3141" s="17">
        <f>FIND("(",MCR_Cities_Mar2018[[#This Row],[Clean1]],1)</f>
        <v>10</v>
      </c>
      <c r="I31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Buritama </v>
      </c>
      <c r="J3141" s="17">
        <f>FIND(")",MCR_Cities_Mar2018[[#This Row],[Clean1]],1)+1</f>
        <v>21</v>
      </c>
      <c r="K3141" s="17" t="str">
        <f>RIGHT(MCR_Cities_Mar2018[[#This Row],[Clean1]],MCR_Cities_Mar2018[Second_Bracket_location]-MCR_Cities_Mar2018[[#This Row],[First_Bracket_Location]])</f>
        <v>(São Paulo)</v>
      </c>
      <c r="L3141" s="17" t="s">
        <v>549</v>
      </c>
      <c r="M3141" s="17" t="s">
        <v>544</v>
      </c>
      <c r="N3141" s="11">
        <v>42464</v>
      </c>
    </row>
    <row r="3142" spans="1:14">
      <c r="A3142" t="str">
        <f>TRIM(MCR_Cities_Mar2018[[#This Row],[City2]])</f>
        <v>Oscar Bressane</v>
      </c>
      <c r="B3142">
        <v>3138</v>
      </c>
      <c r="C3142" s="17" t="s">
        <v>28785</v>
      </c>
      <c r="D3142" s="9">
        <f t="shared" ref="D3142:D3205" si="198">FIND(".",C3142,1)</f>
        <v>5</v>
      </c>
      <c r="E3142" s="9">
        <f t="shared" ref="E3142:E3205" si="199">LEN(C3142)</f>
        <v>37</v>
      </c>
      <c r="F3142" s="9">
        <f t="shared" ref="F3142:F3205" si="200">+E3142-D3142-1</f>
        <v>31</v>
      </c>
      <c r="G3142" s="9" t="str">
        <f t="shared" si="197"/>
        <v>Oscar Bressane (São Paulo) (SP)</v>
      </c>
      <c r="H3142" s="17">
        <f>FIND("(",MCR_Cities_Mar2018[[#This Row],[Clean1]],1)</f>
        <v>16</v>
      </c>
      <c r="I31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Oscar Bressane </v>
      </c>
      <c r="J3142" s="17">
        <f>FIND(")",MCR_Cities_Mar2018[[#This Row],[Clean1]],1)+1</f>
        <v>27</v>
      </c>
      <c r="K3142" s="17" t="str">
        <f>RIGHT(MCR_Cities_Mar2018[[#This Row],[Clean1]],MCR_Cities_Mar2018[Second_Bracket_location]-MCR_Cities_Mar2018[[#This Row],[First_Bracket_Location]])</f>
        <v>Paulo) (SP)</v>
      </c>
      <c r="L3142" s="17" t="s">
        <v>549</v>
      </c>
      <c r="M3142" s="17" t="s">
        <v>544</v>
      </c>
      <c r="N3142" s="11">
        <v>42464</v>
      </c>
    </row>
    <row r="3143" spans="1:14">
      <c r="A3143" t="str">
        <f>TRIM(MCR_Cities_Mar2018[[#This Row],[City2]])</f>
        <v>Motuca</v>
      </c>
      <c r="B3143">
        <v>3139</v>
      </c>
      <c r="C3143" s="17" t="s">
        <v>28786</v>
      </c>
      <c r="D3143" s="9">
        <f t="shared" si="198"/>
        <v>5</v>
      </c>
      <c r="E3143" s="9">
        <f t="shared" si="199"/>
        <v>36</v>
      </c>
      <c r="F3143" s="9">
        <f t="shared" si="200"/>
        <v>30</v>
      </c>
      <c r="G3143" s="9" t="str">
        <f t="shared" si="197"/>
        <v>Motuca (São Paulo) (São Paulo)</v>
      </c>
      <c r="H3143" s="17">
        <f>FIND("(",MCR_Cities_Mar2018[[#This Row],[Clean1]],1)</f>
        <v>8</v>
      </c>
      <c r="I31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Motuca </v>
      </c>
      <c r="J3143" s="17">
        <f>FIND(")",MCR_Cities_Mar2018[[#This Row],[Clean1]],1)+1</f>
        <v>19</v>
      </c>
      <c r="K3143" s="17" t="str">
        <f>RIGHT(MCR_Cities_Mar2018[[#This Row],[Clean1]],MCR_Cities_Mar2018[Second_Bracket_location]-MCR_Cities_Mar2018[[#This Row],[First_Bracket_Location]])</f>
        <v>(São Paulo)</v>
      </c>
      <c r="L3143" s="17" t="s">
        <v>549</v>
      </c>
      <c r="M3143" s="17" t="s">
        <v>544</v>
      </c>
      <c r="N3143" s="11">
        <v>42464</v>
      </c>
    </row>
    <row r="3144" spans="1:14">
      <c r="A3144" t="str">
        <f>TRIM(MCR_Cities_Mar2018[[#This Row],[City2]])</f>
        <v>Mirandópolis</v>
      </c>
      <c r="B3144">
        <v>3140</v>
      </c>
      <c r="C3144" s="17" t="s">
        <v>28787</v>
      </c>
      <c r="D3144" s="9">
        <f t="shared" si="198"/>
        <v>5</v>
      </c>
      <c r="E3144" s="9">
        <f t="shared" si="199"/>
        <v>42</v>
      </c>
      <c r="F3144" s="9">
        <f t="shared" si="200"/>
        <v>36</v>
      </c>
      <c r="G3144" s="9" t="str">
        <f t="shared" si="197"/>
        <v>Mirandópolis (São Paulo) (São Paulo)</v>
      </c>
      <c r="H3144" s="17">
        <f>FIND("(",MCR_Cities_Mar2018[[#This Row],[Clean1]],1)</f>
        <v>14</v>
      </c>
      <c r="I31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Mirandópolis </v>
      </c>
      <c r="J3144" s="17">
        <f>FIND(")",MCR_Cities_Mar2018[[#This Row],[Clean1]],1)+1</f>
        <v>25</v>
      </c>
      <c r="K3144" s="17" t="str">
        <f>RIGHT(MCR_Cities_Mar2018[[#This Row],[Clean1]],MCR_Cities_Mar2018[Second_Bracket_location]-MCR_Cities_Mar2018[[#This Row],[First_Bracket_Location]])</f>
        <v>(São Paulo)</v>
      </c>
      <c r="L3144" s="17" t="s">
        <v>549</v>
      </c>
      <c r="M3144" s="17" t="s">
        <v>544</v>
      </c>
      <c r="N3144" s="11">
        <v>42464</v>
      </c>
    </row>
    <row r="3145" spans="1:14">
      <c r="A3145" t="str">
        <f>TRIM(MCR_Cities_Mar2018[[#This Row],[City2]])</f>
        <v>São João das Duas Pontes</v>
      </c>
      <c r="B3145">
        <v>3141</v>
      </c>
      <c r="C3145" s="17" t="s">
        <v>28788</v>
      </c>
      <c r="D3145" s="9">
        <f t="shared" si="198"/>
        <v>5</v>
      </c>
      <c r="E3145" s="9">
        <f t="shared" si="199"/>
        <v>54</v>
      </c>
      <c r="F3145" s="9">
        <f t="shared" si="200"/>
        <v>48</v>
      </c>
      <c r="G3145" s="9" t="str">
        <f t="shared" si="197"/>
        <v>São João das Duas Pontes (São Paulo) (São Paulo)</v>
      </c>
      <c r="H3145" s="17">
        <f>FIND("(",MCR_Cities_Mar2018[[#This Row],[Clean1]],1)</f>
        <v>26</v>
      </c>
      <c r="I31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João das Duas Pontes </v>
      </c>
      <c r="J3145" s="17">
        <f>FIND(")",MCR_Cities_Mar2018[[#This Row],[Clean1]],1)+1</f>
        <v>37</v>
      </c>
      <c r="K3145" s="17" t="str">
        <f>RIGHT(MCR_Cities_Mar2018[[#This Row],[Clean1]],MCR_Cities_Mar2018[Second_Bracket_location]-MCR_Cities_Mar2018[[#This Row],[First_Bracket_Location]])</f>
        <v>(São Paulo)</v>
      </c>
      <c r="L3145" s="17" t="s">
        <v>549</v>
      </c>
      <c r="M3145" s="17" t="s">
        <v>544</v>
      </c>
      <c r="N3145" s="11">
        <v>42464</v>
      </c>
    </row>
    <row r="3146" spans="1:14">
      <c r="A3146" t="str">
        <f>TRIM(MCR_Cities_Mar2018[[#This Row],[City2]])</f>
        <v>Abancay</v>
      </c>
      <c r="B3146">
        <v>3142</v>
      </c>
      <c r="C3146" s="17" t="s">
        <v>28789</v>
      </c>
      <c r="D3146" s="9">
        <f t="shared" si="198"/>
        <v>5</v>
      </c>
      <c r="E3146" s="9">
        <f t="shared" si="199"/>
        <v>24</v>
      </c>
      <c r="F3146" s="9">
        <f t="shared" si="200"/>
        <v>18</v>
      </c>
      <c r="G3146" s="9" t="str">
        <f t="shared" si="197"/>
        <v>Abancay (Apurimac)</v>
      </c>
      <c r="H3146" s="17">
        <f>FIND("(",MCR_Cities_Mar2018[[#This Row],[Clean1]],1)</f>
        <v>9</v>
      </c>
      <c r="I31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Abancay </v>
      </c>
      <c r="J3146" s="17">
        <f>FIND(")",MCR_Cities_Mar2018[[#This Row],[Clean1]],1)+1</f>
        <v>19</v>
      </c>
      <c r="K3146" s="17" t="str">
        <f>RIGHT(MCR_Cities_Mar2018[[#This Row],[Clean1]],MCR_Cities_Mar2018[Second_Bracket_location]-MCR_Cities_Mar2018[[#This Row],[First_Bracket_Location]])</f>
        <v>(Apurimac)</v>
      </c>
      <c r="L3146" s="17" t="s">
        <v>569</v>
      </c>
      <c r="M3146" s="17" t="s">
        <v>544</v>
      </c>
      <c r="N3146" s="11">
        <v>42464</v>
      </c>
    </row>
    <row r="3147" spans="1:14">
      <c r="A3147" t="str">
        <f>TRIM(MCR_Cities_Mar2018[[#This Row],[City2]])</f>
        <v>Chiguayante</v>
      </c>
      <c r="B3147">
        <v>3143</v>
      </c>
      <c r="C3147" s="17" t="s">
        <v>28790</v>
      </c>
      <c r="D3147" s="9">
        <f t="shared" si="198"/>
        <v>5</v>
      </c>
      <c r="E3147" s="9">
        <f t="shared" si="199"/>
        <v>30</v>
      </c>
      <c r="F3147" s="9">
        <f t="shared" si="200"/>
        <v>24</v>
      </c>
      <c r="G3147" s="9" t="str">
        <f t="shared" si="197"/>
        <v>Chiguayante (Concepción)</v>
      </c>
      <c r="H3147" s="17">
        <f>FIND("(",MCR_Cities_Mar2018[[#This Row],[Clean1]],1)</f>
        <v>13</v>
      </c>
      <c r="I31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Chiguayante </v>
      </c>
      <c r="J3147" s="17">
        <f>FIND(")",MCR_Cities_Mar2018[[#This Row],[Clean1]],1)+1</f>
        <v>25</v>
      </c>
      <c r="K3147" s="17" t="str">
        <f>RIGHT(MCR_Cities_Mar2018[[#This Row],[Clean1]],MCR_Cities_Mar2018[Second_Bracket_location]-MCR_Cities_Mar2018[[#This Row],[First_Bracket_Location]])</f>
        <v>(Concepción)</v>
      </c>
      <c r="L3147" s="17" t="s">
        <v>22852</v>
      </c>
      <c r="M3147" s="17" t="s">
        <v>544</v>
      </c>
      <c r="N3147" s="11">
        <v>42464</v>
      </c>
    </row>
    <row r="3148" spans="1:14">
      <c r="A3148" t="str">
        <f>TRIM(MCR_Cities_Mar2018[[#This Row],[City2]])</f>
        <v>Municipio del Distrito de Panamá</v>
      </c>
      <c r="B3148">
        <v>3144</v>
      </c>
      <c r="C3148" s="17" t="s">
        <v>28791</v>
      </c>
      <c r="D3148" s="9">
        <f t="shared" si="198"/>
        <v>5</v>
      </c>
      <c r="E3148" s="9">
        <f t="shared" si="199"/>
        <v>47</v>
      </c>
      <c r="F3148" s="9">
        <f t="shared" si="200"/>
        <v>41</v>
      </c>
      <c r="G3148" s="9" t="str">
        <f t="shared" si="197"/>
        <v>Municipio del Distrito de Panamá (Panamá)</v>
      </c>
      <c r="H3148" s="17">
        <f>FIND("(",MCR_Cities_Mar2018[[#This Row],[Clean1]],1)</f>
        <v>34</v>
      </c>
      <c r="I31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Municipio del Distrito de Panamá </v>
      </c>
      <c r="J3148" s="17">
        <f>FIND(")",MCR_Cities_Mar2018[[#This Row],[Clean1]],1)+1</f>
        <v>42</v>
      </c>
      <c r="K3148" s="17" t="str">
        <f>RIGHT(MCR_Cities_Mar2018[[#This Row],[Clean1]],MCR_Cities_Mar2018[Second_Bracket_location]-MCR_Cities_Mar2018[[#This Row],[First_Bracket_Location]])</f>
        <v>(Panamá)</v>
      </c>
      <c r="L3148" s="17" t="s">
        <v>10095</v>
      </c>
      <c r="M3148" s="17" t="s">
        <v>544</v>
      </c>
      <c r="N3148" s="11">
        <v>42464</v>
      </c>
    </row>
    <row r="3149" spans="1:14">
      <c r="A3149" t="str">
        <f>TRIM(MCR_Cities_Mar2018[[#This Row],[City2]])</f>
        <v>General Alvear</v>
      </c>
      <c r="B3149">
        <v>3145</v>
      </c>
      <c r="C3149" s="17" t="s">
        <v>28792</v>
      </c>
      <c r="D3149" s="9">
        <f t="shared" si="198"/>
        <v>5</v>
      </c>
      <c r="E3149" s="9">
        <f t="shared" si="199"/>
        <v>30</v>
      </c>
      <c r="F3149" s="9">
        <f t="shared" si="200"/>
        <v>24</v>
      </c>
      <c r="G3149" s="9" t="str">
        <f t="shared" si="197"/>
        <v>General Alvear (Mendoza)</v>
      </c>
      <c r="H3149" s="17">
        <f>FIND("(",MCR_Cities_Mar2018[[#This Row],[Clean1]],1)</f>
        <v>16</v>
      </c>
      <c r="I31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General Alvear </v>
      </c>
      <c r="J3149" s="17">
        <f>FIND(")",MCR_Cities_Mar2018[[#This Row],[Clean1]],1)+1</f>
        <v>25</v>
      </c>
      <c r="K3149" s="17" t="str">
        <f>RIGHT(MCR_Cities_Mar2018[[#This Row],[Clean1]],MCR_Cities_Mar2018[Second_Bracket_location]-MCR_Cities_Mar2018[[#This Row],[First_Bracket_Location]])</f>
        <v>(Mendoza)</v>
      </c>
      <c r="L3149" s="17" t="s">
        <v>545</v>
      </c>
      <c r="M3149" s="17" t="s">
        <v>544</v>
      </c>
      <c r="N3149" s="11">
        <v>42468</v>
      </c>
    </row>
    <row r="3150" spans="1:14">
      <c r="A3150" t="str">
        <f>TRIM(MCR_Cities_Mar2018[[#This Row],[City2]])</f>
        <v>Monza</v>
      </c>
      <c r="B3150">
        <v>3146</v>
      </c>
      <c r="C3150" s="17" t="s">
        <v>28793</v>
      </c>
      <c r="D3150" s="9">
        <f t="shared" si="198"/>
        <v>5</v>
      </c>
      <c r="E3150" s="9">
        <f t="shared" si="199"/>
        <v>19</v>
      </c>
      <c r="F3150" s="9">
        <f t="shared" si="200"/>
        <v>13</v>
      </c>
      <c r="G3150" s="9" t="str">
        <f t="shared" si="197"/>
        <v>Monza (Monza)</v>
      </c>
      <c r="H3150" s="17">
        <f>FIND("(",MCR_Cities_Mar2018[[#This Row],[Clean1]],1)</f>
        <v>7</v>
      </c>
      <c r="I31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Monza </v>
      </c>
      <c r="J3150" s="17">
        <f>FIND(")",MCR_Cities_Mar2018[[#This Row],[Clean1]],1)+1</f>
        <v>14</v>
      </c>
      <c r="K3150" s="17" t="str">
        <f>RIGHT(MCR_Cities_Mar2018[[#This Row],[Clean1]],MCR_Cities_Mar2018[Second_Bracket_location]-MCR_Cities_Mar2018[[#This Row],[First_Bracket_Location]])</f>
        <v>(Monza)</v>
      </c>
      <c r="L3150" s="17" t="s">
        <v>587</v>
      </c>
      <c r="M3150" s="17" t="s">
        <v>586</v>
      </c>
      <c r="N3150" s="11">
        <v>42480</v>
      </c>
    </row>
    <row r="3151" spans="1:14">
      <c r="A3151" t="str">
        <f>TRIM(MCR_Cities_Mar2018[[#This Row],[City2]])</f>
        <v>Santo Tirso</v>
      </c>
      <c r="B3151">
        <v>3147</v>
      </c>
      <c r="C3151" s="17" t="s">
        <v>28794</v>
      </c>
      <c r="D3151" s="9">
        <f t="shared" si="198"/>
        <v>5</v>
      </c>
      <c r="E3151" s="9">
        <f t="shared" si="199"/>
        <v>25</v>
      </c>
      <c r="F3151" s="9">
        <f t="shared" si="200"/>
        <v>19</v>
      </c>
      <c r="G3151" s="9" t="str">
        <f t="shared" ref="G3151:G3214" si="201">RIGHT(C3151,F3151)</f>
        <v>Santo Tirso (Porto)</v>
      </c>
      <c r="H3151" s="17">
        <f>FIND("(",MCR_Cities_Mar2018[[#This Row],[Clean1]],1)</f>
        <v>13</v>
      </c>
      <c r="I31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Santo Tirso </v>
      </c>
      <c r="J3151" s="17">
        <f>FIND(")",MCR_Cities_Mar2018[[#This Row],[Clean1]],1)+1</f>
        <v>20</v>
      </c>
      <c r="K3151" s="17" t="str">
        <f>RIGHT(MCR_Cities_Mar2018[[#This Row],[Clean1]],MCR_Cities_Mar2018[Second_Bracket_location]-MCR_Cities_Mar2018[[#This Row],[First_Bracket_Location]])</f>
        <v>(Porto)</v>
      </c>
      <c r="L3151" s="17" t="s">
        <v>589</v>
      </c>
      <c r="M3151" s="17" t="s">
        <v>586</v>
      </c>
      <c r="N3151" s="11">
        <v>42480</v>
      </c>
    </row>
    <row r="3152" spans="1:14">
      <c r="A3152" t="str">
        <f>TRIM(MCR_Cities_Mar2018[[#This Row],[City2]])</f>
        <v>Lourinhã</v>
      </c>
      <c r="B3152">
        <v>3148</v>
      </c>
      <c r="C3152" s="17" t="s">
        <v>28795</v>
      </c>
      <c r="D3152" s="9">
        <f t="shared" si="198"/>
        <v>5</v>
      </c>
      <c r="E3152" s="9">
        <f t="shared" si="199"/>
        <v>14</v>
      </c>
      <c r="F3152" s="9">
        <f t="shared" si="200"/>
        <v>8</v>
      </c>
      <c r="G3152" s="9" t="str">
        <f t="shared" si="201"/>
        <v>Lourinhã</v>
      </c>
      <c r="H3152" s="17" t="e">
        <f>FIND("(",MCR_Cities_Mar2018[[#This Row],[Clean1]],1)</f>
        <v>#VALUE!</v>
      </c>
      <c r="I3152" s="17" t="str">
        <f>IF(ISERROR(MCR_Cities_Mar2018[[#This Row],[First_Bracket_Location]]),MCR_Cities_Mar2018[[#This Row],[Clean1]],LEFT(MCR_Cities_Mar2018[[#This Row],[Clean1]],MCR_Cities_Mar2018[[#This Row],[First_Bracket_Location]]-1))</f>
        <v>Lourinhã</v>
      </c>
      <c r="J3152" s="17" t="e">
        <f>FIND(")",MCR_Cities_Mar2018[[#This Row],[Clean1]],1)+1</f>
        <v>#VALUE!</v>
      </c>
      <c r="K3152" s="17" t="e">
        <f>RIGHT(MCR_Cities_Mar2018[[#This Row],[Clean1]],MCR_Cities_Mar2018[Second_Bracket_location]-MCR_Cities_Mar2018[[#This Row],[First_Bracket_Location]])</f>
        <v>#VALUE!</v>
      </c>
      <c r="L3152" s="17" t="s">
        <v>589</v>
      </c>
      <c r="M3152" s="17" t="s">
        <v>586</v>
      </c>
      <c r="N3152" s="11">
        <v>42480</v>
      </c>
    </row>
    <row r="3153" spans="1:14">
      <c r="A3153" t="str">
        <f>TRIM(MCR_Cities_Mar2018[[#This Row],[City2]])</f>
        <v>Turin</v>
      </c>
      <c r="B3153">
        <v>3149</v>
      </c>
      <c r="C3153" s="17" t="s">
        <v>28796</v>
      </c>
      <c r="D3153" s="9">
        <f t="shared" si="198"/>
        <v>5</v>
      </c>
      <c r="E3153" s="9">
        <f t="shared" si="199"/>
        <v>22</v>
      </c>
      <c r="F3153" s="9">
        <f t="shared" si="200"/>
        <v>16</v>
      </c>
      <c r="G3153" s="9" t="str">
        <f t="shared" si="201"/>
        <v>Turin (Piedmont)</v>
      </c>
      <c r="H3153" s="17">
        <f>FIND("(",MCR_Cities_Mar2018[[#This Row],[Clean1]],1)</f>
        <v>7</v>
      </c>
      <c r="I31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Turin </v>
      </c>
      <c r="J3153" s="17">
        <f>FIND(")",MCR_Cities_Mar2018[[#This Row],[Clean1]],1)+1</f>
        <v>17</v>
      </c>
      <c r="K3153" s="17" t="str">
        <f>RIGHT(MCR_Cities_Mar2018[[#This Row],[Clean1]],MCR_Cities_Mar2018[Second_Bracket_location]-MCR_Cities_Mar2018[[#This Row],[First_Bracket_Location]])</f>
        <v>(Piedmont)</v>
      </c>
      <c r="L3153" s="17" t="s">
        <v>587</v>
      </c>
      <c r="M3153" s="17" t="s">
        <v>586</v>
      </c>
      <c r="N3153" s="11">
        <v>42480</v>
      </c>
    </row>
    <row r="3154" spans="1:14">
      <c r="A3154" t="str">
        <f>TRIM(MCR_Cities_Mar2018[[#This Row],[City2]])</f>
        <v>London</v>
      </c>
      <c r="B3154">
        <v>3150</v>
      </c>
      <c r="C3154" s="17" t="s">
        <v>28797</v>
      </c>
      <c r="D3154" s="9">
        <f t="shared" si="198"/>
        <v>5</v>
      </c>
      <c r="E3154" s="9">
        <f t="shared" si="199"/>
        <v>37</v>
      </c>
      <c r="F3154" s="9">
        <f t="shared" si="200"/>
        <v>31</v>
      </c>
      <c r="G3154" s="9" t="str">
        <f t="shared" si="201"/>
        <v>London (London, United Kingdom)</v>
      </c>
      <c r="H3154" s="17">
        <f>FIND("(",MCR_Cities_Mar2018[[#This Row],[Clean1]],1)</f>
        <v>8</v>
      </c>
      <c r="I31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London </v>
      </c>
      <c r="J3154" s="17">
        <f>FIND(")",MCR_Cities_Mar2018[[#This Row],[Clean1]],1)+1</f>
        <v>32</v>
      </c>
      <c r="K3154" s="17" t="str">
        <f>RIGHT(MCR_Cities_Mar2018[[#This Row],[Clean1]],MCR_Cities_Mar2018[Second_Bracket_location]-MCR_Cities_Mar2018[[#This Row],[First_Bracket_Location]])</f>
        <v>(London, United Kingdom)</v>
      </c>
      <c r="L3154" s="17" t="s">
        <v>18041</v>
      </c>
      <c r="M3154" s="17" t="s">
        <v>586</v>
      </c>
      <c r="N3154" s="11">
        <v>42480</v>
      </c>
    </row>
    <row r="3155" spans="1:14">
      <c r="A3155" t="str">
        <f>TRIM(MCR_Cities_Mar2018[[#This Row],[City2]])</f>
        <v>Buk-gu, Daegu</v>
      </c>
      <c r="B3155">
        <v>3151</v>
      </c>
      <c r="C3155" s="17" t="s">
        <v>28798</v>
      </c>
      <c r="D3155" s="9">
        <f t="shared" si="198"/>
        <v>5</v>
      </c>
      <c r="E3155" s="9">
        <f t="shared" si="199"/>
        <v>34</v>
      </c>
      <c r="F3155" s="9">
        <f t="shared" si="200"/>
        <v>28</v>
      </c>
      <c r="G3155" s="9" t="str">
        <f t="shared" si="201"/>
        <v>Buk-gu, Daegu (Buk-gu/Daegu)</v>
      </c>
      <c r="H3155" s="17">
        <f>FIND("(",MCR_Cities_Mar2018[[#This Row],[Clean1]],1)</f>
        <v>15</v>
      </c>
      <c r="I31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Buk-gu, Daegu </v>
      </c>
      <c r="J3155" s="17">
        <f>FIND(")",MCR_Cities_Mar2018[[#This Row],[Clean1]],1)+1</f>
        <v>29</v>
      </c>
      <c r="K3155" s="17" t="str">
        <f>RIGHT(MCR_Cities_Mar2018[[#This Row],[Clean1]],MCR_Cities_Mar2018[Second_Bracket_location]-MCR_Cities_Mar2018[[#This Row],[First_Bracket_Location]])</f>
        <v>(Buk-gu/Daegu)</v>
      </c>
      <c r="L3155" s="17" t="s">
        <v>27125</v>
      </c>
      <c r="M3155" s="17" t="s">
        <v>25902</v>
      </c>
      <c r="N3155" s="11">
        <v>42485</v>
      </c>
    </row>
    <row r="3156" spans="1:14">
      <c r="A3156" t="str">
        <f>TRIM(MCR_Cities_Mar2018[[#This Row],[City2]])</f>
        <v>Jung-gu</v>
      </c>
      <c r="B3156">
        <v>3152</v>
      </c>
      <c r="C3156" s="17" t="s">
        <v>28799</v>
      </c>
      <c r="D3156" s="9">
        <f t="shared" si="198"/>
        <v>5</v>
      </c>
      <c r="E3156" s="9">
        <f t="shared" si="199"/>
        <v>21</v>
      </c>
      <c r="F3156" s="9">
        <f t="shared" si="200"/>
        <v>15</v>
      </c>
      <c r="G3156" s="9" t="str">
        <f t="shared" si="201"/>
        <v>Jung-gu (Seoul)</v>
      </c>
      <c r="H3156" s="17">
        <f>FIND("(",MCR_Cities_Mar2018[[#This Row],[Clean1]],1)</f>
        <v>9</v>
      </c>
      <c r="I31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Jung-gu </v>
      </c>
      <c r="J3156" s="17">
        <f>FIND(")",MCR_Cities_Mar2018[[#This Row],[Clean1]],1)+1</f>
        <v>16</v>
      </c>
      <c r="K3156" s="17" t="str">
        <f>RIGHT(MCR_Cities_Mar2018[[#This Row],[Clean1]],MCR_Cities_Mar2018[Second_Bracket_location]-MCR_Cities_Mar2018[[#This Row],[First_Bracket_Location]])</f>
        <v>(Seoul)</v>
      </c>
      <c r="L3156" s="17" t="s">
        <v>27125</v>
      </c>
      <c r="M3156" s="17" t="s">
        <v>25902</v>
      </c>
      <c r="N3156" s="11">
        <v>42485</v>
      </c>
    </row>
    <row r="3157" spans="1:14">
      <c r="A3157" t="str">
        <f>TRIM(MCR_Cities_Mar2018[[#This Row],[City2]])</f>
        <v>Jandira</v>
      </c>
      <c r="B3157">
        <v>3153</v>
      </c>
      <c r="C3157" s="17" t="s">
        <v>28800</v>
      </c>
      <c r="D3157" s="9">
        <f t="shared" si="198"/>
        <v>5</v>
      </c>
      <c r="E3157" s="9">
        <f t="shared" si="199"/>
        <v>25</v>
      </c>
      <c r="F3157" s="9">
        <f t="shared" si="200"/>
        <v>19</v>
      </c>
      <c r="G3157" s="9" t="str">
        <f t="shared" si="201"/>
        <v>Jandira (São Paulo)</v>
      </c>
      <c r="H3157" s="17">
        <f>FIND("(",MCR_Cities_Mar2018[[#This Row],[Clean1]],1)</f>
        <v>9</v>
      </c>
      <c r="I31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Jandira </v>
      </c>
      <c r="J3157" s="17">
        <f>FIND(")",MCR_Cities_Mar2018[[#This Row],[Clean1]],1)+1</f>
        <v>20</v>
      </c>
      <c r="K3157" s="17" t="str">
        <f>RIGHT(MCR_Cities_Mar2018[[#This Row],[Clean1]],MCR_Cities_Mar2018[Second_Bracket_location]-MCR_Cities_Mar2018[[#This Row],[First_Bracket_Location]])</f>
        <v>(São Paulo)</v>
      </c>
      <c r="L3157" s="17" t="s">
        <v>549</v>
      </c>
      <c r="M3157" s="17" t="s">
        <v>544</v>
      </c>
      <c r="N3157" s="11">
        <v>42492</v>
      </c>
    </row>
    <row r="3158" spans="1:14">
      <c r="A3158" t="str">
        <f>TRIM(MCR_Cities_Mar2018[[#This Row],[City2]])</f>
        <v>Cláudio</v>
      </c>
      <c r="B3158">
        <v>3154</v>
      </c>
      <c r="C3158" s="17" t="s">
        <v>28801</v>
      </c>
      <c r="D3158" s="9">
        <f t="shared" si="198"/>
        <v>5</v>
      </c>
      <c r="E3158" s="9">
        <f t="shared" si="199"/>
        <v>43</v>
      </c>
      <c r="F3158" s="9">
        <f t="shared" si="200"/>
        <v>37</v>
      </c>
      <c r="G3158" s="9" t="str">
        <f t="shared" si="201"/>
        <v>Cláudio (Minas Gerais) (Minas Gerais)</v>
      </c>
      <c r="H3158" s="17">
        <f>FIND("(",MCR_Cities_Mar2018[[#This Row],[Clean1]],1)</f>
        <v>9</v>
      </c>
      <c r="I31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Cláudio </v>
      </c>
      <c r="J3158" s="17">
        <f>FIND(")",MCR_Cities_Mar2018[[#This Row],[Clean1]],1)+1</f>
        <v>23</v>
      </c>
      <c r="K3158" s="17" t="str">
        <f>RIGHT(MCR_Cities_Mar2018[[#This Row],[Clean1]],MCR_Cities_Mar2018[Second_Bracket_location]-MCR_Cities_Mar2018[[#This Row],[First_Bracket_Location]])</f>
        <v>(Minas Gerais)</v>
      </c>
      <c r="L3158" s="17" t="s">
        <v>549</v>
      </c>
      <c r="M3158" s="17" t="s">
        <v>544</v>
      </c>
      <c r="N3158" s="11">
        <v>42492</v>
      </c>
    </row>
    <row r="3159" spans="1:14">
      <c r="A3159" t="str">
        <f>TRIM(MCR_Cities_Mar2018[[#This Row],[City2]])</f>
        <v>Carrizal</v>
      </c>
      <c r="B3159">
        <v>3155</v>
      </c>
      <c r="C3159" s="17" t="s">
        <v>28802</v>
      </c>
      <c r="D3159" s="9">
        <f t="shared" si="198"/>
        <v>5</v>
      </c>
      <c r="E3159" s="9">
        <f t="shared" si="199"/>
        <v>24</v>
      </c>
      <c r="F3159" s="9">
        <f t="shared" si="200"/>
        <v>18</v>
      </c>
      <c r="G3159" s="9" t="str">
        <f t="shared" si="201"/>
        <v>Carrizal (Miranda)</v>
      </c>
      <c r="H3159" s="17">
        <f>FIND("(",MCR_Cities_Mar2018[[#This Row],[Clean1]],1)</f>
        <v>10</v>
      </c>
      <c r="I31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Carrizal </v>
      </c>
      <c r="J3159" s="17">
        <f>FIND(")",MCR_Cities_Mar2018[[#This Row],[Clean1]],1)+1</f>
        <v>19</v>
      </c>
      <c r="K3159" s="17" t="str">
        <f>RIGHT(MCR_Cities_Mar2018[[#This Row],[Clean1]],MCR_Cities_Mar2018[Second_Bracket_location]-MCR_Cities_Mar2018[[#This Row],[First_Bracket_Location]])</f>
        <v>(Miranda)</v>
      </c>
      <c r="L3159" s="17" t="s">
        <v>26663</v>
      </c>
      <c r="M3159" s="17" t="s">
        <v>544</v>
      </c>
      <c r="N3159" s="11">
        <v>42492</v>
      </c>
    </row>
    <row r="3160" spans="1:14">
      <c r="A3160" t="str">
        <f>TRIM(MCR_Cities_Mar2018[[#This Row],[City2]])</f>
        <v>Guararapes</v>
      </c>
      <c r="B3160">
        <v>3156</v>
      </c>
      <c r="C3160" s="17" t="s">
        <v>28803</v>
      </c>
      <c r="D3160" s="9">
        <f t="shared" si="198"/>
        <v>5</v>
      </c>
      <c r="E3160" s="9">
        <f t="shared" si="199"/>
        <v>40</v>
      </c>
      <c r="F3160" s="9">
        <f t="shared" si="200"/>
        <v>34</v>
      </c>
      <c r="G3160" s="9" t="str">
        <f t="shared" si="201"/>
        <v>Guararapes (São Paulo) (São Paulo)</v>
      </c>
      <c r="H3160" s="17">
        <f>FIND("(",MCR_Cities_Mar2018[[#This Row],[Clean1]],1)</f>
        <v>12</v>
      </c>
      <c r="I31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Guararapes </v>
      </c>
      <c r="J3160" s="17">
        <f>FIND(")",MCR_Cities_Mar2018[[#This Row],[Clean1]],1)+1</f>
        <v>23</v>
      </c>
      <c r="K3160" s="17" t="str">
        <f>RIGHT(MCR_Cities_Mar2018[[#This Row],[Clean1]],MCR_Cities_Mar2018[Second_Bracket_location]-MCR_Cities_Mar2018[[#This Row],[First_Bracket_Location]])</f>
        <v>(São Paulo)</v>
      </c>
      <c r="L3160" s="17" t="s">
        <v>549</v>
      </c>
      <c r="M3160" s="17" t="s">
        <v>544</v>
      </c>
      <c r="N3160" s="11">
        <v>42506</v>
      </c>
    </row>
    <row r="3161" spans="1:14">
      <c r="A3161" t="str">
        <f>TRIM(MCR_Cities_Mar2018[[#This Row],[City2]])</f>
        <v>Ribeirão Claro</v>
      </c>
      <c r="B3161">
        <v>3157</v>
      </c>
      <c r="C3161" s="17" t="s">
        <v>28804</v>
      </c>
      <c r="D3161" s="9">
        <f t="shared" si="198"/>
        <v>5</v>
      </c>
      <c r="E3161" s="9">
        <f t="shared" si="199"/>
        <v>38</v>
      </c>
      <c r="F3161" s="9">
        <f t="shared" si="200"/>
        <v>32</v>
      </c>
      <c r="G3161" s="9" t="str">
        <f t="shared" si="201"/>
        <v>Ribeirão Claro (Paraná) (Paraná)</v>
      </c>
      <c r="H3161" s="17">
        <f>FIND("(",MCR_Cities_Mar2018[[#This Row],[Clean1]],1)</f>
        <v>16</v>
      </c>
      <c r="I31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Ribeirão Claro </v>
      </c>
      <c r="J3161" s="17">
        <f>FIND(")",MCR_Cities_Mar2018[[#This Row],[Clean1]],1)+1</f>
        <v>24</v>
      </c>
      <c r="K3161" s="17" t="str">
        <f>RIGHT(MCR_Cities_Mar2018[[#This Row],[Clean1]],MCR_Cities_Mar2018[Second_Bracket_location]-MCR_Cities_Mar2018[[#This Row],[First_Bracket_Location]])</f>
        <v>(Paraná)</v>
      </c>
      <c r="L3161" s="17" t="s">
        <v>549</v>
      </c>
      <c r="M3161" s="17" t="s">
        <v>544</v>
      </c>
      <c r="N3161" s="11">
        <v>42506</v>
      </c>
    </row>
    <row r="3162" spans="1:14">
      <c r="A3162" t="str">
        <f>TRIM(MCR_Cities_Mar2018[[#This Row],[City2]])</f>
        <v>Soledad</v>
      </c>
      <c r="B3162">
        <v>3158</v>
      </c>
      <c r="C3162" s="17" t="s">
        <v>28805</v>
      </c>
      <c r="D3162" s="9">
        <f t="shared" si="198"/>
        <v>5</v>
      </c>
      <c r="E3162" s="9">
        <f t="shared" si="199"/>
        <v>25</v>
      </c>
      <c r="F3162" s="9">
        <f t="shared" si="200"/>
        <v>19</v>
      </c>
      <c r="G3162" s="9" t="str">
        <f t="shared" si="201"/>
        <v>Soledad (Atlántico)</v>
      </c>
      <c r="H3162" s="17">
        <f>FIND("(",MCR_Cities_Mar2018[[#This Row],[Clean1]],1)</f>
        <v>9</v>
      </c>
      <c r="I31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Soledad </v>
      </c>
      <c r="J3162" s="17">
        <f>FIND(")",MCR_Cities_Mar2018[[#This Row],[Clean1]],1)+1</f>
        <v>20</v>
      </c>
      <c r="K3162" s="17" t="str">
        <f>RIGHT(MCR_Cities_Mar2018[[#This Row],[Clean1]],MCR_Cities_Mar2018[Second_Bracket_location]-MCR_Cities_Mar2018[[#This Row],[First_Bracket_Location]])</f>
        <v>(Atlántico)</v>
      </c>
      <c r="L3162" s="17" t="s">
        <v>21713</v>
      </c>
      <c r="M3162" s="17" t="s">
        <v>544</v>
      </c>
      <c r="N3162" s="11">
        <v>42506</v>
      </c>
    </row>
    <row r="3163" spans="1:14">
      <c r="A3163" t="str">
        <f>TRIM(MCR_Cities_Mar2018[[#This Row],[City2]])</f>
        <v>Santa Marta</v>
      </c>
      <c r="B3163">
        <v>3159</v>
      </c>
      <c r="C3163" s="17" t="s">
        <v>28806</v>
      </c>
      <c r="D3163" s="9">
        <f t="shared" si="198"/>
        <v>5</v>
      </c>
      <c r="E3163" s="9">
        <f t="shared" si="199"/>
        <v>29</v>
      </c>
      <c r="F3163" s="9">
        <f t="shared" si="200"/>
        <v>23</v>
      </c>
      <c r="G3163" s="9" t="str">
        <f t="shared" si="201"/>
        <v>Santa Marta (Magdalena)</v>
      </c>
      <c r="H3163" s="17">
        <f>FIND("(",MCR_Cities_Mar2018[[#This Row],[Clean1]],1)</f>
        <v>13</v>
      </c>
      <c r="I31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Marta </v>
      </c>
      <c r="J3163" s="17">
        <f>FIND(")",MCR_Cities_Mar2018[[#This Row],[Clean1]],1)+1</f>
        <v>24</v>
      </c>
      <c r="K3163" s="17" t="str">
        <f>RIGHT(MCR_Cities_Mar2018[[#This Row],[Clean1]],MCR_Cities_Mar2018[Second_Bracket_location]-MCR_Cities_Mar2018[[#This Row],[First_Bracket_Location]])</f>
        <v>(Magdalena)</v>
      </c>
      <c r="L3163" s="17" t="s">
        <v>21713</v>
      </c>
      <c r="M3163" s="17" t="s">
        <v>544</v>
      </c>
      <c r="N3163" s="11">
        <v>42506</v>
      </c>
    </row>
    <row r="3164" spans="1:14">
      <c r="A3164" t="str">
        <f>TRIM(MCR_Cities_Mar2018[[#This Row],[City2]])</f>
        <v>Macaubal</v>
      </c>
      <c r="B3164">
        <v>3160</v>
      </c>
      <c r="C3164" s="17" t="s">
        <v>28807</v>
      </c>
      <c r="D3164" s="9">
        <f t="shared" si="198"/>
        <v>5</v>
      </c>
      <c r="E3164" s="9">
        <f t="shared" si="199"/>
        <v>38</v>
      </c>
      <c r="F3164" s="9">
        <f t="shared" si="200"/>
        <v>32</v>
      </c>
      <c r="G3164" s="9" t="str">
        <f t="shared" si="201"/>
        <v>Macaubal (São Paulo) (São Paulo)</v>
      </c>
      <c r="H3164" s="17">
        <f>FIND("(",MCR_Cities_Mar2018[[#This Row],[Clean1]],1)</f>
        <v>10</v>
      </c>
      <c r="I31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Macaubal </v>
      </c>
      <c r="J3164" s="17">
        <f>FIND(")",MCR_Cities_Mar2018[[#This Row],[Clean1]],1)+1</f>
        <v>21</v>
      </c>
      <c r="K3164" s="17" t="str">
        <f>RIGHT(MCR_Cities_Mar2018[[#This Row],[Clean1]],MCR_Cities_Mar2018[Second_Bracket_location]-MCR_Cities_Mar2018[[#This Row],[First_Bracket_Location]])</f>
        <v>(São Paulo)</v>
      </c>
      <c r="L3164" s="17" t="s">
        <v>549</v>
      </c>
      <c r="M3164" s="17" t="s">
        <v>544</v>
      </c>
      <c r="N3164" s="11">
        <v>42509</v>
      </c>
    </row>
    <row r="3165" spans="1:14">
      <c r="A3165" t="str">
        <f>TRIM(MCR_Cities_Mar2018[[#This Row],[City2]])</f>
        <v>Nova Canaã Paulista</v>
      </c>
      <c r="B3165">
        <v>3161</v>
      </c>
      <c r="C3165" s="17" t="s">
        <v>28808</v>
      </c>
      <c r="D3165" s="9">
        <f t="shared" si="198"/>
        <v>5</v>
      </c>
      <c r="E3165" s="9">
        <f t="shared" si="199"/>
        <v>49</v>
      </c>
      <c r="F3165" s="9">
        <f t="shared" si="200"/>
        <v>43</v>
      </c>
      <c r="G3165" s="9" t="str">
        <f t="shared" si="201"/>
        <v>Nova Canaã Paulista (São Paulo) (São Paulo)</v>
      </c>
      <c r="H3165" s="17">
        <f>FIND("(",MCR_Cities_Mar2018[[#This Row],[Clean1]],1)</f>
        <v>21</v>
      </c>
      <c r="I31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Nova Canaã Paulista </v>
      </c>
      <c r="J3165" s="17">
        <f>FIND(")",MCR_Cities_Mar2018[[#This Row],[Clean1]],1)+1</f>
        <v>32</v>
      </c>
      <c r="K3165" s="17" t="str">
        <f>RIGHT(MCR_Cities_Mar2018[[#This Row],[Clean1]],MCR_Cities_Mar2018[Second_Bracket_location]-MCR_Cities_Mar2018[[#This Row],[First_Bracket_Location]])</f>
        <v>(São Paulo)</v>
      </c>
      <c r="L3165" s="17" t="s">
        <v>549</v>
      </c>
      <c r="M3165" s="17" t="s">
        <v>544</v>
      </c>
      <c r="N3165" s="11">
        <v>42509</v>
      </c>
    </row>
    <row r="3166" spans="1:14">
      <c r="A3166" t="str">
        <f>TRIM(MCR_Cities_Mar2018[[#This Row],[City2]])</f>
        <v>Quatá</v>
      </c>
      <c r="B3166">
        <v>3162</v>
      </c>
      <c r="C3166" s="17" t="s">
        <v>28809</v>
      </c>
      <c r="D3166" s="9">
        <f t="shared" si="198"/>
        <v>5</v>
      </c>
      <c r="E3166" s="9">
        <f t="shared" si="199"/>
        <v>35</v>
      </c>
      <c r="F3166" s="9">
        <f t="shared" si="200"/>
        <v>29</v>
      </c>
      <c r="G3166" s="9" t="str">
        <f t="shared" si="201"/>
        <v>Quatá (São Paulo) (São Paulo)</v>
      </c>
      <c r="H3166" s="17">
        <f>FIND("(",MCR_Cities_Mar2018[[#This Row],[Clean1]],1)</f>
        <v>7</v>
      </c>
      <c r="I31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Quatá </v>
      </c>
      <c r="J3166" s="17">
        <f>FIND(")",MCR_Cities_Mar2018[[#This Row],[Clean1]],1)+1</f>
        <v>18</v>
      </c>
      <c r="K3166" s="17" t="str">
        <f>RIGHT(MCR_Cities_Mar2018[[#This Row],[Clean1]],MCR_Cities_Mar2018[Second_Bracket_location]-MCR_Cities_Mar2018[[#This Row],[First_Bracket_Location]])</f>
        <v>(São Paulo)</v>
      </c>
      <c r="L3166" s="17" t="s">
        <v>549</v>
      </c>
      <c r="M3166" s="17" t="s">
        <v>544</v>
      </c>
      <c r="N3166" s="11">
        <v>42510</v>
      </c>
    </row>
    <row r="3167" spans="1:14">
      <c r="A3167" t="str">
        <f>TRIM(MCR_Cities_Mar2018[[#This Row],[City2]])</f>
        <v>Ribeirão dos Indios</v>
      </c>
      <c r="B3167">
        <v>3163</v>
      </c>
      <c r="C3167" s="17" t="s">
        <v>28810</v>
      </c>
      <c r="D3167" s="9">
        <f t="shared" si="198"/>
        <v>5</v>
      </c>
      <c r="E3167" s="9">
        <f t="shared" si="199"/>
        <v>49</v>
      </c>
      <c r="F3167" s="9">
        <f t="shared" si="200"/>
        <v>43</v>
      </c>
      <c r="G3167" s="9" t="str">
        <f t="shared" si="201"/>
        <v>Ribeirão dos Indios (São Paulo) (São Paulo)</v>
      </c>
      <c r="H3167" s="17">
        <f>FIND("(",MCR_Cities_Mar2018[[#This Row],[Clean1]],1)</f>
        <v>21</v>
      </c>
      <c r="I31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Ribeirão dos Indios </v>
      </c>
      <c r="J3167" s="17">
        <f>FIND(")",MCR_Cities_Mar2018[[#This Row],[Clean1]],1)+1</f>
        <v>32</v>
      </c>
      <c r="K3167" s="17" t="str">
        <f>RIGHT(MCR_Cities_Mar2018[[#This Row],[Clean1]],MCR_Cities_Mar2018[Second_Bracket_location]-MCR_Cities_Mar2018[[#This Row],[First_Bracket_Location]])</f>
        <v>(São Paulo)</v>
      </c>
      <c r="L3167" s="17" t="s">
        <v>549</v>
      </c>
      <c r="M3167" s="17" t="s">
        <v>544</v>
      </c>
      <c r="N3167" s="11">
        <v>42510</v>
      </c>
    </row>
    <row r="3168" spans="1:14">
      <c r="A3168" t="str">
        <f>TRIM(MCR_Cities_Mar2018[[#This Row],[City2]])</f>
        <v>Estância Turística de Salto</v>
      </c>
      <c r="B3168">
        <v>3164</v>
      </c>
      <c r="C3168" s="17" t="s">
        <v>28811</v>
      </c>
      <c r="D3168" s="9">
        <f t="shared" si="198"/>
        <v>5</v>
      </c>
      <c r="E3168" s="9">
        <f t="shared" si="199"/>
        <v>57</v>
      </c>
      <c r="F3168" s="9">
        <f t="shared" si="200"/>
        <v>51</v>
      </c>
      <c r="G3168" s="9" t="str">
        <f t="shared" si="201"/>
        <v>Estância Turística de Salto (São Pailo) (São Paulo)</v>
      </c>
      <c r="H3168" s="17">
        <f>FIND("(",MCR_Cities_Mar2018[[#This Row],[Clean1]],1)</f>
        <v>29</v>
      </c>
      <c r="I31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Estância Turística de Salto </v>
      </c>
      <c r="J3168" s="17">
        <f>FIND(")",MCR_Cities_Mar2018[[#This Row],[Clean1]],1)+1</f>
        <v>40</v>
      </c>
      <c r="K3168" s="17" t="str">
        <f>RIGHT(MCR_Cities_Mar2018[[#This Row],[Clean1]],MCR_Cities_Mar2018[Second_Bracket_location]-MCR_Cities_Mar2018[[#This Row],[First_Bracket_Location]])</f>
        <v>(São Paulo)</v>
      </c>
      <c r="L3168" s="17" t="s">
        <v>549</v>
      </c>
      <c r="M3168" s="17" t="s">
        <v>544</v>
      </c>
      <c r="N3168" s="11">
        <v>42510</v>
      </c>
    </row>
    <row r="3169" spans="1:14">
      <c r="A3169" t="str">
        <f>TRIM(MCR_Cities_Mar2018[[#This Row],[City2]])</f>
        <v>Jiquipilas</v>
      </c>
      <c r="B3169">
        <v>3165</v>
      </c>
      <c r="C3169" s="17" t="s">
        <v>28812</v>
      </c>
      <c r="D3169" s="9">
        <f t="shared" si="198"/>
        <v>5</v>
      </c>
      <c r="E3169" s="9">
        <f t="shared" si="199"/>
        <v>26</v>
      </c>
      <c r="F3169" s="9">
        <f t="shared" si="200"/>
        <v>20</v>
      </c>
      <c r="G3169" s="9" t="str">
        <f t="shared" si="201"/>
        <v>Jiquipilas (Chiapas)</v>
      </c>
      <c r="H3169" s="17">
        <f>FIND("(",MCR_Cities_Mar2018[[#This Row],[Clean1]],1)</f>
        <v>12</v>
      </c>
      <c r="I31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Jiquipilas </v>
      </c>
      <c r="J3169" s="17">
        <f>FIND(")",MCR_Cities_Mar2018[[#This Row],[Clean1]],1)+1</f>
        <v>21</v>
      </c>
      <c r="K3169" s="17" t="str">
        <f>RIGHT(MCR_Cities_Mar2018[[#This Row],[Clean1]],MCR_Cities_Mar2018[Second_Bracket_location]-MCR_Cities_Mar2018[[#This Row],[First_Bracket_Location]])</f>
        <v>(Chiapas)</v>
      </c>
      <c r="L3169" s="17" t="s">
        <v>9817</v>
      </c>
      <c r="M3169" s="17" t="s">
        <v>544</v>
      </c>
      <c r="N3169" s="11">
        <v>42510</v>
      </c>
    </row>
    <row r="3170" spans="1:14">
      <c r="A3170" t="str">
        <f>TRIM(MCR_Cities_Mar2018[[#This Row],[City2]])</f>
        <v>Teopisca</v>
      </c>
      <c r="B3170">
        <v>3166</v>
      </c>
      <c r="C3170" s="17" t="s">
        <v>28813</v>
      </c>
      <c r="D3170" s="9">
        <f t="shared" si="198"/>
        <v>5</v>
      </c>
      <c r="E3170" s="9">
        <f t="shared" si="199"/>
        <v>24</v>
      </c>
      <c r="F3170" s="9">
        <f t="shared" si="200"/>
        <v>18</v>
      </c>
      <c r="G3170" s="9" t="str">
        <f t="shared" si="201"/>
        <v>Teopisca (Chiapas)</v>
      </c>
      <c r="H3170" s="17">
        <f>FIND("(",MCR_Cities_Mar2018[[#This Row],[Clean1]],1)</f>
        <v>10</v>
      </c>
      <c r="I31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Teopisca </v>
      </c>
      <c r="J3170" s="17">
        <f>FIND(")",MCR_Cities_Mar2018[[#This Row],[Clean1]],1)+1</f>
        <v>19</v>
      </c>
      <c r="K3170" s="17" t="str">
        <f>RIGHT(MCR_Cities_Mar2018[[#This Row],[Clean1]],MCR_Cities_Mar2018[Second_Bracket_location]-MCR_Cities_Mar2018[[#This Row],[First_Bracket_Location]])</f>
        <v>(Chiapas)</v>
      </c>
      <c r="L3170" s="17" t="s">
        <v>9817</v>
      </c>
      <c r="M3170" s="17" t="s">
        <v>544</v>
      </c>
      <c r="N3170" s="11">
        <v>42510</v>
      </c>
    </row>
    <row r="3171" spans="1:14">
      <c r="A3171" t="str">
        <f>TRIM(MCR_Cities_Mar2018[[#This Row],[City2]])</f>
        <v>San Juan Cancuc</v>
      </c>
      <c r="B3171">
        <v>3167</v>
      </c>
      <c r="C3171" s="17" t="s">
        <v>28814</v>
      </c>
      <c r="D3171" s="9">
        <f t="shared" si="198"/>
        <v>5</v>
      </c>
      <c r="E3171" s="9">
        <f t="shared" si="199"/>
        <v>31</v>
      </c>
      <c r="F3171" s="9">
        <f t="shared" si="200"/>
        <v>25</v>
      </c>
      <c r="G3171" s="9" t="str">
        <f t="shared" si="201"/>
        <v>San Juan Cancuc (Chiapas)</v>
      </c>
      <c r="H3171" s="17">
        <f>FIND("(",MCR_Cities_Mar2018[[#This Row],[Clean1]],1)</f>
        <v>17</v>
      </c>
      <c r="I31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Juan Cancuc </v>
      </c>
      <c r="J3171" s="17">
        <f>FIND(")",MCR_Cities_Mar2018[[#This Row],[Clean1]],1)+1</f>
        <v>26</v>
      </c>
      <c r="K3171" s="17" t="str">
        <f>RIGHT(MCR_Cities_Mar2018[[#This Row],[Clean1]],MCR_Cities_Mar2018[Second_Bracket_location]-MCR_Cities_Mar2018[[#This Row],[First_Bracket_Location]])</f>
        <v>(Chiapas)</v>
      </c>
      <c r="L3171" s="17" t="s">
        <v>9817</v>
      </c>
      <c r="M3171" s="17" t="s">
        <v>544</v>
      </c>
      <c r="N3171" s="11">
        <v>42510</v>
      </c>
    </row>
    <row r="3172" spans="1:14">
      <c r="A3172" t="str">
        <f>TRIM(MCR_Cities_Mar2018[[#This Row],[City2]])</f>
        <v>San Cristóbal de las Casas</v>
      </c>
      <c r="B3172">
        <v>3168</v>
      </c>
      <c r="C3172" s="17" t="s">
        <v>28815</v>
      </c>
      <c r="D3172" s="9">
        <f t="shared" si="198"/>
        <v>5</v>
      </c>
      <c r="E3172" s="9">
        <f t="shared" si="199"/>
        <v>42</v>
      </c>
      <c r="F3172" s="9">
        <f t="shared" si="200"/>
        <v>36</v>
      </c>
      <c r="G3172" s="9" t="str">
        <f t="shared" si="201"/>
        <v>San Cristóbal de las Casas (Chiapas)</v>
      </c>
      <c r="H3172" s="17">
        <f>FIND("(",MCR_Cities_Mar2018[[#This Row],[Clean1]],1)</f>
        <v>28</v>
      </c>
      <c r="I31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Cristóbal de las Casas </v>
      </c>
      <c r="J3172" s="17">
        <f>FIND(")",MCR_Cities_Mar2018[[#This Row],[Clean1]],1)+1</f>
        <v>37</v>
      </c>
      <c r="K3172" s="17" t="str">
        <f>RIGHT(MCR_Cities_Mar2018[[#This Row],[Clean1]],MCR_Cities_Mar2018[Second_Bracket_location]-MCR_Cities_Mar2018[[#This Row],[First_Bracket_Location]])</f>
        <v>(Chiapas)</v>
      </c>
      <c r="L3172" s="17" t="s">
        <v>9817</v>
      </c>
      <c r="M3172" s="17" t="s">
        <v>544</v>
      </c>
      <c r="N3172" s="11">
        <v>42510</v>
      </c>
    </row>
    <row r="3173" spans="1:14">
      <c r="A3173" t="str">
        <f>TRIM(MCR_Cities_Mar2018[[#This Row],[City2]])</f>
        <v>Municipalidad Distrital de Independencia</v>
      </c>
      <c r="B3173">
        <v>3169</v>
      </c>
      <c r="C3173" s="17" t="s">
        <v>28816</v>
      </c>
      <c r="D3173" s="9">
        <f t="shared" si="198"/>
        <v>5</v>
      </c>
      <c r="E3173" s="9">
        <f t="shared" si="199"/>
        <v>53</v>
      </c>
      <c r="F3173" s="9">
        <f t="shared" si="200"/>
        <v>47</v>
      </c>
      <c r="G3173" s="9" t="str">
        <f t="shared" si="201"/>
        <v>Municipalidad Distrital de Independencia (Lima)</v>
      </c>
      <c r="H3173" s="17">
        <f>FIND("(",MCR_Cities_Mar2018[[#This Row],[Clean1]],1)</f>
        <v>42</v>
      </c>
      <c r="I31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Municipalidad Distrital de Independencia </v>
      </c>
      <c r="J3173" s="17">
        <f>FIND(")",MCR_Cities_Mar2018[[#This Row],[Clean1]],1)+1</f>
        <v>48</v>
      </c>
      <c r="K3173" s="17" t="str">
        <f>RIGHT(MCR_Cities_Mar2018[[#This Row],[Clean1]],MCR_Cities_Mar2018[Second_Bracket_location]-MCR_Cities_Mar2018[[#This Row],[First_Bracket_Location]])</f>
        <v>(Lima)</v>
      </c>
      <c r="L3173" s="17" t="s">
        <v>569</v>
      </c>
      <c r="M3173" s="17" t="s">
        <v>544</v>
      </c>
      <c r="N3173" s="11">
        <v>42510</v>
      </c>
    </row>
    <row r="3174" spans="1:14">
      <c r="A3174" t="str">
        <f>TRIM(MCR_Cities_Mar2018[[#This Row],[City2]])</f>
        <v>Tenejapa</v>
      </c>
      <c r="B3174">
        <v>3170</v>
      </c>
      <c r="C3174" s="17" t="s">
        <v>28817</v>
      </c>
      <c r="D3174" s="9">
        <f t="shared" si="198"/>
        <v>5</v>
      </c>
      <c r="E3174" s="9">
        <f t="shared" si="199"/>
        <v>24</v>
      </c>
      <c r="F3174" s="9">
        <f t="shared" si="200"/>
        <v>18</v>
      </c>
      <c r="G3174" s="9" t="str">
        <f t="shared" si="201"/>
        <v>Tenejapa (Chiapas)</v>
      </c>
      <c r="H3174" s="17">
        <f>FIND("(",MCR_Cities_Mar2018[[#This Row],[Clean1]],1)</f>
        <v>10</v>
      </c>
      <c r="I31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Tenejapa </v>
      </c>
      <c r="J3174" s="17">
        <f>FIND(")",MCR_Cities_Mar2018[[#This Row],[Clean1]],1)+1</f>
        <v>19</v>
      </c>
      <c r="K3174" s="17" t="str">
        <f>RIGHT(MCR_Cities_Mar2018[[#This Row],[Clean1]],MCR_Cities_Mar2018[Second_Bracket_location]-MCR_Cities_Mar2018[[#This Row],[First_Bracket_Location]])</f>
        <v>(Chiapas)</v>
      </c>
      <c r="L3174" s="17" t="s">
        <v>9817</v>
      </c>
      <c r="M3174" s="17" t="s">
        <v>544</v>
      </c>
      <c r="N3174" s="11">
        <v>42514</v>
      </c>
    </row>
    <row r="3175" spans="1:14">
      <c r="A3175" t="str">
        <f>TRIM(MCR_Cities_Mar2018[[#This Row],[City2]])</f>
        <v>Larrainzar</v>
      </c>
      <c r="B3175">
        <v>3171</v>
      </c>
      <c r="C3175" s="17" t="s">
        <v>28818</v>
      </c>
      <c r="D3175" s="9">
        <f t="shared" si="198"/>
        <v>5</v>
      </c>
      <c r="E3175" s="9">
        <f t="shared" si="199"/>
        <v>26</v>
      </c>
      <c r="F3175" s="9">
        <f t="shared" si="200"/>
        <v>20</v>
      </c>
      <c r="G3175" s="9" t="str">
        <f t="shared" si="201"/>
        <v>Larrainzar (Chiapas)</v>
      </c>
      <c r="H3175" s="17">
        <f>FIND("(",MCR_Cities_Mar2018[[#This Row],[Clean1]],1)</f>
        <v>12</v>
      </c>
      <c r="I31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Larrainzar </v>
      </c>
      <c r="J3175" s="17">
        <f>FIND(")",MCR_Cities_Mar2018[[#This Row],[Clean1]],1)+1</f>
        <v>21</v>
      </c>
      <c r="K3175" s="17" t="str">
        <f>RIGHT(MCR_Cities_Mar2018[[#This Row],[Clean1]],MCR_Cities_Mar2018[Second_Bracket_location]-MCR_Cities_Mar2018[[#This Row],[First_Bracket_Location]])</f>
        <v>(Chiapas)</v>
      </c>
      <c r="L3175" s="17" t="s">
        <v>9817</v>
      </c>
      <c r="M3175" s="17" t="s">
        <v>544</v>
      </c>
      <c r="N3175" s="11">
        <v>42515</v>
      </c>
    </row>
    <row r="3176" spans="1:14">
      <c r="A3176" t="str">
        <f>TRIM(MCR_Cities_Mar2018[[#This Row],[City2]])</f>
        <v>Huixtán</v>
      </c>
      <c r="B3176">
        <v>3172</v>
      </c>
      <c r="C3176" s="17" t="s">
        <v>28819</v>
      </c>
      <c r="D3176" s="9">
        <f t="shared" si="198"/>
        <v>5</v>
      </c>
      <c r="E3176" s="9">
        <f t="shared" si="199"/>
        <v>23</v>
      </c>
      <c r="F3176" s="9">
        <f t="shared" si="200"/>
        <v>17</v>
      </c>
      <c r="G3176" s="9" t="str">
        <f t="shared" si="201"/>
        <v>Huixtán (Chiapas)</v>
      </c>
      <c r="H3176" s="17">
        <f>FIND("(",MCR_Cities_Mar2018[[#This Row],[Clean1]],1)</f>
        <v>9</v>
      </c>
      <c r="I31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Huixtán </v>
      </c>
      <c r="J3176" s="17">
        <f>FIND(")",MCR_Cities_Mar2018[[#This Row],[Clean1]],1)+1</f>
        <v>18</v>
      </c>
      <c r="K3176" s="17" t="str">
        <f>RIGHT(MCR_Cities_Mar2018[[#This Row],[Clean1]],MCR_Cities_Mar2018[Second_Bracket_location]-MCR_Cities_Mar2018[[#This Row],[First_Bracket_Location]])</f>
        <v>(Chiapas)</v>
      </c>
      <c r="L3176" s="17" t="s">
        <v>9817</v>
      </c>
      <c r="M3176" s="17" t="s">
        <v>544</v>
      </c>
      <c r="N3176" s="11">
        <v>42515</v>
      </c>
    </row>
    <row r="3177" spans="1:14">
      <c r="A3177" t="str">
        <f>TRIM(MCR_Cities_Mar2018[[#This Row],[City2]])</f>
        <v>Huaral</v>
      </c>
      <c r="B3177">
        <v>3173</v>
      </c>
      <c r="C3177" s="17" t="s">
        <v>28820</v>
      </c>
      <c r="D3177" s="9">
        <f t="shared" si="198"/>
        <v>5</v>
      </c>
      <c r="E3177" s="9">
        <f t="shared" si="199"/>
        <v>19</v>
      </c>
      <c r="F3177" s="9">
        <f t="shared" si="200"/>
        <v>13</v>
      </c>
      <c r="G3177" s="9" t="str">
        <f t="shared" si="201"/>
        <v>Huaral (Lima)</v>
      </c>
      <c r="H3177" s="17">
        <f>FIND("(",MCR_Cities_Mar2018[[#This Row],[Clean1]],1)</f>
        <v>8</v>
      </c>
      <c r="I31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Huaral </v>
      </c>
      <c r="J3177" s="17">
        <f>FIND(")",MCR_Cities_Mar2018[[#This Row],[Clean1]],1)+1</f>
        <v>14</v>
      </c>
      <c r="K3177" s="17" t="str">
        <f>RIGHT(MCR_Cities_Mar2018[[#This Row],[Clean1]],MCR_Cities_Mar2018[Second_Bracket_location]-MCR_Cities_Mar2018[[#This Row],[First_Bracket_Location]])</f>
        <v>(Lima)</v>
      </c>
      <c r="L3177" s="17" t="s">
        <v>569</v>
      </c>
      <c r="M3177" s="17" t="s">
        <v>544</v>
      </c>
      <c r="N3177" s="11">
        <v>42515</v>
      </c>
    </row>
    <row r="3178" spans="1:14">
      <c r="A3178" t="str">
        <f>TRIM(MCR_Cities_Mar2018[[#This Row],[City2]])</f>
        <v>Aldama</v>
      </c>
      <c r="B3178">
        <v>3174</v>
      </c>
      <c r="C3178" s="17" t="s">
        <v>28821</v>
      </c>
      <c r="D3178" s="9">
        <f t="shared" si="198"/>
        <v>5</v>
      </c>
      <c r="E3178" s="9">
        <f t="shared" si="199"/>
        <v>22</v>
      </c>
      <c r="F3178" s="9">
        <f t="shared" si="200"/>
        <v>16</v>
      </c>
      <c r="G3178" s="9" t="str">
        <f t="shared" si="201"/>
        <v>Aldama (Chiapas)</v>
      </c>
      <c r="H3178" s="17">
        <f>FIND("(",MCR_Cities_Mar2018[[#This Row],[Clean1]],1)</f>
        <v>8</v>
      </c>
      <c r="I31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Aldama </v>
      </c>
      <c r="J3178" s="17">
        <f>FIND(")",MCR_Cities_Mar2018[[#This Row],[Clean1]],1)+1</f>
        <v>17</v>
      </c>
      <c r="K3178" s="17" t="str">
        <f>RIGHT(MCR_Cities_Mar2018[[#This Row],[Clean1]],MCR_Cities_Mar2018[Second_Bracket_location]-MCR_Cities_Mar2018[[#This Row],[First_Bracket_Location]])</f>
        <v>(Chiapas)</v>
      </c>
      <c r="L3178" s="17" t="s">
        <v>9817</v>
      </c>
      <c r="M3178" s="17" t="s">
        <v>544</v>
      </c>
      <c r="N3178" s="11">
        <v>42515</v>
      </c>
    </row>
    <row r="3179" spans="1:14">
      <c r="A3179" t="str">
        <f>TRIM(MCR_Cities_Mar2018[[#This Row],[City2]])</f>
        <v>Chamula</v>
      </c>
      <c r="B3179">
        <v>3175</v>
      </c>
      <c r="C3179" s="17" t="s">
        <v>28822</v>
      </c>
      <c r="D3179" s="9">
        <f t="shared" si="198"/>
        <v>5</v>
      </c>
      <c r="E3179" s="9">
        <f t="shared" si="199"/>
        <v>23</v>
      </c>
      <c r="F3179" s="9">
        <f t="shared" si="200"/>
        <v>17</v>
      </c>
      <c r="G3179" s="9" t="str">
        <f t="shared" si="201"/>
        <v>Chamula (Chiapas)</v>
      </c>
      <c r="H3179" s="17">
        <f>FIND("(",MCR_Cities_Mar2018[[#This Row],[Clean1]],1)</f>
        <v>9</v>
      </c>
      <c r="I31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Chamula </v>
      </c>
      <c r="J3179" s="17">
        <f>FIND(")",MCR_Cities_Mar2018[[#This Row],[Clean1]],1)+1</f>
        <v>18</v>
      </c>
      <c r="K3179" s="17" t="str">
        <f>RIGHT(MCR_Cities_Mar2018[[#This Row],[Clean1]],MCR_Cities_Mar2018[Second_Bracket_location]-MCR_Cities_Mar2018[[#This Row],[First_Bracket_Location]])</f>
        <v>(Chiapas)</v>
      </c>
      <c r="L3179" s="17" t="s">
        <v>9817</v>
      </c>
      <c r="M3179" s="17" t="s">
        <v>544</v>
      </c>
      <c r="N3179" s="11">
        <v>42515</v>
      </c>
    </row>
    <row r="3180" spans="1:14">
      <c r="A3180" t="str">
        <f>TRIM(MCR_Cities_Mar2018[[#This Row],[City2]])</f>
        <v>Salto de Agua</v>
      </c>
      <c r="B3180">
        <v>3176</v>
      </c>
      <c r="C3180" s="17" t="s">
        <v>28823</v>
      </c>
      <c r="D3180" s="9">
        <f t="shared" si="198"/>
        <v>5</v>
      </c>
      <c r="E3180" s="9">
        <f t="shared" si="199"/>
        <v>29</v>
      </c>
      <c r="F3180" s="9">
        <f t="shared" si="200"/>
        <v>23</v>
      </c>
      <c r="G3180" s="9" t="str">
        <f t="shared" si="201"/>
        <v>Salto de Agua (Chiapas)</v>
      </c>
      <c r="H3180" s="17">
        <f>FIND("(",MCR_Cities_Mar2018[[#This Row],[Clean1]],1)</f>
        <v>15</v>
      </c>
      <c r="I31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Salto de Agua </v>
      </c>
      <c r="J3180" s="17">
        <f>FIND(")",MCR_Cities_Mar2018[[#This Row],[Clean1]],1)+1</f>
        <v>24</v>
      </c>
      <c r="K3180" s="17" t="str">
        <f>RIGHT(MCR_Cities_Mar2018[[#This Row],[Clean1]],MCR_Cities_Mar2018[Second_Bracket_location]-MCR_Cities_Mar2018[[#This Row],[First_Bracket_Location]])</f>
        <v>(Chiapas)</v>
      </c>
      <c r="L3180" s="17" t="s">
        <v>9817</v>
      </c>
      <c r="M3180" s="17" t="s">
        <v>544</v>
      </c>
      <c r="N3180" s="11">
        <v>42515</v>
      </c>
    </row>
    <row r="3181" spans="1:14">
      <c r="A3181" t="str">
        <f>TRIM(MCR_Cities_Mar2018[[#This Row],[City2]])</f>
        <v>Karimama</v>
      </c>
      <c r="B3181">
        <v>3177</v>
      </c>
      <c r="C3181" s="17" t="s">
        <v>28824</v>
      </c>
      <c r="D3181" s="9">
        <f t="shared" si="198"/>
        <v>5</v>
      </c>
      <c r="E3181" s="9">
        <f t="shared" si="199"/>
        <v>24</v>
      </c>
      <c r="F3181" s="9">
        <f t="shared" si="200"/>
        <v>18</v>
      </c>
      <c r="G3181" s="9" t="str">
        <f t="shared" si="201"/>
        <v>Karimama (Alibori)</v>
      </c>
      <c r="H3181" s="17">
        <f>FIND("(",MCR_Cities_Mar2018[[#This Row],[Clean1]],1)</f>
        <v>10</v>
      </c>
      <c r="I31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Karimama </v>
      </c>
      <c r="J3181" s="17">
        <f>FIND(")",MCR_Cities_Mar2018[[#This Row],[Clean1]],1)+1</f>
        <v>19</v>
      </c>
      <c r="K3181" s="17" t="str">
        <f>RIGHT(MCR_Cities_Mar2018[[#This Row],[Clean1]],MCR_Cities_Mar2018[Second_Bracket_location]-MCR_Cities_Mar2018[[#This Row],[First_Bracket_Location]])</f>
        <v>(Alibori)</v>
      </c>
      <c r="L3181" s="17" t="s">
        <v>24672</v>
      </c>
      <c r="M3181" s="17" t="s">
        <v>525</v>
      </c>
      <c r="N3181" s="11">
        <v>42515</v>
      </c>
    </row>
    <row r="3182" spans="1:14">
      <c r="A3182" t="str">
        <f>TRIM(MCR_Cities_Mar2018[[#This Row],[City2]])</f>
        <v>Chanal</v>
      </c>
      <c r="B3182">
        <v>3178</v>
      </c>
      <c r="C3182" s="17" t="s">
        <v>28825</v>
      </c>
      <c r="D3182" s="9">
        <f t="shared" si="198"/>
        <v>5</v>
      </c>
      <c r="E3182" s="9">
        <f t="shared" si="199"/>
        <v>22</v>
      </c>
      <c r="F3182" s="9">
        <f t="shared" si="200"/>
        <v>16</v>
      </c>
      <c r="G3182" s="9" t="str">
        <f t="shared" si="201"/>
        <v>Chanal (Chiapas)</v>
      </c>
      <c r="H3182" s="17">
        <f>FIND("(",MCR_Cities_Mar2018[[#This Row],[Clean1]],1)</f>
        <v>8</v>
      </c>
      <c r="I31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Chanal </v>
      </c>
      <c r="J3182" s="17">
        <f>FIND(")",MCR_Cities_Mar2018[[#This Row],[Clean1]],1)+1</f>
        <v>17</v>
      </c>
      <c r="K3182" s="17" t="str">
        <f>RIGHT(MCR_Cities_Mar2018[[#This Row],[Clean1]],MCR_Cities_Mar2018[Second_Bracket_location]-MCR_Cities_Mar2018[[#This Row],[First_Bracket_Location]])</f>
        <v>(Chiapas)</v>
      </c>
      <c r="L3182" s="17" t="s">
        <v>9817</v>
      </c>
      <c r="M3182" s="17" t="s">
        <v>544</v>
      </c>
      <c r="N3182" s="11">
        <v>42516</v>
      </c>
    </row>
    <row r="3183" spans="1:14">
      <c r="A3183" t="str">
        <f>TRIM(MCR_Cities_Mar2018[[#This Row],[City2]])</f>
        <v>Amatenango del Valle</v>
      </c>
      <c r="B3183">
        <v>3179</v>
      </c>
      <c r="C3183" s="17" t="s">
        <v>28826</v>
      </c>
      <c r="D3183" s="9">
        <f t="shared" si="198"/>
        <v>5</v>
      </c>
      <c r="E3183" s="9">
        <f t="shared" si="199"/>
        <v>36</v>
      </c>
      <c r="F3183" s="9">
        <f t="shared" si="200"/>
        <v>30</v>
      </c>
      <c r="G3183" s="9" t="str">
        <f t="shared" si="201"/>
        <v>Amatenango del Valle (Chiapas)</v>
      </c>
      <c r="H3183" s="17">
        <f>FIND("(",MCR_Cities_Mar2018[[#This Row],[Clean1]],1)</f>
        <v>22</v>
      </c>
      <c r="I31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Amatenango del Valle </v>
      </c>
      <c r="J3183" s="17">
        <f>FIND(")",MCR_Cities_Mar2018[[#This Row],[Clean1]],1)+1</f>
        <v>31</v>
      </c>
      <c r="K3183" s="17" t="str">
        <f>RIGHT(MCR_Cities_Mar2018[[#This Row],[Clean1]],MCR_Cities_Mar2018[Second_Bracket_location]-MCR_Cities_Mar2018[[#This Row],[First_Bracket_Location]])</f>
        <v>(Chiapas)</v>
      </c>
      <c r="L3183" s="17" t="s">
        <v>9817</v>
      </c>
      <c r="M3183" s="17" t="s">
        <v>544</v>
      </c>
      <c r="N3183" s="11">
        <v>42516</v>
      </c>
    </row>
    <row r="3184" spans="1:14">
      <c r="A3184" t="str">
        <f>TRIM(MCR_Cities_Mar2018[[#This Row],[City2]])</f>
        <v>Bejucal de Ocampo</v>
      </c>
      <c r="B3184">
        <v>3180</v>
      </c>
      <c r="C3184" s="17" t="s">
        <v>28827</v>
      </c>
      <c r="D3184" s="9">
        <f t="shared" si="198"/>
        <v>5</v>
      </c>
      <c r="E3184" s="9">
        <f t="shared" si="199"/>
        <v>33</v>
      </c>
      <c r="F3184" s="9">
        <f t="shared" si="200"/>
        <v>27</v>
      </c>
      <c r="G3184" s="9" t="str">
        <f t="shared" si="201"/>
        <v>Bejucal de Ocampo (Chiapas)</v>
      </c>
      <c r="H3184" s="17">
        <f>FIND("(",MCR_Cities_Mar2018[[#This Row],[Clean1]],1)</f>
        <v>19</v>
      </c>
      <c r="I31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Bejucal de Ocampo </v>
      </c>
      <c r="J3184" s="17">
        <f>FIND(")",MCR_Cities_Mar2018[[#This Row],[Clean1]],1)+1</f>
        <v>28</v>
      </c>
      <c r="K3184" s="17" t="str">
        <f>RIGHT(MCR_Cities_Mar2018[[#This Row],[Clean1]],MCR_Cities_Mar2018[Second_Bracket_location]-MCR_Cities_Mar2018[[#This Row],[First_Bracket_Location]])</f>
        <v>(Chiapas)</v>
      </c>
      <c r="L3184" s="17" t="s">
        <v>9817</v>
      </c>
      <c r="M3184" s="17" t="s">
        <v>544</v>
      </c>
      <c r="N3184" s="11">
        <v>42516</v>
      </c>
    </row>
    <row r="3185" spans="1:14">
      <c r="A3185" t="str">
        <f>TRIM(MCR_Cities_Mar2018[[#This Row],[City2]])</f>
        <v>Frontera Comalapa</v>
      </c>
      <c r="B3185">
        <v>3181</v>
      </c>
      <c r="C3185" s="17" t="s">
        <v>28828</v>
      </c>
      <c r="D3185" s="9">
        <f t="shared" si="198"/>
        <v>5</v>
      </c>
      <c r="E3185" s="9">
        <f t="shared" si="199"/>
        <v>33</v>
      </c>
      <c r="F3185" s="9">
        <f t="shared" si="200"/>
        <v>27</v>
      </c>
      <c r="G3185" s="9" t="str">
        <f t="shared" si="201"/>
        <v>Frontera Comalapa (Chiapas)</v>
      </c>
      <c r="H3185" s="17">
        <f>FIND("(",MCR_Cities_Mar2018[[#This Row],[Clean1]],1)</f>
        <v>19</v>
      </c>
      <c r="I31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Frontera Comalapa </v>
      </c>
      <c r="J3185" s="17">
        <f>FIND(")",MCR_Cities_Mar2018[[#This Row],[Clean1]],1)+1</f>
        <v>28</v>
      </c>
      <c r="K3185" s="17" t="str">
        <f>RIGHT(MCR_Cities_Mar2018[[#This Row],[Clean1]],MCR_Cities_Mar2018[Second_Bracket_location]-MCR_Cities_Mar2018[[#This Row],[First_Bracket_Location]])</f>
        <v>(Chiapas)</v>
      </c>
      <c r="L3185" s="17" t="s">
        <v>9817</v>
      </c>
      <c r="M3185" s="17" t="s">
        <v>544</v>
      </c>
      <c r="N3185" s="11">
        <v>42516</v>
      </c>
    </row>
    <row r="3186" spans="1:14">
      <c r="A3186" t="str">
        <f>TRIM(MCR_Cities_Mar2018[[#This Row],[City2]])</f>
        <v>Tumbalá</v>
      </c>
      <c r="B3186">
        <v>3182</v>
      </c>
      <c r="C3186" s="17" t="s">
        <v>28829</v>
      </c>
      <c r="D3186" s="9">
        <f t="shared" si="198"/>
        <v>5</v>
      </c>
      <c r="E3186" s="9">
        <f t="shared" si="199"/>
        <v>23</v>
      </c>
      <c r="F3186" s="9">
        <f t="shared" si="200"/>
        <v>17</v>
      </c>
      <c r="G3186" s="9" t="str">
        <f t="shared" si="201"/>
        <v>Tumbalá (Chiapas)</v>
      </c>
      <c r="H3186" s="17">
        <f>FIND("(",MCR_Cities_Mar2018[[#This Row],[Clean1]],1)</f>
        <v>9</v>
      </c>
      <c r="I31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Tumbalá </v>
      </c>
      <c r="J3186" s="17">
        <f>FIND(")",MCR_Cities_Mar2018[[#This Row],[Clean1]],1)+1</f>
        <v>18</v>
      </c>
      <c r="K3186" s="17" t="str">
        <f>RIGHT(MCR_Cities_Mar2018[[#This Row],[Clean1]],MCR_Cities_Mar2018[Second_Bracket_location]-MCR_Cities_Mar2018[[#This Row],[First_Bracket_Location]])</f>
        <v>(Chiapas)</v>
      </c>
      <c r="L3186" s="17" t="s">
        <v>9817</v>
      </c>
      <c r="M3186" s="17" t="s">
        <v>544</v>
      </c>
      <c r="N3186" s="11">
        <v>42516</v>
      </c>
    </row>
    <row r="3187" spans="1:14">
      <c r="A3187" t="str">
        <f>TRIM(MCR_Cities_Mar2018[[#This Row],[City2]])</f>
        <v>Sabanilla</v>
      </c>
      <c r="B3187">
        <v>3183</v>
      </c>
      <c r="C3187" s="17" t="s">
        <v>28830</v>
      </c>
      <c r="D3187" s="9">
        <f t="shared" si="198"/>
        <v>5</v>
      </c>
      <c r="E3187" s="9">
        <f t="shared" si="199"/>
        <v>25</v>
      </c>
      <c r="F3187" s="9">
        <f t="shared" si="200"/>
        <v>19</v>
      </c>
      <c r="G3187" s="9" t="str">
        <f t="shared" si="201"/>
        <v>Sabanilla (Chiapas)</v>
      </c>
      <c r="H3187" s="17">
        <f>FIND("(",MCR_Cities_Mar2018[[#This Row],[Clean1]],1)</f>
        <v>11</v>
      </c>
      <c r="I31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Sabanilla </v>
      </c>
      <c r="J3187" s="17">
        <f>FIND(")",MCR_Cities_Mar2018[[#This Row],[Clean1]],1)+1</f>
        <v>20</v>
      </c>
      <c r="K3187" s="17" t="str">
        <f>RIGHT(MCR_Cities_Mar2018[[#This Row],[Clean1]],MCR_Cities_Mar2018[Second_Bracket_location]-MCR_Cities_Mar2018[[#This Row],[First_Bracket_Location]])</f>
        <v>(Chiapas)</v>
      </c>
      <c r="L3187" s="17" t="s">
        <v>9817</v>
      </c>
      <c r="M3187" s="17" t="s">
        <v>544</v>
      </c>
      <c r="N3187" s="11">
        <v>42516</v>
      </c>
    </row>
    <row r="3188" spans="1:14">
      <c r="A3188" t="str">
        <f>TRIM(MCR_Cities_Mar2018[[#This Row],[City2]])</f>
        <v>Chilón</v>
      </c>
      <c r="B3188">
        <v>3184</v>
      </c>
      <c r="C3188" s="17" t="s">
        <v>28831</v>
      </c>
      <c r="D3188" s="9">
        <f t="shared" si="198"/>
        <v>5</v>
      </c>
      <c r="E3188" s="9">
        <f t="shared" si="199"/>
        <v>22</v>
      </c>
      <c r="F3188" s="9">
        <f t="shared" si="200"/>
        <v>16</v>
      </c>
      <c r="G3188" s="9" t="str">
        <f t="shared" si="201"/>
        <v>Chilón (Chiapas)</v>
      </c>
      <c r="H3188" s="17">
        <f>FIND("(",MCR_Cities_Mar2018[[#This Row],[Clean1]],1)</f>
        <v>8</v>
      </c>
      <c r="I31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Chilón </v>
      </c>
      <c r="J3188" s="17">
        <f>FIND(")",MCR_Cities_Mar2018[[#This Row],[Clean1]],1)+1</f>
        <v>17</v>
      </c>
      <c r="K3188" s="17" t="str">
        <f>RIGHT(MCR_Cities_Mar2018[[#This Row],[Clean1]],MCR_Cities_Mar2018[Second_Bracket_location]-MCR_Cities_Mar2018[[#This Row],[First_Bracket_Location]])</f>
        <v>(Chiapas)</v>
      </c>
      <c r="L3188" s="17" t="s">
        <v>9817</v>
      </c>
      <c r="M3188" s="17" t="s">
        <v>544</v>
      </c>
      <c r="N3188" s="11">
        <v>42516</v>
      </c>
    </row>
    <row r="3189" spans="1:14">
      <c r="A3189" t="str">
        <f>TRIM(MCR_Cities_Mar2018[[#This Row],[City2]])</f>
        <v>Kwajalein Atoll / Ebeye</v>
      </c>
      <c r="B3189">
        <v>3185</v>
      </c>
      <c r="C3189" s="17" t="s">
        <v>29554</v>
      </c>
      <c r="D3189" s="9">
        <f t="shared" si="198"/>
        <v>5</v>
      </c>
      <c r="E3189" s="9">
        <f t="shared" si="199"/>
        <v>29</v>
      </c>
      <c r="F3189" s="9">
        <f t="shared" si="200"/>
        <v>23</v>
      </c>
      <c r="G3189" s="9" t="str">
        <f t="shared" si="201"/>
        <v>Kwajalein Atoll / Ebeye</v>
      </c>
      <c r="H3189" s="17" t="e">
        <f>FIND("(",MCR_Cities_Mar2018[[#This Row],[Clean1]],1)</f>
        <v>#VALUE!</v>
      </c>
      <c r="I3189" s="17" t="str">
        <f>IF(ISERROR(MCR_Cities_Mar2018[[#This Row],[First_Bracket_Location]]),MCR_Cities_Mar2018[[#This Row],[Clean1]],LEFT(MCR_Cities_Mar2018[[#This Row],[Clean1]],MCR_Cities_Mar2018[[#This Row],[First_Bracket_Location]]-1))</f>
        <v>Kwajalein Atoll / Ebeye</v>
      </c>
      <c r="J3189" s="17" t="e">
        <f>FIND(")",MCR_Cities_Mar2018[[#This Row],[Clean1]],1)+1</f>
        <v>#VALUE!</v>
      </c>
      <c r="K3189" s="17" t="e">
        <f>RIGHT(MCR_Cities_Mar2018[[#This Row],[Clean1]],MCR_Cities_Mar2018[Second_Bracket_location]-MCR_Cities_Mar2018[[#This Row],[First_Bracket_Location]])</f>
        <v>#VALUE!</v>
      </c>
      <c r="L3189" s="17" t="s">
        <v>11906</v>
      </c>
      <c r="M3189" s="17" t="s">
        <v>25902</v>
      </c>
      <c r="N3189" s="11">
        <v>42525</v>
      </c>
    </row>
    <row r="3190" spans="1:14">
      <c r="A3190" t="str">
        <f>TRIM(MCR_Cities_Mar2018[[#This Row],[City2]])</f>
        <v>Zinacantán</v>
      </c>
      <c r="B3190">
        <v>3186</v>
      </c>
      <c r="C3190" s="17" t="s">
        <v>28832</v>
      </c>
      <c r="D3190" s="9">
        <f t="shared" si="198"/>
        <v>5</v>
      </c>
      <c r="E3190" s="9">
        <f t="shared" si="199"/>
        <v>26</v>
      </c>
      <c r="F3190" s="9">
        <f t="shared" si="200"/>
        <v>20</v>
      </c>
      <c r="G3190" s="9" t="str">
        <f t="shared" si="201"/>
        <v>Zinacantán (Chiapas)</v>
      </c>
      <c r="H3190" s="17">
        <f>FIND("(",MCR_Cities_Mar2018[[#This Row],[Clean1]],1)</f>
        <v>12</v>
      </c>
      <c r="I31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Zinacantán </v>
      </c>
      <c r="J3190" s="17">
        <f>FIND(")",MCR_Cities_Mar2018[[#This Row],[Clean1]],1)+1</f>
        <v>21</v>
      </c>
      <c r="K3190" s="17" t="str">
        <f>RIGHT(MCR_Cities_Mar2018[[#This Row],[Clean1]],MCR_Cities_Mar2018[Second_Bracket_location]-MCR_Cities_Mar2018[[#This Row],[First_Bracket_Location]])</f>
        <v>(Chiapas)</v>
      </c>
      <c r="L3190" s="17" t="s">
        <v>9817</v>
      </c>
      <c r="M3190" s="17" t="s">
        <v>544</v>
      </c>
      <c r="N3190" s="11">
        <v>42537</v>
      </c>
    </row>
    <row r="3191" spans="1:14">
      <c r="A3191" t="str">
        <f>TRIM(MCR_Cities_Mar2018[[#This Row],[City2]])</f>
        <v>Chalchihuitán</v>
      </c>
      <c r="B3191">
        <v>3187</v>
      </c>
      <c r="C3191" s="17" t="s">
        <v>28833</v>
      </c>
      <c r="D3191" s="9">
        <f t="shared" si="198"/>
        <v>5</v>
      </c>
      <c r="E3191" s="9">
        <f t="shared" si="199"/>
        <v>29</v>
      </c>
      <c r="F3191" s="9">
        <f t="shared" si="200"/>
        <v>23</v>
      </c>
      <c r="G3191" s="9" t="str">
        <f t="shared" si="201"/>
        <v>Chalchihuitán (Chiapas)</v>
      </c>
      <c r="H3191" s="17">
        <f>FIND("(",MCR_Cities_Mar2018[[#This Row],[Clean1]],1)</f>
        <v>15</v>
      </c>
      <c r="I31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Chalchihuitán </v>
      </c>
      <c r="J3191" s="17">
        <f>FIND(")",MCR_Cities_Mar2018[[#This Row],[Clean1]],1)+1</f>
        <v>24</v>
      </c>
      <c r="K3191" s="17" t="str">
        <f>RIGHT(MCR_Cities_Mar2018[[#This Row],[Clean1]],MCR_Cities_Mar2018[Second_Bracket_location]-MCR_Cities_Mar2018[[#This Row],[First_Bracket_Location]])</f>
        <v>(Chiapas)</v>
      </c>
      <c r="L3191" s="17" t="s">
        <v>9817</v>
      </c>
      <c r="M3191" s="17" t="s">
        <v>544</v>
      </c>
      <c r="N3191" s="11">
        <v>42537</v>
      </c>
    </row>
    <row r="3192" spans="1:14">
      <c r="A3192" t="str">
        <f>TRIM(MCR_Cities_Mar2018[[#This Row],[City2]])</f>
        <v>VILLA SAN GIOVANNI</v>
      </c>
      <c r="B3192">
        <v>3188</v>
      </c>
      <c r="C3192" s="17" t="s">
        <v>28834</v>
      </c>
      <c r="D3192" s="9">
        <f t="shared" si="198"/>
        <v>5</v>
      </c>
      <c r="E3192" s="9">
        <f t="shared" si="199"/>
        <v>42</v>
      </c>
      <c r="F3192" s="9">
        <f t="shared" si="200"/>
        <v>36</v>
      </c>
      <c r="G3192" s="9" t="str">
        <f t="shared" si="201"/>
        <v>VILLA SAN GIOVANNI (Reggio Calabria)</v>
      </c>
      <c r="H3192" s="17">
        <f>FIND("(",MCR_Cities_Mar2018[[#This Row],[Clean1]],1)</f>
        <v>20</v>
      </c>
      <c r="I31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VILLA SAN GIOVANNI </v>
      </c>
      <c r="J3192" s="17">
        <f>FIND(")",MCR_Cities_Mar2018[[#This Row],[Clean1]],1)+1</f>
        <v>37</v>
      </c>
      <c r="K3192" s="17" t="str">
        <f>RIGHT(MCR_Cities_Mar2018[[#This Row],[Clean1]],MCR_Cities_Mar2018[Second_Bracket_location]-MCR_Cities_Mar2018[[#This Row],[First_Bracket_Location]])</f>
        <v>(Reggio Calabria)</v>
      </c>
      <c r="L3192" s="17" t="s">
        <v>587</v>
      </c>
      <c r="M3192" s="17" t="s">
        <v>586</v>
      </c>
      <c r="N3192" s="11">
        <v>42549</v>
      </c>
    </row>
    <row r="3193" spans="1:14">
      <c r="A3193" t="str">
        <f>TRIM(MCR_Cities_Mar2018[[#This Row],[City2]])</f>
        <v>Prato</v>
      </c>
      <c r="B3193">
        <v>3189</v>
      </c>
      <c r="C3193" s="17" t="s">
        <v>28835</v>
      </c>
      <c r="D3193" s="9">
        <f t="shared" si="198"/>
        <v>5</v>
      </c>
      <c r="E3193" s="9">
        <f t="shared" si="199"/>
        <v>19</v>
      </c>
      <c r="F3193" s="9">
        <f t="shared" si="200"/>
        <v>13</v>
      </c>
      <c r="G3193" s="9" t="str">
        <f t="shared" si="201"/>
        <v>Prato (Prato)</v>
      </c>
      <c r="H3193" s="17">
        <f>FIND("(",MCR_Cities_Mar2018[[#This Row],[Clean1]],1)</f>
        <v>7</v>
      </c>
      <c r="I31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Prato </v>
      </c>
      <c r="J3193" s="17">
        <f>FIND(")",MCR_Cities_Mar2018[[#This Row],[Clean1]],1)+1</f>
        <v>14</v>
      </c>
      <c r="K3193" s="17" t="str">
        <f>RIGHT(MCR_Cities_Mar2018[[#This Row],[Clean1]],MCR_Cities_Mar2018[Second_Bracket_location]-MCR_Cities_Mar2018[[#This Row],[First_Bracket_Location]])</f>
        <v>(Prato)</v>
      </c>
      <c r="L3193" s="17" t="s">
        <v>587</v>
      </c>
      <c r="M3193" s="17" t="s">
        <v>586</v>
      </c>
      <c r="N3193" s="11">
        <v>42549</v>
      </c>
    </row>
    <row r="3194" spans="1:14">
      <c r="A3194" t="str">
        <f>TRIM(MCR_Cities_Mar2018[[#This Row],[City2]])</f>
        <v>Pisa</v>
      </c>
      <c r="B3194">
        <v>3190</v>
      </c>
      <c r="C3194" s="17" t="s">
        <v>28836</v>
      </c>
      <c r="D3194" s="9">
        <f t="shared" si="198"/>
        <v>5</v>
      </c>
      <c r="E3194" s="9">
        <f t="shared" si="199"/>
        <v>23</v>
      </c>
      <c r="F3194" s="9">
        <f t="shared" si="200"/>
        <v>17</v>
      </c>
      <c r="G3194" s="9" t="str">
        <f t="shared" si="201"/>
        <v>Pisa (italy/pisa)</v>
      </c>
      <c r="H3194" s="17">
        <f>FIND("(",MCR_Cities_Mar2018[[#This Row],[Clean1]],1)</f>
        <v>6</v>
      </c>
      <c r="I31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Pisa </v>
      </c>
      <c r="J3194" s="17">
        <f>FIND(")",MCR_Cities_Mar2018[[#This Row],[Clean1]],1)+1</f>
        <v>18</v>
      </c>
      <c r="K3194" s="17" t="str">
        <f>RIGHT(MCR_Cities_Mar2018[[#This Row],[Clean1]],MCR_Cities_Mar2018[Second_Bracket_location]-MCR_Cities_Mar2018[[#This Row],[First_Bracket_Location]])</f>
        <v>(italy/pisa)</v>
      </c>
      <c r="L3194" s="17" t="s">
        <v>587</v>
      </c>
      <c r="M3194" s="17" t="s">
        <v>586</v>
      </c>
      <c r="N3194" s="11">
        <v>42549</v>
      </c>
    </row>
    <row r="3195" spans="1:14">
      <c r="A3195" t="str">
        <f>TRIM(MCR_Cities_Mar2018[[#This Row],[City2]])</f>
        <v>Teranuova Bracciolini</v>
      </c>
      <c r="B3195">
        <v>3191</v>
      </c>
      <c r="C3195" s="17" t="s">
        <v>28837</v>
      </c>
      <c r="D3195" s="9">
        <f t="shared" si="198"/>
        <v>5</v>
      </c>
      <c r="E3195" s="9">
        <f t="shared" si="199"/>
        <v>43</v>
      </c>
      <c r="F3195" s="9">
        <f t="shared" si="200"/>
        <v>37</v>
      </c>
      <c r="G3195" s="9" t="str">
        <f t="shared" si="201"/>
        <v>Teranuova Bracciolini (Italia/Arezzo)</v>
      </c>
      <c r="H3195" s="17">
        <f>FIND("(",MCR_Cities_Mar2018[[#This Row],[Clean1]],1)</f>
        <v>23</v>
      </c>
      <c r="I31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Teranuova Bracciolini </v>
      </c>
      <c r="J3195" s="17">
        <f>FIND(")",MCR_Cities_Mar2018[[#This Row],[Clean1]],1)+1</f>
        <v>38</v>
      </c>
      <c r="K3195" s="17" t="str">
        <f>RIGHT(MCR_Cities_Mar2018[[#This Row],[Clean1]],MCR_Cities_Mar2018[Second_Bracket_location]-MCR_Cities_Mar2018[[#This Row],[First_Bracket_Location]])</f>
        <v>(Italia/Arezzo)</v>
      </c>
      <c r="L3195" s="17" t="s">
        <v>587</v>
      </c>
      <c r="M3195" s="17" t="s">
        <v>586</v>
      </c>
      <c r="N3195" s="11">
        <v>42549</v>
      </c>
    </row>
    <row r="3196" spans="1:14">
      <c r="A3196" t="str">
        <f>TRIM(MCR_Cities_Mar2018[[#This Row],[City2]])</f>
        <v>MONTOPOLI IN VAL D'ARNO</v>
      </c>
      <c r="B3196">
        <v>3192</v>
      </c>
      <c r="C3196" s="17" t="s">
        <v>28838</v>
      </c>
      <c r="D3196" s="9">
        <f t="shared" si="198"/>
        <v>5</v>
      </c>
      <c r="E3196" s="9">
        <f t="shared" si="199"/>
        <v>36</v>
      </c>
      <c r="F3196" s="9">
        <f t="shared" si="200"/>
        <v>30</v>
      </c>
      <c r="G3196" s="9" t="str">
        <f t="shared" si="201"/>
        <v>MONTOPOLI IN VAL D'ARNO (PISA)</v>
      </c>
      <c r="H3196" s="17">
        <f>FIND("(",MCR_Cities_Mar2018[[#This Row],[Clean1]],1)</f>
        <v>25</v>
      </c>
      <c r="I31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MONTOPOLI IN VAL D'ARNO </v>
      </c>
      <c r="J3196" s="17">
        <f>FIND(")",MCR_Cities_Mar2018[[#This Row],[Clean1]],1)+1</f>
        <v>31</v>
      </c>
      <c r="K3196" s="17" t="str">
        <f>RIGHT(MCR_Cities_Mar2018[[#This Row],[Clean1]],MCR_Cities_Mar2018[Second_Bracket_location]-MCR_Cities_Mar2018[[#This Row],[First_Bracket_Location]])</f>
        <v>(PISA)</v>
      </c>
      <c r="L3196" s="17" t="s">
        <v>587</v>
      </c>
      <c r="M3196" s="17" t="s">
        <v>586</v>
      </c>
      <c r="N3196" s="11">
        <v>42549</v>
      </c>
    </row>
    <row r="3197" spans="1:14">
      <c r="A3197" t="str">
        <f>TRIM(MCR_Cities_Mar2018[[#This Row],[City2]])</f>
        <v>Campi Bisenzio</v>
      </c>
      <c r="B3197">
        <v>3193</v>
      </c>
      <c r="C3197" s="17" t="s">
        <v>28839</v>
      </c>
      <c r="D3197" s="9">
        <f t="shared" si="198"/>
        <v>5</v>
      </c>
      <c r="E3197" s="9">
        <f t="shared" si="199"/>
        <v>37</v>
      </c>
      <c r="F3197" s="9">
        <f t="shared" si="200"/>
        <v>31</v>
      </c>
      <c r="G3197" s="9" t="str">
        <f t="shared" si="201"/>
        <v>Campi Bisenzio (Italy/Florence)</v>
      </c>
      <c r="H3197" s="17">
        <f>FIND("(",MCR_Cities_Mar2018[[#This Row],[Clean1]],1)</f>
        <v>16</v>
      </c>
      <c r="I31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Campi Bisenzio </v>
      </c>
      <c r="J3197" s="17">
        <f>FIND(")",MCR_Cities_Mar2018[[#This Row],[Clean1]],1)+1</f>
        <v>32</v>
      </c>
      <c r="K3197" s="17" t="str">
        <f>RIGHT(MCR_Cities_Mar2018[[#This Row],[Clean1]],MCR_Cities_Mar2018[Second_Bracket_location]-MCR_Cities_Mar2018[[#This Row],[First_Bracket_Location]])</f>
        <v>(Italy/Florence)</v>
      </c>
      <c r="L3197" s="17" t="s">
        <v>587</v>
      </c>
      <c r="M3197" s="17" t="s">
        <v>586</v>
      </c>
      <c r="N3197" s="11">
        <v>42549</v>
      </c>
    </row>
    <row r="3198" spans="1:14">
      <c r="A3198" t="str">
        <f>TRIM(MCR_Cities_Mar2018[[#This Row],[City2]])</f>
        <v>Unione dei Comuni del Circondario Empolese Valdelsa</v>
      </c>
      <c r="B3198">
        <v>3194</v>
      </c>
      <c r="C3198" s="17" t="s">
        <v>28840</v>
      </c>
      <c r="D3198" s="9">
        <f t="shared" si="198"/>
        <v>5</v>
      </c>
      <c r="E3198" s="9">
        <f t="shared" si="199"/>
        <v>67</v>
      </c>
      <c r="F3198" s="9">
        <f t="shared" si="200"/>
        <v>61</v>
      </c>
      <c r="G3198" s="9" t="str">
        <f t="shared" si="201"/>
        <v>Unione dei Comuni del Circondario Empolese Valdelsa (IT / FI)</v>
      </c>
      <c r="H3198" s="17">
        <f>FIND("(",MCR_Cities_Mar2018[[#This Row],[Clean1]],1)</f>
        <v>53</v>
      </c>
      <c r="I31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Unione dei Comuni del Circondario Empolese Valdelsa </v>
      </c>
      <c r="J3198" s="17">
        <f>FIND(")",MCR_Cities_Mar2018[[#This Row],[Clean1]],1)+1</f>
        <v>62</v>
      </c>
      <c r="K3198" s="17" t="str">
        <f>RIGHT(MCR_Cities_Mar2018[[#This Row],[Clean1]],MCR_Cities_Mar2018[Second_Bracket_location]-MCR_Cities_Mar2018[[#This Row],[First_Bracket_Location]])</f>
        <v>(IT / FI)</v>
      </c>
      <c r="L3198" s="17" t="s">
        <v>587</v>
      </c>
      <c r="M3198" s="17" t="s">
        <v>586</v>
      </c>
      <c r="N3198" s="11">
        <v>42549</v>
      </c>
    </row>
    <row r="3199" spans="1:14">
      <c r="A3199" t="str">
        <f>TRIM(MCR_Cities_Mar2018[[#This Row],[City2]])</f>
        <v>Siena</v>
      </c>
      <c r="B3199">
        <v>3195</v>
      </c>
      <c r="C3199" s="17" t="s">
        <v>28841</v>
      </c>
      <c r="D3199" s="9">
        <f t="shared" si="198"/>
        <v>5</v>
      </c>
      <c r="E3199" s="9">
        <f t="shared" si="199"/>
        <v>19</v>
      </c>
      <c r="F3199" s="9">
        <f t="shared" si="200"/>
        <v>13</v>
      </c>
      <c r="G3199" s="9" t="str">
        <f t="shared" si="201"/>
        <v>Siena (Siena)</v>
      </c>
      <c r="H3199" s="17">
        <f>FIND("(",MCR_Cities_Mar2018[[#This Row],[Clean1]],1)</f>
        <v>7</v>
      </c>
      <c r="I31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Siena </v>
      </c>
      <c r="J3199" s="17">
        <f>FIND(")",MCR_Cities_Mar2018[[#This Row],[Clean1]],1)+1</f>
        <v>14</v>
      </c>
      <c r="K3199" s="17" t="str">
        <f>RIGHT(MCR_Cities_Mar2018[[#This Row],[Clean1]],MCR_Cities_Mar2018[Second_Bracket_location]-MCR_Cities_Mar2018[[#This Row],[First_Bracket_Location]])</f>
        <v>(Siena)</v>
      </c>
      <c r="L3199" s="17" t="s">
        <v>587</v>
      </c>
      <c r="M3199" s="17" t="s">
        <v>586</v>
      </c>
      <c r="N3199" s="11">
        <v>42549</v>
      </c>
    </row>
    <row r="3200" spans="1:14">
      <c r="A3200" t="str">
        <f>TRIM(MCR_Cities_Mar2018[[#This Row],[City2]])</f>
        <v>Santa Croce sull'Arno</v>
      </c>
      <c r="B3200">
        <v>3196</v>
      </c>
      <c r="C3200" s="17" t="s">
        <v>28842</v>
      </c>
      <c r="D3200" s="9">
        <f t="shared" si="198"/>
        <v>5</v>
      </c>
      <c r="E3200" s="9">
        <f t="shared" si="199"/>
        <v>34</v>
      </c>
      <c r="F3200" s="9">
        <f t="shared" si="200"/>
        <v>28</v>
      </c>
      <c r="G3200" s="9" t="str">
        <f t="shared" si="201"/>
        <v>Santa Croce sull'Arno (PISA)</v>
      </c>
      <c r="H3200" s="17">
        <f>FIND("(",MCR_Cities_Mar2018[[#This Row],[Clean1]],1)</f>
        <v>23</v>
      </c>
      <c r="I32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Croce sull'Arno </v>
      </c>
      <c r="J3200" s="17">
        <f>FIND(")",MCR_Cities_Mar2018[[#This Row],[Clean1]],1)+1</f>
        <v>29</v>
      </c>
      <c r="K3200" s="17" t="str">
        <f>RIGHT(MCR_Cities_Mar2018[[#This Row],[Clean1]],MCR_Cities_Mar2018[Second_Bracket_location]-MCR_Cities_Mar2018[[#This Row],[First_Bracket_Location]])</f>
        <v>(PISA)</v>
      </c>
      <c r="L3200" s="17" t="s">
        <v>587</v>
      </c>
      <c r="M3200" s="17" t="s">
        <v>586</v>
      </c>
      <c r="N3200" s="11">
        <v>42549</v>
      </c>
    </row>
    <row r="3201" spans="1:14">
      <c r="A3201" t="str">
        <f>TRIM(MCR_Cities_Mar2018[[#This Row],[City2]])</f>
        <v>Pergine Valdarno</v>
      </c>
      <c r="B3201">
        <v>3197</v>
      </c>
      <c r="C3201" s="17" t="s">
        <v>28843</v>
      </c>
      <c r="D3201" s="9">
        <f t="shared" si="198"/>
        <v>5</v>
      </c>
      <c r="E3201" s="9">
        <f t="shared" si="199"/>
        <v>31</v>
      </c>
      <c r="F3201" s="9">
        <f t="shared" si="200"/>
        <v>25</v>
      </c>
      <c r="G3201" s="9" t="str">
        <f t="shared" si="201"/>
        <v>Pergine Valdarno (Arezzo)</v>
      </c>
      <c r="H3201" s="17">
        <f>FIND("(",MCR_Cities_Mar2018[[#This Row],[Clean1]],1)</f>
        <v>18</v>
      </c>
      <c r="I32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Pergine Valdarno </v>
      </c>
      <c r="J3201" s="17">
        <f>FIND(")",MCR_Cities_Mar2018[[#This Row],[Clean1]],1)+1</f>
        <v>26</v>
      </c>
      <c r="K3201" s="17" t="str">
        <f>RIGHT(MCR_Cities_Mar2018[[#This Row],[Clean1]],MCR_Cities_Mar2018[Second_Bracket_location]-MCR_Cities_Mar2018[[#This Row],[First_Bracket_Location]])</f>
        <v>(Arezzo)</v>
      </c>
      <c r="L3201" s="17" t="s">
        <v>587</v>
      </c>
      <c r="M3201" s="17" t="s">
        <v>586</v>
      </c>
      <c r="N3201" s="11">
        <v>42549</v>
      </c>
    </row>
    <row r="3202" spans="1:14">
      <c r="A3202" t="str">
        <f>TRIM(MCR_Cities_Mar2018[[#This Row],[City2]])</f>
        <v>Pontassieve</v>
      </c>
      <c r="B3202">
        <v>3198</v>
      </c>
      <c r="C3202" s="17" t="s">
        <v>28844</v>
      </c>
      <c r="D3202" s="9">
        <f t="shared" si="198"/>
        <v>5</v>
      </c>
      <c r="E3202" s="9">
        <f t="shared" si="199"/>
        <v>27</v>
      </c>
      <c r="F3202" s="9">
        <f t="shared" si="200"/>
        <v>21</v>
      </c>
      <c r="G3202" s="9" t="str">
        <f t="shared" si="201"/>
        <v>Pontassieve (Firenze)</v>
      </c>
      <c r="H3202" s="17">
        <f>FIND("(",MCR_Cities_Mar2018[[#This Row],[Clean1]],1)</f>
        <v>13</v>
      </c>
      <c r="I32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Pontassieve </v>
      </c>
      <c r="J3202" s="17">
        <f>FIND(")",MCR_Cities_Mar2018[[#This Row],[Clean1]],1)+1</f>
        <v>22</v>
      </c>
      <c r="K3202" s="17" t="str">
        <f>RIGHT(MCR_Cities_Mar2018[[#This Row],[Clean1]],MCR_Cities_Mar2018[Second_Bracket_location]-MCR_Cities_Mar2018[[#This Row],[First_Bracket_Location]])</f>
        <v>(Firenze)</v>
      </c>
      <c r="L3202" s="17" t="s">
        <v>587</v>
      </c>
      <c r="M3202" s="17" t="s">
        <v>586</v>
      </c>
      <c r="N3202" s="11">
        <v>42549</v>
      </c>
    </row>
    <row r="3203" spans="1:14">
      <c r="A3203" t="str">
        <f>TRIM(MCR_Cities_Mar2018[[#This Row],[City2]])</f>
        <v>Dodoma</v>
      </c>
      <c r="B3203">
        <v>3199</v>
      </c>
      <c r="C3203" s="17" t="s">
        <v>28845</v>
      </c>
      <c r="D3203" s="9">
        <f t="shared" si="198"/>
        <v>5</v>
      </c>
      <c r="E3203" s="9">
        <f t="shared" si="199"/>
        <v>21</v>
      </c>
      <c r="F3203" s="9">
        <f t="shared" si="200"/>
        <v>15</v>
      </c>
      <c r="G3203" s="9" t="str">
        <f t="shared" si="201"/>
        <v>Dodoma (Dodoma)</v>
      </c>
      <c r="H3203" s="17">
        <f>FIND("(",MCR_Cities_Mar2018[[#This Row],[Clean1]],1)</f>
        <v>8</v>
      </c>
      <c r="I32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Dodoma </v>
      </c>
      <c r="J3203" s="17">
        <f>FIND(")",MCR_Cities_Mar2018[[#This Row],[Clean1]],1)+1</f>
        <v>16</v>
      </c>
      <c r="K3203" s="17" t="str">
        <f>RIGHT(MCR_Cities_Mar2018[[#This Row],[Clean1]],MCR_Cities_Mar2018[Second_Bracket_location]-MCR_Cities_Mar2018[[#This Row],[First_Bracket_Location]])</f>
        <v>(Dodoma)</v>
      </c>
      <c r="L3203" s="17" t="s">
        <v>25997</v>
      </c>
      <c r="M3203" s="17" t="s">
        <v>525</v>
      </c>
      <c r="N3203" s="11">
        <v>42552</v>
      </c>
    </row>
    <row r="3204" spans="1:14">
      <c r="A3204" t="str">
        <f>TRIM(MCR_Cities_Mar2018[[#This Row],[City2]])</f>
        <v>Acacoyagua</v>
      </c>
      <c r="B3204">
        <v>3200</v>
      </c>
      <c r="C3204" s="17" t="s">
        <v>28846</v>
      </c>
      <c r="D3204" s="9">
        <f t="shared" si="198"/>
        <v>5</v>
      </c>
      <c r="E3204" s="9">
        <f t="shared" si="199"/>
        <v>26</v>
      </c>
      <c r="F3204" s="9">
        <f t="shared" si="200"/>
        <v>20</v>
      </c>
      <c r="G3204" s="9" t="str">
        <f t="shared" si="201"/>
        <v>Acacoyagua (Chiapas)</v>
      </c>
      <c r="H3204" s="17">
        <f>FIND("(",MCR_Cities_Mar2018[[#This Row],[Clean1]],1)</f>
        <v>12</v>
      </c>
      <c r="I32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Acacoyagua </v>
      </c>
      <c r="J3204" s="17">
        <f>FIND(")",MCR_Cities_Mar2018[[#This Row],[Clean1]],1)+1</f>
        <v>21</v>
      </c>
      <c r="K3204" s="17" t="str">
        <f>RIGHT(MCR_Cities_Mar2018[[#This Row],[Clean1]],MCR_Cities_Mar2018[Second_Bracket_location]-MCR_Cities_Mar2018[[#This Row],[First_Bracket_Location]])</f>
        <v>(Chiapas)</v>
      </c>
      <c r="L3204" s="17" t="s">
        <v>9817</v>
      </c>
      <c r="M3204" s="17" t="s">
        <v>544</v>
      </c>
      <c r="N3204" s="11">
        <v>42557</v>
      </c>
    </row>
    <row r="3205" spans="1:14">
      <c r="A3205" t="str">
        <f>TRIM(MCR_Cities_Mar2018[[#This Row],[City2]])</f>
        <v>Acapetahua</v>
      </c>
      <c r="B3205">
        <v>3201</v>
      </c>
      <c r="C3205" s="17" t="s">
        <v>28847</v>
      </c>
      <c r="D3205" s="9">
        <f t="shared" si="198"/>
        <v>5</v>
      </c>
      <c r="E3205" s="9">
        <f t="shared" si="199"/>
        <v>26</v>
      </c>
      <c r="F3205" s="9">
        <f t="shared" si="200"/>
        <v>20</v>
      </c>
      <c r="G3205" s="9" t="str">
        <f t="shared" si="201"/>
        <v>Acapetahua (Chiapas)</v>
      </c>
      <c r="H3205" s="17">
        <f>FIND("(",MCR_Cities_Mar2018[[#This Row],[Clean1]],1)</f>
        <v>12</v>
      </c>
      <c r="I32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Acapetahua </v>
      </c>
      <c r="J3205" s="17">
        <f>FIND(")",MCR_Cities_Mar2018[[#This Row],[Clean1]],1)+1</f>
        <v>21</v>
      </c>
      <c r="K3205" s="17" t="str">
        <f>RIGHT(MCR_Cities_Mar2018[[#This Row],[Clean1]],MCR_Cities_Mar2018[Second_Bracket_location]-MCR_Cities_Mar2018[[#This Row],[First_Bracket_Location]])</f>
        <v>(Chiapas)</v>
      </c>
      <c r="L3205" s="17" t="s">
        <v>9817</v>
      </c>
      <c r="M3205" s="17" t="s">
        <v>544</v>
      </c>
      <c r="N3205" s="11">
        <v>42557</v>
      </c>
    </row>
    <row r="3206" spans="1:14">
      <c r="A3206" t="str">
        <f>TRIM(MCR_Cities_Mar2018[[#This Row],[City2]])</f>
        <v>Amatán</v>
      </c>
      <c r="B3206">
        <v>3202</v>
      </c>
      <c r="C3206" s="17" t="s">
        <v>28848</v>
      </c>
      <c r="D3206" s="9">
        <f t="shared" ref="D3206:D3269" si="202">FIND(".",C3206,1)</f>
        <v>5</v>
      </c>
      <c r="E3206" s="9">
        <f t="shared" ref="E3206:E3269" si="203">LEN(C3206)</f>
        <v>22</v>
      </c>
      <c r="F3206" s="9">
        <f t="shared" ref="F3206:F3269" si="204">+E3206-D3206-1</f>
        <v>16</v>
      </c>
      <c r="G3206" s="9" t="str">
        <f t="shared" si="201"/>
        <v>Amatán (Chiapas)</v>
      </c>
      <c r="H3206" s="17">
        <f>FIND("(",MCR_Cities_Mar2018[[#This Row],[Clean1]],1)</f>
        <v>8</v>
      </c>
      <c r="I32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Amatán </v>
      </c>
      <c r="J3206" s="17">
        <f>FIND(")",MCR_Cities_Mar2018[[#This Row],[Clean1]],1)+1</f>
        <v>17</v>
      </c>
      <c r="K3206" s="17" t="str">
        <f>RIGHT(MCR_Cities_Mar2018[[#This Row],[Clean1]],MCR_Cities_Mar2018[Second_Bracket_location]-MCR_Cities_Mar2018[[#This Row],[First_Bracket_Location]])</f>
        <v>(Chiapas)</v>
      </c>
      <c r="L3206" s="17" t="s">
        <v>9817</v>
      </c>
      <c r="M3206" s="17" t="s">
        <v>544</v>
      </c>
      <c r="N3206" s="11">
        <v>42557</v>
      </c>
    </row>
    <row r="3207" spans="1:14">
      <c r="A3207" t="str">
        <f>TRIM(MCR_Cities_Mar2018[[#This Row],[City2]])</f>
        <v>Chapultenango</v>
      </c>
      <c r="B3207">
        <v>3203</v>
      </c>
      <c r="C3207" s="17" t="s">
        <v>28849</v>
      </c>
      <c r="D3207" s="9">
        <f t="shared" si="202"/>
        <v>5</v>
      </c>
      <c r="E3207" s="9">
        <f t="shared" si="203"/>
        <v>29</v>
      </c>
      <c r="F3207" s="9">
        <f t="shared" si="204"/>
        <v>23</v>
      </c>
      <c r="G3207" s="9" t="str">
        <f t="shared" si="201"/>
        <v>Chapultenango (Chiapas)</v>
      </c>
      <c r="H3207" s="17">
        <f>FIND("(",MCR_Cities_Mar2018[[#This Row],[Clean1]],1)</f>
        <v>15</v>
      </c>
      <c r="I32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Chapultenango </v>
      </c>
      <c r="J3207" s="17">
        <f>FIND(")",MCR_Cities_Mar2018[[#This Row],[Clean1]],1)+1</f>
        <v>24</v>
      </c>
      <c r="K3207" s="17" t="str">
        <f>RIGHT(MCR_Cities_Mar2018[[#This Row],[Clean1]],MCR_Cities_Mar2018[Second_Bracket_location]-MCR_Cities_Mar2018[[#This Row],[First_Bracket_Location]])</f>
        <v>(Chiapas)</v>
      </c>
      <c r="L3207" s="17" t="s">
        <v>9817</v>
      </c>
      <c r="M3207" s="17" t="s">
        <v>544</v>
      </c>
      <c r="N3207" s="11">
        <v>42557</v>
      </c>
    </row>
    <row r="3208" spans="1:14">
      <c r="A3208" t="str">
        <f>TRIM(MCR_Cities_Mar2018[[#This Row],[City2]])</f>
        <v>Escuintla</v>
      </c>
      <c r="B3208">
        <v>3204</v>
      </c>
      <c r="C3208" s="17" t="s">
        <v>28850</v>
      </c>
      <c r="D3208" s="9">
        <f t="shared" si="202"/>
        <v>5</v>
      </c>
      <c r="E3208" s="9">
        <f t="shared" si="203"/>
        <v>25</v>
      </c>
      <c r="F3208" s="9">
        <f t="shared" si="204"/>
        <v>19</v>
      </c>
      <c r="G3208" s="9" t="str">
        <f t="shared" si="201"/>
        <v>Escuintla (Chiapas)</v>
      </c>
      <c r="H3208" s="17">
        <f>FIND("(",MCR_Cities_Mar2018[[#This Row],[Clean1]],1)</f>
        <v>11</v>
      </c>
      <c r="I32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Escuintla </v>
      </c>
      <c r="J3208" s="17">
        <f>FIND(")",MCR_Cities_Mar2018[[#This Row],[Clean1]],1)+1</f>
        <v>20</v>
      </c>
      <c r="K3208" s="17" t="str">
        <f>RIGHT(MCR_Cities_Mar2018[[#This Row],[Clean1]],MCR_Cities_Mar2018[Second_Bracket_location]-MCR_Cities_Mar2018[[#This Row],[First_Bracket_Location]])</f>
        <v>(Chiapas)</v>
      </c>
      <c r="L3208" s="17" t="s">
        <v>9817</v>
      </c>
      <c r="M3208" s="17" t="s">
        <v>544</v>
      </c>
      <c r="N3208" s="11">
        <v>42558</v>
      </c>
    </row>
    <row r="3209" spans="1:14">
      <c r="A3209" t="str">
        <f>TRIM(MCR_Cities_Mar2018[[#This Row],[City2]])</f>
        <v>Conselheiro Pena</v>
      </c>
      <c r="B3209">
        <v>3205</v>
      </c>
      <c r="C3209" s="17" t="s">
        <v>28851</v>
      </c>
      <c r="D3209" s="9">
        <f t="shared" si="202"/>
        <v>5</v>
      </c>
      <c r="E3209" s="9">
        <f t="shared" si="203"/>
        <v>53</v>
      </c>
      <c r="F3209" s="9">
        <f t="shared" si="204"/>
        <v>47</v>
      </c>
      <c r="G3209" s="9" t="str">
        <f t="shared" si="201"/>
        <v>Conselheiro Pena (Minas Gerais) (Minas Gerais )</v>
      </c>
      <c r="H3209" s="17">
        <f>FIND("(",MCR_Cities_Mar2018[[#This Row],[Clean1]],1)</f>
        <v>18</v>
      </c>
      <c r="I32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Conselheiro Pena </v>
      </c>
      <c r="J3209" s="17">
        <f>FIND(")",MCR_Cities_Mar2018[[#This Row],[Clean1]],1)+1</f>
        <v>32</v>
      </c>
      <c r="K3209" s="17" t="str">
        <f>RIGHT(MCR_Cities_Mar2018[[#This Row],[Clean1]],MCR_Cities_Mar2018[Second_Bracket_location]-MCR_Cities_Mar2018[[#This Row],[First_Bracket_Location]])</f>
        <v>Minas Gerais )</v>
      </c>
      <c r="L3209" s="17" t="s">
        <v>549</v>
      </c>
      <c r="M3209" s="17" t="s">
        <v>544</v>
      </c>
      <c r="N3209" s="11">
        <v>42559</v>
      </c>
    </row>
    <row r="3210" spans="1:14">
      <c r="A3210" t="str">
        <f>TRIM(MCR_Cities_Mar2018[[#This Row],[City2]])</f>
        <v>Varzelândia</v>
      </c>
      <c r="B3210">
        <v>3206</v>
      </c>
      <c r="C3210" s="17" t="s">
        <v>28852</v>
      </c>
      <c r="D3210" s="9">
        <f t="shared" si="202"/>
        <v>5</v>
      </c>
      <c r="E3210" s="9">
        <f t="shared" si="203"/>
        <v>47</v>
      </c>
      <c r="F3210" s="9">
        <f t="shared" si="204"/>
        <v>41</v>
      </c>
      <c r="G3210" s="9" t="str">
        <f t="shared" si="201"/>
        <v>Varzelândia (Minas Gerais) (Minas Gerais)</v>
      </c>
      <c r="H3210" s="17">
        <f>FIND("(",MCR_Cities_Mar2018[[#This Row],[Clean1]],1)</f>
        <v>13</v>
      </c>
      <c r="I32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Varzelândia </v>
      </c>
      <c r="J3210" s="17">
        <f>FIND(")",MCR_Cities_Mar2018[[#This Row],[Clean1]],1)+1</f>
        <v>27</v>
      </c>
      <c r="K3210" s="17" t="str">
        <f>RIGHT(MCR_Cities_Mar2018[[#This Row],[Clean1]],MCR_Cities_Mar2018[Second_Bracket_location]-MCR_Cities_Mar2018[[#This Row],[First_Bracket_Location]])</f>
        <v>(Minas Gerais)</v>
      </c>
      <c r="L3210" s="17" t="s">
        <v>549</v>
      </c>
      <c r="M3210" s="17" t="s">
        <v>544</v>
      </c>
      <c r="N3210" s="11">
        <v>42559</v>
      </c>
    </row>
    <row r="3211" spans="1:14">
      <c r="A3211" t="str">
        <f>TRIM(MCR_Cities_Mar2018[[#This Row],[City2]])</f>
        <v>Francisco Sá</v>
      </c>
      <c r="B3211">
        <v>3207</v>
      </c>
      <c r="C3211" s="17" t="s">
        <v>28853</v>
      </c>
      <c r="D3211" s="9">
        <f t="shared" si="202"/>
        <v>5</v>
      </c>
      <c r="E3211" s="9">
        <f t="shared" si="203"/>
        <v>23</v>
      </c>
      <c r="F3211" s="9">
        <f t="shared" si="204"/>
        <v>17</v>
      </c>
      <c r="G3211" s="9" t="str">
        <f t="shared" si="201"/>
        <v>Francisco Sá (MG)</v>
      </c>
      <c r="H3211" s="17">
        <f>FIND("(",MCR_Cities_Mar2018[[#This Row],[Clean1]],1)</f>
        <v>14</v>
      </c>
      <c r="I32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Francisco Sá </v>
      </c>
      <c r="J3211" s="17">
        <f>FIND(")",MCR_Cities_Mar2018[[#This Row],[Clean1]],1)+1</f>
        <v>18</v>
      </c>
      <c r="K3211" s="17" t="str">
        <f>RIGHT(MCR_Cities_Mar2018[[#This Row],[Clean1]],MCR_Cities_Mar2018[Second_Bracket_location]-MCR_Cities_Mar2018[[#This Row],[First_Bracket_Location]])</f>
        <v>(MG)</v>
      </c>
      <c r="L3211" s="17" t="s">
        <v>549</v>
      </c>
      <c r="M3211" s="17" t="s">
        <v>544</v>
      </c>
      <c r="N3211" s="11">
        <v>42559</v>
      </c>
    </row>
    <row r="3212" spans="1:14">
      <c r="A3212" t="str">
        <f>TRIM(MCR_Cities_Mar2018[[#This Row],[City2]])</f>
        <v>TURMALINA</v>
      </c>
      <c r="B3212">
        <v>3208</v>
      </c>
      <c r="C3212" s="17" t="s">
        <v>28854</v>
      </c>
      <c r="D3212" s="9">
        <f t="shared" si="202"/>
        <v>5</v>
      </c>
      <c r="E3212" s="9">
        <f t="shared" si="203"/>
        <v>20</v>
      </c>
      <c r="F3212" s="9">
        <f t="shared" si="204"/>
        <v>14</v>
      </c>
      <c r="G3212" s="9" t="str">
        <f t="shared" si="201"/>
        <v>TURMALINA (MG)</v>
      </c>
      <c r="H3212" s="17">
        <f>FIND("(",MCR_Cities_Mar2018[[#This Row],[Clean1]],1)</f>
        <v>11</v>
      </c>
      <c r="I32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TURMALINA </v>
      </c>
      <c r="J3212" s="17">
        <f>FIND(")",MCR_Cities_Mar2018[[#This Row],[Clean1]],1)+1</f>
        <v>15</v>
      </c>
      <c r="K3212" s="17" t="str">
        <f>RIGHT(MCR_Cities_Mar2018[[#This Row],[Clean1]],MCR_Cities_Mar2018[Second_Bracket_location]-MCR_Cities_Mar2018[[#This Row],[First_Bracket_Location]])</f>
        <v>(MG)</v>
      </c>
      <c r="L3212" s="17" t="s">
        <v>549</v>
      </c>
      <c r="M3212" s="17" t="s">
        <v>544</v>
      </c>
      <c r="N3212" s="11">
        <v>42559</v>
      </c>
    </row>
    <row r="3213" spans="1:14">
      <c r="A3213" t="str">
        <f>TRIM(MCR_Cities_Mar2018[[#This Row],[City2]])</f>
        <v>Verdelândia</v>
      </c>
      <c r="B3213">
        <v>3209</v>
      </c>
      <c r="C3213" s="17" t="s">
        <v>28855</v>
      </c>
      <c r="D3213" s="9">
        <f t="shared" si="202"/>
        <v>5</v>
      </c>
      <c r="E3213" s="9">
        <f t="shared" si="203"/>
        <v>32</v>
      </c>
      <c r="F3213" s="9">
        <f t="shared" si="204"/>
        <v>26</v>
      </c>
      <c r="G3213" s="9" t="str">
        <f t="shared" si="201"/>
        <v>Verdelândia (Minas Gerais)</v>
      </c>
      <c r="H3213" s="17">
        <f>FIND("(",MCR_Cities_Mar2018[[#This Row],[Clean1]],1)</f>
        <v>13</v>
      </c>
      <c r="I32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Verdelândia </v>
      </c>
      <c r="J3213" s="17">
        <f>FIND(")",MCR_Cities_Mar2018[[#This Row],[Clean1]],1)+1</f>
        <v>27</v>
      </c>
      <c r="K3213" s="17" t="str">
        <f>RIGHT(MCR_Cities_Mar2018[[#This Row],[Clean1]],MCR_Cities_Mar2018[Second_Bracket_location]-MCR_Cities_Mar2018[[#This Row],[First_Bracket_Location]])</f>
        <v>(Minas Gerais)</v>
      </c>
      <c r="L3213" s="17" t="s">
        <v>549</v>
      </c>
      <c r="M3213" s="17" t="s">
        <v>544</v>
      </c>
      <c r="N3213" s="11">
        <v>42559</v>
      </c>
    </row>
    <row r="3214" spans="1:14">
      <c r="A3214" t="str">
        <f>TRIM(MCR_Cities_Mar2018[[#This Row],[City2]])</f>
        <v>Jenipapo de Minas</v>
      </c>
      <c r="B3214">
        <v>3210</v>
      </c>
      <c r="C3214" s="17" t="s">
        <v>28856</v>
      </c>
      <c r="D3214" s="9">
        <f t="shared" si="202"/>
        <v>5</v>
      </c>
      <c r="E3214" s="9">
        <f t="shared" si="203"/>
        <v>53</v>
      </c>
      <c r="F3214" s="9">
        <f t="shared" si="204"/>
        <v>47</v>
      </c>
      <c r="G3214" s="9" t="str">
        <f t="shared" si="201"/>
        <v>Jenipapo de Minas (Minas Gerais) (Minas Gerais)</v>
      </c>
      <c r="H3214" s="17">
        <f>FIND("(",MCR_Cities_Mar2018[[#This Row],[Clean1]],1)</f>
        <v>19</v>
      </c>
      <c r="I32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Jenipapo de Minas </v>
      </c>
      <c r="J3214" s="17">
        <f>FIND(")",MCR_Cities_Mar2018[[#This Row],[Clean1]],1)+1</f>
        <v>33</v>
      </c>
      <c r="K3214" s="17" t="str">
        <f>RIGHT(MCR_Cities_Mar2018[[#This Row],[Clean1]],MCR_Cities_Mar2018[Second_Bracket_location]-MCR_Cities_Mar2018[[#This Row],[First_Bracket_Location]])</f>
        <v>(Minas Gerais)</v>
      </c>
      <c r="L3214" s="17" t="s">
        <v>549</v>
      </c>
      <c r="M3214" s="17" t="s">
        <v>544</v>
      </c>
      <c r="N3214" s="11">
        <v>42559</v>
      </c>
    </row>
    <row r="3215" spans="1:14">
      <c r="A3215" t="str">
        <f>TRIM(MCR_Cities_Mar2018[[#This Row],[City2]])</f>
        <v>Felizburgo</v>
      </c>
      <c r="B3215">
        <v>3211</v>
      </c>
      <c r="C3215" s="17" t="s">
        <v>28857</v>
      </c>
      <c r="D3215" s="9">
        <f t="shared" si="202"/>
        <v>5</v>
      </c>
      <c r="E3215" s="9">
        <f t="shared" si="203"/>
        <v>46</v>
      </c>
      <c r="F3215" s="9">
        <f t="shared" si="204"/>
        <v>40</v>
      </c>
      <c r="G3215" s="9" t="str">
        <f t="shared" ref="G3215:G3278" si="205">RIGHT(C3215,F3215)</f>
        <v>Felizburgo (Minas Gerais) (Minas Gerais)</v>
      </c>
      <c r="H3215" s="17">
        <f>FIND("(",MCR_Cities_Mar2018[[#This Row],[Clean1]],1)</f>
        <v>12</v>
      </c>
      <c r="I32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Felizburgo </v>
      </c>
      <c r="J3215" s="17">
        <f>FIND(")",MCR_Cities_Mar2018[[#This Row],[Clean1]],1)+1</f>
        <v>26</v>
      </c>
      <c r="K3215" s="17" t="str">
        <f>RIGHT(MCR_Cities_Mar2018[[#This Row],[Clean1]],MCR_Cities_Mar2018[Second_Bracket_location]-MCR_Cities_Mar2018[[#This Row],[First_Bracket_Location]])</f>
        <v>(Minas Gerais)</v>
      </c>
      <c r="L3215" s="17" t="s">
        <v>549</v>
      </c>
      <c r="M3215" s="17" t="s">
        <v>544</v>
      </c>
      <c r="N3215" s="11">
        <v>42559</v>
      </c>
    </row>
    <row r="3216" spans="1:14">
      <c r="A3216" t="str">
        <f>TRIM(MCR_Cities_Mar2018[[#This Row],[City2]])</f>
        <v>São Francisco</v>
      </c>
      <c r="B3216">
        <v>3212</v>
      </c>
      <c r="C3216" s="17" t="s">
        <v>28858</v>
      </c>
      <c r="D3216" s="9">
        <f t="shared" si="202"/>
        <v>5</v>
      </c>
      <c r="E3216" s="9">
        <f t="shared" si="203"/>
        <v>49</v>
      </c>
      <c r="F3216" s="9">
        <f t="shared" si="204"/>
        <v>43</v>
      </c>
      <c r="G3216" s="9" t="str">
        <f t="shared" si="205"/>
        <v>São Francisco (Minas Gerais) (Minas Gerais)</v>
      </c>
      <c r="H3216" s="17">
        <f>FIND("(",MCR_Cities_Mar2018[[#This Row],[Clean1]],1)</f>
        <v>15</v>
      </c>
      <c r="I32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Francisco </v>
      </c>
      <c r="J3216" s="17">
        <f>FIND(")",MCR_Cities_Mar2018[[#This Row],[Clean1]],1)+1</f>
        <v>29</v>
      </c>
      <c r="K3216" s="17" t="str">
        <f>RIGHT(MCR_Cities_Mar2018[[#This Row],[Clean1]],MCR_Cities_Mar2018[Second_Bracket_location]-MCR_Cities_Mar2018[[#This Row],[First_Bracket_Location]])</f>
        <v>(Minas Gerais)</v>
      </c>
      <c r="L3216" s="17" t="s">
        <v>549</v>
      </c>
      <c r="M3216" s="17" t="s">
        <v>544</v>
      </c>
      <c r="N3216" s="11">
        <v>42559</v>
      </c>
    </row>
    <row r="3217" spans="1:14">
      <c r="A3217" t="str">
        <f>TRIM(MCR_Cities_Mar2018[[#This Row],[City2]])</f>
        <v>Itaguara</v>
      </c>
      <c r="B3217">
        <v>3213</v>
      </c>
      <c r="C3217" s="17" t="s">
        <v>28859</v>
      </c>
      <c r="D3217" s="9">
        <f t="shared" si="202"/>
        <v>5</v>
      </c>
      <c r="E3217" s="9">
        <f t="shared" si="203"/>
        <v>29</v>
      </c>
      <c r="F3217" s="9">
        <f t="shared" si="204"/>
        <v>23</v>
      </c>
      <c r="G3217" s="9" t="str">
        <f t="shared" si="205"/>
        <v>Itaguara (Minas Gerais)</v>
      </c>
      <c r="H3217" s="17">
        <f>FIND("(",MCR_Cities_Mar2018[[#This Row],[Clean1]],1)</f>
        <v>10</v>
      </c>
      <c r="I32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Itaguara </v>
      </c>
      <c r="J3217" s="17">
        <f>FIND(")",MCR_Cities_Mar2018[[#This Row],[Clean1]],1)+1</f>
        <v>24</v>
      </c>
      <c r="K3217" s="17" t="str">
        <f>RIGHT(MCR_Cities_Mar2018[[#This Row],[Clean1]],MCR_Cities_Mar2018[Second_Bracket_location]-MCR_Cities_Mar2018[[#This Row],[First_Bracket_Location]])</f>
        <v>(Minas Gerais)</v>
      </c>
      <c r="L3217" s="17" t="s">
        <v>549</v>
      </c>
      <c r="M3217" s="17" t="s">
        <v>544</v>
      </c>
      <c r="N3217" s="11">
        <v>42559</v>
      </c>
    </row>
    <row r="3218" spans="1:14">
      <c r="A3218" t="str">
        <f>TRIM(MCR_Cities_Mar2018[[#This Row],[City2]])</f>
        <v>Rio Doce</v>
      </c>
      <c r="B3218">
        <v>3214</v>
      </c>
      <c r="C3218" s="17" t="s">
        <v>28860</v>
      </c>
      <c r="D3218" s="9">
        <f t="shared" si="202"/>
        <v>5</v>
      </c>
      <c r="E3218" s="9">
        <f t="shared" si="203"/>
        <v>29</v>
      </c>
      <c r="F3218" s="9">
        <f t="shared" si="204"/>
        <v>23</v>
      </c>
      <c r="G3218" s="9" t="str">
        <f t="shared" si="205"/>
        <v>Rio Doce (Minas Gerais)</v>
      </c>
      <c r="H3218" s="17">
        <f>FIND("(",MCR_Cities_Mar2018[[#This Row],[Clean1]],1)</f>
        <v>10</v>
      </c>
      <c r="I32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Rio Doce </v>
      </c>
      <c r="J3218" s="17">
        <f>FIND(")",MCR_Cities_Mar2018[[#This Row],[Clean1]],1)+1</f>
        <v>24</v>
      </c>
      <c r="K3218" s="17" t="str">
        <f>RIGHT(MCR_Cities_Mar2018[[#This Row],[Clean1]],MCR_Cities_Mar2018[Second_Bracket_location]-MCR_Cities_Mar2018[[#This Row],[First_Bracket_Location]])</f>
        <v>(Minas Gerais)</v>
      </c>
      <c r="L3218" s="17" t="s">
        <v>549</v>
      </c>
      <c r="M3218" s="17" t="s">
        <v>544</v>
      </c>
      <c r="N3218" s="11">
        <v>42559</v>
      </c>
    </row>
    <row r="3219" spans="1:14">
      <c r="A3219" t="str">
        <f>TRIM(MCR_Cities_Mar2018[[#This Row],[City2]])</f>
        <v>Aricanduva</v>
      </c>
      <c r="B3219">
        <v>3215</v>
      </c>
      <c r="C3219" s="17" t="s">
        <v>28861</v>
      </c>
      <c r="D3219" s="9">
        <f t="shared" si="202"/>
        <v>5</v>
      </c>
      <c r="E3219" s="9">
        <f t="shared" si="203"/>
        <v>46</v>
      </c>
      <c r="F3219" s="9">
        <f t="shared" si="204"/>
        <v>40</v>
      </c>
      <c r="G3219" s="9" t="str">
        <f t="shared" si="205"/>
        <v>Aricanduva (Minas Gerais) (Minas Gerais)</v>
      </c>
      <c r="H3219" s="17">
        <f>FIND("(",MCR_Cities_Mar2018[[#This Row],[Clean1]],1)</f>
        <v>12</v>
      </c>
      <c r="I32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Aricanduva </v>
      </c>
      <c r="J3219" s="17">
        <f>FIND(")",MCR_Cities_Mar2018[[#This Row],[Clean1]],1)+1</f>
        <v>26</v>
      </c>
      <c r="K3219" s="17" t="str">
        <f>RIGHT(MCR_Cities_Mar2018[[#This Row],[Clean1]],MCR_Cities_Mar2018[Second_Bracket_location]-MCR_Cities_Mar2018[[#This Row],[First_Bracket_Location]])</f>
        <v>(Minas Gerais)</v>
      </c>
      <c r="L3219" s="17" t="s">
        <v>549</v>
      </c>
      <c r="M3219" s="17" t="s">
        <v>544</v>
      </c>
      <c r="N3219" s="11">
        <v>42559</v>
      </c>
    </row>
    <row r="3220" spans="1:14">
      <c r="A3220" t="str">
        <f>TRIM(MCR_Cities_Mar2018[[#This Row],[City2]])</f>
        <v>São Sebastiao do Rio Preto</v>
      </c>
      <c r="B3220">
        <v>3216</v>
      </c>
      <c r="C3220" s="17" t="s">
        <v>28862</v>
      </c>
      <c r="D3220" s="9">
        <f t="shared" si="202"/>
        <v>5</v>
      </c>
      <c r="E3220" s="9">
        <f t="shared" si="203"/>
        <v>37</v>
      </c>
      <c r="F3220" s="9">
        <f t="shared" si="204"/>
        <v>31</v>
      </c>
      <c r="G3220" s="9" t="str">
        <f t="shared" si="205"/>
        <v>São Sebastiao do Rio Preto (MG)</v>
      </c>
      <c r="H3220" s="17">
        <f>FIND("(",MCR_Cities_Mar2018[[#This Row],[Clean1]],1)</f>
        <v>28</v>
      </c>
      <c r="I32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Sebastiao do Rio Preto </v>
      </c>
      <c r="J3220" s="17">
        <f>FIND(")",MCR_Cities_Mar2018[[#This Row],[Clean1]],1)+1</f>
        <v>32</v>
      </c>
      <c r="K3220" s="17" t="str">
        <f>RIGHT(MCR_Cities_Mar2018[[#This Row],[Clean1]],MCR_Cities_Mar2018[Second_Bracket_location]-MCR_Cities_Mar2018[[#This Row],[First_Bracket_Location]])</f>
        <v>(MG)</v>
      </c>
      <c r="L3220" s="17" t="s">
        <v>549</v>
      </c>
      <c r="M3220" s="17" t="s">
        <v>544</v>
      </c>
      <c r="N3220" s="11">
        <v>42559</v>
      </c>
    </row>
    <row r="3221" spans="1:14">
      <c r="A3221" t="str">
        <f>TRIM(MCR_Cities_Mar2018[[#This Row],[City2]])</f>
        <v>Itinga</v>
      </c>
      <c r="B3221">
        <v>3217</v>
      </c>
      <c r="C3221" s="17" t="s">
        <v>28863</v>
      </c>
      <c r="D3221" s="9">
        <f t="shared" si="202"/>
        <v>5</v>
      </c>
      <c r="E3221" s="9">
        <f t="shared" si="203"/>
        <v>17</v>
      </c>
      <c r="F3221" s="9">
        <f t="shared" si="204"/>
        <v>11</v>
      </c>
      <c r="G3221" s="9" t="str">
        <f t="shared" si="205"/>
        <v>Itinga (mg)</v>
      </c>
      <c r="H3221" s="17">
        <f>FIND("(",MCR_Cities_Mar2018[[#This Row],[Clean1]],1)</f>
        <v>8</v>
      </c>
      <c r="I32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Itinga </v>
      </c>
      <c r="J3221" s="17">
        <f>FIND(")",MCR_Cities_Mar2018[[#This Row],[Clean1]],1)+1</f>
        <v>12</v>
      </c>
      <c r="K3221" s="17" t="str">
        <f>RIGHT(MCR_Cities_Mar2018[[#This Row],[Clean1]],MCR_Cities_Mar2018[Second_Bracket_location]-MCR_Cities_Mar2018[[#This Row],[First_Bracket_Location]])</f>
        <v>(mg)</v>
      </c>
      <c r="L3221" s="17" t="s">
        <v>549</v>
      </c>
      <c r="M3221" s="17" t="s">
        <v>544</v>
      </c>
      <c r="N3221" s="11">
        <v>42559</v>
      </c>
    </row>
    <row r="3222" spans="1:14">
      <c r="A3222" t="str">
        <f>TRIM(MCR_Cities_Mar2018[[#This Row],[City2]])</f>
        <v>São Geraldo</v>
      </c>
      <c r="B3222">
        <v>3218</v>
      </c>
      <c r="C3222" s="17" t="s">
        <v>28864</v>
      </c>
      <c r="D3222" s="9">
        <f t="shared" si="202"/>
        <v>5</v>
      </c>
      <c r="E3222" s="9">
        <f t="shared" si="203"/>
        <v>32</v>
      </c>
      <c r="F3222" s="9">
        <f t="shared" si="204"/>
        <v>26</v>
      </c>
      <c r="G3222" s="9" t="str">
        <f t="shared" si="205"/>
        <v>São Geraldo (Minas Gerais)</v>
      </c>
      <c r="H3222" s="17">
        <f>FIND("(",MCR_Cities_Mar2018[[#This Row],[Clean1]],1)</f>
        <v>13</v>
      </c>
      <c r="I32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Geraldo </v>
      </c>
      <c r="J3222" s="17">
        <f>FIND(")",MCR_Cities_Mar2018[[#This Row],[Clean1]],1)+1</f>
        <v>27</v>
      </c>
      <c r="K3222" s="17" t="str">
        <f>RIGHT(MCR_Cities_Mar2018[[#This Row],[Clean1]],MCR_Cities_Mar2018[Second_Bracket_location]-MCR_Cities_Mar2018[[#This Row],[First_Bracket_Location]])</f>
        <v>(Minas Gerais)</v>
      </c>
      <c r="L3222" s="17" t="s">
        <v>549</v>
      </c>
      <c r="M3222" s="17" t="s">
        <v>544</v>
      </c>
      <c r="N3222" s="11">
        <v>42559</v>
      </c>
    </row>
    <row r="3223" spans="1:14">
      <c r="A3223" t="str">
        <f>TRIM(MCR_Cities_Mar2018[[#This Row],[City2]])</f>
        <v>ITAOBIM</v>
      </c>
      <c r="B3223">
        <v>3219</v>
      </c>
      <c r="C3223" s="17" t="s">
        <v>28865</v>
      </c>
      <c r="D3223" s="9">
        <f t="shared" si="202"/>
        <v>5</v>
      </c>
      <c r="E3223" s="9">
        <f t="shared" si="203"/>
        <v>28</v>
      </c>
      <c r="F3223" s="9">
        <f t="shared" si="204"/>
        <v>22</v>
      </c>
      <c r="G3223" s="9" t="str">
        <f t="shared" si="205"/>
        <v>ITAOBIM (MINAS GERAIS)</v>
      </c>
      <c r="H3223" s="17">
        <f>FIND("(",MCR_Cities_Mar2018[[#This Row],[Clean1]],1)</f>
        <v>9</v>
      </c>
      <c r="I32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ITAOBIM </v>
      </c>
      <c r="J3223" s="17">
        <f>FIND(")",MCR_Cities_Mar2018[[#This Row],[Clean1]],1)+1</f>
        <v>23</v>
      </c>
      <c r="K3223" s="17" t="str">
        <f>RIGHT(MCR_Cities_Mar2018[[#This Row],[Clean1]],MCR_Cities_Mar2018[Second_Bracket_location]-MCR_Cities_Mar2018[[#This Row],[First_Bracket_Location]])</f>
        <v>(MINAS GERAIS)</v>
      </c>
      <c r="L3223" s="17" t="s">
        <v>549</v>
      </c>
      <c r="M3223" s="17" t="s">
        <v>544</v>
      </c>
      <c r="N3223" s="11">
        <v>42559</v>
      </c>
    </row>
    <row r="3224" spans="1:14">
      <c r="A3224" t="str">
        <f>TRIM(MCR_Cities_Mar2018[[#This Row],[City2]])</f>
        <v>Janaúba</v>
      </c>
      <c r="B3224">
        <v>3220</v>
      </c>
      <c r="C3224" s="17" t="s">
        <v>28866</v>
      </c>
      <c r="D3224" s="9">
        <f t="shared" si="202"/>
        <v>5</v>
      </c>
      <c r="E3224" s="9">
        <f t="shared" si="203"/>
        <v>43</v>
      </c>
      <c r="F3224" s="9">
        <f t="shared" si="204"/>
        <v>37</v>
      </c>
      <c r="G3224" s="9" t="str">
        <f t="shared" si="205"/>
        <v>Janaúba (Minas Gerais) (Minas Gerais)</v>
      </c>
      <c r="H3224" s="17">
        <f>FIND("(",MCR_Cities_Mar2018[[#This Row],[Clean1]],1)</f>
        <v>9</v>
      </c>
      <c r="I32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Janaúba </v>
      </c>
      <c r="J3224" s="17">
        <f>FIND(")",MCR_Cities_Mar2018[[#This Row],[Clean1]],1)+1</f>
        <v>23</v>
      </c>
      <c r="K3224" s="17" t="str">
        <f>RIGHT(MCR_Cities_Mar2018[[#This Row],[Clean1]],MCR_Cities_Mar2018[Second_Bracket_location]-MCR_Cities_Mar2018[[#This Row],[First_Bracket_Location]])</f>
        <v>(Minas Gerais)</v>
      </c>
      <c r="L3224" s="17" t="s">
        <v>549</v>
      </c>
      <c r="M3224" s="17" t="s">
        <v>544</v>
      </c>
      <c r="N3224" s="11">
        <v>42559</v>
      </c>
    </row>
    <row r="3225" spans="1:14">
      <c r="A3225" t="str">
        <f>TRIM(MCR_Cities_Mar2018[[#This Row],[City2]])</f>
        <v>Mamonas</v>
      </c>
      <c r="B3225">
        <v>3221</v>
      </c>
      <c r="C3225" s="17" t="s">
        <v>28867</v>
      </c>
      <c r="D3225" s="9">
        <f t="shared" si="202"/>
        <v>5</v>
      </c>
      <c r="E3225" s="9">
        <f t="shared" si="203"/>
        <v>28</v>
      </c>
      <c r="F3225" s="9">
        <f t="shared" si="204"/>
        <v>22</v>
      </c>
      <c r="G3225" s="9" t="str">
        <f t="shared" si="205"/>
        <v>Mamonas (Minas Gerais)</v>
      </c>
      <c r="H3225" s="17">
        <f>FIND("(",MCR_Cities_Mar2018[[#This Row],[Clean1]],1)</f>
        <v>9</v>
      </c>
      <c r="I32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Mamonas </v>
      </c>
      <c r="J3225" s="17">
        <f>FIND(")",MCR_Cities_Mar2018[[#This Row],[Clean1]],1)+1</f>
        <v>23</v>
      </c>
      <c r="K3225" s="17" t="str">
        <f>RIGHT(MCR_Cities_Mar2018[[#This Row],[Clean1]],MCR_Cities_Mar2018[Second_Bracket_location]-MCR_Cities_Mar2018[[#This Row],[First_Bracket_Location]])</f>
        <v>(Minas Gerais)</v>
      </c>
      <c r="L3225" s="17" t="s">
        <v>549</v>
      </c>
      <c r="M3225" s="17" t="s">
        <v>544</v>
      </c>
      <c r="N3225" s="11">
        <v>42559</v>
      </c>
    </row>
    <row r="3226" spans="1:14">
      <c r="A3226" t="str">
        <f>TRIM(MCR_Cities_Mar2018[[#This Row],[City2]])</f>
        <v>Santa Fé de Minas</v>
      </c>
      <c r="B3226">
        <v>3222</v>
      </c>
      <c r="C3226" s="17" t="s">
        <v>28868</v>
      </c>
      <c r="D3226" s="9">
        <f t="shared" si="202"/>
        <v>5</v>
      </c>
      <c r="E3226" s="9">
        <f t="shared" si="203"/>
        <v>38</v>
      </c>
      <c r="F3226" s="9">
        <f t="shared" si="204"/>
        <v>32</v>
      </c>
      <c r="G3226" s="9" t="str">
        <f t="shared" si="205"/>
        <v>Santa Fé de Minas (Minas Gerais)</v>
      </c>
      <c r="H3226" s="17">
        <f>FIND("(",MCR_Cities_Mar2018[[#This Row],[Clean1]],1)</f>
        <v>19</v>
      </c>
      <c r="I32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Fé de Minas </v>
      </c>
      <c r="J3226" s="17">
        <f>FIND(")",MCR_Cities_Mar2018[[#This Row],[Clean1]],1)+1</f>
        <v>33</v>
      </c>
      <c r="K3226" s="17" t="str">
        <f>RIGHT(MCR_Cities_Mar2018[[#This Row],[Clean1]],MCR_Cities_Mar2018[Second_Bracket_location]-MCR_Cities_Mar2018[[#This Row],[First_Bracket_Location]])</f>
        <v>(Minas Gerais)</v>
      </c>
      <c r="L3226" s="17" t="s">
        <v>549</v>
      </c>
      <c r="M3226" s="17" t="s">
        <v>544</v>
      </c>
      <c r="N3226" s="11">
        <v>42559</v>
      </c>
    </row>
    <row r="3227" spans="1:14">
      <c r="A3227" t="str">
        <f>TRIM(MCR_Cities_Mar2018[[#This Row],[City2]])</f>
        <v>Santa Rita do Passa Quatro /SP</v>
      </c>
      <c r="B3227">
        <v>3223</v>
      </c>
      <c r="C3227" s="17" t="s">
        <v>28869</v>
      </c>
      <c r="D3227" s="9">
        <f t="shared" si="202"/>
        <v>5</v>
      </c>
      <c r="E3227" s="9">
        <f t="shared" si="203"/>
        <v>48</v>
      </c>
      <c r="F3227" s="9">
        <f t="shared" si="204"/>
        <v>42</v>
      </c>
      <c r="G3227" s="9" t="str">
        <f t="shared" si="205"/>
        <v>Santa Rita do Passa Quatro /SP (São Paulo)</v>
      </c>
      <c r="H3227" s="17">
        <f>FIND("(",MCR_Cities_Mar2018[[#This Row],[Clean1]],1)</f>
        <v>32</v>
      </c>
      <c r="I32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Rita do Passa Quatro /SP </v>
      </c>
      <c r="J3227" s="17">
        <f>FIND(")",MCR_Cities_Mar2018[[#This Row],[Clean1]],1)+1</f>
        <v>43</v>
      </c>
      <c r="K3227" s="17" t="str">
        <f>RIGHT(MCR_Cities_Mar2018[[#This Row],[Clean1]],MCR_Cities_Mar2018[Second_Bracket_location]-MCR_Cities_Mar2018[[#This Row],[First_Bracket_Location]])</f>
        <v>(São Paulo)</v>
      </c>
      <c r="L3227" s="17" t="s">
        <v>549</v>
      </c>
      <c r="M3227" s="17" t="s">
        <v>544</v>
      </c>
      <c r="N3227" s="11">
        <v>42562</v>
      </c>
    </row>
    <row r="3228" spans="1:14">
      <c r="A3228" t="str">
        <f>TRIM(MCR_Cities_Mar2018[[#This Row],[City2]])</f>
        <v>Fernando Prestes</v>
      </c>
      <c r="B3228">
        <v>3224</v>
      </c>
      <c r="C3228" s="17" t="s">
        <v>28870</v>
      </c>
      <c r="D3228" s="9">
        <f t="shared" si="202"/>
        <v>5</v>
      </c>
      <c r="E3228" s="9">
        <f t="shared" si="203"/>
        <v>46</v>
      </c>
      <c r="F3228" s="9">
        <f t="shared" si="204"/>
        <v>40</v>
      </c>
      <c r="G3228" s="9" t="str">
        <f t="shared" si="205"/>
        <v>Fernando Prestes (São Paulo) (São Paulo)</v>
      </c>
      <c r="H3228" s="17">
        <f>FIND("(",MCR_Cities_Mar2018[[#This Row],[Clean1]],1)</f>
        <v>18</v>
      </c>
      <c r="I32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Fernando Prestes </v>
      </c>
      <c r="J3228" s="17">
        <f>FIND(")",MCR_Cities_Mar2018[[#This Row],[Clean1]],1)+1</f>
        <v>29</v>
      </c>
      <c r="K3228" s="17" t="str">
        <f>RIGHT(MCR_Cities_Mar2018[[#This Row],[Clean1]],MCR_Cities_Mar2018[Second_Bracket_location]-MCR_Cities_Mar2018[[#This Row],[First_Bracket_Location]])</f>
        <v>(São Paulo)</v>
      </c>
      <c r="L3228" s="17" t="s">
        <v>549</v>
      </c>
      <c r="M3228" s="17" t="s">
        <v>544</v>
      </c>
      <c r="N3228" s="11">
        <v>42562</v>
      </c>
    </row>
    <row r="3229" spans="1:14">
      <c r="A3229" t="str">
        <f>TRIM(MCR_Cities_Mar2018[[#This Row],[City2]])</f>
        <v>Ferraz de Vasconcelos</v>
      </c>
      <c r="B3229">
        <v>3225</v>
      </c>
      <c r="C3229" s="17" t="s">
        <v>28871</v>
      </c>
      <c r="D3229" s="9">
        <f t="shared" si="202"/>
        <v>5</v>
      </c>
      <c r="E3229" s="9">
        <f t="shared" si="203"/>
        <v>51</v>
      </c>
      <c r="F3229" s="9">
        <f t="shared" si="204"/>
        <v>45</v>
      </c>
      <c r="G3229" s="9" t="str">
        <f t="shared" si="205"/>
        <v>Ferraz de Vasconcelos (São Paulo) (São Paulo)</v>
      </c>
      <c r="H3229" s="17">
        <f>FIND("(",MCR_Cities_Mar2018[[#This Row],[Clean1]],1)</f>
        <v>23</v>
      </c>
      <c r="I32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Ferraz de Vasconcelos </v>
      </c>
      <c r="J3229" s="17">
        <f>FIND(")",MCR_Cities_Mar2018[[#This Row],[Clean1]],1)+1</f>
        <v>34</v>
      </c>
      <c r="K3229" s="17" t="str">
        <f>RIGHT(MCR_Cities_Mar2018[[#This Row],[Clean1]],MCR_Cities_Mar2018[Second_Bracket_location]-MCR_Cities_Mar2018[[#This Row],[First_Bracket_Location]])</f>
        <v>(São Paulo)</v>
      </c>
      <c r="L3229" s="17" t="s">
        <v>549</v>
      </c>
      <c r="M3229" s="17" t="s">
        <v>544</v>
      </c>
      <c r="N3229" s="11">
        <v>42563</v>
      </c>
    </row>
    <row r="3230" spans="1:14">
      <c r="A3230" t="str">
        <f>TRIM(MCR_Cities_Mar2018[[#This Row],[City2]])</f>
        <v>Jaboticabal</v>
      </c>
      <c r="B3230">
        <v>3226</v>
      </c>
      <c r="C3230" s="17" t="s">
        <v>28872</v>
      </c>
      <c r="D3230" s="9">
        <f t="shared" si="202"/>
        <v>5</v>
      </c>
      <c r="E3230" s="9">
        <f t="shared" si="203"/>
        <v>41</v>
      </c>
      <c r="F3230" s="9">
        <f t="shared" si="204"/>
        <v>35</v>
      </c>
      <c r="G3230" s="9" t="str">
        <f t="shared" si="205"/>
        <v>Jaboticabal (São Paulo) (São Paulo)</v>
      </c>
      <c r="H3230" s="17">
        <f>FIND("(",MCR_Cities_Mar2018[[#This Row],[Clean1]],1)</f>
        <v>13</v>
      </c>
      <c r="I32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Jaboticabal </v>
      </c>
      <c r="J3230" s="17">
        <f>FIND(")",MCR_Cities_Mar2018[[#This Row],[Clean1]],1)+1</f>
        <v>24</v>
      </c>
      <c r="K3230" s="17" t="str">
        <f>RIGHT(MCR_Cities_Mar2018[[#This Row],[Clean1]],MCR_Cities_Mar2018[Second_Bracket_location]-MCR_Cities_Mar2018[[#This Row],[First_Bracket_Location]])</f>
        <v>(São Paulo)</v>
      </c>
      <c r="L3230" s="17" t="s">
        <v>549</v>
      </c>
      <c r="M3230" s="17" t="s">
        <v>544</v>
      </c>
      <c r="N3230" s="11">
        <v>42563</v>
      </c>
    </row>
    <row r="3231" spans="1:14">
      <c r="A3231" t="str">
        <f>TRIM(MCR_Cities_Mar2018[[#This Row],[City2]])</f>
        <v>Greater Accra</v>
      </c>
      <c r="B3231">
        <v>3227</v>
      </c>
      <c r="C3231" s="17" t="s">
        <v>28873</v>
      </c>
      <c r="D3231" s="9">
        <f t="shared" si="202"/>
        <v>5</v>
      </c>
      <c r="E3231" s="9">
        <f t="shared" si="203"/>
        <v>25</v>
      </c>
      <c r="F3231" s="9">
        <f t="shared" si="204"/>
        <v>19</v>
      </c>
      <c r="G3231" s="9" t="str">
        <f t="shared" si="205"/>
        <v>Greater Accra (ACC)</v>
      </c>
      <c r="H3231" s="17">
        <f>FIND("(",MCR_Cities_Mar2018[[#This Row],[Clean1]],1)</f>
        <v>15</v>
      </c>
      <c r="I32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Greater Accra </v>
      </c>
      <c r="J3231" s="17">
        <f>FIND(")",MCR_Cities_Mar2018[[#This Row],[Clean1]],1)+1</f>
        <v>20</v>
      </c>
      <c r="K3231" s="17" t="str">
        <f>RIGHT(MCR_Cities_Mar2018[[#This Row],[Clean1]],MCR_Cities_Mar2018[Second_Bracket_location]-MCR_Cities_Mar2018[[#This Row],[First_Bracket_Location]])</f>
        <v>(ACC)</v>
      </c>
      <c r="L3231" s="17" t="s">
        <v>534</v>
      </c>
      <c r="M3231" s="17" t="s">
        <v>525</v>
      </c>
      <c r="N3231" s="11">
        <v>42569</v>
      </c>
    </row>
    <row r="3232" spans="1:14">
      <c r="A3232" t="str">
        <f>TRIM(MCR_Cities_Mar2018[[#This Row],[City2]])</f>
        <v>KALIRO</v>
      </c>
      <c r="B3232">
        <v>3228</v>
      </c>
      <c r="C3232" s="17" t="s">
        <v>28874</v>
      </c>
      <c r="D3232" s="9">
        <f t="shared" si="202"/>
        <v>5</v>
      </c>
      <c r="E3232" s="9">
        <f t="shared" si="203"/>
        <v>21</v>
      </c>
      <c r="F3232" s="9">
        <f t="shared" si="204"/>
        <v>15</v>
      </c>
      <c r="G3232" s="9" t="str">
        <f t="shared" si="205"/>
        <v>KALIRO (BUSOGA)</v>
      </c>
      <c r="H3232" s="17">
        <f>FIND("(",MCR_Cities_Mar2018[[#This Row],[Clean1]],1)</f>
        <v>8</v>
      </c>
      <c r="I32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KALIRO </v>
      </c>
      <c r="J3232" s="17">
        <f>FIND(")",MCR_Cities_Mar2018[[#This Row],[Clean1]],1)+1</f>
        <v>16</v>
      </c>
      <c r="K3232" s="17" t="str">
        <f>RIGHT(MCR_Cities_Mar2018[[#This Row],[Clean1]],MCR_Cities_Mar2018[Second_Bracket_location]-MCR_Cities_Mar2018[[#This Row],[First_Bracket_Location]])</f>
        <v>(BUSOGA)</v>
      </c>
      <c r="L3232" s="17" t="s">
        <v>542</v>
      </c>
      <c r="M3232" s="17" t="s">
        <v>525</v>
      </c>
      <c r="N3232" s="11">
        <v>42569</v>
      </c>
    </row>
    <row r="3233" spans="1:14">
      <c r="A3233" t="str">
        <f>TRIM(MCR_Cities_Mar2018[[#This Row],[City2]])</f>
        <v>Paraiba do Sul</v>
      </c>
      <c r="B3233">
        <v>3229</v>
      </c>
      <c r="C3233" s="17" t="s">
        <v>28875</v>
      </c>
      <c r="D3233" s="9">
        <f t="shared" si="202"/>
        <v>5</v>
      </c>
      <c r="E3233" s="9">
        <f t="shared" si="203"/>
        <v>54</v>
      </c>
      <c r="F3233" s="9">
        <f t="shared" si="204"/>
        <v>48</v>
      </c>
      <c r="G3233" s="9" t="str">
        <f t="shared" si="205"/>
        <v>Paraiba do Sul (Rio de Janeiro) (Rio de Janeiro)</v>
      </c>
      <c r="H3233" s="17">
        <f>FIND("(",MCR_Cities_Mar2018[[#This Row],[Clean1]],1)</f>
        <v>16</v>
      </c>
      <c r="I32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Paraiba do Sul </v>
      </c>
      <c r="J3233" s="17">
        <f>FIND(")",MCR_Cities_Mar2018[[#This Row],[Clean1]],1)+1</f>
        <v>32</v>
      </c>
      <c r="K3233" s="17" t="str">
        <f>RIGHT(MCR_Cities_Mar2018[[#This Row],[Clean1]],MCR_Cities_Mar2018[Second_Bracket_location]-MCR_Cities_Mar2018[[#This Row],[First_Bracket_Location]])</f>
        <v>(Rio de Janeiro)</v>
      </c>
      <c r="L3233" s="17" t="s">
        <v>549</v>
      </c>
      <c r="M3233" s="17" t="s">
        <v>544</v>
      </c>
      <c r="N3233" s="11">
        <v>42570</v>
      </c>
    </row>
    <row r="3234" spans="1:14">
      <c r="A3234" t="str">
        <f>TRIM(MCR_Cities_Mar2018[[#This Row],[City2]])</f>
        <v>Guararema</v>
      </c>
      <c r="B3234">
        <v>3230</v>
      </c>
      <c r="C3234" s="17" t="s">
        <v>28876</v>
      </c>
      <c r="D3234" s="9">
        <f t="shared" si="202"/>
        <v>5</v>
      </c>
      <c r="E3234" s="9">
        <f t="shared" si="203"/>
        <v>39</v>
      </c>
      <c r="F3234" s="9">
        <f t="shared" si="204"/>
        <v>33</v>
      </c>
      <c r="G3234" s="9" t="str">
        <f t="shared" si="205"/>
        <v>Guararema (São Paulo) (São Paulo)</v>
      </c>
      <c r="H3234" s="17">
        <f>FIND("(",MCR_Cities_Mar2018[[#This Row],[Clean1]],1)</f>
        <v>11</v>
      </c>
      <c r="I32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Guararema </v>
      </c>
      <c r="J3234" s="17">
        <f>FIND(")",MCR_Cities_Mar2018[[#This Row],[Clean1]],1)+1</f>
        <v>22</v>
      </c>
      <c r="K3234" s="17" t="str">
        <f>RIGHT(MCR_Cities_Mar2018[[#This Row],[Clean1]],MCR_Cities_Mar2018[Second_Bracket_location]-MCR_Cities_Mar2018[[#This Row],[First_Bracket_Location]])</f>
        <v>(São Paulo)</v>
      </c>
      <c r="L3234" s="17" t="s">
        <v>549</v>
      </c>
      <c r="M3234" s="17" t="s">
        <v>544</v>
      </c>
      <c r="N3234" s="11">
        <v>42570</v>
      </c>
    </row>
    <row r="3235" spans="1:14">
      <c r="A3235" t="str">
        <f>TRIM(MCR_Cities_Mar2018[[#This Row],[City2]])</f>
        <v>Cheongyang</v>
      </c>
      <c r="B3235">
        <v>3231</v>
      </c>
      <c r="C3235" s="17" t="s">
        <v>28877</v>
      </c>
      <c r="D3235" s="9">
        <f t="shared" si="202"/>
        <v>5</v>
      </c>
      <c r="E3235" s="9">
        <f t="shared" si="203"/>
        <v>35</v>
      </c>
      <c r="F3235" s="9">
        <f t="shared" si="204"/>
        <v>29</v>
      </c>
      <c r="G3235" s="9" t="str">
        <f t="shared" si="205"/>
        <v>Cheongyang (Chungcheongnamdo)</v>
      </c>
      <c r="H3235" s="17">
        <f>FIND("(",MCR_Cities_Mar2018[[#This Row],[Clean1]],1)</f>
        <v>12</v>
      </c>
      <c r="I32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Cheongyang </v>
      </c>
      <c r="J3235" s="17">
        <f>FIND(")",MCR_Cities_Mar2018[[#This Row],[Clean1]],1)+1</f>
        <v>30</v>
      </c>
      <c r="K3235" s="17" t="str">
        <f>RIGHT(MCR_Cities_Mar2018[[#This Row],[Clean1]],MCR_Cities_Mar2018[Second_Bracket_location]-MCR_Cities_Mar2018[[#This Row],[First_Bracket_Location]])</f>
        <v>(Chungcheongnamdo)</v>
      </c>
      <c r="L3235" s="17" t="s">
        <v>27125</v>
      </c>
      <c r="M3235" s="17" t="s">
        <v>25902</v>
      </c>
      <c r="N3235" s="11">
        <v>42572</v>
      </c>
    </row>
    <row r="3236" spans="1:14">
      <c r="A3236" t="str">
        <f>TRIM(MCR_Cities_Mar2018[[#This Row],[City2]])</f>
        <v>Ribeira Brava - São Nicolau</v>
      </c>
      <c r="B3236">
        <v>3232</v>
      </c>
      <c r="C3236" s="17" t="s">
        <v>28878</v>
      </c>
      <c r="D3236" s="9">
        <f t="shared" si="202"/>
        <v>5</v>
      </c>
      <c r="E3236" s="9">
        <f t="shared" si="203"/>
        <v>46</v>
      </c>
      <c r="F3236" s="9">
        <f t="shared" si="204"/>
        <v>40</v>
      </c>
      <c r="G3236" s="9" t="str">
        <f t="shared" si="205"/>
        <v>Ribeira Brava - São Nicolau (Cabo Verde)</v>
      </c>
      <c r="H3236" s="17">
        <f>FIND("(",MCR_Cities_Mar2018[[#This Row],[Clean1]],1)</f>
        <v>29</v>
      </c>
      <c r="I32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Ribeira Brava - São Nicolau </v>
      </c>
      <c r="J3236" s="17">
        <f>FIND(")",MCR_Cities_Mar2018[[#This Row],[Clean1]],1)+1</f>
        <v>41</v>
      </c>
      <c r="K3236" s="17" t="str">
        <f>RIGHT(MCR_Cities_Mar2018[[#This Row],[Clean1]],MCR_Cities_Mar2018[Second_Bracket_location]-MCR_Cities_Mar2018[[#This Row],[First_Bracket_Location]])</f>
        <v>(Cabo Verde)</v>
      </c>
      <c r="L3236" s="17" t="s">
        <v>27827</v>
      </c>
      <c r="M3236" s="17" t="s">
        <v>525</v>
      </c>
      <c r="N3236" s="11">
        <v>42572</v>
      </c>
    </row>
    <row r="3237" spans="1:14">
      <c r="A3237" t="str">
        <f>TRIM(MCR_Cities_Mar2018[[#This Row],[City2]])</f>
        <v>Saudade do Iguaçu</v>
      </c>
      <c r="B3237">
        <v>3233</v>
      </c>
      <c r="C3237" s="17" t="s">
        <v>28879</v>
      </c>
      <c r="D3237" s="9">
        <f t="shared" si="202"/>
        <v>5</v>
      </c>
      <c r="E3237" s="9">
        <f t="shared" si="203"/>
        <v>41</v>
      </c>
      <c r="F3237" s="9">
        <f t="shared" si="204"/>
        <v>35</v>
      </c>
      <c r="G3237" s="9" t="str">
        <f t="shared" si="205"/>
        <v>Saudade do Iguaçu (Paraná) (Paraná)</v>
      </c>
      <c r="H3237" s="17">
        <f>FIND("(",MCR_Cities_Mar2018[[#This Row],[Clean1]],1)</f>
        <v>19</v>
      </c>
      <c r="I32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Saudade do Iguaçu </v>
      </c>
      <c r="J3237" s="17">
        <f>FIND(")",MCR_Cities_Mar2018[[#This Row],[Clean1]],1)+1</f>
        <v>27</v>
      </c>
      <c r="K3237" s="17" t="str">
        <f>RIGHT(MCR_Cities_Mar2018[[#This Row],[Clean1]],MCR_Cities_Mar2018[Second_Bracket_location]-MCR_Cities_Mar2018[[#This Row],[First_Bracket_Location]])</f>
        <v>(Paraná)</v>
      </c>
      <c r="L3237" s="17" t="s">
        <v>549</v>
      </c>
      <c r="M3237" s="17" t="s">
        <v>544</v>
      </c>
      <c r="N3237" s="11">
        <v>42576</v>
      </c>
    </row>
    <row r="3238" spans="1:14">
      <c r="A3238" t="str">
        <f>TRIM(MCR_Cities_Mar2018[[#This Row],[City2]])</f>
        <v>Pilar</v>
      </c>
      <c r="B3238">
        <v>3234</v>
      </c>
      <c r="C3238" s="17" t="s">
        <v>28880</v>
      </c>
      <c r="D3238" s="9">
        <f t="shared" si="202"/>
        <v>5</v>
      </c>
      <c r="E3238" s="9">
        <f t="shared" si="203"/>
        <v>31</v>
      </c>
      <c r="F3238" s="9">
        <f t="shared" si="204"/>
        <v>25</v>
      </c>
      <c r="G3238" s="9" t="str">
        <f t="shared" si="205"/>
        <v>Pilar (Alagoas) (Alagoas)</v>
      </c>
      <c r="H3238" s="17">
        <f>FIND("(",MCR_Cities_Mar2018[[#This Row],[Clean1]],1)</f>
        <v>7</v>
      </c>
      <c r="I32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Pilar </v>
      </c>
      <c r="J3238" s="17">
        <f>FIND(")",MCR_Cities_Mar2018[[#This Row],[Clean1]],1)+1</f>
        <v>16</v>
      </c>
      <c r="K3238" s="17" t="str">
        <f>RIGHT(MCR_Cities_Mar2018[[#This Row],[Clean1]],MCR_Cities_Mar2018[Second_Bracket_location]-MCR_Cities_Mar2018[[#This Row],[First_Bracket_Location]])</f>
        <v>(Alagoas)</v>
      </c>
      <c r="L3238" s="17" t="s">
        <v>549</v>
      </c>
      <c r="M3238" s="17" t="s">
        <v>544</v>
      </c>
      <c r="N3238" s="11">
        <v>42576</v>
      </c>
    </row>
    <row r="3239" spans="1:14">
      <c r="A3239" t="str">
        <f>TRIM(MCR_Cities_Mar2018[[#This Row],[City2]])</f>
        <v>Cachoeira de Pajeú</v>
      </c>
      <c r="B3239">
        <v>3235</v>
      </c>
      <c r="C3239" s="17" t="s">
        <v>28881</v>
      </c>
      <c r="D3239" s="9">
        <f t="shared" si="202"/>
        <v>5</v>
      </c>
      <c r="E3239" s="9">
        <f t="shared" si="203"/>
        <v>54</v>
      </c>
      <c r="F3239" s="9">
        <f t="shared" si="204"/>
        <v>48</v>
      </c>
      <c r="G3239" s="9" t="str">
        <f t="shared" si="205"/>
        <v>Cachoeira de Pajeú (Minas Gerais) (Minas Gerais)</v>
      </c>
      <c r="H3239" s="17">
        <f>FIND("(",MCR_Cities_Mar2018[[#This Row],[Clean1]],1)</f>
        <v>20</v>
      </c>
      <c r="I32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Cachoeira de Pajeú </v>
      </c>
      <c r="J3239" s="17">
        <f>FIND(")",MCR_Cities_Mar2018[[#This Row],[Clean1]],1)+1</f>
        <v>34</v>
      </c>
      <c r="K3239" s="17" t="str">
        <f>RIGHT(MCR_Cities_Mar2018[[#This Row],[Clean1]],MCR_Cities_Mar2018[Second_Bracket_location]-MCR_Cities_Mar2018[[#This Row],[First_Bracket_Location]])</f>
        <v>(Minas Gerais)</v>
      </c>
      <c r="L3239" s="17" t="s">
        <v>549</v>
      </c>
      <c r="M3239" s="17" t="s">
        <v>544</v>
      </c>
      <c r="N3239" s="11">
        <v>42576</v>
      </c>
    </row>
    <row r="3240" spans="1:14">
      <c r="A3240" t="str">
        <f>TRIM(MCR_Cities_Mar2018[[#This Row],[City2]])</f>
        <v>Chapada Gaúcha</v>
      </c>
      <c r="B3240">
        <v>3236</v>
      </c>
      <c r="C3240" s="17" t="s">
        <v>28882</v>
      </c>
      <c r="D3240" s="9">
        <f t="shared" si="202"/>
        <v>5</v>
      </c>
      <c r="E3240" s="9">
        <f t="shared" si="203"/>
        <v>40</v>
      </c>
      <c r="F3240" s="9">
        <f t="shared" si="204"/>
        <v>34</v>
      </c>
      <c r="G3240" s="9" t="str">
        <f t="shared" si="205"/>
        <v>Chapada Gaúcha (Minas Gerais) (MG)</v>
      </c>
      <c r="H3240" s="17">
        <f>FIND("(",MCR_Cities_Mar2018[[#This Row],[Clean1]],1)</f>
        <v>16</v>
      </c>
      <c r="I32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Chapada Gaúcha </v>
      </c>
      <c r="J3240" s="17">
        <f>FIND(")",MCR_Cities_Mar2018[[#This Row],[Clean1]],1)+1</f>
        <v>30</v>
      </c>
      <c r="K3240" s="17" t="str">
        <f>RIGHT(MCR_Cities_Mar2018[[#This Row],[Clean1]],MCR_Cities_Mar2018[Second_Bracket_location]-MCR_Cities_Mar2018[[#This Row],[First_Bracket_Location]])</f>
        <v>s Gerais) (MG)</v>
      </c>
      <c r="L3240" s="17" t="s">
        <v>549</v>
      </c>
      <c r="M3240" s="17" t="s">
        <v>544</v>
      </c>
      <c r="N3240" s="11">
        <v>42576</v>
      </c>
    </row>
    <row r="3241" spans="1:14">
      <c r="A3241" t="str">
        <f>TRIM(MCR_Cities_Mar2018[[#This Row],[City2]])</f>
        <v>MEDINA</v>
      </c>
      <c r="B3241">
        <v>3237</v>
      </c>
      <c r="C3241" s="17" t="s">
        <v>28883</v>
      </c>
      <c r="D3241" s="9">
        <f t="shared" si="202"/>
        <v>5</v>
      </c>
      <c r="E3241" s="9">
        <f t="shared" si="203"/>
        <v>27</v>
      </c>
      <c r="F3241" s="9">
        <f t="shared" si="204"/>
        <v>21</v>
      </c>
      <c r="G3241" s="9" t="str">
        <f t="shared" si="205"/>
        <v>MEDINA (MINAS GERAIS)</v>
      </c>
      <c r="H3241" s="17">
        <f>FIND("(",MCR_Cities_Mar2018[[#This Row],[Clean1]],1)</f>
        <v>8</v>
      </c>
      <c r="I32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MEDINA </v>
      </c>
      <c r="J3241" s="17">
        <f>FIND(")",MCR_Cities_Mar2018[[#This Row],[Clean1]],1)+1</f>
        <v>22</v>
      </c>
      <c r="K3241" s="17" t="str">
        <f>RIGHT(MCR_Cities_Mar2018[[#This Row],[Clean1]],MCR_Cities_Mar2018[Second_Bracket_location]-MCR_Cities_Mar2018[[#This Row],[First_Bracket_Location]])</f>
        <v>(MINAS GERAIS)</v>
      </c>
      <c r="L3241" s="17" t="s">
        <v>549</v>
      </c>
      <c r="M3241" s="17" t="s">
        <v>544</v>
      </c>
      <c r="N3241" s="11">
        <v>42576</v>
      </c>
    </row>
    <row r="3242" spans="1:14">
      <c r="A3242" t="str">
        <f>TRIM(MCR_Cities_Mar2018[[#This Row],[City2]])</f>
        <v>Itanhomi</v>
      </c>
      <c r="B3242">
        <v>3238</v>
      </c>
      <c r="C3242" s="17" t="s">
        <v>28884</v>
      </c>
      <c r="D3242" s="9">
        <f t="shared" si="202"/>
        <v>5</v>
      </c>
      <c r="E3242" s="9">
        <f t="shared" si="203"/>
        <v>44</v>
      </c>
      <c r="F3242" s="9">
        <f t="shared" si="204"/>
        <v>38</v>
      </c>
      <c r="G3242" s="9" t="str">
        <f t="shared" si="205"/>
        <v>Itanhomi (Minas Gerais) (Minas Gerais)</v>
      </c>
      <c r="H3242" s="17">
        <f>FIND("(",MCR_Cities_Mar2018[[#This Row],[Clean1]],1)</f>
        <v>10</v>
      </c>
      <c r="I32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Itanhomi </v>
      </c>
      <c r="J3242" s="17">
        <f>FIND(")",MCR_Cities_Mar2018[[#This Row],[Clean1]],1)+1</f>
        <v>24</v>
      </c>
      <c r="K3242" s="17" t="str">
        <f>RIGHT(MCR_Cities_Mar2018[[#This Row],[Clean1]],MCR_Cities_Mar2018[Second_Bracket_location]-MCR_Cities_Mar2018[[#This Row],[First_Bracket_Location]])</f>
        <v>(Minas Gerais)</v>
      </c>
      <c r="L3242" s="17" t="s">
        <v>549</v>
      </c>
      <c r="M3242" s="17" t="s">
        <v>544</v>
      </c>
      <c r="N3242" s="11">
        <v>42576</v>
      </c>
    </row>
    <row r="3243" spans="1:14">
      <c r="A3243" t="str">
        <f>TRIM(MCR_Cities_Mar2018[[#This Row],[City2]])</f>
        <v>Carlos Chagas</v>
      </c>
      <c r="B3243">
        <v>3239</v>
      </c>
      <c r="C3243" s="17" t="s">
        <v>28885</v>
      </c>
      <c r="D3243" s="9">
        <f t="shared" si="202"/>
        <v>5</v>
      </c>
      <c r="E3243" s="9">
        <f t="shared" si="203"/>
        <v>49</v>
      </c>
      <c r="F3243" s="9">
        <f t="shared" si="204"/>
        <v>43</v>
      </c>
      <c r="G3243" s="9" t="str">
        <f t="shared" si="205"/>
        <v>Carlos Chagas (Minas Gerais) (Minas Gerais)</v>
      </c>
      <c r="H3243" s="17">
        <f>FIND("(",MCR_Cities_Mar2018[[#This Row],[Clean1]],1)</f>
        <v>15</v>
      </c>
      <c r="I32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Carlos Chagas </v>
      </c>
      <c r="J3243" s="17">
        <f>FIND(")",MCR_Cities_Mar2018[[#This Row],[Clean1]],1)+1</f>
        <v>29</v>
      </c>
      <c r="K3243" s="17" t="str">
        <f>RIGHT(MCR_Cities_Mar2018[[#This Row],[Clean1]],MCR_Cities_Mar2018[Second_Bracket_location]-MCR_Cities_Mar2018[[#This Row],[First_Bracket_Location]])</f>
        <v>(Minas Gerais)</v>
      </c>
      <c r="L3243" s="17" t="s">
        <v>549</v>
      </c>
      <c r="M3243" s="17" t="s">
        <v>544</v>
      </c>
      <c r="N3243" s="11">
        <v>42576</v>
      </c>
    </row>
    <row r="3244" spans="1:14">
      <c r="A3244" t="str">
        <f>TRIM(MCR_Cities_Mar2018[[#This Row],[City2]])</f>
        <v>Municipalidad Distrital de Tiabaya</v>
      </c>
      <c r="B3244">
        <v>3240</v>
      </c>
      <c r="C3244" s="17" t="s">
        <v>28886</v>
      </c>
      <c r="D3244" s="9">
        <f t="shared" si="202"/>
        <v>5</v>
      </c>
      <c r="E3244" s="9">
        <f t="shared" si="203"/>
        <v>51</v>
      </c>
      <c r="F3244" s="9">
        <f t="shared" si="204"/>
        <v>45</v>
      </c>
      <c r="G3244" s="9" t="str">
        <f t="shared" si="205"/>
        <v>Municipalidad Distrital de Tiabaya (Arequipa)</v>
      </c>
      <c r="H3244" s="17">
        <f>FIND("(",MCR_Cities_Mar2018[[#This Row],[Clean1]],1)</f>
        <v>36</v>
      </c>
      <c r="I32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Municipalidad Distrital de Tiabaya </v>
      </c>
      <c r="J3244" s="17">
        <f>FIND(")",MCR_Cities_Mar2018[[#This Row],[Clean1]],1)+1</f>
        <v>46</v>
      </c>
      <c r="K3244" s="17" t="str">
        <f>RIGHT(MCR_Cities_Mar2018[[#This Row],[Clean1]],MCR_Cities_Mar2018[Second_Bracket_location]-MCR_Cities_Mar2018[[#This Row],[First_Bracket_Location]])</f>
        <v>(Arequipa)</v>
      </c>
      <c r="L3244" s="17" t="s">
        <v>569</v>
      </c>
      <c r="M3244" s="17" t="s">
        <v>544</v>
      </c>
      <c r="N3244" s="11">
        <v>42577</v>
      </c>
    </row>
    <row r="3245" spans="1:14">
      <c r="A3245" t="str">
        <f>TRIM(MCR_Cities_Mar2018[[#This Row],[City2]])</f>
        <v>januaria minas gerais</v>
      </c>
      <c r="B3245">
        <v>3241</v>
      </c>
      <c r="C3245" s="17" t="s">
        <v>28887</v>
      </c>
      <c r="D3245" s="9">
        <f t="shared" si="202"/>
        <v>5</v>
      </c>
      <c r="E3245" s="9">
        <f t="shared" si="203"/>
        <v>42</v>
      </c>
      <c r="F3245" s="9">
        <f t="shared" si="204"/>
        <v>36</v>
      </c>
      <c r="G3245" s="9" t="str">
        <f t="shared" si="205"/>
        <v>januaria minas gerais (minas gerais)</v>
      </c>
      <c r="H3245" s="17">
        <f>FIND("(",MCR_Cities_Mar2018[[#This Row],[Clean1]],1)</f>
        <v>23</v>
      </c>
      <c r="I32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januaria minas gerais </v>
      </c>
      <c r="J3245" s="17">
        <f>FIND(")",MCR_Cities_Mar2018[[#This Row],[Clean1]],1)+1</f>
        <v>37</v>
      </c>
      <c r="K3245" s="17" t="str">
        <f>RIGHT(MCR_Cities_Mar2018[[#This Row],[Clean1]],MCR_Cities_Mar2018[Second_Bracket_location]-MCR_Cities_Mar2018[[#This Row],[First_Bracket_Location]])</f>
        <v>(minas gerais)</v>
      </c>
      <c r="L3245" s="17" t="s">
        <v>549</v>
      </c>
      <c r="M3245" s="17" t="s">
        <v>544</v>
      </c>
      <c r="N3245" s="11">
        <v>42577</v>
      </c>
    </row>
    <row r="3246" spans="1:14">
      <c r="A3246" t="str">
        <f>TRIM(MCR_Cities_Mar2018[[#This Row],[City2]])</f>
        <v>Itaipé</v>
      </c>
      <c r="B3246">
        <v>3242</v>
      </c>
      <c r="C3246" s="17" t="s">
        <v>28888</v>
      </c>
      <c r="D3246" s="9">
        <f t="shared" si="202"/>
        <v>5</v>
      </c>
      <c r="E3246" s="9">
        <f t="shared" si="203"/>
        <v>42</v>
      </c>
      <c r="F3246" s="9">
        <f t="shared" si="204"/>
        <v>36</v>
      </c>
      <c r="G3246" s="9" t="str">
        <f t="shared" si="205"/>
        <v>Itaipé (Minas Gerais) (Minas Gerais)</v>
      </c>
      <c r="H3246" s="17">
        <f>FIND("(",MCR_Cities_Mar2018[[#This Row],[Clean1]],1)</f>
        <v>8</v>
      </c>
      <c r="I32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Itaipé </v>
      </c>
      <c r="J3246" s="17">
        <f>FIND(")",MCR_Cities_Mar2018[[#This Row],[Clean1]],1)+1</f>
        <v>22</v>
      </c>
      <c r="K3246" s="17" t="str">
        <f>RIGHT(MCR_Cities_Mar2018[[#This Row],[Clean1]],MCR_Cities_Mar2018[Second_Bracket_location]-MCR_Cities_Mar2018[[#This Row],[First_Bracket_Location]])</f>
        <v>(Minas Gerais)</v>
      </c>
      <c r="L3246" s="17" t="s">
        <v>549</v>
      </c>
      <c r="M3246" s="17" t="s">
        <v>544</v>
      </c>
      <c r="N3246" s="11">
        <v>42577</v>
      </c>
    </row>
    <row r="3247" spans="1:14">
      <c r="A3247" t="str">
        <f>TRIM(MCR_Cities_Mar2018[[#This Row],[City2]])</f>
        <v>Mariana</v>
      </c>
      <c r="B3247">
        <v>3243</v>
      </c>
      <c r="C3247" s="17" t="s">
        <v>28889</v>
      </c>
      <c r="D3247" s="9">
        <f t="shared" si="202"/>
        <v>5</v>
      </c>
      <c r="E3247" s="9">
        <f t="shared" si="203"/>
        <v>43</v>
      </c>
      <c r="F3247" s="9">
        <f t="shared" si="204"/>
        <v>37</v>
      </c>
      <c r="G3247" s="9" t="str">
        <f t="shared" si="205"/>
        <v>Mariana (Minas Gerias) (Minas Gerais)</v>
      </c>
      <c r="H3247" s="17">
        <f>FIND("(",MCR_Cities_Mar2018[[#This Row],[Clean1]],1)</f>
        <v>9</v>
      </c>
      <c r="I32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Mariana </v>
      </c>
      <c r="J3247" s="17">
        <f>FIND(")",MCR_Cities_Mar2018[[#This Row],[Clean1]],1)+1</f>
        <v>23</v>
      </c>
      <c r="K3247" s="17" t="str">
        <f>RIGHT(MCR_Cities_Mar2018[[#This Row],[Clean1]],MCR_Cities_Mar2018[Second_Bracket_location]-MCR_Cities_Mar2018[[#This Row],[First_Bracket_Location]])</f>
        <v>(Minas Gerais)</v>
      </c>
      <c r="L3247" s="17" t="s">
        <v>549</v>
      </c>
      <c r="M3247" s="17" t="s">
        <v>544</v>
      </c>
      <c r="N3247" s="11">
        <v>42577</v>
      </c>
    </row>
    <row r="3248" spans="1:14">
      <c r="A3248" t="str">
        <f>TRIM(MCR_Cities_Mar2018[[#This Row],[City2]])</f>
        <v>Carbonita</v>
      </c>
      <c r="B3248">
        <v>3244</v>
      </c>
      <c r="C3248" s="17" t="s">
        <v>28890</v>
      </c>
      <c r="D3248" s="9">
        <f t="shared" si="202"/>
        <v>5</v>
      </c>
      <c r="E3248" s="9">
        <f t="shared" si="203"/>
        <v>45</v>
      </c>
      <c r="F3248" s="9">
        <f t="shared" si="204"/>
        <v>39</v>
      </c>
      <c r="G3248" s="9" t="str">
        <f t="shared" si="205"/>
        <v>Carbonita (Minas Gerais) (Minas Gerais)</v>
      </c>
      <c r="H3248" s="17">
        <f>FIND("(",MCR_Cities_Mar2018[[#This Row],[Clean1]],1)</f>
        <v>11</v>
      </c>
      <c r="I32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Carbonita </v>
      </c>
      <c r="J3248" s="17">
        <f>FIND(")",MCR_Cities_Mar2018[[#This Row],[Clean1]],1)+1</f>
        <v>25</v>
      </c>
      <c r="K3248" s="17" t="str">
        <f>RIGHT(MCR_Cities_Mar2018[[#This Row],[Clean1]],MCR_Cities_Mar2018[Second_Bracket_location]-MCR_Cities_Mar2018[[#This Row],[First_Bracket_Location]])</f>
        <v>(Minas Gerais)</v>
      </c>
      <c r="L3248" s="17" t="s">
        <v>549</v>
      </c>
      <c r="M3248" s="17" t="s">
        <v>544</v>
      </c>
      <c r="N3248" s="11">
        <v>42577</v>
      </c>
    </row>
    <row r="3249" spans="1:14">
      <c r="A3249" t="str">
        <f>TRIM(MCR_Cities_Mar2018[[#This Row],[City2]])</f>
        <v>Jeceaba</v>
      </c>
      <c r="B3249">
        <v>3245</v>
      </c>
      <c r="C3249" s="17" t="s">
        <v>28891</v>
      </c>
      <c r="D3249" s="9">
        <f t="shared" si="202"/>
        <v>5</v>
      </c>
      <c r="E3249" s="9">
        <f t="shared" si="203"/>
        <v>28</v>
      </c>
      <c r="F3249" s="9">
        <f t="shared" si="204"/>
        <v>22</v>
      </c>
      <c r="G3249" s="9" t="str">
        <f t="shared" si="205"/>
        <v>Jeceaba (Minas Gerais)</v>
      </c>
      <c r="H3249" s="17">
        <f>FIND("(",MCR_Cities_Mar2018[[#This Row],[Clean1]],1)</f>
        <v>9</v>
      </c>
      <c r="I32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Jeceaba </v>
      </c>
      <c r="J3249" s="17">
        <f>FIND(")",MCR_Cities_Mar2018[[#This Row],[Clean1]],1)+1</f>
        <v>23</v>
      </c>
      <c r="K3249" s="17" t="str">
        <f>RIGHT(MCR_Cities_Mar2018[[#This Row],[Clean1]],MCR_Cities_Mar2018[Second_Bracket_location]-MCR_Cities_Mar2018[[#This Row],[First_Bracket_Location]])</f>
        <v>(Minas Gerais)</v>
      </c>
      <c r="L3249" s="17" t="s">
        <v>549</v>
      </c>
      <c r="M3249" s="17" t="s">
        <v>544</v>
      </c>
      <c r="N3249" s="11">
        <v>42577</v>
      </c>
    </row>
    <row r="3250" spans="1:14">
      <c r="A3250" t="str">
        <f>TRIM(MCR_Cities_Mar2018[[#This Row],[City2]])</f>
        <v>São Lourenço</v>
      </c>
      <c r="B3250">
        <v>3246</v>
      </c>
      <c r="C3250" s="17" t="s">
        <v>28892</v>
      </c>
      <c r="D3250" s="9">
        <f t="shared" si="202"/>
        <v>5</v>
      </c>
      <c r="E3250" s="9">
        <f t="shared" si="203"/>
        <v>48</v>
      </c>
      <c r="F3250" s="9">
        <f t="shared" si="204"/>
        <v>42</v>
      </c>
      <c r="G3250" s="9" t="str">
        <f t="shared" si="205"/>
        <v>São Lourenço (Minas Gerais) (Minas Gerais)</v>
      </c>
      <c r="H3250" s="17">
        <f>FIND("(",MCR_Cities_Mar2018[[#This Row],[Clean1]],1)</f>
        <v>14</v>
      </c>
      <c r="I32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Lourenço </v>
      </c>
      <c r="J3250" s="17">
        <f>FIND(")",MCR_Cities_Mar2018[[#This Row],[Clean1]],1)+1</f>
        <v>28</v>
      </c>
      <c r="K3250" s="17" t="str">
        <f>RIGHT(MCR_Cities_Mar2018[[#This Row],[Clean1]],MCR_Cities_Mar2018[Second_Bracket_location]-MCR_Cities_Mar2018[[#This Row],[First_Bracket_Location]])</f>
        <v>(Minas Gerais)</v>
      </c>
      <c r="L3250" s="17" t="s">
        <v>549</v>
      </c>
      <c r="M3250" s="17" t="s">
        <v>544</v>
      </c>
      <c r="N3250" s="11">
        <v>42577</v>
      </c>
    </row>
    <row r="3251" spans="1:14">
      <c r="A3251" t="str">
        <f>TRIM(MCR_Cities_Mar2018[[#This Row],[City2]])</f>
        <v>Taiobeiras</v>
      </c>
      <c r="B3251">
        <v>3247</v>
      </c>
      <c r="C3251" s="17" t="s">
        <v>28893</v>
      </c>
      <c r="D3251" s="9">
        <f t="shared" si="202"/>
        <v>5</v>
      </c>
      <c r="E3251" s="9">
        <f t="shared" si="203"/>
        <v>31</v>
      </c>
      <c r="F3251" s="9">
        <f t="shared" si="204"/>
        <v>25</v>
      </c>
      <c r="G3251" s="9" t="str">
        <f t="shared" si="205"/>
        <v>Taiobeiras (Minas Gerais)</v>
      </c>
      <c r="H3251" s="17">
        <f>FIND("(",MCR_Cities_Mar2018[[#This Row],[Clean1]],1)</f>
        <v>12</v>
      </c>
      <c r="I32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Taiobeiras </v>
      </c>
      <c r="J3251" s="17">
        <f>FIND(")",MCR_Cities_Mar2018[[#This Row],[Clean1]],1)+1</f>
        <v>26</v>
      </c>
      <c r="K3251" s="17" t="str">
        <f>RIGHT(MCR_Cities_Mar2018[[#This Row],[Clean1]],MCR_Cities_Mar2018[Second_Bracket_location]-MCR_Cities_Mar2018[[#This Row],[First_Bracket_Location]])</f>
        <v>(Minas Gerais)</v>
      </c>
      <c r="L3251" s="17" t="s">
        <v>549</v>
      </c>
      <c r="M3251" s="17" t="s">
        <v>544</v>
      </c>
      <c r="N3251" s="11">
        <v>42577</v>
      </c>
    </row>
    <row r="3252" spans="1:14">
      <c r="A3252" t="str">
        <f>TRIM(MCR_Cities_Mar2018[[#This Row],[City2]])</f>
        <v>Luislândia</v>
      </c>
      <c r="B3252">
        <v>3248</v>
      </c>
      <c r="C3252" s="17" t="s">
        <v>28894</v>
      </c>
      <c r="D3252" s="9">
        <f t="shared" si="202"/>
        <v>5</v>
      </c>
      <c r="E3252" s="9">
        <f t="shared" si="203"/>
        <v>31</v>
      </c>
      <c r="F3252" s="9">
        <f t="shared" si="204"/>
        <v>25</v>
      </c>
      <c r="G3252" s="9" t="str">
        <f t="shared" si="205"/>
        <v>Luislândia (Minas Gerais)</v>
      </c>
      <c r="H3252" s="17">
        <f>FIND("(",MCR_Cities_Mar2018[[#This Row],[Clean1]],1)</f>
        <v>12</v>
      </c>
      <c r="I32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Luislândia </v>
      </c>
      <c r="J3252" s="17">
        <f>FIND(")",MCR_Cities_Mar2018[[#This Row],[Clean1]],1)+1</f>
        <v>26</v>
      </c>
      <c r="K3252" s="17" t="str">
        <f>RIGHT(MCR_Cities_Mar2018[[#This Row],[Clean1]],MCR_Cities_Mar2018[Second_Bracket_location]-MCR_Cities_Mar2018[[#This Row],[First_Bracket_Location]])</f>
        <v>(Minas Gerais)</v>
      </c>
      <c r="L3252" s="17" t="s">
        <v>549</v>
      </c>
      <c r="M3252" s="17" t="s">
        <v>544</v>
      </c>
      <c r="N3252" s="11">
        <v>42577</v>
      </c>
    </row>
    <row r="3253" spans="1:14">
      <c r="A3253" t="str">
        <f>TRIM(MCR_Cities_Mar2018[[#This Row],[City2]])</f>
        <v>ITACARAMBI</v>
      </c>
      <c r="B3253">
        <v>3249</v>
      </c>
      <c r="C3253" s="17" t="s">
        <v>28895</v>
      </c>
      <c r="D3253" s="9">
        <f t="shared" si="202"/>
        <v>5</v>
      </c>
      <c r="E3253" s="9">
        <f t="shared" si="203"/>
        <v>31</v>
      </c>
      <c r="F3253" s="9">
        <f t="shared" si="204"/>
        <v>25</v>
      </c>
      <c r="G3253" s="9" t="str">
        <f t="shared" si="205"/>
        <v>ITACARAMBI (MINAS GERAIS)</v>
      </c>
      <c r="H3253" s="17">
        <f>FIND("(",MCR_Cities_Mar2018[[#This Row],[Clean1]],1)</f>
        <v>12</v>
      </c>
      <c r="I32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ITACARAMBI </v>
      </c>
      <c r="J3253" s="17">
        <f>FIND(")",MCR_Cities_Mar2018[[#This Row],[Clean1]],1)+1</f>
        <v>26</v>
      </c>
      <c r="K3253" s="17" t="str">
        <f>RIGHT(MCR_Cities_Mar2018[[#This Row],[Clean1]],MCR_Cities_Mar2018[Second_Bracket_location]-MCR_Cities_Mar2018[[#This Row],[First_Bracket_Location]])</f>
        <v>(MINAS GERAIS)</v>
      </c>
      <c r="L3253" s="17" t="s">
        <v>549</v>
      </c>
      <c r="M3253" s="17" t="s">
        <v>544</v>
      </c>
      <c r="N3253" s="11">
        <v>42577</v>
      </c>
    </row>
    <row r="3254" spans="1:14">
      <c r="A3254" t="str">
        <f>TRIM(MCR_Cities_Mar2018[[#This Row],[City2]])</f>
        <v>Juvenília</v>
      </c>
      <c r="B3254">
        <v>3250</v>
      </c>
      <c r="C3254" s="17" t="s">
        <v>28896</v>
      </c>
      <c r="D3254" s="9">
        <f t="shared" si="202"/>
        <v>5</v>
      </c>
      <c r="E3254" s="9">
        <f t="shared" si="203"/>
        <v>45</v>
      </c>
      <c r="F3254" s="9">
        <f t="shared" si="204"/>
        <v>39</v>
      </c>
      <c r="G3254" s="9" t="str">
        <f t="shared" si="205"/>
        <v>Juvenília (Minas Gerais) (Minas Gerais)</v>
      </c>
      <c r="H3254" s="17">
        <f>FIND("(",MCR_Cities_Mar2018[[#This Row],[Clean1]],1)</f>
        <v>11</v>
      </c>
      <c r="I32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Juvenília </v>
      </c>
      <c r="J3254" s="17">
        <f>FIND(")",MCR_Cities_Mar2018[[#This Row],[Clean1]],1)+1</f>
        <v>25</v>
      </c>
      <c r="K3254" s="17" t="str">
        <f>RIGHT(MCR_Cities_Mar2018[[#This Row],[Clean1]],MCR_Cities_Mar2018[Second_Bracket_location]-MCR_Cities_Mar2018[[#This Row],[First_Bracket_Location]])</f>
        <v>(Minas Gerais)</v>
      </c>
      <c r="L3254" s="17" t="s">
        <v>549</v>
      </c>
      <c r="M3254" s="17" t="s">
        <v>544</v>
      </c>
      <c r="N3254" s="11">
        <v>42577</v>
      </c>
    </row>
    <row r="3255" spans="1:14">
      <c r="A3255" t="str">
        <f>TRIM(MCR_Cities_Mar2018[[#This Row],[City2]])</f>
        <v>Indaiabira</v>
      </c>
      <c r="B3255">
        <v>3251</v>
      </c>
      <c r="C3255" s="17" t="s">
        <v>28897</v>
      </c>
      <c r="D3255" s="9">
        <f t="shared" si="202"/>
        <v>5</v>
      </c>
      <c r="E3255" s="9">
        <f t="shared" si="203"/>
        <v>46</v>
      </c>
      <c r="F3255" s="9">
        <f t="shared" si="204"/>
        <v>40</v>
      </c>
      <c r="G3255" s="9" t="str">
        <f t="shared" si="205"/>
        <v>Indaiabira (Minas Gerais) (Minas Gerais)</v>
      </c>
      <c r="H3255" s="17">
        <f>FIND("(",MCR_Cities_Mar2018[[#This Row],[Clean1]],1)</f>
        <v>12</v>
      </c>
      <c r="I32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Indaiabira </v>
      </c>
      <c r="J3255" s="17">
        <f>FIND(")",MCR_Cities_Mar2018[[#This Row],[Clean1]],1)+1</f>
        <v>26</v>
      </c>
      <c r="K3255" s="17" t="str">
        <f>RIGHT(MCR_Cities_Mar2018[[#This Row],[Clean1]],MCR_Cities_Mar2018[Second_Bracket_location]-MCR_Cities_Mar2018[[#This Row],[First_Bracket_Location]])</f>
        <v>(Minas Gerais)</v>
      </c>
      <c r="L3255" s="17" t="s">
        <v>549</v>
      </c>
      <c r="M3255" s="17" t="s">
        <v>544</v>
      </c>
      <c r="N3255" s="11">
        <v>42577</v>
      </c>
    </row>
    <row r="3256" spans="1:14">
      <c r="A3256" t="str">
        <f>TRIM(MCR_Cities_Mar2018[[#This Row],[City2]])</f>
        <v>Ibiracatu</v>
      </c>
      <c r="B3256">
        <v>3252</v>
      </c>
      <c r="C3256" s="17" t="s">
        <v>28898</v>
      </c>
      <c r="D3256" s="9">
        <f t="shared" si="202"/>
        <v>5</v>
      </c>
      <c r="E3256" s="9">
        <f t="shared" si="203"/>
        <v>30</v>
      </c>
      <c r="F3256" s="9">
        <f t="shared" si="204"/>
        <v>24</v>
      </c>
      <c r="G3256" s="9" t="str">
        <f t="shared" si="205"/>
        <v>Ibiracatu (Minas Gerais)</v>
      </c>
      <c r="H3256" s="17">
        <f>FIND("(",MCR_Cities_Mar2018[[#This Row],[Clean1]],1)</f>
        <v>11</v>
      </c>
      <c r="I32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Ibiracatu </v>
      </c>
      <c r="J3256" s="17">
        <f>FIND(")",MCR_Cities_Mar2018[[#This Row],[Clean1]],1)+1</f>
        <v>25</v>
      </c>
      <c r="K3256" s="17" t="str">
        <f>RIGHT(MCR_Cities_Mar2018[[#This Row],[Clean1]],MCR_Cities_Mar2018[Second_Bracket_location]-MCR_Cities_Mar2018[[#This Row],[First_Bracket_Location]])</f>
        <v>(Minas Gerais)</v>
      </c>
      <c r="L3256" s="17" t="s">
        <v>549</v>
      </c>
      <c r="M3256" s="17" t="s">
        <v>544</v>
      </c>
      <c r="N3256" s="11">
        <v>42577</v>
      </c>
    </row>
    <row r="3257" spans="1:14">
      <c r="A3257" t="str">
        <f>TRIM(MCR_Cities_Mar2018[[#This Row],[City2]])</f>
        <v>ITACAMBIRA</v>
      </c>
      <c r="B3257">
        <v>3253</v>
      </c>
      <c r="C3257" s="17" t="s">
        <v>28899</v>
      </c>
      <c r="D3257" s="9">
        <f t="shared" si="202"/>
        <v>5</v>
      </c>
      <c r="E3257" s="9">
        <f t="shared" si="203"/>
        <v>21</v>
      </c>
      <c r="F3257" s="9">
        <f t="shared" si="204"/>
        <v>15</v>
      </c>
      <c r="G3257" s="9" t="str">
        <f t="shared" si="205"/>
        <v>ITACAMBIRA (MG)</v>
      </c>
      <c r="H3257" s="17">
        <f>FIND("(",MCR_Cities_Mar2018[[#This Row],[Clean1]],1)</f>
        <v>12</v>
      </c>
      <c r="I32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ITACAMBIRA </v>
      </c>
      <c r="J3257" s="17">
        <f>FIND(")",MCR_Cities_Mar2018[[#This Row],[Clean1]],1)+1</f>
        <v>16</v>
      </c>
      <c r="K3257" s="17" t="str">
        <f>RIGHT(MCR_Cities_Mar2018[[#This Row],[Clean1]],MCR_Cities_Mar2018[Second_Bracket_location]-MCR_Cities_Mar2018[[#This Row],[First_Bracket_Location]])</f>
        <v>(MG)</v>
      </c>
      <c r="L3257" s="17" t="s">
        <v>549</v>
      </c>
      <c r="M3257" s="17" t="s">
        <v>544</v>
      </c>
      <c r="N3257" s="11">
        <v>42577</v>
      </c>
    </row>
    <row r="3258" spans="1:14">
      <c r="A3258" t="str">
        <f>TRIM(MCR_Cities_Mar2018[[#This Row],[City2]])</f>
        <v>Antônio Prado de Minas</v>
      </c>
      <c r="B3258">
        <v>3254</v>
      </c>
      <c r="C3258" s="17" t="s">
        <v>28900</v>
      </c>
      <c r="D3258" s="9">
        <f t="shared" si="202"/>
        <v>5</v>
      </c>
      <c r="E3258" s="9">
        <f t="shared" si="203"/>
        <v>58</v>
      </c>
      <c r="F3258" s="9">
        <f t="shared" si="204"/>
        <v>52</v>
      </c>
      <c r="G3258" s="9" t="str">
        <f t="shared" si="205"/>
        <v>Antônio Prado de Minas (Minas Gerais) (Minas Gerais)</v>
      </c>
      <c r="H3258" s="17">
        <f>FIND("(",MCR_Cities_Mar2018[[#This Row],[Clean1]],1)</f>
        <v>24</v>
      </c>
      <c r="I32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Antônio Prado de Minas </v>
      </c>
      <c r="J3258" s="17">
        <f>FIND(")",MCR_Cities_Mar2018[[#This Row],[Clean1]],1)+1</f>
        <v>38</v>
      </c>
      <c r="K3258" s="17" t="str">
        <f>RIGHT(MCR_Cities_Mar2018[[#This Row],[Clean1]],MCR_Cities_Mar2018[Second_Bracket_location]-MCR_Cities_Mar2018[[#This Row],[First_Bracket_Location]])</f>
        <v>(Minas Gerais)</v>
      </c>
      <c r="L3258" s="17" t="s">
        <v>549</v>
      </c>
      <c r="M3258" s="17" t="s">
        <v>544</v>
      </c>
      <c r="N3258" s="11">
        <v>42577</v>
      </c>
    </row>
    <row r="3259" spans="1:14">
      <c r="A3259" t="str">
        <f>TRIM(MCR_Cities_Mar2018[[#This Row],[City2]])</f>
        <v>Mirabela</v>
      </c>
      <c r="B3259">
        <v>3255</v>
      </c>
      <c r="C3259" s="17" t="s">
        <v>28901</v>
      </c>
      <c r="D3259" s="9">
        <f t="shared" si="202"/>
        <v>5</v>
      </c>
      <c r="E3259" s="9">
        <f t="shared" si="203"/>
        <v>44</v>
      </c>
      <c r="F3259" s="9">
        <f t="shared" si="204"/>
        <v>38</v>
      </c>
      <c r="G3259" s="9" t="str">
        <f t="shared" si="205"/>
        <v>Mirabela (Minas Gerais) (Minas Gerais)</v>
      </c>
      <c r="H3259" s="17">
        <f>FIND("(",MCR_Cities_Mar2018[[#This Row],[Clean1]],1)</f>
        <v>10</v>
      </c>
      <c r="I32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Mirabela </v>
      </c>
      <c r="J3259" s="17">
        <f>FIND(")",MCR_Cities_Mar2018[[#This Row],[Clean1]],1)+1</f>
        <v>24</v>
      </c>
      <c r="K3259" s="17" t="str">
        <f>RIGHT(MCR_Cities_Mar2018[[#This Row],[Clean1]],MCR_Cities_Mar2018[Second_Bracket_location]-MCR_Cities_Mar2018[[#This Row],[First_Bracket_Location]])</f>
        <v>(Minas Gerais)</v>
      </c>
      <c r="L3259" s="17" t="s">
        <v>549</v>
      </c>
      <c r="M3259" s="17" t="s">
        <v>544</v>
      </c>
      <c r="N3259" s="11">
        <v>42577</v>
      </c>
    </row>
    <row r="3260" spans="1:14">
      <c r="A3260" t="str">
        <f>TRIM(MCR_Cities_Mar2018[[#This Row],[City2]])</f>
        <v>Botumirim</v>
      </c>
      <c r="B3260">
        <v>3256</v>
      </c>
      <c r="C3260" s="17" t="s">
        <v>28902</v>
      </c>
      <c r="D3260" s="9">
        <f t="shared" si="202"/>
        <v>5</v>
      </c>
      <c r="E3260" s="9">
        <f t="shared" si="203"/>
        <v>45</v>
      </c>
      <c r="F3260" s="9">
        <f t="shared" si="204"/>
        <v>39</v>
      </c>
      <c r="G3260" s="9" t="str">
        <f t="shared" si="205"/>
        <v>Botumirim (Minas Gerais) (Minas Gerais)</v>
      </c>
      <c r="H3260" s="17">
        <f>FIND("(",MCR_Cities_Mar2018[[#This Row],[Clean1]],1)</f>
        <v>11</v>
      </c>
      <c r="I32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Botumirim </v>
      </c>
      <c r="J3260" s="17">
        <f>FIND(")",MCR_Cities_Mar2018[[#This Row],[Clean1]],1)+1</f>
        <v>25</v>
      </c>
      <c r="K3260" s="17" t="str">
        <f>RIGHT(MCR_Cities_Mar2018[[#This Row],[Clean1]],MCR_Cities_Mar2018[Second_Bracket_location]-MCR_Cities_Mar2018[[#This Row],[First_Bracket_Location]])</f>
        <v>(Minas Gerais)</v>
      </c>
      <c r="L3260" s="17" t="s">
        <v>549</v>
      </c>
      <c r="M3260" s="17" t="s">
        <v>544</v>
      </c>
      <c r="N3260" s="11">
        <v>42577</v>
      </c>
    </row>
    <row r="3261" spans="1:14">
      <c r="A3261" t="str">
        <f>TRIM(MCR_Cities_Mar2018[[#This Row],[City2]])</f>
        <v>Bonfinópolis de Minas</v>
      </c>
      <c r="B3261">
        <v>3257</v>
      </c>
      <c r="C3261" s="17" t="s">
        <v>28903</v>
      </c>
      <c r="D3261" s="9">
        <f t="shared" si="202"/>
        <v>5</v>
      </c>
      <c r="E3261" s="9">
        <f t="shared" si="203"/>
        <v>57</v>
      </c>
      <c r="F3261" s="9">
        <f t="shared" si="204"/>
        <v>51</v>
      </c>
      <c r="G3261" s="9" t="str">
        <f t="shared" si="205"/>
        <v>Bonfinópolis de Minas (Minas Gerais) (Minas Gerais)</v>
      </c>
      <c r="H3261" s="17">
        <f>FIND("(",MCR_Cities_Mar2018[[#This Row],[Clean1]],1)</f>
        <v>23</v>
      </c>
      <c r="I32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Bonfinópolis de Minas </v>
      </c>
      <c r="J3261" s="17">
        <f>FIND(")",MCR_Cities_Mar2018[[#This Row],[Clean1]],1)+1</f>
        <v>37</v>
      </c>
      <c r="K3261" s="17" t="str">
        <f>RIGHT(MCR_Cities_Mar2018[[#This Row],[Clean1]],MCR_Cities_Mar2018[Second_Bracket_location]-MCR_Cities_Mar2018[[#This Row],[First_Bracket_Location]])</f>
        <v>(Minas Gerais)</v>
      </c>
      <c r="L3261" s="17" t="s">
        <v>549</v>
      </c>
      <c r="M3261" s="17" t="s">
        <v>544</v>
      </c>
      <c r="N3261" s="11">
        <v>42577</v>
      </c>
    </row>
    <row r="3262" spans="1:14">
      <c r="A3262" t="str">
        <f>TRIM(MCR_Cities_Mar2018[[#This Row],[City2]])</f>
        <v>Capitão Enéas</v>
      </c>
      <c r="B3262">
        <v>3258</v>
      </c>
      <c r="C3262" s="17" t="s">
        <v>28904</v>
      </c>
      <c r="D3262" s="9">
        <f t="shared" si="202"/>
        <v>5</v>
      </c>
      <c r="E3262" s="9">
        <f t="shared" si="203"/>
        <v>49</v>
      </c>
      <c r="F3262" s="9">
        <f t="shared" si="204"/>
        <v>43</v>
      </c>
      <c r="G3262" s="9" t="str">
        <f t="shared" si="205"/>
        <v>Capitão Enéas (Minas Gerais) (Minas Gerais)</v>
      </c>
      <c r="H3262" s="17">
        <f>FIND("(",MCR_Cities_Mar2018[[#This Row],[Clean1]],1)</f>
        <v>15</v>
      </c>
      <c r="I32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Capitão Enéas </v>
      </c>
      <c r="J3262" s="17">
        <f>FIND(")",MCR_Cities_Mar2018[[#This Row],[Clean1]],1)+1</f>
        <v>29</v>
      </c>
      <c r="K3262" s="17" t="str">
        <f>RIGHT(MCR_Cities_Mar2018[[#This Row],[Clean1]],MCR_Cities_Mar2018[Second_Bracket_location]-MCR_Cities_Mar2018[[#This Row],[First_Bracket_Location]])</f>
        <v>(Minas Gerais)</v>
      </c>
      <c r="L3262" s="17" t="s">
        <v>549</v>
      </c>
      <c r="M3262" s="17" t="s">
        <v>544</v>
      </c>
      <c r="N3262" s="11">
        <v>42577</v>
      </c>
    </row>
    <row r="3263" spans="1:14">
      <c r="A3263" t="str">
        <f>TRIM(MCR_Cities_Mar2018[[#This Row],[City2]])</f>
        <v>Diamantina</v>
      </c>
      <c r="B3263">
        <v>3259</v>
      </c>
      <c r="C3263" s="17" t="s">
        <v>28905</v>
      </c>
      <c r="D3263" s="9">
        <f t="shared" si="202"/>
        <v>5</v>
      </c>
      <c r="E3263" s="9">
        <f t="shared" si="203"/>
        <v>31</v>
      </c>
      <c r="F3263" s="9">
        <f t="shared" si="204"/>
        <v>25</v>
      </c>
      <c r="G3263" s="9" t="str">
        <f t="shared" si="205"/>
        <v>Diamantina (Minas Gerais)</v>
      </c>
      <c r="H3263" s="17">
        <f>FIND("(",MCR_Cities_Mar2018[[#This Row],[Clean1]],1)</f>
        <v>12</v>
      </c>
      <c r="I32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Diamantina </v>
      </c>
      <c r="J3263" s="17">
        <f>FIND(")",MCR_Cities_Mar2018[[#This Row],[Clean1]],1)+1</f>
        <v>26</v>
      </c>
      <c r="K3263" s="17" t="str">
        <f>RIGHT(MCR_Cities_Mar2018[[#This Row],[Clean1]],MCR_Cities_Mar2018[Second_Bracket_location]-MCR_Cities_Mar2018[[#This Row],[First_Bracket_Location]])</f>
        <v>(Minas Gerais)</v>
      </c>
      <c r="L3263" s="17" t="s">
        <v>549</v>
      </c>
      <c r="M3263" s="17" t="s">
        <v>544</v>
      </c>
      <c r="N3263" s="11">
        <v>42577</v>
      </c>
    </row>
    <row r="3264" spans="1:14">
      <c r="A3264" t="str">
        <f>TRIM(MCR_Cities_Mar2018[[#This Row],[City2]])</f>
        <v>Buenópolis</v>
      </c>
      <c r="B3264">
        <v>3260</v>
      </c>
      <c r="C3264" s="17" t="s">
        <v>28906</v>
      </c>
      <c r="D3264" s="9">
        <f t="shared" si="202"/>
        <v>5</v>
      </c>
      <c r="E3264" s="9">
        <f t="shared" si="203"/>
        <v>46</v>
      </c>
      <c r="F3264" s="9">
        <f t="shared" si="204"/>
        <v>40</v>
      </c>
      <c r="G3264" s="9" t="str">
        <f t="shared" si="205"/>
        <v>Buenópolis (Minas Gerais) (Minas Gerais)</v>
      </c>
      <c r="H3264" s="17">
        <f>FIND("(",MCR_Cities_Mar2018[[#This Row],[Clean1]],1)</f>
        <v>12</v>
      </c>
      <c r="I32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Buenópolis </v>
      </c>
      <c r="J3264" s="17">
        <f>FIND(")",MCR_Cities_Mar2018[[#This Row],[Clean1]],1)+1</f>
        <v>26</v>
      </c>
      <c r="K3264" s="17" t="str">
        <f>RIGHT(MCR_Cities_Mar2018[[#This Row],[Clean1]],MCR_Cities_Mar2018[Second_Bracket_location]-MCR_Cities_Mar2018[[#This Row],[First_Bracket_Location]])</f>
        <v>(Minas Gerais)</v>
      </c>
      <c r="L3264" s="17" t="s">
        <v>549</v>
      </c>
      <c r="M3264" s="17" t="s">
        <v>544</v>
      </c>
      <c r="N3264" s="11">
        <v>42577</v>
      </c>
    </row>
    <row r="3265" spans="1:14">
      <c r="A3265" t="str">
        <f>TRIM(MCR_Cities_Mar2018[[#This Row],[City2]])</f>
        <v>Pai Pedro</v>
      </c>
      <c r="B3265">
        <v>3261</v>
      </c>
      <c r="C3265" s="17" t="s">
        <v>28907</v>
      </c>
      <c r="D3265" s="9">
        <f t="shared" si="202"/>
        <v>5</v>
      </c>
      <c r="E3265" s="9">
        <f t="shared" si="203"/>
        <v>45</v>
      </c>
      <c r="F3265" s="9">
        <f t="shared" si="204"/>
        <v>39</v>
      </c>
      <c r="G3265" s="9" t="str">
        <f t="shared" si="205"/>
        <v>Pai Pedro (Minas Gerais) (Minas Gerais)</v>
      </c>
      <c r="H3265" s="17">
        <f>FIND("(",MCR_Cities_Mar2018[[#This Row],[Clean1]],1)</f>
        <v>11</v>
      </c>
      <c r="I32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Pai Pedro </v>
      </c>
      <c r="J3265" s="17">
        <f>FIND(")",MCR_Cities_Mar2018[[#This Row],[Clean1]],1)+1</f>
        <v>25</v>
      </c>
      <c r="K3265" s="17" t="str">
        <f>RIGHT(MCR_Cities_Mar2018[[#This Row],[Clean1]],MCR_Cities_Mar2018[Second_Bracket_location]-MCR_Cities_Mar2018[[#This Row],[First_Bracket_Location]])</f>
        <v>(Minas Gerais)</v>
      </c>
      <c r="L3265" s="17" t="s">
        <v>549</v>
      </c>
      <c r="M3265" s="17" t="s">
        <v>544</v>
      </c>
      <c r="N3265" s="11">
        <v>42577</v>
      </c>
    </row>
    <row r="3266" spans="1:14">
      <c r="A3266" t="str">
        <f>TRIM(MCR_Cities_Mar2018[[#This Row],[City2]])</f>
        <v>Salinas</v>
      </c>
      <c r="B3266">
        <v>3262</v>
      </c>
      <c r="C3266" s="17" t="s">
        <v>28908</v>
      </c>
      <c r="D3266" s="9">
        <f t="shared" si="202"/>
        <v>5</v>
      </c>
      <c r="E3266" s="9">
        <f t="shared" si="203"/>
        <v>43</v>
      </c>
      <c r="F3266" s="9">
        <f t="shared" si="204"/>
        <v>37</v>
      </c>
      <c r="G3266" s="9" t="str">
        <f t="shared" si="205"/>
        <v>Salinas (Minas Gerais) (Minas Gerais)</v>
      </c>
      <c r="H3266" s="17">
        <f>FIND("(",MCR_Cities_Mar2018[[#This Row],[Clean1]],1)</f>
        <v>9</v>
      </c>
      <c r="I32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Salinas </v>
      </c>
      <c r="J3266" s="17">
        <f>FIND(")",MCR_Cities_Mar2018[[#This Row],[Clean1]],1)+1</f>
        <v>23</v>
      </c>
      <c r="K3266" s="17" t="str">
        <f>RIGHT(MCR_Cities_Mar2018[[#This Row],[Clean1]],MCR_Cities_Mar2018[Second_Bracket_location]-MCR_Cities_Mar2018[[#This Row],[First_Bracket_Location]])</f>
        <v>(Minas Gerais)</v>
      </c>
      <c r="L3266" s="17" t="s">
        <v>549</v>
      </c>
      <c r="M3266" s="17" t="s">
        <v>544</v>
      </c>
      <c r="N3266" s="11">
        <v>42578</v>
      </c>
    </row>
    <row r="3267" spans="1:14">
      <c r="A3267" t="str">
        <f>TRIM(MCR_Cities_Mar2018[[#This Row],[City2]])</f>
        <v>Simão Pereira</v>
      </c>
      <c r="B3267">
        <v>3263</v>
      </c>
      <c r="C3267" s="17" t="s">
        <v>28909</v>
      </c>
      <c r="D3267" s="9">
        <f t="shared" si="202"/>
        <v>5</v>
      </c>
      <c r="E3267" s="9">
        <f t="shared" si="203"/>
        <v>34</v>
      </c>
      <c r="F3267" s="9">
        <f t="shared" si="204"/>
        <v>28</v>
      </c>
      <c r="G3267" s="9" t="str">
        <f t="shared" si="205"/>
        <v>Simão Pereira (Minas Gerais)</v>
      </c>
      <c r="H3267" s="17">
        <f>FIND("(",MCR_Cities_Mar2018[[#This Row],[Clean1]],1)</f>
        <v>15</v>
      </c>
      <c r="I32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Simão Pereira </v>
      </c>
      <c r="J3267" s="17">
        <f>FIND(")",MCR_Cities_Mar2018[[#This Row],[Clean1]],1)+1</f>
        <v>29</v>
      </c>
      <c r="K3267" s="17" t="str">
        <f>RIGHT(MCR_Cities_Mar2018[[#This Row],[Clean1]],MCR_Cities_Mar2018[Second_Bracket_location]-MCR_Cities_Mar2018[[#This Row],[First_Bracket_Location]])</f>
        <v>(Minas Gerais)</v>
      </c>
      <c r="L3267" s="17" t="s">
        <v>549</v>
      </c>
      <c r="M3267" s="17" t="s">
        <v>544</v>
      </c>
      <c r="N3267" s="11">
        <v>42579</v>
      </c>
    </row>
    <row r="3268" spans="1:14">
      <c r="A3268" t="str">
        <f>TRIM(MCR_Cities_Mar2018[[#This Row],[City2]])</f>
        <v>Coração de Jesus</v>
      </c>
      <c r="B3268">
        <v>3264</v>
      </c>
      <c r="C3268" s="17" t="s">
        <v>28910</v>
      </c>
      <c r="D3268" s="9">
        <f t="shared" si="202"/>
        <v>5</v>
      </c>
      <c r="E3268" s="9">
        <f t="shared" si="203"/>
        <v>52</v>
      </c>
      <c r="F3268" s="9">
        <f t="shared" si="204"/>
        <v>46</v>
      </c>
      <c r="G3268" s="9" t="str">
        <f t="shared" si="205"/>
        <v>Coração de Jesus (Minas Gerais) (Minas Gerais)</v>
      </c>
      <c r="H3268" s="17">
        <f>FIND("(",MCR_Cities_Mar2018[[#This Row],[Clean1]],1)</f>
        <v>18</v>
      </c>
      <c r="I32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Coração de Jesus </v>
      </c>
      <c r="J3268" s="17">
        <f>FIND(")",MCR_Cities_Mar2018[[#This Row],[Clean1]],1)+1</f>
        <v>32</v>
      </c>
      <c r="K3268" s="17" t="str">
        <f>RIGHT(MCR_Cities_Mar2018[[#This Row],[Clean1]],MCR_Cities_Mar2018[Second_Bracket_location]-MCR_Cities_Mar2018[[#This Row],[First_Bracket_Location]])</f>
        <v>(Minas Gerais)</v>
      </c>
      <c r="L3268" s="17" t="s">
        <v>549</v>
      </c>
      <c r="M3268" s="17" t="s">
        <v>544</v>
      </c>
      <c r="N3268" s="11">
        <v>42579</v>
      </c>
    </row>
    <row r="3269" spans="1:14">
      <c r="A3269" t="str">
        <f>TRIM(MCR_Cities_Mar2018[[#This Row],[City2]])</f>
        <v>Cônego Marinho</v>
      </c>
      <c r="B3269">
        <v>3265</v>
      </c>
      <c r="C3269" s="17" t="s">
        <v>28911</v>
      </c>
      <c r="D3269" s="9">
        <f t="shared" si="202"/>
        <v>5</v>
      </c>
      <c r="E3269" s="9">
        <f t="shared" si="203"/>
        <v>50</v>
      </c>
      <c r="F3269" s="9">
        <f t="shared" si="204"/>
        <v>44</v>
      </c>
      <c r="G3269" s="9" t="str">
        <f t="shared" si="205"/>
        <v>Cônego Marinho (Minas Gerais) (Minas Gerais)</v>
      </c>
      <c r="H3269" s="17">
        <f>FIND("(",MCR_Cities_Mar2018[[#This Row],[Clean1]],1)</f>
        <v>16</v>
      </c>
      <c r="I32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Cônego Marinho </v>
      </c>
      <c r="J3269" s="17">
        <f>FIND(")",MCR_Cities_Mar2018[[#This Row],[Clean1]],1)+1</f>
        <v>30</v>
      </c>
      <c r="K3269" s="17" t="str">
        <f>RIGHT(MCR_Cities_Mar2018[[#This Row],[Clean1]],MCR_Cities_Mar2018[Second_Bracket_location]-MCR_Cities_Mar2018[[#This Row],[First_Bracket_Location]])</f>
        <v>(Minas Gerais)</v>
      </c>
      <c r="L3269" s="17" t="s">
        <v>549</v>
      </c>
      <c r="M3269" s="17" t="s">
        <v>544</v>
      </c>
      <c r="N3269" s="11">
        <v>42579</v>
      </c>
    </row>
    <row r="3270" spans="1:14">
      <c r="A3270" t="str">
        <f>TRIM(MCR_Cities_Mar2018[[#This Row],[City2]])</f>
        <v>Alvarenga</v>
      </c>
      <c r="B3270">
        <v>3266</v>
      </c>
      <c r="C3270" s="17" t="s">
        <v>28912</v>
      </c>
      <c r="D3270" s="9">
        <f t="shared" ref="D3270:D3333" si="206">FIND(".",C3270,1)</f>
        <v>5</v>
      </c>
      <c r="E3270" s="9">
        <f t="shared" ref="E3270:E3333" si="207">LEN(C3270)</f>
        <v>45</v>
      </c>
      <c r="F3270" s="9">
        <f t="shared" ref="F3270:F3333" si="208">+E3270-D3270-1</f>
        <v>39</v>
      </c>
      <c r="G3270" s="9" t="str">
        <f t="shared" si="205"/>
        <v>Alvarenga (Minas Gerais) (Minas Gerais)</v>
      </c>
      <c r="H3270" s="17">
        <f>FIND("(",MCR_Cities_Mar2018[[#This Row],[Clean1]],1)</f>
        <v>11</v>
      </c>
      <c r="I32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Alvarenga </v>
      </c>
      <c r="J3270" s="17">
        <f>FIND(")",MCR_Cities_Mar2018[[#This Row],[Clean1]],1)+1</f>
        <v>25</v>
      </c>
      <c r="K3270" s="17" t="str">
        <f>RIGHT(MCR_Cities_Mar2018[[#This Row],[Clean1]],MCR_Cities_Mar2018[Second_Bracket_location]-MCR_Cities_Mar2018[[#This Row],[First_Bracket_Location]])</f>
        <v>(Minas Gerais)</v>
      </c>
      <c r="L3270" s="17" t="s">
        <v>549</v>
      </c>
      <c r="M3270" s="17" t="s">
        <v>544</v>
      </c>
      <c r="N3270" s="11">
        <v>42579</v>
      </c>
    </row>
    <row r="3271" spans="1:14">
      <c r="A3271" t="str">
        <f>TRIM(MCR_Cities_Mar2018[[#This Row],[City2]])</f>
        <v>ITAMARANDIBA</v>
      </c>
      <c r="B3271">
        <v>3267</v>
      </c>
      <c r="C3271" s="17" t="s">
        <v>28913</v>
      </c>
      <c r="D3271" s="9">
        <f t="shared" si="206"/>
        <v>5</v>
      </c>
      <c r="E3271" s="9">
        <f t="shared" si="207"/>
        <v>23</v>
      </c>
      <c r="F3271" s="9">
        <f t="shared" si="208"/>
        <v>17</v>
      </c>
      <c r="G3271" s="9" t="str">
        <f t="shared" si="205"/>
        <v>ITAMARANDIBA (MG)</v>
      </c>
      <c r="H3271" s="17">
        <f>FIND("(",MCR_Cities_Mar2018[[#This Row],[Clean1]],1)</f>
        <v>14</v>
      </c>
      <c r="I32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ITAMARANDIBA </v>
      </c>
      <c r="J3271" s="17">
        <f>FIND(")",MCR_Cities_Mar2018[[#This Row],[Clean1]],1)+1</f>
        <v>18</v>
      </c>
      <c r="K3271" s="17" t="str">
        <f>RIGHT(MCR_Cities_Mar2018[[#This Row],[Clean1]],MCR_Cities_Mar2018[Second_Bracket_location]-MCR_Cities_Mar2018[[#This Row],[First_Bracket_Location]])</f>
        <v>(MG)</v>
      </c>
      <c r="L3271" s="17" t="s">
        <v>549</v>
      </c>
      <c r="M3271" s="17" t="s">
        <v>544</v>
      </c>
      <c r="N3271" s="11">
        <v>42579</v>
      </c>
    </row>
    <row r="3272" spans="1:14">
      <c r="A3272" t="str">
        <f>TRIM(MCR_Cities_Mar2018[[#This Row],[City2]])</f>
        <v>Japonvar</v>
      </c>
      <c r="B3272">
        <v>3268</v>
      </c>
      <c r="C3272" s="17" t="s">
        <v>28914</v>
      </c>
      <c r="D3272" s="9">
        <f t="shared" si="206"/>
        <v>5</v>
      </c>
      <c r="E3272" s="9">
        <f t="shared" si="207"/>
        <v>19</v>
      </c>
      <c r="F3272" s="9">
        <f t="shared" si="208"/>
        <v>13</v>
      </c>
      <c r="G3272" s="9" t="str">
        <f t="shared" si="205"/>
        <v>Japonvar (MG)</v>
      </c>
      <c r="H3272" s="17">
        <f>FIND("(",MCR_Cities_Mar2018[[#This Row],[Clean1]],1)</f>
        <v>10</v>
      </c>
      <c r="I32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Japonvar </v>
      </c>
      <c r="J3272" s="17">
        <f>FIND(")",MCR_Cities_Mar2018[[#This Row],[Clean1]],1)+1</f>
        <v>14</v>
      </c>
      <c r="K3272" s="17" t="str">
        <f>RIGHT(MCR_Cities_Mar2018[[#This Row],[Clean1]],MCR_Cities_Mar2018[Second_Bracket_location]-MCR_Cities_Mar2018[[#This Row],[First_Bracket_Location]])</f>
        <v>(MG)</v>
      </c>
      <c r="L3272" s="17" t="s">
        <v>549</v>
      </c>
      <c r="M3272" s="17" t="s">
        <v>544</v>
      </c>
      <c r="N3272" s="11">
        <v>42579</v>
      </c>
    </row>
    <row r="3273" spans="1:14">
      <c r="A3273" t="str">
        <f>TRIM(MCR_Cities_Mar2018[[#This Row],[City2]])</f>
        <v>Engenheiro Navarro</v>
      </c>
      <c r="B3273">
        <v>3269</v>
      </c>
      <c r="C3273" s="17" t="s">
        <v>28915</v>
      </c>
      <c r="D3273" s="9">
        <f t="shared" si="206"/>
        <v>5</v>
      </c>
      <c r="E3273" s="9">
        <f t="shared" si="207"/>
        <v>39</v>
      </c>
      <c r="F3273" s="9">
        <f t="shared" si="208"/>
        <v>33</v>
      </c>
      <c r="G3273" s="9" t="str">
        <f t="shared" si="205"/>
        <v>Engenheiro Navarro (Minas Gerais)</v>
      </c>
      <c r="H3273" s="17">
        <f>FIND("(",MCR_Cities_Mar2018[[#This Row],[Clean1]],1)</f>
        <v>20</v>
      </c>
      <c r="I32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Engenheiro Navarro </v>
      </c>
      <c r="J3273" s="17">
        <f>FIND(")",MCR_Cities_Mar2018[[#This Row],[Clean1]],1)+1</f>
        <v>34</v>
      </c>
      <c r="K3273" s="17" t="str">
        <f>RIGHT(MCR_Cities_Mar2018[[#This Row],[Clean1]],MCR_Cities_Mar2018[Second_Bracket_location]-MCR_Cities_Mar2018[[#This Row],[First_Bracket_Location]])</f>
        <v>(Minas Gerais)</v>
      </c>
      <c r="L3273" s="17" t="s">
        <v>549</v>
      </c>
      <c r="M3273" s="17" t="s">
        <v>544</v>
      </c>
      <c r="N3273" s="11">
        <v>42579</v>
      </c>
    </row>
    <row r="3274" spans="1:14">
      <c r="A3274" t="str">
        <f>TRIM(MCR_Cities_Mar2018[[#This Row],[City2]])</f>
        <v>LONTRA</v>
      </c>
      <c r="B3274">
        <v>3270</v>
      </c>
      <c r="C3274" s="17" t="s">
        <v>28916</v>
      </c>
      <c r="D3274" s="9">
        <f t="shared" si="206"/>
        <v>5</v>
      </c>
      <c r="E3274" s="9">
        <f t="shared" si="207"/>
        <v>17</v>
      </c>
      <c r="F3274" s="9">
        <f t="shared" si="208"/>
        <v>11</v>
      </c>
      <c r="G3274" s="9" t="str">
        <f t="shared" si="205"/>
        <v>LONTRA (MG)</v>
      </c>
      <c r="H3274" s="17">
        <f>FIND("(",MCR_Cities_Mar2018[[#This Row],[Clean1]],1)</f>
        <v>8</v>
      </c>
      <c r="I32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LONTRA </v>
      </c>
      <c r="J3274" s="17">
        <f>FIND(")",MCR_Cities_Mar2018[[#This Row],[Clean1]],1)+1</f>
        <v>12</v>
      </c>
      <c r="K3274" s="17" t="str">
        <f>RIGHT(MCR_Cities_Mar2018[[#This Row],[Clean1]],MCR_Cities_Mar2018[Second_Bracket_location]-MCR_Cities_Mar2018[[#This Row],[First_Bracket_Location]])</f>
        <v>(MG)</v>
      </c>
      <c r="L3274" s="17" t="s">
        <v>549</v>
      </c>
      <c r="M3274" s="17" t="s">
        <v>544</v>
      </c>
      <c r="N3274" s="11">
        <v>42579</v>
      </c>
    </row>
    <row r="3275" spans="1:14">
      <c r="A3275" t="str">
        <f>TRIM(MCR_Cities_Mar2018[[#This Row],[City2]])</f>
        <v>LAGOA DOS PATOS</v>
      </c>
      <c r="B3275">
        <v>3271</v>
      </c>
      <c r="C3275" s="17" t="s">
        <v>28917</v>
      </c>
      <c r="D3275" s="9">
        <f t="shared" si="206"/>
        <v>5</v>
      </c>
      <c r="E3275" s="9">
        <f t="shared" si="207"/>
        <v>36</v>
      </c>
      <c r="F3275" s="9">
        <f t="shared" si="208"/>
        <v>30</v>
      </c>
      <c r="G3275" s="9" t="str">
        <f t="shared" si="205"/>
        <v>LAGOA DOS PATOS (MINAS GERAIS)</v>
      </c>
      <c r="H3275" s="17">
        <f>FIND("(",MCR_Cities_Mar2018[[#This Row],[Clean1]],1)</f>
        <v>17</v>
      </c>
      <c r="I32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LAGOA DOS PATOS </v>
      </c>
      <c r="J3275" s="17">
        <f>FIND(")",MCR_Cities_Mar2018[[#This Row],[Clean1]],1)+1</f>
        <v>31</v>
      </c>
      <c r="K3275" s="17" t="str">
        <f>RIGHT(MCR_Cities_Mar2018[[#This Row],[Clean1]],MCR_Cities_Mar2018[Second_Bracket_location]-MCR_Cities_Mar2018[[#This Row],[First_Bracket_Location]])</f>
        <v>(MINAS GERAIS)</v>
      </c>
      <c r="L3275" s="17" t="s">
        <v>549</v>
      </c>
      <c r="M3275" s="17" t="s">
        <v>544</v>
      </c>
      <c r="N3275" s="11">
        <v>42579</v>
      </c>
    </row>
    <row r="3276" spans="1:14">
      <c r="A3276" t="str">
        <f>TRIM(MCR_Cities_Mar2018[[#This Row],[City2]])</f>
        <v>FRANCISCOPOLIS</v>
      </c>
      <c r="B3276">
        <v>3272</v>
      </c>
      <c r="C3276" s="17" t="s">
        <v>28918</v>
      </c>
      <c r="D3276" s="9">
        <f t="shared" si="206"/>
        <v>5</v>
      </c>
      <c r="E3276" s="9">
        <f t="shared" si="207"/>
        <v>35</v>
      </c>
      <c r="F3276" s="9">
        <f t="shared" si="208"/>
        <v>29</v>
      </c>
      <c r="G3276" s="9" t="str">
        <f t="shared" si="205"/>
        <v>FRANCISCOPOLIS (MINAS GERAIS)</v>
      </c>
      <c r="H3276" s="17">
        <f>FIND("(",MCR_Cities_Mar2018[[#This Row],[Clean1]],1)</f>
        <v>16</v>
      </c>
      <c r="I32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FRANCISCOPOLIS </v>
      </c>
      <c r="J3276" s="17">
        <f>FIND(")",MCR_Cities_Mar2018[[#This Row],[Clean1]],1)+1</f>
        <v>30</v>
      </c>
      <c r="K3276" s="17" t="str">
        <f>RIGHT(MCR_Cities_Mar2018[[#This Row],[Clean1]],MCR_Cities_Mar2018[Second_Bracket_location]-MCR_Cities_Mar2018[[#This Row],[First_Bracket_Location]])</f>
        <v>(MINAS GERAIS)</v>
      </c>
      <c r="L3276" s="17" t="s">
        <v>549</v>
      </c>
      <c r="M3276" s="17" t="s">
        <v>544</v>
      </c>
      <c r="N3276" s="11">
        <v>42579</v>
      </c>
    </row>
    <row r="3277" spans="1:14">
      <c r="A3277" t="str">
        <f>TRIM(MCR_Cities_Mar2018[[#This Row],[City2]])</f>
        <v>Araçuaí</v>
      </c>
      <c r="B3277">
        <v>3273</v>
      </c>
      <c r="C3277" s="17" t="s">
        <v>28919</v>
      </c>
      <c r="D3277" s="9">
        <f t="shared" si="206"/>
        <v>5</v>
      </c>
      <c r="E3277" s="9">
        <f t="shared" si="207"/>
        <v>43</v>
      </c>
      <c r="F3277" s="9">
        <f t="shared" si="208"/>
        <v>37</v>
      </c>
      <c r="G3277" s="9" t="str">
        <f t="shared" si="205"/>
        <v>Araçuaí (Minas Gerais) (Minas Gerais)</v>
      </c>
      <c r="H3277" s="17">
        <f>FIND("(",MCR_Cities_Mar2018[[#This Row],[Clean1]],1)</f>
        <v>9</v>
      </c>
      <c r="I32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Araçuaí </v>
      </c>
      <c r="J3277" s="17">
        <f>FIND(")",MCR_Cities_Mar2018[[#This Row],[Clean1]],1)+1</f>
        <v>23</v>
      </c>
      <c r="K3277" s="17" t="str">
        <f>RIGHT(MCR_Cities_Mar2018[[#This Row],[Clean1]],MCR_Cities_Mar2018[Second_Bracket_location]-MCR_Cities_Mar2018[[#This Row],[First_Bracket_Location]])</f>
        <v>(Minas Gerais)</v>
      </c>
      <c r="L3277" s="17" t="s">
        <v>549</v>
      </c>
      <c r="M3277" s="17" t="s">
        <v>544</v>
      </c>
      <c r="N3277" s="11">
        <v>42579</v>
      </c>
    </row>
    <row r="3278" spans="1:14">
      <c r="A3278" t="str">
        <f>TRIM(MCR_Cities_Mar2018[[#This Row],[City2]])</f>
        <v>PATIS</v>
      </c>
      <c r="B3278">
        <v>3274</v>
      </c>
      <c r="C3278" s="17" t="s">
        <v>28920</v>
      </c>
      <c r="D3278" s="9">
        <f t="shared" si="206"/>
        <v>5</v>
      </c>
      <c r="E3278" s="9">
        <f t="shared" si="207"/>
        <v>16</v>
      </c>
      <c r="F3278" s="9">
        <f t="shared" si="208"/>
        <v>10</v>
      </c>
      <c r="G3278" s="9" t="str">
        <f t="shared" si="205"/>
        <v>PATIS (MG)</v>
      </c>
      <c r="H3278" s="17">
        <f>FIND("(",MCR_Cities_Mar2018[[#This Row],[Clean1]],1)</f>
        <v>7</v>
      </c>
      <c r="I32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PATIS </v>
      </c>
      <c r="J3278" s="17">
        <f>FIND(")",MCR_Cities_Mar2018[[#This Row],[Clean1]],1)+1</f>
        <v>11</v>
      </c>
      <c r="K3278" s="17" t="str">
        <f>RIGHT(MCR_Cities_Mar2018[[#This Row],[Clean1]],MCR_Cities_Mar2018[Second_Bracket_location]-MCR_Cities_Mar2018[[#This Row],[First_Bracket_Location]])</f>
        <v>(MG)</v>
      </c>
      <c r="L3278" s="17" t="s">
        <v>549</v>
      </c>
      <c r="M3278" s="17" t="s">
        <v>544</v>
      </c>
      <c r="N3278" s="11">
        <v>42579</v>
      </c>
    </row>
    <row r="3279" spans="1:14">
      <c r="A3279" t="str">
        <f>TRIM(MCR_Cities_Mar2018[[#This Row],[City2]])</f>
        <v>Várzea da Palma</v>
      </c>
      <c r="B3279">
        <v>3275</v>
      </c>
      <c r="C3279" s="17" t="s">
        <v>28921</v>
      </c>
      <c r="D3279" s="9">
        <f t="shared" si="206"/>
        <v>5</v>
      </c>
      <c r="E3279" s="9">
        <f t="shared" si="207"/>
        <v>36</v>
      </c>
      <c r="F3279" s="9">
        <f t="shared" si="208"/>
        <v>30</v>
      </c>
      <c r="G3279" s="9" t="str">
        <f t="shared" ref="G3279:G3342" si="209">RIGHT(C3279,F3279)</f>
        <v>Várzea da Palma (Minas Gerais)</v>
      </c>
      <c r="H3279" s="17">
        <f>FIND("(",MCR_Cities_Mar2018[[#This Row],[Clean1]],1)</f>
        <v>17</v>
      </c>
      <c r="I32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Várzea da Palma </v>
      </c>
      <c r="J3279" s="17">
        <f>FIND(")",MCR_Cities_Mar2018[[#This Row],[Clean1]],1)+1</f>
        <v>31</v>
      </c>
      <c r="K3279" s="17" t="str">
        <f>RIGHT(MCR_Cities_Mar2018[[#This Row],[Clean1]],MCR_Cities_Mar2018[Second_Bracket_location]-MCR_Cities_Mar2018[[#This Row],[First_Bracket_Location]])</f>
        <v>(Minas Gerais)</v>
      </c>
      <c r="L3279" s="17" t="s">
        <v>549</v>
      </c>
      <c r="M3279" s="17" t="s">
        <v>544</v>
      </c>
      <c r="N3279" s="11">
        <v>42579</v>
      </c>
    </row>
    <row r="3280" spans="1:14">
      <c r="A3280" t="str">
        <f>TRIM(MCR_Cities_Mar2018[[#This Row],[City2]])</f>
        <v>Bonito de Minas</v>
      </c>
      <c r="B3280">
        <v>3276</v>
      </c>
      <c r="C3280" s="17" t="s">
        <v>28922</v>
      </c>
      <c r="D3280" s="9">
        <f t="shared" si="206"/>
        <v>5</v>
      </c>
      <c r="E3280" s="9">
        <f t="shared" si="207"/>
        <v>51</v>
      </c>
      <c r="F3280" s="9">
        <f t="shared" si="208"/>
        <v>45</v>
      </c>
      <c r="G3280" s="9" t="str">
        <f t="shared" si="209"/>
        <v>Bonito de Minas (Minas Gerais) (Minas Gerais)</v>
      </c>
      <c r="H3280" s="17">
        <f>FIND("(",MCR_Cities_Mar2018[[#This Row],[Clean1]],1)</f>
        <v>17</v>
      </c>
      <c r="I32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Bonito de Minas </v>
      </c>
      <c r="J3280" s="17">
        <f>FIND(")",MCR_Cities_Mar2018[[#This Row],[Clean1]],1)+1</f>
        <v>31</v>
      </c>
      <c r="K3280" s="17" t="str">
        <f>RIGHT(MCR_Cities_Mar2018[[#This Row],[Clean1]],MCR_Cities_Mar2018[Second_Bracket_location]-MCR_Cities_Mar2018[[#This Row],[First_Bracket_Location]])</f>
        <v>(Minas Gerais)</v>
      </c>
      <c r="L3280" s="17" t="s">
        <v>549</v>
      </c>
      <c r="M3280" s="17" t="s">
        <v>544</v>
      </c>
      <c r="N3280" s="11">
        <v>42579</v>
      </c>
    </row>
    <row r="3281" spans="1:14">
      <c r="A3281" t="str">
        <f>TRIM(MCR_Cities_Mar2018[[#This Row],[City2]])</f>
        <v>Bandeira</v>
      </c>
      <c r="B3281">
        <v>3277</v>
      </c>
      <c r="C3281" s="17" t="s">
        <v>28923</v>
      </c>
      <c r="D3281" s="9">
        <f t="shared" si="206"/>
        <v>5</v>
      </c>
      <c r="E3281" s="9">
        <f t="shared" si="207"/>
        <v>34</v>
      </c>
      <c r="F3281" s="9">
        <f t="shared" si="208"/>
        <v>28</v>
      </c>
      <c r="G3281" s="9" t="str">
        <f t="shared" si="209"/>
        <v>Bandeira (Minas Gerais) (MG)</v>
      </c>
      <c r="H3281" s="17">
        <f>FIND("(",MCR_Cities_Mar2018[[#This Row],[Clean1]],1)</f>
        <v>10</v>
      </c>
      <c r="I32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Bandeira </v>
      </c>
      <c r="J3281" s="17">
        <f>FIND(")",MCR_Cities_Mar2018[[#This Row],[Clean1]],1)+1</f>
        <v>24</v>
      </c>
      <c r="K3281" s="17" t="str">
        <f>RIGHT(MCR_Cities_Mar2018[[#This Row],[Clean1]],MCR_Cities_Mar2018[Second_Bracket_location]-MCR_Cities_Mar2018[[#This Row],[First_Bracket_Location]])</f>
        <v>s Gerais) (MG)</v>
      </c>
      <c r="L3281" s="17" t="s">
        <v>549</v>
      </c>
      <c r="M3281" s="17" t="s">
        <v>544</v>
      </c>
      <c r="N3281" s="11">
        <v>42580</v>
      </c>
    </row>
    <row r="3282" spans="1:14">
      <c r="A3282" t="str">
        <f>TRIM(MCR_Cities_Mar2018[[#This Row],[City2]])</f>
        <v>Ponte Nova / Ponte Nova</v>
      </c>
      <c r="B3282">
        <v>3278</v>
      </c>
      <c r="C3282" s="17" t="s">
        <v>28924</v>
      </c>
      <c r="D3282" s="9">
        <f t="shared" si="206"/>
        <v>5</v>
      </c>
      <c r="E3282" s="9">
        <f t="shared" si="207"/>
        <v>44</v>
      </c>
      <c r="F3282" s="9">
        <f t="shared" si="208"/>
        <v>38</v>
      </c>
      <c r="G3282" s="9" t="str">
        <f t="shared" si="209"/>
        <v>Ponte Nova / Ponte Nova (Minas Gerais)</v>
      </c>
      <c r="H3282" s="17">
        <f>FIND("(",MCR_Cities_Mar2018[[#This Row],[Clean1]],1)</f>
        <v>25</v>
      </c>
      <c r="I32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Ponte Nova / Ponte Nova </v>
      </c>
      <c r="J3282" s="17">
        <f>FIND(")",MCR_Cities_Mar2018[[#This Row],[Clean1]],1)+1</f>
        <v>39</v>
      </c>
      <c r="K3282" s="17" t="str">
        <f>RIGHT(MCR_Cities_Mar2018[[#This Row],[Clean1]],MCR_Cities_Mar2018[Second_Bracket_location]-MCR_Cities_Mar2018[[#This Row],[First_Bracket_Location]])</f>
        <v>(Minas Gerais)</v>
      </c>
      <c r="L3282" s="17" t="s">
        <v>549</v>
      </c>
      <c r="M3282" s="17" t="s">
        <v>544</v>
      </c>
      <c r="N3282" s="11">
        <v>42580</v>
      </c>
    </row>
    <row r="3283" spans="1:14">
      <c r="A3283" t="str">
        <f>TRIM(MCR_Cities_Mar2018[[#This Row],[City2]])</f>
        <v>Dom Bosco</v>
      </c>
      <c r="B3283">
        <v>3279</v>
      </c>
      <c r="C3283" s="17" t="s">
        <v>28925</v>
      </c>
      <c r="D3283" s="9">
        <f t="shared" si="206"/>
        <v>5</v>
      </c>
      <c r="E3283" s="9">
        <f t="shared" si="207"/>
        <v>45</v>
      </c>
      <c r="F3283" s="9">
        <f t="shared" si="208"/>
        <v>39</v>
      </c>
      <c r="G3283" s="9" t="str">
        <f t="shared" si="209"/>
        <v>Dom Bosco (Minas Gerais) (Minas Gerais)</v>
      </c>
      <c r="H3283" s="17">
        <f>FIND("(",MCR_Cities_Mar2018[[#This Row],[Clean1]],1)</f>
        <v>11</v>
      </c>
      <c r="I32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Dom Bosco </v>
      </c>
      <c r="J3283" s="17">
        <f>FIND(")",MCR_Cities_Mar2018[[#This Row],[Clean1]],1)+1</f>
        <v>25</v>
      </c>
      <c r="K3283" s="17" t="str">
        <f>RIGHT(MCR_Cities_Mar2018[[#This Row],[Clean1]],MCR_Cities_Mar2018[Second_Bracket_location]-MCR_Cities_Mar2018[[#This Row],[First_Bracket_Location]])</f>
        <v>(Minas Gerais)</v>
      </c>
      <c r="L3283" s="17" t="s">
        <v>549</v>
      </c>
      <c r="M3283" s="17" t="s">
        <v>544</v>
      </c>
      <c r="N3283" s="11">
        <v>42580</v>
      </c>
    </row>
    <row r="3284" spans="1:14">
      <c r="A3284" t="str">
        <f>TRIM(MCR_Cities_Mar2018[[#This Row],[City2]])</f>
        <v>Pirapozinho</v>
      </c>
      <c r="B3284">
        <v>3280</v>
      </c>
      <c r="C3284" s="17" t="s">
        <v>28926</v>
      </c>
      <c r="D3284" s="9">
        <f t="shared" si="206"/>
        <v>5</v>
      </c>
      <c r="E3284" s="9">
        <f t="shared" si="207"/>
        <v>41</v>
      </c>
      <c r="F3284" s="9">
        <f t="shared" si="208"/>
        <v>35</v>
      </c>
      <c r="G3284" s="9" t="str">
        <f t="shared" si="209"/>
        <v>Pirapozinho (São Paulo) (São Paulo)</v>
      </c>
      <c r="H3284" s="17">
        <f>FIND("(",MCR_Cities_Mar2018[[#This Row],[Clean1]],1)</f>
        <v>13</v>
      </c>
      <c r="I32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Pirapozinho </v>
      </c>
      <c r="J3284" s="17">
        <f>FIND(")",MCR_Cities_Mar2018[[#This Row],[Clean1]],1)+1</f>
        <v>24</v>
      </c>
      <c r="K3284" s="17" t="str">
        <f>RIGHT(MCR_Cities_Mar2018[[#This Row],[Clean1]],MCR_Cities_Mar2018[Second_Bracket_location]-MCR_Cities_Mar2018[[#This Row],[First_Bracket_Location]])</f>
        <v>(São Paulo)</v>
      </c>
      <c r="L3284" s="17" t="s">
        <v>549</v>
      </c>
      <c r="M3284" s="17" t="s">
        <v>544</v>
      </c>
      <c r="N3284" s="11">
        <v>42580</v>
      </c>
    </row>
    <row r="3285" spans="1:14">
      <c r="A3285" t="str">
        <f>TRIM(MCR_Cities_Mar2018[[#This Row],[City2]])</f>
        <v>São Romão</v>
      </c>
      <c r="B3285">
        <v>3281</v>
      </c>
      <c r="C3285" s="17" t="s">
        <v>28927</v>
      </c>
      <c r="D3285" s="9">
        <f t="shared" si="206"/>
        <v>5</v>
      </c>
      <c r="E3285" s="9">
        <f t="shared" si="207"/>
        <v>45</v>
      </c>
      <c r="F3285" s="9">
        <f t="shared" si="208"/>
        <v>39</v>
      </c>
      <c r="G3285" s="9" t="str">
        <f t="shared" si="209"/>
        <v>São Romão (Minas Gerais) (Minas Gerais)</v>
      </c>
      <c r="H3285" s="17">
        <f>FIND("(",MCR_Cities_Mar2018[[#This Row],[Clean1]],1)</f>
        <v>11</v>
      </c>
      <c r="I32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Romão </v>
      </c>
      <c r="J3285" s="17">
        <f>FIND(")",MCR_Cities_Mar2018[[#This Row],[Clean1]],1)+1</f>
        <v>25</v>
      </c>
      <c r="K3285" s="17" t="str">
        <f>RIGHT(MCR_Cities_Mar2018[[#This Row],[Clean1]],MCR_Cities_Mar2018[Second_Bracket_location]-MCR_Cities_Mar2018[[#This Row],[First_Bracket_Location]])</f>
        <v>(Minas Gerais)</v>
      </c>
      <c r="L3285" s="17" t="s">
        <v>549</v>
      </c>
      <c r="M3285" s="17" t="s">
        <v>544</v>
      </c>
      <c r="N3285" s="11">
        <v>42580</v>
      </c>
    </row>
    <row r="3286" spans="1:14">
      <c r="A3286" t="str">
        <f>TRIM(MCR_Cities_Mar2018[[#This Row],[City2]])</f>
        <v>Ribeirão Corrente</v>
      </c>
      <c r="B3286">
        <v>3282</v>
      </c>
      <c r="C3286" s="17" t="s">
        <v>28928</v>
      </c>
      <c r="D3286" s="9">
        <f t="shared" si="206"/>
        <v>5</v>
      </c>
      <c r="E3286" s="9">
        <f t="shared" si="207"/>
        <v>47</v>
      </c>
      <c r="F3286" s="9">
        <f t="shared" si="208"/>
        <v>41</v>
      </c>
      <c r="G3286" s="9" t="str">
        <f t="shared" si="209"/>
        <v>Ribeirão Corrente (São Paulo) (São Paulo)</v>
      </c>
      <c r="H3286" s="17">
        <f>FIND("(",MCR_Cities_Mar2018[[#This Row],[Clean1]],1)</f>
        <v>19</v>
      </c>
      <c r="I32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Ribeirão Corrente </v>
      </c>
      <c r="J3286" s="17">
        <f>FIND(")",MCR_Cities_Mar2018[[#This Row],[Clean1]],1)+1</f>
        <v>30</v>
      </c>
      <c r="K3286" s="17" t="str">
        <f>RIGHT(MCR_Cities_Mar2018[[#This Row],[Clean1]],MCR_Cities_Mar2018[Second_Bracket_location]-MCR_Cities_Mar2018[[#This Row],[First_Bracket_Location]])</f>
        <v>(São Paulo)</v>
      </c>
      <c r="L3286" s="17" t="s">
        <v>549</v>
      </c>
      <c r="M3286" s="17" t="s">
        <v>544</v>
      </c>
      <c r="N3286" s="11">
        <v>42580</v>
      </c>
    </row>
    <row r="3287" spans="1:14">
      <c r="A3287" t="str">
        <f>TRIM(MCR_Cities_Mar2018[[#This Row],[City2]])</f>
        <v>Arinos</v>
      </c>
      <c r="B3287">
        <v>3283</v>
      </c>
      <c r="C3287" s="17" t="s">
        <v>28929</v>
      </c>
      <c r="D3287" s="9">
        <f t="shared" si="206"/>
        <v>5</v>
      </c>
      <c r="E3287" s="9">
        <f t="shared" si="207"/>
        <v>42</v>
      </c>
      <c r="F3287" s="9">
        <f t="shared" si="208"/>
        <v>36</v>
      </c>
      <c r="G3287" s="9" t="str">
        <f t="shared" si="209"/>
        <v>Arinos (Minas Gerais) (Minas Gerais)</v>
      </c>
      <c r="H3287" s="17">
        <f>FIND("(",MCR_Cities_Mar2018[[#This Row],[Clean1]],1)</f>
        <v>8</v>
      </c>
      <c r="I32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Arinos </v>
      </c>
      <c r="J3287" s="17">
        <f>FIND(")",MCR_Cities_Mar2018[[#This Row],[Clean1]],1)+1</f>
        <v>22</v>
      </c>
      <c r="K3287" s="17" t="str">
        <f>RIGHT(MCR_Cities_Mar2018[[#This Row],[Clean1]],MCR_Cities_Mar2018[Second_Bracket_location]-MCR_Cities_Mar2018[[#This Row],[First_Bracket_Location]])</f>
        <v>(Minas Gerais)</v>
      </c>
      <c r="L3287" s="17" t="s">
        <v>549</v>
      </c>
      <c r="M3287" s="17" t="s">
        <v>544</v>
      </c>
      <c r="N3287" s="11">
        <v>42580</v>
      </c>
    </row>
    <row r="3288" spans="1:14">
      <c r="A3288" t="str">
        <f>TRIM(MCR_Cities_Mar2018[[#This Row],[City2]])</f>
        <v>Gameleiras</v>
      </c>
      <c r="B3288">
        <v>3284</v>
      </c>
      <c r="C3288" s="17" t="s">
        <v>28930</v>
      </c>
      <c r="D3288" s="9">
        <f t="shared" si="206"/>
        <v>5</v>
      </c>
      <c r="E3288" s="9">
        <f t="shared" si="207"/>
        <v>21</v>
      </c>
      <c r="F3288" s="9">
        <f t="shared" si="208"/>
        <v>15</v>
      </c>
      <c r="G3288" s="9" t="str">
        <f t="shared" si="209"/>
        <v>Gameleiras (MG)</v>
      </c>
      <c r="H3288" s="17">
        <f>FIND("(",MCR_Cities_Mar2018[[#This Row],[Clean1]],1)</f>
        <v>12</v>
      </c>
      <c r="I32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Gameleiras </v>
      </c>
      <c r="J3288" s="17">
        <f>FIND(")",MCR_Cities_Mar2018[[#This Row],[Clean1]],1)+1</f>
        <v>16</v>
      </c>
      <c r="K3288" s="17" t="str">
        <f>RIGHT(MCR_Cities_Mar2018[[#This Row],[Clean1]],MCR_Cities_Mar2018[Second_Bracket_location]-MCR_Cities_Mar2018[[#This Row],[First_Bracket_Location]])</f>
        <v>(MG)</v>
      </c>
      <c r="L3288" s="17" t="s">
        <v>549</v>
      </c>
      <c r="M3288" s="17" t="s">
        <v>544</v>
      </c>
      <c r="N3288" s="11">
        <v>42580</v>
      </c>
    </row>
    <row r="3289" spans="1:14">
      <c r="A3289" t="str">
        <f>TRIM(MCR_Cities_Mar2018[[#This Row],[City2]])</f>
        <v>Sabinopolis</v>
      </c>
      <c r="B3289">
        <v>3285</v>
      </c>
      <c r="C3289" s="17" t="s">
        <v>28931</v>
      </c>
      <c r="D3289" s="9">
        <f t="shared" si="206"/>
        <v>5</v>
      </c>
      <c r="E3289" s="9">
        <f t="shared" si="207"/>
        <v>32</v>
      </c>
      <c r="F3289" s="9">
        <f t="shared" si="208"/>
        <v>26</v>
      </c>
      <c r="G3289" s="9" t="str">
        <f t="shared" si="209"/>
        <v>Sabinopolis (Minas Gerais)</v>
      </c>
      <c r="H3289" s="17">
        <f>FIND("(",MCR_Cities_Mar2018[[#This Row],[Clean1]],1)</f>
        <v>13</v>
      </c>
      <c r="I32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Sabinopolis </v>
      </c>
      <c r="J3289" s="17">
        <f>FIND(")",MCR_Cities_Mar2018[[#This Row],[Clean1]],1)+1</f>
        <v>27</v>
      </c>
      <c r="K3289" s="17" t="str">
        <f>RIGHT(MCR_Cities_Mar2018[[#This Row],[Clean1]],MCR_Cities_Mar2018[Second_Bracket_location]-MCR_Cities_Mar2018[[#This Row],[First_Bracket_Location]])</f>
        <v>(Minas Gerais)</v>
      </c>
      <c r="L3289" s="17" t="s">
        <v>549</v>
      </c>
      <c r="M3289" s="17" t="s">
        <v>544</v>
      </c>
      <c r="N3289" s="11">
        <v>42580</v>
      </c>
    </row>
    <row r="3290" spans="1:14">
      <c r="A3290" t="str">
        <f>TRIM(MCR_Cities_Mar2018[[#This Row],[City2]])</f>
        <v>Urucuia</v>
      </c>
      <c r="B3290">
        <v>3286</v>
      </c>
      <c r="C3290" s="17" t="s">
        <v>28932</v>
      </c>
      <c r="D3290" s="9">
        <f t="shared" si="206"/>
        <v>5</v>
      </c>
      <c r="E3290" s="9">
        <f t="shared" si="207"/>
        <v>43</v>
      </c>
      <c r="F3290" s="9">
        <f t="shared" si="208"/>
        <v>37</v>
      </c>
      <c r="G3290" s="9" t="str">
        <f t="shared" si="209"/>
        <v>Urucuia (Minas Gerais) (Minas Gerais)</v>
      </c>
      <c r="H3290" s="17">
        <f>FIND("(",MCR_Cities_Mar2018[[#This Row],[Clean1]],1)</f>
        <v>9</v>
      </c>
      <c r="I32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Urucuia </v>
      </c>
      <c r="J3290" s="17">
        <f>FIND(")",MCR_Cities_Mar2018[[#This Row],[Clean1]],1)+1</f>
        <v>23</v>
      </c>
      <c r="K3290" s="17" t="str">
        <f>RIGHT(MCR_Cities_Mar2018[[#This Row],[Clean1]],MCR_Cities_Mar2018[Second_Bracket_location]-MCR_Cities_Mar2018[[#This Row],[First_Bracket_Location]])</f>
        <v>(Minas Gerais)</v>
      </c>
      <c r="L3290" s="17" t="s">
        <v>549</v>
      </c>
      <c r="M3290" s="17" t="s">
        <v>544</v>
      </c>
      <c r="N3290" s="11">
        <v>42580</v>
      </c>
    </row>
    <row r="3291" spans="1:14">
      <c r="A3291" t="str">
        <f>TRIM(MCR_Cities_Mar2018[[#This Row],[City2]])</f>
        <v>Lima Duarte</v>
      </c>
      <c r="B3291">
        <v>3287</v>
      </c>
      <c r="C3291" s="17" t="s">
        <v>28933</v>
      </c>
      <c r="D3291" s="9">
        <f t="shared" si="206"/>
        <v>5</v>
      </c>
      <c r="E3291" s="9">
        <f t="shared" si="207"/>
        <v>33</v>
      </c>
      <c r="F3291" s="9">
        <f t="shared" si="208"/>
        <v>27</v>
      </c>
      <c r="G3291" s="9" t="str">
        <f t="shared" si="209"/>
        <v>Lima Duarte (Minas Gerais )</v>
      </c>
      <c r="H3291" s="17">
        <f>FIND("(",MCR_Cities_Mar2018[[#This Row],[Clean1]],1)</f>
        <v>13</v>
      </c>
      <c r="I32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Lima Duarte </v>
      </c>
      <c r="J3291" s="17">
        <f>FIND(")",MCR_Cities_Mar2018[[#This Row],[Clean1]],1)+1</f>
        <v>28</v>
      </c>
      <c r="K3291" s="17" t="str">
        <f>RIGHT(MCR_Cities_Mar2018[[#This Row],[Clean1]],MCR_Cities_Mar2018[Second_Bracket_location]-MCR_Cities_Mar2018[[#This Row],[First_Bracket_Location]])</f>
        <v>(Minas Gerais )</v>
      </c>
      <c r="L3291" s="17" t="s">
        <v>549</v>
      </c>
      <c r="M3291" s="17" t="s">
        <v>544</v>
      </c>
      <c r="N3291" s="11">
        <v>42580</v>
      </c>
    </row>
    <row r="3292" spans="1:14">
      <c r="A3292" t="str">
        <f>TRIM(MCR_Cities_Mar2018[[#This Row],[City2]])</f>
        <v>Formiga</v>
      </c>
      <c r="B3292">
        <v>3288</v>
      </c>
      <c r="C3292" s="17" t="s">
        <v>28934</v>
      </c>
      <c r="D3292" s="9">
        <f t="shared" si="206"/>
        <v>5</v>
      </c>
      <c r="E3292" s="9">
        <f t="shared" si="207"/>
        <v>43</v>
      </c>
      <c r="F3292" s="9">
        <f t="shared" si="208"/>
        <v>37</v>
      </c>
      <c r="G3292" s="9" t="str">
        <f t="shared" si="209"/>
        <v>Formiga (Minas Gerais) (MINAS GERAIS)</v>
      </c>
      <c r="H3292" s="17">
        <f>FIND("(",MCR_Cities_Mar2018[[#This Row],[Clean1]],1)</f>
        <v>9</v>
      </c>
      <c r="I32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Formiga </v>
      </c>
      <c r="J3292" s="17">
        <f>FIND(")",MCR_Cities_Mar2018[[#This Row],[Clean1]],1)+1</f>
        <v>23</v>
      </c>
      <c r="K3292" s="17" t="str">
        <f>RIGHT(MCR_Cities_Mar2018[[#This Row],[Clean1]],MCR_Cities_Mar2018[Second_Bracket_location]-MCR_Cities_Mar2018[[#This Row],[First_Bracket_Location]])</f>
        <v>(MINAS GERAIS)</v>
      </c>
      <c r="L3292" s="17" t="s">
        <v>549</v>
      </c>
      <c r="M3292" s="17" t="s">
        <v>544</v>
      </c>
      <c r="N3292" s="11">
        <v>42580</v>
      </c>
    </row>
    <row r="3293" spans="1:14">
      <c r="A3293" t="str">
        <f>TRIM(MCR_Cities_Mar2018[[#This Row],[City2]])</f>
        <v>Каспийск</v>
      </c>
      <c r="B3293">
        <v>3289</v>
      </c>
      <c r="C3293" s="17" t="s">
        <v>28935</v>
      </c>
      <c r="D3293" s="9">
        <f t="shared" si="206"/>
        <v>5</v>
      </c>
      <c r="E3293" s="9">
        <f t="shared" si="207"/>
        <v>41</v>
      </c>
      <c r="F3293" s="9">
        <f t="shared" si="208"/>
        <v>35</v>
      </c>
      <c r="G3293" s="9" t="str">
        <f t="shared" si="209"/>
        <v>Каспийск (The Republic of Dagestan)</v>
      </c>
      <c r="H3293" s="17">
        <f>FIND("(",MCR_Cities_Mar2018[[#This Row],[Clean1]],1)</f>
        <v>10</v>
      </c>
      <c r="I32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Каспийск </v>
      </c>
      <c r="J3293" s="17">
        <f>FIND(")",MCR_Cities_Mar2018[[#This Row],[Clean1]],1)+1</f>
        <v>36</v>
      </c>
      <c r="K3293" s="17" t="str">
        <f>RIGHT(MCR_Cities_Mar2018[[#This Row],[Clean1]],MCR_Cities_Mar2018[Second_Bracket_location]-MCR_Cities_Mar2018[[#This Row],[First_Bracket_Location]])</f>
        <v>(The Republic of Dagestan)</v>
      </c>
      <c r="L3293" s="17" t="s">
        <v>28936</v>
      </c>
      <c r="M3293" s="17" t="s">
        <v>586</v>
      </c>
      <c r="N3293" s="11">
        <v>42587</v>
      </c>
    </row>
    <row r="3294" spans="1:14">
      <c r="A3294" t="str">
        <f>TRIM(MCR_Cities_Mar2018[[#This Row],[City2]])</f>
        <v>Derbent</v>
      </c>
      <c r="B3294">
        <v>3290</v>
      </c>
      <c r="C3294" s="17" t="s">
        <v>29555</v>
      </c>
      <c r="D3294" s="9">
        <f t="shared" si="206"/>
        <v>5</v>
      </c>
      <c r="E3294" s="9">
        <f t="shared" si="207"/>
        <v>40</v>
      </c>
      <c r="F3294" s="9">
        <f t="shared" si="208"/>
        <v>34</v>
      </c>
      <c r="G3294" s="9" t="str">
        <f t="shared" si="209"/>
        <v>Derbent (The Republic of Dagestan)</v>
      </c>
      <c r="H3294" s="17">
        <f>FIND("(",MCR_Cities_Mar2018[[#This Row],[Clean1]],1)</f>
        <v>9</v>
      </c>
      <c r="I32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Derbent </v>
      </c>
      <c r="J3294" s="17">
        <f>FIND(")",MCR_Cities_Mar2018[[#This Row],[Clean1]],1)+1</f>
        <v>35</v>
      </c>
      <c r="K3294" s="17" t="str">
        <f>RIGHT(MCR_Cities_Mar2018[[#This Row],[Clean1]],MCR_Cities_Mar2018[Second_Bracket_location]-MCR_Cities_Mar2018[[#This Row],[First_Bracket_Location]])</f>
        <v>(The Republic of Dagestan)</v>
      </c>
      <c r="L3294" s="17" t="s">
        <v>28936</v>
      </c>
      <c r="M3294" s="17" t="s">
        <v>586</v>
      </c>
      <c r="N3294" s="11">
        <v>42587</v>
      </c>
    </row>
    <row r="3295" spans="1:14">
      <c r="A3295" t="str">
        <f>TRIM(MCR_Cities_Mar2018[[#This Row],[City2]])</f>
        <v>Buynaksk</v>
      </c>
      <c r="B3295">
        <v>3291</v>
      </c>
      <c r="C3295" s="17" t="s">
        <v>28937</v>
      </c>
      <c r="D3295" s="9">
        <f t="shared" si="206"/>
        <v>5</v>
      </c>
      <c r="E3295" s="9">
        <f t="shared" si="207"/>
        <v>41</v>
      </c>
      <c r="F3295" s="9">
        <f t="shared" si="208"/>
        <v>35</v>
      </c>
      <c r="G3295" s="9" t="str">
        <f t="shared" si="209"/>
        <v>Buynaksk (The Republic of Dagestan)</v>
      </c>
      <c r="H3295" s="17">
        <f>FIND("(",MCR_Cities_Mar2018[[#This Row],[Clean1]],1)</f>
        <v>10</v>
      </c>
      <c r="I32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Buynaksk </v>
      </c>
      <c r="J3295" s="17">
        <f>FIND(")",MCR_Cities_Mar2018[[#This Row],[Clean1]],1)+1</f>
        <v>36</v>
      </c>
      <c r="K3295" s="17" t="str">
        <f>RIGHT(MCR_Cities_Mar2018[[#This Row],[Clean1]],MCR_Cities_Mar2018[Second_Bracket_location]-MCR_Cities_Mar2018[[#This Row],[First_Bracket_Location]])</f>
        <v>(The Republic of Dagestan)</v>
      </c>
      <c r="L3295" s="17" t="s">
        <v>28936</v>
      </c>
      <c r="M3295" s="17" t="s">
        <v>586</v>
      </c>
      <c r="N3295" s="11">
        <v>42587</v>
      </c>
    </row>
    <row r="3296" spans="1:14">
      <c r="A3296" t="str">
        <f>TRIM(MCR_Cities_Mar2018[[#This Row],[City2]])</f>
        <v>TARUMIRIM</v>
      </c>
      <c r="B3296">
        <v>3292</v>
      </c>
      <c r="C3296" s="17" t="s">
        <v>28938</v>
      </c>
      <c r="D3296" s="9">
        <f t="shared" si="206"/>
        <v>5</v>
      </c>
      <c r="E3296" s="9">
        <f t="shared" si="207"/>
        <v>20</v>
      </c>
      <c r="F3296" s="9">
        <f t="shared" si="208"/>
        <v>14</v>
      </c>
      <c r="G3296" s="9" t="str">
        <f t="shared" si="209"/>
        <v>TARUMIRIM (MG)</v>
      </c>
      <c r="H3296" s="17">
        <f>FIND("(",MCR_Cities_Mar2018[[#This Row],[Clean1]],1)</f>
        <v>11</v>
      </c>
      <c r="I32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TARUMIRIM </v>
      </c>
      <c r="J3296" s="17">
        <f>FIND(")",MCR_Cities_Mar2018[[#This Row],[Clean1]],1)+1</f>
        <v>15</v>
      </c>
      <c r="K3296" s="17" t="str">
        <f>RIGHT(MCR_Cities_Mar2018[[#This Row],[Clean1]],MCR_Cities_Mar2018[Second_Bracket_location]-MCR_Cities_Mar2018[[#This Row],[First_Bracket_Location]])</f>
        <v>(MG)</v>
      </c>
      <c r="L3296" s="17" t="s">
        <v>549</v>
      </c>
      <c r="M3296" s="17" t="s">
        <v>544</v>
      </c>
      <c r="N3296" s="11">
        <v>42591</v>
      </c>
    </row>
    <row r="3297" spans="1:14">
      <c r="A3297" t="str">
        <f>TRIM(MCR_Cities_Mar2018[[#This Row],[City2]])</f>
        <v>Sayaxché</v>
      </c>
      <c r="B3297">
        <v>3293</v>
      </c>
      <c r="C3297" s="17" t="s">
        <v>28939</v>
      </c>
      <c r="D3297" s="9">
        <f t="shared" si="206"/>
        <v>5</v>
      </c>
      <c r="E3297" s="9">
        <f t="shared" si="207"/>
        <v>38</v>
      </c>
      <c r="F3297" s="9">
        <f t="shared" si="208"/>
        <v>32</v>
      </c>
      <c r="G3297" s="9" t="str">
        <f t="shared" si="209"/>
        <v>Sayaxché (Municipio de Sayaxché)</v>
      </c>
      <c r="H3297" s="17">
        <f>FIND("(",MCR_Cities_Mar2018[[#This Row],[Clean1]],1)</f>
        <v>10</v>
      </c>
      <c r="I32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Sayaxché </v>
      </c>
      <c r="J3297" s="17">
        <f>FIND(")",MCR_Cities_Mar2018[[#This Row],[Clean1]],1)+1</f>
        <v>33</v>
      </c>
      <c r="K3297" s="17" t="str">
        <f>RIGHT(MCR_Cities_Mar2018[[#This Row],[Clean1]],MCR_Cities_Mar2018[Second_Bracket_location]-MCR_Cities_Mar2018[[#This Row],[First_Bracket_Location]])</f>
        <v>(Municipio de Sayaxché)</v>
      </c>
      <c r="L3297" s="17" t="s">
        <v>564</v>
      </c>
      <c r="M3297" s="17" t="s">
        <v>544</v>
      </c>
      <c r="N3297" s="11">
        <v>42591</v>
      </c>
    </row>
    <row r="3298" spans="1:14">
      <c r="A3298" t="str">
        <f>TRIM(MCR_Cities_Mar2018[[#This Row],[City2]])</f>
        <v>MACHACALIS</v>
      </c>
      <c r="B3298">
        <v>3294</v>
      </c>
      <c r="C3298" s="17" t="s">
        <v>28940</v>
      </c>
      <c r="D3298" s="9">
        <f t="shared" si="206"/>
        <v>5</v>
      </c>
      <c r="E3298" s="9">
        <f t="shared" si="207"/>
        <v>21</v>
      </c>
      <c r="F3298" s="9">
        <f t="shared" si="208"/>
        <v>15</v>
      </c>
      <c r="G3298" s="9" t="str">
        <f t="shared" si="209"/>
        <v>MACHACALIS (MG)</v>
      </c>
      <c r="H3298" s="17">
        <f>FIND("(",MCR_Cities_Mar2018[[#This Row],[Clean1]],1)</f>
        <v>12</v>
      </c>
      <c r="I32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MACHACALIS </v>
      </c>
      <c r="J3298" s="17">
        <f>FIND(")",MCR_Cities_Mar2018[[#This Row],[Clean1]],1)+1</f>
        <v>16</v>
      </c>
      <c r="K3298" s="17" t="str">
        <f>RIGHT(MCR_Cities_Mar2018[[#This Row],[Clean1]],MCR_Cities_Mar2018[Second_Bracket_location]-MCR_Cities_Mar2018[[#This Row],[First_Bracket_Location]])</f>
        <v>(MG)</v>
      </c>
      <c r="L3298" s="17" t="s">
        <v>549</v>
      </c>
      <c r="M3298" s="17" t="s">
        <v>544</v>
      </c>
      <c r="N3298" s="11">
        <v>42592</v>
      </c>
    </row>
    <row r="3299" spans="1:14">
      <c r="A3299" t="str">
        <f>TRIM(MCR_Cities_Mar2018[[#This Row],[City2]])</f>
        <v>GUARACIAMA</v>
      </c>
      <c r="B3299">
        <v>3295</v>
      </c>
      <c r="C3299" s="17" t="s">
        <v>28941</v>
      </c>
      <c r="D3299" s="9">
        <f t="shared" si="206"/>
        <v>5</v>
      </c>
      <c r="E3299" s="9">
        <f t="shared" si="207"/>
        <v>31</v>
      </c>
      <c r="F3299" s="9">
        <f t="shared" si="208"/>
        <v>25</v>
      </c>
      <c r="G3299" s="9" t="str">
        <f t="shared" si="209"/>
        <v>GUARACIAMA (Minas Gerais)</v>
      </c>
      <c r="H3299" s="17">
        <f>FIND("(",MCR_Cities_Mar2018[[#This Row],[Clean1]],1)</f>
        <v>12</v>
      </c>
      <c r="I32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GUARACIAMA </v>
      </c>
      <c r="J3299" s="17">
        <f>FIND(")",MCR_Cities_Mar2018[[#This Row],[Clean1]],1)+1</f>
        <v>26</v>
      </c>
      <c r="K3299" s="17" t="str">
        <f>RIGHT(MCR_Cities_Mar2018[[#This Row],[Clean1]],MCR_Cities_Mar2018[Second_Bracket_location]-MCR_Cities_Mar2018[[#This Row],[First_Bracket_Location]])</f>
        <v>(Minas Gerais)</v>
      </c>
      <c r="L3299" s="17" t="s">
        <v>549</v>
      </c>
      <c r="M3299" s="17" t="s">
        <v>544</v>
      </c>
      <c r="N3299" s="11">
        <v>42592</v>
      </c>
    </row>
    <row r="3300" spans="1:14">
      <c r="A3300" t="str">
        <f>TRIM(MCR_Cities_Mar2018[[#This Row],[City2]])</f>
        <v>Espinosa</v>
      </c>
      <c r="B3300">
        <v>3296</v>
      </c>
      <c r="C3300" s="17" t="s">
        <v>28942</v>
      </c>
      <c r="D3300" s="9">
        <f t="shared" si="206"/>
        <v>5</v>
      </c>
      <c r="E3300" s="9">
        <f t="shared" si="207"/>
        <v>29</v>
      </c>
      <c r="F3300" s="9">
        <f t="shared" si="208"/>
        <v>23</v>
      </c>
      <c r="G3300" s="9" t="str">
        <f t="shared" si="209"/>
        <v>Espinosa (Minas Gerais)</v>
      </c>
      <c r="H3300" s="17">
        <f>FIND("(",MCR_Cities_Mar2018[[#This Row],[Clean1]],1)</f>
        <v>10</v>
      </c>
      <c r="I33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Espinosa </v>
      </c>
      <c r="J3300" s="17">
        <f>FIND(")",MCR_Cities_Mar2018[[#This Row],[Clean1]],1)+1</f>
        <v>24</v>
      </c>
      <c r="K3300" s="17" t="str">
        <f>RIGHT(MCR_Cities_Mar2018[[#This Row],[Clean1]],MCR_Cities_Mar2018[Second_Bracket_location]-MCR_Cities_Mar2018[[#This Row],[First_Bracket_Location]])</f>
        <v>(Minas Gerais)</v>
      </c>
      <c r="L3300" s="17" t="s">
        <v>549</v>
      </c>
      <c r="M3300" s="17" t="s">
        <v>544</v>
      </c>
      <c r="N3300" s="11">
        <v>42593</v>
      </c>
    </row>
    <row r="3301" spans="1:14">
      <c r="A3301" t="str">
        <f>TRIM(MCR_Cities_Mar2018[[#This Row],[City2]])</f>
        <v>Manga</v>
      </c>
      <c r="B3301">
        <v>3297</v>
      </c>
      <c r="C3301" s="17" t="s">
        <v>28943</v>
      </c>
      <c r="D3301" s="9">
        <f t="shared" si="206"/>
        <v>5</v>
      </c>
      <c r="E3301" s="9">
        <f t="shared" si="207"/>
        <v>16</v>
      </c>
      <c r="F3301" s="9">
        <f t="shared" si="208"/>
        <v>10</v>
      </c>
      <c r="G3301" s="9" t="str">
        <f t="shared" si="209"/>
        <v>Manga (MG)</v>
      </c>
      <c r="H3301" s="17">
        <f>FIND("(",MCR_Cities_Mar2018[[#This Row],[Clean1]],1)</f>
        <v>7</v>
      </c>
      <c r="I33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Manga </v>
      </c>
      <c r="J3301" s="17">
        <f>FIND(")",MCR_Cities_Mar2018[[#This Row],[Clean1]],1)+1</f>
        <v>11</v>
      </c>
      <c r="K3301" s="17" t="str">
        <f>RIGHT(MCR_Cities_Mar2018[[#This Row],[Clean1]],MCR_Cities_Mar2018[Second_Bracket_location]-MCR_Cities_Mar2018[[#This Row],[First_Bracket_Location]])</f>
        <v>(MG)</v>
      </c>
      <c r="L3301" s="17" t="s">
        <v>549</v>
      </c>
      <c r="M3301" s="17" t="s">
        <v>544</v>
      </c>
      <c r="N3301" s="11">
        <v>42593</v>
      </c>
    </row>
    <row r="3302" spans="1:14">
      <c r="A3302" t="str">
        <f>TRIM(MCR_Cities_Mar2018[[#This Row],[City2]])</f>
        <v>Olhos d Agua</v>
      </c>
      <c r="B3302">
        <v>3298</v>
      </c>
      <c r="C3302" s="17" t="s">
        <v>28944</v>
      </c>
      <c r="D3302" s="9">
        <f t="shared" si="206"/>
        <v>5</v>
      </c>
      <c r="E3302" s="9">
        <f t="shared" si="207"/>
        <v>23</v>
      </c>
      <c r="F3302" s="9">
        <f t="shared" si="208"/>
        <v>17</v>
      </c>
      <c r="G3302" s="9" t="str">
        <f t="shared" si="209"/>
        <v>Olhos d Agua (MG)</v>
      </c>
      <c r="H3302" s="17">
        <f>FIND("(",MCR_Cities_Mar2018[[#This Row],[Clean1]],1)</f>
        <v>14</v>
      </c>
      <c r="I33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Olhos d Agua </v>
      </c>
      <c r="J3302" s="17">
        <f>FIND(")",MCR_Cities_Mar2018[[#This Row],[Clean1]],1)+1</f>
        <v>18</v>
      </c>
      <c r="K3302" s="17" t="str">
        <f>RIGHT(MCR_Cities_Mar2018[[#This Row],[Clean1]],MCR_Cities_Mar2018[Second_Bracket_location]-MCR_Cities_Mar2018[[#This Row],[First_Bracket_Location]])</f>
        <v>(MG)</v>
      </c>
      <c r="L3302" s="17" t="s">
        <v>549</v>
      </c>
      <c r="M3302" s="17" t="s">
        <v>544</v>
      </c>
      <c r="N3302" s="11">
        <v>42593</v>
      </c>
    </row>
    <row r="3303" spans="1:14">
      <c r="A3303" t="str">
        <f>TRIM(MCR_Cities_Mar2018[[#This Row],[City2]])</f>
        <v>SÃO JOÃO DO PARAÍSO</v>
      </c>
      <c r="B3303">
        <v>3299</v>
      </c>
      <c r="C3303" s="17" t="s">
        <v>28945</v>
      </c>
      <c r="D3303" s="9">
        <f t="shared" si="206"/>
        <v>5</v>
      </c>
      <c r="E3303" s="9">
        <f t="shared" si="207"/>
        <v>40</v>
      </c>
      <c r="F3303" s="9">
        <f t="shared" si="208"/>
        <v>34</v>
      </c>
      <c r="G3303" s="9" t="str">
        <f t="shared" si="209"/>
        <v>SÃO JOÃO DO PARAÍSO (MINAS GERAIS)</v>
      </c>
      <c r="H3303" s="17">
        <f>FIND("(",MCR_Cities_Mar2018[[#This Row],[Clean1]],1)</f>
        <v>21</v>
      </c>
      <c r="I33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JOÃO DO PARAÍSO </v>
      </c>
      <c r="J3303" s="17">
        <f>FIND(")",MCR_Cities_Mar2018[[#This Row],[Clean1]],1)+1</f>
        <v>35</v>
      </c>
      <c r="K3303" s="17" t="str">
        <f>RIGHT(MCR_Cities_Mar2018[[#This Row],[Clean1]],MCR_Cities_Mar2018[Second_Bracket_location]-MCR_Cities_Mar2018[[#This Row],[First_Bracket_Location]])</f>
        <v>(MINAS GERAIS)</v>
      </c>
      <c r="L3303" s="17" t="s">
        <v>549</v>
      </c>
      <c r="M3303" s="17" t="s">
        <v>544</v>
      </c>
      <c r="N3303" s="11">
        <v>42593</v>
      </c>
    </row>
    <row r="3304" spans="1:14">
      <c r="A3304" t="str">
        <f>TRIM(MCR_Cities_Mar2018[[#This Row],[City2]])</f>
        <v>SERRO</v>
      </c>
      <c r="B3304">
        <v>3300</v>
      </c>
      <c r="C3304" s="17" t="s">
        <v>28946</v>
      </c>
      <c r="D3304" s="9">
        <f t="shared" si="206"/>
        <v>5</v>
      </c>
      <c r="E3304" s="9">
        <f t="shared" si="207"/>
        <v>16</v>
      </c>
      <c r="F3304" s="9">
        <f t="shared" si="208"/>
        <v>10</v>
      </c>
      <c r="G3304" s="9" t="str">
        <f t="shared" si="209"/>
        <v>SERRO (MG)</v>
      </c>
      <c r="H3304" s="17">
        <f>FIND("(",MCR_Cities_Mar2018[[#This Row],[Clean1]],1)</f>
        <v>7</v>
      </c>
      <c r="I33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SERRO </v>
      </c>
      <c r="J3304" s="17">
        <f>FIND(")",MCR_Cities_Mar2018[[#This Row],[Clean1]],1)+1</f>
        <v>11</v>
      </c>
      <c r="K3304" s="17" t="str">
        <f>RIGHT(MCR_Cities_Mar2018[[#This Row],[Clean1]],MCR_Cities_Mar2018[Second_Bracket_location]-MCR_Cities_Mar2018[[#This Row],[First_Bracket_Location]])</f>
        <v>(MG)</v>
      </c>
      <c r="L3304" s="17" t="s">
        <v>549</v>
      </c>
      <c r="M3304" s="17" t="s">
        <v>544</v>
      </c>
      <c r="N3304" s="11">
        <v>42593</v>
      </c>
    </row>
    <row r="3305" spans="1:14">
      <c r="A3305" t="str">
        <f>TRIM(MCR_Cities_Mar2018[[#This Row],[City2]])</f>
        <v>OURO PRETO</v>
      </c>
      <c r="B3305">
        <v>3301</v>
      </c>
      <c r="C3305" s="17" t="s">
        <v>28947</v>
      </c>
      <c r="D3305" s="9">
        <f t="shared" si="206"/>
        <v>5</v>
      </c>
      <c r="E3305" s="9">
        <f t="shared" si="207"/>
        <v>31</v>
      </c>
      <c r="F3305" s="9">
        <f t="shared" si="208"/>
        <v>25</v>
      </c>
      <c r="G3305" s="9" t="str">
        <f t="shared" si="209"/>
        <v>OURO PRETO (MINAS GERAIS)</v>
      </c>
      <c r="H3305" s="17">
        <f>FIND("(",MCR_Cities_Mar2018[[#This Row],[Clean1]],1)</f>
        <v>12</v>
      </c>
      <c r="I33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OURO PRETO </v>
      </c>
      <c r="J3305" s="17">
        <f>FIND(")",MCR_Cities_Mar2018[[#This Row],[Clean1]],1)+1</f>
        <v>26</v>
      </c>
      <c r="K3305" s="17" t="str">
        <f>RIGHT(MCR_Cities_Mar2018[[#This Row],[Clean1]],MCR_Cities_Mar2018[Second_Bracket_location]-MCR_Cities_Mar2018[[#This Row],[First_Bracket_Location]])</f>
        <v>(MINAS GERAIS)</v>
      </c>
      <c r="L3305" s="17" t="s">
        <v>549</v>
      </c>
      <c r="M3305" s="17" t="s">
        <v>544</v>
      </c>
      <c r="N3305" s="11">
        <v>42597</v>
      </c>
    </row>
    <row r="3306" spans="1:14">
      <c r="A3306" t="str">
        <f>TRIM(MCR_Cities_Mar2018[[#This Row],[City2]])</f>
        <v>Dona Euzébia</v>
      </c>
      <c r="B3306">
        <v>3302</v>
      </c>
      <c r="C3306" s="17" t="s">
        <v>28948</v>
      </c>
      <c r="D3306" s="9">
        <f t="shared" si="206"/>
        <v>5</v>
      </c>
      <c r="E3306" s="9">
        <f t="shared" si="207"/>
        <v>33</v>
      </c>
      <c r="F3306" s="9">
        <f t="shared" si="208"/>
        <v>27</v>
      </c>
      <c r="G3306" s="9" t="str">
        <f t="shared" si="209"/>
        <v>Dona Euzébia (Minas Gerais)</v>
      </c>
      <c r="H3306" s="17">
        <f>FIND("(",MCR_Cities_Mar2018[[#This Row],[Clean1]],1)</f>
        <v>14</v>
      </c>
      <c r="I33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Dona Euzébia </v>
      </c>
      <c r="J3306" s="17">
        <f>FIND(")",MCR_Cities_Mar2018[[#This Row],[Clean1]],1)+1</f>
        <v>28</v>
      </c>
      <c r="K3306" s="17" t="str">
        <f>RIGHT(MCR_Cities_Mar2018[[#This Row],[Clean1]],MCR_Cities_Mar2018[Second_Bracket_location]-MCR_Cities_Mar2018[[#This Row],[First_Bracket_Location]])</f>
        <v>(Minas Gerais)</v>
      </c>
      <c r="L3306" s="17" t="s">
        <v>549</v>
      </c>
      <c r="M3306" s="17" t="s">
        <v>544</v>
      </c>
      <c r="N3306" s="11">
        <v>42598</v>
      </c>
    </row>
    <row r="3307" spans="1:14">
      <c r="A3307" t="str">
        <f>TRIM(MCR_Cities_Mar2018[[#This Row],[City2]])</f>
        <v>Divisópolis</v>
      </c>
      <c r="B3307">
        <v>3303</v>
      </c>
      <c r="C3307" s="17" t="s">
        <v>28949</v>
      </c>
      <c r="D3307" s="9">
        <f t="shared" si="206"/>
        <v>5</v>
      </c>
      <c r="E3307" s="9">
        <f t="shared" si="207"/>
        <v>47</v>
      </c>
      <c r="F3307" s="9">
        <f t="shared" si="208"/>
        <v>41</v>
      </c>
      <c r="G3307" s="9" t="str">
        <f t="shared" si="209"/>
        <v>Divisópolis (Minas Gerais) (Minas Gerais)</v>
      </c>
      <c r="H3307" s="17">
        <f>FIND("(",MCR_Cities_Mar2018[[#This Row],[Clean1]],1)</f>
        <v>13</v>
      </c>
      <c r="I33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Divisópolis </v>
      </c>
      <c r="J3307" s="17">
        <f>FIND(")",MCR_Cities_Mar2018[[#This Row],[Clean1]],1)+1</f>
        <v>27</v>
      </c>
      <c r="K3307" s="17" t="str">
        <f>RIGHT(MCR_Cities_Mar2018[[#This Row],[Clean1]],MCR_Cities_Mar2018[Second_Bracket_location]-MCR_Cities_Mar2018[[#This Row],[First_Bracket_Location]])</f>
        <v>(Minas Gerais)</v>
      </c>
      <c r="L3307" s="17" t="s">
        <v>549</v>
      </c>
      <c r="M3307" s="17" t="s">
        <v>544</v>
      </c>
      <c r="N3307" s="11">
        <v>42598</v>
      </c>
    </row>
    <row r="3308" spans="1:14">
      <c r="A3308" t="str">
        <f>TRIM(MCR_Cities_Mar2018[[#This Row],[City2]])</f>
        <v>Chapada do Norte</v>
      </c>
      <c r="B3308">
        <v>3304</v>
      </c>
      <c r="C3308" s="17" t="s">
        <v>28950</v>
      </c>
      <c r="D3308" s="9">
        <f t="shared" si="206"/>
        <v>5</v>
      </c>
      <c r="E3308" s="9">
        <f t="shared" si="207"/>
        <v>52</v>
      </c>
      <c r="F3308" s="9">
        <f t="shared" si="208"/>
        <v>46</v>
      </c>
      <c r="G3308" s="9" t="str">
        <f t="shared" si="209"/>
        <v>Chapada do Norte (Minas Gerais) (Minas Gerais)</v>
      </c>
      <c r="H3308" s="17">
        <f>FIND("(",MCR_Cities_Mar2018[[#This Row],[Clean1]],1)</f>
        <v>18</v>
      </c>
      <c r="I33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Chapada do Norte </v>
      </c>
      <c r="J3308" s="17">
        <f>FIND(")",MCR_Cities_Mar2018[[#This Row],[Clean1]],1)+1</f>
        <v>32</v>
      </c>
      <c r="K3308" s="17" t="str">
        <f>RIGHT(MCR_Cities_Mar2018[[#This Row],[Clean1]],MCR_Cities_Mar2018[Second_Bracket_location]-MCR_Cities_Mar2018[[#This Row],[First_Bracket_Location]])</f>
        <v>(Minas Gerais)</v>
      </c>
      <c r="L3308" s="17" t="s">
        <v>549</v>
      </c>
      <c r="M3308" s="17" t="s">
        <v>544</v>
      </c>
      <c r="N3308" s="11">
        <v>42598</v>
      </c>
    </row>
    <row r="3309" spans="1:14">
      <c r="A3309" t="str">
        <f>TRIM(MCR_Cities_Mar2018[[#This Row],[City2]])</f>
        <v>GLAUCILÂNDIA</v>
      </c>
      <c r="B3309">
        <v>3305</v>
      </c>
      <c r="C3309" s="17" t="s">
        <v>28951</v>
      </c>
      <c r="D3309" s="9">
        <f t="shared" si="206"/>
        <v>5</v>
      </c>
      <c r="E3309" s="9">
        <f t="shared" si="207"/>
        <v>33</v>
      </c>
      <c r="F3309" s="9">
        <f t="shared" si="208"/>
        <v>27</v>
      </c>
      <c r="G3309" s="9" t="str">
        <f t="shared" si="209"/>
        <v>GLAUCILÂNDIA (MINAS GERAIS)</v>
      </c>
      <c r="H3309" s="17">
        <f>FIND("(",MCR_Cities_Mar2018[[#This Row],[Clean1]],1)</f>
        <v>14</v>
      </c>
      <c r="I33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GLAUCILÂNDIA </v>
      </c>
      <c r="J3309" s="17">
        <f>FIND(")",MCR_Cities_Mar2018[[#This Row],[Clean1]],1)+1</f>
        <v>28</v>
      </c>
      <c r="K3309" s="17" t="str">
        <f>RIGHT(MCR_Cities_Mar2018[[#This Row],[Clean1]],MCR_Cities_Mar2018[Second_Bracket_location]-MCR_Cities_Mar2018[[#This Row],[First_Bracket_Location]])</f>
        <v>(MINAS GERAIS)</v>
      </c>
      <c r="L3309" s="17" t="s">
        <v>549</v>
      </c>
      <c r="M3309" s="17" t="s">
        <v>544</v>
      </c>
      <c r="N3309" s="11">
        <v>42598</v>
      </c>
    </row>
    <row r="3310" spans="1:14">
      <c r="A3310" t="str">
        <f>TRIM(MCR_Cities_Mar2018[[#This Row],[City2]])</f>
        <v>Cuyultitan</v>
      </c>
      <c r="B3310">
        <v>3306</v>
      </c>
      <c r="C3310" s="17" t="s">
        <v>28952</v>
      </c>
      <c r="D3310" s="9">
        <f t="shared" si="206"/>
        <v>5</v>
      </c>
      <c r="E3310" s="9">
        <f t="shared" si="207"/>
        <v>16</v>
      </c>
      <c r="F3310" s="9">
        <f t="shared" si="208"/>
        <v>10</v>
      </c>
      <c r="G3310" s="9" t="str">
        <f t="shared" si="209"/>
        <v>Cuyultitan</v>
      </c>
      <c r="H3310" s="17" t="e">
        <f>FIND("(",MCR_Cities_Mar2018[[#This Row],[Clean1]],1)</f>
        <v>#VALUE!</v>
      </c>
      <c r="I3310" s="17" t="str">
        <f>IF(ISERROR(MCR_Cities_Mar2018[[#This Row],[First_Bracket_Location]]),MCR_Cities_Mar2018[[#This Row],[Clean1]],LEFT(MCR_Cities_Mar2018[[#This Row],[Clean1]],MCR_Cities_Mar2018[[#This Row],[First_Bracket_Location]]-1))</f>
        <v>Cuyultitan</v>
      </c>
      <c r="J3310" s="17" t="e">
        <f>FIND(")",MCR_Cities_Mar2018[[#This Row],[Clean1]],1)+1</f>
        <v>#VALUE!</v>
      </c>
      <c r="K3310" s="17" t="e">
        <f>RIGHT(MCR_Cities_Mar2018[[#This Row],[Clean1]],MCR_Cities_Mar2018[Second_Bracket_location]-MCR_Cities_Mar2018[[#This Row],[First_Bracket_Location]])</f>
        <v>#VALUE!</v>
      </c>
      <c r="L3310" s="17" t="s">
        <v>6858</v>
      </c>
      <c r="M3310" s="17" t="s">
        <v>544</v>
      </c>
      <c r="N3310" s="11">
        <v>42598</v>
      </c>
    </row>
    <row r="3311" spans="1:14">
      <c r="A3311" t="str">
        <f>TRIM(MCR_Cities_Mar2018[[#This Row],[City2]])</f>
        <v>San Luis La Herradura</v>
      </c>
      <c r="B3311">
        <v>3307</v>
      </c>
      <c r="C3311" s="17" t="s">
        <v>28953</v>
      </c>
      <c r="D3311" s="9">
        <f t="shared" si="206"/>
        <v>5</v>
      </c>
      <c r="E3311" s="9">
        <f t="shared" si="207"/>
        <v>27</v>
      </c>
      <c r="F3311" s="9">
        <f t="shared" si="208"/>
        <v>21</v>
      </c>
      <c r="G3311" s="9" t="str">
        <f t="shared" si="209"/>
        <v>San Luis La Herradura</v>
      </c>
      <c r="H3311" s="17" t="e">
        <f>FIND("(",MCR_Cities_Mar2018[[#This Row],[Clean1]],1)</f>
        <v>#VALUE!</v>
      </c>
      <c r="I3311" s="17" t="str">
        <f>IF(ISERROR(MCR_Cities_Mar2018[[#This Row],[First_Bracket_Location]]),MCR_Cities_Mar2018[[#This Row],[Clean1]],LEFT(MCR_Cities_Mar2018[[#This Row],[Clean1]],MCR_Cities_Mar2018[[#This Row],[First_Bracket_Location]]-1))</f>
        <v>San Luis La Herradura</v>
      </c>
      <c r="J3311" s="17" t="e">
        <f>FIND(")",MCR_Cities_Mar2018[[#This Row],[Clean1]],1)+1</f>
        <v>#VALUE!</v>
      </c>
      <c r="K3311" s="17" t="e">
        <f>RIGHT(MCR_Cities_Mar2018[[#This Row],[Clean1]],MCR_Cities_Mar2018[Second_Bracket_location]-MCR_Cities_Mar2018[[#This Row],[First_Bracket_Location]])</f>
        <v>#VALUE!</v>
      </c>
      <c r="L3311" s="17" t="s">
        <v>6858</v>
      </c>
      <c r="M3311" s="17" t="s">
        <v>544</v>
      </c>
      <c r="N3311" s="11">
        <v>42598</v>
      </c>
    </row>
    <row r="3312" spans="1:14">
      <c r="A3312" t="str">
        <f>TRIM(MCR_Cities_Mar2018[[#This Row],[City2]])</f>
        <v>Olocuilta</v>
      </c>
      <c r="B3312">
        <v>3308</v>
      </c>
      <c r="C3312" s="17" t="s">
        <v>28954</v>
      </c>
      <c r="D3312" s="9">
        <f t="shared" si="206"/>
        <v>5</v>
      </c>
      <c r="E3312" s="9">
        <f t="shared" si="207"/>
        <v>15</v>
      </c>
      <c r="F3312" s="9">
        <f t="shared" si="208"/>
        <v>9</v>
      </c>
      <c r="G3312" s="9" t="str">
        <f t="shared" si="209"/>
        <v>Olocuilta</v>
      </c>
      <c r="H3312" s="17" t="e">
        <f>FIND("(",MCR_Cities_Mar2018[[#This Row],[Clean1]],1)</f>
        <v>#VALUE!</v>
      </c>
      <c r="I3312" s="17" t="str">
        <f>IF(ISERROR(MCR_Cities_Mar2018[[#This Row],[First_Bracket_Location]]),MCR_Cities_Mar2018[[#This Row],[Clean1]],LEFT(MCR_Cities_Mar2018[[#This Row],[Clean1]],MCR_Cities_Mar2018[[#This Row],[First_Bracket_Location]]-1))</f>
        <v>Olocuilta</v>
      </c>
      <c r="J3312" s="17" t="e">
        <f>FIND(")",MCR_Cities_Mar2018[[#This Row],[Clean1]],1)+1</f>
        <v>#VALUE!</v>
      </c>
      <c r="K3312" s="17" t="e">
        <f>RIGHT(MCR_Cities_Mar2018[[#This Row],[Clean1]],MCR_Cities_Mar2018[Second_Bracket_location]-MCR_Cities_Mar2018[[#This Row],[First_Bracket_Location]])</f>
        <v>#VALUE!</v>
      </c>
      <c r="L3312" s="17" t="s">
        <v>6858</v>
      </c>
      <c r="M3312" s="17" t="s">
        <v>544</v>
      </c>
      <c r="N3312" s="11">
        <v>42598</v>
      </c>
    </row>
    <row r="3313" spans="1:14">
      <c r="A3313" t="str">
        <f>TRIM(MCR_Cities_Mar2018[[#This Row],[City2]])</f>
        <v>MONTEZUMA</v>
      </c>
      <c r="B3313">
        <v>3309</v>
      </c>
      <c r="C3313" s="17" t="s">
        <v>28955</v>
      </c>
      <c r="D3313" s="9">
        <f t="shared" si="206"/>
        <v>5</v>
      </c>
      <c r="E3313" s="9">
        <f t="shared" si="207"/>
        <v>30</v>
      </c>
      <c r="F3313" s="9">
        <f t="shared" si="208"/>
        <v>24</v>
      </c>
      <c r="G3313" s="9" t="str">
        <f t="shared" si="209"/>
        <v>MONTEZUMA (MINAS GERAIS)</v>
      </c>
      <c r="H3313" s="17">
        <f>FIND("(",MCR_Cities_Mar2018[[#This Row],[Clean1]],1)</f>
        <v>11</v>
      </c>
      <c r="I33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MONTEZUMA </v>
      </c>
      <c r="J3313" s="17">
        <f>FIND(")",MCR_Cities_Mar2018[[#This Row],[Clean1]],1)+1</f>
        <v>25</v>
      </c>
      <c r="K3313" s="17" t="str">
        <f>RIGHT(MCR_Cities_Mar2018[[#This Row],[Clean1]],MCR_Cities_Mar2018[Second_Bracket_location]-MCR_Cities_Mar2018[[#This Row],[First_Bracket_Location]])</f>
        <v>(MINAS GERAIS)</v>
      </c>
      <c r="L3313" s="17" t="s">
        <v>549</v>
      </c>
      <c r="M3313" s="17" t="s">
        <v>544</v>
      </c>
      <c r="N3313" s="11">
        <v>42599</v>
      </c>
    </row>
    <row r="3314" spans="1:14">
      <c r="A3314" t="str">
        <f>TRIM(MCR_Cities_Mar2018[[#This Row],[City2]])</f>
        <v>Jequitaí</v>
      </c>
      <c r="B3314">
        <v>3310</v>
      </c>
      <c r="C3314" s="17" t="s">
        <v>28956</v>
      </c>
      <c r="D3314" s="9">
        <f t="shared" si="206"/>
        <v>5</v>
      </c>
      <c r="E3314" s="9">
        <f t="shared" si="207"/>
        <v>19</v>
      </c>
      <c r="F3314" s="9">
        <f t="shared" si="208"/>
        <v>13</v>
      </c>
      <c r="G3314" s="9" t="str">
        <f t="shared" si="209"/>
        <v>Jequitaí (MG)</v>
      </c>
      <c r="H3314" s="17">
        <f>FIND("(",MCR_Cities_Mar2018[[#This Row],[Clean1]],1)</f>
        <v>10</v>
      </c>
      <c r="I33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Jequitaí </v>
      </c>
      <c r="J3314" s="17">
        <f>FIND(")",MCR_Cities_Mar2018[[#This Row],[Clean1]],1)+1</f>
        <v>14</v>
      </c>
      <c r="K3314" s="17" t="str">
        <f>RIGHT(MCR_Cities_Mar2018[[#This Row],[Clean1]],MCR_Cities_Mar2018[Second_Bracket_location]-MCR_Cities_Mar2018[[#This Row],[First_Bracket_Location]])</f>
        <v>(MG)</v>
      </c>
      <c r="L3314" s="17" t="s">
        <v>549</v>
      </c>
      <c r="M3314" s="17" t="s">
        <v>544</v>
      </c>
      <c r="N3314" s="11">
        <v>42599</v>
      </c>
    </row>
    <row r="3315" spans="1:14">
      <c r="A3315" t="str">
        <f>TRIM(MCR_Cities_Mar2018[[#This Row],[City2]])</f>
        <v>NOVA PORTEIRNHA</v>
      </c>
      <c r="B3315">
        <v>3311</v>
      </c>
      <c r="C3315" s="17" t="s">
        <v>28957</v>
      </c>
      <c r="D3315" s="9">
        <f t="shared" si="206"/>
        <v>5</v>
      </c>
      <c r="E3315" s="9">
        <f t="shared" si="207"/>
        <v>36</v>
      </c>
      <c r="F3315" s="9">
        <f t="shared" si="208"/>
        <v>30</v>
      </c>
      <c r="G3315" s="9" t="str">
        <f t="shared" si="209"/>
        <v>NOVA PORTEIRNHA (minas gerais)</v>
      </c>
      <c r="H3315" s="17">
        <f>FIND("(",MCR_Cities_Mar2018[[#This Row],[Clean1]],1)</f>
        <v>17</v>
      </c>
      <c r="I33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NOVA PORTEIRNHA </v>
      </c>
      <c r="J3315" s="17">
        <f>FIND(")",MCR_Cities_Mar2018[[#This Row],[Clean1]],1)+1</f>
        <v>31</v>
      </c>
      <c r="K3315" s="17" t="str">
        <f>RIGHT(MCR_Cities_Mar2018[[#This Row],[Clean1]],MCR_Cities_Mar2018[Second_Bracket_location]-MCR_Cities_Mar2018[[#This Row],[First_Bracket_Location]])</f>
        <v>(minas gerais)</v>
      </c>
      <c r="L3315" s="17" t="s">
        <v>549</v>
      </c>
      <c r="M3315" s="17" t="s">
        <v>544</v>
      </c>
      <c r="N3315" s="11">
        <v>42599</v>
      </c>
    </row>
    <row r="3316" spans="1:14">
      <c r="A3316" t="str">
        <f>TRIM(MCR_Cities_Mar2018[[#This Row],[City2]])</f>
        <v>Capelinha</v>
      </c>
      <c r="B3316">
        <v>3312</v>
      </c>
      <c r="C3316" s="17" t="s">
        <v>28958</v>
      </c>
      <c r="D3316" s="9">
        <f t="shared" si="206"/>
        <v>5</v>
      </c>
      <c r="E3316" s="9">
        <f t="shared" si="207"/>
        <v>35</v>
      </c>
      <c r="F3316" s="9">
        <f t="shared" si="208"/>
        <v>29</v>
      </c>
      <c r="G3316" s="9" t="str">
        <f t="shared" si="209"/>
        <v>Capelinha (Minas Gerais) (MG)</v>
      </c>
      <c r="H3316" s="17">
        <f>FIND("(",MCR_Cities_Mar2018[[#This Row],[Clean1]],1)</f>
        <v>11</v>
      </c>
      <c r="I33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Capelinha </v>
      </c>
      <c r="J3316" s="17">
        <f>FIND(")",MCR_Cities_Mar2018[[#This Row],[Clean1]],1)+1</f>
        <v>25</v>
      </c>
      <c r="K3316" s="17" t="str">
        <f>RIGHT(MCR_Cities_Mar2018[[#This Row],[Clean1]],MCR_Cities_Mar2018[Second_Bracket_location]-MCR_Cities_Mar2018[[#This Row],[First_Bracket_Location]])</f>
        <v>s Gerais) (MG)</v>
      </c>
      <c r="L3316" s="17" t="s">
        <v>549</v>
      </c>
      <c r="M3316" s="17" t="s">
        <v>544</v>
      </c>
      <c r="N3316" s="11">
        <v>42599</v>
      </c>
    </row>
    <row r="3317" spans="1:14">
      <c r="A3317" t="str">
        <f>TRIM(MCR_Cities_Mar2018[[#This Row],[City2]])</f>
        <v>Guidoval</v>
      </c>
      <c r="B3317">
        <v>3313</v>
      </c>
      <c r="C3317" s="17" t="s">
        <v>28959</v>
      </c>
      <c r="D3317" s="9">
        <f t="shared" si="206"/>
        <v>5</v>
      </c>
      <c r="E3317" s="9">
        <f t="shared" si="207"/>
        <v>29</v>
      </c>
      <c r="F3317" s="9">
        <f t="shared" si="208"/>
        <v>23</v>
      </c>
      <c r="G3317" s="9" t="str">
        <f t="shared" si="209"/>
        <v>Guidoval (Minas Gerais)</v>
      </c>
      <c r="H3317" s="17">
        <f>FIND("(",MCR_Cities_Mar2018[[#This Row],[Clean1]],1)</f>
        <v>10</v>
      </c>
      <c r="I33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Guidoval </v>
      </c>
      <c r="J3317" s="17">
        <f>FIND(")",MCR_Cities_Mar2018[[#This Row],[Clean1]],1)+1</f>
        <v>24</v>
      </c>
      <c r="K3317" s="17" t="str">
        <f>RIGHT(MCR_Cities_Mar2018[[#This Row],[Clean1]],MCR_Cities_Mar2018[Second_Bracket_location]-MCR_Cities_Mar2018[[#This Row],[First_Bracket_Location]])</f>
        <v>(Minas Gerais)</v>
      </c>
      <c r="L3317" s="17" t="s">
        <v>549</v>
      </c>
      <c r="M3317" s="17" t="s">
        <v>544</v>
      </c>
      <c r="N3317" s="11">
        <v>42599</v>
      </c>
    </row>
    <row r="3318" spans="1:14">
      <c r="A3318" t="str">
        <f>TRIM(MCR_Cities_Mar2018[[#This Row],[City2]])</f>
        <v>Ibiaí</v>
      </c>
      <c r="B3318">
        <v>3314</v>
      </c>
      <c r="C3318" s="17" t="s">
        <v>28960</v>
      </c>
      <c r="D3318" s="9">
        <f t="shared" si="206"/>
        <v>5</v>
      </c>
      <c r="E3318" s="9">
        <f t="shared" si="207"/>
        <v>26</v>
      </c>
      <c r="F3318" s="9">
        <f t="shared" si="208"/>
        <v>20</v>
      </c>
      <c r="G3318" s="9" t="str">
        <f t="shared" si="209"/>
        <v>Ibiaí (Minas Gerais)</v>
      </c>
      <c r="H3318" s="17">
        <f>FIND("(",MCR_Cities_Mar2018[[#This Row],[Clean1]],1)</f>
        <v>7</v>
      </c>
      <c r="I33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Ibiaí </v>
      </c>
      <c r="J3318" s="17">
        <f>FIND(")",MCR_Cities_Mar2018[[#This Row],[Clean1]],1)+1</f>
        <v>21</v>
      </c>
      <c r="K3318" s="17" t="str">
        <f>RIGHT(MCR_Cities_Mar2018[[#This Row],[Clean1]],MCR_Cities_Mar2018[Second_Bracket_location]-MCR_Cities_Mar2018[[#This Row],[First_Bracket_Location]])</f>
        <v>(Minas Gerais)</v>
      </c>
      <c r="L3318" s="17" t="s">
        <v>549</v>
      </c>
      <c r="M3318" s="17" t="s">
        <v>544</v>
      </c>
      <c r="N3318" s="11">
        <v>42599</v>
      </c>
    </row>
    <row r="3319" spans="1:14">
      <c r="A3319" t="str">
        <f>TRIM(MCR_Cities_Mar2018[[#This Row],[City2]])</f>
        <v>são joão da ponte</v>
      </c>
      <c r="B3319">
        <v>3315</v>
      </c>
      <c r="C3319" s="17" t="s">
        <v>28961</v>
      </c>
      <c r="D3319" s="9">
        <f t="shared" si="206"/>
        <v>5</v>
      </c>
      <c r="E3319" s="9">
        <f t="shared" si="207"/>
        <v>28</v>
      </c>
      <c r="F3319" s="9">
        <f t="shared" si="208"/>
        <v>22</v>
      </c>
      <c r="G3319" s="9" t="str">
        <f t="shared" si="209"/>
        <v>são joão da ponte (MG)</v>
      </c>
      <c r="H3319" s="17">
        <f>FIND("(",MCR_Cities_Mar2018[[#This Row],[Clean1]],1)</f>
        <v>19</v>
      </c>
      <c r="I33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joão da ponte </v>
      </c>
      <c r="J3319" s="17">
        <f>FIND(")",MCR_Cities_Mar2018[[#This Row],[Clean1]],1)+1</f>
        <v>23</v>
      </c>
      <c r="K3319" s="17" t="str">
        <f>RIGHT(MCR_Cities_Mar2018[[#This Row],[Clean1]],MCR_Cities_Mar2018[Second_Bracket_location]-MCR_Cities_Mar2018[[#This Row],[First_Bracket_Location]])</f>
        <v>(MG)</v>
      </c>
      <c r="L3319" s="17" t="s">
        <v>549</v>
      </c>
      <c r="M3319" s="17" t="s">
        <v>544</v>
      </c>
      <c r="N3319" s="11">
        <v>42599</v>
      </c>
    </row>
    <row r="3320" spans="1:14">
      <c r="A3320" t="str">
        <f>TRIM(MCR_Cities_Mar2018[[#This Row],[City2]])</f>
        <v>Crisólita</v>
      </c>
      <c r="B3320">
        <v>3316</v>
      </c>
      <c r="C3320" s="17" t="s">
        <v>28962</v>
      </c>
      <c r="D3320" s="9">
        <f t="shared" si="206"/>
        <v>5</v>
      </c>
      <c r="E3320" s="9">
        <f t="shared" si="207"/>
        <v>45</v>
      </c>
      <c r="F3320" s="9">
        <f t="shared" si="208"/>
        <v>39</v>
      </c>
      <c r="G3320" s="9" t="str">
        <f t="shared" si="209"/>
        <v>Crisólita (Minas Gerais) (Minas Gerais)</v>
      </c>
      <c r="H3320" s="17">
        <f>FIND("(",MCR_Cities_Mar2018[[#This Row],[Clean1]],1)</f>
        <v>11</v>
      </c>
      <c r="I33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Crisólita </v>
      </c>
      <c r="J3320" s="17">
        <f>FIND(")",MCR_Cities_Mar2018[[#This Row],[Clean1]],1)+1</f>
        <v>25</v>
      </c>
      <c r="K3320" s="17" t="str">
        <f>RIGHT(MCR_Cities_Mar2018[[#This Row],[Clean1]],MCR_Cities_Mar2018[Second_Bracket_location]-MCR_Cities_Mar2018[[#This Row],[First_Bracket_Location]])</f>
        <v>(Minas Gerais)</v>
      </c>
      <c r="L3320" s="17" t="s">
        <v>549</v>
      </c>
      <c r="M3320" s="17" t="s">
        <v>544</v>
      </c>
      <c r="N3320" s="11">
        <v>42599</v>
      </c>
    </row>
    <row r="3321" spans="1:14">
      <c r="A3321" t="str">
        <f>TRIM(MCR_Cities_Mar2018[[#This Row],[City2]])</f>
        <v>Rubelita</v>
      </c>
      <c r="B3321">
        <v>3317</v>
      </c>
      <c r="C3321" s="17" t="s">
        <v>28963</v>
      </c>
      <c r="D3321" s="9">
        <f t="shared" si="206"/>
        <v>5</v>
      </c>
      <c r="E3321" s="9">
        <f t="shared" si="207"/>
        <v>29</v>
      </c>
      <c r="F3321" s="9">
        <f t="shared" si="208"/>
        <v>23</v>
      </c>
      <c r="G3321" s="9" t="str">
        <f t="shared" si="209"/>
        <v>Rubelita (Minas Gerais)</v>
      </c>
      <c r="H3321" s="17">
        <f>FIND("(",MCR_Cities_Mar2018[[#This Row],[Clean1]],1)</f>
        <v>10</v>
      </c>
      <c r="I33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Rubelita </v>
      </c>
      <c r="J3321" s="17">
        <f>FIND(")",MCR_Cities_Mar2018[[#This Row],[Clean1]],1)+1</f>
        <v>24</v>
      </c>
      <c r="K3321" s="17" t="str">
        <f>RIGHT(MCR_Cities_Mar2018[[#This Row],[Clean1]],MCR_Cities_Mar2018[Second_Bracket_location]-MCR_Cities_Mar2018[[#This Row],[First_Bracket_Location]])</f>
        <v>(Minas Gerais)</v>
      </c>
      <c r="L3321" s="17" t="s">
        <v>549</v>
      </c>
      <c r="M3321" s="17" t="s">
        <v>544</v>
      </c>
      <c r="N3321" s="11">
        <v>42599</v>
      </c>
    </row>
    <row r="3322" spans="1:14">
      <c r="A3322" t="str">
        <f>TRIM(MCR_Cities_Mar2018[[#This Row],[City2]])</f>
        <v>Uberaba</v>
      </c>
      <c r="B3322">
        <v>3318</v>
      </c>
      <c r="C3322" s="17" t="s">
        <v>28964</v>
      </c>
      <c r="D3322" s="9">
        <f t="shared" si="206"/>
        <v>5</v>
      </c>
      <c r="E3322" s="9">
        <f t="shared" si="207"/>
        <v>46</v>
      </c>
      <c r="F3322" s="9">
        <f t="shared" si="208"/>
        <v>40</v>
      </c>
      <c r="G3322" s="9" t="str">
        <f t="shared" si="209"/>
        <v>Uberaba (Minas Gerais) (Uberaba, Brazil)</v>
      </c>
      <c r="H3322" s="17">
        <f>FIND("(",MCR_Cities_Mar2018[[#This Row],[Clean1]],1)</f>
        <v>9</v>
      </c>
      <c r="I33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Uberaba </v>
      </c>
      <c r="J3322" s="17">
        <f>FIND(")",MCR_Cities_Mar2018[[#This Row],[Clean1]],1)+1</f>
        <v>23</v>
      </c>
      <c r="K3322" s="17" t="str">
        <f>RIGHT(MCR_Cities_Mar2018[[#This Row],[Clean1]],MCR_Cities_Mar2018[Second_Bracket_location]-MCR_Cities_Mar2018[[#This Row],[First_Bracket_Location]])</f>
        <v>eraba, Brazil)</v>
      </c>
      <c r="L3322" s="17" t="s">
        <v>549</v>
      </c>
      <c r="M3322" s="17" t="s">
        <v>544</v>
      </c>
      <c r="N3322" s="11">
        <v>42599</v>
      </c>
    </row>
    <row r="3323" spans="1:14">
      <c r="A3323" t="str">
        <f>TRIM(MCR_Cities_Mar2018[[#This Row],[City2]])</f>
        <v>São João do Pacuí</v>
      </c>
      <c r="B3323">
        <v>3319</v>
      </c>
      <c r="C3323" s="17" t="s">
        <v>28965</v>
      </c>
      <c r="D3323" s="9">
        <f t="shared" si="206"/>
        <v>5</v>
      </c>
      <c r="E3323" s="9">
        <f t="shared" si="207"/>
        <v>38</v>
      </c>
      <c r="F3323" s="9">
        <f t="shared" si="208"/>
        <v>32</v>
      </c>
      <c r="G3323" s="9" t="str">
        <f t="shared" si="209"/>
        <v>São João do Pacuí (Minas Gerais)</v>
      </c>
      <c r="H3323" s="17">
        <f>FIND("(",MCR_Cities_Mar2018[[#This Row],[Clean1]],1)</f>
        <v>19</v>
      </c>
      <c r="I33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João do Pacuí </v>
      </c>
      <c r="J3323" s="17">
        <f>FIND(")",MCR_Cities_Mar2018[[#This Row],[Clean1]],1)+1</f>
        <v>33</v>
      </c>
      <c r="K3323" s="17" t="str">
        <f>RIGHT(MCR_Cities_Mar2018[[#This Row],[Clean1]],MCR_Cities_Mar2018[Second_Bracket_location]-MCR_Cities_Mar2018[[#This Row],[First_Bracket_Location]])</f>
        <v>(Minas Gerais)</v>
      </c>
      <c r="L3323" s="17" t="s">
        <v>549</v>
      </c>
      <c r="M3323" s="17" t="s">
        <v>544</v>
      </c>
      <c r="N3323" s="11">
        <v>42599</v>
      </c>
    </row>
    <row r="3324" spans="1:14">
      <c r="A3324" t="str">
        <f>TRIM(MCR_Cities_Mar2018[[#This Row],[City2]])</f>
        <v>Astolfo Dutra</v>
      </c>
      <c r="B3324">
        <v>3320</v>
      </c>
      <c r="C3324" s="17" t="s">
        <v>28966</v>
      </c>
      <c r="D3324" s="9">
        <f t="shared" si="206"/>
        <v>5</v>
      </c>
      <c r="E3324" s="9">
        <f t="shared" si="207"/>
        <v>49</v>
      </c>
      <c r="F3324" s="9">
        <f t="shared" si="208"/>
        <v>43</v>
      </c>
      <c r="G3324" s="9" t="str">
        <f t="shared" si="209"/>
        <v>Astolfo Dutra (Minas Gerais) (Minas Gerais)</v>
      </c>
      <c r="H3324" s="17">
        <f>FIND("(",MCR_Cities_Mar2018[[#This Row],[Clean1]],1)</f>
        <v>15</v>
      </c>
      <c r="I33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Astolfo Dutra </v>
      </c>
      <c r="J3324" s="17">
        <f>FIND(")",MCR_Cities_Mar2018[[#This Row],[Clean1]],1)+1</f>
        <v>29</v>
      </c>
      <c r="K3324" s="17" t="str">
        <f>RIGHT(MCR_Cities_Mar2018[[#This Row],[Clean1]],MCR_Cities_Mar2018[Second_Bracket_location]-MCR_Cities_Mar2018[[#This Row],[First_Bracket_Location]])</f>
        <v>(Minas Gerais)</v>
      </c>
      <c r="L3324" s="17" t="s">
        <v>549</v>
      </c>
      <c r="M3324" s="17" t="s">
        <v>544</v>
      </c>
      <c r="N3324" s="11">
        <v>42599</v>
      </c>
    </row>
    <row r="3325" spans="1:14">
      <c r="A3325" t="str">
        <f>TRIM(MCR_Cities_Mar2018[[#This Row],[City2]])</f>
        <v>Oxchuc</v>
      </c>
      <c r="B3325">
        <v>3321</v>
      </c>
      <c r="C3325" s="17" t="s">
        <v>28967</v>
      </c>
      <c r="D3325" s="9">
        <f t="shared" si="206"/>
        <v>5</v>
      </c>
      <c r="E3325" s="9">
        <f t="shared" si="207"/>
        <v>22</v>
      </c>
      <c r="F3325" s="9">
        <f t="shared" si="208"/>
        <v>16</v>
      </c>
      <c r="G3325" s="9" t="str">
        <f t="shared" si="209"/>
        <v>Oxchuc (Chiapas)</v>
      </c>
      <c r="H3325" s="17">
        <f>FIND("(",MCR_Cities_Mar2018[[#This Row],[Clean1]],1)</f>
        <v>8</v>
      </c>
      <c r="I33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Oxchuc </v>
      </c>
      <c r="J3325" s="17">
        <f>FIND(")",MCR_Cities_Mar2018[[#This Row],[Clean1]],1)+1</f>
        <v>17</v>
      </c>
      <c r="K3325" s="17" t="str">
        <f>RIGHT(MCR_Cities_Mar2018[[#This Row],[Clean1]],MCR_Cities_Mar2018[Second_Bracket_location]-MCR_Cities_Mar2018[[#This Row],[First_Bracket_Location]])</f>
        <v>(Chiapas)</v>
      </c>
      <c r="L3325" s="17" t="s">
        <v>9817</v>
      </c>
      <c r="M3325" s="17" t="s">
        <v>544</v>
      </c>
      <c r="N3325" s="11">
        <v>42600</v>
      </c>
    </row>
    <row r="3326" spans="1:14">
      <c r="A3326" t="str">
        <f>TRIM(MCR_Cities_Mar2018[[#This Row],[City2]])</f>
        <v>Cintalapa</v>
      </c>
      <c r="B3326">
        <v>3322</v>
      </c>
      <c r="C3326" s="17" t="s">
        <v>28968</v>
      </c>
      <c r="D3326" s="9">
        <f t="shared" si="206"/>
        <v>5</v>
      </c>
      <c r="E3326" s="9">
        <f t="shared" si="207"/>
        <v>25</v>
      </c>
      <c r="F3326" s="9">
        <f t="shared" si="208"/>
        <v>19</v>
      </c>
      <c r="G3326" s="9" t="str">
        <f t="shared" si="209"/>
        <v>Cintalapa (Chiapas)</v>
      </c>
      <c r="H3326" s="17">
        <f>FIND("(",MCR_Cities_Mar2018[[#This Row],[Clean1]],1)</f>
        <v>11</v>
      </c>
      <c r="I33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Cintalapa </v>
      </c>
      <c r="J3326" s="17">
        <f>FIND(")",MCR_Cities_Mar2018[[#This Row],[Clean1]],1)+1</f>
        <v>20</v>
      </c>
      <c r="K3326" s="17" t="str">
        <f>RIGHT(MCR_Cities_Mar2018[[#This Row],[Clean1]],MCR_Cities_Mar2018[Second_Bracket_location]-MCR_Cities_Mar2018[[#This Row],[First_Bracket_Location]])</f>
        <v>(Chiapas)</v>
      </c>
      <c r="L3326" s="17" t="s">
        <v>9817</v>
      </c>
      <c r="M3326" s="17" t="s">
        <v>544</v>
      </c>
      <c r="N3326" s="11">
        <v>42600</v>
      </c>
    </row>
    <row r="3327" spans="1:14">
      <c r="A3327" t="str">
        <f>TRIM(MCR_Cities_Mar2018[[#This Row],[City2]])</f>
        <v>Chenalhó</v>
      </c>
      <c r="B3327">
        <v>3323</v>
      </c>
      <c r="C3327" s="17" t="s">
        <v>28969</v>
      </c>
      <c r="D3327" s="9">
        <f t="shared" si="206"/>
        <v>5</v>
      </c>
      <c r="E3327" s="9">
        <f t="shared" si="207"/>
        <v>24</v>
      </c>
      <c r="F3327" s="9">
        <f t="shared" si="208"/>
        <v>18</v>
      </c>
      <c r="G3327" s="9" t="str">
        <f t="shared" si="209"/>
        <v>Chenalhó (Chiapas)</v>
      </c>
      <c r="H3327" s="17">
        <f>FIND("(",MCR_Cities_Mar2018[[#This Row],[Clean1]],1)</f>
        <v>10</v>
      </c>
      <c r="I33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Chenalhó </v>
      </c>
      <c r="J3327" s="17">
        <f>FIND(")",MCR_Cities_Mar2018[[#This Row],[Clean1]],1)+1</f>
        <v>19</v>
      </c>
      <c r="K3327" s="17" t="str">
        <f>RIGHT(MCR_Cities_Mar2018[[#This Row],[Clean1]],MCR_Cities_Mar2018[Second_Bracket_location]-MCR_Cities_Mar2018[[#This Row],[First_Bracket_Location]])</f>
        <v>(Chiapas)</v>
      </c>
      <c r="L3327" s="17" t="s">
        <v>9817</v>
      </c>
      <c r="M3327" s="17" t="s">
        <v>544</v>
      </c>
      <c r="N3327" s="11">
        <v>42601</v>
      </c>
    </row>
    <row r="3328" spans="1:14">
      <c r="A3328" t="str">
        <f>TRIM(MCR_Cities_Mar2018[[#This Row],[City2]])</f>
        <v>Simojovel</v>
      </c>
      <c r="B3328">
        <v>3324</v>
      </c>
      <c r="C3328" s="17" t="s">
        <v>28970</v>
      </c>
      <c r="D3328" s="9">
        <f t="shared" si="206"/>
        <v>5</v>
      </c>
      <c r="E3328" s="9">
        <f t="shared" si="207"/>
        <v>25</v>
      </c>
      <c r="F3328" s="9">
        <f t="shared" si="208"/>
        <v>19</v>
      </c>
      <c r="G3328" s="9" t="str">
        <f t="shared" si="209"/>
        <v>Simojovel (Chiapas)</v>
      </c>
      <c r="H3328" s="17">
        <f>FIND("(",MCR_Cities_Mar2018[[#This Row],[Clean1]],1)</f>
        <v>11</v>
      </c>
      <c r="I33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Simojovel </v>
      </c>
      <c r="J3328" s="17">
        <f>FIND(")",MCR_Cities_Mar2018[[#This Row],[Clean1]],1)+1</f>
        <v>20</v>
      </c>
      <c r="K3328" s="17" t="str">
        <f>RIGHT(MCR_Cities_Mar2018[[#This Row],[Clean1]],MCR_Cities_Mar2018[Second_Bracket_location]-MCR_Cities_Mar2018[[#This Row],[First_Bracket_Location]])</f>
        <v>(Chiapas)</v>
      </c>
      <c r="L3328" s="17" t="s">
        <v>9817</v>
      </c>
      <c r="M3328" s="17" t="s">
        <v>544</v>
      </c>
      <c r="N3328" s="11">
        <v>42601</v>
      </c>
    </row>
    <row r="3329" spans="1:14">
      <c r="A3329" t="str">
        <f>TRIM(MCR_Cities_Mar2018[[#This Row],[City2]])</f>
        <v>Ixtapangajoya</v>
      </c>
      <c r="B3329">
        <v>3325</v>
      </c>
      <c r="C3329" s="17" t="s">
        <v>28971</v>
      </c>
      <c r="D3329" s="9">
        <f t="shared" si="206"/>
        <v>5</v>
      </c>
      <c r="E3329" s="9">
        <f t="shared" si="207"/>
        <v>29</v>
      </c>
      <c r="F3329" s="9">
        <f t="shared" si="208"/>
        <v>23</v>
      </c>
      <c r="G3329" s="9" t="str">
        <f t="shared" si="209"/>
        <v>Ixtapangajoya (Chiapas)</v>
      </c>
      <c r="H3329" s="17">
        <f>FIND("(",MCR_Cities_Mar2018[[#This Row],[Clean1]],1)</f>
        <v>15</v>
      </c>
      <c r="I33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Ixtapangajoya </v>
      </c>
      <c r="J3329" s="17">
        <f>FIND(")",MCR_Cities_Mar2018[[#This Row],[Clean1]],1)+1</f>
        <v>24</v>
      </c>
      <c r="K3329" s="17" t="str">
        <f>RIGHT(MCR_Cities_Mar2018[[#This Row],[Clean1]],MCR_Cities_Mar2018[Second_Bracket_location]-MCR_Cities_Mar2018[[#This Row],[First_Bracket_Location]])</f>
        <v>(Chiapas)</v>
      </c>
      <c r="L3329" s="17" t="s">
        <v>9817</v>
      </c>
      <c r="M3329" s="17" t="s">
        <v>544</v>
      </c>
      <c r="N3329" s="11">
        <v>42601</v>
      </c>
    </row>
    <row r="3330" spans="1:14">
      <c r="A3330" t="str">
        <f>TRIM(MCR_Cities_Mar2018[[#This Row],[City2]])</f>
        <v>Juárez</v>
      </c>
      <c r="B3330">
        <v>3326</v>
      </c>
      <c r="C3330" s="17" t="s">
        <v>28972</v>
      </c>
      <c r="D3330" s="9">
        <f t="shared" si="206"/>
        <v>5</v>
      </c>
      <c r="E3330" s="9">
        <f t="shared" si="207"/>
        <v>22</v>
      </c>
      <c r="F3330" s="9">
        <f t="shared" si="208"/>
        <v>16</v>
      </c>
      <c r="G3330" s="9" t="str">
        <f t="shared" si="209"/>
        <v>Juárez (Chiapas)</v>
      </c>
      <c r="H3330" s="17">
        <f>FIND("(",MCR_Cities_Mar2018[[#This Row],[Clean1]],1)</f>
        <v>8</v>
      </c>
      <c r="I33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Juárez </v>
      </c>
      <c r="J3330" s="17">
        <f>FIND(")",MCR_Cities_Mar2018[[#This Row],[Clean1]],1)+1</f>
        <v>17</v>
      </c>
      <c r="K3330" s="17" t="str">
        <f>RIGHT(MCR_Cities_Mar2018[[#This Row],[Clean1]],MCR_Cities_Mar2018[Second_Bracket_location]-MCR_Cities_Mar2018[[#This Row],[First_Bracket_Location]])</f>
        <v>(Chiapas)</v>
      </c>
      <c r="L3330" s="17" t="s">
        <v>9817</v>
      </c>
      <c r="M3330" s="17" t="s">
        <v>544</v>
      </c>
      <c r="N3330" s="11">
        <v>42601</v>
      </c>
    </row>
    <row r="3331" spans="1:14">
      <c r="A3331" t="str">
        <f>TRIM(MCR_Cities_Mar2018[[#This Row],[City2]])</f>
        <v>Huehuetán</v>
      </c>
      <c r="B3331">
        <v>3327</v>
      </c>
      <c r="C3331" s="17" t="s">
        <v>28973</v>
      </c>
      <c r="D3331" s="9">
        <f t="shared" si="206"/>
        <v>5</v>
      </c>
      <c r="E3331" s="9">
        <f t="shared" si="207"/>
        <v>25</v>
      </c>
      <c r="F3331" s="9">
        <f t="shared" si="208"/>
        <v>19</v>
      </c>
      <c r="G3331" s="9" t="str">
        <f t="shared" si="209"/>
        <v>Huehuetán (Chiapas)</v>
      </c>
      <c r="H3331" s="17">
        <f>FIND("(",MCR_Cities_Mar2018[[#This Row],[Clean1]],1)</f>
        <v>11</v>
      </c>
      <c r="I33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Huehuetán </v>
      </c>
      <c r="J3331" s="17">
        <f>FIND(")",MCR_Cities_Mar2018[[#This Row],[Clean1]],1)+1</f>
        <v>20</v>
      </c>
      <c r="K3331" s="17" t="str">
        <f>RIGHT(MCR_Cities_Mar2018[[#This Row],[Clean1]],MCR_Cities_Mar2018[Second_Bracket_location]-MCR_Cities_Mar2018[[#This Row],[First_Bracket_Location]])</f>
        <v>(Chiapas)</v>
      </c>
      <c r="L3331" s="17" t="s">
        <v>9817</v>
      </c>
      <c r="M3331" s="17" t="s">
        <v>544</v>
      </c>
      <c r="N3331" s="11">
        <v>42604</v>
      </c>
    </row>
    <row r="3332" spans="1:14">
      <c r="A3332" t="str">
        <f>TRIM(MCR_Cities_Mar2018[[#This Row],[City2]])</f>
        <v>Suchiate</v>
      </c>
      <c r="B3332">
        <v>3328</v>
      </c>
      <c r="C3332" s="17" t="s">
        <v>28974</v>
      </c>
      <c r="D3332" s="9">
        <f t="shared" si="206"/>
        <v>5</v>
      </c>
      <c r="E3332" s="9">
        <f t="shared" si="207"/>
        <v>24</v>
      </c>
      <c r="F3332" s="9">
        <f t="shared" si="208"/>
        <v>18</v>
      </c>
      <c r="G3332" s="9" t="str">
        <f t="shared" si="209"/>
        <v>Suchiate (Chiapas)</v>
      </c>
      <c r="H3332" s="17">
        <f>FIND("(",MCR_Cities_Mar2018[[#This Row],[Clean1]],1)</f>
        <v>10</v>
      </c>
      <c r="I33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Suchiate </v>
      </c>
      <c r="J3332" s="17">
        <f>FIND(")",MCR_Cities_Mar2018[[#This Row],[Clean1]],1)+1</f>
        <v>19</v>
      </c>
      <c r="K3332" s="17" t="str">
        <f>RIGHT(MCR_Cities_Mar2018[[#This Row],[Clean1]],MCR_Cities_Mar2018[Second_Bracket_location]-MCR_Cities_Mar2018[[#This Row],[First_Bracket_Location]])</f>
        <v>(Chiapas)</v>
      </c>
      <c r="L3332" s="17" t="s">
        <v>9817</v>
      </c>
      <c r="M3332" s="17" t="s">
        <v>544</v>
      </c>
      <c r="N3332" s="11">
        <v>42604</v>
      </c>
    </row>
    <row r="3333" spans="1:14">
      <c r="A3333" t="str">
        <f>TRIM(MCR_Cities_Mar2018[[#This Row],[City2]])</f>
        <v>Tuzantán</v>
      </c>
      <c r="B3333">
        <v>3329</v>
      </c>
      <c r="C3333" s="17" t="s">
        <v>28975</v>
      </c>
      <c r="D3333" s="9">
        <f t="shared" si="206"/>
        <v>5</v>
      </c>
      <c r="E3333" s="9">
        <f t="shared" si="207"/>
        <v>24</v>
      </c>
      <c r="F3333" s="9">
        <f t="shared" si="208"/>
        <v>18</v>
      </c>
      <c r="G3333" s="9" t="str">
        <f t="shared" si="209"/>
        <v>Tuzantán (Chiapas)</v>
      </c>
      <c r="H3333" s="17">
        <f>FIND("(",MCR_Cities_Mar2018[[#This Row],[Clean1]],1)</f>
        <v>10</v>
      </c>
      <c r="I33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Tuzantán </v>
      </c>
      <c r="J3333" s="17">
        <f>FIND(")",MCR_Cities_Mar2018[[#This Row],[Clean1]],1)+1</f>
        <v>19</v>
      </c>
      <c r="K3333" s="17" t="str">
        <f>RIGHT(MCR_Cities_Mar2018[[#This Row],[Clean1]],MCR_Cities_Mar2018[Second_Bracket_location]-MCR_Cities_Mar2018[[#This Row],[First_Bracket_Location]])</f>
        <v>(Chiapas)</v>
      </c>
      <c r="L3333" s="17" t="s">
        <v>9817</v>
      </c>
      <c r="M3333" s="17" t="s">
        <v>544</v>
      </c>
      <c r="N3333" s="11">
        <v>42604</v>
      </c>
    </row>
    <row r="3334" spans="1:14">
      <c r="A3334" t="str">
        <f>TRIM(MCR_Cities_Mar2018[[#This Row],[City2]])</f>
        <v>Villa Comaltitlán</v>
      </c>
      <c r="B3334">
        <v>3330</v>
      </c>
      <c r="C3334" s="17" t="s">
        <v>28976</v>
      </c>
      <c r="D3334" s="9">
        <f t="shared" ref="D3334:D3397" si="210">FIND(".",C3334,1)</f>
        <v>5</v>
      </c>
      <c r="E3334" s="9">
        <f t="shared" ref="E3334:E3397" si="211">LEN(C3334)</f>
        <v>33</v>
      </c>
      <c r="F3334" s="9">
        <f t="shared" ref="F3334:F3397" si="212">+E3334-D3334-1</f>
        <v>27</v>
      </c>
      <c r="G3334" s="9" t="str">
        <f t="shared" si="209"/>
        <v>Villa Comaltitlán (Chiapas)</v>
      </c>
      <c r="H3334" s="17">
        <f>FIND("(",MCR_Cities_Mar2018[[#This Row],[Clean1]],1)</f>
        <v>19</v>
      </c>
      <c r="I33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Villa Comaltitlán </v>
      </c>
      <c r="J3334" s="17">
        <f>FIND(")",MCR_Cities_Mar2018[[#This Row],[Clean1]],1)+1</f>
        <v>28</v>
      </c>
      <c r="K3334" s="17" t="str">
        <f>RIGHT(MCR_Cities_Mar2018[[#This Row],[Clean1]],MCR_Cities_Mar2018[Second_Bracket_location]-MCR_Cities_Mar2018[[#This Row],[First_Bracket_Location]])</f>
        <v>(Chiapas)</v>
      </c>
      <c r="L3334" s="17" t="s">
        <v>9817</v>
      </c>
      <c r="M3334" s="17" t="s">
        <v>544</v>
      </c>
      <c r="N3334" s="11">
        <v>42604</v>
      </c>
    </row>
    <row r="3335" spans="1:14">
      <c r="A3335" t="str">
        <f>TRIM(MCR_Cities_Mar2018[[#This Row],[City2]])</f>
        <v>Bella Vista</v>
      </c>
      <c r="B3335">
        <v>3331</v>
      </c>
      <c r="C3335" s="17" t="s">
        <v>28977</v>
      </c>
      <c r="D3335" s="9">
        <f t="shared" si="210"/>
        <v>5</v>
      </c>
      <c r="E3335" s="9">
        <f t="shared" si="211"/>
        <v>27</v>
      </c>
      <c r="F3335" s="9">
        <f t="shared" si="212"/>
        <v>21</v>
      </c>
      <c r="G3335" s="9" t="str">
        <f t="shared" si="209"/>
        <v>Bella Vista (Chiapas)</v>
      </c>
      <c r="H3335" s="17">
        <f>FIND("(",MCR_Cities_Mar2018[[#This Row],[Clean1]],1)</f>
        <v>13</v>
      </c>
      <c r="I33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Bella Vista </v>
      </c>
      <c r="J3335" s="17">
        <f>FIND(")",MCR_Cities_Mar2018[[#This Row],[Clean1]],1)+1</f>
        <v>22</v>
      </c>
      <c r="K3335" s="17" t="str">
        <f>RIGHT(MCR_Cities_Mar2018[[#This Row],[Clean1]],MCR_Cities_Mar2018[Second_Bracket_location]-MCR_Cities_Mar2018[[#This Row],[First_Bracket_Location]])</f>
        <v>(Chiapas)</v>
      </c>
      <c r="L3335" s="17" t="s">
        <v>9817</v>
      </c>
      <c r="M3335" s="17" t="s">
        <v>544</v>
      </c>
      <c r="N3335" s="11">
        <v>42604</v>
      </c>
    </row>
    <row r="3336" spans="1:14">
      <c r="A3336" t="str">
        <f>TRIM(MCR_Cities_Mar2018[[#This Row],[City2]])</f>
        <v>Tzimol</v>
      </c>
      <c r="B3336">
        <v>3332</v>
      </c>
      <c r="C3336" s="17" t="s">
        <v>28978</v>
      </c>
      <c r="D3336" s="9">
        <f t="shared" si="210"/>
        <v>5</v>
      </c>
      <c r="E3336" s="9">
        <f t="shared" si="211"/>
        <v>22</v>
      </c>
      <c r="F3336" s="9">
        <f t="shared" si="212"/>
        <v>16</v>
      </c>
      <c r="G3336" s="9" t="str">
        <f t="shared" si="209"/>
        <v>Tzimol (Chiapas)</v>
      </c>
      <c r="H3336" s="17">
        <f>FIND("(",MCR_Cities_Mar2018[[#This Row],[Clean1]],1)</f>
        <v>8</v>
      </c>
      <c r="I33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Tzimol </v>
      </c>
      <c r="J3336" s="17">
        <f>FIND(")",MCR_Cities_Mar2018[[#This Row],[Clean1]],1)+1</f>
        <v>17</v>
      </c>
      <c r="K3336" s="17" t="str">
        <f>RIGHT(MCR_Cities_Mar2018[[#This Row],[Clean1]],MCR_Cities_Mar2018[Second_Bracket_location]-MCR_Cities_Mar2018[[#This Row],[First_Bracket_Location]])</f>
        <v>(Chiapas)</v>
      </c>
      <c r="L3336" s="17" t="s">
        <v>9817</v>
      </c>
      <c r="M3336" s="17" t="s">
        <v>544</v>
      </c>
      <c r="N3336" s="11">
        <v>42604</v>
      </c>
    </row>
    <row r="3337" spans="1:14">
      <c r="A3337" t="str">
        <f>TRIM(MCR_Cities_Mar2018[[#This Row],[City2]])</f>
        <v>Las Rosas</v>
      </c>
      <c r="B3337">
        <v>3333</v>
      </c>
      <c r="C3337" s="17" t="s">
        <v>28979</v>
      </c>
      <c r="D3337" s="9">
        <f t="shared" si="210"/>
        <v>5</v>
      </c>
      <c r="E3337" s="9">
        <f t="shared" si="211"/>
        <v>25</v>
      </c>
      <c r="F3337" s="9">
        <f t="shared" si="212"/>
        <v>19</v>
      </c>
      <c r="G3337" s="9" t="str">
        <f t="shared" si="209"/>
        <v>Las Rosas (Chiapas)</v>
      </c>
      <c r="H3337" s="17">
        <f>FIND("(",MCR_Cities_Mar2018[[#This Row],[Clean1]],1)</f>
        <v>11</v>
      </c>
      <c r="I33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Las Rosas </v>
      </c>
      <c r="J3337" s="17">
        <f>FIND(")",MCR_Cities_Mar2018[[#This Row],[Clean1]],1)+1</f>
        <v>20</v>
      </c>
      <c r="K3337" s="17" t="str">
        <f>RIGHT(MCR_Cities_Mar2018[[#This Row],[Clean1]],MCR_Cities_Mar2018[Second_Bracket_location]-MCR_Cities_Mar2018[[#This Row],[First_Bracket_Location]])</f>
        <v>(Chiapas)</v>
      </c>
      <c r="L3337" s="17" t="s">
        <v>9817</v>
      </c>
      <c r="M3337" s="17" t="s">
        <v>544</v>
      </c>
      <c r="N3337" s="11">
        <v>42604</v>
      </c>
    </row>
    <row r="3338" spans="1:14">
      <c r="A3338" t="str">
        <f>TRIM(MCR_Cities_Mar2018[[#This Row],[City2]])</f>
        <v>Maravilla Tenejapa</v>
      </c>
      <c r="B3338">
        <v>3334</v>
      </c>
      <c r="C3338" s="17" t="s">
        <v>28980</v>
      </c>
      <c r="D3338" s="9">
        <f t="shared" si="210"/>
        <v>5</v>
      </c>
      <c r="E3338" s="9">
        <f t="shared" si="211"/>
        <v>34</v>
      </c>
      <c r="F3338" s="9">
        <f t="shared" si="212"/>
        <v>28</v>
      </c>
      <c r="G3338" s="9" t="str">
        <f t="shared" si="209"/>
        <v>Maravilla Tenejapa (Chiapas)</v>
      </c>
      <c r="H3338" s="17">
        <f>FIND("(",MCR_Cities_Mar2018[[#This Row],[Clean1]],1)</f>
        <v>20</v>
      </c>
      <c r="I33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Maravilla Tenejapa </v>
      </c>
      <c r="J3338" s="17">
        <f>FIND(")",MCR_Cities_Mar2018[[#This Row],[Clean1]],1)+1</f>
        <v>29</v>
      </c>
      <c r="K3338" s="17" t="str">
        <f>RIGHT(MCR_Cities_Mar2018[[#This Row],[Clean1]],MCR_Cities_Mar2018[Second_Bracket_location]-MCR_Cities_Mar2018[[#This Row],[First_Bracket_Location]])</f>
        <v>(Chiapas)</v>
      </c>
      <c r="L3338" s="17" t="s">
        <v>9817</v>
      </c>
      <c r="M3338" s="17" t="s">
        <v>544</v>
      </c>
      <c r="N3338" s="11">
        <v>42604</v>
      </c>
    </row>
    <row r="3339" spans="1:14">
      <c r="A3339" t="str">
        <f>TRIM(MCR_Cities_Mar2018[[#This Row],[City2]])</f>
        <v>SAN JUAN TALPA</v>
      </c>
      <c r="B3339">
        <v>3335</v>
      </c>
      <c r="C3339" s="17" t="s">
        <v>28981</v>
      </c>
      <c r="D3339" s="9">
        <f t="shared" si="210"/>
        <v>5</v>
      </c>
      <c r="E3339" s="9">
        <f t="shared" si="211"/>
        <v>20</v>
      </c>
      <c r="F3339" s="9">
        <f t="shared" si="212"/>
        <v>14</v>
      </c>
      <c r="G3339" s="9" t="str">
        <f t="shared" si="209"/>
        <v>SAN JUAN TALPA</v>
      </c>
      <c r="H3339" s="17" t="e">
        <f>FIND("(",MCR_Cities_Mar2018[[#This Row],[Clean1]],1)</f>
        <v>#VALUE!</v>
      </c>
      <c r="I3339" s="17" t="str">
        <f>IF(ISERROR(MCR_Cities_Mar2018[[#This Row],[First_Bracket_Location]]),MCR_Cities_Mar2018[[#This Row],[Clean1]],LEFT(MCR_Cities_Mar2018[[#This Row],[Clean1]],MCR_Cities_Mar2018[[#This Row],[First_Bracket_Location]]-1))</f>
        <v>SAN JUAN TALPA</v>
      </c>
      <c r="J3339" s="17" t="e">
        <f>FIND(")",MCR_Cities_Mar2018[[#This Row],[Clean1]],1)+1</f>
        <v>#VALUE!</v>
      </c>
      <c r="K3339" s="17" t="e">
        <f>RIGHT(MCR_Cities_Mar2018[[#This Row],[Clean1]],MCR_Cities_Mar2018[Second_Bracket_location]-MCR_Cities_Mar2018[[#This Row],[First_Bracket_Location]])</f>
        <v>#VALUE!</v>
      </c>
      <c r="L3339" s="17" t="s">
        <v>6858</v>
      </c>
      <c r="M3339" s="17" t="s">
        <v>544</v>
      </c>
      <c r="N3339" s="11">
        <v>42604</v>
      </c>
    </row>
    <row r="3340" spans="1:14">
      <c r="A3340" t="str">
        <f>TRIM(MCR_Cities_Mar2018[[#This Row],[City2]])</f>
        <v>Zacatecoluca</v>
      </c>
      <c r="B3340">
        <v>3336</v>
      </c>
      <c r="C3340" s="17" t="s">
        <v>28982</v>
      </c>
      <c r="D3340" s="9">
        <f t="shared" si="210"/>
        <v>5</v>
      </c>
      <c r="E3340" s="9">
        <f t="shared" si="211"/>
        <v>18</v>
      </c>
      <c r="F3340" s="9">
        <f t="shared" si="212"/>
        <v>12</v>
      </c>
      <c r="G3340" s="9" t="str">
        <f t="shared" si="209"/>
        <v>Zacatecoluca</v>
      </c>
      <c r="H3340" s="17" t="e">
        <f>FIND("(",MCR_Cities_Mar2018[[#This Row],[Clean1]],1)</f>
        <v>#VALUE!</v>
      </c>
      <c r="I3340" s="17" t="str">
        <f>IF(ISERROR(MCR_Cities_Mar2018[[#This Row],[First_Bracket_Location]]),MCR_Cities_Mar2018[[#This Row],[Clean1]],LEFT(MCR_Cities_Mar2018[[#This Row],[Clean1]],MCR_Cities_Mar2018[[#This Row],[First_Bracket_Location]]-1))</f>
        <v>Zacatecoluca</v>
      </c>
      <c r="J3340" s="17" t="e">
        <f>FIND(")",MCR_Cities_Mar2018[[#This Row],[Clean1]],1)+1</f>
        <v>#VALUE!</v>
      </c>
      <c r="K3340" s="17" t="e">
        <f>RIGHT(MCR_Cities_Mar2018[[#This Row],[Clean1]],MCR_Cities_Mar2018[Second_Bracket_location]-MCR_Cities_Mar2018[[#This Row],[First_Bracket_Location]])</f>
        <v>#VALUE!</v>
      </c>
      <c r="L3340" s="17" t="s">
        <v>6858</v>
      </c>
      <c r="M3340" s="17" t="s">
        <v>544</v>
      </c>
      <c r="N3340" s="11">
        <v>42604</v>
      </c>
    </row>
    <row r="3341" spans="1:14">
      <c r="A3341" t="str">
        <f>TRIM(MCR_Cities_Mar2018[[#This Row],[City2]])</f>
        <v>Guapo</v>
      </c>
      <c r="B3341">
        <v>3337</v>
      </c>
      <c r="C3341" s="17" t="s">
        <v>28983</v>
      </c>
      <c r="D3341" s="9">
        <f t="shared" si="210"/>
        <v>5</v>
      </c>
      <c r="E3341" s="9">
        <f t="shared" si="211"/>
        <v>19</v>
      </c>
      <c r="F3341" s="9">
        <f t="shared" si="212"/>
        <v>13</v>
      </c>
      <c r="G3341" s="9" t="str">
        <f t="shared" si="209"/>
        <v>Guapo (Cauca)</v>
      </c>
      <c r="H3341" s="17">
        <f>FIND("(",MCR_Cities_Mar2018[[#This Row],[Clean1]],1)</f>
        <v>7</v>
      </c>
      <c r="I33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Guapo </v>
      </c>
      <c r="J3341" s="17">
        <f>FIND(")",MCR_Cities_Mar2018[[#This Row],[Clean1]],1)+1</f>
        <v>14</v>
      </c>
      <c r="K3341" s="17" t="str">
        <f>RIGHT(MCR_Cities_Mar2018[[#This Row],[Clean1]],MCR_Cities_Mar2018[Second_Bracket_location]-MCR_Cities_Mar2018[[#This Row],[First_Bracket_Location]])</f>
        <v>(Cauca)</v>
      </c>
      <c r="L3341" s="17" t="s">
        <v>21713</v>
      </c>
      <c r="M3341" s="17" t="s">
        <v>544</v>
      </c>
      <c r="N3341" s="11">
        <v>42611</v>
      </c>
    </row>
    <row r="3342" spans="1:14">
      <c r="A3342" t="str">
        <f>TRIM(MCR_Cities_Mar2018[[#This Row],[City2]])</f>
        <v>Timbiquí</v>
      </c>
      <c r="B3342">
        <v>3338</v>
      </c>
      <c r="C3342" s="17" t="s">
        <v>28984</v>
      </c>
      <c r="D3342" s="9">
        <f t="shared" si="210"/>
        <v>5</v>
      </c>
      <c r="E3342" s="9">
        <f t="shared" si="211"/>
        <v>23</v>
      </c>
      <c r="F3342" s="9">
        <f t="shared" si="212"/>
        <v>17</v>
      </c>
      <c r="G3342" s="9" t="str">
        <f t="shared" si="209"/>
        <v>Timbiquí ( Cauca)</v>
      </c>
      <c r="H3342" s="17">
        <f>FIND("(",MCR_Cities_Mar2018[[#This Row],[Clean1]],1)</f>
        <v>10</v>
      </c>
      <c r="I33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Timbiquí </v>
      </c>
      <c r="J3342" s="17">
        <f>FIND(")",MCR_Cities_Mar2018[[#This Row],[Clean1]],1)+1</f>
        <v>18</v>
      </c>
      <c r="K3342" s="17" t="str">
        <f>RIGHT(MCR_Cities_Mar2018[[#This Row],[Clean1]],MCR_Cities_Mar2018[Second_Bracket_location]-MCR_Cities_Mar2018[[#This Row],[First_Bracket_Location]])</f>
        <v>( Cauca)</v>
      </c>
      <c r="L3342" s="17" t="s">
        <v>21713</v>
      </c>
      <c r="M3342" s="17" t="s">
        <v>544</v>
      </c>
      <c r="N3342" s="11">
        <v>42611</v>
      </c>
    </row>
    <row r="3343" spans="1:14">
      <c r="A3343" t="str">
        <f>TRIM(MCR_Cities_Mar2018[[#This Row],[City2]])</f>
        <v>Cauca</v>
      </c>
      <c r="B3343">
        <v>3339</v>
      </c>
      <c r="C3343" s="17" t="s">
        <v>28985</v>
      </c>
      <c r="D3343" s="9">
        <f t="shared" si="210"/>
        <v>5</v>
      </c>
      <c r="E3343" s="9">
        <f t="shared" si="211"/>
        <v>20</v>
      </c>
      <c r="F3343" s="9">
        <f t="shared" si="212"/>
        <v>14</v>
      </c>
      <c r="G3343" s="9" t="str">
        <f t="shared" ref="G3343:G3406" si="213">RIGHT(C3343,F3343)</f>
        <v>Cauca (Timbio)</v>
      </c>
      <c r="H3343" s="17">
        <f>FIND("(",MCR_Cities_Mar2018[[#This Row],[Clean1]],1)</f>
        <v>7</v>
      </c>
      <c r="I33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Cauca </v>
      </c>
      <c r="J3343" s="17">
        <f>FIND(")",MCR_Cities_Mar2018[[#This Row],[Clean1]],1)+1</f>
        <v>15</v>
      </c>
      <c r="K3343" s="17" t="str">
        <f>RIGHT(MCR_Cities_Mar2018[[#This Row],[Clean1]],MCR_Cities_Mar2018[Second_Bracket_location]-MCR_Cities_Mar2018[[#This Row],[First_Bracket_Location]])</f>
        <v>(Timbio)</v>
      </c>
      <c r="L3343" s="17" t="s">
        <v>21713</v>
      </c>
      <c r="M3343" s="17" t="s">
        <v>544</v>
      </c>
      <c r="N3343" s="11">
        <v>42611</v>
      </c>
    </row>
    <row r="3344" spans="1:14">
      <c r="A3344" t="str">
        <f>TRIM(MCR_Cities_Mar2018[[#This Row],[City2]])</f>
        <v>MUNICIPALIDAD PROVINCIAL DE HUARAZ</v>
      </c>
      <c r="B3344">
        <v>3340</v>
      </c>
      <c r="C3344" s="17" t="s">
        <v>28986</v>
      </c>
      <c r="D3344" s="9">
        <f t="shared" si="210"/>
        <v>5</v>
      </c>
      <c r="E3344" s="9">
        <f t="shared" si="211"/>
        <v>49</v>
      </c>
      <c r="F3344" s="9">
        <f t="shared" si="212"/>
        <v>43</v>
      </c>
      <c r="G3344" s="9" t="str">
        <f t="shared" si="213"/>
        <v>MUNICIPALIDAD PROVINCIAL DE HUARAZ (HUARAZ)</v>
      </c>
      <c r="H3344" s="17">
        <f>FIND("(",MCR_Cities_Mar2018[[#This Row],[Clean1]],1)</f>
        <v>36</v>
      </c>
      <c r="I33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MUNICIPALIDAD PROVINCIAL DE HUARAZ </v>
      </c>
      <c r="J3344" s="17">
        <f>FIND(")",MCR_Cities_Mar2018[[#This Row],[Clean1]],1)+1</f>
        <v>44</v>
      </c>
      <c r="K3344" s="17" t="str">
        <f>RIGHT(MCR_Cities_Mar2018[[#This Row],[Clean1]],MCR_Cities_Mar2018[Second_Bracket_location]-MCR_Cities_Mar2018[[#This Row],[First_Bracket_Location]])</f>
        <v>(HUARAZ)</v>
      </c>
      <c r="L3344" s="17" t="s">
        <v>569</v>
      </c>
      <c r="M3344" s="17" t="s">
        <v>544</v>
      </c>
      <c r="N3344" s="11">
        <v>42611</v>
      </c>
    </row>
    <row r="3345" spans="1:14">
      <c r="A3345" t="str">
        <f>TRIM(MCR_Cities_Mar2018[[#This Row],[City2]])</f>
        <v>Raposos</v>
      </c>
      <c r="B3345">
        <v>3341</v>
      </c>
      <c r="C3345" s="17" t="s">
        <v>28987</v>
      </c>
      <c r="D3345" s="9">
        <f t="shared" si="210"/>
        <v>5</v>
      </c>
      <c r="E3345" s="9">
        <f t="shared" si="211"/>
        <v>28</v>
      </c>
      <c r="F3345" s="9">
        <f t="shared" si="212"/>
        <v>22</v>
      </c>
      <c r="G3345" s="9" t="str">
        <f t="shared" si="213"/>
        <v>Raposos (MINAS GERAIS)</v>
      </c>
      <c r="H3345" s="17">
        <f>FIND("(",MCR_Cities_Mar2018[[#This Row],[Clean1]],1)</f>
        <v>9</v>
      </c>
      <c r="I33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Raposos </v>
      </c>
      <c r="J3345" s="17">
        <f>FIND(")",MCR_Cities_Mar2018[[#This Row],[Clean1]],1)+1</f>
        <v>23</v>
      </c>
      <c r="K3345" s="17" t="str">
        <f>RIGHT(MCR_Cities_Mar2018[[#This Row],[Clean1]],MCR_Cities_Mar2018[Second_Bracket_location]-MCR_Cities_Mar2018[[#This Row],[First_Bracket_Location]])</f>
        <v>(MINAS GERAIS)</v>
      </c>
      <c r="L3345" s="17" t="s">
        <v>549</v>
      </c>
      <c r="M3345" s="17" t="s">
        <v>544</v>
      </c>
      <c r="N3345" s="11">
        <v>42611</v>
      </c>
    </row>
    <row r="3346" spans="1:14">
      <c r="A3346" t="str">
        <f>TRIM(MCR_Cities_Mar2018[[#This Row],[City2]])</f>
        <v>São Miguel Arcanjo</v>
      </c>
      <c r="B3346">
        <v>3342</v>
      </c>
      <c r="C3346" s="17" t="s">
        <v>28988</v>
      </c>
      <c r="D3346" s="9">
        <f t="shared" si="210"/>
        <v>5</v>
      </c>
      <c r="E3346" s="9">
        <f t="shared" si="211"/>
        <v>41</v>
      </c>
      <c r="F3346" s="9">
        <f t="shared" si="212"/>
        <v>35</v>
      </c>
      <c r="G3346" s="9" t="str">
        <f t="shared" si="213"/>
        <v>São Miguel Arcanjo (São Paulo) (SP)</v>
      </c>
      <c r="H3346" s="17">
        <f>FIND("(",MCR_Cities_Mar2018[[#This Row],[Clean1]],1)</f>
        <v>20</v>
      </c>
      <c r="I33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Miguel Arcanjo </v>
      </c>
      <c r="J3346" s="17">
        <f>FIND(")",MCR_Cities_Mar2018[[#This Row],[Clean1]],1)+1</f>
        <v>31</v>
      </c>
      <c r="K3346" s="17" t="str">
        <f>RIGHT(MCR_Cities_Mar2018[[#This Row],[Clean1]],MCR_Cities_Mar2018[Second_Bracket_location]-MCR_Cities_Mar2018[[#This Row],[First_Bracket_Location]])</f>
        <v>Paulo) (SP)</v>
      </c>
      <c r="L3346" s="17" t="s">
        <v>549</v>
      </c>
      <c r="M3346" s="17" t="s">
        <v>544</v>
      </c>
      <c r="N3346" s="11">
        <v>42611</v>
      </c>
    </row>
    <row r="3347" spans="1:14">
      <c r="A3347" t="str">
        <f>TRIM(MCR_Cities_Mar2018[[#This Row],[City2]])</f>
        <v>RIO PIRACICABA</v>
      </c>
      <c r="B3347">
        <v>3343</v>
      </c>
      <c r="C3347" s="17" t="s">
        <v>28989</v>
      </c>
      <c r="D3347" s="9">
        <f t="shared" si="210"/>
        <v>5</v>
      </c>
      <c r="E3347" s="9">
        <f t="shared" si="211"/>
        <v>35</v>
      </c>
      <c r="F3347" s="9">
        <f t="shared" si="212"/>
        <v>29</v>
      </c>
      <c r="G3347" s="9" t="str">
        <f t="shared" si="213"/>
        <v>RIO PIRACICABA (MINAS GERAIS)</v>
      </c>
      <c r="H3347" s="17">
        <f>FIND("(",MCR_Cities_Mar2018[[#This Row],[Clean1]],1)</f>
        <v>16</v>
      </c>
      <c r="I33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RIO PIRACICABA </v>
      </c>
      <c r="J3347" s="17">
        <f>FIND(")",MCR_Cities_Mar2018[[#This Row],[Clean1]],1)+1</f>
        <v>30</v>
      </c>
      <c r="K3347" s="17" t="str">
        <f>RIGHT(MCR_Cities_Mar2018[[#This Row],[Clean1]],MCR_Cities_Mar2018[Second_Bracket_location]-MCR_Cities_Mar2018[[#This Row],[First_Bracket_Location]])</f>
        <v>(MINAS GERAIS)</v>
      </c>
      <c r="L3347" s="17" t="s">
        <v>549</v>
      </c>
      <c r="M3347" s="17" t="s">
        <v>544</v>
      </c>
      <c r="N3347" s="11">
        <v>42611</v>
      </c>
    </row>
    <row r="3348" spans="1:14">
      <c r="A3348" t="str">
        <f>TRIM(MCR_Cities_Mar2018[[#This Row],[City2]])</f>
        <v>São Joaquim da Barra - SP</v>
      </c>
      <c r="B3348">
        <v>3344</v>
      </c>
      <c r="C3348" s="17" t="s">
        <v>28990</v>
      </c>
      <c r="D3348" s="9">
        <f t="shared" si="210"/>
        <v>5</v>
      </c>
      <c r="E3348" s="9">
        <f t="shared" si="211"/>
        <v>43</v>
      </c>
      <c r="F3348" s="9">
        <f t="shared" si="212"/>
        <v>37</v>
      </c>
      <c r="G3348" s="9" t="str">
        <f t="shared" si="213"/>
        <v>São Joaquim da Barra - SP (São Paulo)</v>
      </c>
      <c r="H3348" s="17">
        <f>FIND("(",MCR_Cities_Mar2018[[#This Row],[Clean1]],1)</f>
        <v>27</v>
      </c>
      <c r="I33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Joaquim da Barra - SP </v>
      </c>
      <c r="J3348" s="17">
        <f>FIND(")",MCR_Cities_Mar2018[[#This Row],[Clean1]],1)+1</f>
        <v>38</v>
      </c>
      <c r="K3348" s="17" t="str">
        <f>RIGHT(MCR_Cities_Mar2018[[#This Row],[Clean1]],MCR_Cities_Mar2018[Second_Bracket_location]-MCR_Cities_Mar2018[[#This Row],[First_Bracket_Location]])</f>
        <v>(São Paulo)</v>
      </c>
      <c r="L3348" s="17" t="s">
        <v>549</v>
      </c>
      <c r="M3348" s="17" t="s">
        <v>544</v>
      </c>
      <c r="N3348" s="11">
        <v>42611</v>
      </c>
    </row>
    <row r="3349" spans="1:14">
      <c r="A3349" t="str">
        <f>TRIM(MCR_Cities_Mar2018[[#This Row],[City2]])</f>
        <v>Mokpo</v>
      </c>
      <c r="B3349">
        <v>3345</v>
      </c>
      <c r="C3349" s="17" t="s">
        <v>28991</v>
      </c>
      <c r="D3349" s="9">
        <f t="shared" si="210"/>
        <v>5</v>
      </c>
      <c r="E3349" s="9">
        <f t="shared" si="211"/>
        <v>25</v>
      </c>
      <c r="F3349" s="9">
        <f t="shared" si="212"/>
        <v>19</v>
      </c>
      <c r="G3349" s="9" t="str">
        <f t="shared" si="213"/>
        <v>Mokpo (Jeollanamdo)</v>
      </c>
      <c r="H3349" s="17">
        <f>FIND("(",MCR_Cities_Mar2018[[#This Row],[Clean1]],1)</f>
        <v>7</v>
      </c>
      <c r="I33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Mokpo </v>
      </c>
      <c r="J3349" s="17">
        <f>FIND(")",MCR_Cities_Mar2018[[#This Row],[Clean1]],1)+1</f>
        <v>20</v>
      </c>
      <c r="K3349" s="17" t="str">
        <f>RIGHT(MCR_Cities_Mar2018[[#This Row],[Clean1]],MCR_Cities_Mar2018[Second_Bracket_location]-MCR_Cities_Mar2018[[#This Row],[First_Bracket_Location]])</f>
        <v>(Jeollanamdo)</v>
      </c>
      <c r="L3349" s="17" t="s">
        <v>27125</v>
      </c>
      <c r="M3349" s="17" t="s">
        <v>25902</v>
      </c>
      <c r="N3349" s="11">
        <v>42612</v>
      </c>
    </row>
    <row r="3350" spans="1:14">
      <c r="A3350" t="str">
        <f>TRIM(MCR_Cities_Mar2018[[#This Row],[City2]])</f>
        <v>Dalseo-gu</v>
      </c>
      <c r="B3350">
        <v>3346</v>
      </c>
      <c r="C3350" s="17" t="s">
        <v>28992</v>
      </c>
      <c r="D3350" s="9">
        <f t="shared" si="210"/>
        <v>5</v>
      </c>
      <c r="E3350" s="9">
        <f t="shared" si="211"/>
        <v>23</v>
      </c>
      <c r="F3350" s="9">
        <f t="shared" si="212"/>
        <v>17</v>
      </c>
      <c r="G3350" s="9" t="str">
        <f t="shared" si="213"/>
        <v>Dalseo-gu (Daegu)</v>
      </c>
      <c r="H3350" s="17">
        <f>FIND("(",MCR_Cities_Mar2018[[#This Row],[Clean1]],1)</f>
        <v>11</v>
      </c>
      <c r="I33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Dalseo-gu </v>
      </c>
      <c r="J3350" s="17">
        <f>FIND(")",MCR_Cities_Mar2018[[#This Row],[Clean1]],1)+1</f>
        <v>18</v>
      </c>
      <c r="K3350" s="17" t="str">
        <f>RIGHT(MCR_Cities_Mar2018[[#This Row],[Clean1]],MCR_Cities_Mar2018[Second_Bracket_location]-MCR_Cities_Mar2018[[#This Row],[First_Bracket_Location]])</f>
        <v>(Daegu)</v>
      </c>
      <c r="L3350" s="17" t="s">
        <v>27125</v>
      </c>
      <c r="M3350" s="17" t="s">
        <v>25902</v>
      </c>
      <c r="N3350" s="11">
        <v>42612</v>
      </c>
    </row>
    <row r="3351" spans="1:14">
      <c r="A3351" t="str">
        <f>TRIM(MCR_Cities_Mar2018[[#This Row],[City2]])</f>
        <v>Tapalhuaca</v>
      </c>
      <c r="B3351">
        <v>3347</v>
      </c>
      <c r="C3351" s="17" t="s">
        <v>28993</v>
      </c>
      <c r="D3351" s="9">
        <f t="shared" si="210"/>
        <v>5</v>
      </c>
      <c r="E3351" s="9">
        <f t="shared" si="211"/>
        <v>16</v>
      </c>
      <c r="F3351" s="9">
        <f t="shared" si="212"/>
        <v>10</v>
      </c>
      <c r="G3351" s="9" t="str">
        <f t="shared" si="213"/>
        <v>Tapalhuaca</v>
      </c>
      <c r="H3351" s="17" t="e">
        <f>FIND("(",MCR_Cities_Mar2018[[#This Row],[Clean1]],1)</f>
        <v>#VALUE!</v>
      </c>
      <c r="I3351" s="17" t="str">
        <f>IF(ISERROR(MCR_Cities_Mar2018[[#This Row],[First_Bracket_Location]]),MCR_Cities_Mar2018[[#This Row],[Clean1]],LEFT(MCR_Cities_Mar2018[[#This Row],[Clean1]],MCR_Cities_Mar2018[[#This Row],[First_Bracket_Location]]-1))</f>
        <v>Tapalhuaca</v>
      </c>
      <c r="J3351" s="17" t="e">
        <f>FIND(")",MCR_Cities_Mar2018[[#This Row],[Clean1]],1)+1</f>
        <v>#VALUE!</v>
      </c>
      <c r="K3351" s="17" t="e">
        <f>RIGHT(MCR_Cities_Mar2018[[#This Row],[Clean1]],MCR_Cities_Mar2018[Second_Bracket_location]-MCR_Cities_Mar2018[[#This Row],[First_Bracket_Location]])</f>
        <v>#VALUE!</v>
      </c>
      <c r="L3351" s="17" t="s">
        <v>6858</v>
      </c>
      <c r="M3351" s="17" t="s">
        <v>544</v>
      </c>
      <c r="N3351" s="11">
        <v>42612</v>
      </c>
    </row>
    <row r="3352" spans="1:14">
      <c r="A3352" t="str">
        <f>TRIM(MCR_Cities_Mar2018[[#This Row],[City2]])</f>
        <v>Nova Aliança SP</v>
      </c>
      <c r="B3352">
        <v>3348</v>
      </c>
      <c r="C3352" s="17" t="s">
        <v>28994</v>
      </c>
      <c r="D3352" s="9">
        <f t="shared" si="210"/>
        <v>5</v>
      </c>
      <c r="E3352" s="9">
        <f t="shared" si="211"/>
        <v>33</v>
      </c>
      <c r="F3352" s="9">
        <f t="shared" si="212"/>
        <v>27</v>
      </c>
      <c r="G3352" s="9" t="str">
        <f t="shared" si="213"/>
        <v>Nova Aliança SP (São Paulo)</v>
      </c>
      <c r="H3352" s="17">
        <f>FIND("(",MCR_Cities_Mar2018[[#This Row],[Clean1]],1)</f>
        <v>17</v>
      </c>
      <c r="I33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Nova Aliança SP </v>
      </c>
      <c r="J3352" s="17">
        <f>FIND(")",MCR_Cities_Mar2018[[#This Row],[Clean1]],1)+1</f>
        <v>28</v>
      </c>
      <c r="K3352" s="17" t="str">
        <f>RIGHT(MCR_Cities_Mar2018[[#This Row],[Clean1]],MCR_Cities_Mar2018[Second_Bracket_location]-MCR_Cities_Mar2018[[#This Row],[First_Bracket_Location]])</f>
        <v>(São Paulo)</v>
      </c>
      <c r="L3352" s="17" t="s">
        <v>549</v>
      </c>
      <c r="M3352" s="17" t="s">
        <v>544</v>
      </c>
      <c r="N3352" s="11">
        <v>42614</v>
      </c>
    </row>
    <row r="3353" spans="1:14">
      <c r="A3353" t="str">
        <f>TRIM(MCR_Cities_Mar2018[[#This Row],[City2]])</f>
        <v>Itatinga SP</v>
      </c>
      <c r="B3353">
        <v>3349</v>
      </c>
      <c r="C3353" s="17" t="s">
        <v>28995</v>
      </c>
      <c r="D3353" s="9">
        <f t="shared" si="210"/>
        <v>5</v>
      </c>
      <c r="E3353" s="9">
        <f t="shared" si="211"/>
        <v>29</v>
      </c>
      <c r="F3353" s="9">
        <f t="shared" si="212"/>
        <v>23</v>
      </c>
      <c r="G3353" s="9" t="str">
        <f t="shared" si="213"/>
        <v>Itatinga SP (São Pualo)</v>
      </c>
      <c r="H3353" s="17">
        <f>FIND("(",MCR_Cities_Mar2018[[#This Row],[Clean1]],1)</f>
        <v>13</v>
      </c>
      <c r="I33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Itatinga SP </v>
      </c>
      <c r="J3353" s="17">
        <f>FIND(")",MCR_Cities_Mar2018[[#This Row],[Clean1]],1)+1</f>
        <v>24</v>
      </c>
      <c r="K3353" s="17" t="str">
        <f>RIGHT(MCR_Cities_Mar2018[[#This Row],[Clean1]],MCR_Cities_Mar2018[Second_Bracket_location]-MCR_Cities_Mar2018[[#This Row],[First_Bracket_Location]])</f>
        <v>(São Pualo)</v>
      </c>
      <c r="L3353" s="17" t="s">
        <v>549</v>
      </c>
      <c r="M3353" s="17" t="s">
        <v>544</v>
      </c>
      <c r="N3353" s="11">
        <v>42614</v>
      </c>
    </row>
    <row r="3354" spans="1:14">
      <c r="A3354" t="str">
        <f>TRIM(MCR_Cities_Mar2018[[#This Row],[City2]])</f>
        <v>Osvaldo Cruz</v>
      </c>
      <c r="B3354">
        <v>3350</v>
      </c>
      <c r="C3354" s="17" t="s">
        <v>28996</v>
      </c>
      <c r="D3354" s="9">
        <f t="shared" si="210"/>
        <v>5</v>
      </c>
      <c r="E3354" s="9">
        <f t="shared" si="211"/>
        <v>42</v>
      </c>
      <c r="F3354" s="9">
        <f t="shared" si="212"/>
        <v>36</v>
      </c>
      <c r="G3354" s="9" t="str">
        <f t="shared" si="213"/>
        <v>Osvaldo Cruz (São Paulo) (São Paulo)</v>
      </c>
      <c r="H3354" s="17">
        <f>FIND("(",MCR_Cities_Mar2018[[#This Row],[Clean1]],1)</f>
        <v>14</v>
      </c>
      <c r="I33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Osvaldo Cruz </v>
      </c>
      <c r="J3354" s="17">
        <f>FIND(")",MCR_Cities_Mar2018[[#This Row],[Clean1]],1)+1</f>
        <v>25</v>
      </c>
      <c r="K3354" s="17" t="str">
        <f>RIGHT(MCR_Cities_Mar2018[[#This Row],[Clean1]],MCR_Cities_Mar2018[Second_Bracket_location]-MCR_Cities_Mar2018[[#This Row],[First_Bracket_Location]])</f>
        <v>(São Paulo)</v>
      </c>
      <c r="L3354" s="17" t="s">
        <v>549</v>
      </c>
      <c r="M3354" s="17" t="s">
        <v>544</v>
      </c>
      <c r="N3354" s="11">
        <v>42614</v>
      </c>
    </row>
    <row r="3355" spans="1:14">
      <c r="A3355" t="str">
        <f>TRIM(MCR_Cities_Mar2018[[#This Row],[City2]])</f>
        <v>Presidente Alves</v>
      </c>
      <c r="B3355">
        <v>3351</v>
      </c>
      <c r="C3355" s="17" t="s">
        <v>28997</v>
      </c>
      <c r="D3355" s="9">
        <f t="shared" si="210"/>
        <v>5</v>
      </c>
      <c r="E3355" s="9">
        <f t="shared" si="211"/>
        <v>46</v>
      </c>
      <c r="F3355" s="9">
        <f t="shared" si="212"/>
        <v>40</v>
      </c>
      <c r="G3355" s="9" t="str">
        <f t="shared" si="213"/>
        <v>Presidente Alves (São Paulo) (São Paulo)</v>
      </c>
      <c r="H3355" s="17">
        <f>FIND("(",MCR_Cities_Mar2018[[#This Row],[Clean1]],1)</f>
        <v>18</v>
      </c>
      <c r="I33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Presidente Alves </v>
      </c>
      <c r="J3355" s="17">
        <f>FIND(")",MCR_Cities_Mar2018[[#This Row],[Clean1]],1)+1</f>
        <v>29</v>
      </c>
      <c r="K3355" s="17" t="str">
        <f>RIGHT(MCR_Cities_Mar2018[[#This Row],[Clean1]],MCR_Cities_Mar2018[Second_Bracket_location]-MCR_Cities_Mar2018[[#This Row],[First_Bracket_Location]])</f>
        <v>(São Paulo)</v>
      </c>
      <c r="L3355" s="17" t="s">
        <v>549</v>
      </c>
      <c r="M3355" s="17" t="s">
        <v>544</v>
      </c>
      <c r="N3355" s="11">
        <v>42614</v>
      </c>
    </row>
    <row r="3356" spans="1:14">
      <c r="A3356" t="str">
        <f>TRIM(MCR_Cities_Mar2018[[#This Row],[City2]])</f>
        <v>Bocaina</v>
      </c>
      <c r="B3356">
        <v>3352</v>
      </c>
      <c r="C3356" s="17" t="s">
        <v>28998</v>
      </c>
      <c r="D3356" s="9">
        <f t="shared" si="210"/>
        <v>5</v>
      </c>
      <c r="E3356" s="9">
        <f t="shared" si="211"/>
        <v>37</v>
      </c>
      <c r="F3356" s="9">
        <f t="shared" si="212"/>
        <v>31</v>
      </c>
      <c r="G3356" s="9" t="str">
        <f t="shared" si="213"/>
        <v>Bocaina (São Paulo) (São Paulo)</v>
      </c>
      <c r="H3356" s="17">
        <f>FIND("(",MCR_Cities_Mar2018[[#This Row],[Clean1]],1)</f>
        <v>9</v>
      </c>
      <c r="I33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Bocaina </v>
      </c>
      <c r="J3356" s="17">
        <f>FIND(")",MCR_Cities_Mar2018[[#This Row],[Clean1]],1)+1</f>
        <v>20</v>
      </c>
      <c r="K3356" s="17" t="str">
        <f>RIGHT(MCR_Cities_Mar2018[[#This Row],[Clean1]],MCR_Cities_Mar2018[Second_Bracket_location]-MCR_Cities_Mar2018[[#This Row],[First_Bracket_Location]])</f>
        <v>(São Paulo)</v>
      </c>
      <c r="L3356" s="17" t="s">
        <v>549</v>
      </c>
      <c r="M3356" s="17" t="s">
        <v>544</v>
      </c>
      <c r="N3356" s="11">
        <v>42614</v>
      </c>
    </row>
    <row r="3357" spans="1:14">
      <c r="A3357" t="str">
        <f>TRIM(MCR_Cities_Mar2018[[#This Row],[City2]])</f>
        <v>União dos Palmares</v>
      </c>
      <c r="B3357">
        <v>3353</v>
      </c>
      <c r="C3357" s="17" t="s">
        <v>28999</v>
      </c>
      <c r="D3357" s="9">
        <f t="shared" si="210"/>
        <v>5</v>
      </c>
      <c r="E3357" s="9">
        <f t="shared" si="211"/>
        <v>44</v>
      </c>
      <c r="F3357" s="9">
        <f t="shared" si="212"/>
        <v>38</v>
      </c>
      <c r="G3357" s="9" t="str">
        <f t="shared" si="213"/>
        <v>União dos Palmares (Alagoas) (Alagoas)</v>
      </c>
      <c r="H3357" s="17">
        <f>FIND("(",MCR_Cities_Mar2018[[#This Row],[Clean1]],1)</f>
        <v>20</v>
      </c>
      <c r="I33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União dos Palmares </v>
      </c>
      <c r="J3357" s="17">
        <f>FIND(")",MCR_Cities_Mar2018[[#This Row],[Clean1]],1)+1</f>
        <v>29</v>
      </c>
      <c r="K3357" s="17" t="str">
        <f>RIGHT(MCR_Cities_Mar2018[[#This Row],[Clean1]],MCR_Cities_Mar2018[Second_Bracket_location]-MCR_Cities_Mar2018[[#This Row],[First_Bracket_Location]])</f>
        <v>(Alagoas)</v>
      </c>
      <c r="L3357" s="17" t="s">
        <v>549</v>
      </c>
      <c r="M3357" s="17" t="s">
        <v>544</v>
      </c>
      <c r="N3357" s="11">
        <v>42614</v>
      </c>
    </row>
    <row r="3358" spans="1:14">
      <c r="A3358" t="str">
        <f>TRIM(MCR_Cities_Mar2018[[#This Row],[City2]])</f>
        <v>Cruzalia</v>
      </c>
      <c r="B3358">
        <v>3354</v>
      </c>
      <c r="C3358" s="17" t="s">
        <v>29000</v>
      </c>
      <c r="D3358" s="9">
        <f t="shared" si="210"/>
        <v>5</v>
      </c>
      <c r="E3358" s="9">
        <f t="shared" si="211"/>
        <v>38</v>
      </c>
      <c r="F3358" s="9">
        <f t="shared" si="212"/>
        <v>32</v>
      </c>
      <c r="G3358" s="9" t="str">
        <f t="shared" si="213"/>
        <v>Cruzalia (São Paulo) (São Paulo)</v>
      </c>
      <c r="H3358" s="17">
        <f>FIND("(",MCR_Cities_Mar2018[[#This Row],[Clean1]],1)</f>
        <v>10</v>
      </c>
      <c r="I33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Cruzalia </v>
      </c>
      <c r="J3358" s="17">
        <f>FIND(")",MCR_Cities_Mar2018[[#This Row],[Clean1]],1)+1</f>
        <v>21</v>
      </c>
      <c r="K3358" s="17" t="str">
        <f>RIGHT(MCR_Cities_Mar2018[[#This Row],[Clean1]],MCR_Cities_Mar2018[Second_Bracket_location]-MCR_Cities_Mar2018[[#This Row],[First_Bracket_Location]])</f>
        <v>(São Paulo)</v>
      </c>
      <c r="L3358" s="17" t="s">
        <v>549</v>
      </c>
      <c r="M3358" s="17" t="s">
        <v>544</v>
      </c>
      <c r="N3358" s="11">
        <v>42614</v>
      </c>
    </row>
    <row r="3359" spans="1:14">
      <c r="A3359" t="str">
        <f>TRIM(MCR_Cities_Mar2018[[#This Row],[City2]])</f>
        <v>ACALA</v>
      </c>
      <c r="B3359">
        <v>3355</v>
      </c>
      <c r="C3359" s="17" t="s">
        <v>29001</v>
      </c>
      <c r="D3359" s="9">
        <f t="shared" si="210"/>
        <v>5</v>
      </c>
      <c r="E3359" s="9">
        <f t="shared" si="211"/>
        <v>21</v>
      </c>
      <c r="F3359" s="9">
        <f t="shared" si="212"/>
        <v>15</v>
      </c>
      <c r="G3359" s="9" t="str">
        <f t="shared" si="213"/>
        <v>ACALA (CHIAPAS)</v>
      </c>
      <c r="H3359" s="17">
        <f>FIND("(",MCR_Cities_Mar2018[[#This Row],[Clean1]],1)</f>
        <v>7</v>
      </c>
      <c r="I33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ACALA </v>
      </c>
      <c r="J3359" s="17">
        <f>FIND(")",MCR_Cities_Mar2018[[#This Row],[Clean1]],1)+1</f>
        <v>16</v>
      </c>
      <c r="K3359" s="17" t="str">
        <f>RIGHT(MCR_Cities_Mar2018[[#This Row],[Clean1]],MCR_Cities_Mar2018[Second_Bracket_location]-MCR_Cities_Mar2018[[#This Row],[First_Bracket_Location]])</f>
        <v>(CHIAPAS)</v>
      </c>
      <c r="L3359" s="17" t="s">
        <v>9817</v>
      </c>
      <c r="M3359" s="17" t="s">
        <v>544</v>
      </c>
      <c r="N3359" s="11">
        <v>42614</v>
      </c>
    </row>
    <row r="3360" spans="1:14">
      <c r="A3360" t="str">
        <f>TRIM(MCR_Cities_Mar2018[[#This Row],[City2]])</f>
        <v>Berriozábal</v>
      </c>
      <c r="B3360">
        <v>3356</v>
      </c>
      <c r="C3360" s="17" t="s">
        <v>29002</v>
      </c>
      <c r="D3360" s="9">
        <f t="shared" si="210"/>
        <v>5</v>
      </c>
      <c r="E3360" s="9">
        <f t="shared" si="211"/>
        <v>27</v>
      </c>
      <c r="F3360" s="9">
        <f t="shared" si="212"/>
        <v>21</v>
      </c>
      <c r="G3360" s="9" t="str">
        <f t="shared" si="213"/>
        <v>Berriozábal (CHIAPAS)</v>
      </c>
      <c r="H3360" s="17">
        <f>FIND("(",MCR_Cities_Mar2018[[#This Row],[Clean1]],1)</f>
        <v>13</v>
      </c>
      <c r="I33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Berriozábal </v>
      </c>
      <c r="J3360" s="17">
        <f>FIND(")",MCR_Cities_Mar2018[[#This Row],[Clean1]],1)+1</f>
        <v>22</v>
      </c>
      <c r="K3360" s="17" t="str">
        <f>RIGHT(MCR_Cities_Mar2018[[#This Row],[Clean1]],MCR_Cities_Mar2018[Second_Bracket_location]-MCR_Cities_Mar2018[[#This Row],[First_Bracket_Location]])</f>
        <v>(CHIAPAS)</v>
      </c>
      <c r="L3360" s="17" t="s">
        <v>9817</v>
      </c>
      <c r="M3360" s="17" t="s">
        <v>544</v>
      </c>
      <c r="N3360" s="11">
        <v>42614</v>
      </c>
    </row>
    <row r="3361" spans="1:14">
      <c r="A3361" t="str">
        <f>TRIM(MCR_Cities_Mar2018[[#This Row],[City2]])</f>
        <v>Ocozocoautla de Espinosa</v>
      </c>
      <c r="B3361">
        <v>3357</v>
      </c>
      <c r="C3361" s="17" t="s">
        <v>29003</v>
      </c>
      <c r="D3361" s="9">
        <f t="shared" si="210"/>
        <v>5</v>
      </c>
      <c r="E3361" s="9">
        <f t="shared" si="211"/>
        <v>40</v>
      </c>
      <c r="F3361" s="9">
        <f t="shared" si="212"/>
        <v>34</v>
      </c>
      <c r="G3361" s="9" t="str">
        <f t="shared" si="213"/>
        <v>Ocozocoautla de Espinosa (Chiapas)</v>
      </c>
      <c r="H3361" s="17">
        <f>FIND("(",MCR_Cities_Mar2018[[#This Row],[Clean1]],1)</f>
        <v>26</v>
      </c>
      <c r="I33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Ocozocoautla de Espinosa </v>
      </c>
      <c r="J3361" s="17">
        <f>FIND(")",MCR_Cities_Mar2018[[#This Row],[Clean1]],1)+1</f>
        <v>35</v>
      </c>
      <c r="K3361" s="17" t="str">
        <f>RIGHT(MCR_Cities_Mar2018[[#This Row],[Clean1]],MCR_Cities_Mar2018[Second_Bracket_location]-MCR_Cities_Mar2018[[#This Row],[First_Bracket_Location]])</f>
        <v>(Chiapas)</v>
      </c>
      <c r="L3361" s="17" t="s">
        <v>9817</v>
      </c>
      <c r="M3361" s="17" t="s">
        <v>544</v>
      </c>
      <c r="N3361" s="11">
        <v>42614</v>
      </c>
    </row>
    <row r="3362" spans="1:14">
      <c r="A3362" t="str">
        <f>TRIM(MCR_Cities_Mar2018[[#This Row],[City2]])</f>
        <v>Pantelhó</v>
      </c>
      <c r="B3362">
        <v>3358</v>
      </c>
      <c r="C3362" s="17" t="s">
        <v>29004</v>
      </c>
      <c r="D3362" s="9">
        <f t="shared" si="210"/>
        <v>5</v>
      </c>
      <c r="E3362" s="9">
        <f t="shared" si="211"/>
        <v>24</v>
      </c>
      <c r="F3362" s="9">
        <f t="shared" si="212"/>
        <v>18</v>
      </c>
      <c r="G3362" s="9" t="str">
        <f t="shared" si="213"/>
        <v>Pantelhó (Chiapas)</v>
      </c>
      <c r="H3362" s="17">
        <f>FIND("(",MCR_Cities_Mar2018[[#This Row],[Clean1]],1)</f>
        <v>10</v>
      </c>
      <c r="I33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Pantelhó </v>
      </c>
      <c r="J3362" s="17">
        <f>FIND(")",MCR_Cities_Mar2018[[#This Row],[Clean1]],1)+1</f>
        <v>19</v>
      </c>
      <c r="K3362" s="17" t="str">
        <f>RIGHT(MCR_Cities_Mar2018[[#This Row],[Clean1]],MCR_Cities_Mar2018[Second_Bracket_location]-MCR_Cities_Mar2018[[#This Row],[First_Bracket_Location]])</f>
        <v>(Chiapas)</v>
      </c>
      <c r="L3362" s="17" t="s">
        <v>9817</v>
      </c>
      <c r="M3362" s="17" t="s">
        <v>544</v>
      </c>
      <c r="N3362" s="11">
        <v>42614</v>
      </c>
    </row>
    <row r="3363" spans="1:14">
      <c r="A3363" t="str">
        <f>TRIM(MCR_Cities_Mar2018[[#This Row],[City2]])</f>
        <v>Pantepec</v>
      </c>
      <c r="B3363">
        <v>3359</v>
      </c>
      <c r="C3363" s="17" t="s">
        <v>29005</v>
      </c>
      <c r="D3363" s="9">
        <f t="shared" si="210"/>
        <v>5</v>
      </c>
      <c r="E3363" s="9">
        <f t="shared" si="211"/>
        <v>24</v>
      </c>
      <c r="F3363" s="9">
        <f t="shared" si="212"/>
        <v>18</v>
      </c>
      <c r="G3363" s="9" t="str">
        <f t="shared" si="213"/>
        <v>Pantepec (Chiapas)</v>
      </c>
      <c r="H3363" s="17">
        <f>FIND("(",MCR_Cities_Mar2018[[#This Row],[Clean1]],1)</f>
        <v>10</v>
      </c>
      <c r="I33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Pantepec </v>
      </c>
      <c r="J3363" s="17">
        <f>FIND(")",MCR_Cities_Mar2018[[#This Row],[Clean1]],1)+1</f>
        <v>19</v>
      </c>
      <c r="K3363" s="17" t="str">
        <f>RIGHT(MCR_Cities_Mar2018[[#This Row],[Clean1]],MCR_Cities_Mar2018[Second_Bracket_location]-MCR_Cities_Mar2018[[#This Row],[First_Bracket_Location]])</f>
        <v>(Chiapas)</v>
      </c>
      <c r="L3363" s="17" t="s">
        <v>9817</v>
      </c>
      <c r="M3363" s="17" t="s">
        <v>544</v>
      </c>
      <c r="N3363" s="11">
        <v>42614</v>
      </c>
    </row>
    <row r="3364" spans="1:14">
      <c r="A3364" t="str">
        <f>TRIM(MCR_Cities_Mar2018[[#This Row],[City2]])</f>
        <v>Rayón</v>
      </c>
      <c r="B3364">
        <v>3360</v>
      </c>
      <c r="C3364" s="17" t="s">
        <v>29006</v>
      </c>
      <c r="D3364" s="9">
        <f t="shared" si="210"/>
        <v>5</v>
      </c>
      <c r="E3364" s="9">
        <f t="shared" si="211"/>
        <v>21</v>
      </c>
      <c r="F3364" s="9">
        <f t="shared" si="212"/>
        <v>15</v>
      </c>
      <c r="G3364" s="9" t="str">
        <f t="shared" si="213"/>
        <v>Rayón (Chiapas)</v>
      </c>
      <c r="H3364" s="17">
        <f>FIND("(",MCR_Cities_Mar2018[[#This Row],[Clean1]],1)</f>
        <v>7</v>
      </c>
      <c r="I33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Rayón </v>
      </c>
      <c r="J3364" s="17">
        <f>FIND(")",MCR_Cities_Mar2018[[#This Row],[Clean1]],1)+1</f>
        <v>16</v>
      </c>
      <c r="K3364" s="17" t="str">
        <f>RIGHT(MCR_Cities_Mar2018[[#This Row],[Clean1]],MCR_Cities_Mar2018[Second_Bracket_location]-MCR_Cities_Mar2018[[#This Row],[First_Bracket_Location]])</f>
        <v>(Chiapas)</v>
      </c>
      <c r="L3364" s="17" t="s">
        <v>9817</v>
      </c>
      <c r="M3364" s="17" t="s">
        <v>544</v>
      </c>
      <c r="N3364" s="11">
        <v>42614</v>
      </c>
    </row>
    <row r="3365" spans="1:14">
      <c r="A3365" t="str">
        <f>TRIM(MCR_Cities_Mar2018[[#This Row],[City2]])</f>
        <v>Socoltenango</v>
      </c>
      <c r="B3365">
        <v>3361</v>
      </c>
      <c r="C3365" s="17" t="s">
        <v>29007</v>
      </c>
      <c r="D3365" s="9">
        <f t="shared" si="210"/>
        <v>5</v>
      </c>
      <c r="E3365" s="9">
        <f t="shared" si="211"/>
        <v>28</v>
      </c>
      <c r="F3365" s="9">
        <f t="shared" si="212"/>
        <v>22</v>
      </c>
      <c r="G3365" s="9" t="str">
        <f t="shared" si="213"/>
        <v>Socoltenango (Chiapas)</v>
      </c>
      <c r="H3365" s="17">
        <f>FIND("(",MCR_Cities_Mar2018[[#This Row],[Clean1]],1)</f>
        <v>14</v>
      </c>
      <c r="I33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Socoltenango </v>
      </c>
      <c r="J3365" s="17">
        <f>FIND(")",MCR_Cities_Mar2018[[#This Row],[Clean1]],1)+1</f>
        <v>23</v>
      </c>
      <c r="K3365" s="17" t="str">
        <f>RIGHT(MCR_Cities_Mar2018[[#This Row],[Clean1]],MCR_Cities_Mar2018[Second_Bracket_location]-MCR_Cities_Mar2018[[#This Row],[First_Bracket_Location]])</f>
        <v>(Chiapas)</v>
      </c>
      <c r="L3365" s="17" t="s">
        <v>9817</v>
      </c>
      <c r="M3365" s="17" t="s">
        <v>544</v>
      </c>
      <c r="N3365" s="11">
        <v>42614</v>
      </c>
    </row>
    <row r="3366" spans="1:14">
      <c r="A3366" t="str">
        <f>TRIM(MCR_Cities_Mar2018[[#This Row],[City2]])</f>
        <v>Tapilula</v>
      </c>
      <c r="B3366">
        <v>3362</v>
      </c>
      <c r="C3366" s="17" t="s">
        <v>29008</v>
      </c>
      <c r="D3366" s="9">
        <f t="shared" si="210"/>
        <v>5</v>
      </c>
      <c r="E3366" s="9">
        <f t="shared" si="211"/>
        <v>24</v>
      </c>
      <c r="F3366" s="9">
        <f t="shared" si="212"/>
        <v>18</v>
      </c>
      <c r="G3366" s="9" t="str">
        <f t="shared" si="213"/>
        <v>Tapilula (Chiapas)</v>
      </c>
      <c r="H3366" s="17">
        <f>FIND("(",MCR_Cities_Mar2018[[#This Row],[Clean1]],1)</f>
        <v>10</v>
      </c>
      <c r="I33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Tapilula </v>
      </c>
      <c r="J3366" s="17">
        <f>FIND(")",MCR_Cities_Mar2018[[#This Row],[Clean1]],1)+1</f>
        <v>19</v>
      </c>
      <c r="K3366" s="17" t="str">
        <f>RIGHT(MCR_Cities_Mar2018[[#This Row],[Clean1]],MCR_Cities_Mar2018[Second_Bracket_location]-MCR_Cities_Mar2018[[#This Row],[First_Bracket_Location]])</f>
        <v>(Chiapas)</v>
      </c>
      <c r="L3366" s="17" t="s">
        <v>9817</v>
      </c>
      <c r="M3366" s="17" t="s">
        <v>544</v>
      </c>
      <c r="N3366" s="11">
        <v>42614</v>
      </c>
    </row>
    <row r="3367" spans="1:14">
      <c r="A3367" t="str">
        <f>TRIM(MCR_Cities_Mar2018[[#This Row],[City2]])</f>
        <v>Porto Real / RJ</v>
      </c>
      <c r="B3367">
        <v>3363</v>
      </c>
      <c r="C3367" s="17" t="s">
        <v>29009</v>
      </c>
      <c r="D3367" s="9">
        <f t="shared" si="210"/>
        <v>5</v>
      </c>
      <c r="E3367" s="9">
        <f t="shared" si="211"/>
        <v>38</v>
      </c>
      <c r="F3367" s="9">
        <f t="shared" si="212"/>
        <v>32</v>
      </c>
      <c r="G3367" s="9" t="str">
        <f t="shared" si="213"/>
        <v>Porto Real / RJ (Rio de Janeiro)</v>
      </c>
      <c r="H3367" s="17">
        <f>FIND("(",MCR_Cities_Mar2018[[#This Row],[Clean1]],1)</f>
        <v>17</v>
      </c>
      <c r="I33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Porto Real / RJ </v>
      </c>
      <c r="J3367" s="17">
        <f>FIND(")",MCR_Cities_Mar2018[[#This Row],[Clean1]],1)+1</f>
        <v>33</v>
      </c>
      <c r="K3367" s="17" t="str">
        <f>RIGHT(MCR_Cities_Mar2018[[#This Row],[Clean1]],MCR_Cities_Mar2018[Second_Bracket_location]-MCR_Cities_Mar2018[[#This Row],[First_Bracket_Location]])</f>
        <v>(Rio de Janeiro)</v>
      </c>
      <c r="L3367" s="17" t="s">
        <v>549</v>
      </c>
      <c r="M3367" s="17" t="s">
        <v>544</v>
      </c>
      <c r="N3367" s="11">
        <v>42615</v>
      </c>
    </row>
    <row r="3368" spans="1:14">
      <c r="A3368" t="str">
        <f>TRIM(MCR_Cities_Mar2018[[#This Row],[City2]])</f>
        <v>Aswan</v>
      </c>
      <c r="B3368">
        <v>3364</v>
      </c>
      <c r="C3368" s="17" t="s">
        <v>29010</v>
      </c>
      <c r="D3368" s="9">
        <f t="shared" si="210"/>
        <v>5</v>
      </c>
      <c r="E3368" s="9">
        <f t="shared" si="211"/>
        <v>19</v>
      </c>
      <c r="F3368" s="9">
        <f t="shared" si="212"/>
        <v>13</v>
      </c>
      <c r="G3368" s="9" t="str">
        <f t="shared" si="213"/>
        <v>Aswan (Aswan)</v>
      </c>
      <c r="H3368" s="17">
        <f>FIND("(",MCR_Cities_Mar2018[[#This Row],[Clean1]],1)</f>
        <v>7</v>
      </c>
      <c r="I33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Aswan </v>
      </c>
      <c r="J3368" s="17">
        <f>FIND(")",MCR_Cities_Mar2018[[#This Row],[Clean1]],1)+1</f>
        <v>14</v>
      </c>
      <c r="K3368" s="17" t="str">
        <f>RIGHT(MCR_Cities_Mar2018[[#This Row],[Clean1]],MCR_Cities_Mar2018[Second_Bracket_location]-MCR_Cities_Mar2018[[#This Row],[First_Bracket_Location]])</f>
        <v>(Aswan)</v>
      </c>
      <c r="L3368" s="17" t="s">
        <v>19887</v>
      </c>
      <c r="M3368" s="17" t="s">
        <v>25929</v>
      </c>
      <c r="N3368" s="11">
        <v>42619</v>
      </c>
    </row>
    <row r="3369" spans="1:14">
      <c r="A3369" t="str">
        <f>TRIM(MCR_Cities_Mar2018[[#This Row],[City2]])</f>
        <v>Hurghada &amp; Safaga</v>
      </c>
      <c r="B3369">
        <v>3365</v>
      </c>
      <c r="C3369" s="17" t="s">
        <v>29011</v>
      </c>
      <c r="D3369" s="9">
        <f t="shared" si="210"/>
        <v>5</v>
      </c>
      <c r="E3369" s="9">
        <f t="shared" si="211"/>
        <v>33</v>
      </c>
      <c r="F3369" s="9">
        <f t="shared" si="212"/>
        <v>27</v>
      </c>
      <c r="G3369" s="9" t="str">
        <f t="shared" si="213"/>
        <v>Hurghada &amp; Safaga (Red Sea)</v>
      </c>
      <c r="H3369" s="17">
        <f>FIND("(",MCR_Cities_Mar2018[[#This Row],[Clean1]],1)</f>
        <v>19</v>
      </c>
      <c r="I33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Hurghada &amp; Safaga </v>
      </c>
      <c r="J3369" s="17">
        <f>FIND(")",MCR_Cities_Mar2018[[#This Row],[Clean1]],1)+1</f>
        <v>28</v>
      </c>
      <c r="K3369" s="17" t="str">
        <f>RIGHT(MCR_Cities_Mar2018[[#This Row],[Clean1]],MCR_Cities_Mar2018[Second_Bracket_location]-MCR_Cities_Mar2018[[#This Row],[First_Bracket_Location]])</f>
        <v>(Red Sea)</v>
      </c>
      <c r="L3369" s="17" t="s">
        <v>19887</v>
      </c>
      <c r="M3369" s="17" t="s">
        <v>25929</v>
      </c>
      <c r="N3369" s="11">
        <v>42619</v>
      </c>
    </row>
    <row r="3370" spans="1:14">
      <c r="A3370" t="str">
        <f>TRIM(MCR_Cities_Mar2018[[#This Row],[City2]])</f>
        <v>South Sinai</v>
      </c>
      <c r="B3370">
        <v>3366</v>
      </c>
      <c r="C3370" s="17" t="s">
        <v>29012</v>
      </c>
      <c r="D3370" s="9">
        <f t="shared" si="210"/>
        <v>5</v>
      </c>
      <c r="E3370" s="9">
        <f t="shared" si="211"/>
        <v>30</v>
      </c>
      <c r="F3370" s="9">
        <f t="shared" si="212"/>
        <v>24</v>
      </c>
      <c r="G3370" s="9" t="str">
        <f t="shared" si="213"/>
        <v>South Sinai (Tour Sinai)</v>
      </c>
      <c r="H3370" s="17">
        <f>FIND("(",MCR_Cities_Mar2018[[#This Row],[Clean1]],1)</f>
        <v>13</v>
      </c>
      <c r="I33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South Sinai </v>
      </c>
      <c r="J3370" s="17">
        <f>FIND(")",MCR_Cities_Mar2018[[#This Row],[Clean1]],1)+1</f>
        <v>25</v>
      </c>
      <c r="K3370" s="17" t="str">
        <f>RIGHT(MCR_Cities_Mar2018[[#This Row],[Clean1]],MCR_Cities_Mar2018[Second_Bracket_location]-MCR_Cities_Mar2018[[#This Row],[First_Bracket_Location]])</f>
        <v>(Tour Sinai)</v>
      </c>
      <c r="L3370" s="17" t="s">
        <v>19887</v>
      </c>
      <c r="M3370" s="17" t="s">
        <v>25929</v>
      </c>
      <c r="N3370" s="11">
        <v>42619</v>
      </c>
    </row>
    <row r="3371" spans="1:14">
      <c r="A3371" t="str">
        <f>TRIM(MCR_Cities_Mar2018[[#This Row],[City2]])</f>
        <v>Ibirá</v>
      </c>
      <c r="B3371">
        <v>3367</v>
      </c>
      <c r="C3371" s="17" t="s">
        <v>29013</v>
      </c>
      <c r="D3371" s="9">
        <f t="shared" si="210"/>
        <v>5</v>
      </c>
      <c r="E3371" s="9">
        <f t="shared" si="211"/>
        <v>35</v>
      </c>
      <c r="F3371" s="9">
        <f t="shared" si="212"/>
        <v>29</v>
      </c>
      <c r="G3371" s="9" t="str">
        <f t="shared" si="213"/>
        <v>Ibirá (São Paulo) (São Paulo)</v>
      </c>
      <c r="H3371" s="17">
        <f>FIND("(",MCR_Cities_Mar2018[[#This Row],[Clean1]],1)</f>
        <v>7</v>
      </c>
      <c r="I33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Ibirá </v>
      </c>
      <c r="J3371" s="17">
        <f>FIND(")",MCR_Cities_Mar2018[[#This Row],[Clean1]],1)+1</f>
        <v>18</v>
      </c>
      <c r="K3371" s="17" t="str">
        <f>RIGHT(MCR_Cities_Mar2018[[#This Row],[Clean1]],MCR_Cities_Mar2018[Second_Bracket_location]-MCR_Cities_Mar2018[[#This Row],[First_Bracket_Location]])</f>
        <v>(São Paulo)</v>
      </c>
      <c r="L3371" s="17" t="s">
        <v>549</v>
      </c>
      <c r="M3371" s="17" t="s">
        <v>544</v>
      </c>
      <c r="N3371" s="11">
        <v>42619</v>
      </c>
    </row>
    <row r="3372" spans="1:14">
      <c r="A3372" t="str">
        <f>TRIM(MCR_Cities_Mar2018[[#This Row],[City2]])</f>
        <v>Villahermosa</v>
      </c>
      <c r="B3372">
        <v>3368</v>
      </c>
      <c r="C3372" s="17" t="s">
        <v>29014</v>
      </c>
      <c r="D3372" s="9">
        <f t="shared" si="210"/>
        <v>5</v>
      </c>
      <c r="E3372" s="9">
        <f t="shared" si="211"/>
        <v>57</v>
      </c>
      <c r="F3372" s="9">
        <f t="shared" si="212"/>
        <v>51</v>
      </c>
      <c r="G3372" s="9" t="str">
        <f t="shared" si="213"/>
        <v>Villahermosa (Tabasco) (Villa Hermosa, JAL, Mexico)</v>
      </c>
      <c r="H3372" s="17">
        <f>FIND("(",MCR_Cities_Mar2018[[#This Row],[Clean1]],1)</f>
        <v>14</v>
      </c>
      <c r="I33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Villahermosa </v>
      </c>
      <c r="J3372" s="17">
        <f>FIND(")",MCR_Cities_Mar2018[[#This Row],[Clean1]],1)+1</f>
        <v>23</v>
      </c>
      <c r="K3372" s="17" t="str">
        <f>RIGHT(MCR_Cities_Mar2018[[#This Row],[Clean1]],MCR_Cities_Mar2018[Second_Bracket_location]-MCR_Cities_Mar2018[[#This Row],[First_Bracket_Location]])</f>
        <v>, Mexico)</v>
      </c>
      <c r="L3372" s="17" t="s">
        <v>9817</v>
      </c>
      <c r="M3372" s="17" t="s">
        <v>544</v>
      </c>
      <c r="N3372" s="11">
        <v>42619</v>
      </c>
    </row>
    <row r="3373" spans="1:14">
      <c r="A3373" t="str">
        <f>TRIM(MCR_Cities_Mar2018[[#This Row],[City2]])</f>
        <v>El Empalme</v>
      </c>
      <c r="B3373">
        <v>3369</v>
      </c>
      <c r="C3373" s="17" t="s">
        <v>29015</v>
      </c>
      <c r="D3373" s="9">
        <f t="shared" si="210"/>
        <v>5</v>
      </c>
      <c r="E3373" s="9">
        <f t="shared" si="211"/>
        <v>25</v>
      </c>
      <c r="F3373" s="9">
        <f t="shared" si="212"/>
        <v>19</v>
      </c>
      <c r="G3373" s="9" t="str">
        <f t="shared" si="213"/>
        <v>El Empalme (Guayas)</v>
      </c>
      <c r="H3373" s="17">
        <f>FIND("(",MCR_Cities_Mar2018[[#This Row],[Clean1]],1)</f>
        <v>12</v>
      </c>
      <c r="I33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Empalme </v>
      </c>
      <c r="J3373" s="17">
        <f>FIND(")",MCR_Cities_Mar2018[[#This Row],[Clean1]],1)+1</f>
        <v>20</v>
      </c>
      <c r="K3373" s="17" t="str">
        <f>RIGHT(MCR_Cities_Mar2018[[#This Row],[Clean1]],MCR_Cities_Mar2018[Second_Bracket_location]-MCR_Cities_Mar2018[[#This Row],[First_Bracket_Location]])</f>
        <v>(Guayas)</v>
      </c>
      <c r="L3373" s="17" t="s">
        <v>560</v>
      </c>
      <c r="M3373" s="17" t="s">
        <v>544</v>
      </c>
      <c r="N3373" s="11">
        <v>42619</v>
      </c>
    </row>
    <row r="3374" spans="1:14">
      <c r="A3374" t="str">
        <f>TRIM(MCR_Cities_Mar2018[[#This Row],[City2]])</f>
        <v>Municipalidad Distrital de Jesús Nazareno</v>
      </c>
      <c r="B3374">
        <v>3370</v>
      </c>
      <c r="C3374" s="17" t="s">
        <v>29016</v>
      </c>
      <c r="D3374" s="9">
        <f t="shared" si="210"/>
        <v>5</v>
      </c>
      <c r="E3374" s="9">
        <f t="shared" si="211"/>
        <v>58</v>
      </c>
      <c r="F3374" s="9">
        <f t="shared" si="212"/>
        <v>52</v>
      </c>
      <c r="G3374" s="9" t="str">
        <f t="shared" si="213"/>
        <v>Municipalidad Distrital de Jesús Nazareno (Ayacucho)</v>
      </c>
      <c r="H3374" s="17">
        <f>FIND("(",MCR_Cities_Mar2018[[#This Row],[Clean1]],1)</f>
        <v>43</v>
      </c>
      <c r="I33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Municipalidad Distrital de Jesús Nazareno </v>
      </c>
      <c r="J3374" s="17">
        <f>FIND(")",MCR_Cities_Mar2018[[#This Row],[Clean1]],1)+1</f>
        <v>53</v>
      </c>
      <c r="K3374" s="17" t="str">
        <f>RIGHT(MCR_Cities_Mar2018[[#This Row],[Clean1]],MCR_Cities_Mar2018[Second_Bracket_location]-MCR_Cities_Mar2018[[#This Row],[First_Bracket_Location]])</f>
        <v>(Ayacucho)</v>
      </c>
      <c r="L3374" s="17" t="s">
        <v>569</v>
      </c>
      <c r="M3374" s="17" t="s">
        <v>544</v>
      </c>
      <c r="N3374" s="11">
        <v>42619</v>
      </c>
    </row>
    <row r="3375" spans="1:14">
      <c r="A3375" t="str">
        <f>TRIM(MCR_Cities_Mar2018[[#This Row],[City2]])</f>
        <v>Quepos</v>
      </c>
      <c r="B3375">
        <v>3371</v>
      </c>
      <c r="C3375" s="17" t="s">
        <v>29017</v>
      </c>
      <c r="D3375" s="9">
        <f t="shared" si="210"/>
        <v>5</v>
      </c>
      <c r="E3375" s="9">
        <f t="shared" si="211"/>
        <v>25</v>
      </c>
      <c r="F3375" s="9">
        <f t="shared" si="212"/>
        <v>19</v>
      </c>
      <c r="G3375" s="9" t="str">
        <f t="shared" si="213"/>
        <v>Quepos (Puntarenas)</v>
      </c>
      <c r="H3375" s="17">
        <f>FIND("(",MCR_Cities_Mar2018[[#This Row],[Clean1]],1)</f>
        <v>8</v>
      </c>
      <c r="I33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Quepos </v>
      </c>
      <c r="J3375" s="17">
        <f>FIND(")",MCR_Cities_Mar2018[[#This Row],[Clean1]],1)+1</f>
        <v>20</v>
      </c>
      <c r="K3375" s="17" t="str">
        <f>RIGHT(MCR_Cities_Mar2018[[#This Row],[Clean1]],MCR_Cities_Mar2018[Second_Bracket_location]-MCR_Cities_Mar2018[[#This Row],[First_Bracket_Location]])</f>
        <v>(Puntarenas)</v>
      </c>
      <c r="L3375" s="17" t="s">
        <v>556</v>
      </c>
      <c r="M3375" s="17" t="s">
        <v>544</v>
      </c>
      <c r="N3375" s="11">
        <v>42619</v>
      </c>
    </row>
    <row r="3376" spans="1:14">
      <c r="A3376" t="str">
        <f>TRIM(MCR_Cities_Mar2018[[#This Row],[City2]])</f>
        <v>Intendencia Municipal de San Isidro de Peñas Blancas</v>
      </c>
      <c r="B3376">
        <v>3372</v>
      </c>
      <c r="C3376" s="17" t="s">
        <v>29018</v>
      </c>
      <c r="D3376" s="9">
        <f t="shared" si="210"/>
        <v>5</v>
      </c>
      <c r="E3376" s="9">
        <f t="shared" si="211"/>
        <v>69</v>
      </c>
      <c r="F3376" s="9">
        <f t="shared" si="212"/>
        <v>63</v>
      </c>
      <c r="G3376" s="9" t="str">
        <f t="shared" si="213"/>
        <v>Intendencia Municipal de San Isidro de Peñas Blancas (Alajuela)</v>
      </c>
      <c r="H3376" s="17">
        <f>FIND("(",MCR_Cities_Mar2018[[#This Row],[Clean1]],1)</f>
        <v>54</v>
      </c>
      <c r="I33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Intendencia Municipal de San Isidro de Peñas Blancas </v>
      </c>
      <c r="J3376" s="17">
        <f>FIND(")",MCR_Cities_Mar2018[[#This Row],[Clean1]],1)+1</f>
        <v>64</v>
      </c>
      <c r="K3376" s="17" t="str">
        <f>RIGHT(MCR_Cities_Mar2018[[#This Row],[Clean1]],MCR_Cities_Mar2018[Second_Bracket_location]-MCR_Cities_Mar2018[[#This Row],[First_Bracket_Location]])</f>
        <v>(Alajuela)</v>
      </c>
      <c r="L3376" s="17" t="s">
        <v>556</v>
      </c>
      <c r="M3376" s="17" t="s">
        <v>544</v>
      </c>
      <c r="N3376" s="11">
        <v>42619</v>
      </c>
    </row>
    <row r="3377" spans="1:14">
      <c r="A3377" t="str">
        <f>TRIM(MCR_Cities_Mar2018[[#This Row],[City2]])</f>
        <v>Chicoasén</v>
      </c>
      <c r="B3377">
        <v>3373</v>
      </c>
      <c r="C3377" s="17" t="s">
        <v>29019</v>
      </c>
      <c r="D3377" s="9">
        <f t="shared" si="210"/>
        <v>5</v>
      </c>
      <c r="E3377" s="9">
        <f t="shared" si="211"/>
        <v>25</v>
      </c>
      <c r="F3377" s="9">
        <f t="shared" si="212"/>
        <v>19</v>
      </c>
      <c r="G3377" s="9" t="str">
        <f t="shared" si="213"/>
        <v>Chicoasén (Chiapas)</v>
      </c>
      <c r="H3377" s="17">
        <f>FIND("(",MCR_Cities_Mar2018[[#This Row],[Clean1]],1)</f>
        <v>11</v>
      </c>
      <c r="I33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Chicoasén </v>
      </c>
      <c r="J3377" s="17">
        <f>FIND(")",MCR_Cities_Mar2018[[#This Row],[Clean1]],1)+1</f>
        <v>20</v>
      </c>
      <c r="K3377" s="17" t="str">
        <f>RIGHT(MCR_Cities_Mar2018[[#This Row],[Clean1]],MCR_Cities_Mar2018[Second_Bracket_location]-MCR_Cities_Mar2018[[#This Row],[First_Bracket_Location]])</f>
        <v>(Chiapas)</v>
      </c>
      <c r="L3377" s="17" t="s">
        <v>9817</v>
      </c>
      <c r="M3377" s="17" t="s">
        <v>544</v>
      </c>
      <c r="N3377" s="11">
        <v>42622</v>
      </c>
    </row>
    <row r="3378" spans="1:14">
      <c r="A3378" t="str">
        <f>TRIM(MCR_Cities_Mar2018[[#This Row],[City2]])</f>
        <v>Coapilla</v>
      </c>
      <c r="B3378">
        <v>3374</v>
      </c>
      <c r="C3378" s="17" t="s">
        <v>29020</v>
      </c>
      <c r="D3378" s="9">
        <f t="shared" si="210"/>
        <v>5</v>
      </c>
      <c r="E3378" s="9">
        <f t="shared" si="211"/>
        <v>24</v>
      </c>
      <c r="F3378" s="9">
        <f t="shared" si="212"/>
        <v>18</v>
      </c>
      <c r="G3378" s="9" t="str">
        <f t="shared" si="213"/>
        <v>Coapilla (Chiapas)</v>
      </c>
      <c r="H3378" s="17">
        <f>FIND("(",MCR_Cities_Mar2018[[#This Row],[Clean1]],1)</f>
        <v>10</v>
      </c>
      <c r="I33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Coapilla </v>
      </c>
      <c r="J3378" s="17">
        <f>FIND(")",MCR_Cities_Mar2018[[#This Row],[Clean1]],1)+1</f>
        <v>19</v>
      </c>
      <c r="K3378" s="17" t="str">
        <f>RIGHT(MCR_Cities_Mar2018[[#This Row],[Clean1]],MCR_Cities_Mar2018[Second_Bracket_location]-MCR_Cities_Mar2018[[#This Row],[First_Bracket_Location]])</f>
        <v>(Chiapas)</v>
      </c>
      <c r="L3378" s="17" t="s">
        <v>9817</v>
      </c>
      <c r="M3378" s="17" t="s">
        <v>544</v>
      </c>
      <c r="N3378" s="11">
        <v>42622</v>
      </c>
    </row>
    <row r="3379" spans="1:14">
      <c r="A3379" t="str">
        <f>TRIM(MCR_Cities_Mar2018[[#This Row],[City2]])</f>
        <v>Tecpatán</v>
      </c>
      <c r="B3379">
        <v>3375</v>
      </c>
      <c r="C3379" s="17" t="s">
        <v>29021</v>
      </c>
      <c r="D3379" s="9">
        <f t="shared" si="210"/>
        <v>5</v>
      </c>
      <c r="E3379" s="9">
        <f t="shared" si="211"/>
        <v>24</v>
      </c>
      <c r="F3379" s="9">
        <f t="shared" si="212"/>
        <v>18</v>
      </c>
      <c r="G3379" s="9" t="str">
        <f t="shared" si="213"/>
        <v>Tecpatán (Chiapas)</v>
      </c>
      <c r="H3379" s="17">
        <f>FIND("(",MCR_Cities_Mar2018[[#This Row],[Clean1]],1)</f>
        <v>10</v>
      </c>
      <c r="I33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Tecpatán </v>
      </c>
      <c r="J3379" s="17">
        <f>FIND(")",MCR_Cities_Mar2018[[#This Row],[Clean1]],1)+1</f>
        <v>19</v>
      </c>
      <c r="K3379" s="17" t="str">
        <f>RIGHT(MCR_Cities_Mar2018[[#This Row],[Clean1]],MCR_Cities_Mar2018[Second_Bracket_location]-MCR_Cities_Mar2018[[#This Row],[First_Bracket_Location]])</f>
        <v>(Chiapas)</v>
      </c>
      <c r="L3379" s="17" t="s">
        <v>9817</v>
      </c>
      <c r="M3379" s="17" t="s">
        <v>544</v>
      </c>
      <c r="N3379" s="11">
        <v>42622</v>
      </c>
    </row>
    <row r="3380" spans="1:14">
      <c r="A3380" t="str">
        <f>TRIM(MCR_Cities_Mar2018[[#This Row],[City2]])</f>
        <v>Huitiupán</v>
      </c>
      <c r="B3380">
        <v>3376</v>
      </c>
      <c r="C3380" s="17" t="s">
        <v>29022</v>
      </c>
      <c r="D3380" s="9">
        <f t="shared" si="210"/>
        <v>5</v>
      </c>
      <c r="E3380" s="9">
        <f t="shared" si="211"/>
        <v>25</v>
      </c>
      <c r="F3380" s="9">
        <f t="shared" si="212"/>
        <v>19</v>
      </c>
      <c r="G3380" s="9" t="str">
        <f t="shared" si="213"/>
        <v>Huitiupán (Chiapas)</v>
      </c>
      <c r="H3380" s="17">
        <f>FIND("(",MCR_Cities_Mar2018[[#This Row],[Clean1]],1)</f>
        <v>11</v>
      </c>
      <c r="I33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Huitiupán </v>
      </c>
      <c r="J3380" s="17">
        <f>FIND(")",MCR_Cities_Mar2018[[#This Row],[Clean1]],1)+1</f>
        <v>20</v>
      </c>
      <c r="K3380" s="17" t="str">
        <f>RIGHT(MCR_Cities_Mar2018[[#This Row],[Clean1]],MCR_Cities_Mar2018[Second_Bracket_location]-MCR_Cities_Mar2018[[#This Row],[First_Bracket_Location]])</f>
        <v>(Chiapas)</v>
      </c>
      <c r="L3380" s="17" t="s">
        <v>9817</v>
      </c>
      <c r="M3380" s="17" t="s">
        <v>544</v>
      </c>
      <c r="N3380" s="11">
        <v>42622</v>
      </c>
    </row>
    <row r="3381" spans="1:14">
      <c r="A3381" t="str">
        <f>TRIM(MCR_Cities_Mar2018[[#This Row],[City2]])</f>
        <v>Altamirano</v>
      </c>
      <c r="B3381">
        <v>3377</v>
      </c>
      <c r="C3381" s="17" t="s">
        <v>29023</v>
      </c>
      <c r="D3381" s="9">
        <f t="shared" si="210"/>
        <v>5</v>
      </c>
      <c r="E3381" s="9">
        <f t="shared" si="211"/>
        <v>26</v>
      </c>
      <c r="F3381" s="9">
        <f t="shared" si="212"/>
        <v>20</v>
      </c>
      <c r="G3381" s="9" t="str">
        <f t="shared" si="213"/>
        <v>Altamirano (Chiapas)</v>
      </c>
      <c r="H3381" s="17">
        <f>FIND("(",MCR_Cities_Mar2018[[#This Row],[Clean1]],1)</f>
        <v>12</v>
      </c>
      <c r="I33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Altamirano </v>
      </c>
      <c r="J3381" s="17">
        <f>FIND(")",MCR_Cities_Mar2018[[#This Row],[Clean1]],1)+1</f>
        <v>21</v>
      </c>
      <c r="K3381" s="17" t="str">
        <f>RIGHT(MCR_Cities_Mar2018[[#This Row],[Clean1]],MCR_Cities_Mar2018[Second_Bracket_location]-MCR_Cities_Mar2018[[#This Row],[First_Bracket_Location]])</f>
        <v>(Chiapas)</v>
      </c>
      <c r="L3381" s="17" t="s">
        <v>9817</v>
      </c>
      <c r="M3381" s="17" t="s">
        <v>544</v>
      </c>
      <c r="N3381" s="11">
        <v>42622</v>
      </c>
    </row>
    <row r="3382" spans="1:14">
      <c r="A3382" t="str">
        <f>TRIM(MCR_Cities_Mar2018[[#This Row],[City2]])</f>
        <v>Ocosingo</v>
      </c>
      <c r="B3382">
        <v>3378</v>
      </c>
      <c r="C3382" s="17" t="s">
        <v>29024</v>
      </c>
      <c r="D3382" s="9">
        <f t="shared" si="210"/>
        <v>5</v>
      </c>
      <c r="E3382" s="9">
        <f t="shared" si="211"/>
        <v>24</v>
      </c>
      <c r="F3382" s="9">
        <f t="shared" si="212"/>
        <v>18</v>
      </c>
      <c r="G3382" s="9" t="str">
        <f t="shared" si="213"/>
        <v>Ocosingo (Chiapas)</v>
      </c>
      <c r="H3382" s="17">
        <f>FIND("(",MCR_Cities_Mar2018[[#This Row],[Clean1]],1)</f>
        <v>10</v>
      </c>
      <c r="I33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Ocosingo </v>
      </c>
      <c r="J3382" s="17">
        <f>FIND(")",MCR_Cities_Mar2018[[#This Row],[Clean1]],1)+1</f>
        <v>19</v>
      </c>
      <c r="K3382" s="17" t="str">
        <f>RIGHT(MCR_Cities_Mar2018[[#This Row],[Clean1]],MCR_Cities_Mar2018[Second_Bracket_location]-MCR_Cities_Mar2018[[#This Row],[First_Bracket_Location]])</f>
        <v>(Chiapas)</v>
      </c>
      <c r="L3382" s="17" t="s">
        <v>9817</v>
      </c>
      <c r="M3382" s="17" t="s">
        <v>544</v>
      </c>
      <c r="N3382" s="11">
        <v>42622</v>
      </c>
    </row>
    <row r="3383" spans="1:14">
      <c r="A3383" t="str">
        <f>TRIM(MCR_Cities_Mar2018[[#This Row],[City2]])</f>
        <v>Marqués de Comillas</v>
      </c>
      <c r="B3383">
        <v>3379</v>
      </c>
      <c r="C3383" s="17" t="s">
        <v>29025</v>
      </c>
      <c r="D3383" s="9">
        <f t="shared" si="210"/>
        <v>5</v>
      </c>
      <c r="E3383" s="9">
        <f t="shared" si="211"/>
        <v>35</v>
      </c>
      <c r="F3383" s="9">
        <f t="shared" si="212"/>
        <v>29</v>
      </c>
      <c r="G3383" s="9" t="str">
        <f t="shared" si="213"/>
        <v>Marqués de Comillas (Chiapas)</v>
      </c>
      <c r="H3383" s="17">
        <f>FIND("(",MCR_Cities_Mar2018[[#This Row],[Clean1]],1)</f>
        <v>21</v>
      </c>
      <c r="I33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Marqués de Comillas </v>
      </c>
      <c r="J3383" s="17">
        <f>FIND(")",MCR_Cities_Mar2018[[#This Row],[Clean1]],1)+1</f>
        <v>30</v>
      </c>
      <c r="K3383" s="17" t="str">
        <f>RIGHT(MCR_Cities_Mar2018[[#This Row],[Clean1]],MCR_Cities_Mar2018[Second_Bracket_location]-MCR_Cities_Mar2018[[#This Row],[First_Bracket_Location]])</f>
        <v>(Chiapas)</v>
      </c>
      <c r="L3383" s="17" t="s">
        <v>9817</v>
      </c>
      <c r="M3383" s="17" t="s">
        <v>544</v>
      </c>
      <c r="N3383" s="11">
        <v>42622</v>
      </c>
    </row>
    <row r="3384" spans="1:14">
      <c r="A3384" t="str">
        <f>TRIM(MCR_Cities_Mar2018[[#This Row],[City2]])</f>
        <v>Buenos Aires</v>
      </c>
      <c r="B3384">
        <v>3380</v>
      </c>
      <c r="C3384" s="17" t="s">
        <v>29026</v>
      </c>
      <c r="D3384" s="9">
        <f t="shared" si="210"/>
        <v>5</v>
      </c>
      <c r="E3384" s="9">
        <f t="shared" si="211"/>
        <v>18</v>
      </c>
      <c r="F3384" s="9">
        <f t="shared" si="212"/>
        <v>12</v>
      </c>
      <c r="G3384" s="9" t="str">
        <f t="shared" si="213"/>
        <v>Buenos Aires</v>
      </c>
      <c r="H3384" s="17" t="e">
        <f>FIND("(",MCR_Cities_Mar2018[[#This Row],[Clean1]],1)</f>
        <v>#VALUE!</v>
      </c>
      <c r="I3384" s="17" t="str">
        <f>IF(ISERROR(MCR_Cities_Mar2018[[#This Row],[First_Bracket_Location]]),MCR_Cities_Mar2018[[#This Row],[Clean1]],LEFT(MCR_Cities_Mar2018[[#This Row],[Clean1]],MCR_Cities_Mar2018[[#This Row],[First_Bracket_Location]]-1))</f>
        <v>Buenos Aires</v>
      </c>
      <c r="J3384" s="17" t="e">
        <f>FIND(")",MCR_Cities_Mar2018[[#This Row],[Clean1]],1)+1</f>
        <v>#VALUE!</v>
      </c>
      <c r="K3384" s="17" t="e">
        <f>RIGHT(MCR_Cities_Mar2018[[#This Row],[Clean1]],MCR_Cities_Mar2018[Second_Bracket_location]-MCR_Cities_Mar2018[[#This Row],[First_Bracket_Location]])</f>
        <v>#VALUE!</v>
      </c>
      <c r="L3384" s="17" t="s">
        <v>545</v>
      </c>
      <c r="M3384" s="17" t="s">
        <v>544</v>
      </c>
      <c r="N3384" s="11">
        <v>42626</v>
      </c>
    </row>
    <row r="3385" spans="1:14">
      <c r="A3385" t="str">
        <f>TRIM(MCR_Cities_Mar2018[[#This Row],[City2]])</f>
        <v>Chiang Rai Municipality</v>
      </c>
      <c r="B3385">
        <v>3381</v>
      </c>
      <c r="C3385" s="17" t="s">
        <v>29556</v>
      </c>
      <c r="D3385" s="9">
        <f t="shared" si="210"/>
        <v>5</v>
      </c>
      <c r="E3385" s="9">
        <f t="shared" si="211"/>
        <v>42</v>
      </c>
      <c r="F3385" s="9">
        <f t="shared" si="212"/>
        <v>36</v>
      </c>
      <c r="G3385" s="9" t="str">
        <f t="shared" si="213"/>
        <v>Chiang Rai Municipality (Chiang Rai)</v>
      </c>
      <c r="H3385" s="17">
        <f>FIND("(",MCR_Cities_Mar2018[[#This Row],[Clean1]],1)</f>
        <v>25</v>
      </c>
      <c r="I33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Chiang Rai Municipality </v>
      </c>
      <c r="J3385" s="17">
        <f>FIND(")",MCR_Cities_Mar2018[[#This Row],[Clean1]],1)+1</f>
        <v>37</v>
      </c>
      <c r="K3385" s="17" t="str">
        <f>RIGHT(MCR_Cities_Mar2018[[#This Row],[Clean1]],MCR_Cities_Mar2018[Second_Bracket_location]-MCR_Cities_Mar2018[[#This Row],[First_Bracket_Location]])</f>
        <v>(Chiang Rai)</v>
      </c>
      <c r="L3385" s="17" t="s">
        <v>6473</v>
      </c>
      <c r="M3385" s="17" t="s">
        <v>25902</v>
      </c>
      <c r="N3385" s="11">
        <v>42627</v>
      </c>
    </row>
    <row r="3386" spans="1:14">
      <c r="A3386" t="str">
        <f>TRIM(MCR_Cities_Mar2018[[#This Row],[City2]])</f>
        <v>Kokkruat Subdistrict Municipality</v>
      </c>
      <c r="B3386">
        <v>3382</v>
      </c>
      <c r="C3386" s="17" t="s">
        <v>29027</v>
      </c>
      <c r="D3386" s="9">
        <f t="shared" si="210"/>
        <v>5</v>
      </c>
      <c r="E3386" s="9">
        <f t="shared" si="211"/>
        <v>59</v>
      </c>
      <c r="F3386" s="9">
        <f t="shared" si="212"/>
        <v>53</v>
      </c>
      <c r="G3386" s="9" t="str">
        <f t="shared" si="213"/>
        <v>Kokkruat Subdistrict Municipality (Nakorn Ratchasima)</v>
      </c>
      <c r="H3386" s="17">
        <f>FIND("(",MCR_Cities_Mar2018[[#This Row],[Clean1]],1)</f>
        <v>35</v>
      </c>
      <c r="I33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Kokkruat Subdistrict Municipality </v>
      </c>
      <c r="J3386" s="17">
        <f>FIND(")",MCR_Cities_Mar2018[[#This Row],[Clean1]],1)+1</f>
        <v>54</v>
      </c>
      <c r="K3386" s="17" t="str">
        <f>RIGHT(MCR_Cities_Mar2018[[#This Row],[Clean1]],MCR_Cities_Mar2018[Second_Bracket_location]-MCR_Cities_Mar2018[[#This Row],[First_Bracket_Location]])</f>
        <v>(Nakorn Ratchasima)</v>
      </c>
      <c r="L3386" s="17" t="s">
        <v>6473</v>
      </c>
      <c r="M3386" s="17" t="s">
        <v>25902</v>
      </c>
      <c r="N3386" s="11">
        <v>42627</v>
      </c>
    </row>
    <row r="3387" spans="1:14">
      <c r="A3387" t="str">
        <f>TRIM(MCR_Cities_Mar2018[[#This Row],[City2]])</f>
        <v>Phuket Municipality</v>
      </c>
      <c r="B3387">
        <v>3383</v>
      </c>
      <c r="C3387" s="17" t="s">
        <v>29557</v>
      </c>
      <c r="D3387" s="9">
        <f t="shared" si="210"/>
        <v>5</v>
      </c>
      <c r="E3387" s="9">
        <f t="shared" si="211"/>
        <v>34</v>
      </c>
      <c r="F3387" s="9">
        <f t="shared" si="212"/>
        <v>28</v>
      </c>
      <c r="G3387" s="9" t="str">
        <f t="shared" si="213"/>
        <v>Phuket Municipality (Phuket)</v>
      </c>
      <c r="H3387" s="17">
        <f>FIND("(",MCR_Cities_Mar2018[[#This Row],[Clean1]],1)</f>
        <v>21</v>
      </c>
      <c r="I33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Phuket Municipality </v>
      </c>
      <c r="J3387" s="17">
        <f>FIND(")",MCR_Cities_Mar2018[[#This Row],[Clean1]],1)+1</f>
        <v>29</v>
      </c>
      <c r="K3387" s="17" t="str">
        <f>RIGHT(MCR_Cities_Mar2018[[#This Row],[Clean1]],MCR_Cities_Mar2018[Second_Bracket_location]-MCR_Cities_Mar2018[[#This Row],[First_Bracket_Location]])</f>
        <v>(Phuket)</v>
      </c>
      <c r="L3387" s="17" t="s">
        <v>6473</v>
      </c>
      <c r="M3387" s="17" t="s">
        <v>25902</v>
      </c>
      <c r="N3387" s="11">
        <v>42627</v>
      </c>
    </row>
    <row r="3388" spans="1:14">
      <c r="A3388" t="str">
        <f>TRIM(MCR_Cities_Mar2018[[#This Row],[City2]])</f>
        <v>Panom Sarkham</v>
      </c>
      <c r="B3388">
        <v>3384</v>
      </c>
      <c r="C3388" s="17" t="s">
        <v>29028</v>
      </c>
      <c r="D3388" s="9">
        <f t="shared" si="210"/>
        <v>5</v>
      </c>
      <c r="E3388" s="9">
        <f t="shared" si="211"/>
        <v>34</v>
      </c>
      <c r="F3388" s="9">
        <f t="shared" si="212"/>
        <v>28</v>
      </c>
      <c r="G3388" s="9" t="str">
        <f t="shared" si="213"/>
        <v>Panom Sarkham (Chachoengsao)</v>
      </c>
      <c r="H3388" s="17">
        <f>FIND("(",MCR_Cities_Mar2018[[#This Row],[Clean1]],1)</f>
        <v>15</v>
      </c>
      <c r="I33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Panom Sarkham </v>
      </c>
      <c r="J3388" s="17">
        <f>FIND(")",MCR_Cities_Mar2018[[#This Row],[Clean1]],1)+1</f>
        <v>29</v>
      </c>
      <c r="K3388" s="17" t="str">
        <f>RIGHT(MCR_Cities_Mar2018[[#This Row],[Clean1]],MCR_Cities_Mar2018[Second_Bracket_location]-MCR_Cities_Mar2018[[#This Row],[First_Bracket_Location]])</f>
        <v>(Chachoengsao)</v>
      </c>
      <c r="L3388" s="17" t="s">
        <v>6473</v>
      </c>
      <c r="M3388" s="17" t="s">
        <v>25902</v>
      </c>
      <c r="N3388" s="11">
        <v>42627</v>
      </c>
    </row>
    <row r="3389" spans="1:14">
      <c r="A3389" t="str">
        <f>TRIM(MCR_Cities_Mar2018[[#This Row],[City2]])</f>
        <v>Map Ammarit Sub-district Municipality</v>
      </c>
      <c r="B3389">
        <v>3385</v>
      </c>
      <c r="C3389" s="17" t="s">
        <v>29029</v>
      </c>
      <c r="D3389" s="9">
        <f t="shared" si="210"/>
        <v>5</v>
      </c>
      <c r="E3389" s="9">
        <f t="shared" si="211"/>
        <v>54</v>
      </c>
      <c r="F3389" s="9">
        <f t="shared" si="212"/>
        <v>48</v>
      </c>
      <c r="G3389" s="9" t="str">
        <f t="shared" si="213"/>
        <v>Map Ammarit Sub-district Municipality (Chumphon)</v>
      </c>
      <c r="H3389" s="17">
        <f>FIND("(",MCR_Cities_Mar2018[[#This Row],[Clean1]],1)</f>
        <v>39</v>
      </c>
      <c r="I33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Map Ammarit Sub-district Municipality </v>
      </c>
      <c r="J3389" s="17">
        <f>FIND(")",MCR_Cities_Mar2018[[#This Row],[Clean1]],1)+1</f>
        <v>49</v>
      </c>
      <c r="K3389" s="17" t="str">
        <f>RIGHT(MCR_Cities_Mar2018[[#This Row],[Clean1]],MCR_Cities_Mar2018[Second_Bracket_location]-MCR_Cities_Mar2018[[#This Row],[First_Bracket_Location]])</f>
        <v>(Chumphon)</v>
      </c>
      <c r="L3389" s="17" t="s">
        <v>6473</v>
      </c>
      <c r="M3389" s="17" t="s">
        <v>25902</v>
      </c>
      <c r="N3389" s="11">
        <v>42627</v>
      </c>
    </row>
    <row r="3390" spans="1:14">
      <c r="A3390" t="str">
        <f>TRIM(MCR_Cities_Mar2018[[#This Row],[City2]])</f>
        <v>Hat Siao Sub-district Municipality</v>
      </c>
      <c r="B3390">
        <v>3386</v>
      </c>
      <c r="C3390" s="17" t="s">
        <v>29030</v>
      </c>
      <c r="D3390" s="9">
        <f t="shared" si="210"/>
        <v>5</v>
      </c>
      <c r="E3390" s="9">
        <f t="shared" si="211"/>
        <v>52</v>
      </c>
      <c r="F3390" s="9">
        <f t="shared" si="212"/>
        <v>46</v>
      </c>
      <c r="G3390" s="9" t="str">
        <f t="shared" si="213"/>
        <v>Hat Siao Sub-district Municipality (Sukhothai)</v>
      </c>
      <c r="H3390" s="17">
        <f>FIND("(",MCR_Cities_Mar2018[[#This Row],[Clean1]],1)</f>
        <v>36</v>
      </c>
      <c r="I33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Hat Siao Sub-district Municipality </v>
      </c>
      <c r="J3390" s="17">
        <f>FIND(")",MCR_Cities_Mar2018[[#This Row],[Clean1]],1)+1</f>
        <v>47</v>
      </c>
      <c r="K3390" s="17" t="str">
        <f>RIGHT(MCR_Cities_Mar2018[[#This Row],[Clean1]],MCR_Cities_Mar2018[Second_Bracket_location]-MCR_Cities_Mar2018[[#This Row],[First_Bracket_Location]])</f>
        <v>(Sukhothai)</v>
      </c>
      <c r="L3390" s="17" t="s">
        <v>6473</v>
      </c>
      <c r="M3390" s="17" t="s">
        <v>25902</v>
      </c>
      <c r="N3390" s="11">
        <v>42627</v>
      </c>
    </row>
    <row r="3391" spans="1:14">
      <c r="A3391" t="str">
        <f>TRIM(MCR_Cities_Mar2018[[#This Row],[City2]])</f>
        <v>Khon Kaen Municipality</v>
      </c>
      <c r="B3391">
        <v>3387</v>
      </c>
      <c r="C3391" s="17" t="s">
        <v>29558</v>
      </c>
      <c r="D3391" s="9">
        <f t="shared" si="210"/>
        <v>5</v>
      </c>
      <c r="E3391" s="9">
        <f t="shared" si="211"/>
        <v>40</v>
      </c>
      <c r="F3391" s="9">
        <f t="shared" si="212"/>
        <v>34</v>
      </c>
      <c r="G3391" s="9" t="str">
        <f t="shared" si="213"/>
        <v>Khon Kaen Municipality (Khon Kaen)</v>
      </c>
      <c r="H3391" s="17">
        <f>FIND("(",MCR_Cities_Mar2018[[#This Row],[Clean1]],1)</f>
        <v>24</v>
      </c>
      <c r="I33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Khon Kaen Municipality </v>
      </c>
      <c r="J3391" s="17">
        <f>FIND(")",MCR_Cities_Mar2018[[#This Row],[Clean1]],1)+1</f>
        <v>35</v>
      </c>
      <c r="K3391" s="17" t="str">
        <f>RIGHT(MCR_Cities_Mar2018[[#This Row],[Clean1]],MCR_Cities_Mar2018[Second_Bracket_location]-MCR_Cities_Mar2018[[#This Row],[First_Bracket_Location]])</f>
        <v>(Khon Kaen)</v>
      </c>
      <c r="L3391" s="17" t="s">
        <v>6473</v>
      </c>
      <c r="M3391" s="17" t="s">
        <v>25902</v>
      </c>
      <c r="N3391" s="11">
        <v>42627</v>
      </c>
    </row>
    <row r="3392" spans="1:14">
      <c r="A3392" t="str">
        <f>TRIM(MCR_Cities_Mar2018[[#This Row],[City2]])</f>
        <v>Pichit Town Municipality</v>
      </c>
      <c r="B3392">
        <v>3388</v>
      </c>
      <c r="C3392" s="17" t="s">
        <v>29031</v>
      </c>
      <c r="D3392" s="9">
        <f t="shared" si="210"/>
        <v>5</v>
      </c>
      <c r="E3392" s="9">
        <f t="shared" si="211"/>
        <v>39</v>
      </c>
      <c r="F3392" s="9">
        <f t="shared" si="212"/>
        <v>33</v>
      </c>
      <c r="G3392" s="9" t="str">
        <f t="shared" si="213"/>
        <v>Pichit Town Municipality (Pichit)</v>
      </c>
      <c r="H3392" s="17">
        <f>FIND("(",MCR_Cities_Mar2018[[#This Row],[Clean1]],1)</f>
        <v>26</v>
      </c>
      <c r="I33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Pichit Town Municipality </v>
      </c>
      <c r="J3392" s="17">
        <f>FIND(")",MCR_Cities_Mar2018[[#This Row],[Clean1]],1)+1</f>
        <v>34</v>
      </c>
      <c r="K3392" s="17" t="str">
        <f>RIGHT(MCR_Cities_Mar2018[[#This Row],[Clean1]],MCR_Cities_Mar2018[Second_Bracket_location]-MCR_Cities_Mar2018[[#This Row],[First_Bracket_Location]])</f>
        <v>(Pichit)</v>
      </c>
      <c r="L3392" s="17" t="s">
        <v>6473</v>
      </c>
      <c r="M3392" s="17" t="s">
        <v>25902</v>
      </c>
      <c r="N3392" s="11">
        <v>42627</v>
      </c>
    </row>
    <row r="3393" spans="1:14">
      <c r="A3393" t="str">
        <f>TRIM(MCR_Cities_Mar2018[[#This Row],[City2]])</f>
        <v>Yasothon Town Municipality</v>
      </c>
      <c r="B3393">
        <v>3389</v>
      </c>
      <c r="C3393" s="17" t="s">
        <v>29032</v>
      </c>
      <c r="D3393" s="9">
        <f t="shared" si="210"/>
        <v>5</v>
      </c>
      <c r="E3393" s="9">
        <f t="shared" si="211"/>
        <v>43</v>
      </c>
      <c r="F3393" s="9">
        <f t="shared" si="212"/>
        <v>37</v>
      </c>
      <c r="G3393" s="9" t="str">
        <f t="shared" si="213"/>
        <v>Yasothon Town Municipality (Yasothon)</v>
      </c>
      <c r="H3393" s="17">
        <f>FIND("(",MCR_Cities_Mar2018[[#This Row],[Clean1]],1)</f>
        <v>28</v>
      </c>
      <c r="I33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Yasothon Town Municipality </v>
      </c>
      <c r="J3393" s="17">
        <f>FIND(")",MCR_Cities_Mar2018[[#This Row],[Clean1]],1)+1</f>
        <v>38</v>
      </c>
      <c r="K3393" s="17" t="str">
        <f>RIGHT(MCR_Cities_Mar2018[[#This Row],[Clean1]],MCR_Cities_Mar2018[Second_Bracket_location]-MCR_Cities_Mar2018[[#This Row],[First_Bracket_Location]])</f>
        <v>(Yasothon)</v>
      </c>
      <c r="L3393" s="17" t="s">
        <v>6473</v>
      </c>
      <c r="M3393" s="17" t="s">
        <v>25902</v>
      </c>
      <c r="N3393" s="11">
        <v>42627</v>
      </c>
    </row>
    <row r="3394" spans="1:14">
      <c r="A3394" t="str">
        <f>TRIM(MCR_Cities_Mar2018[[#This Row],[City2]])</f>
        <v>Sisaket Town Municipality</v>
      </c>
      <c r="B3394">
        <v>3390</v>
      </c>
      <c r="C3394" s="17" t="s">
        <v>29033</v>
      </c>
      <c r="D3394" s="9">
        <f t="shared" si="210"/>
        <v>5</v>
      </c>
      <c r="E3394" s="9">
        <f t="shared" si="211"/>
        <v>41</v>
      </c>
      <c r="F3394" s="9">
        <f t="shared" si="212"/>
        <v>35</v>
      </c>
      <c r="G3394" s="9" t="str">
        <f t="shared" si="213"/>
        <v>Sisaket Town Municipality (Sisaket)</v>
      </c>
      <c r="H3394" s="17">
        <f>FIND("(",MCR_Cities_Mar2018[[#This Row],[Clean1]],1)</f>
        <v>27</v>
      </c>
      <c r="I33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Sisaket Town Municipality </v>
      </c>
      <c r="J3394" s="17">
        <f>FIND(")",MCR_Cities_Mar2018[[#This Row],[Clean1]],1)+1</f>
        <v>36</v>
      </c>
      <c r="K3394" s="17" t="str">
        <f>RIGHT(MCR_Cities_Mar2018[[#This Row],[Clean1]],MCR_Cities_Mar2018[Second_Bracket_location]-MCR_Cities_Mar2018[[#This Row],[First_Bracket_Location]])</f>
        <v>(Sisaket)</v>
      </c>
      <c r="L3394" s="17" t="s">
        <v>6473</v>
      </c>
      <c r="M3394" s="17" t="s">
        <v>25902</v>
      </c>
      <c r="N3394" s="11">
        <v>42627</v>
      </c>
    </row>
    <row r="3395" spans="1:14">
      <c r="A3395" t="str">
        <f>TRIM(MCR_Cities_Mar2018[[#This Row],[City2]])</f>
        <v>Panat Nikhom</v>
      </c>
      <c r="B3395">
        <v>3391</v>
      </c>
      <c r="C3395" s="17" t="s">
        <v>29034</v>
      </c>
      <c r="D3395" s="9">
        <f t="shared" si="210"/>
        <v>5</v>
      </c>
      <c r="E3395" s="9">
        <f t="shared" si="211"/>
        <v>29</v>
      </c>
      <c r="F3395" s="9">
        <f t="shared" si="212"/>
        <v>23</v>
      </c>
      <c r="G3395" s="9" t="str">
        <f t="shared" si="213"/>
        <v>Panat Nikhom (Chonburi)</v>
      </c>
      <c r="H3395" s="17">
        <f>FIND("(",MCR_Cities_Mar2018[[#This Row],[Clean1]],1)</f>
        <v>14</v>
      </c>
      <c r="I33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Panat Nikhom </v>
      </c>
      <c r="J3395" s="17">
        <f>FIND(")",MCR_Cities_Mar2018[[#This Row],[Clean1]],1)+1</f>
        <v>24</v>
      </c>
      <c r="K3395" s="17" t="str">
        <f>RIGHT(MCR_Cities_Mar2018[[#This Row],[Clean1]],MCR_Cities_Mar2018[Second_Bracket_location]-MCR_Cities_Mar2018[[#This Row],[First_Bracket_Location]])</f>
        <v>(Chonburi)</v>
      </c>
      <c r="L3395" s="17" t="s">
        <v>6473</v>
      </c>
      <c r="M3395" s="17" t="s">
        <v>25902</v>
      </c>
      <c r="N3395" s="11">
        <v>42627</v>
      </c>
    </row>
    <row r="3396" spans="1:14">
      <c r="A3396" t="str">
        <f>TRIM(MCR_Cities_Mar2018[[#This Row],[City2]])</f>
        <v>Thungsong Town Municipality</v>
      </c>
      <c r="B3396">
        <v>3392</v>
      </c>
      <c r="C3396" s="17" t="s">
        <v>29035</v>
      </c>
      <c r="D3396" s="9">
        <f t="shared" si="210"/>
        <v>5</v>
      </c>
      <c r="E3396" s="9">
        <f t="shared" si="211"/>
        <v>55</v>
      </c>
      <c r="F3396" s="9">
        <f t="shared" si="212"/>
        <v>49</v>
      </c>
      <c r="G3396" s="9" t="str">
        <f t="shared" si="213"/>
        <v>Thungsong Town Municipality (Nakhon Srithammarat)</v>
      </c>
      <c r="H3396" s="17">
        <f>FIND("(",MCR_Cities_Mar2018[[#This Row],[Clean1]],1)</f>
        <v>29</v>
      </c>
      <c r="I33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Thungsong Town Municipality </v>
      </c>
      <c r="J3396" s="17">
        <f>FIND(")",MCR_Cities_Mar2018[[#This Row],[Clean1]],1)+1</f>
        <v>50</v>
      </c>
      <c r="K3396" s="17" t="str">
        <f>RIGHT(MCR_Cities_Mar2018[[#This Row],[Clean1]],MCR_Cities_Mar2018[Second_Bracket_location]-MCR_Cities_Mar2018[[#This Row],[First_Bracket_Location]])</f>
        <v>(Nakhon Srithammarat)</v>
      </c>
      <c r="L3396" s="17" t="s">
        <v>6473</v>
      </c>
      <c r="M3396" s="17" t="s">
        <v>25902</v>
      </c>
      <c r="N3396" s="11">
        <v>42627</v>
      </c>
    </row>
    <row r="3397" spans="1:14">
      <c r="A3397" t="str">
        <f>TRIM(MCR_Cities_Mar2018[[#This Row],[City2]])</f>
        <v>Nong Samrong Town Municipality</v>
      </c>
      <c r="B3397">
        <v>3393</v>
      </c>
      <c r="C3397" s="17" t="s">
        <v>29036</v>
      </c>
      <c r="D3397" s="9">
        <f t="shared" si="210"/>
        <v>5</v>
      </c>
      <c r="E3397" s="9">
        <f t="shared" si="211"/>
        <v>48</v>
      </c>
      <c r="F3397" s="9">
        <f t="shared" si="212"/>
        <v>42</v>
      </c>
      <c r="G3397" s="9" t="str">
        <f t="shared" si="213"/>
        <v>Nong Samrong Town Municipality (Udonthani)</v>
      </c>
      <c r="H3397" s="17">
        <f>FIND("(",MCR_Cities_Mar2018[[#This Row],[Clean1]],1)</f>
        <v>32</v>
      </c>
      <c r="I33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Nong Samrong Town Municipality </v>
      </c>
      <c r="J3397" s="17">
        <f>FIND(")",MCR_Cities_Mar2018[[#This Row],[Clean1]],1)+1</f>
        <v>43</v>
      </c>
      <c r="K3397" s="17" t="str">
        <f>RIGHT(MCR_Cities_Mar2018[[#This Row],[Clean1]],MCR_Cities_Mar2018[Second_Bracket_location]-MCR_Cities_Mar2018[[#This Row],[First_Bracket_Location]])</f>
        <v>(Udonthani)</v>
      </c>
      <c r="L3397" s="17" t="s">
        <v>6473</v>
      </c>
      <c r="M3397" s="17" t="s">
        <v>25902</v>
      </c>
      <c r="N3397" s="11">
        <v>42627</v>
      </c>
    </row>
    <row r="3398" spans="1:14">
      <c r="A3398" t="str">
        <f>TRIM(MCR_Cities_Mar2018[[#This Row],[City2]])</f>
        <v>Lampang Municipality</v>
      </c>
      <c r="B3398">
        <v>3394</v>
      </c>
      <c r="C3398" s="17" t="s">
        <v>29559</v>
      </c>
      <c r="D3398" s="9">
        <f t="shared" ref="D3398:D3461" si="214">FIND(".",C3398,1)</f>
        <v>5</v>
      </c>
      <c r="E3398" s="9">
        <f t="shared" ref="E3398:E3461" si="215">LEN(C3398)</f>
        <v>36</v>
      </c>
      <c r="F3398" s="9">
        <f t="shared" ref="F3398:F3461" si="216">+E3398-D3398-1</f>
        <v>30</v>
      </c>
      <c r="G3398" s="9" t="str">
        <f t="shared" si="213"/>
        <v>Lampang Municipality (Lampang)</v>
      </c>
      <c r="H3398" s="17">
        <f>FIND("(",MCR_Cities_Mar2018[[#This Row],[Clean1]],1)</f>
        <v>22</v>
      </c>
      <c r="I33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Lampang Municipality </v>
      </c>
      <c r="J3398" s="17">
        <f>FIND(")",MCR_Cities_Mar2018[[#This Row],[Clean1]],1)+1</f>
        <v>31</v>
      </c>
      <c r="K3398" s="17" t="str">
        <f>RIGHT(MCR_Cities_Mar2018[[#This Row],[Clean1]],MCR_Cities_Mar2018[Second_Bracket_location]-MCR_Cities_Mar2018[[#This Row],[First_Bracket_Location]])</f>
        <v>(Lampang)</v>
      </c>
      <c r="L3398" s="17" t="s">
        <v>6473</v>
      </c>
      <c r="M3398" s="17" t="s">
        <v>25902</v>
      </c>
      <c r="N3398" s="11">
        <v>42627</v>
      </c>
    </row>
    <row r="3399" spans="1:14">
      <c r="A3399" t="str">
        <f>TRIM(MCR_Cities_Mar2018[[#This Row],[City2]])</f>
        <v>Rio das Pedras</v>
      </c>
      <c r="B3399">
        <v>3395</v>
      </c>
      <c r="C3399" s="17" t="s">
        <v>29037</v>
      </c>
      <c r="D3399" s="9">
        <f t="shared" si="214"/>
        <v>5</v>
      </c>
      <c r="E3399" s="9">
        <f t="shared" si="215"/>
        <v>44</v>
      </c>
      <c r="F3399" s="9">
        <f t="shared" si="216"/>
        <v>38</v>
      </c>
      <c r="G3399" s="9" t="str">
        <f t="shared" si="213"/>
        <v>Rio das Pedras (São Paulo) (São Paulo)</v>
      </c>
      <c r="H3399" s="17">
        <f>FIND("(",MCR_Cities_Mar2018[[#This Row],[Clean1]],1)</f>
        <v>16</v>
      </c>
      <c r="I33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Rio das Pedras </v>
      </c>
      <c r="J3399" s="17">
        <f>FIND(")",MCR_Cities_Mar2018[[#This Row],[Clean1]],1)+1</f>
        <v>27</v>
      </c>
      <c r="K3399" s="17" t="str">
        <f>RIGHT(MCR_Cities_Mar2018[[#This Row],[Clean1]],MCR_Cities_Mar2018[Second_Bracket_location]-MCR_Cities_Mar2018[[#This Row],[First_Bracket_Location]])</f>
        <v>(São Paulo)</v>
      </c>
      <c r="L3399" s="17" t="s">
        <v>549</v>
      </c>
      <c r="M3399" s="17" t="s">
        <v>544</v>
      </c>
      <c r="N3399" s="11">
        <v>42632</v>
      </c>
    </row>
    <row r="3400" spans="1:14">
      <c r="A3400" t="str">
        <f>TRIM(MCR_Cities_Mar2018[[#This Row],[City2]])</f>
        <v>Pitangueiras</v>
      </c>
      <c r="B3400">
        <v>3396</v>
      </c>
      <c r="C3400" s="17" t="s">
        <v>29038</v>
      </c>
      <c r="D3400" s="9">
        <f t="shared" si="214"/>
        <v>5</v>
      </c>
      <c r="E3400" s="9">
        <f t="shared" si="215"/>
        <v>42</v>
      </c>
      <c r="F3400" s="9">
        <f t="shared" si="216"/>
        <v>36</v>
      </c>
      <c r="G3400" s="9" t="str">
        <f t="shared" si="213"/>
        <v>Pitangueiras (São Paulo) (São Paulo)</v>
      </c>
      <c r="H3400" s="17">
        <f>FIND("(",MCR_Cities_Mar2018[[#This Row],[Clean1]],1)</f>
        <v>14</v>
      </c>
      <c r="I34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Pitangueiras </v>
      </c>
      <c r="J3400" s="17">
        <f>FIND(")",MCR_Cities_Mar2018[[#This Row],[Clean1]],1)+1</f>
        <v>25</v>
      </c>
      <c r="K3400" s="17" t="str">
        <f>RIGHT(MCR_Cities_Mar2018[[#This Row],[Clean1]],MCR_Cities_Mar2018[Second_Bracket_location]-MCR_Cities_Mar2018[[#This Row],[First_Bracket_Location]])</f>
        <v>(São Paulo)</v>
      </c>
      <c r="L3400" s="17" t="s">
        <v>549</v>
      </c>
      <c r="M3400" s="17" t="s">
        <v>544</v>
      </c>
      <c r="N3400" s="11">
        <v>42633</v>
      </c>
    </row>
    <row r="3401" spans="1:14">
      <c r="A3401" t="str">
        <f>TRIM(MCR_Cities_Mar2018[[#This Row],[City2]])</f>
        <v>Rio Pardo de Minas</v>
      </c>
      <c r="B3401">
        <v>3397</v>
      </c>
      <c r="C3401" s="17" t="s">
        <v>29039</v>
      </c>
      <c r="D3401" s="9">
        <f t="shared" si="214"/>
        <v>5</v>
      </c>
      <c r="E3401" s="9">
        <f t="shared" si="215"/>
        <v>29</v>
      </c>
      <c r="F3401" s="9">
        <f t="shared" si="216"/>
        <v>23</v>
      </c>
      <c r="G3401" s="9" t="str">
        <f t="shared" si="213"/>
        <v>Rio Pardo de Minas (mg)</v>
      </c>
      <c r="H3401" s="17">
        <f>FIND("(",MCR_Cities_Mar2018[[#This Row],[Clean1]],1)</f>
        <v>20</v>
      </c>
      <c r="I34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Rio Pardo de Minas </v>
      </c>
      <c r="J3401" s="17">
        <f>FIND(")",MCR_Cities_Mar2018[[#This Row],[Clean1]],1)+1</f>
        <v>24</v>
      </c>
      <c r="K3401" s="17" t="str">
        <f>RIGHT(MCR_Cities_Mar2018[[#This Row],[Clean1]],MCR_Cities_Mar2018[Second_Bracket_location]-MCR_Cities_Mar2018[[#This Row],[First_Bracket_Location]])</f>
        <v>(mg)</v>
      </c>
      <c r="L3401" s="17" t="s">
        <v>549</v>
      </c>
      <c r="M3401" s="17" t="s">
        <v>544</v>
      </c>
      <c r="N3401" s="11">
        <v>42634</v>
      </c>
    </row>
    <row r="3402" spans="1:14">
      <c r="A3402" t="str">
        <f>TRIM(MCR_Cities_Mar2018[[#This Row],[City2]])</f>
        <v>Jaíba</v>
      </c>
      <c r="B3402">
        <v>3398</v>
      </c>
      <c r="C3402" s="17" t="s">
        <v>29040</v>
      </c>
      <c r="D3402" s="9">
        <f t="shared" si="214"/>
        <v>5</v>
      </c>
      <c r="E3402" s="9">
        <f t="shared" si="215"/>
        <v>26</v>
      </c>
      <c r="F3402" s="9">
        <f t="shared" si="216"/>
        <v>20</v>
      </c>
      <c r="G3402" s="9" t="str">
        <f t="shared" si="213"/>
        <v>Jaíba (Minas Gerais)</v>
      </c>
      <c r="H3402" s="17">
        <f>FIND("(",MCR_Cities_Mar2018[[#This Row],[Clean1]],1)</f>
        <v>7</v>
      </c>
      <c r="I34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Jaíba </v>
      </c>
      <c r="J3402" s="17">
        <f>FIND(")",MCR_Cities_Mar2018[[#This Row],[Clean1]],1)+1</f>
        <v>21</v>
      </c>
      <c r="K3402" s="17" t="str">
        <f>RIGHT(MCR_Cities_Mar2018[[#This Row],[Clean1]],MCR_Cities_Mar2018[Second_Bracket_location]-MCR_Cities_Mar2018[[#This Row],[First_Bracket_Location]])</f>
        <v>(Minas Gerais)</v>
      </c>
      <c r="L3402" s="17" t="s">
        <v>549</v>
      </c>
      <c r="M3402" s="17" t="s">
        <v>544</v>
      </c>
      <c r="N3402" s="11">
        <v>42635</v>
      </c>
    </row>
    <row r="3403" spans="1:14">
      <c r="A3403" t="str">
        <f>TRIM(MCR_Cities_Mar2018[[#This Row],[City2]])</f>
        <v>Carmo de Minas</v>
      </c>
      <c r="B3403">
        <v>3399</v>
      </c>
      <c r="C3403" s="17" t="s">
        <v>29041</v>
      </c>
      <c r="D3403" s="9">
        <f t="shared" si="214"/>
        <v>5</v>
      </c>
      <c r="E3403" s="9">
        <f t="shared" si="215"/>
        <v>50</v>
      </c>
      <c r="F3403" s="9">
        <f t="shared" si="216"/>
        <v>44</v>
      </c>
      <c r="G3403" s="9" t="str">
        <f t="shared" si="213"/>
        <v>Carmo de Minas (Minas Gerais) (Minas Gerais)</v>
      </c>
      <c r="H3403" s="17">
        <f>FIND("(",MCR_Cities_Mar2018[[#This Row],[Clean1]],1)</f>
        <v>16</v>
      </c>
      <c r="I34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Carmo de Minas </v>
      </c>
      <c r="J3403" s="17">
        <f>FIND(")",MCR_Cities_Mar2018[[#This Row],[Clean1]],1)+1</f>
        <v>30</v>
      </c>
      <c r="K3403" s="17" t="str">
        <f>RIGHT(MCR_Cities_Mar2018[[#This Row],[Clean1]],MCR_Cities_Mar2018[Second_Bracket_location]-MCR_Cities_Mar2018[[#This Row],[First_Bracket_Location]])</f>
        <v>(Minas Gerais)</v>
      </c>
      <c r="L3403" s="17" t="s">
        <v>549</v>
      </c>
      <c r="M3403" s="17" t="s">
        <v>544</v>
      </c>
      <c r="N3403" s="11">
        <v>42639</v>
      </c>
    </row>
    <row r="3404" spans="1:14">
      <c r="A3404" t="str">
        <f>TRIM(MCR_Cities_Mar2018[[#This Row],[City2]])</f>
        <v>Kobarid</v>
      </c>
      <c r="B3404">
        <v>3400</v>
      </c>
      <c r="C3404" s="17" t="s">
        <v>29042</v>
      </c>
      <c r="D3404" s="9">
        <f t="shared" si="214"/>
        <v>5</v>
      </c>
      <c r="E3404" s="9">
        <f t="shared" si="215"/>
        <v>24</v>
      </c>
      <c r="F3404" s="9">
        <f t="shared" si="216"/>
        <v>18</v>
      </c>
      <c r="G3404" s="9" t="str">
        <f t="shared" si="213"/>
        <v>Kobarid (Slovenia)</v>
      </c>
      <c r="H3404" s="17">
        <f>FIND("(",MCR_Cities_Mar2018[[#This Row],[Clean1]],1)</f>
        <v>9</v>
      </c>
      <c r="I34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Kobarid </v>
      </c>
      <c r="J3404" s="17">
        <f>FIND(")",MCR_Cities_Mar2018[[#This Row],[Clean1]],1)+1</f>
        <v>19</v>
      </c>
      <c r="K3404" s="17" t="str">
        <f>RIGHT(MCR_Cities_Mar2018[[#This Row],[Clean1]],MCR_Cities_Mar2018[Second_Bracket_location]-MCR_Cities_Mar2018[[#This Row],[First_Bracket_Location]])</f>
        <v>(Slovenia)</v>
      </c>
      <c r="L3404" s="17" t="s">
        <v>7076</v>
      </c>
      <c r="M3404" s="17" t="s">
        <v>586</v>
      </c>
      <c r="N3404" s="11">
        <v>42640</v>
      </c>
    </row>
    <row r="3405" spans="1:14">
      <c r="A3405" t="str">
        <f>TRIM(MCR_Cities_Mar2018[[#This Row],[City2]])</f>
        <v>Ostuacán</v>
      </c>
      <c r="B3405">
        <v>3401</v>
      </c>
      <c r="C3405" s="17" t="s">
        <v>29043</v>
      </c>
      <c r="D3405" s="9">
        <f t="shared" si="214"/>
        <v>5</v>
      </c>
      <c r="E3405" s="9">
        <f t="shared" si="215"/>
        <v>24</v>
      </c>
      <c r="F3405" s="9">
        <f t="shared" si="216"/>
        <v>18</v>
      </c>
      <c r="G3405" s="9" t="str">
        <f t="shared" si="213"/>
        <v>Ostuacán (Chiapas)</v>
      </c>
      <c r="H3405" s="17">
        <f>FIND("(",MCR_Cities_Mar2018[[#This Row],[Clean1]],1)</f>
        <v>10</v>
      </c>
      <c r="I34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Ostuacán </v>
      </c>
      <c r="J3405" s="17">
        <f>FIND(")",MCR_Cities_Mar2018[[#This Row],[Clean1]],1)+1</f>
        <v>19</v>
      </c>
      <c r="K3405" s="17" t="str">
        <f>RIGHT(MCR_Cities_Mar2018[[#This Row],[Clean1]],MCR_Cities_Mar2018[Second_Bracket_location]-MCR_Cities_Mar2018[[#This Row],[First_Bracket_Location]])</f>
        <v>(Chiapas)</v>
      </c>
      <c r="L3405" s="17" t="s">
        <v>9817</v>
      </c>
      <c r="M3405" s="17" t="s">
        <v>544</v>
      </c>
      <c r="N3405" s="11">
        <v>42641</v>
      </c>
    </row>
    <row r="3406" spans="1:14">
      <c r="A3406" t="str">
        <f>TRIM(MCR_Cities_Mar2018[[#This Row],[City2]])</f>
        <v>La Libertad</v>
      </c>
      <c r="B3406">
        <v>3402</v>
      </c>
      <c r="C3406" s="17" t="s">
        <v>29044</v>
      </c>
      <c r="D3406" s="9">
        <f t="shared" si="214"/>
        <v>5</v>
      </c>
      <c r="E3406" s="9">
        <f t="shared" si="215"/>
        <v>27</v>
      </c>
      <c r="F3406" s="9">
        <f t="shared" si="216"/>
        <v>21</v>
      </c>
      <c r="G3406" s="9" t="str">
        <f t="shared" si="213"/>
        <v>La Libertad (Chiapas)</v>
      </c>
      <c r="H3406" s="17">
        <f>FIND("(",MCR_Cities_Mar2018[[#This Row],[Clean1]],1)</f>
        <v>13</v>
      </c>
      <c r="I34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Libertad </v>
      </c>
      <c r="J3406" s="17">
        <f>FIND(")",MCR_Cities_Mar2018[[#This Row],[Clean1]],1)+1</f>
        <v>22</v>
      </c>
      <c r="K3406" s="17" t="str">
        <f>RIGHT(MCR_Cities_Mar2018[[#This Row],[Clean1]],MCR_Cities_Mar2018[Second_Bracket_location]-MCR_Cities_Mar2018[[#This Row],[First_Bracket_Location]])</f>
        <v>(Chiapas)</v>
      </c>
      <c r="L3406" s="17" t="s">
        <v>9817</v>
      </c>
      <c r="M3406" s="17" t="s">
        <v>544</v>
      </c>
      <c r="N3406" s="11">
        <v>42641</v>
      </c>
    </row>
    <row r="3407" spans="1:14">
      <c r="A3407" t="str">
        <f>TRIM(MCR_Cities_Mar2018[[#This Row],[City2]])</f>
        <v>Ixtacomitán</v>
      </c>
      <c r="B3407">
        <v>3403</v>
      </c>
      <c r="C3407" s="17" t="s">
        <v>29045</v>
      </c>
      <c r="D3407" s="9">
        <f t="shared" si="214"/>
        <v>5</v>
      </c>
      <c r="E3407" s="9">
        <f t="shared" si="215"/>
        <v>27</v>
      </c>
      <c r="F3407" s="9">
        <f t="shared" si="216"/>
        <v>21</v>
      </c>
      <c r="G3407" s="9" t="str">
        <f t="shared" ref="G3407:G3470" si="217">RIGHT(C3407,F3407)</f>
        <v>Ixtacomitán (Chiapas)</v>
      </c>
      <c r="H3407" s="17">
        <f>FIND("(",MCR_Cities_Mar2018[[#This Row],[Clean1]],1)</f>
        <v>13</v>
      </c>
      <c r="I34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Ixtacomitán </v>
      </c>
      <c r="J3407" s="17">
        <f>FIND(")",MCR_Cities_Mar2018[[#This Row],[Clean1]],1)+1</f>
        <v>22</v>
      </c>
      <c r="K3407" s="17" t="str">
        <f>RIGHT(MCR_Cities_Mar2018[[#This Row],[Clean1]],MCR_Cities_Mar2018[Second_Bracket_location]-MCR_Cities_Mar2018[[#This Row],[First_Bracket_Location]])</f>
        <v>(Chiapas)</v>
      </c>
      <c r="L3407" s="17" t="s">
        <v>9817</v>
      </c>
      <c r="M3407" s="17" t="s">
        <v>544</v>
      </c>
      <c r="N3407" s="11">
        <v>42641</v>
      </c>
    </row>
    <row r="3408" spans="1:14">
      <c r="A3408" t="str">
        <f>TRIM(MCR_Cities_Mar2018[[#This Row],[City2]])</f>
        <v>Ixhuatán</v>
      </c>
      <c r="B3408">
        <v>3404</v>
      </c>
      <c r="C3408" s="17" t="s">
        <v>29046</v>
      </c>
      <c r="D3408" s="9">
        <f t="shared" si="214"/>
        <v>5</v>
      </c>
      <c r="E3408" s="9">
        <f t="shared" si="215"/>
        <v>24</v>
      </c>
      <c r="F3408" s="9">
        <f t="shared" si="216"/>
        <v>18</v>
      </c>
      <c r="G3408" s="9" t="str">
        <f t="shared" si="217"/>
        <v>Ixhuatán (Chiapas)</v>
      </c>
      <c r="H3408" s="17">
        <f>FIND("(",MCR_Cities_Mar2018[[#This Row],[Clean1]],1)</f>
        <v>10</v>
      </c>
      <c r="I34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Ixhuatán </v>
      </c>
      <c r="J3408" s="17">
        <f>FIND(")",MCR_Cities_Mar2018[[#This Row],[Clean1]],1)+1</f>
        <v>19</v>
      </c>
      <c r="K3408" s="17" t="str">
        <f>RIGHT(MCR_Cities_Mar2018[[#This Row],[Clean1]],MCR_Cities_Mar2018[Second_Bracket_location]-MCR_Cities_Mar2018[[#This Row],[First_Bracket_Location]])</f>
        <v>(Chiapas)</v>
      </c>
      <c r="L3408" s="17" t="s">
        <v>9817</v>
      </c>
      <c r="M3408" s="17" t="s">
        <v>544</v>
      </c>
      <c r="N3408" s="11">
        <v>42641</v>
      </c>
    </row>
    <row r="3409" spans="1:14">
      <c r="A3409" t="str">
        <f>TRIM(MCR_Cities_Mar2018[[#This Row],[City2]])</f>
        <v>Villa Corzo</v>
      </c>
      <c r="B3409">
        <v>3405</v>
      </c>
      <c r="C3409" s="17" t="s">
        <v>29047</v>
      </c>
      <c r="D3409" s="9">
        <f t="shared" si="214"/>
        <v>5</v>
      </c>
      <c r="E3409" s="9">
        <f t="shared" si="215"/>
        <v>27</v>
      </c>
      <c r="F3409" s="9">
        <f t="shared" si="216"/>
        <v>21</v>
      </c>
      <c r="G3409" s="9" t="str">
        <f t="shared" si="217"/>
        <v>Villa Corzo (Chiapas)</v>
      </c>
      <c r="H3409" s="17">
        <f>FIND("(",MCR_Cities_Mar2018[[#This Row],[Clean1]],1)</f>
        <v>13</v>
      </c>
      <c r="I34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Villa Corzo </v>
      </c>
      <c r="J3409" s="17">
        <f>FIND(")",MCR_Cities_Mar2018[[#This Row],[Clean1]],1)+1</f>
        <v>22</v>
      </c>
      <c r="K3409" s="17" t="str">
        <f>RIGHT(MCR_Cities_Mar2018[[#This Row],[Clean1]],MCR_Cities_Mar2018[Second_Bracket_location]-MCR_Cities_Mar2018[[#This Row],[First_Bracket_Location]])</f>
        <v>(Chiapas)</v>
      </c>
      <c r="L3409" s="17" t="s">
        <v>9817</v>
      </c>
      <c r="M3409" s="17" t="s">
        <v>544</v>
      </c>
      <c r="N3409" s="11">
        <v>42641</v>
      </c>
    </row>
    <row r="3410" spans="1:14">
      <c r="A3410" t="str">
        <f>TRIM(MCR_Cities_Mar2018[[#This Row],[City2]])</f>
        <v>Mitontic</v>
      </c>
      <c r="B3410">
        <v>3406</v>
      </c>
      <c r="C3410" s="17" t="s">
        <v>29048</v>
      </c>
      <c r="D3410" s="9">
        <f t="shared" si="214"/>
        <v>5</v>
      </c>
      <c r="E3410" s="9">
        <f t="shared" si="215"/>
        <v>24</v>
      </c>
      <c r="F3410" s="9">
        <f t="shared" si="216"/>
        <v>18</v>
      </c>
      <c r="G3410" s="9" t="str">
        <f t="shared" si="217"/>
        <v>Mitontic (Chiapas)</v>
      </c>
      <c r="H3410" s="17">
        <f>FIND("(",MCR_Cities_Mar2018[[#This Row],[Clean1]],1)</f>
        <v>10</v>
      </c>
      <c r="I34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Mitontic </v>
      </c>
      <c r="J3410" s="17">
        <f>FIND(")",MCR_Cities_Mar2018[[#This Row],[Clean1]],1)+1</f>
        <v>19</v>
      </c>
      <c r="K3410" s="17" t="str">
        <f>RIGHT(MCR_Cities_Mar2018[[#This Row],[Clean1]],MCR_Cities_Mar2018[Second_Bracket_location]-MCR_Cities_Mar2018[[#This Row],[First_Bracket_Location]])</f>
        <v>(Chiapas)</v>
      </c>
      <c r="L3410" s="17" t="s">
        <v>9817</v>
      </c>
      <c r="M3410" s="17" t="s">
        <v>544</v>
      </c>
      <c r="N3410" s="11">
        <v>42641</v>
      </c>
    </row>
    <row r="3411" spans="1:14">
      <c r="A3411" t="str">
        <f>TRIM(MCR_Cities_Mar2018[[#This Row],[City2]])</f>
        <v>Chiapa de Corzo</v>
      </c>
      <c r="B3411">
        <v>3407</v>
      </c>
      <c r="C3411" s="17" t="s">
        <v>29049</v>
      </c>
      <c r="D3411" s="9">
        <f t="shared" si="214"/>
        <v>5</v>
      </c>
      <c r="E3411" s="9">
        <f t="shared" si="215"/>
        <v>31</v>
      </c>
      <c r="F3411" s="9">
        <f t="shared" si="216"/>
        <v>25</v>
      </c>
      <c r="G3411" s="9" t="str">
        <f t="shared" si="217"/>
        <v>Chiapa de Corzo (Chiapas)</v>
      </c>
      <c r="H3411" s="17">
        <f>FIND("(",MCR_Cities_Mar2018[[#This Row],[Clean1]],1)</f>
        <v>17</v>
      </c>
      <c r="I34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Chiapa de Corzo </v>
      </c>
      <c r="J3411" s="17">
        <f>FIND(")",MCR_Cities_Mar2018[[#This Row],[Clean1]],1)+1</f>
        <v>26</v>
      </c>
      <c r="K3411" s="17" t="str">
        <f>RIGHT(MCR_Cities_Mar2018[[#This Row],[Clean1]],MCR_Cities_Mar2018[Second_Bracket_location]-MCR_Cities_Mar2018[[#This Row],[First_Bracket_Location]])</f>
        <v>(Chiapas)</v>
      </c>
      <c r="L3411" s="17" t="s">
        <v>9817</v>
      </c>
      <c r="M3411" s="17" t="s">
        <v>544</v>
      </c>
      <c r="N3411" s="11">
        <v>42641</v>
      </c>
    </row>
    <row r="3412" spans="1:14">
      <c r="A3412" t="str">
        <f>TRIM(MCR_Cities_Mar2018[[#This Row],[City2]])</f>
        <v>Bariri</v>
      </c>
      <c r="B3412">
        <v>3408</v>
      </c>
      <c r="C3412" s="17" t="s">
        <v>29050</v>
      </c>
      <c r="D3412" s="9">
        <f t="shared" si="214"/>
        <v>5</v>
      </c>
      <c r="E3412" s="9">
        <f t="shared" si="215"/>
        <v>36</v>
      </c>
      <c r="F3412" s="9">
        <f t="shared" si="216"/>
        <v>30</v>
      </c>
      <c r="G3412" s="9" t="str">
        <f t="shared" si="217"/>
        <v>Bariri (São Paulo) (São Paulo)</v>
      </c>
      <c r="H3412" s="17">
        <f>FIND("(",MCR_Cities_Mar2018[[#This Row],[Clean1]],1)</f>
        <v>8</v>
      </c>
      <c r="I34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Bariri </v>
      </c>
      <c r="J3412" s="17">
        <f>FIND(")",MCR_Cities_Mar2018[[#This Row],[Clean1]],1)+1</f>
        <v>19</v>
      </c>
      <c r="K3412" s="17" t="str">
        <f>RIGHT(MCR_Cities_Mar2018[[#This Row],[Clean1]],MCR_Cities_Mar2018[Second_Bracket_location]-MCR_Cities_Mar2018[[#This Row],[First_Bracket_Location]])</f>
        <v>(São Paulo)</v>
      </c>
      <c r="L3412" s="17" t="s">
        <v>549</v>
      </c>
      <c r="M3412" s="17" t="s">
        <v>544</v>
      </c>
      <c r="N3412" s="11">
        <v>42641</v>
      </c>
    </row>
    <row r="3413" spans="1:14">
      <c r="A3413" t="str">
        <f>TRIM(MCR_Cities_Mar2018[[#This Row],[City2]])</f>
        <v>Palmital</v>
      </c>
      <c r="B3413">
        <v>3409</v>
      </c>
      <c r="C3413" s="17" t="s">
        <v>29051</v>
      </c>
      <c r="D3413" s="9">
        <f t="shared" si="214"/>
        <v>5</v>
      </c>
      <c r="E3413" s="9">
        <f t="shared" si="215"/>
        <v>38</v>
      </c>
      <c r="F3413" s="9">
        <f t="shared" si="216"/>
        <v>32</v>
      </c>
      <c r="G3413" s="9" t="str">
        <f t="shared" si="217"/>
        <v>Palmital (São Paulo) (São Paulo)</v>
      </c>
      <c r="H3413" s="17">
        <f>FIND("(",MCR_Cities_Mar2018[[#This Row],[Clean1]],1)</f>
        <v>10</v>
      </c>
      <c r="I34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Palmital </v>
      </c>
      <c r="J3413" s="17">
        <f>FIND(")",MCR_Cities_Mar2018[[#This Row],[Clean1]],1)+1</f>
        <v>21</v>
      </c>
      <c r="K3413" s="17" t="str">
        <f>RIGHT(MCR_Cities_Mar2018[[#This Row],[Clean1]],MCR_Cities_Mar2018[Second_Bracket_location]-MCR_Cities_Mar2018[[#This Row],[First_Bracket_Location]])</f>
        <v>(São Paulo)</v>
      </c>
      <c r="L3413" s="17" t="s">
        <v>549</v>
      </c>
      <c r="M3413" s="17" t="s">
        <v>544</v>
      </c>
      <c r="N3413" s="11">
        <v>42641</v>
      </c>
    </row>
    <row r="3414" spans="1:14">
      <c r="A3414" t="str">
        <f>TRIM(MCR_Cities_Mar2018[[#This Row],[City2]])</f>
        <v>El Bosque</v>
      </c>
      <c r="B3414">
        <v>3410</v>
      </c>
      <c r="C3414" s="17" t="s">
        <v>29052</v>
      </c>
      <c r="D3414" s="9">
        <f t="shared" si="214"/>
        <v>5</v>
      </c>
      <c r="E3414" s="9">
        <f t="shared" si="215"/>
        <v>25</v>
      </c>
      <c r="F3414" s="9">
        <f t="shared" si="216"/>
        <v>19</v>
      </c>
      <c r="G3414" s="9" t="str">
        <f t="shared" si="217"/>
        <v>El Bosque (Chiapas)</v>
      </c>
      <c r="H3414" s="17">
        <f>FIND("(",MCR_Cities_Mar2018[[#This Row],[Clean1]],1)</f>
        <v>11</v>
      </c>
      <c r="I34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Bosque </v>
      </c>
      <c r="J3414" s="17">
        <f>FIND(")",MCR_Cities_Mar2018[[#This Row],[Clean1]],1)+1</f>
        <v>20</v>
      </c>
      <c r="K3414" s="17" t="str">
        <f>RIGHT(MCR_Cities_Mar2018[[#This Row],[Clean1]],MCR_Cities_Mar2018[Second_Bracket_location]-MCR_Cities_Mar2018[[#This Row],[First_Bracket_Location]])</f>
        <v>(Chiapas)</v>
      </c>
      <c r="L3414" s="17" t="s">
        <v>9817</v>
      </c>
      <c r="M3414" s="17" t="s">
        <v>544</v>
      </c>
      <c r="N3414" s="11">
        <v>42641</v>
      </c>
    </row>
    <row r="3415" spans="1:14">
      <c r="A3415" t="str">
        <f>TRIM(MCR_Cities_Mar2018[[#This Row],[City2]])</f>
        <v>Arequipa</v>
      </c>
      <c r="B3415">
        <v>3411</v>
      </c>
      <c r="C3415" s="17" t="s">
        <v>29053</v>
      </c>
      <c r="D3415" s="9">
        <f t="shared" si="214"/>
        <v>5</v>
      </c>
      <c r="E3415" s="9">
        <f t="shared" si="215"/>
        <v>53</v>
      </c>
      <c r="F3415" s="9">
        <f t="shared" si="216"/>
        <v>47</v>
      </c>
      <c r="G3415" s="9" t="str">
        <f t="shared" si="217"/>
        <v>Arequipa (Arequipa) (Arequipa (Arequipa), Peru)</v>
      </c>
      <c r="H3415" s="17">
        <f>FIND("(",MCR_Cities_Mar2018[[#This Row],[Clean1]],1)</f>
        <v>10</v>
      </c>
      <c r="I34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Arequipa </v>
      </c>
      <c r="J3415" s="17">
        <f>FIND(")",MCR_Cities_Mar2018[[#This Row],[Clean1]],1)+1</f>
        <v>20</v>
      </c>
      <c r="K3415" s="17" t="str">
        <f>RIGHT(MCR_Cities_Mar2018[[#This Row],[Clean1]],MCR_Cities_Mar2018[Second_Bracket_location]-MCR_Cities_Mar2018[[#This Row],[First_Bracket_Location]])</f>
        <v>pa), Peru)</v>
      </c>
      <c r="L3415" s="17" t="s">
        <v>569</v>
      </c>
      <c r="M3415" s="17" t="s">
        <v>544</v>
      </c>
      <c r="N3415" s="11">
        <v>42641</v>
      </c>
    </row>
    <row r="3416" spans="1:14">
      <c r="A3416" t="str">
        <f>TRIM(MCR_Cities_Mar2018[[#This Row],[City2]])</f>
        <v>Seo-gu / Busan</v>
      </c>
      <c r="B3416">
        <v>3412</v>
      </c>
      <c r="C3416" s="17" t="s">
        <v>29560</v>
      </c>
      <c r="D3416" s="9">
        <f t="shared" si="214"/>
        <v>5</v>
      </c>
      <c r="E3416" s="9">
        <f t="shared" si="215"/>
        <v>41</v>
      </c>
      <c r="F3416" s="9">
        <f t="shared" si="216"/>
        <v>35</v>
      </c>
      <c r="G3416" s="9" t="str">
        <f t="shared" si="217"/>
        <v>Seo-gu / Busan (Busan Metropolitan)</v>
      </c>
      <c r="H3416" s="17">
        <f>FIND("(",MCR_Cities_Mar2018[[#This Row],[Clean1]],1)</f>
        <v>16</v>
      </c>
      <c r="I34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Seo-gu / Busan </v>
      </c>
      <c r="J3416" s="17">
        <f>FIND(")",MCR_Cities_Mar2018[[#This Row],[Clean1]],1)+1</f>
        <v>36</v>
      </c>
      <c r="K3416" s="17" t="str">
        <f>RIGHT(MCR_Cities_Mar2018[[#This Row],[Clean1]],MCR_Cities_Mar2018[Second_Bracket_location]-MCR_Cities_Mar2018[[#This Row],[First_Bracket_Location]])</f>
        <v>(Busan Metropolitan)</v>
      </c>
      <c r="L3416" s="17" t="s">
        <v>27125</v>
      </c>
      <c r="M3416" s="17" t="s">
        <v>25902</v>
      </c>
      <c r="N3416" s="11">
        <v>42643</v>
      </c>
    </row>
    <row r="3417" spans="1:14">
      <c r="A3417" t="str">
        <f>TRIM(MCR_Cities_Mar2018[[#This Row],[City2]])</f>
        <v>Darkhan</v>
      </c>
      <c r="B3417">
        <v>3413</v>
      </c>
      <c r="C3417" s="17" t="s">
        <v>29561</v>
      </c>
      <c r="D3417" s="9">
        <f t="shared" si="214"/>
        <v>5</v>
      </c>
      <c r="E3417" s="9">
        <f t="shared" si="215"/>
        <v>28</v>
      </c>
      <c r="F3417" s="9">
        <f t="shared" si="216"/>
        <v>22</v>
      </c>
      <c r="G3417" s="9" t="str">
        <f t="shared" si="217"/>
        <v>Darkhan (Darkhan-Uul )</v>
      </c>
      <c r="H3417" s="17">
        <f>FIND("(",MCR_Cities_Mar2018[[#This Row],[Clean1]],1)</f>
        <v>9</v>
      </c>
      <c r="I34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Darkhan </v>
      </c>
      <c r="J3417" s="17">
        <f>FIND(")",MCR_Cities_Mar2018[[#This Row],[Clean1]],1)+1</f>
        <v>23</v>
      </c>
      <c r="K3417" s="17" t="str">
        <f>RIGHT(MCR_Cities_Mar2018[[#This Row],[Clean1]],MCR_Cities_Mar2018[Second_Bracket_location]-MCR_Cities_Mar2018[[#This Row],[First_Bracket_Location]])</f>
        <v>(Darkhan-Uul )</v>
      </c>
      <c r="L3417" s="17" t="s">
        <v>579</v>
      </c>
      <c r="M3417" s="17" t="s">
        <v>25902</v>
      </c>
      <c r="N3417" s="11">
        <v>42644</v>
      </c>
    </row>
    <row r="3418" spans="1:14">
      <c r="A3418" t="str">
        <f>TRIM(MCR_Cities_Mar2018[[#This Row],[City2]])</f>
        <v>Municipalidad de San Antonio de Areco</v>
      </c>
      <c r="B3418">
        <v>3414</v>
      </c>
      <c r="C3418" s="17" t="s">
        <v>29054</v>
      </c>
      <c r="D3418" s="9">
        <f t="shared" si="214"/>
        <v>5</v>
      </c>
      <c r="E3418" s="9">
        <f t="shared" si="215"/>
        <v>58</v>
      </c>
      <c r="F3418" s="9">
        <f t="shared" si="216"/>
        <v>52</v>
      </c>
      <c r="G3418" s="9" t="str">
        <f t="shared" si="217"/>
        <v>Municipalidad de San Antonio de Areco (Buenos Aires)</v>
      </c>
      <c r="H3418" s="17">
        <f>FIND("(",MCR_Cities_Mar2018[[#This Row],[Clean1]],1)</f>
        <v>39</v>
      </c>
      <c r="I34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Municipalidad de San Antonio de Areco </v>
      </c>
      <c r="J3418" s="17">
        <f>FIND(")",MCR_Cities_Mar2018[[#This Row],[Clean1]],1)+1</f>
        <v>53</v>
      </c>
      <c r="K3418" s="17" t="str">
        <f>RIGHT(MCR_Cities_Mar2018[[#This Row],[Clean1]],MCR_Cities_Mar2018[Second_Bracket_location]-MCR_Cities_Mar2018[[#This Row],[First_Bracket_Location]])</f>
        <v>(Buenos Aires)</v>
      </c>
      <c r="L3418" s="17" t="s">
        <v>545</v>
      </c>
      <c r="M3418" s="17" t="s">
        <v>544</v>
      </c>
      <c r="N3418" s="11">
        <v>42646</v>
      </c>
    </row>
    <row r="3419" spans="1:14">
      <c r="A3419" t="str">
        <f>TRIM(MCR_Cities_Mar2018[[#This Row],[City2]])</f>
        <v>Erdenet</v>
      </c>
      <c r="B3419">
        <v>3415</v>
      </c>
      <c r="C3419" s="17" t="s">
        <v>29055</v>
      </c>
      <c r="D3419" s="9">
        <f t="shared" si="214"/>
        <v>5</v>
      </c>
      <c r="E3419" s="9">
        <f t="shared" si="215"/>
        <v>22</v>
      </c>
      <c r="F3419" s="9">
        <f t="shared" si="216"/>
        <v>16</v>
      </c>
      <c r="G3419" s="9" t="str">
        <f t="shared" si="217"/>
        <v>Erdenet (Orkhon)</v>
      </c>
      <c r="H3419" s="17">
        <f>FIND("(",MCR_Cities_Mar2018[[#This Row],[Clean1]],1)</f>
        <v>9</v>
      </c>
      <c r="I34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Erdenet </v>
      </c>
      <c r="J3419" s="17">
        <f>FIND(")",MCR_Cities_Mar2018[[#This Row],[Clean1]],1)+1</f>
        <v>17</v>
      </c>
      <c r="K3419" s="17" t="str">
        <f>RIGHT(MCR_Cities_Mar2018[[#This Row],[Clean1]],MCR_Cities_Mar2018[Second_Bracket_location]-MCR_Cities_Mar2018[[#This Row],[First_Bracket_Location]])</f>
        <v>(Orkhon)</v>
      </c>
      <c r="L3419" s="17" t="s">
        <v>579</v>
      </c>
      <c r="M3419" s="17" t="s">
        <v>25902</v>
      </c>
      <c r="N3419" s="11">
        <v>42648</v>
      </c>
    </row>
    <row r="3420" spans="1:14">
      <c r="A3420" t="str">
        <f>TRIM(MCR_Cities_Mar2018[[#This Row],[City2]])</f>
        <v>Suchiapa</v>
      </c>
      <c r="B3420">
        <v>3416</v>
      </c>
      <c r="C3420" s="17" t="s">
        <v>29056</v>
      </c>
      <c r="D3420" s="9">
        <f t="shared" si="214"/>
        <v>5</v>
      </c>
      <c r="E3420" s="9">
        <f t="shared" si="215"/>
        <v>24</v>
      </c>
      <c r="F3420" s="9">
        <f t="shared" si="216"/>
        <v>18</v>
      </c>
      <c r="G3420" s="9" t="str">
        <f t="shared" si="217"/>
        <v>Suchiapa (Chiapas)</v>
      </c>
      <c r="H3420" s="17">
        <f>FIND("(",MCR_Cities_Mar2018[[#This Row],[Clean1]],1)</f>
        <v>10</v>
      </c>
      <c r="I34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Suchiapa </v>
      </c>
      <c r="J3420" s="17">
        <f>FIND(")",MCR_Cities_Mar2018[[#This Row],[Clean1]],1)+1</f>
        <v>19</v>
      </c>
      <c r="K3420" s="17" t="str">
        <f>RIGHT(MCR_Cities_Mar2018[[#This Row],[Clean1]],MCR_Cities_Mar2018[Second_Bracket_location]-MCR_Cities_Mar2018[[#This Row],[First_Bracket_Location]])</f>
        <v>(Chiapas)</v>
      </c>
      <c r="L3420" s="17" t="s">
        <v>9817</v>
      </c>
      <c r="M3420" s="17" t="s">
        <v>544</v>
      </c>
      <c r="N3420" s="11">
        <v>42648</v>
      </c>
    </row>
    <row r="3421" spans="1:14">
      <c r="A3421" t="str">
        <f>TRIM(MCR_Cities_Mar2018[[#This Row],[City2]])</f>
        <v>Marapoama</v>
      </c>
      <c r="B3421">
        <v>3417</v>
      </c>
      <c r="C3421" s="17" t="s">
        <v>29057</v>
      </c>
      <c r="D3421" s="9">
        <f t="shared" si="214"/>
        <v>5</v>
      </c>
      <c r="E3421" s="9">
        <f t="shared" si="215"/>
        <v>39</v>
      </c>
      <c r="F3421" s="9">
        <f t="shared" si="216"/>
        <v>33</v>
      </c>
      <c r="G3421" s="9" t="str">
        <f t="shared" si="217"/>
        <v>Marapoama (São Paulo) (São Paulo)</v>
      </c>
      <c r="H3421" s="17">
        <f>FIND("(",MCR_Cities_Mar2018[[#This Row],[Clean1]],1)</f>
        <v>11</v>
      </c>
      <c r="I34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Marapoama </v>
      </c>
      <c r="J3421" s="17">
        <f>FIND(")",MCR_Cities_Mar2018[[#This Row],[Clean1]],1)+1</f>
        <v>22</v>
      </c>
      <c r="K3421" s="17" t="str">
        <f>RIGHT(MCR_Cities_Mar2018[[#This Row],[Clean1]],MCR_Cities_Mar2018[Second_Bracket_location]-MCR_Cities_Mar2018[[#This Row],[First_Bracket_Location]])</f>
        <v>(São Paulo)</v>
      </c>
      <c r="L3421" s="17" t="s">
        <v>549</v>
      </c>
      <c r="M3421" s="17" t="s">
        <v>544</v>
      </c>
      <c r="N3421" s="11">
        <v>42648</v>
      </c>
    </row>
    <row r="3422" spans="1:14">
      <c r="A3422" t="str">
        <f>TRIM(MCR_Cities_Mar2018[[#This Row],[City2]])</f>
        <v>Rifaina</v>
      </c>
      <c r="B3422">
        <v>3418</v>
      </c>
      <c r="C3422" s="17" t="s">
        <v>29800</v>
      </c>
      <c r="D3422" s="9">
        <f t="shared" si="214"/>
        <v>5</v>
      </c>
      <c r="E3422" s="9">
        <f t="shared" si="215"/>
        <v>34</v>
      </c>
      <c r="F3422" s="9">
        <f t="shared" si="216"/>
        <v>28</v>
      </c>
      <c r="G3422" s="9" t="str">
        <f t="shared" si="217"/>
        <v>Rifaina (São Paulo (Rifaina)</v>
      </c>
      <c r="H3422" s="17">
        <f>FIND("(",MCR_Cities_Mar2018[[#This Row],[Clean1]],1)</f>
        <v>9</v>
      </c>
      <c r="I34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Rifaina </v>
      </c>
      <c r="J3422" s="17">
        <f>FIND(")",MCR_Cities_Mar2018[[#This Row],[Clean1]],1)+1</f>
        <v>29</v>
      </c>
      <c r="K3422" s="17" t="str">
        <f>RIGHT(MCR_Cities_Mar2018[[#This Row],[Clean1]],MCR_Cities_Mar2018[Second_Bracket_location]-MCR_Cities_Mar2018[[#This Row],[First_Bracket_Location]])</f>
        <v>(São Paulo (Rifaina)</v>
      </c>
      <c r="L3422" s="17" t="s">
        <v>549</v>
      </c>
      <c r="M3422" s="17" t="s">
        <v>544</v>
      </c>
      <c r="N3422" s="11">
        <v>42648</v>
      </c>
    </row>
    <row r="3423" spans="1:14">
      <c r="A3423" t="str">
        <f>TRIM(MCR_Cities_Mar2018[[#This Row],[City2]])</f>
        <v>Poços de Caldas</v>
      </c>
      <c r="B3423">
        <v>3419</v>
      </c>
      <c r="C3423" s="17" t="s">
        <v>29058</v>
      </c>
      <c r="D3423" s="9">
        <f t="shared" si="214"/>
        <v>5</v>
      </c>
      <c r="E3423" s="9">
        <f t="shared" si="215"/>
        <v>36</v>
      </c>
      <c r="F3423" s="9">
        <f t="shared" si="216"/>
        <v>30</v>
      </c>
      <c r="G3423" s="9" t="str">
        <f t="shared" si="217"/>
        <v>Poços de Caldas (Minas Gerais)</v>
      </c>
      <c r="H3423" s="17">
        <f>FIND("(",MCR_Cities_Mar2018[[#This Row],[Clean1]],1)</f>
        <v>17</v>
      </c>
      <c r="I34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Poços de Caldas </v>
      </c>
      <c r="J3423" s="17">
        <f>FIND(")",MCR_Cities_Mar2018[[#This Row],[Clean1]],1)+1</f>
        <v>31</v>
      </c>
      <c r="K3423" s="17" t="str">
        <f>RIGHT(MCR_Cities_Mar2018[[#This Row],[Clean1]],MCR_Cities_Mar2018[Second_Bracket_location]-MCR_Cities_Mar2018[[#This Row],[First_Bracket_Location]])</f>
        <v>(Minas Gerais)</v>
      </c>
      <c r="L3423" s="17" t="s">
        <v>549</v>
      </c>
      <c r="M3423" s="17" t="s">
        <v>544</v>
      </c>
      <c r="N3423" s="11">
        <v>42650</v>
      </c>
    </row>
    <row r="3424" spans="1:14">
      <c r="A3424" t="str">
        <f>TRIM(MCR_Cities_Mar2018[[#This Row],[City2]])</f>
        <v>Itapeva</v>
      </c>
      <c r="B3424">
        <v>3420</v>
      </c>
      <c r="C3424" s="17" t="s">
        <v>29059</v>
      </c>
      <c r="D3424" s="9">
        <f t="shared" si="214"/>
        <v>5</v>
      </c>
      <c r="E3424" s="9">
        <f t="shared" si="215"/>
        <v>25</v>
      </c>
      <c r="F3424" s="9">
        <f t="shared" si="216"/>
        <v>19</v>
      </c>
      <c r="G3424" s="9" t="str">
        <f t="shared" si="217"/>
        <v>Itapeva (São Paulo)</v>
      </c>
      <c r="H3424" s="17">
        <f>FIND("(",MCR_Cities_Mar2018[[#This Row],[Clean1]],1)</f>
        <v>9</v>
      </c>
      <c r="I34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Itapeva </v>
      </c>
      <c r="J3424" s="17">
        <f>FIND(")",MCR_Cities_Mar2018[[#This Row],[Clean1]],1)+1</f>
        <v>20</v>
      </c>
      <c r="K3424" s="17" t="str">
        <f>RIGHT(MCR_Cities_Mar2018[[#This Row],[Clean1]],MCR_Cities_Mar2018[Second_Bracket_location]-MCR_Cities_Mar2018[[#This Row],[First_Bracket_Location]])</f>
        <v>(São Paulo)</v>
      </c>
      <c r="L3424" s="17" t="s">
        <v>549</v>
      </c>
      <c r="M3424" s="17" t="s">
        <v>544</v>
      </c>
      <c r="N3424" s="11">
        <v>42650</v>
      </c>
    </row>
    <row r="3425" spans="1:14">
      <c r="A3425" t="str">
        <f>TRIM(MCR_Cities_Mar2018[[#This Row],[City2]])</f>
        <v>Ulaanbaatar</v>
      </c>
      <c r="B3425">
        <v>3421</v>
      </c>
      <c r="C3425" s="17" t="s">
        <v>29060</v>
      </c>
      <c r="D3425" s="9">
        <f t="shared" si="214"/>
        <v>5</v>
      </c>
      <c r="E3425" s="9">
        <f t="shared" si="215"/>
        <v>32</v>
      </c>
      <c r="F3425" s="9">
        <f t="shared" si="216"/>
        <v>26</v>
      </c>
      <c r="G3425" s="9" t="str">
        <f t="shared" si="217"/>
        <v>Ulaanbaatar (Ulaanbaatar )</v>
      </c>
      <c r="H3425" s="17">
        <f>FIND("(",MCR_Cities_Mar2018[[#This Row],[Clean1]],1)</f>
        <v>13</v>
      </c>
      <c r="I34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Ulaanbaatar </v>
      </c>
      <c r="J3425" s="17">
        <f>FIND(")",MCR_Cities_Mar2018[[#This Row],[Clean1]],1)+1</f>
        <v>27</v>
      </c>
      <c r="K3425" s="17" t="str">
        <f>RIGHT(MCR_Cities_Mar2018[[#This Row],[Clean1]],MCR_Cities_Mar2018[Second_Bracket_location]-MCR_Cities_Mar2018[[#This Row],[First_Bracket_Location]])</f>
        <v>(Ulaanbaatar )</v>
      </c>
      <c r="L3425" s="17" t="s">
        <v>579</v>
      </c>
      <c r="M3425" s="17" t="s">
        <v>25902</v>
      </c>
      <c r="N3425" s="11">
        <v>42650</v>
      </c>
    </row>
    <row r="3426" spans="1:14">
      <c r="A3426" t="str">
        <f>TRIM(MCR_Cities_Mar2018[[#This Row],[City2]])</f>
        <v>Getulina</v>
      </c>
      <c r="B3426">
        <v>3422</v>
      </c>
      <c r="C3426" s="17" t="s">
        <v>29061</v>
      </c>
      <c r="D3426" s="9">
        <f t="shared" si="214"/>
        <v>5</v>
      </c>
      <c r="E3426" s="9">
        <f t="shared" si="215"/>
        <v>38</v>
      </c>
      <c r="F3426" s="9">
        <f t="shared" si="216"/>
        <v>32</v>
      </c>
      <c r="G3426" s="9" t="str">
        <f t="shared" si="217"/>
        <v>Getulina (São Paulo) (São Paulo)</v>
      </c>
      <c r="H3426" s="17">
        <f>FIND("(",MCR_Cities_Mar2018[[#This Row],[Clean1]],1)</f>
        <v>10</v>
      </c>
      <c r="I34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Getulina </v>
      </c>
      <c r="J3426" s="17">
        <f>FIND(")",MCR_Cities_Mar2018[[#This Row],[Clean1]],1)+1</f>
        <v>21</v>
      </c>
      <c r="K3426" s="17" t="str">
        <f>RIGHT(MCR_Cities_Mar2018[[#This Row],[Clean1]],MCR_Cities_Mar2018[Second_Bracket_location]-MCR_Cities_Mar2018[[#This Row],[First_Bracket_Location]])</f>
        <v>(São Paulo)</v>
      </c>
      <c r="L3426" s="17" t="s">
        <v>549</v>
      </c>
      <c r="M3426" s="17" t="s">
        <v>544</v>
      </c>
      <c r="N3426" s="11">
        <v>42650</v>
      </c>
    </row>
    <row r="3427" spans="1:14">
      <c r="A3427" t="str">
        <f>TRIM(MCR_Cities_Mar2018[[#This Row],[City2]])</f>
        <v>Pontalinda</v>
      </c>
      <c r="B3427">
        <v>3423</v>
      </c>
      <c r="C3427" s="17" t="s">
        <v>29062</v>
      </c>
      <c r="D3427" s="9">
        <f t="shared" si="214"/>
        <v>5</v>
      </c>
      <c r="E3427" s="9">
        <f t="shared" si="215"/>
        <v>40</v>
      </c>
      <c r="F3427" s="9">
        <f t="shared" si="216"/>
        <v>34</v>
      </c>
      <c r="G3427" s="9" t="str">
        <f t="shared" si="217"/>
        <v>Pontalinda (São Paulo) (São Paulo)</v>
      </c>
      <c r="H3427" s="17">
        <f>FIND("(",MCR_Cities_Mar2018[[#This Row],[Clean1]],1)</f>
        <v>12</v>
      </c>
      <c r="I34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Pontalinda </v>
      </c>
      <c r="J3427" s="17">
        <f>FIND(")",MCR_Cities_Mar2018[[#This Row],[Clean1]],1)+1</f>
        <v>23</v>
      </c>
      <c r="K3427" s="17" t="str">
        <f>RIGHT(MCR_Cities_Mar2018[[#This Row],[Clean1]],MCR_Cities_Mar2018[Second_Bracket_location]-MCR_Cities_Mar2018[[#This Row],[First_Bracket_Location]])</f>
        <v>(São Paulo)</v>
      </c>
      <c r="L3427" s="17" t="s">
        <v>549</v>
      </c>
      <c r="M3427" s="17" t="s">
        <v>544</v>
      </c>
      <c r="N3427" s="11">
        <v>42653</v>
      </c>
    </row>
    <row r="3428" spans="1:14">
      <c r="A3428" t="str">
        <f>TRIM(MCR_Cities_Mar2018[[#This Row],[City2]])</f>
        <v>Eldorado</v>
      </c>
      <c r="B3428">
        <v>3424</v>
      </c>
      <c r="C3428" s="17" t="s">
        <v>29063</v>
      </c>
      <c r="D3428" s="9">
        <f t="shared" si="214"/>
        <v>5</v>
      </c>
      <c r="E3428" s="9">
        <f t="shared" si="215"/>
        <v>38</v>
      </c>
      <c r="F3428" s="9">
        <f t="shared" si="216"/>
        <v>32</v>
      </c>
      <c r="G3428" s="9" t="str">
        <f t="shared" si="217"/>
        <v>Eldorado (São Paulo) (São Paulo)</v>
      </c>
      <c r="H3428" s="17">
        <f>FIND("(",MCR_Cities_Mar2018[[#This Row],[Clean1]],1)</f>
        <v>10</v>
      </c>
      <c r="I34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Eldorado </v>
      </c>
      <c r="J3428" s="17">
        <f>FIND(")",MCR_Cities_Mar2018[[#This Row],[Clean1]],1)+1</f>
        <v>21</v>
      </c>
      <c r="K3428" s="17" t="str">
        <f>RIGHT(MCR_Cities_Mar2018[[#This Row],[Clean1]],MCR_Cities_Mar2018[Second_Bracket_location]-MCR_Cities_Mar2018[[#This Row],[First_Bracket_Location]])</f>
        <v>(São Paulo)</v>
      </c>
      <c r="L3428" s="17" t="s">
        <v>549</v>
      </c>
      <c r="M3428" s="17" t="s">
        <v>544</v>
      </c>
      <c r="N3428" s="11">
        <v>42653</v>
      </c>
    </row>
    <row r="3429" spans="1:14">
      <c r="A3429" t="str">
        <f>TRIM(MCR_Cities_Mar2018[[#This Row],[City2]])</f>
        <v>Miraí</v>
      </c>
      <c r="B3429">
        <v>3425</v>
      </c>
      <c r="C3429" s="17" t="s">
        <v>29064</v>
      </c>
      <c r="D3429" s="9">
        <f t="shared" si="214"/>
        <v>5</v>
      </c>
      <c r="E3429" s="9">
        <f t="shared" si="215"/>
        <v>26</v>
      </c>
      <c r="F3429" s="9">
        <f t="shared" si="216"/>
        <v>20</v>
      </c>
      <c r="G3429" s="9" t="str">
        <f t="shared" si="217"/>
        <v>Miraí (Minas Gerais)</v>
      </c>
      <c r="H3429" s="17">
        <f>FIND("(",MCR_Cities_Mar2018[[#This Row],[Clean1]],1)</f>
        <v>7</v>
      </c>
      <c r="I34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Miraí </v>
      </c>
      <c r="J3429" s="17">
        <f>FIND(")",MCR_Cities_Mar2018[[#This Row],[Clean1]],1)+1</f>
        <v>21</v>
      </c>
      <c r="K3429" s="17" t="str">
        <f>RIGHT(MCR_Cities_Mar2018[[#This Row],[Clean1]],MCR_Cities_Mar2018[Second_Bracket_location]-MCR_Cities_Mar2018[[#This Row],[First_Bracket_Location]])</f>
        <v>(Minas Gerais)</v>
      </c>
      <c r="L3429" s="17" t="s">
        <v>549</v>
      </c>
      <c r="M3429" s="17" t="s">
        <v>544</v>
      </c>
      <c r="N3429" s="11">
        <v>42654</v>
      </c>
    </row>
    <row r="3430" spans="1:14">
      <c r="A3430" t="str">
        <f>TRIM(MCR_Cities_Mar2018[[#This Row],[City2]])</f>
        <v>Narandiba</v>
      </c>
      <c r="B3430">
        <v>3426</v>
      </c>
      <c r="C3430" s="17" t="s">
        <v>29065</v>
      </c>
      <c r="D3430" s="9">
        <f t="shared" si="214"/>
        <v>5</v>
      </c>
      <c r="E3430" s="9">
        <f t="shared" si="215"/>
        <v>39</v>
      </c>
      <c r="F3430" s="9">
        <f t="shared" si="216"/>
        <v>33</v>
      </c>
      <c r="G3430" s="9" t="str">
        <f t="shared" si="217"/>
        <v>Narandiba (São Paulo) (São Paulo)</v>
      </c>
      <c r="H3430" s="17">
        <f>FIND("(",MCR_Cities_Mar2018[[#This Row],[Clean1]],1)</f>
        <v>11</v>
      </c>
      <c r="I34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Narandiba </v>
      </c>
      <c r="J3430" s="17">
        <f>FIND(")",MCR_Cities_Mar2018[[#This Row],[Clean1]],1)+1</f>
        <v>22</v>
      </c>
      <c r="K3430" s="17" t="str">
        <f>RIGHT(MCR_Cities_Mar2018[[#This Row],[Clean1]],MCR_Cities_Mar2018[Second_Bracket_location]-MCR_Cities_Mar2018[[#This Row],[First_Bracket_Location]])</f>
        <v>(São Paulo)</v>
      </c>
      <c r="L3430" s="17" t="s">
        <v>549</v>
      </c>
      <c r="M3430" s="17" t="s">
        <v>544</v>
      </c>
      <c r="N3430" s="11">
        <v>42654</v>
      </c>
    </row>
    <row r="3431" spans="1:14">
      <c r="A3431" t="str">
        <f>TRIM(MCR_Cities_Mar2018[[#This Row],[City2]])</f>
        <v>Suzanápolis</v>
      </c>
      <c r="B3431">
        <v>3427</v>
      </c>
      <c r="C3431" s="17" t="s">
        <v>29066</v>
      </c>
      <c r="D3431" s="9">
        <f t="shared" si="214"/>
        <v>5</v>
      </c>
      <c r="E3431" s="9">
        <f t="shared" si="215"/>
        <v>41</v>
      </c>
      <c r="F3431" s="9">
        <f t="shared" si="216"/>
        <v>35</v>
      </c>
      <c r="G3431" s="9" t="str">
        <f t="shared" si="217"/>
        <v>Suzanápolis (São Paulo) (São Paulo)</v>
      </c>
      <c r="H3431" s="17">
        <f>FIND("(",MCR_Cities_Mar2018[[#This Row],[Clean1]],1)</f>
        <v>13</v>
      </c>
      <c r="I34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Suzanápolis </v>
      </c>
      <c r="J3431" s="17">
        <f>FIND(")",MCR_Cities_Mar2018[[#This Row],[Clean1]],1)+1</f>
        <v>24</v>
      </c>
      <c r="K3431" s="17" t="str">
        <f>RIGHT(MCR_Cities_Mar2018[[#This Row],[Clean1]],MCR_Cities_Mar2018[Second_Bracket_location]-MCR_Cities_Mar2018[[#This Row],[First_Bracket_Location]])</f>
        <v>(São Paulo)</v>
      </c>
      <c r="L3431" s="17" t="s">
        <v>549</v>
      </c>
      <c r="M3431" s="17" t="s">
        <v>544</v>
      </c>
      <c r="N3431" s="11">
        <v>42654</v>
      </c>
    </row>
    <row r="3432" spans="1:14">
      <c r="A3432" t="str">
        <f>TRIM(MCR_Cities_Mar2018[[#This Row],[City2]])</f>
        <v>Gwangsan-gu/Gwangju metropolitan</v>
      </c>
      <c r="B3432">
        <v>3428</v>
      </c>
      <c r="C3432" s="17" t="s">
        <v>29562</v>
      </c>
      <c r="D3432" s="9">
        <f t="shared" si="214"/>
        <v>5</v>
      </c>
      <c r="E3432" s="9">
        <f t="shared" si="215"/>
        <v>61</v>
      </c>
      <c r="F3432" s="9">
        <f t="shared" si="216"/>
        <v>55</v>
      </c>
      <c r="G3432" s="9" t="str">
        <f t="shared" si="217"/>
        <v>Gwangsan-gu/Gwangju metropolitan (Gwangju metropolitan)</v>
      </c>
      <c r="H3432" s="17">
        <f>FIND("(",MCR_Cities_Mar2018[[#This Row],[Clean1]],1)</f>
        <v>34</v>
      </c>
      <c r="I34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Gwangsan-gu/Gwangju metropolitan </v>
      </c>
      <c r="J3432" s="17">
        <f>FIND(")",MCR_Cities_Mar2018[[#This Row],[Clean1]],1)+1</f>
        <v>56</v>
      </c>
      <c r="K3432" s="17" t="str">
        <f>RIGHT(MCR_Cities_Mar2018[[#This Row],[Clean1]],MCR_Cities_Mar2018[Second_Bracket_location]-MCR_Cities_Mar2018[[#This Row],[First_Bracket_Location]])</f>
        <v>(Gwangju metropolitan)</v>
      </c>
      <c r="L3432" s="17" t="s">
        <v>27125</v>
      </c>
      <c r="M3432" s="17" t="s">
        <v>25902</v>
      </c>
      <c r="N3432" s="11">
        <v>42662</v>
      </c>
    </row>
    <row r="3433" spans="1:14">
      <c r="A3433" t="str">
        <f>TRIM(MCR_Cities_Mar2018[[#This Row],[City2]])</f>
        <v>Nam-gu</v>
      </c>
      <c r="B3433">
        <v>3429</v>
      </c>
      <c r="C3433" s="17" t="s">
        <v>29067</v>
      </c>
      <c r="D3433" s="9">
        <f t="shared" si="214"/>
        <v>5</v>
      </c>
      <c r="E3433" s="9">
        <f t="shared" si="215"/>
        <v>23</v>
      </c>
      <c r="F3433" s="9">
        <f t="shared" si="216"/>
        <v>17</v>
      </c>
      <c r="G3433" s="9" t="str">
        <f t="shared" si="217"/>
        <v>Nam-gu (Gwang-ju)</v>
      </c>
      <c r="H3433" s="17">
        <f>FIND("(",MCR_Cities_Mar2018[[#This Row],[Clean1]],1)</f>
        <v>8</v>
      </c>
      <c r="I34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Nam-gu </v>
      </c>
      <c r="J3433" s="17">
        <f>FIND(")",MCR_Cities_Mar2018[[#This Row],[Clean1]],1)+1</f>
        <v>18</v>
      </c>
      <c r="K3433" s="17" t="str">
        <f>RIGHT(MCR_Cities_Mar2018[[#This Row],[Clean1]],MCR_Cities_Mar2018[Second_Bracket_location]-MCR_Cities_Mar2018[[#This Row],[First_Bracket_Location]])</f>
        <v>(Gwang-ju)</v>
      </c>
      <c r="L3433" s="17" t="s">
        <v>27125</v>
      </c>
      <c r="M3433" s="17" t="s">
        <v>25902</v>
      </c>
      <c r="N3433" s="11">
        <v>42662</v>
      </c>
    </row>
    <row r="3434" spans="1:14">
      <c r="A3434" t="str">
        <f>TRIM(MCR_Cities_Mar2018[[#This Row],[City2]])</f>
        <v>Dongdaemun-gu</v>
      </c>
      <c r="B3434">
        <v>3430</v>
      </c>
      <c r="C3434" s="17" t="s">
        <v>29068</v>
      </c>
      <c r="D3434" s="9">
        <f t="shared" si="214"/>
        <v>5</v>
      </c>
      <c r="E3434" s="9">
        <f t="shared" si="215"/>
        <v>27</v>
      </c>
      <c r="F3434" s="9">
        <f t="shared" si="216"/>
        <v>21</v>
      </c>
      <c r="G3434" s="9" t="str">
        <f t="shared" si="217"/>
        <v>Dongdaemun-gu (Seoul)</v>
      </c>
      <c r="H3434" s="17">
        <f>FIND("(",MCR_Cities_Mar2018[[#This Row],[Clean1]],1)</f>
        <v>15</v>
      </c>
      <c r="I34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Dongdaemun-gu </v>
      </c>
      <c r="J3434" s="17">
        <f>FIND(")",MCR_Cities_Mar2018[[#This Row],[Clean1]],1)+1</f>
        <v>22</v>
      </c>
      <c r="K3434" s="17" t="str">
        <f>RIGHT(MCR_Cities_Mar2018[[#This Row],[Clean1]],MCR_Cities_Mar2018[Second_Bracket_location]-MCR_Cities_Mar2018[[#This Row],[First_Bracket_Location]])</f>
        <v>(Seoul)</v>
      </c>
      <c r="L3434" s="17" t="s">
        <v>27125</v>
      </c>
      <c r="M3434" s="17" t="s">
        <v>25902</v>
      </c>
      <c r="N3434" s="11">
        <v>42662</v>
      </c>
    </row>
    <row r="3435" spans="1:14">
      <c r="A3435" t="str">
        <f>TRIM(MCR_Cities_Mar2018[[#This Row],[City2]])</f>
        <v>Naberezhnye Chelny</v>
      </c>
      <c r="B3435">
        <v>3431</v>
      </c>
      <c r="C3435" s="17" t="s">
        <v>29069</v>
      </c>
      <c r="D3435" s="9">
        <f t="shared" si="214"/>
        <v>5</v>
      </c>
      <c r="E3435" s="9">
        <f t="shared" si="215"/>
        <v>24</v>
      </c>
      <c r="F3435" s="9">
        <f t="shared" si="216"/>
        <v>18</v>
      </c>
      <c r="G3435" s="9" t="str">
        <f t="shared" si="217"/>
        <v>Naberezhnye Chelny</v>
      </c>
      <c r="H3435" s="17" t="e">
        <f>FIND("(",MCR_Cities_Mar2018[[#This Row],[Clean1]],1)</f>
        <v>#VALUE!</v>
      </c>
      <c r="I3435" s="17" t="str">
        <f>IF(ISERROR(MCR_Cities_Mar2018[[#This Row],[First_Bracket_Location]]),MCR_Cities_Mar2018[[#This Row],[Clean1]],LEFT(MCR_Cities_Mar2018[[#This Row],[Clean1]],MCR_Cities_Mar2018[[#This Row],[First_Bracket_Location]]-1))</f>
        <v>Naberezhnye Chelny</v>
      </c>
      <c r="J3435" s="17" t="e">
        <f>FIND(")",MCR_Cities_Mar2018[[#This Row],[Clean1]],1)+1</f>
        <v>#VALUE!</v>
      </c>
      <c r="K3435" s="17" t="e">
        <f>RIGHT(MCR_Cities_Mar2018[[#This Row],[Clean1]],MCR_Cities_Mar2018[Second_Bracket_location]-MCR_Cities_Mar2018[[#This Row],[First_Bracket_Location]])</f>
        <v>#VALUE!</v>
      </c>
      <c r="L3435" s="17" t="s">
        <v>28936</v>
      </c>
      <c r="M3435" s="17" t="s">
        <v>586</v>
      </c>
      <c r="N3435" s="11">
        <v>42662</v>
      </c>
    </row>
    <row r="3436" spans="1:14">
      <c r="A3436" t="str">
        <f>TRIM(MCR_Cities_Mar2018[[#This Row],[City2]])</f>
        <v>Almetyevsk Municipal</v>
      </c>
      <c r="B3436">
        <v>3432</v>
      </c>
      <c r="C3436" s="17" t="s">
        <v>29619</v>
      </c>
      <c r="D3436" s="9">
        <f t="shared" si="214"/>
        <v>5</v>
      </c>
      <c r="E3436" s="9">
        <f t="shared" si="215"/>
        <v>26</v>
      </c>
      <c r="F3436" s="9">
        <f t="shared" si="216"/>
        <v>20</v>
      </c>
      <c r="G3436" s="9" t="str">
        <f t="shared" si="217"/>
        <v>Almetyevsk Municipal</v>
      </c>
      <c r="H3436" s="17" t="e">
        <f>FIND("(",MCR_Cities_Mar2018[[#This Row],[Clean1]],1)</f>
        <v>#VALUE!</v>
      </c>
      <c r="I3436" s="17" t="str">
        <f>IF(ISERROR(MCR_Cities_Mar2018[[#This Row],[First_Bracket_Location]]),MCR_Cities_Mar2018[[#This Row],[Clean1]],LEFT(MCR_Cities_Mar2018[[#This Row],[Clean1]],MCR_Cities_Mar2018[[#This Row],[First_Bracket_Location]]-1))</f>
        <v>Almetyevsk Municipal</v>
      </c>
      <c r="J3436" s="17" t="e">
        <f>FIND(")",MCR_Cities_Mar2018[[#This Row],[Clean1]],1)+1</f>
        <v>#VALUE!</v>
      </c>
      <c r="K3436" s="17" t="e">
        <f>RIGHT(MCR_Cities_Mar2018[[#This Row],[Clean1]],MCR_Cities_Mar2018[Second_Bracket_location]-MCR_Cities_Mar2018[[#This Row],[First_Bracket_Location]])</f>
        <v>#VALUE!</v>
      </c>
      <c r="L3436" s="17" t="s">
        <v>28936</v>
      </c>
      <c r="M3436" s="17" t="s">
        <v>586</v>
      </c>
      <c r="N3436" s="11">
        <v>42662</v>
      </c>
    </row>
    <row r="3437" spans="1:14">
      <c r="A3437" t="str">
        <f>TRIM(MCR_Cities_Mar2018[[#This Row],[City2]])</f>
        <v>Kazan</v>
      </c>
      <c r="B3437">
        <v>3433</v>
      </c>
      <c r="C3437" s="17" t="s">
        <v>29070</v>
      </c>
      <c r="D3437" s="9">
        <f t="shared" si="214"/>
        <v>5</v>
      </c>
      <c r="E3437" s="9">
        <f t="shared" si="215"/>
        <v>11</v>
      </c>
      <c r="F3437" s="9">
        <f t="shared" si="216"/>
        <v>5</v>
      </c>
      <c r="G3437" s="9" t="str">
        <f t="shared" si="217"/>
        <v>Kazan</v>
      </c>
      <c r="H3437" s="17" t="e">
        <f>FIND("(",MCR_Cities_Mar2018[[#This Row],[Clean1]],1)</f>
        <v>#VALUE!</v>
      </c>
      <c r="I3437" s="17" t="str">
        <f>IF(ISERROR(MCR_Cities_Mar2018[[#This Row],[First_Bracket_Location]]),MCR_Cities_Mar2018[[#This Row],[Clean1]],LEFT(MCR_Cities_Mar2018[[#This Row],[Clean1]],MCR_Cities_Mar2018[[#This Row],[First_Bracket_Location]]-1))</f>
        <v>Kazan</v>
      </c>
      <c r="J3437" s="17" t="e">
        <f>FIND(")",MCR_Cities_Mar2018[[#This Row],[Clean1]],1)+1</f>
        <v>#VALUE!</v>
      </c>
      <c r="K3437" s="17" t="e">
        <f>RIGHT(MCR_Cities_Mar2018[[#This Row],[Clean1]],MCR_Cities_Mar2018[Second_Bracket_location]-MCR_Cities_Mar2018[[#This Row],[First_Bracket_Location]])</f>
        <v>#VALUE!</v>
      </c>
      <c r="L3437" s="17" t="s">
        <v>28936</v>
      </c>
      <c r="M3437" s="17" t="s">
        <v>586</v>
      </c>
      <c r="N3437" s="11">
        <v>42662</v>
      </c>
    </row>
    <row r="3438" spans="1:14">
      <c r="A3438" t="str">
        <f>TRIM(MCR_Cities_Mar2018[[#This Row],[City2]])</f>
        <v>Teodoro Sampaio</v>
      </c>
      <c r="B3438">
        <v>3434</v>
      </c>
      <c r="C3438" s="17" t="s">
        <v>29071</v>
      </c>
      <c r="D3438" s="9">
        <f t="shared" si="214"/>
        <v>5</v>
      </c>
      <c r="E3438" s="9">
        <f t="shared" si="215"/>
        <v>45</v>
      </c>
      <c r="F3438" s="9">
        <f t="shared" si="216"/>
        <v>39</v>
      </c>
      <c r="G3438" s="9" t="str">
        <f t="shared" si="217"/>
        <v>Teodoro Sampaio (São Paulo) (São Paulo)</v>
      </c>
      <c r="H3438" s="17">
        <f>FIND("(",MCR_Cities_Mar2018[[#This Row],[Clean1]],1)</f>
        <v>17</v>
      </c>
      <c r="I34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Teodoro Sampaio </v>
      </c>
      <c r="J3438" s="17">
        <f>FIND(")",MCR_Cities_Mar2018[[#This Row],[Clean1]],1)+1</f>
        <v>28</v>
      </c>
      <c r="K3438" s="17" t="str">
        <f>RIGHT(MCR_Cities_Mar2018[[#This Row],[Clean1]],MCR_Cities_Mar2018[Second_Bracket_location]-MCR_Cities_Mar2018[[#This Row],[First_Bracket_Location]])</f>
        <v>(São Paulo)</v>
      </c>
      <c r="L3438" s="17" t="s">
        <v>549</v>
      </c>
      <c r="M3438" s="17" t="s">
        <v>544</v>
      </c>
      <c r="N3438" s="11">
        <v>42662</v>
      </c>
    </row>
    <row r="3439" spans="1:14">
      <c r="A3439" t="str">
        <f>TRIM(MCR_Cities_Mar2018[[#This Row],[City2]])</f>
        <v>San Luis Jilotepeque</v>
      </c>
      <c r="B3439">
        <v>3435</v>
      </c>
      <c r="C3439" s="17" t="s">
        <v>29072</v>
      </c>
      <c r="D3439" s="9">
        <f t="shared" si="214"/>
        <v>5</v>
      </c>
      <c r="E3439" s="9">
        <f t="shared" si="215"/>
        <v>35</v>
      </c>
      <c r="F3439" s="9">
        <f t="shared" si="216"/>
        <v>29</v>
      </c>
      <c r="G3439" s="9" t="str">
        <f t="shared" si="217"/>
        <v>San Luis Jilotepeque (Jalapa)</v>
      </c>
      <c r="H3439" s="17">
        <f>FIND("(",MCR_Cities_Mar2018[[#This Row],[Clean1]],1)</f>
        <v>22</v>
      </c>
      <c r="I34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Luis Jilotepeque </v>
      </c>
      <c r="J3439" s="17">
        <f>FIND(")",MCR_Cities_Mar2018[[#This Row],[Clean1]],1)+1</f>
        <v>30</v>
      </c>
      <c r="K3439" s="17" t="str">
        <f>RIGHT(MCR_Cities_Mar2018[[#This Row],[Clean1]],MCR_Cities_Mar2018[Second_Bracket_location]-MCR_Cities_Mar2018[[#This Row],[First_Bracket_Location]])</f>
        <v>(Jalapa)</v>
      </c>
      <c r="L3439" s="17" t="s">
        <v>564</v>
      </c>
      <c r="M3439" s="17" t="s">
        <v>544</v>
      </c>
      <c r="N3439" s="11">
        <v>42662</v>
      </c>
    </row>
    <row r="3440" spans="1:14">
      <c r="A3440" t="str">
        <f>TRIM(MCR_Cities_Mar2018[[#This Row],[City2]])</f>
        <v>Chuarrancho</v>
      </c>
      <c r="B3440">
        <v>3436</v>
      </c>
      <c r="C3440" s="17" t="s">
        <v>29073</v>
      </c>
      <c r="D3440" s="9">
        <f t="shared" si="214"/>
        <v>5</v>
      </c>
      <c r="E3440" s="9">
        <f t="shared" si="215"/>
        <v>29</v>
      </c>
      <c r="F3440" s="9">
        <f t="shared" si="216"/>
        <v>23</v>
      </c>
      <c r="G3440" s="9" t="str">
        <f t="shared" si="217"/>
        <v>Chuarrancho (Guatemala)</v>
      </c>
      <c r="H3440" s="17">
        <f>FIND("(",MCR_Cities_Mar2018[[#This Row],[Clean1]],1)</f>
        <v>13</v>
      </c>
      <c r="I34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Chuarrancho </v>
      </c>
      <c r="J3440" s="17">
        <f>FIND(")",MCR_Cities_Mar2018[[#This Row],[Clean1]],1)+1</f>
        <v>24</v>
      </c>
      <c r="K3440" s="17" t="str">
        <f>RIGHT(MCR_Cities_Mar2018[[#This Row],[Clean1]],MCR_Cities_Mar2018[Second_Bracket_location]-MCR_Cities_Mar2018[[#This Row],[First_Bracket_Location]])</f>
        <v>(Guatemala)</v>
      </c>
      <c r="L3440" s="17" t="s">
        <v>564</v>
      </c>
      <c r="M3440" s="17" t="s">
        <v>544</v>
      </c>
      <c r="N3440" s="11">
        <v>42662</v>
      </c>
    </row>
    <row r="3441" spans="1:14">
      <c r="A3441" t="str">
        <f>TRIM(MCR_Cities_Mar2018[[#This Row],[City2]])</f>
        <v>Santa Cruz Naranjo</v>
      </c>
      <c r="B3441">
        <v>3437</v>
      </c>
      <c r="C3441" s="17" t="s">
        <v>29074</v>
      </c>
      <c r="D3441" s="9">
        <f t="shared" si="214"/>
        <v>5</v>
      </c>
      <c r="E3441" s="9">
        <f t="shared" si="215"/>
        <v>38</v>
      </c>
      <c r="F3441" s="9">
        <f t="shared" si="216"/>
        <v>32</v>
      </c>
      <c r="G3441" s="9" t="str">
        <f t="shared" si="217"/>
        <v>Santa Cruz Naranjo (Santa Rosa )</v>
      </c>
      <c r="H3441" s="17">
        <f>FIND("(",MCR_Cities_Mar2018[[#This Row],[Clean1]],1)</f>
        <v>20</v>
      </c>
      <c r="I34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Cruz Naranjo </v>
      </c>
      <c r="J3441" s="17">
        <f>FIND(")",MCR_Cities_Mar2018[[#This Row],[Clean1]],1)+1</f>
        <v>33</v>
      </c>
      <c r="K3441" s="17" t="str">
        <f>RIGHT(MCR_Cities_Mar2018[[#This Row],[Clean1]],MCR_Cities_Mar2018[Second_Bracket_location]-MCR_Cities_Mar2018[[#This Row],[First_Bracket_Location]])</f>
        <v>(Santa Rosa )</v>
      </c>
      <c r="L3441" s="17" t="s">
        <v>564</v>
      </c>
      <c r="M3441" s="17" t="s">
        <v>544</v>
      </c>
      <c r="N3441" s="11">
        <v>42662</v>
      </c>
    </row>
    <row r="3442" spans="1:14">
      <c r="A3442" t="str">
        <f>TRIM(MCR_Cities_Mar2018[[#This Row],[City2]])</f>
        <v>Ipala</v>
      </c>
      <c r="B3442">
        <v>3438</v>
      </c>
      <c r="C3442" s="17" t="s">
        <v>29075</v>
      </c>
      <c r="D3442" s="9">
        <f t="shared" si="214"/>
        <v>5</v>
      </c>
      <c r="E3442" s="9">
        <f t="shared" si="215"/>
        <v>24</v>
      </c>
      <c r="F3442" s="9">
        <f t="shared" si="216"/>
        <v>18</v>
      </c>
      <c r="G3442" s="9" t="str">
        <f t="shared" si="217"/>
        <v>Ipala (Chiquimula)</v>
      </c>
      <c r="H3442" s="17">
        <f>FIND("(",MCR_Cities_Mar2018[[#This Row],[Clean1]],1)</f>
        <v>7</v>
      </c>
      <c r="I34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Ipala </v>
      </c>
      <c r="J3442" s="17">
        <f>FIND(")",MCR_Cities_Mar2018[[#This Row],[Clean1]],1)+1</f>
        <v>19</v>
      </c>
      <c r="K3442" s="17" t="str">
        <f>RIGHT(MCR_Cities_Mar2018[[#This Row],[Clean1]],MCR_Cities_Mar2018[Second_Bracket_location]-MCR_Cities_Mar2018[[#This Row],[First_Bracket_Location]])</f>
        <v>(Chiquimula)</v>
      </c>
      <c r="L3442" s="17" t="s">
        <v>564</v>
      </c>
      <c r="M3442" s="17" t="s">
        <v>544</v>
      </c>
      <c r="N3442" s="11">
        <v>42663</v>
      </c>
    </row>
    <row r="3443" spans="1:14">
      <c r="A3443" t="str">
        <f>TRIM(MCR_Cities_Mar2018[[#This Row],[City2]])</f>
        <v>Chachagui</v>
      </c>
      <c r="B3443">
        <v>3439</v>
      </c>
      <c r="C3443" s="17" t="s">
        <v>29076</v>
      </c>
      <c r="D3443" s="9">
        <f t="shared" si="214"/>
        <v>5</v>
      </c>
      <c r="E3443" s="9">
        <f t="shared" si="215"/>
        <v>24</v>
      </c>
      <c r="F3443" s="9">
        <f t="shared" si="216"/>
        <v>18</v>
      </c>
      <c r="G3443" s="9" t="str">
        <f t="shared" si="217"/>
        <v>Chachagui (Nariño)</v>
      </c>
      <c r="H3443" s="17">
        <f>FIND("(",MCR_Cities_Mar2018[[#This Row],[Clean1]],1)</f>
        <v>11</v>
      </c>
      <c r="I34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Chachagui </v>
      </c>
      <c r="J3443" s="17">
        <f>FIND(")",MCR_Cities_Mar2018[[#This Row],[Clean1]],1)+1</f>
        <v>19</v>
      </c>
      <c r="K3443" s="17" t="str">
        <f>RIGHT(MCR_Cities_Mar2018[[#This Row],[Clean1]],MCR_Cities_Mar2018[Second_Bracket_location]-MCR_Cities_Mar2018[[#This Row],[First_Bracket_Location]])</f>
        <v>(Nariño)</v>
      </c>
      <c r="L3443" s="17" t="s">
        <v>21713</v>
      </c>
      <c r="M3443" s="17" t="s">
        <v>544</v>
      </c>
      <c r="N3443" s="11">
        <v>42669</v>
      </c>
    </row>
    <row r="3444" spans="1:14">
      <c r="A3444" t="str">
        <f>TRIM(MCR_Cities_Mar2018[[#This Row],[City2]])</f>
        <v>El Estor</v>
      </c>
      <c r="B3444">
        <v>3440</v>
      </c>
      <c r="C3444" s="17" t="s">
        <v>29077</v>
      </c>
      <c r="D3444" s="9">
        <f t="shared" si="214"/>
        <v>5</v>
      </c>
      <c r="E3444" s="9">
        <f t="shared" si="215"/>
        <v>23</v>
      </c>
      <c r="F3444" s="9">
        <f t="shared" si="216"/>
        <v>17</v>
      </c>
      <c r="G3444" s="9" t="str">
        <f t="shared" si="217"/>
        <v>El Estor (Izabal)</v>
      </c>
      <c r="H3444" s="17">
        <f>FIND("(",MCR_Cities_Mar2018[[#This Row],[Clean1]],1)</f>
        <v>10</v>
      </c>
      <c r="I34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El Estor </v>
      </c>
      <c r="J3444" s="17">
        <f>FIND(")",MCR_Cities_Mar2018[[#This Row],[Clean1]],1)+1</f>
        <v>18</v>
      </c>
      <c r="K3444" s="17" t="str">
        <f>RIGHT(MCR_Cities_Mar2018[[#This Row],[Clean1]],MCR_Cities_Mar2018[Second_Bracket_location]-MCR_Cities_Mar2018[[#This Row],[First_Bracket_Location]])</f>
        <v>(Izabal)</v>
      </c>
      <c r="L3444" s="17" t="s">
        <v>564</v>
      </c>
      <c r="M3444" s="17" t="s">
        <v>544</v>
      </c>
      <c r="N3444" s="11">
        <v>42670</v>
      </c>
    </row>
    <row r="3445" spans="1:14">
      <c r="A3445" t="str">
        <f>TRIM(MCR_Cities_Mar2018[[#This Row],[City2]])</f>
        <v>Garanhuns</v>
      </c>
      <c r="B3445">
        <v>3441</v>
      </c>
      <c r="C3445" s="17" t="s">
        <v>29078</v>
      </c>
      <c r="D3445" s="9">
        <f t="shared" si="214"/>
        <v>5</v>
      </c>
      <c r="E3445" s="9">
        <f t="shared" si="215"/>
        <v>48</v>
      </c>
      <c r="F3445" s="9">
        <f t="shared" si="216"/>
        <v>42</v>
      </c>
      <c r="G3445" s="9" t="str">
        <f t="shared" si="217"/>
        <v>Garanhuns (Pernambuco) (Garanhuns, Brazil)</v>
      </c>
      <c r="H3445" s="17">
        <f>FIND("(",MCR_Cities_Mar2018[[#This Row],[Clean1]],1)</f>
        <v>11</v>
      </c>
      <c r="I34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Garanhuns </v>
      </c>
      <c r="J3445" s="17">
        <f>FIND(")",MCR_Cities_Mar2018[[#This Row],[Clean1]],1)+1</f>
        <v>23</v>
      </c>
      <c r="K3445" s="17" t="str">
        <f>RIGHT(MCR_Cities_Mar2018[[#This Row],[Clean1]],MCR_Cities_Mar2018[Second_Bracket_location]-MCR_Cities_Mar2018[[#This Row],[First_Bracket_Location]])</f>
        <v>uns, Brazil)</v>
      </c>
      <c r="L3445" s="17" t="s">
        <v>549</v>
      </c>
      <c r="M3445" s="17" t="s">
        <v>544</v>
      </c>
      <c r="N3445" s="11">
        <v>42670</v>
      </c>
    </row>
    <row r="3446" spans="1:14">
      <c r="A3446" t="str">
        <f>TRIM(MCR_Cities_Mar2018[[#This Row],[City2]])</f>
        <v>Pocheon</v>
      </c>
      <c r="B3446">
        <v>3442</v>
      </c>
      <c r="C3446" s="17" t="s">
        <v>29563</v>
      </c>
      <c r="D3446" s="9">
        <f t="shared" si="214"/>
        <v>5</v>
      </c>
      <c r="E3446" s="9">
        <f t="shared" si="215"/>
        <v>36</v>
      </c>
      <c r="F3446" s="9">
        <f t="shared" si="216"/>
        <v>30</v>
      </c>
      <c r="G3446" s="9" t="str">
        <f t="shared" si="217"/>
        <v>Pocheon (Gyeonggi-do Province)</v>
      </c>
      <c r="H3446" s="17">
        <f>FIND("(",MCR_Cities_Mar2018[[#This Row],[Clean1]],1)</f>
        <v>9</v>
      </c>
      <c r="I34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Pocheon </v>
      </c>
      <c r="J3446" s="17">
        <f>FIND(")",MCR_Cities_Mar2018[[#This Row],[Clean1]],1)+1</f>
        <v>31</v>
      </c>
      <c r="K3446" s="17" t="str">
        <f>RIGHT(MCR_Cities_Mar2018[[#This Row],[Clean1]],MCR_Cities_Mar2018[Second_Bracket_location]-MCR_Cities_Mar2018[[#This Row],[First_Bracket_Location]])</f>
        <v>(Gyeonggi-do Province)</v>
      </c>
      <c r="L3446" s="17" t="s">
        <v>27125</v>
      </c>
      <c r="M3446" s="17" t="s">
        <v>25902</v>
      </c>
      <c r="N3446" s="11">
        <v>42682</v>
      </c>
    </row>
    <row r="3447" spans="1:14">
      <c r="A3447" t="str">
        <f>TRIM(MCR_Cities_Mar2018[[#This Row],[City2]])</f>
        <v>San Andrés Duraznal</v>
      </c>
      <c r="B3447">
        <v>3443</v>
      </c>
      <c r="C3447" s="17" t="s">
        <v>29079</v>
      </c>
      <c r="D3447" s="9">
        <f t="shared" si="214"/>
        <v>5</v>
      </c>
      <c r="E3447" s="9">
        <f t="shared" si="215"/>
        <v>35</v>
      </c>
      <c r="F3447" s="9">
        <f t="shared" si="216"/>
        <v>29</v>
      </c>
      <c r="G3447" s="9" t="str">
        <f t="shared" si="217"/>
        <v>San Andrés Duraznal (Chiapas)</v>
      </c>
      <c r="H3447" s="17">
        <f>FIND("(",MCR_Cities_Mar2018[[#This Row],[Clean1]],1)</f>
        <v>21</v>
      </c>
      <c r="I34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Andrés Duraznal </v>
      </c>
      <c r="J3447" s="17">
        <f>FIND(")",MCR_Cities_Mar2018[[#This Row],[Clean1]],1)+1</f>
        <v>30</v>
      </c>
      <c r="K3447" s="17" t="str">
        <f>RIGHT(MCR_Cities_Mar2018[[#This Row],[Clean1]],MCR_Cities_Mar2018[Second_Bracket_location]-MCR_Cities_Mar2018[[#This Row],[First_Bracket_Location]])</f>
        <v>(Chiapas)</v>
      </c>
      <c r="L3447" s="17" t="s">
        <v>9817</v>
      </c>
      <c r="M3447" s="17" t="s">
        <v>544</v>
      </c>
      <c r="N3447" s="11">
        <v>42683</v>
      </c>
    </row>
    <row r="3448" spans="1:14">
      <c r="A3448" t="str">
        <f>TRIM(MCR_Cities_Mar2018[[#This Row],[City2]])</f>
        <v>Chihuahua</v>
      </c>
      <c r="B3448">
        <v>3444</v>
      </c>
      <c r="C3448" s="17" t="s">
        <v>29080</v>
      </c>
      <c r="D3448" s="9">
        <f t="shared" si="214"/>
        <v>5</v>
      </c>
      <c r="E3448" s="9">
        <f t="shared" si="215"/>
        <v>27</v>
      </c>
      <c r="F3448" s="9">
        <f t="shared" si="216"/>
        <v>21</v>
      </c>
      <c r="G3448" s="9" t="str">
        <f t="shared" si="217"/>
        <v>Chihuahua (Chihuahua)</v>
      </c>
      <c r="H3448" s="17">
        <f>FIND("(",MCR_Cities_Mar2018[[#This Row],[Clean1]],1)</f>
        <v>11</v>
      </c>
      <c r="I34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Chihuahua </v>
      </c>
      <c r="J3448" s="17">
        <f>FIND(")",MCR_Cities_Mar2018[[#This Row],[Clean1]],1)+1</f>
        <v>22</v>
      </c>
      <c r="K3448" s="17" t="str">
        <f>RIGHT(MCR_Cities_Mar2018[[#This Row],[Clean1]],MCR_Cities_Mar2018[Second_Bracket_location]-MCR_Cities_Mar2018[[#This Row],[First_Bracket_Location]])</f>
        <v>(Chihuahua)</v>
      </c>
      <c r="L3448" s="17" t="s">
        <v>9817</v>
      </c>
      <c r="M3448" s="17" t="s">
        <v>544</v>
      </c>
      <c r="N3448" s="11">
        <v>42683</v>
      </c>
    </row>
    <row r="3449" spans="1:14">
      <c r="A3449" t="str">
        <f>TRIM(MCR_Cities_Mar2018[[#This Row],[City2]])</f>
        <v>Itararé</v>
      </c>
      <c r="B3449">
        <v>3445</v>
      </c>
      <c r="C3449" s="17" t="s">
        <v>29081</v>
      </c>
      <c r="D3449" s="9">
        <f t="shared" si="214"/>
        <v>5</v>
      </c>
      <c r="E3449" s="9">
        <f t="shared" si="215"/>
        <v>37</v>
      </c>
      <c r="F3449" s="9">
        <f t="shared" si="216"/>
        <v>31</v>
      </c>
      <c r="G3449" s="9" t="str">
        <f t="shared" si="217"/>
        <v>Itararé (São Paulo) (São Paulo)</v>
      </c>
      <c r="H3449" s="17">
        <f>FIND("(",MCR_Cities_Mar2018[[#This Row],[Clean1]],1)</f>
        <v>9</v>
      </c>
      <c r="I34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Itararé </v>
      </c>
      <c r="J3449" s="17">
        <f>FIND(")",MCR_Cities_Mar2018[[#This Row],[Clean1]],1)+1</f>
        <v>20</v>
      </c>
      <c r="K3449" s="17" t="str">
        <f>RIGHT(MCR_Cities_Mar2018[[#This Row],[Clean1]],MCR_Cities_Mar2018[Second_Bracket_location]-MCR_Cities_Mar2018[[#This Row],[First_Bracket_Location]])</f>
        <v>(São Paulo)</v>
      </c>
      <c r="L3449" s="17" t="s">
        <v>549</v>
      </c>
      <c r="M3449" s="17" t="s">
        <v>544</v>
      </c>
      <c r="N3449" s="11">
        <v>42688</v>
      </c>
    </row>
    <row r="3450" spans="1:14">
      <c r="A3450" t="str">
        <f>TRIM(MCR_Cities_Mar2018[[#This Row],[City2]])</f>
        <v>Soyaló</v>
      </c>
      <c r="B3450">
        <v>3446</v>
      </c>
      <c r="C3450" s="17" t="s">
        <v>29082</v>
      </c>
      <c r="D3450" s="9">
        <f t="shared" si="214"/>
        <v>5</v>
      </c>
      <c r="E3450" s="9">
        <f t="shared" si="215"/>
        <v>22</v>
      </c>
      <c r="F3450" s="9">
        <f t="shared" si="216"/>
        <v>16</v>
      </c>
      <c r="G3450" s="9" t="str">
        <f t="shared" si="217"/>
        <v>Soyaló (Chiapas)</v>
      </c>
      <c r="H3450" s="17">
        <f>FIND("(",MCR_Cities_Mar2018[[#This Row],[Clean1]],1)</f>
        <v>8</v>
      </c>
      <c r="I34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Soyaló </v>
      </c>
      <c r="J3450" s="17">
        <f>FIND(")",MCR_Cities_Mar2018[[#This Row],[Clean1]],1)+1</f>
        <v>17</v>
      </c>
      <c r="K3450" s="17" t="str">
        <f>RIGHT(MCR_Cities_Mar2018[[#This Row],[Clean1]],MCR_Cities_Mar2018[Second_Bracket_location]-MCR_Cities_Mar2018[[#This Row],[First_Bracket_Location]])</f>
        <v>(Chiapas)</v>
      </c>
      <c r="L3450" s="17" t="s">
        <v>9817</v>
      </c>
      <c r="M3450" s="17" t="s">
        <v>544</v>
      </c>
      <c r="N3450" s="11">
        <v>42691</v>
      </c>
    </row>
    <row r="3451" spans="1:14">
      <c r="A3451" t="str">
        <f>TRIM(MCR_Cities_Mar2018[[#This Row],[City2]])</f>
        <v>Santo Domingo</v>
      </c>
      <c r="B3451">
        <v>3447</v>
      </c>
      <c r="C3451" s="17" t="s">
        <v>29083</v>
      </c>
      <c r="D3451" s="9">
        <f t="shared" si="214"/>
        <v>5</v>
      </c>
      <c r="E3451" s="9">
        <f t="shared" si="215"/>
        <v>40</v>
      </c>
      <c r="F3451" s="9">
        <f t="shared" si="216"/>
        <v>34</v>
      </c>
      <c r="G3451" s="9" t="str">
        <f t="shared" si="217"/>
        <v>Santo Domingo (Santo Domingo Este)</v>
      </c>
      <c r="H3451" s="17">
        <f>FIND("(",MCR_Cities_Mar2018[[#This Row],[Clean1]],1)</f>
        <v>15</v>
      </c>
      <c r="I34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Santo Domingo </v>
      </c>
      <c r="J3451" s="17">
        <f>FIND(")",MCR_Cities_Mar2018[[#This Row],[Clean1]],1)+1</f>
        <v>35</v>
      </c>
      <c r="K3451" s="17" t="str">
        <f>RIGHT(MCR_Cities_Mar2018[[#This Row],[Clean1]],MCR_Cities_Mar2018[Second_Bracket_location]-MCR_Cities_Mar2018[[#This Row],[First_Bracket_Location]])</f>
        <v>(Santo Domingo Este)</v>
      </c>
      <c r="L3451" s="17" t="s">
        <v>559</v>
      </c>
      <c r="M3451" s="17" t="s">
        <v>544</v>
      </c>
      <c r="N3451" s="11">
        <v>42692</v>
      </c>
    </row>
    <row r="3452" spans="1:14">
      <c r="A3452" t="str">
        <f>TRIM(MCR_Cities_Mar2018[[#This Row],[City2]])</f>
        <v>Ligao</v>
      </c>
      <c r="B3452">
        <v>3448</v>
      </c>
      <c r="C3452" s="17" t="s">
        <v>29564</v>
      </c>
      <c r="D3452" s="9">
        <f t="shared" si="214"/>
        <v>5</v>
      </c>
      <c r="E3452" s="9">
        <f t="shared" si="215"/>
        <v>19</v>
      </c>
      <c r="F3452" s="9">
        <f t="shared" si="216"/>
        <v>13</v>
      </c>
      <c r="G3452" s="9" t="str">
        <f t="shared" si="217"/>
        <v>Ligao (Albay)</v>
      </c>
      <c r="H3452" s="17">
        <f>FIND("(",MCR_Cities_Mar2018[[#This Row],[Clean1]],1)</f>
        <v>7</v>
      </c>
      <c r="I34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Ligao </v>
      </c>
      <c r="J3452" s="17">
        <f>FIND(")",MCR_Cities_Mar2018[[#This Row],[Clean1]],1)+1</f>
        <v>14</v>
      </c>
      <c r="K3452" s="17" t="str">
        <f>RIGHT(MCR_Cities_Mar2018[[#This Row],[Clean1]],MCR_Cities_Mar2018[Second_Bracket_location]-MCR_Cities_Mar2018[[#This Row],[First_Bracket_Location]])</f>
        <v>(Albay)</v>
      </c>
      <c r="L3452" s="17" t="s">
        <v>584</v>
      </c>
      <c r="M3452" s="17" t="s">
        <v>25902</v>
      </c>
      <c r="N3452" s="11">
        <v>42702</v>
      </c>
    </row>
    <row r="3453" spans="1:14">
      <c r="A3453" t="str">
        <f>TRIM(MCR_Cities_Mar2018[[#This Row],[City2]])</f>
        <v>Libon</v>
      </c>
      <c r="B3453">
        <v>3449</v>
      </c>
      <c r="C3453" s="17" t="s">
        <v>29084</v>
      </c>
      <c r="D3453" s="9">
        <f t="shared" si="214"/>
        <v>5</v>
      </c>
      <c r="E3453" s="9">
        <f t="shared" si="215"/>
        <v>19</v>
      </c>
      <c r="F3453" s="9">
        <f t="shared" si="216"/>
        <v>13</v>
      </c>
      <c r="G3453" s="9" t="str">
        <f t="shared" si="217"/>
        <v>Libon (Albay)</v>
      </c>
      <c r="H3453" s="17">
        <f>FIND("(",MCR_Cities_Mar2018[[#This Row],[Clean1]],1)</f>
        <v>7</v>
      </c>
      <c r="I34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Libon </v>
      </c>
      <c r="J3453" s="17">
        <f>FIND(")",MCR_Cities_Mar2018[[#This Row],[Clean1]],1)+1</f>
        <v>14</v>
      </c>
      <c r="K3453" s="17" t="str">
        <f>RIGHT(MCR_Cities_Mar2018[[#This Row],[Clean1]],MCR_Cities_Mar2018[Second_Bracket_location]-MCR_Cities_Mar2018[[#This Row],[First_Bracket_Location]])</f>
        <v>(Albay)</v>
      </c>
      <c r="L3453" s="17" t="s">
        <v>584</v>
      </c>
      <c r="M3453" s="17" t="s">
        <v>25902</v>
      </c>
      <c r="N3453" s="11">
        <v>42702</v>
      </c>
    </row>
    <row r="3454" spans="1:14">
      <c r="A3454" t="str">
        <f>TRIM(MCR_Cities_Mar2018[[#This Row],[City2]])</f>
        <v>Iriga</v>
      </c>
      <c r="B3454">
        <v>3450</v>
      </c>
      <c r="C3454" s="17" t="s">
        <v>29565</v>
      </c>
      <c r="D3454" s="9">
        <f t="shared" si="214"/>
        <v>5</v>
      </c>
      <c r="E3454" s="9">
        <f t="shared" si="215"/>
        <v>27</v>
      </c>
      <c r="F3454" s="9">
        <f t="shared" si="216"/>
        <v>21</v>
      </c>
      <c r="G3454" s="9" t="str">
        <f t="shared" si="217"/>
        <v>Iriga (Camarines Sur)</v>
      </c>
      <c r="H3454" s="17">
        <f>FIND("(",MCR_Cities_Mar2018[[#This Row],[Clean1]],1)</f>
        <v>7</v>
      </c>
      <c r="I34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Iriga </v>
      </c>
      <c r="J3454" s="17">
        <f>FIND(")",MCR_Cities_Mar2018[[#This Row],[Clean1]],1)+1</f>
        <v>22</v>
      </c>
      <c r="K3454" s="17" t="str">
        <f>RIGHT(MCR_Cities_Mar2018[[#This Row],[Clean1]],MCR_Cities_Mar2018[Second_Bracket_location]-MCR_Cities_Mar2018[[#This Row],[First_Bracket_Location]])</f>
        <v>(Camarines Sur)</v>
      </c>
      <c r="L3454" s="17" t="s">
        <v>584</v>
      </c>
      <c r="M3454" s="17" t="s">
        <v>25902</v>
      </c>
      <c r="N3454" s="11">
        <v>42703</v>
      </c>
    </row>
    <row r="3455" spans="1:14">
      <c r="A3455" t="str">
        <f>TRIM(MCR_Cities_Mar2018[[#This Row],[City2]])</f>
        <v>Manito</v>
      </c>
      <c r="B3455">
        <v>3451</v>
      </c>
      <c r="C3455" s="17" t="s">
        <v>29085</v>
      </c>
      <c r="D3455" s="9">
        <f t="shared" si="214"/>
        <v>5</v>
      </c>
      <c r="E3455" s="9">
        <f t="shared" si="215"/>
        <v>20</v>
      </c>
      <c r="F3455" s="9">
        <f t="shared" si="216"/>
        <v>14</v>
      </c>
      <c r="G3455" s="9" t="str">
        <f t="shared" si="217"/>
        <v>Manito (Albay)</v>
      </c>
      <c r="H3455" s="17">
        <f>FIND("(",MCR_Cities_Mar2018[[#This Row],[Clean1]],1)</f>
        <v>8</v>
      </c>
      <c r="I34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Manito </v>
      </c>
      <c r="J3455" s="17">
        <f>FIND(")",MCR_Cities_Mar2018[[#This Row],[Clean1]],1)+1</f>
        <v>15</v>
      </c>
      <c r="K3455" s="17" t="str">
        <f>RIGHT(MCR_Cities_Mar2018[[#This Row],[Clean1]],MCR_Cities_Mar2018[Second_Bracket_location]-MCR_Cities_Mar2018[[#This Row],[First_Bracket_Location]])</f>
        <v>(Albay)</v>
      </c>
      <c r="L3455" s="17" t="s">
        <v>584</v>
      </c>
      <c r="M3455" s="17" t="s">
        <v>25902</v>
      </c>
      <c r="N3455" s="11">
        <v>42703</v>
      </c>
    </row>
    <row r="3456" spans="1:14">
      <c r="A3456" t="str">
        <f>TRIM(MCR_Cities_Mar2018[[#This Row],[City2]])</f>
        <v>Camaligan</v>
      </c>
      <c r="B3456">
        <v>3452</v>
      </c>
      <c r="C3456" s="17" t="s">
        <v>29086</v>
      </c>
      <c r="D3456" s="9">
        <f t="shared" si="214"/>
        <v>5</v>
      </c>
      <c r="E3456" s="9">
        <f t="shared" si="215"/>
        <v>31</v>
      </c>
      <c r="F3456" s="9">
        <f t="shared" si="216"/>
        <v>25</v>
      </c>
      <c r="G3456" s="9" t="str">
        <f t="shared" si="217"/>
        <v>Camaligan (Camarines Sur)</v>
      </c>
      <c r="H3456" s="17">
        <f>FIND("(",MCR_Cities_Mar2018[[#This Row],[Clean1]],1)</f>
        <v>11</v>
      </c>
      <c r="I34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Camaligan </v>
      </c>
      <c r="J3456" s="17">
        <f>FIND(")",MCR_Cities_Mar2018[[#This Row],[Clean1]],1)+1</f>
        <v>26</v>
      </c>
      <c r="K3456" s="17" t="str">
        <f>RIGHT(MCR_Cities_Mar2018[[#This Row],[Clean1]],MCR_Cities_Mar2018[Second_Bracket_location]-MCR_Cities_Mar2018[[#This Row],[First_Bracket_Location]])</f>
        <v>(Camarines Sur)</v>
      </c>
      <c r="L3456" s="17" t="s">
        <v>584</v>
      </c>
      <c r="M3456" s="17" t="s">
        <v>25902</v>
      </c>
      <c r="N3456" s="11">
        <v>42703</v>
      </c>
    </row>
    <row r="3457" spans="1:14">
      <c r="A3457" t="str">
        <f>TRIM(MCR_Cities_Mar2018[[#This Row],[City2]])</f>
        <v>Camalig</v>
      </c>
      <c r="B3457">
        <v>3453</v>
      </c>
      <c r="C3457" s="17" t="s">
        <v>29087</v>
      </c>
      <c r="D3457" s="9">
        <f t="shared" si="214"/>
        <v>5</v>
      </c>
      <c r="E3457" s="9">
        <f t="shared" si="215"/>
        <v>21</v>
      </c>
      <c r="F3457" s="9">
        <f t="shared" si="216"/>
        <v>15</v>
      </c>
      <c r="G3457" s="9" t="str">
        <f t="shared" si="217"/>
        <v>Camalig (Albay)</v>
      </c>
      <c r="H3457" s="17">
        <f>FIND("(",MCR_Cities_Mar2018[[#This Row],[Clean1]],1)</f>
        <v>9</v>
      </c>
      <c r="I34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Camalig </v>
      </c>
      <c r="J3457" s="17">
        <f>FIND(")",MCR_Cities_Mar2018[[#This Row],[Clean1]],1)+1</f>
        <v>16</v>
      </c>
      <c r="K3457" s="17" t="str">
        <f>RIGHT(MCR_Cities_Mar2018[[#This Row],[Clean1]],MCR_Cities_Mar2018[Second_Bracket_location]-MCR_Cities_Mar2018[[#This Row],[First_Bracket_Location]])</f>
        <v>(Albay)</v>
      </c>
      <c r="L3457" s="17" t="s">
        <v>584</v>
      </c>
      <c r="M3457" s="17" t="s">
        <v>25902</v>
      </c>
      <c r="N3457" s="11">
        <v>42703</v>
      </c>
    </row>
    <row r="3458" spans="1:14">
      <c r="A3458" t="str">
        <f>TRIM(MCR_Cities_Mar2018[[#This Row],[City2]])</f>
        <v>Pio Duran</v>
      </c>
      <c r="B3458">
        <v>3454</v>
      </c>
      <c r="C3458" s="17" t="s">
        <v>29088</v>
      </c>
      <c r="D3458" s="9">
        <f t="shared" si="214"/>
        <v>5</v>
      </c>
      <c r="E3458" s="9">
        <f t="shared" si="215"/>
        <v>23</v>
      </c>
      <c r="F3458" s="9">
        <f t="shared" si="216"/>
        <v>17</v>
      </c>
      <c r="G3458" s="9" t="str">
        <f t="shared" si="217"/>
        <v>Pio Duran (Albay)</v>
      </c>
      <c r="H3458" s="17">
        <f>FIND("(",MCR_Cities_Mar2018[[#This Row],[Clean1]],1)</f>
        <v>11</v>
      </c>
      <c r="I34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Pio Duran </v>
      </c>
      <c r="J3458" s="17">
        <f>FIND(")",MCR_Cities_Mar2018[[#This Row],[Clean1]],1)+1</f>
        <v>18</v>
      </c>
      <c r="K3458" s="17" t="str">
        <f>RIGHT(MCR_Cities_Mar2018[[#This Row],[Clean1]],MCR_Cities_Mar2018[Second_Bracket_location]-MCR_Cities_Mar2018[[#This Row],[First_Bracket_Location]])</f>
        <v>(Albay)</v>
      </c>
      <c r="L3458" s="17" t="s">
        <v>584</v>
      </c>
      <c r="M3458" s="17" t="s">
        <v>25902</v>
      </c>
      <c r="N3458" s="11">
        <v>42703</v>
      </c>
    </row>
    <row r="3459" spans="1:14">
      <c r="A3459" t="str">
        <f>TRIM(MCR_Cities_Mar2018[[#This Row],[City2]])</f>
        <v>Milaor</v>
      </c>
      <c r="B3459">
        <v>3455</v>
      </c>
      <c r="C3459" s="17" t="s">
        <v>29089</v>
      </c>
      <c r="D3459" s="9">
        <f t="shared" si="214"/>
        <v>5</v>
      </c>
      <c r="E3459" s="9">
        <f t="shared" si="215"/>
        <v>28</v>
      </c>
      <c r="F3459" s="9">
        <f t="shared" si="216"/>
        <v>22</v>
      </c>
      <c r="G3459" s="9" t="str">
        <f t="shared" si="217"/>
        <v>Milaor (Camarines Sur)</v>
      </c>
      <c r="H3459" s="17">
        <f>FIND("(",MCR_Cities_Mar2018[[#This Row],[Clean1]],1)</f>
        <v>8</v>
      </c>
      <c r="I34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Milaor </v>
      </c>
      <c r="J3459" s="17">
        <f>FIND(")",MCR_Cities_Mar2018[[#This Row],[Clean1]],1)+1</f>
        <v>23</v>
      </c>
      <c r="K3459" s="17" t="str">
        <f>RIGHT(MCR_Cities_Mar2018[[#This Row],[Clean1]],MCR_Cities_Mar2018[Second_Bracket_location]-MCR_Cities_Mar2018[[#This Row],[First_Bracket_Location]])</f>
        <v>(Camarines Sur)</v>
      </c>
      <c r="L3459" s="17" t="s">
        <v>584</v>
      </c>
      <c r="M3459" s="17" t="s">
        <v>25902</v>
      </c>
      <c r="N3459" s="11">
        <v>42703</v>
      </c>
    </row>
    <row r="3460" spans="1:14">
      <c r="A3460" t="str">
        <f>TRIM(MCR_Cities_Mar2018[[#This Row],[City2]])</f>
        <v>Matnog</v>
      </c>
      <c r="B3460">
        <v>3456</v>
      </c>
      <c r="C3460" s="17" t="s">
        <v>29090</v>
      </c>
      <c r="D3460" s="9">
        <f t="shared" si="214"/>
        <v>5</v>
      </c>
      <c r="E3460" s="9">
        <f t="shared" si="215"/>
        <v>23</v>
      </c>
      <c r="F3460" s="9">
        <f t="shared" si="216"/>
        <v>17</v>
      </c>
      <c r="G3460" s="9" t="str">
        <f t="shared" si="217"/>
        <v>Matnog (Sorsogon)</v>
      </c>
      <c r="H3460" s="17">
        <f>FIND("(",MCR_Cities_Mar2018[[#This Row],[Clean1]],1)</f>
        <v>8</v>
      </c>
      <c r="I34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Matnog </v>
      </c>
      <c r="J3460" s="17">
        <f>FIND(")",MCR_Cities_Mar2018[[#This Row],[Clean1]],1)+1</f>
        <v>18</v>
      </c>
      <c r="K3460" s="17" t="str">
        <f>RIGHT(MCR_Cities_Mar2018[[#This Row],[Clean1]],MCR_Cities_Mar2018[Second_Bracket_location]-MCR_Cities_Mar2018[[#This Row],[First_Bracket_Location]])</f>
        <v>(Sorsogon)</v>
      </c>
      <c r="L3460" s="17" t="s">
        <v>584</v>
      </c>
      <c r="M3460" s="17" t="s">
        <v>25902</v>
      </c>
      <c r="N3460" s="11">
        <v>42703</v>
      </c>
    </row>
    <row r="3461" spans="1:14">
      <c r="A3461" t="str">
        <f>TRIM(MCR_Cities_Mar2018[[#This Row],[City2]])</f>
        <v>Icheon</v>
      </c>
      <c r="B3461">
        <v>3457</v>
      </c>
      <c r="C3461" s="17" t="s">
        <v>29566</v>
      </c>
      <c r="D3461" s="9">
        <f t="shared" si="214"/>
        <v>5</v>
      </c>
      <c r="E3461" s="9">
        <f t="shared" si="215"/>
        <v>26</v>
      </c>
      <c r="F3461" s="9">
        <f t="shared" si="216"/>
        <v>20</v>
      </c>
      <c r="G3461" s="9" t="str">
        <f t="shared" si="217"/>
        <v>Icheon (Gyeonggi-do)</v>
      </c>
      <c r="H3461" s="17">
        <f>FIND("(",MCR_Cities_Mar2018[[#This Row],[Clean1]],1)</f>
        <v>8</v>
      </c>
      <c r="I34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Icheon </v>
      </c>
      <c r="J3461" s="17">
        <f>FIND(")",MCR_Cities_Mar2018[[#This Row],[Clean1]],1)+1</f>
        <v>21</v>
      </c>
      <c r="K3461" s="17" t="str">
        <f>RIGHT(MCR_Cities_Mar2018[[#This Row],[Clean1]],MCR_Cities_Mar2018[Second_Bracket_location]-MCR_Cities_Mar2018[[#This Row],[First_Bracket_Location]])</f>
        <v>(Gyeonggi-do)</v>
      </c>
      <c r="L3461" s="17" t="s">
        <v>27125</v>
      </c>
      <c r="M3461" s="17" t="s">
        <v>25902</v>
      </c>
      <c r="N3461" s="11">
        <v>42713</v>
      </c>
    </row>
    <row r="3462" spans="1:14">
      <c r="A3462" t="str">
        <f>TRIM(MCR_Cities_Mar2018[[#This Row],[City2]])</f>
        <v>Cilacap Regency</v>
      </c>
      <c r="B3462">
        <v>3458</v>
      </c>
      <c r="C3462" s="17" t="s">
        <v>29091</v>
      </c>
      <c r="D3462" s="9">
        <f t="shared" ref="D3462:D3525" si="218">FIND(".",C3462,1)</f>
        <v>5</v>
      </c>
      <c r="E3462" s="9">
        <f t="shared" ref="E3462:E3525" si="219">LEN(C3462)</f>
        <v>35</v>
      </c>
      <c r="F3462" s="9">
        <f t="shared" ref="F3462:F3525" si="220">+E3462-D3462-1</f>
        <v>29</v>
      </c>
      <c r="G3462" s="9" t="str">
        <f t="shared" si="217"/>
        <v>Cilacap Regency (JAWA TENGAH)</v>
      </c>
      <c r="H3462" s="17">
        <f>FIND("(",MCR_Cities_Mar2018[[#This Row],[Clean1]],1)</f>
        <v>17</v>
      </c>
      <c r="I34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Cilacap Regency </v>
      </c>
      <c r="J3462" s="17">
        <f>FIND(")",MCR_Cities_Mar2018[[#This Row],[Clean1]],1)+1</f>
        <v>30</v>
      </c>
      <c r="K3462" s="17" t="str">
        <f>RIGHT(MCR_Cities_Mar2018[[#This Row],[Clean1]],MCR_Cities_Mar2018[Second_Bracket_location]-MCR_Cities_Mar2018[[#This Row],[First_Bracket_Location]])</f>
        <v>(JAWA TENGAH)</v>
      </c>
      <c r="L3462" s="17" t="s">
        <v>576</v>
      </c>
      <c r="M3462" s="17" t="s">
        <v>25902</v>
      </c>
      <c r="N3462" s="11">
        <v>42716</v>
      </c>
    </row>
    <row r="3463" spans="1:14">
      <c r="A3463" t="str">
        <f>TRIM(MCR_Cities_Mar2018[[#This Row],[City2]])</f>
        <v>Mawlamyine</v>
      </c>
      <c r="B3463">
        <v>3459</v>
      </c>
      <c r="C3463" s="17" t="s">
        <v>29092</v>
      </c>
      <c r="D3463" s="9">
        <f t="shared" si="218"/>
        <v>5</v>
      </c>
      <c r="E3463" s="9">
        <f t="shared" si="219"/>
        <v>28</v>
      </c>
      <c r="F3463" s="9">
        <f t="shared" si="220"/>
        <v>22</v>
      </c>
      <c r="G3463" s="9" t="str">
        <f t="shared" si="217"/>
        <v>Mawlamyine (Mon State)</v>
      </c>
      <c r="H3463" s="17">
        <f>FIND("(",MCR_Cities_Mar2018[[#This Row],[Clean1]],1)</f>
        <v>12</v>
      </c>
      <c r="I34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Mawlamyine </v>
      </c>
      <c r="J3463" s="17">
        <f>FIND(")",MCR_Cities_Mar2018[[#This Row],[Clean1]],1)+1</f>
        <v>23</v>
      </c>
      <c r="K3463" s="17" t="str">
        <f>RIGHT(MCR_Cities_Mar2018[[#This Row],[Clean1]],MCR_Cities_Mar2018[Second_Bracket_location]-MCR_Cities_Mar2018[[#This Row],[First_Bracket_Location]])</f>
        <v>(Mon State)</v>
      </c>
      <c r="L3463" s="17" t="s">
        <v>581</v>
      </c>
      <c r="M3463" s="17" t="s">
        <v>25902</v>
      </c>
      <c r="N3463" s="11">
        <v>42716</v>
      </c>
    </row>
    <row r="3464" spans="1:14">
      <c r="A3464" t="str">
        <f>TRIM(MCR_Cities_Mar2018[[#This Row],[City2]])</f>
        <v>Gobierno de la Provincia de Buenos Aires</v>
      </c>
      <c r="B3464">
        <v>3460</v>
      </c>
      <c r="C3464" s="17" t="s">
        <v>29093</v>
      </c>
      <c r="D3464" s="9">
        <f t="shared" si="218"/>
        <v>5</v>
      </c>
      <c r="E3464" s="9">
        <f t="shared" si="219"/>
        <v>61</v>
      </c>
      <c r="F3464" s="9">
        <f t="shared" si="220"/>
        <v>55</v>
      </c>
      <c r="G3464" s="9" t="str">
        <f t="shared" si="217"/>
        <v>Gobierno de la Provincia de Buenos Aires (Buenos Aires)</v>
      </c>
      <c r="H3464" s="17">
        <f>FIND("(",MCR_Cities_Mar2018[[#This Row],[Clean1]],1)</f>
        <v>42</v>
      </c>
      <c r="I34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de la Provincia de Buenos Aires </v>
      </c>
      <c r="J3464" s="17">
        <f>FIND(")",MCR_Cities_Mar2018[[#This Row],[Clean1]],1)+1</f>
        <v>56</v>
      </c>
      <c r="K3464" s="17" t="str">
        <f>RIGHT(MCR_Cities_Mar2018[[#This Row],[Clean1]],MCR_Cities_Mar2018[Second_Bracket_location]-MCR_Cities_Mar2018[[#This Row],[First_Bracket_Location]])</f>
        <v>(Buenos Aires)</v>
      </c>
      <c r="L3464" s="17" t="s">
        <v>545</v>
      </c>
      <c r="M3464" s="17" t="s">
        <v>544</v>
      </c>
      <c r="N3464" s="11">
        <v>42718</v>
      </c>
    </row>
    <row r="3465" spans="1:14">
      <c r="A3465" t="str">
        <f>TRIM(MCR_Cities_Mar2018[[#This Row],[City2]])</f>
        <v>Dobong-Gu, Seoul</v>
      </c>
      <c r="B3465">
        <v>3461</v>
      </c>
      <c r="C3465" s="17" t="s">
        <v>29094</v>
      </c>
      <c r="D3465" s="9">
        <f t="shared" si="218"/>
        <v>5</v>
      </c>
      <c r="E3465" s="9">
        <f t="shared" si="219"/>
        <v>30</v>
      </c>
      <c r="F3465" s="9">
        <f t="shared" si="220"/>
        <v>24</v>
      </c>
      <c r="G3465" s="9" t="str">
        <f t="shared" si="217"/>
        <v>Dobong-Gu, Seoul (Seoul)</v>
      </c>
      <c r="H3465" s="17">
        <f>FIND("(",MCR_Cities_Mar2018[[#This Row],[Clean1]],1)</f>
        <v>18</v>
      </c>
      <c r="I34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Dobong-Gu, Seoul </v>
      </c>
      <c r="J3465" s="17">
        <f>FIND(")",MCR_Cities_Mar2018[[#This Row],[Clean1]],1)+1</f>
        <v>25</v>
      </c>
      <c r="K3465" s="17" t="str">
        <f>RIGHT(MCR_Cities_Mar2018[[#This Row],[Clean1]],MCR_Cities_Mar2018[Second_Bracket_location]-MCR_Cities_Mar2018[[#This Row],[First_Bracket_Location]])</f>
        <v>(Seoul)</v>
      </c>
      <c r="L3465" s="17" t="s">
        <v>27125</v>
      </c>
      <c r="M3465" s="17" t="s">
        <v>25902</v>
      </c>
      <c r="N3465" s="11">
        <v>42744</v>
      </c>
    </row>
    <row r="3466" spans="1:14">
      <c r="A3466" t="str">
        <f>TRIM(MCR_Cities_Mar2018[[#This Row],[City2]])</f>
        <v>OSAN</v>
      </c>
      <c r="B3466">
        <v>3462</v>
      </c>
      <c r="C3466" s="17" t="s">
        <v>29095</v>
      </c>
      <c r="D3466" s="9">
        <f t="shared" si="218"/>
        <v>5</v>
      </c>
      <c r="E3466" s="9">
        <f t="shared" si="219"/>
        <v>24</v>
      </c>
      <c r="F3466" s="9">
        <f t="shared" si="220"/>
        <v>18</v>
      </c>
      <c r="G3466" s="9" t="str">
        <f t="shared" si="217"/>
        <v>OSAN (GYEONGGI-DO)</v>
      </c>
      <c r="H3466" s="17">
        <f>FIND("(",MCR_Cities_Mar2018[[#This Row],[Clean1]],1)</f>
        <v>6</v>
      </c>
      <c r="I34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OSAN </v>
      </c>
      <c r="J3466" s="17">
        <f>FIND(")",MCR_Cities_Mar2018[[#This Row],[Clean1]],1)+1</f>
        <v>19</v>
      </c>
      <c r="K3466" s="17" t="str">
        <f>RIGHT(MCR_Cities_Mar2018[[#This Row],[Clean1]],MCR_Cities_Mar2018[Second_Bracket_location]-MCR_Cities_Mar2018[[#This Row],[First_Bracket_Location]])</f>
        <v>(GYEONGGI-DO)</v>
      </c>
      <c r="L3466" s="17" t="s">
        <v>27125</v>
      </c>
      <c r="M3466" s="17" t="s">
        <v>25902</v>
      </c>
      <c r="N3466" s="11">
        <v>42744</v>
      </c>
    </row>
    <row r="3467" spans="1:14">
      <c r="A3467" t="str">
        <f>TRIM(MCR_Cities_Mar2018[[#This Row],[City2]])</f>
        <v>Gwacheon</v>
      </c>
      <c r="B3467">
        <v>3463</v>
      </c>
      <c r="C3467" s="17" t="s">
        <v>29567</v>
      </c>
      <c r="D3467" s="9">
        <f t="shared" si="218"/>
        <v>5</v>
      </c>
      <c r="E3467" s="9">
        <f t="shared" si="219"/>
        <v>28</v>
      </c>
      <c r="F3467" s="9">
        <f t="shared" si="220"/>
        <v>22</v>
      </c>
      <c r="G3467" s="9" t="str">
        <f t="shared" si="217"/>
        <v>Gwacheon (Gyeonggi-do)</v>
      </c>
      <c r="H3467" s="17">
        <f>FIND("(",MCR_Cities_Mar2018[[#This Row],[Clean1]],1)</f>
        <v>10</v>
      </c>
      <c r="I34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Gwacheon </v>
      </c>
      <c r="J3467" s="17">
        <f>FIND(")",MCR_Cities_Mar2018[[#This Row],[Clean1]],1)+1</f>
        <v>23</v>
      </c>
      <c r="K3467" s="17" t="str">
        <f>RIGHT(MCR_Cities_Mar2018[[#This Row],[Clean1]],MCR_Cities_Mar2018[Second_Bracket_location]-MCR_Cities_Mar2018[[#This Row],[First_Bracket_Location]])</f>
        <v>(Gyeonggi-do)</v>
      </c>
      <c r="L3467" s="17" t="s">
        <v>27125</v>
      </c>
      <c r="M3467" s="17" t="s">
        <v>25902</v>
      </c>
      <c r="N3467" s="11">
        <v>42744</v>
      </c>
    </row>
    <row r="3468" spans="1:14">
      <c r="A3468" t="str">
        <f>TRIM(MCR_Cities_Mar2018[[#This Row],[City2]])</f>
        <v>Guri</v>
      </c>
      <c r="B3468">
        <v>3464</v>
      </c>
      <c r="C3468" s="17" t="s">
        <v>29568</v>
      </c>
      <c r="D3468" s="9">
        <f t="shared" si="218"/>
        <v>5</v>
      </c>
      <c r="E3468" s="9">
        <f t="shared" si="219"/>
        <v>21</v>
      </c>
      <c r="F3468" s="9">
        <f t="shared" si="220"/>
        <v>15</v>
      </c>
      <c r="G3468" s="9" t="str">
        <f t="shared" si="217"/>
        <v>Guri (Gyeonggi)</v>
      </c>
      <c r="H3468" s="17">
        <f>FIND("(",MCR_Cities_Mar2018[[#This Row],[Clean1]],1)</f>
        <v>6</v>
      </c>
      <c r="I34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Guri </v>
      </c>
      <c r="J3468" s="17">
        <f>FIND(")",MCR_Cities_Mar2018[[#This Row],[Clean1]],1)+1</f>
        <v>16</v>
      </c>
      <c r="K3468" s="17" t="str">
        <f>RIGHT(MCR_Cities_Mar2018[[#This Row],[Clean1]],MCR_Cities_Mar2018[Second_Bracket_location]-MCR_Cities_Mar2018[[#This Row],[First_Bracket_Location]])</f>
        <v>(Gyeonggi)</v>
      </c>
      <c r="L3468" s="17" t="s">
        <v>27125</v>
      </c>
      <c r="M3468" s="17" t="s">
        <v>25902</v>
      </c>
      <c r="N3468" s="11">
        <v>42744</v>
      </c>
    </row>
    <row r="3469" spans="1:14">
      <c r="A3469" t="str">
        <f>TRIM(MCR_Cities_Mar2018[[#This Row],[City2]])</f>
        <v>Stockholm</v>
      </c>
      <c r="B3469">
        <v>3465</v>
      </c>
      <c r="C3469" s="17" t="s">
        <v>29096</v>
      </c>
      <c r="D3469" s="9">
        <f t="shared" si="218"/>
        <v>5</v>
      </c>
      <c r="E3469" s="9">
        <f t="shared" si="219"/>
        <v>35</v>
      </c>
      <c r="F3469" s="9">
        <f t="shared" si="220"/>
        <v>29</v>
      </c>
      <c r="G3469" s="9" t="str">
        <f t="shared" si="217"/>
        <v>Stockholm (Stockholm, Sweden)</v>
      </c>
      <c r="H3469" s="17">
        <f>FIND("(",MCR_Cities_Mar2018[[#This Row],[Clean1]],1)</f>
        <v>11</v>
      </c>
      <c r="I34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Stockholm </v>
      </c>
      <c r="J3469" s="17">
        <f>FIND(")",MCR_Cities_Mar2018[[#This Row],[Clean1]],1)+1</f>
        <v>30</v>
      </c>
      <c r="K3469" s="17" t="str">
        <f>RIGHT(MCR_Cities_Mar2018[[#This Row],[Clean1]],MCR_Cities_Mar2018[Second_Bracket_location]-MCR_Cities_Mar2018[[#This Row],[First_Bracket_Location]])</f>
        <v>(Stockholm, Sweden)</v>
      </c>
      <c r="L3469" s="17" t="s">
        <v>592</v>
      </c>
      <c r="M3469" s="17" t="s">
        <v>586</v>
      </c>
      <c r="N3469" s="11">
        <v>42746</v>
      </c>
    </row>
    <row r="3470" spans="1:14">
      <c r="A3470" t="str">
        <f>TRIM(MCR_Cities_Mar2018[[#This Row],[City2]])</f>
        <v>Ipaussu</v>
      </c>
      <c r="B3470">
        <v>3466</v>
      </c>
      <c r="C3470" s="17" t="s">
        <v>29097</v>
      </c>
      <c r="D3470" s="9">
        <f t="shared" si="218"/>
        <v>5</v>
      </c>
      <c r="E3470" s="9">
        <f t="shared" si="219"/>
        <v>37</v>
      </c>
      <c r="F3470" s="9">
        <f t="shared" si="220"/>
        <v>31</v>
      </c>
      <c r="G3470" s="9" t="str">
        <f t="shared" si="217"/>
        <v>Ipaussu (São Paulo) (São Paulo)</v>
      </c>
      <c r="H3470" s="17">
        <f>FIND("(",MCR_Cities_Mar2018[[#This Row],[Clean1]],1)</f>
        <v>9</v>
      </c>
      <c r="I34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Ipaussu </v>
      </c>
      <c r="J3470" s="17">
        <f>FIND(")",MCR_Cities_Mar2018[[#This Row],[Clean1]],1)+1</f>
        <v>20</v>
      </c>
      <c r="K3470" s="17" t="str">
        <f>RIGHT(MCR_Cities_Mar2018[[#This Row],[Clean1]],MCR_Cities_Mar2018[Second_Bracket_location]-MCR_Cities_Mar2018[[#This Row],[First_Bracket_Location]])</f>
        <v>(São Paulo)</v>
      </c>
      <c r="L3470" s="17" t="s">
        <v>549</v>
      </c>
      <c r="M3470" s="17" t="s">
        <v>544</v>
      </c>
      <c r="N3470" s="11">
        <v>42751</v>
      </c>
    </row>
    <row r="3471" spans="1:14">
      <c r="A3471" t="str">
        <f>TRIM(MCR_Cities_Mar2018[[#This Row],[City2]])</f>
        <v>La Piedad de Cabadas</v>
      </c>
      <c r="B3471">
        <v>3467</v>
      </c>
      <c r="C3471" s="17" t="s">
        <v>29098</v>
      </c>
      <c r="D3471" s="9">
        <f t="shared" si="218"/>
        <v>5</v>
      </c>
      <c r="E3471" s="9">
        <f t="shared" si="219"/>
        <v>38</v>
      </c>
      <c r="F3471" s="9">
        <f t="shared" si="220"/>
        <v>32</v>
      </c>
      <c r="G3471" s="9" t="str">
        <f t="shared" ref="G3471:G3534" si="221">RIGHT(C3471,F3471)</f>
        <v>La Piedad de Cabadas (Michoacan)</v>
      </c>
      <c r="H3471" s="17">
        <f>FIND("(",MCR_Cities_Mar2018[[#This Row],[Clean1]],1)</f>
        <v>22</v>
      </c>
      <c r="I34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Piedad de Cabadas </v>
      </c>
      <c r="J3471" s="17">
        <f>FIND(")",MCR_Cities_Mar2018[[#This Row],[Clean1]],1)+1</f>
        <v>33</v>
      </c>
      <c r="K3471" s="17" t="str">
        <f>RIGHT(MCR_Cities_Mar2018[[#This Row],[Clean1]],MCR_Cities_Mar2018[Second_Bracket_location]-MCR_Cities_Mar2018[[#This Row],[First_Bracket_Location]])</f>
        <v>(Michoacan)</v>
      </c>
      <c r="L3471" s="17" t="s">
        <v>9817</v>
      </c>
      <c r="M3471" s="17" t="s">
        <v>544</v>
      </c>
      <c r="N3471" s="11">
        <v>42751</v>
      </c>
    </row>
    <row r="3472" spans="1:14">
      <c r="A3472" t="str">
        <f>TRIM(MCR_Cities_Mar2018[[#This Row],[City2]])</f>
        <v>Gualeguay</v>
      </c>
      <c r="B3472">
        <v>3468</v>
      </c>
      <c r="C3472" s="17" t="s">
        <v>29099</v>
      </c>
      <c r="D3472" s="9">
        <f t="shared" si="218"/>
        <v>5</v>
      </c>
      <c r="E3472" s="9">
        <f t="shared" si="219"/>
        <v>28</v>
      </c>
      <c r="F3472" s="9">
        <f t="shared" si="220"/>
        <v>22</v>
      </c>
      <c r="G3472" s="9" t="str">
        <f t="shared" si="221"/>
        <v>Gualeguay (Entre Ríos)</v>
      </c>
      <c r="H3472" s="17">
        <f>FIND("(",MCR_Cities_Mar2018[[#This Row],[Clean1]],1)</f>
        <v>11</v>
      </c>
      <c r="I34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Gualeguay </v>
      </c>
      <c r="J3472" s="17">
        <f>FIND(")",MCR_Cities_Mar2018[[#This Row],[Clean1]],1)+1</f>
        <v>23</v>
      </c>
      <c r="K3472" s="17" t="str">
        <f>RIGHT(MCR_Cities_Mar2018[[#This Row],[Clean1]],MCR_Cities_Mar2018[Second_Bracket_location]-MCR_Cities_Mar2018[[#This Row],[First_Bracket_Location]])</f>
        <v>(Entre Ríos)</v>
      </c>
      <c r="L3472" s="17" t="s">
        <v>545</v>
      </c>
      <c r="M3472" s="17" t="s">
        <v>544</v>
      </c>
      <c r="N3472" s="11">
        <v>42752</v>
      </c>
    </row>
    <row r="3473" spans="1:14">
      <c r="A3473" t="str">
        <f>TRIM(MCR_Cities_Mar2018[[#This Row],[City2]])</f>
        <v>Langue</v>
      </c>
      <c r="B3473">
        <v>3469</v>
      </c>
      <c r="C3473" s="17" t="s">
        <v>29100</v>
      </c>
      <c r="D3473" s="9">
        <f t="shared" si="218"/>
        <v>5</v>
      </c>
      <c r="E3473" s="9">
        <f t="shared" si="219"/>
        <v>20</v>
      </c>
      <c r="F3473" s="9">
        <f t="shared" si="220"/>
        <v>14</v>
      </c>
      <c r="G3473" s="9" t="str">
        <f t="shared" si="221"/>
        <v>Langue (Valle)</v>
      </c>
      <c r="H3473" s="17">
        <f>FIND("(",MCR_Cities_Mar2018[[#This Row],[Clean1]],1)</f>
        <v>8</v>
      </c>
      <c r="I34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Langue </v>
      </c>
      <c r="J3473" s="17">
        <f>FIND(")",MCR_Cities_Mar2018[[#This Row],[Clean1]],1)+1</f>
        <v>15</v>
      </c>
      <c r="K3473" s="17" t="str">
        <f>RIGHT(MCR_Cities_Mar2018[[#This Row],[Clean1]],MCR_Cities_Mar2018[Second_Bracket_location]-MCR_Cities_Mar2018[[#This Row],[First_Bracket_Location]])</f>
        <v>(Valle)</v>
      </c>
      <c r="L3473" s="17" t="s">
        <v>565</v>
      </c>
      <c r="M3473" s="17" t="s">
        <v>544</v>
      </c>
      <c r="N3473" s="11">
        <v>42752</v>
      </c>
    </row>
    <row r="3474" spans="1:14">
      <c r="A3474" t="str">
        <f>TRIM(MCR_Cities_Mar2018[[#This Row],[City2]])</f>
        <v>Aramecina</v>
      </c>
      <c r="B3474">
        <v>3470</v>
      </c>
      <c r="C3474" s="17" t="s">
        <v>29101</v>
      </c>
      <c r="D3474" s="9">
        <f t="shared" si="218"/>
        <v>5</v>
      </c>
      <c r="E3474" s="9">
        <f t="shared" si="219"/>
        <v>23</v>
      </c>
      <c r="F3474" s="9">
        <f t="shared" si="220"/>
        <v>17</v>
      </c>
      <c r="G3474" s="9" t="str">
        <f t="shared" si="221"/>
        <v>Aramecina (Valle)</v>
      </c>
      <c r="H3474" s="17">
        <f>FIND("(",MCR_Cities_Mar2018[[#This Row],[Clean1]],1)</f>
        <v>11</v>
      </c>
      <c r="I34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Aramecina </v>
      </c>
      <c r="J3474" s="17">
        <f>FIND(")",MCR_Cities_Mar2018[[#This Row],[Clean1]],1)+1</f>
        <v>18</v>
      </c>
      <c r="K3474" s="17" t="str">
        <f>RIGHT(MCR_Cities_Mar2018[[#This Row],[Clean1]],MCR_Cities_Mar2018[Second_Bracket_location]-MCR_Cities_Mar2018[[#This Row],[First_Bracket_Location]])</f>
        <v>(Valle)</v>
      </c>
      <c r="L3474" s="17" t="s">
        <v>565</v>
      </c>
      <c r="M3474" s="17" t="s">
        <v>544</v>
      </c>
      <c r="N3474" s="11">
        <v>42752</v>
      </c>
    </row>
    <row r="3475" spans="1:14">
      <c r="A3475" t="str">
        <f>TRIM(MCR_Cities_Mar2018[[#This Row],[City2]])</f>
        <v>Caridad</v>
      </c>
      <c r="B3475">
        <v>3471</v>
      </c>
      <c r="C3475" s="17" t="s">
        <v>29102</v>
      </c>
      <c r="D3475" s="9">
        <f t="shared" si="218"/>
        <v>5</v>
      </c>
      <c r="E3475" s="9">
        <f t="shared" si="219"/>
        <v>21</v>
      </c>
      <c r="F3475" s="9">
        <f t="shared" si="220"/>
        <v>15</v>
      </c>
      <c r="G3475" s="9" t="str">
        <f t="shared" si="221"/>
        <v>Caridad (Valle)</v>
      </c>
      <c r="H3475" s="17">
        <f>FIND("(",MCR_Cities_Mar2018[[#This Row],[Clean1]],1)</f>
        <v>9</v>
      </c>
      <c r="I34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Caridad </v>
      </c>
      <c r="J3475" s="17">
        <f>FIND(")",MCR_Cities_Mar2018[[#This Row],[Clean1]],1)+1</f>
        <v>16</v>
      </c>
      <c r="K3475" s="17" t="str">
        <f>RIGHT(MCR_Cities_Mar2018[[#This Row],[Clean1]],MCR_Cities_Mar2018[Second_Bracket_location]-MCR_Cities_Mar2018[[#This Row],[First_Bracket_Location]])</f>
        <v>(Valle)</v>
      </c>
      <c r="L3475" s="17" t="s">
        <v>565</v>
      </c>
      <c r="M3475" s="17" t="s">
        <v>544</v>
      </c>
      <c r="N3475" s="11">
        <v>42752</v>
      </c>
    </row>
    <row r="3476" spans="1:14">
      <c r="A3476" t="str">
        <f>TRIM(MCR_Cities_Mar2018[[#This Row],[City2]])</f>
        <v>San francisco de Coray</v>
      </c>
      <c r="B3476">
        <v>3472</v>
      </c>
      <c r="C3476" s="17" t="s">
        <v>29103</v>
      </c>
      <c r="D3476" s="9">
        <f t="shared" si="218"/>
        <v>5</v>
      </c>
      <c r="E3476" s="9">
        <f t="shared" si="219"/>
        <v>36</v>
      </c>
      <c r="F3476" s="9">
        <f t="shared" si="220"/>
        <v>30</v>
      </c>
      <c r="G3476" s="9" t="str">
        <f t="shared" si="221"/>
        <v>San francisco de Coray (Valle)</v>
      </c>
      <c r="H3476" s="17">
        <f>FIND("(",MCR_Cities_Mar2018[[#This Row],[Clean1]],1)</f>
        <v>24</v>
      </c>
      <c r="I34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francisco de Coray </v>
      </c>
      <c r="J3476" s="17">
        <f>FIND(")",MCR_Cities_Mar2018[[#This Row],[Clean1]],1)+1</f>
        <v>31</v>
      </c>
      <c r="K3476" s="17" t="str">
        <f>RIGHT(MCR_Cities_Mar2018[[#This Row],[Clean1]],MCR_Cities_Mar2018[Second_Bracket_location]-MCR_Cities_Mar2018[[#This Row],[First_Bracket_Location]])</f>
        <v>(Valle)</v>
      </c>
      <c r="L3476" s="17" t="s">
        <v>565</v>
      </c>
      <c r="M3476" s="17" t="s">
        <v>544</v>
      </c>
      <c r="N3476" s="11">
        <v>42752</v>
      </c>
    </row>
    <row r="3477" spans="1:14">
      <c r="A3477" t="str">
        <f>TRIM(MCR_Cities_Mar2018[[#This Row],[City2]])</f>
        <v>Algarve</v>
      </c>
      <c r="B3477">
        <v>3473</v>
      </c>
      <c r="C3477" s="17" t="s">
        <v>29104</v>
      </c>
      <c r="D3477" s="9">
        <f t="shared" si="218"/>
        <v>5</v>
      </c>
      <c r="E3477" s="9">
        <f t="shared" si="219"/>
        <v>23</v>
      </c>
      <c r="F3477" s="9">
        <f t="shared" si="220"/>
        <v>17</v>
      </c>
      <c r="G3477" s="9" t="str">
        <f t="shared" si="221"/>
        <v>Algarve (Algarve)</v>
      </c>
      <c r="H3477" s="17">
        <f>FIND("(",MCR_Cities_Mar2018[[#This Row],[Clean1]],1)</f>
        <v>9</v>
      </c>
      <c r="I34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Algarve </v>
      </c>
      <c r="J3477" s="17">
        <f>FIND(")",MCR_Cities_Mar2018[[#This Row],[Clean1]],1)+1</f>
        <v>18</v>
      </c>
      <c r="K3477" s="17" t="str">
        <f>RIGHT(MCR_Cities_Mar2018[[#This Row],[Clean1]],MCR_Cities_Mar2018[Second_Bracket_location]-MCR_Cities_Mar2018[[#This Row],[First_Bracket_Location]])</f>
        <v>(Algarve)</v>
      </c>
      <c r="L3477" s="17" t="s">
        <v>589</v>
      </c>
      <c r="M3477" s="17" t="s">
        <v>586</v>
      </c>
      <c r="N3477" s="11">
        <v>42760</v>
      </c>
    </row>
    <row r="3478" spans="1:14">
      <c r="A3478" t="str">
        <f>TRIM(MCR_Cities_Mar2018[[#This Row],[City2]])</f>
        <v>Vila do Bispo</v>
      </c>
      <c r="B3478">
        <v>3474</v>
      </c>
      <c r="C3478" s="17" t="s">
        <v>29105</v>
      </c>
      <c r="D3478" s="9">
        <f t="shared" si="218"/>
        <v>5</v>
      </c>
      <c r="E3478" s="9">
        <f t="shared" si="219"/>
        <v>35</v>
      </c>
      <c r="F3478" s="9">
        <f t="shared" si="220"/>
        <v>29</v>
      </c>
      <c r="G3478" s="9" t="str">
        <f t="shared" si="221"/>
        <v>Vila do Bispo (Vila do Bispo)</v>
      </c>
      <c r="H3478" s="17">
        <f>FIND("(",MCR_Cities_Mar2018[[#This Row],[Clean1]],1)</f>
        <v>15</v>
      </c>
      <c r="I34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Vila do Bispo </v>
      </c>
      <c r="J3478" s="17">
        <f>FIND(")",MCR_Cities_Mar2018[[#This Row],[Clean1]],1)+1</f>
        <v>30</v>
      </c>
      <c r="K3478" s="17" t="str">
        <f>RIGHT(MCR_Cities_Mar2018[[#This Row],[Clean1]],MCR_Cities_Mar2018[Second_Bracket_location]-MCR_Cities_Mar2018[[#This Row],[First_Bracket_Location]])</f>
        <v>(Vila do Bispo)</v>
      </c>
      <c r="L3478" s="17" t="s">
        <v>589</v>
      </c>
      <c r="M3478" s="17" t="s">
        <v>586</v>
      </c>
      <c r="N3478" s="11">
        <v>42760</v>
      </c>
    </row>
    <row r="3479" spans="1:14">
      <c r="A3479" t="str">
        <f>TRIM(MCR_Cities_Mar2018[[#This Row],[City2]])</f>
        <v>Vila Real de Santo António</v>
      </c>
      <c r="B3479">
        <v>3475</v>
      </c>
      <c r="C3479" s="17" t="s">
        <v>29106</v>
      </c>
      <c r="D3479" s="9">
        <f t="shared" si="218"/>
        <v>5</v>
      </c>
      <c r="E3479" s="9">
        <f t="shared" si="219"/>
        <v>61</v>
      </c>
      <c r="F3479" s="9">
        <f t="shared" si="220"/>
        <v>55</v>
      </c>
      <c r="G3479" s="9" t="str">
        <f t="shared" si="221"/>
        <v>Vila Real de Santo António (Vila Real de Santo António)</v>
      </c>
      <c r="H3479" s="17">
        <f>FIND("(",MCR_Cities_Mar2018[[#This Row],[Clean1]],1)</f>
        <v>28</v>
      </c>
      <c r="I34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Vila Real de Santo António </v>
      </c>
      <c r="J3479" s="17">
        <f>FIND(")",MCR_Cities_Mar2018[[#This Row],[Clean1]],1)+1</f>
        <v>56</v>
      </c>
      <c r="K3479" s="17" t="str">
        <f>RIGHT(MCR_Cities_Mar2018[[#This Row],[Clean1]],MCR_Cities_Mar2018[Second_Bracket_location]-MCR_Cities_Mar2018[[#This Row],[First_Bracket_Location]])</f>
        <v>(Vila Real de Santo António)</v>
      </c>
      <c r="L3479" s="17" t="s">
        <v>589</v>
      </c>
      <c r="M3479" s="17" t="s">
        <v>586</v>
      </c>
      <c r="N3479" s="11">
        <v>42760</v>
      </c>
    </row>
    <row r="3480" spans="1:14">
      <c r="A3480" t="str">
        <f>TRIM(MCR_Cities_Mar2018[[#This Row],[City2]])</f>
        <v>Tavira</v>
      </c>
      <c r="B3480">
        <v>3476</v>
      </c>
      <c r="C3480" s="17" t="s">
        <v>29107</v>
      </c>
      <c r="D3480" s="9">
        <f t="shared" si="218"/>
        <v>5</v>
      </c>
      <c r="E3480" s="9">
        <f t="shared" si="219"/>
        <v>21</v>
      </c>
      <c r="F3480" s="9">
        <f t="shared" si="220"/>
        <v>15</v>
      </c>
      <c r="G3480" s="9" t="str">
        <f t="shared" si="221"/>
        <v>Tavira (Tavira)</v>
      </c>
      <c r="H3480" s="17">
        <f>FIND("(",MCR_Cities_Mar2018[[#This Row],[Clean1]],1)</f>
        <v>8</v>
      </c>
      <c r="I34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Tavira </v>
      </c>
      <c r="J3480" s="17">
        <f>FIND(")",MCR_Cities_Mar2018[[#This Row],[Clean1]],1)+1</f>
        <v>16</v>
      </c>
      <c r="K3480" s="17" t="str">
        <f>RIGHT(MCR_Cities_Mar2018[[#This Row],[Clean1]],MCR_Cities_Mar2018[Second_Bracket_location]-MCR_Cities_Mar2018[[#This Row],[First_Bracket_Location]])</f>
        <v>(Tavira)</v>
      </c>
      <c r="L3480" s="17" t="s">
        <v>589</v>
      </c>
      <c r="M3480" s="17" t="s">
        <v>586</v>
      </c>
      <c r="N3480" s="11">
        <v>42760</v>
      </c>
    </row>
    <row r="3481" spans="1:14">
      <c r="A3481" t="str">
        <f>TRIM(MCR_Cities_Mar2018[[#This Row],[City2]])</f>
        <v>Silves</v>
      </c>
      <c r="B3481">
        <v>3477</v>
      </c>
      <c r="C3481" s="17" t="s">
        <v>29108</v>
      </c>
      <c r="D3481" s="9">
        <f t="shared" si="218"/>
        <v>5</v>
      </c>
      <c r="E3481" s="9">
        <f t="shared" si="219"/>
        <v>21</v>
      </c>
      <c r="F3481" s="9">
        <f t="shared" si="220"/>
        <v>15</v>
      </c>
      <c r="G3481" s="9" t="str">
        <f t="shared" si="221"/>
        <v>Silves (Silves)</v>
      </c>
      <c r="H3481" s="17">
        <f>FIND("(",MCR_Cities_Mar2018[[#This Row],[Clean1]],1)</f>
        <v>8</v>
      </c>
      <c r="I34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Silves </v>
      </c>
      <c r="J3481" s="17">
        <f>FIND(")",MCR_Cities_Mar2018[[#This Row],[Clean1]],1)+1</f>
        <v>16</v>
      </c>
      <c r="K3481" s="17" t="str">
        <f>RIGHT(MCR_Cities_Mar2018[[#This Row],[Clean1]],MCR_Cities_Mar2018[Second_Bracket_location]-MCR_Cities_Mar2018[[#This Row],[First_Bracket_Location]])</f>
        <v>(Silves)</v>
      </c>
      <c r="L3481" s="17" t="s">
        <v>589</v>
      </c>
      <c r="M3481" s="17" t="s">
        <v>586</v>
      </c>
      <c r="N3481" s="11">
        <v>42760</v>
      </c>
    </row>
    <row r="3482" spans="1:14">
      <c r="A3482" t="str">
        <f>TRIM(MCR_Cities_Mar2018[[#This Row],[City2]])</f>
        <v>São Brás de Alportel</v>
      </c>
      <c r="B3482">
        <v>3478</v>
      </c>
      <c r="C3482" s="17" t="s">
        <v>29109</v>
      </c>
      <c r="D3482" s="9">
        <f t="shared" si="218"/>
        <v>5</v>
      </c>
      <c r="E3482" s="9">
        <f t="shared" si="219"/>
        <v>49</v>
      </c>
      <c r="F3482" s="9">
        <f t="shared" si="220"/>
        <v>43</v>
      </c>
      <c r="G3482" s="9" t="str">
        <f t="shared" si="221"/>
        <v>São Brás de Alportel (São Brás de Alportel)</v>
      </c>
      <c r="H3482" s="17">
        <f>FIND("(",MCR_Cities_Mar2018[[#This Row],[Clean1]],1)</f>
        <v>22</v>
      </c>
      <c r="I34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Brás de Alportel </v>
      </c>
      <c r="J3482" s="17">
        <f>FIND(")",MCR_Cities_Mar2018[[#This Row],[Clean1]],1)+1</f>
        <v>44</v>
      </c>
      <c r="K3482" s="17" t="str">
        <f>RIGHT(MCR_Cities_Mar2018[[#This Row],[Clean1]],MCR_Cities_Mar2018[Second_Bracket_location]-MCR_Cities_Mar2018[[#This Row],[First_Bracket_Location]])</f>
        <v>(São Brás de Alportel)</v>
      </c>
      <c r="L3482" s="17" t="s">
        <v>589</v>
      </c>
      <c r="M3482" s="17" t="s">
        <v>586</v>
      </c>
      <c r="N3482" s="11">
        <v>42760</v>
      </c>
    </row>
    <row r="3483" spans="1:14">
      <c r="A3483" t="str">
        <f>TRIM(MCR_Cities_Mar2018[[#This Row],[City2]])</f>
        <v>Portimão</v>
      </c>
      <c r="B3483">
        <v>3479</v>
      </c>
      <c r="C3483" s="17" t="s">
        <v>29110</v>
      </c>
      <c r="D3483" s="9">
        <f t="shared" si="218"/>
        <v>5</v>
      </c>
      <c r="E3483" s="9">
        <f t="shared" si="219"/>
        <v>25</v>
      </c>
      <c r="F3483" s="9">
        <f t="shared" si="220"/>
        <v>19</v>
      </c>
      <c r="G3483" s="9" t="str">
        <f t="shared" si="221"/>
        <v>Portimão (Portimão)</v>
      </c>
      <c r="H3483" s="17">
        <f>FIND("(",MCR_Cities_Mar2018[[#This Row],[Clean1]],1)</f>
        <v>10</v>
      </c>
      <c r="I34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Portimão </v>
      </c>
      <c r="J3483" s="17">
        <f>FIND(")",MCR_Cities_Mar2018[[#This Row],[Clean1]],1)+1</f>
        <v>20</v>
      </c>
      <c r="K3483" s="17" t="str">
        <f>RIGHT(MCR_Cities_Mar2018[[#This Row],[Clean1]],MCR_Cities_Mar2018[Second_Bracket_location]-MCR_Cities_Mar2018[[#This Row],[First_Bracket_Location]])</f>
        <v>(Portimão)</v>
      </c>
      <c r="L3483" s="17" t="s">
        <v>589</v>
      </c>
      <c r="M3483" s="17" t="s">
        <v>586</v>
      </c>
      <c r="N3483" s="11">
        <v>42760</v>
      </c>
    </row>
    <row r="3484" spans="1:14">
      <c r="A3484" t="str">
        <f>TRIM(MCR_Cities_Mar2018[[#This Row],[City2]])</f>
        <v>Olhão</v>
      </c>
      <c r="B3484">
        <v>3480</v>
      </c>
      <c r="C3484" s="17" t="s">
        <v>29111</v>
      </c>
      <c r="D3484" s="9">
        <f t="shared" si="218"/>
        <v>5</v>
      </c>
      <c r="E3484" s="9">
        <f t="shared" si="219"/>
        <v>19</v>
      </c>
      <c r="F3484" s="9">
        <f t="shared" si="220"/>
        <v>13</v>
      </c>
      <c r="G3484" s="9" t="str">
        <f t="shared" si="221"/>
        <v>Olhão (Olhão)</v>
      </c>
      <c r="H3484" s="17">
        <f>FIND("(",MCR_Cities_Mar2018[[#This Row],[Clean1]],1)</f>
        <v>7</v>
      </c>
      <c r="I34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Olhão </v>
      </c>
      <c r="J3484" s="17">
        <f>FIND(")",MCR_Cities_Mar2018[[#This Row],[Clean1]],1)+1</f>
        <v>14</v>
      </c>
      <c r="K3484" s="17" t="str">
        <f>RIGHT(MCR_Cities_Mar2018[[#This Row],[Clean1]],MCR_Cities_Mar2018[Second_Bracket_location]-MCR_Cities_Mar2018[[#This Row],[First_Bracket_Location]])</f>
        <v>(Olhão)</v>
      </c>
      <c r="L3484" s="17" t="s">
        <v>589</v>
      </c>
      <c r="M3484" s="17" t="s">
        <v>586</v>
      </c>
      <c r="N3484" s="11">
        <v>42760</v>
      </c>
    </row>
    <row r="3485" spans="1:14">
      <c r="A3485" t="str">
        <f>TRIM(MCR_Cities_Mar2018[[#This Row],[City2]])</f>
        <v>Monchique</v>
      </c>
      <c r="B3485">
        <v>3481</v>
      </c>
      <c r="C3485" s="17" t="s">
        <v>29112</v>
      </c>
      <c r="D3485" s="9">
        <f t="shared" si="218"/>
        <v>5</v>
      </c>
      <c r="E3485" s="9">
        <f t="shared" si="219"/>
        <v>27</v>
      </c>
      <c r="F3485" s="9">
        <f t="shared" si="220"/>
        <v>21</v>
      </c>
      <c r="G3485" s="9" t="str">
        <f t="shared" si="221"/>
        <v>Monchique (Monchique)</v>
      </c>
      <c r="H3485" s="17">
        <f>FIND("(",MCR_Cities_Mar2018[[#This Row],[Clean1]],1)</f>
        <v>11</v>
      </c>
      <c r="I34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Monchique </v>
      </c>
      <c r="J3485" s="17">
        <f>FIND(")",MCR_Cities_Mar2018[[#This Row],[Clean1]],1)+1</f>
        <v>22</v>
      </c>
      <c r="K3485" s="17" t="str">
        <f>RIGHT(MCR_Cities_Mar2018[[#This Row],[Clean1]],MCR_Cities_Mar2018[Second_Bracket_location]-MCR_Cities_Mar2018[[#This Row],[First_Bracket_Location]])</f>
        <v>(Monchique)</v>
      </c>
      <c r="L3485" s="17" t="s">
        <v>589</v>
      </c>
      <c r="M3485" s="17" t="s">
        <v>586</v>
      </c>
      <c r="N3485" s="11">
        <v>42760</v>
      </c>
    </row>
    <row r="3486" spans="1:14">
      <c r="A3486" t="str">
        <f>TRIM(MCR_Cities_Mar2018[[#This Row],[City2]])</f>
        <v>Loulé</v>
      </c>
      <c r="B3486">
        <v>3482</v>
      </c>
      <c r="C3486" s="17" t="s">
        <v>29113</v>
      </c>
      <c r="D3486" s="9">
        <f t="shared" si="218"/>
        <v>5</v>
      </c>
      <c r="E3486" s="9">
        <f t="shared" si="219"/>
        <v>19</v>
      </c>
      <c r="F3486" s="9">
        <f t="shared" si="220"/>
        <v>13</v>
      </c>
      <c r="G3486" s="9" t="str">
        <f t="shared" si="221"/>
        <v>Loulé (Loulé)</v>
      </c>
      <c r="H3486" s="17">
        <f>FIND("(",MCR_Cities_Mar2018[[#This Row],[Clean1]],1)</f>
        <v>7</v>
      </c>
      <c r="I34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Loulé </v>
      </c>
      <c r="J3486" s="17">
        <f>FIND(")",MCR_Cities_Mar2018[[#This Row],[Clean1]],1)+1</f>
        <v>14</v>
      </c>
      <c r="K3486" s="17" t="str">
        <f>RIGHT(MCR_Cities_Mar2018[[#This Row],[Clean1]],MCR_Cities_Mar2018[Second_Bracket_location]-MCR_Cities_Mar2018[[#This Row],[First_Bracket_Location]])</f>
        <v>(Loulé)</v>
      </c>
      <c r="L3486" s="17" t="s">
        <v>589</v>
      </c>
      <c r="M3486" s="17" t="s">
        <v>586</v>
      </c>
      <c r="N3486" s="11">
        <v>42760</v>
      </c>
    </row>
    <row r="3487" spans="1:14">
      <c r="A3487" t="str">
        <f>TRIM(MCR_Cities_Mar2018[[#This Row],[City2]])</f>
        <v>Lagos</v>
      </c>
      <c r="B3487">
        <v>3483</v>
      </c>
      <c r="C3487" s="17" t="s">
        <v>29114</v>
      </c>
      <c r="D3487" s="9">
        <f t="shared" si="218"/>
        <v>5</v>
      </c>
      <c r="E3487" s="9">
        <f t="shared" si="219"/>
        <v>19</v>
      </c>
      <c r="F3487" s="9">
        <f t="shared" si="220"/>
        <v>13</v>
      </c>
      <c r="G3487" s="9" t="str">
        <f t="shared" si="221"/>
        <v>Lagos (Lagos)</v>
      </c>
      <c r="H3487" s="17">
        <f>FIND("(",MCR_Cities_Mar2018[[#This Row],[Clean1]],1)</f>
        <v>7</v>
      </c>
      <c r="I34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Lagos </v>
      </c>
      <c r="J3487" s="17">
        <f>FIND(")",MCR_Cities_Mar2018[[#This Row],[Clean1]],1)+1</f>
        <v>14</v>
      </c>
      <c r="K3487" s="17" t="str">
        <f>RIGHT(MCR_Cities_Mar2018[[#This Row],[Clean1]],MCR_Cities_Mar2018[Second_Bracket_location]-MCR_Cities_Mar2018[[#This Row],[First_Bracket_Location]])</f>
        <v>(Lagos)</v>
      </c>
      <c r="L3487" s="17" t="s">
        <v>589</v>
      </c>
      <c r="M3487" s="17" t="s">
        <v>586</v>
      </c>
      <c r="N3487" s="11">
        <v>42760</v>
      </c>
    </row>
    <row r="3488" spans="1:14">
      <c r="A3488" t="str">
        <f>TRIM(MCR_Cities_Mar2018[[#This Row],[City2]])</f>
        <v>Lagoa</v>
      </c>
      <c r="B3488">
        <v>3484</v>
      </c>
      <c r="C3488" s="17" t="s">
        <v>29115</v>
      </c>
      <c r="D3488" s="9">
        <f t="shared" si="218"/>
        <v>5</v>
      </c>
      <c r="E3488" s="9">
        <f t="shared" si="219"/>
        <v>19</v>
      </c>
      <c r="F3488" s="9">
        <f t="shared" si="220"/>
        <v>13</v>
      </c>
      <c r="G3488" s="9" t="str">
        <f t="shared" si="221"/>
        <v>Lagoa (Lagoa)</v>
      </c>
      <c r="H3488" s="17">
        <f>FIND("(",MCR_Cities_Mar2018[[#This Row],[Clean1]],1)</f>
        <v>7</v>
      </c>
      <c r="I34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Lagoa </v>
      </c>
      <c r="J3488" s="17">
        <f>FIND(")",MCR_Cities_Mar2018[[#This Row],[Clean1]],1)+1</f>
        <v>14</v>
      </c>
      <c r="K3488" s="17" t="str">
        <f>RIGHT(MCR_Cities_Mar2018[[#This Row],[Clean1]],MCR_Cities_Mar2018[Second_Bracket_location]-MCR_Cities_Mar2018[[#This Row],[First_Bracket_Location]])</f>
        <v>(Lagoa)</v>
      </c>
      <c r="L3488" s="17" t="s">
        <v>589</v>
      </c>
      <c r="M3488" s="17" t="s">
        <v>586</v>
      </c>
      <c r="N3488" s="11">
        <v>42760</v>
      </c>
    </row>
    <row r="3489" spans="1:14">
      <c r="A3489" t="str">
        <f>TRIM(MCR_Cities_Mar2018[[#This Row],[City2]])</f>
        <v>Faro</v>
      </c>
      <c r="B3489">
        <v>3485</v>
      </c>
      <c r="C3489" s="17" t="s">
        <v>29116</v>
      </c>
      <c r="D3489" s="9">
        <f t="shared" si="218"/>
        <v>5</v>
      </c>
      <c r="E3489" s="9">
        <f t="shared" si="219"/>
        <v>17</v>
      </c>
      <c r="F3489" s="9">
        <f t="shared" si="220"/>
        <v>11</v>
      </c>
      <c r="G3489" s="9" t="str">
        <f t="shared" si="221"/>
        <v>Faro (Faro)</v>
      </c>
      <c r="H3489" s="17">
        <f>FIND("(",MCR_Cities_Mar2018[[#This Row],[Clean1]],1)</f>
        <v>6</v>
      </c>
      <c r="I34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Faro </v>
      </c>
      <c r="J3489" s="17">
        <f>FIND(")",MCR_Cities_Mar2018[[#This Row],[Clean1]],1)+1</f>
        <v>12</v>
      </c>
      <c r="K3489" s="17" t="str">
        <f>RIGHT(MCR_Cities_Mar2018[[#This Row],[Clean1]],MCR_Cities_Mar2018[Second_Bracket_location]-MCR_Cities_Mar2018[[#This Row],[First_Bracket_Location]])</f>
        <v>(Faro)</v>
      </c>
      <c r="L3489" s="17" t="s">
        <v>589</v>
      </c>
      <c r="M3489" s="17" t="s">
        <v>586</v>
      </c>
      <c r="N3489" s="11">
        <v>42760</v>
      </c>
    </row>
    <row r="3490" spans="1:14">
      <c r="A3490" t="str">
        <f>TRIM(MCR_Cities_Mar2018[[#This Row],[City2]])</f>
        <v>Castro Marim</v>
      </c>
      <c r="B3490">
        <v>3486</v>
      </c>
      <c r="C3490" s="17" t="s">
        <v>29117</v>
      </c>
      <c r="D3490" s="9">
        <f t="shared" si="218"/>
        <v>5</v>
      </c>
      <c r="E3490" s="9">
        <f t="shared" si="219"/>
        <v>33</v>
      </c>
      <c r="F3490" s="9">
        <f t="shared" si="220"/>
        <v>27</v>
      </c>
      <c r="G3490" s="9" t="str">
        <f t="shared" si="221"/>
        <v>Castro Marim (Castro Marim)</v>
      </c>
      <c r="H3490" s="17">
        <f>FIND("(",MCR_Cities_Mar2018[[#This Row],[Clean1]],1)</f>
        <v>14</v>
      </c>
      <c r="I34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Castro Marim </v>
      </c>
      <c r="J3490" s="17">
        <f>FIND(")",MCR_Cities_Mar2018[[#This Row],[Clean1]],1)+1</f>
        <v>28</v>
      </c>
      <c r="K3490" s="17" t="str">
        <f>RIGHT(MCR_Cities_Mar2018[[#This Row],[Clean1]],MCR_Cities_Mar2018[Second_Bracket_location]-MCR_Cities_Mar2018[[#This Row],[First_Bracket_Location]])</f>
        <v>(Castro Marim)</v>
      </c>
      <c r="L3490" s="17" t="s">
        <v>589</v>
      </c>
      <c r="M3490" s="17" t="s">
        <v>586</v>
      </c>
      <c r="N3490" s="11">
        <v>42760</v>
      </c>
    </row>
    <row r="3491" spans="1:14">
      <c r="A3491" t="str">
        <f>TRIM(MCR_Cities_Mar2018[[#This Row],[City2]])</f>
        <v>Aljezur</v>
      </c>
      <c r="B3491">
        <v>3487</v>
      </c>
      <c r="C3491" s="17" t="s">
        <v>29118</v>
      </c>
      <c r="D3491" s="9">
        <f t="shared" si="218"/>
        <v>5</v>
      </c>
      <c r="E3491" s="9">
        <f t="shared" si="219"/>
        <v>23</v>
      </c>
      <c r="F3491" s="9">
        <f t="shared" si="220"/>
        <v>17</v>
      </c>
      <c r="G3491" s="9" t="str">
        <f t="shared" si="221"/>
        <v>Aljezur (Aljezur)</v>
      </c>
      <c r="H3491" s="17">
        <f>FIND("(",MCR_Cities_Mar2018[[#This Row],[Clean1]],1)</f>
        <v>9</v>
      </c>
      <c r="I34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Aljezur </v>
      </c>
      <c r="J3491" s="17">
        <f>FIND(")",MCR_Cities_Mar2018[[#This Row],[Clean1]],1)+1</f>
        <v>18</v>
      </c>
      <c r="K3491" s="17" t="str">
        <f>RIGHT(MCR_Cities_Mar2018[[#This Row],[Clean1]],MCR_Cities_Mar2018[Second_Bracket_location]-MCR_Cities_Mar2018[[#This Row],[First_Bracket_Location]])</f>
        <v>(Aljezur)</v>
      </c>
      <c r="L3491" s="17" t="s">
        <v>589</v>
      </c>
      <c r="M3491" s="17" t="s">
        <v>586</v>
      </c>
      <c r="N3491" s="11">
        <v>42760</v>
      </c>
    </row>
    <row r="3492" spans="1:14">
      <c r="A3492" t="str">
        <f>TRIM(MCR_Cities_Mar2018[[#This Row],[City2]])</f>
        <v>Alcoutim</v>
      </c>
      <c r="B3492">
        <v>3488</v>
      </c>
      <c r="C3492" s="17" t="s">
        <v>29119</v>
      </c>
      <c r="D3492" s="9">
        <f t="shared" si="218"/>
        <v>5</v>
      </c>
      <c r="E3492" s="9">
        <f t="shared" si="219"/>
        <v>25</v>
      </c>
      <c r="F3492" s="9">
        <f t="shared" si="220"/>
        <v>19</v>
      </c>
      <c r="G3492" s="9" t="str">
        <f t="shared" si="221"/>
        <v>Alcoutim (Alcoutim)</v>
      </c>
      <c r="H3492" s="17">
        <f>FIND("(",MCR_Cities_Mar2018[[#This Row],[Clean1]],1)</f>
        <v>10</v>
      </c>
      <c r="I34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Alcoutim </v>
      </c>
      <c r="J3492" s="17">
        <f>FIND(")",MCR_Cities_Mar2018[[#This Row],[Clean1]],1)+1</f>
        <v>20</v>
      </c>
      <c r="K3492" s="17" t="str">
        <f>RIGHT(MCR_Cities_Mar2018[[#This Row],[Clean1]],MCR_Cities_Mar2018[Second_Bracket_location]-MCR_Cities_Mar2018[[#This Row],[First_Bracket_Location]])</f>
        <v>(Alcoutim)</v>
      </c>
      <c r="L3492" s="17" t="s">
        <v>589</v>
      </c>
      <c r="M3492" s="17" t="s">
        <v>586</v>
      </c>
      <c r="N3492" s="11">
        <v>42760</v>
      </c>
    </row>
    <row r="3493" spans="1:14">
      <c r="A3493" t="str">
        <f>TRIM(MCR_Cities_Mar2018[[#This Row],[City2]])</f>
        <v>Albufeira</v>
      </c>
      <c r="B3493">
        <v>3489</v>
      </c>
      <c r="C3493" s="17" t="s">
        <v>29120</v>
      </c>
      <c r="D3493" s="9">
        <f t="shared" si="218"/>
        <v>5</v>
      </c>
      <c r="E3493" s="9">
        <f t="shared" si="219"/>
        <v>27</v>
      </c>
      <c r="F3493" s="9">
        <f t="shared" si="220"/>
        <v>21</v>
      </c>
      <c r="G3493" s="9" t="str">
        <f t="shared" si="221"/>
        <v>Albufeira (Albufeira)</v>
      </c>
      <c r="H3493" s="17">
        <f>FIND("(",MCR_Cities_Mar2018[[#This Row],[Clean1]],1)</f>
        <v>11</v>
      </c>
      <c r="I34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Albufeira </v>
      </c>
      <c r="J3493" s="17">
        <f>FIND(")",MCR_Cities_Mar2018[[#This Row],[Clean1]],1)+1</f>
        <v>22</v>
      </c>
      <c r="K3493" s="17" t="str">
        <f>RIGHT(MCR_Cities_Mar2018[[#This Row],[Clean1]],MCR_Cities_Mar2018[Second_Bracket_location]-MCR_Cities_Mar2018[[#This Row],[First_Bracket_Location]])</f>
        <v>(Albufeira)</v>
      </c>
      <c r="L3493" s="17" t="s">
        <v>589</v>
      </c>
      <c r="M3493" s="17" t="s">
        <v>586</v>
      </c>
      <c r="N3493" s="11">
        <v>42760</v>
      </c>
    </row>
    <row r="3494" spans="1:14">
      <c r="A3494" t="str">
        <f>TRIM(MCR_Cities_Mar2018[[#This Row],[City2]])</f>
        <v>Alanje</v>
      </c>
      <c r="B3494">
        <v>3490</v>
      </c>
      <c r="C3494" s="17" t="s">
        <v>29121</v>
      </c>
      <c r="D3494" s="9">
        <f t="shared" si="218"/>
        <v>5</v>
      </c>
      <c r="E3494" s="9">
        <f t="shared" si="219"/>
        <v>23</v>
      </c>
      <c r="F3494" s="9">
        <f t="shared" si="220"/>
        <v>17</v>
      </c>
      <c r="G3494" s="9" t="str">
        <f t="shared" si="221"/>
        <v>Alanje (Chiriquí)</v>
      </c>
      <c r="H3494" s="17">
        <f>FIND("(",MCR_Cities_Mar2018[[#This Row],[Clean1]],1)</f>
        <v>8</v>
      </c>
      <c r="I34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Alanje </v>
      </c>
      <c r="J3494" s="17">
        <f>FIND(")",MCR_Cities_Mar2018[[#This Row],[Clean1]],1)+1</f>
        <v>18</v>
      </c>
      <c r="K3494" s="17" t="str">
        <f>RIGHT(MCR_Cities_Mar2018[[#This Row],[Clean1]],MCR_Cities_Mar2018[Second_Bracket_location]-MCR_Cities_Mar2018[[#This Row],[First_Bracket_Location]])</f>
        <v>(Chiriquí)</v>
      </c>
      <c r="L3494" s="17" t="s">
        <v>10095</v>
      </c>
      <c r="M3494" s="17" t="s">
        <v>544</v>
      </c>
      <c r="N3494" s="11">
        <v>42761</v>
      </c>
    </row>
    <row r="3495" spans="1:14">
      <c r="A3495" t="str">
        <f>TRIM(MCR_Cities_Mar2018[[#This Row],[City2]])</f>
        <v>Municipalidad de Olá</v>
      </c>
      <c r="B3495">
        <v>3491</v>
      </c>
      <c r="C3495" s="17" t="s">
        <v>29122</v>
      </c>
      <c r="D3495" s="9">
        <f t="shared" si="218"/>
        <v>5</v>
      </c>
      <c r="E3495" s="9">
        <f t="shared" si="219"/>
        <v>34</v>
      </c>
      <c r="F3495" s="9">
        <f t="shared" si="220"/>
        <v>28</v>
      </c>
      <c r="G3495" s="9" t="str">
        <f t="shared" si="221"/>
        <v>Municipalidad de Olá (Coclé)</v>
      </c>
      <c r="H3495" s="17">
        <f>FIND("(",MCR_Cities_Mar2018[[#This Row],[Clean1]],1)</f>
        <v>22</v>
      </c>
      <c r="I34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Municipalidad de Olá </v>
      </c>
      <c r="J3495" s="17">
        <f>FIND(")",MCR_Cities_Mar2018[[#This Row],[Clean1]],1)+1</f>
        <v>29</v>
      </c>
      <c r="K3495" s="17" t="str">
        <f>RIGHT(MCR_Cities_Mar2018[[#This Row],[Clean1]],MCR_Cities_Mar2018[Second_Bracket_location]-MCR_Cities_Mar2018[[#This Row],[First_Bracket_Location]])</f>
        <v>(Coclé)</v>
      </c>
      <c r="L3495" s="17" t="s">
        <v>10095</v>
      </c>
      <c r="M3495" s="17" t="s">
        <v>544</v>
      </c>
      <c r="N3495" s="11">
        <v>42761</v>
      </c>
    </row>
    <row r="3496" spans="1:14">
      <c r="A3496" t="str">
        <f>TRIM(MCR_Cities_Mar2018[[#This Row],[City2]])</f>
        <v>Donoso</v>
      </c>
      <c r="B3496">
        <v>3492</v>
      </c>
      <c r="C3496" s="17" t="s">
        <v>29123</v>
      </c>
      <c r="D3496" s="9">
        <f t="shared" si="218"/>
        <v>5</v>
      </c>
      <c r="E3496" s="9">
        <f t="shared" si="219"/>
        <v>20</v>
      </c>
      <c r="F3496" s="9">
        <f t="shared" si="220"/>
        <v>14</v>
      </c>
      <c r="G3496" s="9" t="str">
        <f t="shared" si="221"/>
        <v>Donoso (Colón)</v>
      </c>
      <c r="H3496" s="17">
        <f>FIND("(",MCR_Cities_Mar2018[[#This Row],[Clean1]],1)</f>
        <v>8</v>
      </c>
      <c r="I34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Donoso </v>
      </c>
      <c r="J3496" s="17">
        <f>FIND(")",MCR_Cities_Mar2018[[#This Row],[Clean1]],1)+1</f>
        <v>15</v>
      </c>
      <c r="K3496" s="17" t="str">
        <f>RIGHT(MCR_Cities_Mar2018[[#This Row],[Clean1]],MCR_Cities_Mar2018[Second_Bracket_location]-MCR_Cities_Mar2018[[#This Row],[First_Bracket_Location]])</f>
        <v>(Colón)</v>
      </c>
      <c r="L3496" s="17" t="s">
        <v>10095</v>
      </c>
      <c r="M3496" s="17" t="s">
        <v>544</v>
      </c>
      <c r="N3496" s="11">
        <v>42761</v>
      </c>
    </row>
    <row r="3497" spans="1:14">
      <c r="A3497" t="str">
        <f>TRIM(MCR_Cities_Mar2018[[#This Row],[City2]])</f>
        <v>La Pintada</v>
      </c>
      <c r="B3497">
        <v>3493</v>
      </c>
      <c r="C3497" s="17" t="s">
        <v>29124</v>
      </c>
      <c r="D3497" s="9">
        <f t="shared" si="218"/>
        <v>5</v>
      </c>
      <c r="E3497" s="9">
        <f t="shared" si="219"/>
        <v>24</v>
      </c>
      <c r="F3497" s="9">
        <f t="shared" si="220"/>
        <v>18</v>
      </c>
      <c r="G3497" s="9" t="str">
        <f t="shared" si="221"/>
        <v>La Pintada (Coclé)</v>
      </c>
      <c r="H3497" s="17">
        <f>FIND("(",MCR_Cities_Mar2018[[#This Row],[Clean1]],1)</f>
        <v>12</v>
      </c>
      <c r="I34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Pintada </v>
      </c>
      <c r="J3497" s="17">
        <f>FIND(")",MCR_Cities_Mar2018[[#This Row],[Clean1]],1)+1</f>
        <v>19</v>
      </c>
      <c r="K3497" s="17" t="str">
        <f>RIGHT(MCR_Cities_Mar2018[[#This Row],[Clean1]],MCR_Cities_Mar2018[Second_Bracket_location]-MCR_Cities_Mar2018[[#This Row],[First_Bracket_Location]])</f>
        <v>(Coclé)</v>
      </c>
      <c r="L3497" s="17" t="s">
        <v>10095</v>
      </c>
      <c r="M3497" s="17" t="s">
        <v>544</v>
      </c>
      <c r="N3497" s="11">
        <v>42761</v>
      </c>
    </row>
    <row r="3498" spans="1:14">
      <c r="A3498" t="str">
        <f>TRIM(MCR_Cities_Mar2018[[#This Row],[City2]])</f>
        <v>Los Santos</v>
      </c>
      <c r="B3498">
        <v>3494</v>
      </c>
      <c r="C3498" s="17" t="s">
        <v>29125</v>
      </c>
      <c r="D3498" s="9">
        <f t="shared" si="218"/>
        <v>5</v>
      </c>
      <c r="E3498" s="9">
        <f t="shared" si="219"/>
        <v>29</v>
      </c>
      <c r="F3498" s="9">
        <f t="shared" si="220"/>
        <v>23</v>
      </c>
      <c r="G3498" s="9" t="str">
        <f t="shared" si="221"/>
        <v>Los Santos (Los Santos)</v>
      </c>
      <c r="H3498" s="17">
        <f>FIND("(",MCR_Cities_Mar2018[[#This Row],[Clean1]],1)</f>
        <v>12</v>
      </c>
      <c r="I34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Los Santos </v>
      </c>
      <c r="J3498" s="17">
        <f>FIND(")",MCR_Cities_Mar2018[[#This Row],[Clean1]],1)+1</f>
        <v>24</v>
      </c>
      <c r="K3498" s="17" t="str">
        <f>RIGHT(MCR_Cities_Mar2018[[#This Row],[Clean1]],MCR_Cities_Mar2018[Second_Bracket_location]-MCR_Cities_Mar2018[[#This Row],[First_Bracket_Location]])</f>
        <v>(Los Santos)</v>
      </c>
      <c r="L3498" s="17" t="s">
        <v>10095</v>
      </c>
      <c r="M3498" s="17" t="s">
        <v>544</v>
      </c>
      <c r="N3498" s="11">
        <v>42761</v>
      </c>
    </row>
    <row r="3499" spans="1:14">
      <c r="A3499" t="str">
        <f>TRIM(MCR_Cities_Mar2018[[#This Row],[City2]])</f>
        <v>Parita</v>
      </c>
      <c r="B3499">
        <v>3495</v>
      </c>
      <c r="C3499" s="17" t="s">
        <v>29126</v>
      </c>
      <c r="D3499" s="9">
        <f t="shared" si="218"/>
        <v>5</v>
      </c>
      <c r="E3499" s="9">
        <f t="shared" si="219"/>
        <v>22</v>
      </c>
      <c r="F3499" s="9">
        <f t="shared" si="220"/>
        <v>16</v>
      </c>
      <c r="G3499" s="9" t="str">
        <f t="shared" si="221"/>
        <v>Parita (Herrera)</v>
      </c>
      <c r="H3499" s="17">
        <f>FIND("(",MCR_Cities_Mar2018[[#This Row],[Clean1]],1)</f>
        <v>8</v>
      </c>
      <c r="I34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Parita </v>
      </c>
      <c r="J3499" s="17">
        <f>FIND(")",MCR_Cities_Mar2018[[#This Row],[Clean1]],1)+1</f>
        <v>17</v>
      </c>
      <c r="K3499" s="17" t="str">
        <f>RIGHT(MCR_Cities_Mar2018[[#This Row],[Clean1]],MCR_Cities_Mar2018[Second_Bracket_location]-MCR_Cities_Mar2018[[#This Row],[First_Bracket_Location]])</f>
        <v>(Herrera)</v>
      </c>
      <c r="L3499" s="17" t="s">
        <v>10095</v>
      </c>
      <c r="M3499" s="17" t="s">
        <v>544</v>
      </c>
      <c r="N3499" s="11">
        <v>42761</v>
      </c>
    </row>
    <row r="3500" spans="1:14">
      <c r="A3500" t="str">
        <f>TRIM(MCR_Cities_Mar2018[[#This Row],[City2]])</f>
        <v>San Lorenzo</v>
      </c>
      <c r="B3500">
        <v>3496</v>
      </c>
      <c r="C3500" s="17" t="s">
        <v>29127</v>
      </c>
      <c r="D3500" s="9">
        <f t="shared" si="218"/>
        <v>5</v>
      </c>
      <c r="E3500" s="9">
        <f t="shared" si="219"/>
        <v>28</v>
      </c>
      <c r="F3500" s="9">
        <f t="shared" si="220"/>
        <v>22</v>
      </c>
      <c r="G3500" s="9" t="str">
        <f t="shared" si="221"/>
        <v>San Lorenzo (Chiriquí)</v>
      </c>
      <c r="H3500" s="17">
        <f>FIND("(",MCR_Cities_Mar2018[[#This Row],[Clean1]],1)</f>
        <v>13</v>
      </c>
      <c r="I35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Lorenzo </v>
      </c>
      <c r="J3500" s="17">
        <f>FIND(")",MCR_Cities_Mar2018[[#This Row],[Clean1]],1)+1</f>
        <v>23</v>
      </c>
      <c r="K3500" s="17" t="str">
        <f>RIGHT(MCR_Cities_Mar2018[[#This Row],[Clean1]],MCR_Cities_Mar2018[Second_Bracket_location]-MCR_Cities_Mar2018[[#This Row],[First_Bracket_Location]])</f>
        <v>(Chiriquí)</v>
      </c>
      <c r="L3500" s="17" t="s">
        <v>10095</v>
      </c>
      <c r="M3500" s="17" t="s">
        <v>544</v>
      </c>
      <c r="N3500" s="11">
        <v>42761</v>
      </c>
    </row>
    <row r="3501" spans="1:14">
      <c r="A3501" t="str">
        <f>TRIM(MCR_Cities_Mar2018[[#This Row],[City2]])</f>
        <v>Soná</v>
      </c>
      <c r="B3501">
        <v>3497</v>
      </c>
      <c r="C3501" s="17" t="s">
        <v>29128</v>
      </c>
      <c r="D3501" s="9">
        <f t="shared" si="218"/>
        <v>5</v>
      </c>
      <c r="E3501" s="9">
        <f t="shared" si="219"/>
        <v>21</v>
      </c>
      <c r="F3501" s="9">
        <f t="shared" si="220"/>
        <v>15</v>
      </c>
      <c r="G3501" s="9" t="str">
        <f t="shared" si="221"/>
        <v>Soná (Veraguas)</v>
      </c>
      <c r="H3501" s="17">
        <f>FIND("(",MCR_Cities_Mar2018[[#This Row],[Clean1]],1)</f>
        <v>6</v>
      </c>
      <c r="I35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Soná </v>
      </c>
      <c r="J3501" s="17">
        <f>FIND(")",MCR_Cities_Mar2018[[#This Row],[Clean1]],1)+1</f>
        <v>16</v>
      </c>
      <c r="K3501" s="17" t="str">
        <f>RIGHT(MCR_Cities_Mar2018[[#This Row],[Clean1]],MCR_Cities_Mar2018[Second_Bracket_location]-MCR_Cities_Mar2018[[#This Row],[First_Bracket_Location]])</f>
        <v>(Veraguas)</v>
      </c>
      <c r="L3501" s="17" t="s">
        <v>10095</v>
      </c>
      <c r="M3501" s="17" t="s">
        <v>544</v>
      </c>
      <c r="N3501" s="11">
        <v>42761</v>
      </c>
    </row>
    <row r="3502" spans="1:14">
      <c r="A3502" t="str">
        <f>TRIM(MCR_Cities_Mar2018[[#This Row],[City2]])</f>
        <v>Intibucá</v>
      </c>
      <c r="B3502">
        <v>3498</v>
      </c>
      <c r="C3502" s="17" t="s">
        <v>29129</v>
      </c>
      <c r="D3502" s="9">
        <f t="shared" si="218"/>
        <v>5</v>
      </c>
      <c r="E3502" s="9">
        <f t="shared" si="219"/>
        <v>25</v>
      </c>
      <c r="F3502" s="9">
        <f t="shared" si="220"/>
        <v>19</v>
      </c>
      <c r="G3502" s="9" t="str">
        <f t="shared" si="221"/>
        <v>Intibucá (Intibucá)</v>
      </c>
      <c r="H3502" s="17">
        <f>FIND("(",MCR_Cities_Mar2018[[#This Row],[Clean1]],1)</f>
        <v>10</v>
      </c>
      <c r="I35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Intibucá </v>
      </c>
      <c r="J3502" s="17">
        <f>FIND(")",MCR_Cities_Mar2018[[#This Row],[Clean1]],1)+1</f>
        <v>20</v>
      </c>
      <c r="K3502" s="17" t="str">
        <f>RIGHT(MCR_Cities_Mar2018[[#This Row],[Clean1]],MCR_Cities_Mar2018[Second_Bracket_location]-MCR_Cities_Mar2018[[#This Row],[First_Bracket_Location]])</f>
        <v>(Intibucá)</v>
      </c>
      <c r="L3502" s="17" t="s">
        <v>565</v>
      </c>
      <c r="M3502" s="17" t="s">
        <v>544</v>
      </c>
      <c r="N3502" s="11">
        <v>42761</v>
      </c>
    </row>
    <row r="3503" spans="1:14">
      <c r="A3503" t="str">
        <f>TRIM(MCR_Cities_Mar2018[[#This Row],[City2]])</f>
        <v>Calgary</v>
      </c>
      <c r="B3503">
        <v>3499</v>
      </c>
      <c r="C3503" s="17" t="s">
        <v>29130</v>
      </c>
      <c r="D3503" s="9">
        <f t="shared" si="218"/>
        <v>5</v>
      </c>
      <c r="E3503" s="9">
        <f t="shared" si="219"/>
        <v>37</v>
      </c>
      <c r="F3503" s="9">
        <f t="shared" si="220"/>
        <v>31</v>
      </c>
      <c r="G3503" s="9" t="str">
        <f t="shared" si="221"/>
        <v>Calgary (Alberta) (Calgary, AB)</v>
      </c>
      <c r="H3503" s="17">
        <f>FIND("(",MCR_Cities_Mar2018[[#This Row],[Clean1]],1)</f>
        <v>9</v>
      </c>
      <c r="I35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Calgary </v>
      </c>
      <c r="J3503" s="17">
        <f>FIND(")",MCR_Cities_Mar2018[[#This Row],[Clean1]],1)+1</f>
        <v>18</v>
      </c>
      <c r="K3503" s="17" t="str">
        <f>RIGHT(MCR_Cities_Mar2018[[#This Row],[Clean1]],MCR_Cities_Mar2018[Second_Bracket_location]-MCR_Cities_Mar2018[[#This Row],[First_Bracket_Location]])</f>
        <v>gary, AB)</v>
      </c>
      <c r="L3503" s="17" t="s">
        <v>23236</v>
      </c>
      <c r="M3503" s="17" t="s">
        <v>544</v>
      </c>
      <c r="N3503" s="11">
        <v>42761</v>
      </c>
    </row>
    <row r="3504" spans="1:14">
      <c r="A3504" t="str">
        <f>TRIM(MCR_Cities_Mar2018[[#This Row],[City2]])</f>
        <v>Aguadulce</v>
      </c>
      <c r="B3504">
        <v>3500</v>
      </c>
      <c r="C3504" s="17" t="s">
        <v>29131</v>
      </c>
      <c r="D3504" s="9">
        <f t="shared" si="218"/>
        <v>5</v>
      </c>
      <c r="E3504" s="9">
        <f t="shared" si="219"/>
        <v>23</v>
      </c>
      <c r="F3504" s="9">
        <f t="shared" si="220"/>
        <v>17</v>
      </c>
      <c r="G3504" s="9" t="str">
        <f t="shared" si="221"/>
        <v>Aguadulce (Coclé)</v>
      </c>
      <c r="H3504" s="17">
        <f>FIND("(",MCR_Cities_Mar2018[[#This Row],[Clean1]],1)</f>
        <v>11</v>
      </c>
      <c r="I35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Aguadulce </v>
      </c>
      <c r="J3504" s="17">
        <f>FIND(")",MCR_Cities_Mar2018[[#This Row],[Clean1]],1)+1</f>
        <v>18</v>
      </c>
      <c r="K3504" s="17" t="str">
        <f>RIGHT(MCR_Cities_Mar2018[[#This Row],[Clean1]],MCR_Cities_Mar2018[Second_Bracket_location]-MCR_Cities_Mar2018[[#This Row],[First_Bracket_Location]])</f>
        <v>(Coclé)</v>
      </c>
      <c r="L3504" s="17" t="s">
        <v>10095</v>
      </c>
      <c r="M3504" s="17" t="s">
        <v>544</v>
      </c>
      <c r="N3504" s="11">
        <v>42761</v>
      </c>
    </row>
    <row r="3505" spans="1:14">
      <c r="A3505" t="str">
        <f>TRIM(MCR_Cities_Mar2018[[#This Row],[City2]])</f>
        <v>Soriano</v>
      </c>
      <c r="B3505">
        <v>3501</v>
      </c>
      <c r="C3505" s="17" t="s">
        <v>29132</v>
      </c>
      <c r="D3505" s="9">
        <f t="shared" si="218"/>
        <v>5</v>
      </c>
      <c r="E3505" s="9">
        <f t="shared" si="219"/>
        <v>23</v>
      </c>
      <c r="F3505" s="9">
        <f t="shared" si="220"/>
        <v>17</v>
      </c>
      <c r="G3505" s="9" t="str">
        <f t="shared" si="221"/>
        <v>Soriano (Soriano)</v>
      </c>
      <c r="H3505" s="17">
        <f>FIND("(",MCR_Cities_Mar2018[[#This Row],[Clean1]],1)</f>
        <v>9</v>
      </c>
      <c r="I35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Soriano </v>
      </c>
      <c r="J3505" s="17">
        <f>FIND(")",MCR_Cities_Mar2018[[#This Row],[Clean1]],1)+1</f>
        <v>18</v>
      </c>
      <c r="K3505" s="17" t="str">
        <f>RIGHT(MCR_Cities_Mar2018[[#This Row],[Clean1]],MCR_Cities_Mar2018[Second_Bracket_location]-MCR_Cities_Mar2018[[#This Row],[First_Bracket_Location]])</f>
        <v>(Soriano)</v>
      </c>
      <c r="L3505" s="17" t="s">
        <v>572</v>
      </c>
      <c r="M3505" s="17" t="s">
        <v>544</v>
      </c>
      <c r="N3505" s="11">
        <v>42761</v>
      </c>
    </row>
    <row r="3506" spans="1:14">
      <c r="A3506" t="str">
        <f>TRIM(MCR_Cities_Mar2018[[#This Row],[City2]])</f>
        <v>San José</v>
      </c>
      <c r="B3506">
        <v>3502</v>
      </c>
      <c r="C3506" s="17" t="s">
        <v>29133</v>
      </c>
      <c r="D3506" s="9">
        <f t="shared" si="218"/>
        <v>5</v>
      </c>
      <c r="E3506" s="9">
        <f t="shared" si="219"/>
        <v>25</v>
      </c>
      <c r="F3506" s="9">
        <f t="shared" si="220"/>
        <v>19</v>
      </c>
      <c r="G3506" s="9" t="str">
        <f t="shared" si="221"/>
        <v>San José (SAN JOSÉ)</v>
      </c>
      <c r="H3506" s="17">
        <f>FIND("(",MCR_Cities_Mar2018[[#This Row],[Clean1]],1)</f>
        <v>10</v>
      </c>
      <c r="I35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José </v>
      </c>
      <c r="J3506" s="17">
        <f>FIND(")",MCR_Cities_Mar2018[[#This Row],[Clean1]],1)+1</f>
        <v>20</v>
      </c>
      <c r="K3506" s="17" t="str">
        <f>RIGHT(MCR_Cities_Mar2018[[#This Row],[Clean1]],MCR_Cities_Mar2018[Second_Bracket_location]-MCR_Cities_Mar2018[[#This Row],[First_Bracket_Location]])</f>
        <v>(SAN JOSÉ)</v>
      </c>
      <c r="L3506" s="17" t="s">
        <v>572</v>
      </c>
      <c r="M3506" s="17" t="s">
        <v>544</v>
      </c>
      <c r="N3506" s="11">
        <v>42761</v>
      </c>
    </row>
    <row r="3507" spans="1:14">
      <c r="A3507" t="str">
        <f>TRIM(MCR_Cities_Mar2018[[#This Row],[City2]])</f>
        <v>São Lourenço da Serra</v>
      </c>
      <c r="B3507">
        <v>3503</v>
      </c>
      <c r="C3507" s="17" t="s">
        <v>29134</v>
      </c>
      <c r="D3507" s="9">
        <f t="shared" si="218"/>
        <v>5</v>
      </c>
      <c r="E3507" s="9">
        <f t="shared" si="219"/>
        <v>39</v>
      </c>
      <c r="F3507" s="9">
        <f t="shared" si="220"/>
        <v>33</v>
      </c>
      <c r="G3507" s="9" t="str">
        <f t="shared" si="221"/>
        <v>São Lourenço da Serra (São Paulo)</v>
      </c>
      <c r="H3507" s="17">
        <f>FIND("(",MCR_Cities_Mar2018[[#This Row],[Clean1]],1)</f>
        <v>23</v>
      </c>
      <c r="I35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Lourenço da Serra </v>
      </c>
      <c r="J3507" s="17">
        <f>FIND(")",MCR_Cities_Mar2018[[#This Row],[Clean1]],1)+1</f>
        <v>34</v>
      </c>
      <c r="K3507" s="17" t="str">
        <f>RIGHT(MCR_Cities_Mar2018[[#This Row],[Clean1]],MCR_Cities_Mar2018[Second_Bracket_location]-MCR_Cities_Mar2018[[#This Row],[First_Bracket_Location]])</f>
        <v>(São Paulo)</v>
      </c>
      <c r="L3507" s="17" t="s">
        <v>549</v>
      </c>
      <c r="M3507" s="17" t="s">
        <v>544</v>
      </c>
      <c r="N3507" s="11">
        <v>42762</v>
      </c>
    </row>
    <row r="3508" spans="1:14">
      <c r="A3508" t="str">
        <f>TRIM(MCR_Cities_Mar2018[[#This Row],[City2]])</f>
        <v>Maldonado</v>
      </c>
      <c r="B3508">
        <v>3504</v>
      </c>
      <c r="C3508" s="17" t="s">
        <v>29135</v>
      </c>
      <c r="D3508" s="9">
        <f t="shared" si="218"/>
        <v>5</v>
      </c>
      <c r="E3508" s="9">
        <f t="shared" si="219"/>
        <v>27</v>
      </c>
      <c r="F3508" s="9">
        <f t="shared" si="220"/>
        <v>21</v>
      </c>
      <c r="G3508" s="9" t="str">
        <f t="shared" si="221"/>
        <v>Maldonado (MALDONADO)</v>
      </c>
      <c r="H3508" s="17">
        <f>FIND("(",MCR_Cities_Mar2018[[#This Row],[Clean1]],1)</f>
        <v>11</v>
      </c>
      <c r="I35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Maldonado </v>
      </c>
      <c r="J3508" s="17">
        <f>FIND(")",MCR_Cities_Mar2018[[#This Row],[Clean1]],1)+1</f>
        <v>22</v>
      </c>
      <c r="K3508" s="17" t="str">
        <f>RIGHT(MCR_Cities_Mar2018[[#This Row],[Clean1]],MCR_Cities_Mar2018[Second_Bracket_location]-MCR_Cities_Mar2018[[#This Row],[First_Bracket_Location]])</f>
        <v>(MALDONADO)</v>
      </c>
      <c r="L3508" s="17" t="s">
        <v>572</v>
      </c>
      <c r="M3508" s="17" t="s">
        <v>544</v>
      </c>
      <c r="N3508" s="11">
        <v>42762</v>
      </c>
    </row>
    <row r="3509" spans="1:14">
      <c r="A3509" t="str">
        <f>TRIM(MCR_Cities_Mar2018[[#This Row],[City2]])</f>
        <v>São José do Rio Preto</v>
      </c>
      <c r="B3509">
        <v>3505</v>
      </c>
      <c r="C3509" s="17" t="s">
        <v>29136</v>
      </c>
      <c r="D3509" s="9">
        <f t="shared" si="218"/>
        <v>5</v>
      </c>
      <c r="E3509" s="9">
        <f t="shared" si="219"/>
        <v>51</v>
      </c>
      <c r="F3509" s="9">
        <f t="shared" si="220"/>
        <v>45</v>
      </c>
      <c r="G3509" s="9" t="str">
        <f t="shared" si="221"/>
        <v>São José do Rio Preto (São Paulo) (São Paulo)</v>
      </c>
      <c r="H3509" s="17">
        <f>FIND("(",MCR_Cities_Mar2018[[#This Row],[Clean1]],1)</f>
        <v>23</v>
      </c>
      <c r="I35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José do Rio Preto </v>
      </c>
      <c r="J3509" s="17">
        <f>FIND(")",MCR_Cities_Mar2018[[#This Row],[Clean1]],1)+1</f>
        <v>34</v>
      </c>
      <c r="K3509" s="17" t="str">
        <f>RIGHT(MCR_Cities_Mar2018[[#This Row],[Clean1]],MCR_Cities_Mar2018[Second_Bracket_location]-MCR_Cities_Mar2018[[#This Row],[First_Bracket_Location]])</f>
        <v>(São Paulo)</v>
      </c>
      <c r="L3509" s="17" t="s">
        <v>549</v>
      </c>
      <c r="M3509" s="17" t="s">
        <v>544</v>
      </c>
      <c r="N3509" s="11">
        <v>42772</v>
      </c>
    </row>
    <row r="3510" spans="1:14">
      <c r="A3510" t="str">
        <f>TRIM(MCR_Cities_Mar2018[[#This Row],[City2]])</f>
        <v>Grão Mogol</v>
      </c>
      <c r="B3510">
        <v>3506</v>
      </c>
      <c r="C3510" s="17" t="s">
        <v>29137</v>
      </c>
      <c r="D3510" s="9">
        <f t="shared" si="218"/>
        <v>5</v>
      </c>
      <c r="E3510" s="9">
        <f t="shared" si="219"/>
        <v>35</v>
      </c>
      <c r="F3510" s="9">
        <f t="shared" si="220"/>
        <v>29</v>
      </c>
      <c r="G3510" s="9" t="str">
        <f t="shared" si="221"/>
        <v>Grão Mogol (Minas dr Gerais )</v>
      </c>
      <c r="H3510" s="17">
        <f>FIND("(",MCR_Cities_Mar2018[[#This Row],[Clean1]],1)</f>
        <v>12</v>
      </c>
      <c r="I35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Grão Mogol </v>
      </c>
      <c r="J3510" s="17">
        <f>FIND(")",MCR_Cities_Mar2018[[#This Row],[Clean1]],1)+1</f>
        <v>30</v>
      </c>
      <c r="K3510" s="17" t="str">
        <f>RIGHT(MCR_Cities_Mar2018[[#This Row],[Clean1]],MCR_Cities_Mar2018[Second_Bracket_location]-MCR_Cities_Mar2018[[#This Row],[First_Bracket_Location]])</f>
        <v>(Minas dr Gerais )</v>
      </c>
      <c r="L3510" s="17" t="s">
        <v>549</v>
      </c>
      <c r="M3510" s="17" t="s">
        <v>544</v>
      </c>
      <c r="N3510" s="11">
        <v>42772</v>
      </c>
    </row>
    <row r="3511" spans="1:14">
      <c r="A3511" t="str">
        <f>TRIM(MCR_Cities_Mar2018[[#This Row],[City2]])</f>
        <v>Senador Firmino</v>
      </c>
      <c r="B3511">
        <v>3507</v>
      </c>
      <c r="C3511" s="17" t="s">
        <v>29138</v>
      </c>
      <c r="D3511" s="9">
        <f t="shared" si="218"/>
        <v>5</v>
      </c>
      <c r="E3511" s="9">
        <f t="shared" si="219"/>
        <v>52</v>
      </c>
      <c r="F3511" s="9">
        <f t="shared" si="220"/>
        <v>46</v>
      </c>
      <c r="G3511" s="9" t="str">
        <f t="shared" si="221"/>
        <v>Senador Firmino ( Minas Gerais) (Minas Gerais)</v>
      </c>
      <c r="H3511" s="17">
        <f>FIND("(",MCR_Cities_Mar2018[[#This Row],[Clean1]],1)</f>
        <v>17</v>
      </c>
      <c r="I35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Senador Firmino </v>
      </c>
      <c r="J3511" s="17">
        <f>FIND(")",MCR_Cities_Mar2018[[#This Row],[Clean1]],1)+1</f>
        <v>32</v>
      </c>
      <c r="K3511" s="17" t="str">
        <f>RIGHT(MCR_Cities_Mar2018[[#This Row],[Clean1]],MCR_Cities_Mar2018[Second_Bracket_location]-MCR_Cities_Mar2018[[#This Row],[First_Bracket_Location]])</f>
        <v xml:space="preserve"> (Minas Gerais)</v>
      </c>
      <c r="L3511" s="17" t="s">
        <v>549</v>
      </c>
      <c r="M3511" s="17" t="s">
        <v>544</v>
      </c>
      <c r="N3511" s="11">
        <v>42775</v>
      </c>
    </row>
    <row r="3512" spans="1:14">
      <c r="A3512" t="str">
        <f>TRIM(MCR_Cities_Mar2018[[#This Row],[City2]])</f>
        <v>San Martin Texmelucan, Puebla</v>
      </c>
      <c r="B3512">
        <v>3508</v>
      </c>
      <c r="C3512" s="17" t="s">
        <v>29139</v>
      </c>
      <c r="D3512" s="9">
        <f t="shared" si="218"/>
        <v>5</v>
      </c>
      <c r="E3512" s="9">
        <f t="shared" si="219"/>
        <v>44</v>
      </c>
      <c r="F3512" s="9">
        <f t="shared" si="220"/>
        <v>38</v>
      </c>
      <c r="G3512" s="9" t="str">
        <f t="shared" si="221"/>
        <v>San Martin Texmelucan, Puebla (Puebla)</v>
      </c>
      <c r="H3512" s="17">
        <f>FIND("(",MCR_Cities_Mar2018[[#This Row],[Clean1]],1)</f>
        <v>31</v>
      </c>
      <c r="I35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Martin Texmelucan, Puebla </v>
      </c>
      <c r="J3512" s="17">
        <f>FIND(")",MCR_Cities_Mar2018[[#This Row],[Clean1]],1)+1</f>
        <v>39</v>
      </c>
      <c r="K3512" s="17" t="str">
        <f>RIGHT(MCR_Cities_Mar2018[[#This Row],[Clean1]],MCR_Cities_Mar2018[Second_Bracket_location]-MCR_Cities_Mar2018[[#This Row],[First_Bracket_Location]])</f>
        <v>(Puebla)</v>
      </c>
      <c r="L3512" s="17" t="s">
        <v>9817</v>
      </c>
      <c r="M3512" s="17" t="s">
        <v>544</v>
      </c>
      <c r="N3512" s="11">
        <v>42775</v>
      </c>
    </row>
    <row r="3513" spans="1:14">
      <c r="A3513" t="str">
        <f>TRIM(MCR_Cities_Mar2018[[#This Row],[City2]])</f>
        <v>Pederneiras</v>
      </c>
      <c r="B3513">
        <v>3509</v>
      </c>
      <c r="C3513" s="17" t="s">
        <v>29140</v>
      </c>
      <c r="D3513" s="9">
        <f t="shared" si="218"/>
        <v>5</v>
      </c>
      <c r="E3513" s="9">
        <f t="shared" si="219"/>
        <v>41</v>
      </c>
      <c r="F3513" s="9">
        <f t="shared" si="220"/>
        <v>35</v>
      </c>
      <c r="G3513" s="9" t="str">
        <f t="shared" si="221"/>
        <v>Pederneiras (São Paulo) (São Paulo)</v>
      </c>
      <c r="H3513" s="17">
        <f>FIND("(",MCR_Cities_Mar2018[[#This Row],[Clean1]],1)</f>
        <v>13</v>
      </c>
      <c r="I35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Pederneiras </v>
      </c>
      <c r="J3513" s="17">
        <f>FIND(")",MCR_Cities_Mar2018[[#This Row],[Clean1]],1)+1</f>
        <v>24</v>
      </c>
      <c r="K3513" s="17" t="str">
        <f>RIGHT(MCR_Cities_Mar2018[[#This Row],[Clean1]],MCR_Cities_Mar2018[Second_Bracket_location]-MCR_Cities_Mar2018[[#This Row],[First_Bracket_Location]])</f>
        <v>(São Paulo)</v>
      </c>
      <c r="L3513" s="17" t="s">
        <v>549</v>
      </c>
      <c r="M3513" s="17" t="s">
        <v>544</v>
      </c>
      <c r="N3513" s="11">
        <v>42775</v>
      </c>
    </row>
    <row r="3514" spans="1:14">
      <c r="A3514" t="str">
        <f>TRIM(MCR_Cities_Mar2018[[#This Row],[City2]])</f>
        <v>Cane</v>
      </c>
      <c r="B3514">
        <v>3510</v>
      </c>
      <c r="C3514" s="17" t="s">
        <v>29141</v>
      </c>
      <c r="D3514" s="9">
        <f t="shared" si="218"/>
        <v>5</v>
      </c>
      <c r="E3514" s="9">
        <f t="shared" si="219"/>
        <v>20</v>
      </c>
      <c r="F3514" s="9">
        <f t="shared" si="220"/>
        <v>14</v>
      </c>
      <c r="G3514" s="9" t="str">
        <f t="shared" si="221"/>
        <v>Cane (La Paz )</v>
      </c>
      <c r="H3514" s="17">
        <f>FIND("(",MCR_Cities_Mar2018[[#This Row],[Clean1]],1)</f>
        <v>6</v>
      </c>
      <c r="I35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Cane </v>
      </c>
      <c r="J3514" s="17">
        <f>FIND(")",MCR_Cities_Mar2018[[#This Row],[Clean1]],1)+1</f>
        <v>15</v>
      </c>
      <c r="K3514" s="17" t="str">
        <f>RIGHT(MCR_Cities_Mar2018[[#This Row],[Clean1]],MCR_Cities_Mar2018[Second_Bracket_location]-MCR_Cities_Mar2018[[#This Row],[First_Bracket_Location]])</f>
        <v>(La Paz )</v>
      </c>
      <c r="L3514" s="17" t="s">
        <v>565</v>
      </c>
      <c r="M3514" s="17" t="s">
        <v>544</v>
      </c>
      <c r="N3514" s="11">
        <v>42775</v>
      </c>
    </row>
    <row r="3515" spans="1:14">
      <c r="A3515" t="str">
        <f>TRIM(MCR_Cities_Mar2018[[#This Row],[City2]])</f>
        <v>Chitré</v>
      </c>
      <c r="B3515">
        <v>3511</v>
      </c>
      <c r="C3515" s="17" t="s">
        <v>29142</v>
      </c>
      <c r="D3515" s="9">
        <f t="shared" si="218"/>
        <v>5</v>
      </c>
      <c r="E3515" s="9">
        <f t="shared" si="219"/>
        <v>22</v>
      </c>
      <c r="F3515" s="9">
        <f t="shared" si="220"/>
        <v>16</v>
      </c>
      <c r="G3515" s="9" t="str">
        <f t="shared" si="221"/>
        <v>Chitré (Herrera)</v>
      </c>
      <c r="H3515" s="17">
        <f>FIND("(",MCR_Cities_Mar2018[[#This Row],[Clean1]],1)</f>
        <v>8</v>
      </c>
      <c r="I35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Chitré </v>
      </c>
      <c r="J3515" s="17">
        <f>FIND(")",MCR_Cities_Mar2018[[#This Row],[Clean1]],1)+1</f>
        <v>17</v>
      </c>
      <c r="K3515" s="17" t="str">
        <f>RIGHT(MCR_Cities_Mar2018[[#This Row],[Clean1]],MCR_Cities_Mar2018[Second_Bracket_location]-MCR_Cities_Mar2018[[#This Row],[First_Bracket_Location]])</f>
        <v>(Herrera)</v>
      </c>
      <c r="L3515" s="17" t="s">
        <v>10095</v>
      </c>
      <c r="M3515" s="17" t="s">
        <v>544</v>
      </c>
      <c r="N3515" s="11">
        <v>42775</v>
      </c>
    </row>
    <row r="3516" spans="1:14">
      <c r="A3516" t="str">
        <f>TRIM(MCR_Cities_Mar2018[[#This Row],[City2]])</f>
        <v>Álvares Machado</v>
      </c>
      <c r="B3516">
        <v>3512</v>
      </c>
      <c r="C3516" s="17" t="s">
        <v>29143</v>
      </c>
      <c r="D3516" s="9">
        <f t="shared" si="218"/>
        <v>5</v>
      </c>
      <c r="E3516" s="9">
        <f t="shared" si="219"/>
        <v>45</v>
      </c>
      <c r="F3516" s="9">
        <f t="shared" si="220"/>
        <v>39</v>
      </c>
      <c r="G3516" s="9" t="str">
        <f t="shared" si="221"/>
        <v>Álvares Machado (São Paulo) (São Paulo)</v>
      </c>
      <c r="H3516" s="17">
        <f>FIND("(",MCR_Cities_Mar2018[[#This Row],[Clean1]],1)</f>
        <v>17</v>
      </c>
      <c r="I35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Álvares Machado </v>
      </c>
      <c r="J3516" s="17">
        <f>FIND(")",MCR_Cities_Mar2018[[#This Row],[Clean1]],1)+1</f>
        <v>28</v>
      </c>
      <c r="K3516" s="17" t="str">
        <f>RIGHT(MCR_Cities_Mar2018[[#This Row],[Clean1]],MCR_Cities_Mar2018[Second_Bracket_location]-MCR_Cities_Mar2018[[#This Row],[First_Bracket_Location]])</f>
        <v>(São Paulo)</v>
      </c>
      <c r="L3516" s="17" t="s">
        <v>549</v>
      </c>
      <c r="M3516" s="17" t="s">
        <v>544</v>
      </c>
      <c r="N3516" s="11">
        <v>42776</v>
      </c>
    </row>
    <row r="3517" spans="1:14">
      <c r="A3517" t="str">
        <f>TRIM(MCR_Cities_Mar2018[[#This Row],[City2]])</f>
        <v>São Simão - SP</v>
      </c>
      <c r="B3517">
        <v>3513</v>
      </c>
      <c r="C3517" s="17" t="s">
        <v>29144</v>
      </c>
      <c r="D3517" s="9">
        <f t="shared" si="218"/>
        <v>5</v>
      </c>
      <c r="E3517" s="9">
        <f t="shared" si="219"/>
        <v>33</v>
      </c>
      <c r="F3517" s="9">
        <f t="shared" si="220"/>
        <v>27</v>
      </c>
      <c r="G3517" s="9" t="str">
        <f t="shared" si="221"/>
        <v>São Simão - SP (São Simão )</v>
      </c>
      <c r="H3517" s="17">
        <f>FIND("(",MCR_Cities_Mar2018[[#This Row],[Clean1]],1)</f>
        <v>16</v>
      </c>
      <c r="I35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Simão - SP </v>
      </c>
      <c r="J3517" s="17">
        <f>FIND(")",MCR_Cities_Mar2018[[#This Row],[Clean1]],1)+1</f>
        <v>28</v>
      </c>
      <c r="K3517" s="17" t="str">
        <f>RIGHT(MCR_Cities_Mar2018[[#This Row],[Clean1]],MCR_Cities_Mar2018[Second_Bracket_location]-MCR_Cities_Mar2018[[#This Row],[First_Bracket_Location]])</f>
        <v>(São Simão )</v>
      </c>
      <c r="L3517" s="17" t="s">
        <v>549</v>
      </c>
      <c r="M3517" s="17" t="s">
        <v>544</v>
      </c>
      <c r="N3517" s="11">
        <v>42786</v>
      </c>
    </row>
    <row r="3518" spans="1:14">
      <c r="A3518" t="str">
        <f>TRIM(MCR_Cities_Mar2018[[#This Row],[City2]])</f>
        <v>Masbate</v>
      </c>
      <c r="B3518">
        <v>3514</v>
      </c>
      <c r="C3518" s="17" t="s">
        <v>29569</v>
      </c>
      <c r="D3518" s="9">
        <f t="shared" si="218"/>
        <v>5</v>
      </c>
      <c r="E3518" s="9">
        <f t="shared" si="219"/>
        <v>23</v>
      </c>
      <c r="F3518" s="9">
        <f t="shared" si="220"/>
        <v>17</v>
      </c>
      <c r="G3518" s="9" t="str">
        <f t="shared" si="221"/>
        <v>Masbate (Masbate)</v>
      </c>
      <c r="H3518" s="17">
        <f>FIND("(",MCR_Cities_Mar2018[[#This Row],[Clean1]],1)</f>
        <v>9</v>
      </c>
      <c r="I35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Masbate </v>
      </c>
      <c r="J3518" s="17">
        <f>FIND(")",MCR_Cities_Mar2018[[#This Row],[Clean1]],1)+1</f>
        <v>18</v>
      </c>
      <c r="K3518" s="17" t="str">
        <f>RIGHT(MCR_Cities_Mar2018[[#This Row],[Clean1]],MCR_Cities_Mar2018[Second_Bracket_location]-MCR_Cities_Mar2018[[#This Row],[First_Bracket_Location]])</f>
        <v>(Masbate)</v>
      </c>
      <c r="L3518" s="17" t="s">
        <v>584</v>
      </c>
      <c r="M3518" s="17" t="s">
        <v>25902</v>
      </c>
      <c r="N3518" s="11">
        <v>42789</v>
      </c>
    </row>
    <row r="3519" spans="1:14">
      <c r="A3519" t="str">
        <f>TRIM(MCR_Cities_Mar2018[[#This Row],[City2]])</f>
        <v>Placer</v>
      </c>
      <c r="B3519">
        <v>3515</v>
      </c>
      <c r="C3519" s="17" t="s">
        <v>29145</v>
      </c>
      <c r="D3519" s="9">
        <f t="shared" si="218"/>
        <v>5</v>
      </c>
      <c r="E3519" s="9">
        <f t="shared" si="219"/>
        <v>22</v>
      </c>
      <c r="F3519" s="9">
        <f t="shared" si="220"/>
        <v>16</v>
      </c>
      <c r="G3519" s="9" t="str">
        <f t="shared" si="221"/>
        <v>Placer (Masbate)</v>
      </c>
      <c r="H3519" s="17">
        <f>FIND("(",MCR_Cities_Mar2018[[#This Row],[Clean1]],1)</f>
        <v>8</v>
      </c>
      <c r="I35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Placer </v>
      </c>
      <c r="J3519" s="17">
        <f>FIND(")",MCR_Cities_Mar2018[[#This Row],[Clean1]],1)+1</f>
        <v>17</v>
      </c>
      <c r="K3519" s="17" t="str">
        <f>RIGHT(MCR_Cities_Mar2018[[#This Row],[Clean1]],MCR_Cities_Mar2018[Second_Bracket_location]-MCR_Cities_Mar2018[[#This Row],[First_Bracket_Location]])</f>
        <v>(Masbate)</v>
      </c>
      <c r="L3519" s="17" t="s">
        <v>584</v>
      </c>
      <c r="M3519" s="17" t="s">
        <v>25902</v>
      </c>
      <c r="N3519" s="11">
        <v>42789</v>
      </c>
    </row>
    <row r="3520" spans="1:14">
      <c r="A3520" t="str">
        <f>TRIM(MCR_Cities_Mar2018[[#This Row],[City2]])</f>
        <v>Vinzons</v>
      </c>
      <c r="B3520">
        <v>3516</v>
      </c>
      <c r="C3520" s="17" t="s">
        <v>29146</v>
      </c>
      <c r="D3520" s="9">
        <f t="shared" si="218"/>
        <v>5</v>
      </c>
      <c r="E3520" s="9">
        <f t="shared" si="219"/>
        <v>31</v>
      </c>
      <c r="F3520" s="9">
        <f t="shared" si="220"/>
        <v>25</v>
      </c>
      <c r="G3520" s="9" t="str">
        <f t="shared" si="221"/>
        <v>Vinzons (Camarines Norte)</v>
      </c>
      <c r="H3520" s="17">
        <f>FIND("(",MCR_Cities_Mar2018[[#This Row],[Clean1]],1)</f>
        <v>9</v>
      </c>
      <c r="I35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Vinzons </v>
      </c>
      <c r="J3520" s="17">
        <f>FIND(")",MCR_Cities_Mar2018[[#This Row],[Clean1]],1)+1</f>
        <v>26</v>
      </c>
      <c r="K3520" s="17" t="str">
        <f>RIGHT(MCR_Cities_Mar2018[[#This Row],[Clean1]],MCR_Cities_Mar2018[Second_Bracket_location]-MCR_Cities_Mar2018[[#This Row],[First_Bracket_Location]])</f>
        <v>(Camarines Norte)</v>
      </c>
      <c r="L3520" s="17" t="s">
        <v>584</v>
      </c>
      <c r="M3520" s="17" t="s">
        <v>25902</v>
      </c>
      <c r="N3520" s="11">
        <v>42789</v>
      </c>
    </row>
    <row r="3521" spans="1:14">
      <c r="A3521" t="str">
        <f>TRIM(MCR_Cities_Mar2018[[#This Row],[City2]])</f>
        <v>Ocampo</v>
      </c>
      <c r="B3521">
        <v>3517</v>
      </c>
      <c r="C3521" s="17" t="s">
        <v>29147</v>
      </c>
      <c r="D3521" s="9">
        <f t="shared" si="218"/>
        <v>5</v>
      </c>
      <c r="E3521" s="9">
        <f t="shared" si="219"/>
        <v>28</v>
      </c>
      <c r="F3521" s="9">
        <f t="shared" si="220"/>
        <v>22</v>
      </c>
      <c r="G3521" s="9" t="str">
        <f t="shared" si="221"/>
        <v>Ocampo (Camarines Sur)</v>
      </c>
      <c r="H3521" s="17">
        <f>FIND("(",MCR_Cities_Mar2018[[#This Row],[Clean1]],1)</f>
        <v>8</v>
      </c>
      <c r="I35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Ocampo </v>
      </c>
      <c r="J3521" s="17">
        <f>FIND(")",MCR_Cities_Mar2018[[#This Row],[Clean1]],1)+1</f>
        <v>23</v>
      </c>
      <c r="K3521" s="17" t="str">
        <f>RIGHT(MCR_Cities_Mar2018[[#This Row],[Clean1]],MCR_Cities_Mar2018[Second_Bracket_location]-MCR_Cities_Mar2018[[#This Row],[First_Bracket_Location]])</f>
        <v>(Camarines Sur)</v>
      </c>
      <c r="L3521" s="17" t="s">
        <v>584</v>
      </c>
      <c r="M3521" s="17" t="s">
        <v>25902</v>
      </c>
      <c r="N3521" s="11">
        <v>42789</v>
      </c>
    </row>
    <row r="3522" spans="1:14">
      <c r="A3522" t="str">
        <f>TRIM(MCR_Cities_Mar2018[[#This Row],[City2]])</f>
        <v>Bacacay</v>
      </c>
      <c r="B3522">
        <v>3518</v>
      </c>
      <c r="C3522" s="17" t="s">
        <v>29148</v>
      </c>
      <c r="D3522" s="9">
        <f t="shared" si="218"/>
        <v>5</v>
      </c>
      <c r="E3522" s="9">
        <f t="shared" si="219"/>
        <v>21</v>
      </c>
      <c r="F3522" s="9">
        <f t="shared" si="220"/>
        <v>15</v>
      </c>
      <c r="G3522" s="9" t="str">
        <f t="shared" si="221"/>
        <v>Bacacay (albay)</v>
      </c>
      <c r="H3522" s="17">
        <f>FIND("(",MCR_Cities_Mar2018[[#This Row],[Clean1]],1)</f>
        <v>9</v>
      </c>
      <c r="I35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Bacacay </v>
      </c>
      <c r="J3522" s="17">
        <f>FIND(")",MCR_Cities_Mar2018[[#This Row],[Clean1]],1)+1</f>
        <v>16</v>
      </c>
      <c r="K3522" s="17" t="str">
        <f>RIGHT(MCR_Cities_Mar2018[[#This Row],[Clean1]],MCR_Cities_Mar2018[Second_Bracket_location]-MCR_Cities_Mar2018[[#This Row],[First_Bracket_Location]])</f>
        <v>(albay)</v>
      </c>
      <c r="L3522" s="17" t="s">
        <v>584</v>
      </c>
      <c r="M3522" s="17" t="s">
        <v>25902</v>
      </c>
      <c r="N3522" s="11">
        <v>42789</v>
      </c>
    </row>
    <row r="3523" spans="1:14">
      <c r="A3523" t="str">
        <f>TRIM(MCR_Cities_Mar2018[[#This Row],[City2]])</f>
        <v>San Fernando</v>
      </c>
      <c r="B3523">
        <v>3519</v>
      </c>
      <c r="C3523" s="17" t="s">
        <v>29149</v>
      </c>
      <c r="D3523" s="9">
        <f t="shared" si="218"/>
        <v>5</v>
      </c>
      <c r="E3523" s="9">
        <f t="shared" si="219"/>
        <v>34</v>
      </c>
      <c r="F3523" s="9">
        <f t="shared" si="220"/>
        <v>28</v>
      </c>
      <c r="G3523" s="9" t="str">
        <f t="shared" si="221"/>
        <v>San Fernando (Camarines Sur)</v>
      </c>
      <c r="H3523" s="17">
        <f>FIND("(",MCR_Cities_Mar2018[[#This Row],[Clean1]],1)</f>
        <v>14</v>
      </c>
      <c r="I35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Fernando </v>
      </c>
      <c r="J3523" s="17">
        <f>FIND(")",MCR_Cities_Mar2018[[#This Row],[Clean1]],1)+1</f>
        <v>29</v>
      </c>
      <c r="K3523" s="17" t="str">
        <f>RIGHT(MCR_Cities_Mar2018[[#This Row],[Clean1]],MCR_Cities_Mar2018[Second_Bracket_location]-MCR_Cities_Mar2018[[#This Row],[First_Bracket_Location]])</f>
        <v>(Camarines Sur)</v>
      </c>
      <c r="L3523" s="17" t="s">
        <v>584</v>
      </c>
      <c r="M3523" s="17" t="s">
        <v>25902</v>
      </c>
      <c r="N3523" s="11">
        <v>42789</v>
      </c>
    </row>
    <row r="3524" spans="1:14">
      <c r="A3524" t="str">
        <f>TRIM(MCR_Cities_Mar2018[[#This Row],[City2]])</f>
        <v>Magarao</v>
      </c>
      <c r="B3524">
        <v>3520</v>
      </c>
      <c r="C3524" s="17" t="s">
        <v>29150</v>
      </c>
      <c r="D3524" s="9">
        <f t="shared" si="218"/>
        <v>5</v>
      </c>
      <c r="E3524" s="9">
        <f t="shared" si="219"/>
        <v>29</v>
      </c>
      <c r="F3524" s="9">
        <f t="shared" si="220"/>
        <v>23</v>
      </c>
      <c r="G3524" s="9" t="str">
        <f t="shared" si="221"/>
        <v>Magarao (Camarines Sur)</v>
      </c>
      <c r="H3524" s="17">
        <f>FIND("(",MCR_Cities_Mar2018[[#This Row],[Clean1]],1)</f>
        <v>9</v>
      </c>
      <c r="I35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Magarao </v>
      </c>
      <c r="J3524" s="17">
        <f>FIND(")",MCR_Cities_Mar2018[[#This Row],[Clean1]],1)+1</f>
        <v>24</v>
      </c>
      <c r="K3524" s="17" t="str">
        <f>RIGHT(MCR_Cities_Mar2018[[#This Row],[Clean1]],MCR_Cities_Mar2018[Second_Bracket_location]-MCR_Cities_Mar2018[[#This Row],[First_Bracket_Location]])</f>
        <v>(Camarines Sur)</v>
      </c>
      <c r="L3524" s="17" t="s">
        <v>584</v>
      </c>
      <c r="M3524" s="17" t="s">
        <v>25902</v>
      </c>
      <c r="N3524" s="11">
        <v>42789</v>
      </c>
    </row>
    <row r="3525" spans="1:14">
      <c r="A3525" t="str">
        <f>TRIM(MCR_Cities_Mar2018[[#This Row],[City2]])</f>
        <v>Gubat</v>
      </c>
      <c r="B3525">
        <v>3521</v>
      </c>
      <c r="C3525" s="17" t="s">
        <v>29151</v>
      </c>
      <c r="D3525" s="9">
        <f t="shared" si="218"/>
        <v>5</v>
      </c>
      <c r="E3525" s="9">
        <f t="shared" si="219"/>
        <v>22</v>
      </c>
      <c r="F3525" s="9">
        <f t="shared" si="220"/>
        <v>16</v>
      </c>
      <c r="G3525" s="9" t="str">
        <f t="shared" si="221"/>
        <v>Gubat (Sorsogon)</v>
      </c>
      <c r="H3525" s="17">
        <f>FIND("(",MCR_Cities_Mar2018[[#This Row],[Clean1]],1)</f>
        <v>7</v>
      </c>
      <c r="I35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Gubat </v>
      </c>
      <c r="J3525" s="17">
        <f>FIND(")",MCR_Cities_Mar2018[[#This Row],[Clean1]],1)+1</f>
        <v>17</v>
      </c>
      <c r="K3525" s="17" t="str">
        <f>RIGHT(MCR_Cities_Mar2018[[#This Row],[Clean1]],MCR_Cities_Mar2018[Second_Bracket_location]-MCR_Cities_Mar2018[[#This Row],[First_Bracket_Location]])</f>
        <v>(Sorsogon)</v>
      </c>
      <c r="L3525" s="17" t="s">
        <v>584</v>
      </c>
      <c r="M3525" s="17" t="s">
        <v>25902</v>
      </c>
      <c r="N3525" s="11">
        <v>42789</v>
      </c>
    </row>
    <row r="3526" spans="1:14">
      <c r="A3526" t="str">
        <f>TRIM(MCR_Cities_Mar2018[[#This Row],[City2]])</f>
        <v>Buhi</v>
      </c>
      <c r="B3526">
        <v>3522</v>
      </c>
      <c r="C3526" s="17" t="s">
        <v>29152</v>
      </c>
      <c r="D3526" s="9">
        <f t="shared" ref="D3526:D3589" si="222">FIND(".",C3526,1)</f>
        <v>5</v>
      </c>
      <c r="E3526" s="9">
        <f t="shared" ref="E3526:E3589" si="223">LEN(C3526)</f>
        <v>26</v>
      </c>
      <c r="F3526" s="9">
        <f t="shared" ref="F3526:F3589" si="224">+E3526-D3526-1</f>
        <v>20</v>
      </c>
      <c r="G3526" s="9" t="str">
        <f t="shared" si="221"/>
        <v>Buhi (Camarines Sur)</v>
      </c>
      <c r="H3526" s="17">
        <f>FIND("(",MCR_Cities_Mar2018[[#This Row],[Clean1]],1)</f>
        <v>6</v>
      </c>
      <c r="I35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Buhi </v>
      </c>
      <c r="J3526" s="17">
        <f>FIND(")",MCR_Cities_Mar2018[[#This Row],[Clean1]],1)+1</f>
        <v>21</v>
      </c>
      <c r="K3526" s="17" t="str">
        <f>RIGHT(MCR_Cities_Mar2018[[#This Row],[Clean1]],MCR_Cities_Mar2018[Second_Bracket_location]-MCR_Cities_Mar2018[[#This Row],[First_Bracket_Location]])</f>
        <v>(Camarines Sur)</v>
      </c>
      <c r="L3526" s="17" t="s">
        <v>584</v>
      </c>
      <c r="M3526" s="17" t="s">
        <v>25902</v>
      </c>
      <c r="N3526" s="11">
        <v>42789</v>
      </c>
    </row>
    <row r="3527" spans="1:14">
      <c r="A3527" t="str">
        <f>TRIM(MCR_Cities_Mar2018[[#This Row],[City2]])</f>
        <v>Sta. Magdalena</v>
      </c>
      <c r="B3527">
        <v>3523</v>
      </c>
      <c r="C3527" s="17" t="s">
        <v>29153</v>
      </c>
      <c r="D3527" s="9">
        <f t="shared" si="222"/>
        <v>5</v>
      </c>
      <c r="E3527" s="9">
        <f t="shared" si="223"/>
        <v>31</v>
      </c>
      <c r="F3527" s="9">
        <f t="shared" si="224"/>
        <v>25</v>
      </c>
      <c r="G3527" s="9" t="str">
        <f t="shared" si="221"/>
        <v>Sta. Magdalena (Sorsogon)</v>
      </c>
      <c r="H3527" s="17">
        <f>FIND("(",MCR_Cities_Mar2018[[#This Row],[Clean1]],1)</f>
        <v>16</v>
      </c>
      <c r="I35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Sta. Magdalena </v>
      </c>
      <c r="J3527" s="17">
        <f>FIND(")",MCR_Cities_Mar2018[[#This Row],[Clean1]],1)+1</f>
        <v>26</v>
      </c>
      <c r="K3527" s="17" t="str">
        <f>RIGHT(MCR_Cities_Mar2018[[#This Row],[Clean1]],MCR_Cities_Mar2018[Second_Bracket_location]-MCR_Cities_Mar2018[[#This Row],[First_Bracket_Location]])</f>
        <v>(Sorsogon)</v>
      </c>
      <c r="L3527" s="17" t="s">
        <v>584</v>
      </c>
      <c r="M3527" s="17" t="s">
        <v>25902</v>
      </c>
      <c r="N3527" s="11">
        <v>42789</v>
      </c>
    </row>
    <row r="3528" spans="1:14">
      <c r="A3528" t="str">
        <f>TRIM(MCR_Cities_Mar2018[[#This Row],[City2]])</f>
        <v>San JAcinto</v>
      </c>
      <c r="B3528">
        <v>3524</v>
      </c>
      <c r="C3528" s="17" t="s">
        <v>29154</v>
      </c>
      <c r="D3528" s="9">
        <f t="shared" si="222"/>
        <v>5</v>
      </c>
      <c r="E3528" s="9">
        <f t="shared" si="223"/>
        <v>27</v>
      </c>
      <c r="F3528" s="9">
        <f t="shared" si="224"/>
        <v>21</v>
      </c>
      <c r="G3528" s="9" t="str">
        <f t="shared" si="221"/>
        <v>San JAcinto (Masbate)</v>
      </c>
      <c r="H3528" s="17">
        <f>FIND("(",MCR_Cities_Mar2018[[#This Row],[Clean1]],1)</f>
        <v>13</v>
      </c>
      <c r="I35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JAcinto </v>
      </c>
      <c r="J3528" s="17">
        <f>FIND(")",MCR_Cities_Mar2018[[#This Row],[Clean1]],1)+1</f>
        <v>22</v>
      </c>
      <c r="K3528" s="17" t="str">
        <f>RIGHT(MCR_Cities_Mar2018[[#This Row],[Clean1]],MCR_Cities_Mar2018[Second_Bracket_location]-MCR_Cities_Mar2018[[#This Row],[First_Bracket_Location]])</f>
        <v>(Masbate)</v>
      </c>
      <c r="L3528" s="17" t="s">
        <v>584</v>
      </c>
      <c r="M3528" s="17" t="s">
        <v>25902</v>
      </c>
      <c r="N3528" s="11">
        <v>42789</v>
      </c>
    </row>
    <row r="3529" spans="1:14">
      <c r="A3529" t="str">
        <f>TRIM(MCR_Cities_Mar2018[[#This Row],[City2]])</f>
        <v>Cabusao</v>
      </c>
      <c r="B3529">
        <v>3525</v>
      </c>
      <c r="C3529" s="17" t="s">
        <v>29155</v>
      </c>
      <c r="D3529" s="9">
        <f t="shared" si="222"/>
        <v>5</v>
      </c>
      <c r="E3529" s="9">
        <f t="shared" si="223"/>
        <v>29</v>
      </c>
      <c r="F3529" s="9">
        <f t="shared" si="224"/>
        <v>23</v>
      </c>
      <c r="G3529" s="9" t="str">
        <f t="shared" si="221"/>
        <v>Cabusao (Camarines Sur)</v>
      </c>
      <c r="H3529" s="17">
        <f>FIND("(",MCR_Cities_Mar2018[[#This Row],[Clean1]],1)</f>
        <v>9</v>
      </c>
      <c r="I35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Cabusao </v>
      </c>
      <c r="J3529" s="17">
        <f>FIND(")",MCR_Cities_Mar2018[[#This Row],[Clean1]],1)+1</f>
        <v>24</v>
      </c>
      <c r="K3529" s="17" t="str">
        <f>RIGHT(MCR_Cities_Mar2018[[#This Row],[Clean1]],MCR_Cities_Mar2018[Second_Bracket_location]-MCR_Cities_Mar2018[[#This Row],[First_Bracket_Location]])</f>
        <v>(Camarines Sur)</v>
      </c>
      <c r="L3529" s="17" t="s">
        <v>584</v>
      </c>
      <c r="M3529" s="17" t="s">
        <v>25902</v>
      </c>
      <c r="N3529" s="11">
        <v>42789</v>
      </c>
    </row>
    <row r="3530" spans="1:14">
      <c r="A3530" t="str">
        <f>TRIM(MCR_Cities_Mar2018[[#This Row],[City2]])</f>
        <v>Malilipot</v>
      </c>
      <c r="B3530">
        <v>3526</v>
      </c>
      <c r="C3530" s="17" t="s">
        <v>29156</v>
      </c>
      <c r="D3530" s="9">
        <f t="shared" si="222"/>
        <v>5</v>
      </c>
      <c r="E3530" s="9">
        <f t="shared" si="223"/>
        <v>23</v>
      </c>
      <c r="F3530" s="9">
        <f t="shared" si="224"/>
        <v>17</v>
      </c>
      <c r="G3530" s="9" t="str">
        <f t="shared" si="221"/>
        <v>Malilipot (Albay)</v>
      </c>
      <c r="H3530" s="17">
        <f>FIND("(",MCR_Cities_Mar2018[[#This Row],[Clean1]],1)</f>
        <v>11</v>
      </c>
      <c r="I35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Malilipot </v>
      </c>
      <c r="J3530" s="17">
        <f>FIND(")",MCR_Cities_Mar2018[[#This Row],[Clean1]],1)+1</f>
        <v>18</v>
      </c>
      <c r="K3530" s="17" t="str">
        <f>RIGHT(MCR_Cities_Mar2018[[#This Row],[Clean1]],MCR_Cities_Mar2018[Second_Bracket_location]-MCR_Cities_Mar2018[[#This Row],[First_Bracket_Location]])</f>
        <v>(Albay)</v>
      </c>
      <c r="L3530" s="17" t="s">
        <v>584</v>
      </c>
      <c r="M3530" s="17" t="s">
        <v>25902</v>
      </c>
      <c r="N3530" s="11">
        <v>42789</v>
      </c>
    </row>
    <row r="3531" spans="1:14">
      <c r="A3531" t="str">
        <f>TRIM(MCR_Cities_Mar2018[[#This Row],[City2]])</f>
        <v>Jose Panganiban</v>
      </c>
      <c r="B3531">
        <v>3527</v>
      </c>
      <c r="C3531" s="17" t="s">
        <v>29157</v>
      </c>
      <c r="D3531" s="9">
        <f t="shared" si="222"/>
        <v>5</v>
      </c>
      <c r="E3531" s="9">
        <f t="shared" si="223"/>
        <v>39</v>
      </c>
      <c r="F3531" s="9">
        <f t="shared" si="224"/>
        <v>33</v>
      </c>
      <c r="G3531" s="9" t="str">
        <f t="shared" si="221"/>
        <v>Jose Panganiban (Camarines Norte)</v>
      </c>
      <c r="H3531" s="17">
        <f>FIND("(",MCR_Cities_Mar2018[[#This Row],[Clean1]],1)</f>
        <v>17</v>
      </c>
      <c r="I35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Jose Panganiban </v>
      </c>
      <c r="J3531" s="17">
        <f>FIND(")",MCR_Cities_Mar2018[[#This Row],[Clean1]],1)+1</f>
        <v>34</v>
      </c>
      <c r="K3531" s="17" t="str">
        <f>RIGHT(MCR_Cities_Mar2018[[#This Row],[Clean1]],MCR_Cities_Mar2018[Second_Bracket_location]-MCR_Cities_Mar2018[[#This Row],[First_Bracket_Location]])</f>
        <v>(Camarines Norte)</v>
      </c>
      <c r="L3531" s="17" t="s">
        <v>584</v>
      </c>
      <c r="M3531" s="17" t="s">
        <v>25902</v>
      </c>
      <c r="N3531" s="11">
        <v>42789</v>
      </c>
    </row>
    <row r="3532" spans="1:14">
      <c r="A3532" t="str">
        <f>TRIM(MCR_Cities_Mar2018[[#This Row],[City2]])</f>
        <v>Cataingan</v>
      </c>
      <c r="B3532">
        <v>3528</v>
      </c>
      <c r="C3532" s="17" t="s">
        <v>29158</v>
      </c>
      <c r="D3532" s="9">
        <f t="shared" si="222"/>
        <v>5</v>
      </c>
      <c r="E3532" s="9">
        <f t="shared" si="223"/>
        <v>25</v>
      </c>
      <c r="F3532" s="9">
        <f t="shared" si="224"/>
        <v>19</v>
      </c>
      <c r="G3532" s="9" t="str">
        <f t="shared" si="221"/>
        <v>Cataingan (Masbate)</v>
      </c>
      <c r="H3532" s="17">
        <f>FIND("(",MCR_Cities_Mar2018[[#This Row],[Clean1]],1)</f>
        <v>11</v>
      </c>
      <c r="I35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Cataingan </v>
      </c>
      <c r="J3532" s="17">
        <f>FIND(")",MCR_Cities_Mar2018[[#This Row],[Clean1]],1)+1</f>
        <v>20</v>
      </c>
      <c r="K3532" s="17" t="str">
        <f>RIGHT(MCR_Cities_Mar2018[[#This Row],[Clean1]],MCR_Cities_Mar2018[Second_Bracket_location]-MCR_Cities_Mar2018[[#This Row],[First_Bracket_Location]])</f>
        <v>(Masbate)</v>
      </c>
      <c r="L3532" s="17" t="s">
        <v>584</v>
      </c>
      <c r="M3532" s="17" t="s">
        <v>25902</v>
      </c>
      <c r="N3532" s="11">
        <v>42789</v>
      </c>
    </row>
    <row r="3533" spans="1:14">
      <c r="A3533" t="str">
        <f>TRIM(MCR_Cities_Mar2018[[#This Row],[City2]])</f>
        <v>Balud</v>
      </c>
      <c r="B3533">
        <v>3529</v>
      </c>
      <c r="C3533" s="17" t="s">
        <v>29159</v>
      </c>
      <c r="D3533" s="9">
        <f t="shared" si="222"/>
        <v>5</v>
      </c>
      <c r="E3533" s="9">
        <f t="shared" si="223"/>
        <v>21</v>
      </c>
      <c r="F3533" s="9">
        <f t="shared" si="224"/>
        <v>15</v>
      </c>
      <c r="G3533" s="9" t="str">
        <f t="shared" si="221"/>
        <v>Balud (Masbate)</v>
      </c>
      <c r="H3533" s="17">
        <f>FIND("(",MCR_Cities_Mar2018[[#This Row],[Clean1]],1)</f>
        <v>7</v>
      </c>
      <c r="I35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Balud </v>
      </c>
      <c r="J3533" s="17">
        <f>FIND(")",MCR_Cities_Mar2018[[#This Row],[Clean1]],1)+1</f>
        <v>16</v>
      </c>
      <c r="K3533" s="17" t="str">
        <f>RIGHT(MCR_Cities_Mar2018[[#This Row],[Clean1]],MCR_Cities_Mar2018[Second_Bracket_location]-MCR_Cities_Mar2018[[#This Row],[First_Bracket_Location]])</f>
        <v>(Masbate)</v>
      </c>
      <c r="L3533" s="17" t="s">
        <v>584</v>
      </c>
      <c r="M3533" s="17" t="s">
        <v>25902</v>
      </c>
      <c r="N3533" s="11">
        <v>42789</v>
      </c>
    </row>
    <row r="3534" spans="1:14">
      <c r="A3534" t="str">
        <f>TRIM(MCR_Cities_Mar2018[[#This Row],[City2]])</f>
        <v>Calabanga</v>
      </c>
      <c r="B3534">
        <v>3530</v>
      </c>
      <c r="C3534" s="17" t="s">
        <v>29160</v>
      </c>
      <c r="D3534" s="9">
        <f t="shared" si="222"/>
        <v>5</v>
      </c>
      <c r="E3534" s="9">
        <f t="shared" si="223"/>
        <v>31</v>
      </c>
      <c r="F3534" s="9">
        <f t="shared" si="224"/>
        <v>25</v>
      </c>
      <c r="G3534" s="9" t="str">
        <f t="shared" si="221"/>
        <v>Calabanga (Camarines Sur)</v>
      </c>
      <c r="H3534" s="17">
        <f>FIND("(",MCR_Cities_Mar2018[[#This Row],[Clean1]],1)</f>
        <v>11</v>
      </c>
      <c r="I35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Calabanga </v>
      </c>
      <c r="J3534" s="17">
        <f>FIND(")",MCR_Cities_Mar2018[[#This Row],[Clean1]],1)+1</f>
        <v>26</v>
      </c>
      <c r="K3534" s="17" t="str">
        <f>RIGHT(MCR_Cities_Mar2018[[#This Row],[Clean1]],MCR_Cities_Mar2018[Second_Bracket_location]-MCR_Cities_Mar2018[[#This Row],[First_Bracket_Location]])</f>
        <v>(Camarines Sur)</v>
      </c>
      <c r="L3534" s="17" t="s">
        <v>584</v>
      </c>
      <c r="M3534" s="17" t="s">
        <v>25902</v>
      </c>
      <c r="N3534" s="11">
        <v>42789</v>
      </c>
    </row>
    <row r="3535" spans="1:14">
      <c r="A3535" t="str">
        <f>TRIM(MCR_Cities_Mar2018[[#This Row],[City2]])</f>
        <v>Daet</v>
      </c>
      <c r="B3535">
        <v>3531</v>
      </c>
      <c r="C3535" s="17" t="s">
        <v>29161</v>
      </c>
      <c r="D3535" s="9">
        <f t="shared" si="222"/>
        <v>5</v>
      </c>
      <c r="E3535" s="9">
        <f t="shared" si="223"/>
        <v>28</v>
      </c>
      <c r="F3535" s="9">
        <f t="shared" si="224"/>
        <v>22</v>
      </c>
      <c r="G3535" s="9" t="str">
        <f t="shared" ref="G3535:G3598" si="225">RIGHT(C3535,F3535)</f>
        <v>Daet (Camarines Norte)</v>
      </c>
      <c r="H3535" s="17">
        <f>FIND("(",MCR_Cities_Mar2018[[#This Row],[Clean1]],1)</f>
        <v>6</v>
      </c>
      <c r="I35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Daet </v>
      </c>
      <c r="J3535" s="17">
        <f>FIND(")",MCR_Cities_Mar2018[[#This Row],[Clean1]],1)+1</f>
        <v>23</v>
      </c>
      <c r="K3535" s="17" t="str">
        <f>RIGHT(MCR_Cities_Mar2018[[#This Row],[Clean1]],MCR_Cities_Mar2018[Second_Bracket_location]-MCR_Cities_Mar2018[[#This Row],[First_Bracket_Location]])</f>
        <v>(Camarines Norte)</v>
      </c>
      <c r="L3535" s="17" t="s">
        <v>584</v>
      </c>
      <c r="M3535" s="17" t="s">
        <v>25902</v>
      </c>
      <c r="N3535" s="11">
        <v>42789</v>
      </c>
    </row>
    <row r="3536" spans="1:14">
      <c r="A3536" t="str">
        <f>TRIM(MCR_Cities_Mar2018[[#This Row],[City2]])</f>
        <v>Naga</v>
      </c>
      <c r="B3536">
        <v>3532</v>
      </c>
      <c r="C3536" s="17" t="s">
        <v>29570</v>
      </c>
      <c r="D3536" s="9">
        <f t="shared" si="222"/>
        <v>5</v>
      </c>
      <c r="E3536" s="9">
        <f t="shared" si="223"/>
        <v>28</v>
      </c>
      <c r="F3536" s="9">
        <f t="shared" si="224"/>
        <v>22</v>
      </c>
      <c r="G3536" s="9" t="str">
        <f t="shared" si="225"/>
        <v>Naga (Camarines Norte)</v>
      </c>
      <c r="H3536" s="17">
        <f>FIND("(",MCR_Cities_Mar2018[[#This Row],[Clean1]],1)</f>
        <v>6</v>
      </c>
      <c r="I35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Naga </v>
      </c>
      <c r="J3536" s="17">
        <f>FIND(")",MCR_Cities_Mar2018[[#This Row],[Clean1]],1)+1</f>
        <v>23</v>
      </c>
      <c r="K3536" s="17" t="str">
        <f>RIGHT(MCR_Cities_Mar2018[[#This Row],[Clean1]],MCR_Cities_Mar2018[Second_Bracket_location]-MCR_Cities_Mar2018[[#This Row],[First_Bracket_Location]])</f>
        <v>(Camarines Norte)</v>
      </c>
      <c r="L3536" s="17" t="s">
        <v>584</v>
      </c>
      <c r="M3536" s="17" t="s">
        <v>25902</v>
      </c>
      <c r="N3536" s="11">
        <v>42789</v>
      </c>
    </row>
    <row r="3537" spans="1:14">
      <c r="A3537" t="str">
        <f>TRIM(MCR_Cities_Mar2018[[#This Row],[City2]])</f>
        <v>Sta. Elena</v>
      </c>
      <c r="B3537">
        <v>3533</v>
      </c>
      <c r="C3537" s="17" t="s">
        <v>29162</v>
      </c>
      <c r="D3537" s="9">
        <f t="shared" si="222"/>
        <v>5</v>
      </c>
      <c r="E3537" s="9">
        <f t="shared" si="223"/>
        <v>34</v>
      </c>
      <c r="F3537" s="9">
        <f t="shared" si="224"/>
        <v>28</v>
      </c>
      <c r="G3537" s="9" t="str">
        <f t="shared" si="225"/>
        <v>Sta. Elena (Camarines Norte)</v>
      </c>
      <c r="H3537" s="17">
        <f>FIND("(",MCR_Cities_Mar2018[[#This Row],[Clean1]],1)</f>
        <v>12</v>
      </c>
      <c r="I35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Sta. Elena </v>
      </c>
      <c r="J3537" s="17">
        <f>FIND(")",MCR_Cities_Mar2018[[#This Row],[Clean1]],1)+1</f>
        <v>29</v>
      </c>
      <c r="K3537" s="17" t="str">
        <f>RIGHT(MCR_Cities_Mar2018[[#This Row],[Clean1]],MCR_Cities_Mar2018[Second_Bracket_location]-MCR_Cities_Mar2018[[#This Row],[First_Bracket_Location]])</f>
        <v>(Camarines Norte)</v>
      </c>
      <c r="L3537" s="17" t="s">
        <v>584</v>
      </c>
      <c r="M3537" s="17" t="s">
        <v>25902</v>
      </c>
      <c r="N3537" s="11">
        <v>42789</v>
      </c>
    </row>
    <row r="3538" spans="1:14">
      <c r="A3538" t="str">
        <f>TRIM(MCR_Cities_Mar2018[[#This Row],[City2]])</f>
        <v>Mariápolis</v>
      </c>
      <c r="B3538">
        <v>3534</v>
      </c>
      <c r="C3538" s="17" t="s">
        <v>29163</v>
      </c>
      <c r="D3538" s="9">
        <f t="shared" si="222"/>
        <v>5</v>
      </c>
      <c r="E3538" s="9">
        <f t="shared" si="223"/>
        <v>40</v>
      </c>
      <c r="F3538" s="9">
        <f t="shared" si="224"/>
        <v>34</v>
      </c>
      <c r="G3538" s="9" t="str">
        <f t="shared" si="225"/>
        <v>Mariápolis (São Paulo) (São Paulo)</v>
      </c>
      <c r="H3538" s="17">
        <f>FIND("(",MCR_Cities_Mar2018[[#This Row],[Clean1]],1)</f>
        <v>12</v>
      </c>
      <c r="I35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Mariápolis </v>
      </c>
      <c r="J3538" s="17">
        <f>FIND(")",MCR_Cities_Mar2018[[#This Row],[Clean1]],1)+1</f>
        <v>23</v>
      </c>
      <c r="K3538" s="17" t="str">
        <f>RIGHT(MCR_Cities_Mar2018[[#This Row],[Clean1]],MCR_Cities_Mar2018[Second_Bracket_location]-MCR_Cities_Mar2018[[#This Row],[First_Bracket_Location]])</f>
        <v>(São Paulo)</v>
      </c>
      <c r="L3538" s="17" t="s">
        <v>549</v>
      </c>
      <c r="M3538" s="17" t="s">
        <v>544</v>
      </c>
      <c r="N3538" s="11">
        <v>42790</v>
      </c>
    </row>
    <row r="3539" spans="1:14">
      <c r="A3539" t="str">
        <f>TRIM(MCR_Cities_Mar2018[[#This Row],[City2]])</f>
        <v>Huitán</v>
      </c>
      <c r="B3539">
        <v>3535</v>
      </c>
      <c r="C3539" s="17" t="s">
        <v>29164</v>
      </c>
      <c r="D3539" s="9">
        <f t="shared" si="222"/>
        <v>5</v>
      </c>
      <c r="E3539" s="9">
        <f t="shared" si="223"/>
        <v>21</v>
      </c>
      <c r="F3539" s="9">
        <f t="shared" si="224"/>
        <v>15</v>
      </c>
      <c r="G3539" s="9" t="str">
        <f t="shared" si="225"/>
        <v>Huitán (Huitán)</v>
      </c>
      <c r="H3539" s="17">
        <f>FIND("(",MCR_Cities_Mar2018[[#This Row],[Clean1]],1)</f>
        <v>8</v>
      </c>
      <c r="I35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Huitán </v>
      </c>
      <c r="J3539" s="17">
        <f>FIND(")",MCR_Cities_Mar2018[[#This Row],[Clean1]],1)+1</f>
        <v>16</v>
      </c>
      <c r="K3539" s="17" t="str">
        <f>RIGHT(MCR_Cities_Mar2018[[#This Row],[Clean1]],MCR_Cities_Mar2018[Second_Bracket_location]-MCR_Cities_Mar2018[[#This Row],[First_Bracket_Location]])</f>
        <v>(Huitán)</v>
      </c>
      <c r="L3539" s="17" t="s">
        <v>564</v>
      </c>
      <c r="M3539" s="17" t="s">
        <v>544</v>
      </c>
      <c r="N3539" s="11">
        <v>42790</v>
      </c>
    </row>
    <row r="3540" spans="1:14">
      <c r="A3540" t="str">
        <f>TRIM(MCR_Cities_Mar2018[[#This Row],[City2]])</f>
        <v>Libmanan</v>
      </c>
      <c r="B3540">
        <v>3536</v>
      </c>
      <c r="C3540" s="17" t="s">
        <v>29165</v>
      </c>
      <c r="D3540" s="9">
        <f t="shared" si="222"/>
        <v>5</v>
      </c>
      <c r="E3540" s="9">
        <f t="shared" si="223"/>
        <v>30</v>
      </c>
      <c r="F3540" s="9">
        <f t="shared" si="224"/>
        <v>24</v>
      </c>
      <c r="G3540" s="9" t="str">
        <f t="shared" si="225"/>
        <v>Libmanan (Camarines Sur)</v>
      </c>
      <c r="H3540" s="17">
        <f>FIND("(",MCR_Cities_Mar2018[[#This Row],[Clean1]],1)</f>
        <v>10</v>
      </c>
      <c r="I35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Libmanan </v>
      </c>
      <c r="J3540" s="17">
        <f>FIND(")",MCR_Cities_Mar2018[[#This Row],[Clean1]],1)+1</f>
        <v>25</v>
      </c>
      <c r="K3540" s="17" t="str">
        <f>RIGHT(MCR_Cities_Mar2018[[#This Row],[Clean1]],MCR_Cities_Mar2018[Second_Bracket_location]-MCR_Cities_Mar2018[[#This Row],[First_Bracket_Location]])</f>
        <v>(Camarines Sur)</v>
      </c>
      <c r="L3540" s="17" t="s">
        <v>584</v>
      </c>
      <c r="M3540" s="17" t="s">
        <v>25902</v>
      </c>
      <c r="N3540" s="11">
        <v>42800</v>
      </c>
    </row>
    <row r="3541" spans="1:14">
      <c r="A3541" t="str">
        <f>TRIM(MCR_Cities_Mar2018[[#This Row],[City2]])</f>
        <v>MAUÁ</v>
      </c>
      <c r="B3541">
        <v>3537</v>
      </c>
      <c r="C3541" s="17" t="s">
        <v>29166</v>
      </c>
      <c r="D3541" s="9">
        <f t="shared" si="222"/>
        <v>5</v>
      </c>
      <c r="E3541" s="9">
        <f t="shared" si="223"/>
        <v>34</v>
      </c>
      <c r="F3541" s="9">
        <f t="shared" si="224"/>
        <v>28</v>
      </c>
      <c r="G3541" s="9" t="str">
        <f t="shared" si="225"/>
        <v>MAUÁ (SÃO PAULO) (MAUÁ / SP)</v>
      </c>
      <c r="H3541" s="17">
        <f>FIND("(",MCR_Cities_Mar2018[[#This Row],[Clean1]],1)</f>
        <v>6</v>
      </c>
      <c r="I35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MAUÁ </v>
      </c>
      <c r="J3541" s="17">
        <f>FIND(")",MCR_Cities_Mar2018[[#This Row],[Clean1]],1)+1</f>
        <v>17</v>
      </c>
      <c r="K3541" s="17" t="str">
        <f>RIGHT(MCR_Cities_Mar2018[[#This Row],[Clean1]],MCR_Cities_Mar2018[Second_Bracket_location]-MCR_Cities_Mar2018[[#This Row],[First_Bracket_Location]])</f>
        <v>(MAUÁ / SP)</v>
      </c>
      <c r="L3541" s="17" t="s">
        <v>549</v>
      </c>
      <c r="M3541" s="17" t="s">
        <v>544</v>
      </c>
      <c r="N3541" s="11">
        <v>42800</v>
      </c>
    </row>
    <row r="3542" spans="1:14">
      <c r="A3542" t="str">
        <f>TRIM(MCR_Cities_Mar2018[[#This Row],[City2]])</f>
        <v>Patos de Minas</v>
      </c>
      <c r="B3542">
        <v>3538</v>
      </c>
      <c r="C3542" s="17" t="s">
        <v>29167</v>
      </c>
      <c r="D3542" s="9">
        <f t="shared" si="222"/>
        <v>5</v>
      </c>
      <c r="E3542" s="9">
        <f t="shared" si="223"/>
        <v>35</v>
      </c>
      <c r="F3542" s="9">
        <f t="shared" si="224"/>
        <v>29</v>
      </c>
      <c r="G3542" s="9" t="str">
        <f t="shared" si="225"/>
        <v>Patos de Minas (Minas Gerais)</v>
      </c>
      <c r="H3542" s="17">
        <f>FIND("(",MCR_Cities_Mar2018[[#This Row],[Clean1]],1)</f>
        <v>16</v>
      </c>
      <c r="I35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Patos de Minas </v>
      </c>
      <c r="J3542" s="17">
        <f>FIND(")",MCR_Cities_Mar2018[[#This Row],[Clean1]],1)+1</f>
        <v>30</v>
      </c>
      <c r="K3542" s="17" t="str">
        <f>RIGHT(MCR_Cities_Mar2018[[#This Row],[Clean1]],MCR_Cities_Mar2018[Second_Bracket_location]-MCR_Cities_Mar2018[[#This Row],[First_Bracket_Location]])</f>
        <v>(Minas Gerais)</v>
      </c>
      <c r="L3542" s="17" t="s">
        <v>549</v>
      </c>
      <c r="M3542" s="17" t="s">
        <v>544</v>
      </c>
      <c r="N3542" s="11">
        <v>42800</v>
      </c>
    </row>
    <row r="3543" spans="1:14">
      <c r="A3543" t="str">
        <f>TRIM(MCR_Cities_Mar2018[[#This Row],[City2]])</f>
        <v>Cawayan</v>
      </c>
      <c r="B3543">
        <v>3539</v>
      </c>
      <c r="C3543" s="17" t="s">
        <v>29168</v>
      </c>
      <c r="D3543" s="9">
        <f t="shared" si="222"/>
        <v>5</v>
      </c>
      <c r="E3543" s="9">
        <f t="shared" si="223"/>
        <v>23</v>
      </c>
      <c r="F3543" s="9">
        <f t="shared" si="224"/>
        <v>17</v>
      </c>
      <c r="G3543" s="9" t="str">
        <f t="shared" si="225"/>
        <v>Cawayan (Masbate)</v>
      </c>
      <c r="H3543" s="17">
        <f>FIND("(",MCR_Cities_Mar2018[[#This Row],[Clean1]],1)</f>
        <v>9</v>
      </c>
      <c r="I35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Cawayan </v>
      </c>
      <c r="J3543" s="17">
        <f>FIND(")",MCR_Cities_Mar2018[[#This Row],[Clean1]],1)+1</f>
        <v>18</v>
      </c>
      <c r="K3543" s="17" t="str">
        <f>RIGHT(MCR_Cities_Mar2018[[#This Row],[Clean1]],MCR_Cities_Mar2018[Second_Bracket_location]-MCR_Cities_Mar2018[[#This Row],[First_Bracket_Location]])</f>
        <v>(Masbate)</v>
      </c>
      <c r="L3543" s="17" t="s">
        <v>584</v>
      </c>
      <c r="M3543" s="17" t="s">
        <v>25902</v>
      </c>
      <c r="N3543" s="11">
        <v>42801</v>
      </c>
    </row>
    <row r="3544" spans="1:14">
      <c r="A3544" t="str">
        <f>TRIM(MCR_Cities_Mar2018[[#This Row],[City2]])</f>
        <v>Casiguran</v>
      </c>
      <c r="B3544">
        <v>3540</v>
      </c>
      <c r="C3544" s="17" t="s">
        <v>29169</v>
      </c>
      <c r="D3544" s="9">
        <f t="shared" si="222"/>
        <v>5</v>
      </c>
      <c r="E3544" s="9">
        <f t="shared" si="223"/>
        <v>26</v>
      </c>
      <c r="F3544" s="9">
        <f t="shared" si="224"/>
        <v>20</v>
      </c>
      <c r="G3544" s="9" t="str">
        <f t="shared" si="225"/>
        <v>Casiguran (Sorsogon)</v>
      </c>
      <c r="H3544" s="17">
        <f>FIND("(",MCR_Cities_Mar2018[[#This Row],[Clean1]],1)</f>
        <v>11</v>
      </c>
      <c r="I35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Casiguran </v>
      </c>
      <c r="J3544" s="17">
        <f>FIND(")",MCR_Cities_Mar2018[[#This Row],[Clean1]],1)+1</f>
        <v>21</v>
      </c>
      <c r="K3544" s="17" t="str">
        <f>RIGHT(MCR_Cities_Mar2018[[#This Row],[Clean1]],MCR_Cities_Mar2018[Second_Bracket_location]-MCR_Cities_Mar2018[[#This Row],[First_Bracket_Location]])</f>
        <v>(Sorsogon)</v>
      </c>
      <c r="L3544" s="17" t="s">
        <v>584</v>
      </c>
      <c r="M3544" s="17" t="s">
        <v>25902</v>
      </c>
      <c r="N3544" s="11">
        <v>42801</v>
      </c>
    </row>
    <row r="3545" spans="1:14">
      <c r="A3545" t="str">
        <f>TRIM(MCR_Cities_Mar2018[[#This Row],[City2]])</f>
        <v>Irosin</v>
      </c>
      <c r="B3545">
        <v>3541</v>
      </c>
      <c r="C3545" s="17" t="s">
        <v>29170</v>
      </c>
      <c r="D3545" s="9">
        <f t="shared" si="222"/>
        <v>5</v>
      </c>
      <c r="E3545" s="9">
        <f t="shared" si="223"/>
        <v>23</v>
      </c>
      <c r="F3545" s="9">
        <f t="shared" si="224"/>
        <v>17</v>
      </c>
      <c r="G3545" s="9" t="str">
        <f t="shared" si="225"/>
        <v>Irosin (Sorsogon)</v>
      </c>
      <c r="H3545" s="17">
        <f>FIND("(",MCR_Cities_Mar2018[[#This Row],[Clean1]],1)</f>
        <v>8</v>
      </c>
      <c r="I35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Irosin </v>
      </c>
      <c r="J3545" s="17">
        <f>FIND(")",MCR_Cities_Mar2018[[#This Row],[Clean1]],1)+1</f>
        <v>18</v>
      </c>
      <c r="K3545" s="17" t="str">
        <f>RIGHT(MCR_Cities_Mar2018[[#This Row],[Clean1]],MCR_Cities_Mar2018[Second_Bracket_location]-MCR_Cities_Mar2018[[#This Row],[First_Bracket_Location]])</f>
        <v>(Sorsogon)</v>
      </c>
      <c r="L3545" s="17" t="s">
        <v>584</v>
      </c>
      <c r="M3545" s="17" t="s">
        <v>25902</v>
      </c>
      <c r="N3545" s="11">
        <v>42801</v>
      </c>
    </row>
    <row r="3546" spans="1:14">
      <c r="A3546" t="str">
        <f>TRIM(MCR_Cities_Mar2018[[#This Row],[City2]])</f>
        <v>Milagros</v>
      </c>
      <c r="B3546">
        <v>3542</v>
      </c>
      <c r="C3546" s="17" t="s">
        <v>29171</v>
      </c>
      <c r="D3546" s="9">
        <f t="shared" si="222"/>
        <v>5</v>
      </c>
      <c r="E3546" s="9">
        <f t="shared" si="223"/>
        <v>24</v>
      </c>
      <c r="F3546" s="9">
        <f t="shared" si="224"/>
        <v>18</v>
      </c>
      <c r="G3546" s="9" t="str">
        <f t="shared" si="225"/>
        <v>Milagros (Masbate)</v>
      </c>
      <c r="H3546" s="17">
        <f>FIND("(",MCR_Cities_Mar2018[[#This Row],[Clean1]],1)</f>
        <v>10</v>
      </c>
      <c r="I35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Milagros </v>
      </c>
      <c r="J3546" s="17">
        <f>FIND(")",MCR_Cities_Mar2018[[#This Row],[Clean1]],1)+1</f>
        <v>19</v>
      </c>
      <c r="K3546" s="17" t="str">
        <f>RIGHT(MCR_Cities_Mar2018[[#This Row],[Clean1]],MCR_Cities_Mar2018[Second_Bracket_location]-MCR_Cities_Mar2018[[#This Row],[First_Bracket_Location]])</f>
        <v>(Masbate)</v>
      </c>
      <c r="L3546" s="17" t="s">
        <v>584</v>
      </c>
      <c r="M3546" s="17" t="s">
        <v>25902</v>
      </c>
      <c r="N3546" s="11">
        <v>42801</v>
      </c>
    </row>
    <row r="3547" spans="1:14">
      <c r="A3547" t="str">
        <f>TRIM(MCR_Cities_Mar2018[[#This Row],[City2]])</f>
        <v>Malinao</v>
      </c>
      <c r="B3547">
        <v>3543</v>
      </c>
      <c r="C3547" s="17" t="s">
        <v>29172</v>
      </c>
      <c r="D3547" s="9">
        <f t="shared" si="222"/>
        <v>5</v>
      </c>
      <c r="E3547" s="9">
        <f t="shared" si="223"/>
        <v>21</v>
      </c>
      <c r="F3547" s="9">
        <f t="shared" si="224"/>
        <v>15</v>
      </c>
      <c r="G3547" s="9" t="str">
        <f t="shared" si="225"/>
        <v>Malinao (Albay)</v>
      </c>
      <c r="H3547" s="17">
        <f>FIND("(",MCR_Cities_Mar2018[[#This Row],[Clean1]],1)</f>
        <v>9</v>
      </c>
      <c r="I35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Malinao </v>
      </c>
      <c r="J3547" s="17">
        <f>FIND(")",MCR_Cities_Mar2018[[#This Row],[Clean1]],1)+1</f>
        <v>16</v>
      </c>
      <c r="K3547" s="17" t="str">
        <f>RIGHT(MCR_Cities_Mar2018[[#This Row],[Clean1]],MCR_Cities_Mar2018[Second_Bracket_location]-MCR_Cities_Mar2018[[#This Row],[First_Bracket_Location]])</f>
        <v>(Albay)</v>
      </c>
      <c r="L3547" s="17" t="s">
        <v>584</v>
      </c>
      <c r="M3547" s="17" t="s">
        <v>25902</v>
      </c>
      <c r="N3547" s="11">
        <v>42801</v>
      </c>
    </row>
    <row r="3548" spans="1:14">
      <c r="A3548" t="str">
        <f>TRIM(MCR_Cities_Mar2018[[#This Row],[City2]])</f>
        <v>Balatan</v>
      </c>
      <c r="B3548">
        <v>3544</v>
      </c>
      <c r="C3548" s="17" t="s">
        <v>29173</v>
      </c>
      <c r="D3548" s="9">
        <f t="shared" si="222"/>
        <v>5</v>
      </c>
      <c r="E3548" s="9">
        <f t="shared" si="223"/>
        <v>29</v>
      </c>
      <c r="F3548" s="9">
        <f t="shared" si="224"/>
        <v>23</v>
      </c>
      <c r="G3548" s="9" t="str">
        <f t="shared" si="225"/>
        <v>Balatan (Camarines Sur)</v>
      </c>
      <c r="H3548" s="17">
        <f>FIND("(",MCR_Cities_Mar2018[[#This Row],[Clean1]],1)</f>
        <v>9</v>
      </c>
      <c r="I35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Balatan </v>
      </c>
      <c r="J3548" s="17">
        <f>FIND(")",MCR_Cities_Mar2018[[#This Row],[Clean1]],1)+1</f>
        <v>24</v>
      </c>
      <c r="K3548" s="17" t="str">
        <f>RIGHT(MCR_Cities_Mar2018[[#This Row],[Clean1]],MCR_Cities_Mar2018[Second_Bracket_location]-MCR_Cities_Mar2018[[#This Row],[First_Bracket_Location]])</f>
        <v>(Camarines Sur)</v>
      </c>
      <c r="L3548" s="17" t="s">
        <v>584</v>
      </c>
      <c r="M3548" s="17" t="s">
        <v>25902</v>
      </c>
      <c r="N3548" s="11">
        <v>42801</v>
      </c>
    </row>
    <row r="3549" spans="1:14">
      <c r="A3549" t="str">
        <f>TRIM(MCR_Cities_Mar2018[[#This Row],[City2]])</f>
        <v>Palanas</v>
      </c>
      <c r="B3549">
        <v>3545</v>
      </c>
      <c r="C3549" s="17" t="s">
        <v>29174</v>
      </c>
      <c r="D3549" s="9">
        <f t="shared" si="222"/>
        <v>5</v>
      </c>
      <c r="E3549" s="9">
        <f t="shared" si="223"/>
        <v>23</v>
      </c>
      <c r="F3549" s="9">
        <f t="shared" si="224"/>
        <v>17</v>
      </c>
      <c r="G3549" s="9" t="str">
        <f t="shared" si="225"/>
        <v>Palanas (Masbate)</v>
      </c>
      <c r="H3549" s="17">
        <f>FIND("(",MCR_Cities_Mar2018[[#This Row],[Clean1]],1)</f>
        <v>9</v>
      </c>
      <c r="I35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Palanas </v>
      </c>
      <c r="J3549" s="17">
        <f>FIND(")",MCR_Cities_Mar2018[[#This Row],[Clean1]],1)+1</f>
        <v>18</v>
      </c>
      <c r="K3549" s="17" t="str">
        <f>RIGHT(MCR_Cities_Mar2018[[#This Row],[Clean1]],MCR_Cities_Mar2018[Second_Bracket_location]-MCR_Cities_Mar2018[[#This Row],[First_Bracket_Location]])</f>
        <v>(Masbate)</v>
      </c>
      <c r="L3549" s="17" t="s">
        <v>584</v>
      </c>
      <c r="M3549" s="17" t="s">
        <v>25902</v>
      </c>
      <c r="N3549" s="11">
        <v>42801</v>
      </c>
    </row>
    <row r="3550" spans="1:14">
      <c r="A3550" t="str">
        <f>TRIM(MCR_Cities_Mar2018[[#This Row],[City2]])</f>
        <v>San Miguel</v>
      </c>
      <c r="B3550">
        <v>3546</v>
      </c>
      <c r="C3550" s="17" t="s">
        <v>29175</v>
      </c>
      <c r="D3550" s="9">
        <f t="shared" si="222"/>
        <v>5</v>
      </c>
      <c r="E3550" s="9">
        <f t="shared" si="223"/>
        <v>30</v>
      </c>
      <c r="F3550" s="9">
        <f t="shared" si="224"/>
        <v>24</v>
      </c>
      <c r="G3550" s="9" t="str">
        <f t="shared" si="225"/>
        <v>San Miguel (Catanduanes)</v>
      </c>
      <c r="H3550" s="17">
        <f>FIND("(",MCR_Cities_Mar2018[[#This Row],[Clean1]],1)</f>
        <v>12</v>
      </c>
      <c r="I35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Miguel </v>
      </c>
      <c r="J3550" s="17">
        <f>FIND(")",MCR_Cities_Mar2018[[#This Row],[Clean1]],1)+1</f>
        <v>25</v>
      </c>
      <c r="K3550" s="17" t="str">
        <f>RIGHT(MCR_Cities_Mar2018[[#This Row],[Clean1]],MCR_Cities_Mar2018[Second_Bracket_location]-MCR_Cities_Mar2018[[#This Row],[First_Bracket_Location]])</f>
        <v>(Catanduanes)</v>
      </c>
      <c r="L3550" s="17" t="s">
        <v>584</v>
      </c>
      <c r="M3550" s="17" t="s">
        <v>25902</v>
      </c>
      <c r="N3550" s="11">
        <v>42801</v>
      </c>
    </row>
    <row r="3551" spans="1:14">
      <c r="A3551" t="str">
        <f>TRIM(MCR_Cities_Mar2018[[#This Row],[City2]])</f>
        <v>San Pascual</v>
      </c>
      <c r="B3551">
        <v>3547</v>
      </c>
      <c r="C3551" s="17" t="s">
        <v>29176</v>
      </c>
      <c r="D3551" s="9">
        <f t="shared" si="222"/>
        <v>5</v>
      </c>
      <c r="E3551" s="9">
        <f t="shared" si="223"/>
        <v>27</v>
      </c>
      <c r="F3551" s="9">
        <f t="shared" si="224"/>
        <v>21</v>
      </c>
      <c r="G3551" s="9" t="str">
        <f t="shared" si="225"/>
        <v>San Pascual (Masbate)</v>
      </c>
      <c r="H3551" s="17">
        <f>FIND("(",MCR_Cities_Mar2018[[#This Row],[Clean1]],1)</f>
        <v>13</v>
      </c>
      <c r="I35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Pascual </v>
      </c>
      <c r="J3551" s="17">
        <f>FIND(")",MCR_Cities_Mar2018[[#This Row],[Clean1]],1)+1</f>
        <v>22</v>
      </c>
      <c r="K3551" s="17" t="str">
        <f>RIGHT(MCR_Cities_Mar2018[[#This Row],[Clean1]],MCR_Cities_Mar2018[Second_Bracket_location]-MCR_Cities_Mar2018[[#This Row],[First_Bracket_Location]])</f>
        <v>(Masbate)</v>
      </c>
      <c r="L3551" s="17" t="s">
        <v>584</v>
      </c>
      <c r="M3551" s="17" t="s">
        <v>25902</v>
      </c>
      <c r="N3551" s="11">
        <v>42801</v>
      </c>
    </row>
    <row r="3552" spans="1:14">
      <c r="A3552" t="str">
        <f>TRIM(MCR_Cities_Mar2018[[#This Row],[City2]])</f>
        <v>Legazpi</v>
      </c>
      <c r="B3552">
        <v>3548</v>
      </c>
      <c r="C3552" s="17" t="s">
        <v>29177</v>
      </c>
      <c r="D3552" s="9">
        <f t="shared" si="222"/>
        <v>5</v>
      </c>
      <c r="E3552" s="9">
        <f t="shared" si="223"/>
        <v>21</v>
      </c>
      <c r="F3552" s="9">
        <f t="shared" si="224"/>
        <v>15</v>
      </c>
      <c r="G3552" s="9" t="str">
        <f t="shared" si="225"/>
        <v>Legazpi (Albay)</v>
      </c>
      <c r="H3552" s="17">
        <f>FIND("(",MCR_Cities_Mar2018[[#This Row],[Clean1]],1)</f>
        <v>9</v>
      </c>
      <c r="I35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Legazpi </v>
      </c>
      <c r="J3552" s="17">
        <f>FIND(")",MCR_Cities_Mar2018[[#This Row],[Clean1]],1)+1</f>
        <v>16</v>
      </c>
      <c r="K3552" s="17" t="str">
        <f>RIGHT(MCR_Cities_Mar2018[[#This Row],[Clean1]],MCR_Cities_Mar2018[Second_Bracket_location]-MCR_Cities_Mar2018[[#This Row],[First_Bracket_Location]])</f>
        <v>(Albay)</v>
      </c>
      <c r="L3552" s="17" t="s">
        <v>584</v>
      </c>
      <c r="M3552" s="17" t="s">
        <v>25902</v>
      </c>
      <c r="N3552" s="11">
        <v>42801</v>
      </c>
    </row>
    <row r="3553" spans="1:14">
      <c r="A3553" t="str">
        <f>TRIM(MCR_Cities_Mar2018[[#This Row],[City2]])</f>
        <v>Dimasalang</v>
      </c>
      <c r="B3553">
        <v>3549</v>
      </c>
      <c r="C3553" s="17" t="s">
        <v>29178</v>
      </c>
      <c r="D3553" s="9">
        <f t="shared" si="222"/>
        <v>5</v>
      </c>
      <c r="E3553" s="9">
        <f t="shared" si="223"/>
        <v>26</v>
      </c>
      <c r="F3553" s="9">
        <f t="shared" si="224"/>
        <v>20</v>
      </c>
      <c r="G3553" s="9" t="str">
        <f t="shared" si="225"/>
        <v>Dimasalang (Masbate)</v>
      </c>
      <c r="H3553" s="17">
        <f>FIND("(",MCR_Cities_Mar2018[[#This Row],[Clean1]],1)</f>
        <v>12</v>
      </c>
      <c r="I35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Dimasalang </v>
      </c>
      <c r="J3553" s="17">
        <f>FIND(")",MCR_Cities_Mar2018[[#This Row],[Clean1]],1)+1</f>
        <v>21</v>
      </c>
      <c r="K3553" s="17" t="str">
        <f>RIGHT(MCR_Cities_Mar2018[[#This Row],[Clean1]],MCR_Cities_Mar2018[Second_Bracket_location]-MCR_Cities_Mar2018[[#This Row],[First_Bracket_Location]])</f>
        <v>(Masbate)</v>
      </c>
      <c r="L3553" s="17" t="s">
        <v>584</v>
      </c>
      <c r="M3553" s="17" t="s">
        <v>25902</v>
      </c>
      <c r="N3553" s="11">
        <v>42801</v>
      </c>
    </row>
    <row r="3554" spans="1:14">
      <c r="A3554" t="str">
        <f>TRIM(MCR_Cities_Mar2018[[#This Row],[City2]])</f>
        <v>Bulusan</v>
      </c>
      <c r="B3554">
        <v>3550</v>
      </c>
      <c r="C3554" s="17" t="s">
        <v>29179</v>
      </c>
      <c r="D3554" s="9">
        <f t="shared" si="222"/>
        <v>5</v>
      </c>
      <c r="E3554" s="9">
        <f t="shared" si="223"/>
        <v>24</v>
      </c>
      <c r="F3554" s="9">
        <f t="shared" si="224"/>
        <v>18</v>
      </c>
      <c r="G3554" s="9" t="str">
        <f t="shared" si="225"/>
        <v>Bulusan (Sorsogon)</v>
      </c>
      <c r="H3554" s="17">
        <f>FIND("(",MCR_Cities_Mar2018[[#This Row],[Clean1]],1)</f>
        <v>9</v>
      </c>
      <c r="I35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Bulusan </v>
      </c>
      <c r="J3554" s="17">
        <f>FIND(")",MCR_Cities_Mar2018[[#This Row],[Clean1]],1)+1</f>
        <v>19</v>
      </c>
      <c r="K3554" s="17" t="str">
        <f>RIGHT(MCR_Cities_Mar2018[[#This Row],[Clean1]],MCR_Cities_Mar2018[Second_Bracket_location]-MCR_Cities_Mar2018[[#This Row],[First_Bracket_Location]])</f>
        <v>(Sorsogon)</v>
      </c>
      <c r="L3554" s="17" t="s">
        <v>584</v>
      </c>
      <c r="M3554" s="17" t="s">
        <v>25902</v>
      </c>
      <c r="N3554" s="11">
        <v>42801</v>
      </c>
    </row>
    <row r="3555" spans="1:14">
      <c r="A3555" t="str">
        <f>TRIM(MCR_Cities_Mar2018[[#This Row],[City2]])</f>
        <v>Mobo</v>
      </c>
      <c r="B3555">
        <v>3551</v>
      </c>
      <c r="C3555" s="17" t="s">
        <v>29180</v>
      </c>
      <c r="D3555" s="9">
        <f t="shared" si="222"/>
        <v>5</v>
      </c>
      <c r="E3555" s="9">
        <f t="shared" si="223"/>
        <v>20</v>
      </c>
      <c r="F3555" s="9">
        <f t="shared" si="224"/>
        <v>14</v>
      </c>
      <c r="G3555" s="9" t="str">
        <f t="shared" si="225"/>
        <v>Mobo (Masbate)</v>
      </c>
      <c r="H3555" s="17">
        <f>FIND("(",MCR_Cities_Mar2018[[#This Row],[Clean1]],1)</f>
        <v>6</v>
      </c>
      <c r="I35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Mobo </v>
      </c>
      <c r="J3555" s="17">
        <f>FIND(")",MCR_Cities_Mar2018[[#This Row],[Clean1]],1)+1</f>
        <v>15</v>
      </c>
      <c r="K3555" s="17" t="str">
        <f>RIGHT(MCR_Cities_Mar2018[[#This Row],[Clean1]],MCR_Cities_Mar2018[Second_Bracket_location]-MCR_Cities_Mar2018[[#This Row],[First_Bracket_Location]])</f>
        <v>(Masbate)</v>
      </c>
      <c r="L3555" s="17" t="s">
        <v>584</v>
      </c>
      <c r="M3555" s="17" t="s">
        <v>25902</v>
      </c>
      <c r="N3555" s="11">
        <v>42802</v>
      </c>
    </row>
    <row r="3556" spans="1:14">
      <c r="A3556" t="str">
        <f>TRIM(MCR_Cities_Mar2018[[#This Row],[City2]])</f>
        <v>Pio V. Corpus</v>
      </c>
      <c r="B3556">
        <v>3552</v>
      </c>
      <c r="C3556" s="17" t="s">
        <v>29181</v>
      </c>
      <c r="D3556" s="9">
        <f t="shared" si="222"/>
        <v>5</v>
      </c>
      <c r="E3556" s="9">
        <f t="shared" si="223"/>
        <v>29</v>
      </c>
      <c r="F3556" s="9">
        <f t="shared" si="224"/>
        <v>23</v>
      </c>
      <c r="G3556" s="9" t="str">
        <f t="shared" si="225"/>
        <v>Pio V. Corpus (Masbate)</v>
      </c>
      <c r="H3556" s="17">
        <f>FIND("(",MCR_Cities_Mar2018[[#This Row],[Clean1]],1)</f>
        <v>15</v>
      </c>
      <c r="I35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Pio V. Corpus </v>
      </c>
      <c r="J3556" s="17">
        <f>FIND(")",MCR_Cities_Mar2018[[#This Row],[Clean1]],1)+1</f>
        <v>24</v>
      </c>
      <c r="K3556" s="17" t="str">
        <f>RIGHT(MCR_Cities_Mar2018[[#This Row],[Clean1]],MCR_Cities_Mar2018[Second_Bracket_location]-MCR_Cities_Mar2018[[#This Row],[First_Bracket_Location]])</f>
        <v>(Masbate)</v>
      </c>
      <c r="L3556" s="17" t="s">
        <v>584</v>
      </c>
      <c r="M3556" s="17" t="s">
        <v>25902</v>
      </c>
      <c r="N3556" s="11">
        <v>42802</v>
      </c>
    </row>
    <row r="3557" spans="1:14">
      <c r="A3557" t="str">
        <f>TRIM(MCR_Cities_Mar2018[[#This Row],[City2]])</f>
        <v>Donsol</v>
      </c>
      <c r="B3557">
        <v>3553</v>
      </c>
      <c r="C3557" s="17" t="s">
        <v>29182</v>
      </c>
      <c r="D3557" s="9">
        <f t="shared" si="222"/>
        <v>5</v>
      </c>
      <c r="E3557" s="9">
        <f t="shared" si="223"/>
        <v>23</v>
      </c>
      <c r="F3557" s="9">
        <f t="shared" si="224"/>
        <v>17</v>
      </c>
      <c r="G3557" s="9" t="str">
        <f t="shared" si="225"/>
        <v>Donsol (Sorsogon)</v>
      </c>
      <c r="H3557" s="17">
        <f>FIND("(",MCR_Cities_Mar2018[[#This Row],[Clean1]],1)</f>
        <v>8</v>
      </c>
      <c r="I35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Donsol </v>
      </c>
      <c r="J3557" s="17">
        <f>FIND(")",MCR_Cities_Mar2018[[#This Row],[Clean1]],1)+1</f>
        <v>18</v>
      </c>
      <c r="K3557" s="17" t="str">
        <f>RIGHT(MCR_Cities_Mar2018[[#This Row],[Clean1]],MCR_Cities_Mar2018[Second_Bracket_location]-MCR_Cities_Mar2018[[#This Row],[First_Bracket_Location]])</f>
        <v>(Sorsogon)</v>
      </c>
      <c r="L3557" s="17" t="s">
        <v>584</v>
      </c>
      <c r="M3557" s="17" t="s">
        <v>25902</v>
      </c>
      <c r="N3557" s="11">
        <v>42802</v>
      </c>
    </row>
    <row r="3558" spans="1:14">
      <c r="A3558" t="str">
        <f>TRIM(MCR_Cities_Mar2018[[#This Row],[City2]])</f>
        <v>Pili</v>
      </c>
      <c r="B3558">
        <v>3554</v>
      </c>
      <c r="C3558" s="17" t="s">
        <v>29183</v>
      </c>
      <c r="D3558" s="9">
        <f t="shared" si="222"/>
        <v>5</v>
      </c>
      <c r="E3558" s="9">
        <f t="shared" si="223"/>
        <v>26</v>
      </c>
      <c r="F3558" s="9">
        <f t="shared" si="224"/>
        <v>20</v>
      </c>
      <c r="G3558" s="9" t="str">
        <f t="shared" si="225"/>
        <v>Pili (Camarines Sur)</v>
      </c>
      <c r="H3558" s="17">
        <f>FIND("(",MCR_Cities_Mar2018[[#This Row],[Clean1]],1)</f>
        <v>6</v>
      </c>
      <c r="I35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Pili </v>
      </c>
      <c r="J3558" s="17">
        <f>FIND(")",MCR_Cities_Mar2018[[#This Row],[Clean1]],1)+1</f>
        <v>21</v>
      </c>
      <c r="K3558" s="17" t="str">
        <f>RIGHT(MCR_Cities_Mar2018[[#This Row],[Clean1]],MCR_Cities_Mar2018[Second_Bracket_location]-MCR_Cities_Mar2018[[#This Row],[First_Bracket_Location]])</f>
        <v>(Camarines Sur)</v>
      </c>
      <c r="L3558" s="17" t="s">
        <v>584</v>
      </c>
      <c r="M3558" s="17" t="s">
        <v>25902</v>
      </c>
      <c r="N3558" s="11">
        <v>42802</v>
      </c>
    </row>
    <row r="3559" spans="1:14">
      <c r="A3559" t="str">
        <f>TRIM(MCR_Cities_Mar2018[[#This Row],[City2]])</f>
        <v>San Andres</v>
      </c>
      <c r="B3559">
        <v>3555</v>
      </c>
      <c r="C3559" s="17" t="s">
        <v>29184</v>
      </c>
      <c r="D3559" s="9">
        <f t="shared" si="222"/>
        <v>5</v>
      </c>
      <c r="E3559" s="9">
        <f t="shared" si="223"/>
        <v>30</v>
      </c>
      <c r="F3559" s="9">
        <f t="shared" si="224"/>
        <v>24</v>
      </c>
      <c r="G3559" s="9" t="str">
        <f t="shared" si="225"/>
        <v>San Andres (Catanduanes)</v>
      </c>
      <c r="H3559" s="17">
        <f>FIND("(",MCR_Cities_Mar2018[[#This Row],[Clean1]],1)</f>
        <v>12</v>
      </c>
      <c r="I35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Andres </v>
      </c>
      <c r="J3559" s="17">
        <f>FIND(")",MCR_Cities_Mar2018[[#This Row],[Clean1]],1)+1</f>
        <v>25</v>
      </c>
      <c r="K3559" s="17" t="str">
        <f>RIGHT(MCR_Cities_Mar2018[[#This Row],[Clean1]],MCR_Cities_Mar2018[Second_Bracket_location]-MCR_Cities_Mar2018[[#This Row],[First_Bracket_Location]])</f>
        <v>(Catanduanes)</v>
      </c>
      <c r="L3559" s="17" t="s">
        <v>584</v>
      </c>
      <c r="M3559" s="17" t="s">
        <v>25902</v>
      </c>
      <c r="N3559" s="11">
        <v>42802</v>
      </c>
    </row>
    <row r="3560" spans="1:14">
      <c r="A3560" t="str">
        <f>TRIM(MCR_Cities_Mar2018[[#This Row],[City2]])</f>
        <v>Nabua</v>
      </c>
      <c r="B3560">
        <v>3556</v>
      </c>
      <c r="C3560" s="17" t="s">
        <v>29185</v>
      </c>
      <c r="D3560" s="9">
        <f t="shared" si="222"/>
        <v>5</v>
      </c>
      <c r="E3560" s="9">
        <f t="shared" si="223"/>
        <v>27</v>
      </c>
      <c r="F3560" s="9">
        <f t="shared" si="224"/>
        <v>21</v>
      </c>
      <c r="G3560" s="9" t="str">
        <f t="shared" si="225"/>
        <v>Nabua (Camarines Sur)</v>
      </c>
      <c r="H3560" s="17">
        <f>FIND("(",MCR_Cities_Mar2018[[#This Row],[Clean1]],1)</f>
        <v>7</v>
      </c>
      <c r="I35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Nabua </v>
      </c>
      <c r="J3560" s="17">
        <f>FIND(")",MCR_Cities_Mar2018[[#This Row],[Clean1]],1)+1</f>
        <v>22</v>
      </c>
      <c r="K3560" s="17" t="str">
        <f>RIGHT(MCR_Cities_Mar2018[[#This Row],[Clean1]],MCR_Cities_Mar2018[Second_Bracket_location]-MCR_Cities_Mar2018[[#This Row],[First_Bracket_Location]])</f>
        <v>(Camarines Sur)</v>
      </c>
      <c r="L3560" s="17" t="s">
        <v>584</v>
      </c>
      <c r="M3560" s="17" t="s">
        <v>25902</v>
      </c>
      <c r="N3560" s="11">
        <v>42802</v>
      </c>
    </row>
    <row r="3561" spans="1:14">
      <c r="A3561" t="str">
        <f>TRIM(MCR_Cities_Mar2018[[#This Row],[City2]])</f>
        <v>Castilla</v>
      </c>
      <c r="B3561">
        <v>3557</v>
      </c>
      <c r="C3561" s="17" t="s">
        <v>29186</v>
      </c>
      <c r="D3561" s="9">
        <f t="shared" si="222"/>
        <v>5</v>
      </c>
      <c r="E3561" s="9">
        <f t="shared" si="223"/>
        <v>25</v>
      </c>
      <c r="F3561" s="9">
        <f t="shared" si="224"/>
        <v>19</v>
      </c>
      <c r="G3561" s="9" t="str">
        <f t="shared" si="225"/>
        <v>Castilla (Sorsogon)</v>
      </c>
      <c r="H3561" s="17">
        <f>FIND("(",MCR_Cities_Mar2018[[#This Row],[Clean1]],1)</f>
        <v>10</v>
      </c>
      <c r="I35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Castilla </v>
      </c>
      <c r="J3561" s="17">
        <f>FIND(")",MCR_Cities_Mar2018[[#This Row],[Clean1]],1)+1</f>
        <v>20</v>
      </c>
      <c r="K3561" s="17" t="str">
        <f>RIGHT(MCR_Cities_Mar2018[[#This Row],[Clean1]],MCR_Cities_Mar2018[Second_Bracket_location]-MCR_Cities_Mar2018[[#This Row],[First_Bracket_Location]])</f>
        <v>(Sorsogon)</v>
      </c>
      <c r="L3561" s="17" t="s">
        <v>584</v>
      </c>
      <c r="M3561" s="17" t="s">
        <v>25902</v>
      </c>
      <c r="N3561" s="11">
        <v>42802</v>
      </c>
    </row>
    <row r="3562" spans="1:14">
      <c r="A3562" t="str">
        <f>TRIM(MCR_Cities_Mar2018[[#This Row],[City2]])</f>
        <v>Velenje</v>
      </c>
      <c r="B3562">
        <v>3558</v>
      </c>
      <c r="C3562" s="17" t="s">
        <v>29187</v>
      </c>
      <c r="D3562" s="9">
        <f t="shared" si="222"/>
        <v>5</v>
      </c>
      <c r="E3562" s="9">
        <f t="shared" si="223"/>
        <v>24</v>
      </c>
      <c r="F3562" s="9">
        <f t="shared" si="224"/>
        <v>18</v>
      </c>
      <c r="G3562" s="9" t="str">
        <f t="shared" si="225"/>
        <v>Velenje (Slovenia)</v>
      </c>
      <c r="H3562" s="17">
        <f>FIND("(",MCR_Cities_Mar2018[[#This Row],[Clean1]],1)</f>
        <v>9</v>
      </c>
      <c r="I35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Velenje </v>
      </c>
      <c r="J3562" s="17">
        <f>FIND(")",MCR_Cities_Mar2018[[#This Row],[Clean1]],1)+1</f>
        <v>19</v>
      </c>
      <c r="K3562" s="17" t="str">
        <f>RIGHT(MCR_Cities_Mar2018[[#This Row],[Clean1]],MCR_Cities_Mar2018[Second_Bracket_location]-MCR_Cities_Mar2018[[#This Row],[First_Bracket_Location]])</f>
        <v>(Slovenia)</v>
      </c>
      <c r="L3562" s="17" t="s">
        <v>7076</v>
      </c>
      <c r="M3562" s="17" t="s">
        <v>586</v>
      </c>
      <c r="N3562" s="11">
        <v>42802</v>
      </c>
    </row>
    <row r="3563" spans="1:14">
      <c r="A3563" t="str">
        <f>TRIM(MCR_Cities_Mar2018[[#This Row],[City2]])</f>
        <v>Kocaeli</v>
      </c>
      <c r="B3563">
        <v>3559</v>
      </c>
      <c r="C3563" s="17" t="s">
        <v>29188</v>
      </c>
      <c r="D3563" s="9">
        <f t="shared" si="222"/>
        <v>5</v>
      </c>
      <c r="E3563" s="9">
        <f t="shared" si="223"/>
        <v>23</v>
      </c>
      <c r="F3563" s="9">
        <f t="shared" si="224"/>
        <v>17</v>
      </c>
      <c r="G3563" s="9" t="str">
        <f t="shared" si="225"/>
        <v>Kocaeli (Kocaeli)</v>
      </c>
      <c r="H3563" s="17">
        <f>FIND("(",MCR_Cities_Mar2018[[#This Row],[Clean1]],1)</f>
        <v>9</v>
      </c>
      <c r="I35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Kocaeli </v>
      </c>
      <c r="J3563" s="17">
        <f>FIND(")",MCR_Cities_Mar2018[[#This Row],[Clean1]],1)+1</f>
        <v>18</v>
      </c>
      <c r="K3563" s="17" t="str">
        <f>RIGHT(MCR_Cities_Mar2018[[#This Row],[Clean1]],MCR_Cities_Mar2018[Second_Bracket_location]-MCR_Cities_Mar2018[[#This Row],[First_Bracket_Location]])</f>
        <v>(Kocaeli)</v>
      </c>
      <c r="L3563" s="17" t="s">
        <v>5913</v>
      </c>
      <c r="M3563" s="17" t="s">
        <v>586</v>
      </c>
      <c r="N3563" s="11">
        <v>42802</v>
      </c>
    </row>
    <row r="3564" spans="1:14">
      <c r="A3564" t="str">
        <f>TRIM(MCR_Cities_Mar2018[[#This Row],[City2]])</f>
        <v>Juban</v>
      </c>
      <c r="B3564">
        <v>3560</v>
      </c>
      <c r="C3564" s="17" t="s">
        <v>29189</v>
      </c>
      <c r="D3564" s="9">
        <f t="shared" si="222"/>
        <v>5</v>
      </c>
      <c r="E3564" s="9">
        <f t="shared" si="223"/>
        <v>22</v>
      </c>
      <c r="F3564" s="9">
        <f t="shared" si="224"/>
        <v>16</v>
      </c>
      <c r="G3564" s="9" t="str">
        <f t="shared" si="225"/>
        <v>Juban (Sorsogon)</v>
      </c>
      <c r="H3564" s="17">
        <f>FIND("(",MCR_Cities_Mar2018[[#This Row],[Clean1]],1)</f>
        <v>7</v>
      </c>
      <c r="I35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Juban </v>
      </c>
      <c r="J3564" s="17">
        <f>FIND(")",MCR_Cities_Mar2018[[#This Row],[Clean1]],1)+1</f>
        <v>17</v>
      </c>
      <c r="K3564" s="17" t="str">
        <f>RIGHT(MCR_Cities_Mar2018[[#This Row],[Clean1]],MCR_Cities_Mar2018[Second_Bracket_location]-MCR_Cities_Mar2018[[#This Row],[First_Bracket_Location]])</f>
        <v>(Sorsogon)</v>
      </c>
      <c r="L3564" s="17" t="s">
        <v>584</v>
      </c>
      <c r="M3564" s="17" t="s">
        <v>25902</v>
      </c>
      <c r="N3564" s="11">
        <v>42803</v>
      </c>
    </row>
    <row r="3565" spans="1:14">
      <c r="A3565" t="str">
        <f>TRIM(MCR_Cities_Mar2018[[#This Row],[City2]])</f>
        <v>Jesus Maria</v>
      </c>
      <c r="B3565">
        <v>3561</v>
      </c>
      <c r="C3565" s="17" t="s">
        <v>29190</v>
      </c>
      <c r="D3565" s="9">
        <f t="shared" si="222"/>
        <v>5</v>
      </c>
      <c r="E3565" s="9">
        <f t="shared" si="223"/>
        <v>37</v>
      </c>
      <c r="F3565" s="9">
        <f t="shared" si="224"/>
        <v>31</v>
      </c>
      <c r="G3565" s="9" t="str">
        <f t="shared" si="225"/>
        <v>Jesus Maria (Cordoba) (cordoba)</v>
      </c>
      <c r="H3565" s="17">
        <f>FIND("(",MCR_Cities_Mar2018[[#This Row],[Clean1]],1)</f>
        <v>13</v>
      </c>
      <c r="I35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Jesus Maria </v>
      </c>
      <c r="J3565" s="17">
        <f>FIND(")",MCR_Cities_Mar2018[[#This Row],[Clean1]],1)+1</f>
        <v>22</v>
      </c>
      <c r="K3565" s="17" t="str">
        <f>RIGHT(MCR_Cities_Mar2018[[#This Row],[Clean1]],MCR_Cities_Mar2018[Second_Bracket_location]-MCR_Cities_Mar2018[[#This Row],[First_Bracket_Location]])</f>
        <v>(cordoba)</v>
      </c>
      <c r="L3565" s="17" t="s">
        <v>545</v>
      </c>
      <c r="M3565" s="17" t="s">
        <v>544</v>
      </c>
      <c r="N3565" s="11">
        <v>42803</v>
      </c>
    </row>
    <row r="3566" spans="1:14">
      <c r="A3566" t="str">
        <f>TRIM(MCR_Cities_Mar2018[[#This Row],[City2]])</f>
        <v>Puerto Cortés</v>
      </c>
      <c r="B3566">
        <v>3562</v>
      </c>
      <c r="C3566" s="17" t="s">
        <v>29191</v>
      </c>
      <c r="D3566" s="9">
        <f t="shared" si="222"/>
        <v>5</v>
      </c>
      <c r="E3566" s="9">
        <f t="shared" si="223"/>
        <v>28</v>
      </c>
      <c r="F3566" s="9">
        <f t="shared" si="224"/>
        <v>22</v>
      </c>
      <c r="G3566" s="9" t="str">
        <f t="shared" si="225"/>
        <v>Puerto Cortés (Cortés)</v>
      </c>
      <c r="H3566" s="17">
        <f>FIND("(",MCR_Cities_Mar2018[[#This Row],[Clean1]],1)</f>
        <v>15</v>
      </c>
      <c r="I35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Puerto Cortés </v>
      </c>
      <c r="J3566" s="17">
        <f>FIND(")",MCR_Cities_Mar2018[[#This Row],[Clean1]],1)+1</f>
        <v>23</v>
      </c>
      <c r="K3566" s="17" t="str">
        <f>RIGHT(MCR_Cities_Mar2018[[#This Row],[Clean1]],MCR_Cities_Mar2018[Second_Bracket_location]-MCR_Cities_Mar2018[[#This Row],[First_Bracket_Location]])</f>
        <v>(Cortés)</v>
      </c>
      <c r="L3566" s="17" t="s">
        <v>565</v>
      </c>
      <c r="M3566" s="17" t="s">
        <v>544</v>
      </c>
      <c r="N3566" s="11">
        <v>42803</v>
      </c>
    </row>
    <row r="3567" spans="1:14">
      <c r="A3567" t="str">
        <f>TRIM(MCR_Cities_Mar2018[[#This Row],[City2]])</f>
        <v>San Vicente</v>
      </c>
      <c r="B3567">
        <v>3563</v>
      </c>
      <c r="C3567" s="17" t="s">
        <v>29192</v>
      </c>
      <c r="D3567" s="9">
        <f t="shared" si="222"/>
        <v>5</v>
      </c>
      <c r="E3567" s="9">
        <f t="shared" si="223"/>
        <v>26</v>
      </c>
      <c r="F3567" s="9">
        <f t="shared" si="224"/>
        <v>20</v>
      </c>
      <c r="G3567" s="9" t="str">
        <f t="shared" si="225"/>
        <v>San Vicente (Manabi)</v>
      </c>
      <c r="H3567" s="17">
        <f>FIND("(",MCR_Cities_Mar2018[[#This Row],[Clean1]],1)</f>
        <v>13</v>
      </c>
      <c r="I35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Vicente </v>
      </c>
      <c r="J3567" s="17">
        <f>FIND(")",MCR_Cities_Mar2018[[#This Row],[Clean1]],1)+1</f>
        <v>21</v>
      </c>
      <c r="K3567" s="17" t="str">
        <f>RIGHT(MCR_Cities_Mar2018[[#This Row],[Clean1]],MCR_Cities_Mar2018[Second_Bracket_location]-MCR_Cities_Mar2018[[#This Row],[First_Bracket_Location]])</f>
        <v>(Manabi)</v>
      </c>
      <c r="L3567" s="17" t="s">
        <v>560</v>
      </c>
      <c r="M3567" s="17" t="s">
        <v>544</v>
      </c>
      <c r="N3567" s="11">
        <v>42803</v>
      </c>
    </row>
    <row r="3568" spans="1:14">
      <c r="A3568" t="str">
        <f>TRIM(MCR_Cities_Mar2018[[#This Row],[City2]])</f>
        <v>Renaico</v>
      </c>
      <c r="B3568">
        <v>3564</v>
      </c>
      <c r="C3568" s="17" t="s">
        <v>29193</v>
      </c>
      <c r="D3568" s="9">
        <f t="shared" si="222"/>
        <v>5</v>
      </c>
      <c r="E3568" s="9">
        <f t="shared" si="223"/>
        <v>23</v>
      </c>
      <c r="F3568" s="9">
        <f t="shared" si="224"/>
        <v>17</v>
      </c>
      <c r="G3568" s="9" t="str">
        <f t="shared" si="225"/>
        <v>Renaico (Malleco)</v>
      </c>
      <c r="H3568" s="17">
        <f>FIND("(",MCR_Cities_Mar2018[[#This Row],[Clean1]],1)</f>
        <v>9</v>
      </c>
      <c r="I35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Renaico </v>
      </c>
      <c r="J3568" s="17">
        <f>FIND(")",MCR_Cities_Mar2018[[#This Row],[Clean1]],1)+1</f>
        <v>18</v>
      </c>
      <c r="K3568" s="17" t="str">
        <f>RIGHT(MCR_Cities_Mar2018[[#This Row],[Clean1]],MCR_Cities_Mar2018[Second_Bracket_location]-MCR_Cities_Mar2018[[#This Row],[First_Bracket_Location]])</f>
        <v>(Malleco)</v>
      </c>
      <c r="L3568" s="17" t="s">
        <v>22852</v>
      </c>
      <c r="M3568" s="17" t="s">
        <v>544</v>
      </c>
      <c r="N3568" s="11">
        <v>42803</v>
      </c>
    </row>
    <row r="3569" spans="1:14">
      <c r="A3569" t="str">
        <f>TRIM(MCR_Cities_Mar2018[[#This Row],[City2]])</f>
        <v>San Francisco El Alto</v>
      </c>
      <c r="B3569">
        <v>3565</v>
      </c>
      <c r="C3569" s="17" t="s">
        <v>29194</v>
      </c>
      <c r="D3569" s="9">
        <f t="shared" si="222"/>
        <v>5</v>
      </c>
      <c r="E3569" s="9">
        <f t="shared" si="223"/>
        <v>51</v>
      </c>
      <c r="F3569" s="9">
        <f t="shared" si="224"/>
        <v>45</v>
      </c>
      <c r="G3569" s="9" t="str">
        <f t="shared" si="225"/>
        <v>San Francisco El Alto (San Francisco El Alto)</v>
      </c>
      <c r="H3569" s="17">
        <f>FIND("(",MCR_Cities_Mar2018[[#This Row],[Clean1]],1)</f>
        <v>23</v>
      </c>
      <c r="I35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Francisco El Alto </v>
      </c>
      <c r="J3569" s="17">
        <f>FIND(")",MCR_Cities_Mar2018[[#This Row],[Clean1]],1)+1</f>
        <v>46</v>
      </c>
      <c r="K3569" s="17" t="str">
        <f>RIGHT(MCR_Cities_Mar2018[[#This Row],[Clean1]],MCR_Cities_Mar2018[Second_Bracket_location]-MCR_Cities_Mar2018[[#This Row],[First_Bracket_Location]])</f>
        <v>(San Francisco El Alto)</v>
      </c>
      <c r="L3569" s="17" t="s">
        <v>564</v>
      </c>
      <c r="M3569" s="17" t="s">
        <v>544</v>
      </c>
      <c r="N3569" s="11">
        <v>42803</v>
      </c>
    </row>
    <row r="3570" spans="1:14">
      <c r="A3570" t="str">
        <f>TRIM(MCR_Cities_Mar2018[[#This Row],[City2]])</f>
        <v>Gainza</v>
      </c>
      <c r="B3570">
        <v>3566</v>
      </c>
      <c r="C3570" s="17" t="s">
        <v>29195</v>
      </c>
      <c r="D3570" s="9">
        <f t="shared" si="222"/>
        <v>5</v>
      </c>
      <c r="E3570" s="9">
        <f t="shared" si="223"/>
        <v>28</v>
      </c>
      <c r="F3570" s="9">
        <f t="shared" si="224"/>
        <v>22</v>
      </c>
      <c r="G3570" s="9" t="str">
        <f t="shared" si="225"/>
        <v>Gainza (Camarines Sur)</v>
      </c>
      <c r="H3570" s="17">
        <f>FIND("(",MCR_Cities_Mar2018[[#This Row],[Clean1]],1)</f>
        <v>8</v>
      </c>
      <c r="I35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Gainza </v>
      </c>
      <c r="J3570" s="17">
        <f>FIND(")",MCR_Cities_Mar2018[[#This Row],[Clean1]],1)+1</f>
        <v>23</v>
      </c>
      <c r="K3570" s="17" t="str">
        <f>RIGHT(MCR_Cities_Mar2018[[#This Row],[Clean1]],MCR_Cities_Mar2018[Second_Bracket_location]-MCR_Cities_Mar2018[[#This Row],[First_Bracket_Location]])</f>
        <v>(Camarines Sur)</v>
      </c>
      <c r="L3570" s="17" t="s">
        <v>584</v>
      </c>
      <c r="M3570" s="17" t="s">
        <v>25902</v>
      </c>
      <c r="N3570" s="11">
        <v>42807</v>
      </c>
    </row>
    <row r="3571" spans="1:14">
      <c r="A3571" t="str">
        <f>TRIM(MCR_Cities_Mar2018[[#This Row],[City2]])</f>
        <v>Oas</v>
      </c>
      <c r="B3571">
        <v>3567</v>
      </c>
      <c r="C3571" s="17" t="s">
        <v>29196</v>
      </c>
      <c r="D3571" s="9">
        <f t="shared" si="222"/>
        <v>5</v>
      </c>
      <c r="E3571" s="9">
        <f t="shared" si="223"/>
        <v>17</v>
      </c>
      <c r="F3571" s="9">
        <f t="shared" si="224"/>
        <v>11</v>
      </c>
      <c r="G3571" s="9" t="str">
        <f t="shared" si="225"/>
        <v>Oas (Albay)</v>
      </c>
      <c r="H3571" s="17">
        <f>FIND("(",MCR_Cities_Mar2018[[#This Row],[Clean1]],1)</f>
        <v>5</v>
      </c>
      <c r="I35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Oas </v>
      </c>
      <c r="J3571" s="17">
        <f>FIND(")",MCR_Cities_Mar2018[[#This Row],[Clean1]],1)+1</f>
        <v>12</v>
      </c>
      <c r="K3571" s="17" t="str">
        <f>RIGHT(MCR_Cities_Mar2018[[#This Row],[Clean1]],MCR_Cities_Mar2018[Second_Bracket_location]-MCR_Cities_Mar2018[[#This Row],[First_Bracket_Location]])</f>
        <v>(Albay)</v>
      </c>
      <c r="L3571" s="17" t="s">
        <v>584</v>
      </c>
      <c r="M3571" s="17" t="s">
        <v>25902</v>
      </c>
      <c r="N3571" s="11">
        <v>42807</v>
      </c>
    </row>
    <row r="3572" spans="1:14">
      <c r="A3572" t="str">
        <f>TRIM(MCR_Cities_Mar2018[[#This Row],[City2]])</f>
        <v>Minalabac</v>
      </c>
      <c r="B3572">
        <v>3568</v>
      </c>
      <c r="C3572" s="17" t="s">
        <v>29197</v>
      </c>
      <c r="D3572" s="9">
        <f t="shared" si="222"/>
        <v>5</v>
      </c>
      <c r="E3572" s="9">
        <f t="shared" si="223"/>
        <v>31</v>
      </c>
      <c r="F3572" s="9">
        <f t="shared" si="224"/>
        <v>25</v>
      </c>
      <c r="G3572" s="9" t="str">
        <f t="shared" si="225"/>
        <v>Minalabac (Camarines Sur)</v>
      </c>
      <c r="H3572" s="17">
        <f>FIND("(",MCR_Cities_Mar2018[[#This Row],[Clean1]],1)</f>
        <v>11</v>
      </c>
      <c r="I35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Minalabac </v>
      </c>
      <c r="J3572" s="17">
        <f>FIND(")",MCR_Cities_Mar2018[[#This Row],[Clean1]],1)+1</f>
        <v>26</v>
      </c>
      <c r="K3572" s="17" t="str">
        <f>RIGHT(MCR_Cities_Mar2018[[#This Row],[Clean1]],MCR_Cities_Mar2018[Second_Bracket_location]-MCR_Cities_Mar2018[[#This Row],[First_Bracket_Location]])</f>
        <v>(Camarines Sur)</v>
      </c>
      <c r="L3572" s="17" t="s">
        <v>584</v>
      </c>
      <c r="M3572" s="17" t="s">
        <v>25902</v>
      </c>
      <c r="N3572" s="11">
        <v>42807</v>
      </c>
    </row>
    <row r="3573" spans="1:14">
      <c r="A3573" t="str">
        <f>TRIM(MCR_Cities_Mar2018[[#This Row],[City2]])</f>
        <v>Siruma</v>
      </c>
      <c r="B3573">
        <v>3569</v>
      </c>
      <c r="C3573" s="17" t="s">
        <v>29198</v>
      </c>
      <c r="D3573" s="9">
        <f t="shared" si="222"/>
        <v>5</v>
      </c>
      <c r="E3573" s="9">
        <f t="shared" si="223"/>
        <v>28</v>
      </c>
      <c r="F3573" s="9">
        <f t="shared" si="224"/>
        <v>22</v>
      </c>
      <c r="G3573" s="9" t="str">
        <f t="shared" si="225"/>
        <v>Siruma (Camarines Sur)</v>
      </c>
      <c r="H3573" s="17">
        <f>FIND("(",MCR_Cities_Mar2018[[#This Row],[Clean1]],1)</f>
        <v>8</v>
      </c>
      <c r="I35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Siruma </v>
      </c>
      <c r="J3573" s="17">
        <f>FIND(")",MCR_Cities_Mar2018[[#This Row],[Clean1]],1)+1</f>
        <v>23</v>
      </c>
      <c r="K3573" s="17" t="str">
        <f>RIGHT(MCR_Cities_Mar2018[[#This Row],[Clean1]],MCR_Cities_Mar2018[Second_Bracket_location]-MCR_Cities_Mar2018[[#This Row],[First_Bracket_Location]])</f>
        <v>(Camarines Sur)</v>
      </c>
      <c r="L3573" s="17" t="s">
        <v>584</v>
      </c>
      <c r="M3573" s="17" t="s">
        <v>25902</v>
      </c>
      <c r="N3573" s="11">
        <v>42807</v>
      </c>
    </row>
    <row r="3574" spans="1:14">
      <c r="A3574" t="str">
        <f>TRIM(MCR_Cities_Mar2018[[#This Row],[City2]])</f>
        <v>Sipocot</v>
      </c>
      <c r="B3574">
        <v>3570</v>
      </c>
      <c r="C3574" s="17" t="s">
        <v>29199</v>
      </c>
      <c r="D3574" s="9">
        <f t="shared" si="222"/>
        <v>5</v>
      </c>
      <c r="E3574" s="9">
        <f t="shared" si="223"/>
        <v>29</v>
      </c>
      <c r="F3574" s="9">
        <f t="shared" si="224"/>
        <v>23</v>
      </c>
      <c r="G3574" s="9" t="str">
        <f t="shared" si="225"/>
        <v>Sipocot (Camarines Sur)</v>
      </c>
      <c r="H3574" s="17">
        <f>FIND("(",MCR_Cities_Mar2018[[#This Row],[Clean1]],1)</f>
        <v>9</v>
      </c>
      <c r="I35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Sipocot </v>
      </c>
      <c r="J3574" s="17">
        <f>FIND(")",MCR_Cities_Mar2018[[#This Row],[Clean1]],1)+1</f>
        <v>24</v>
      </c>
      <c r="K3574" s="17" t="str">
        <f>RIGHT(MCR_Cities_Mar2018[[#This Row],[Clean1]],MCR_Cities_Mar2018[Second_Bracket_location]-MCR_Cities_Mar2018[[#This Row],[First_Bracket_Location]])</f>
        <v>(Camarines Sur)</v>
      </c>
      <c r="L3574" s="17" t="s">
        <v>584</v>
      </c>
      <c r="M3574" s="17" t="s">
        <v>25902</v>
      </c>
      <c r="N3574" s="11">
        <v>42807</v>
      </c>
    </row>
    <row r="3575" spans="1:14">
      <c r="A3575" t="str">
        <f>TRIM(MCR_Cities_Mar2018[[#This Row],[City2]])</f>
        <v>Pasacao</v>
      </c>
      <c r="B3575">
        <v>3571</v>
      </c>
      <c r="C3575" s="17" t="s">
        <v>29200</v>
      </c>
      <c r="D3575" s="9">
        <f t="shared" si="222"/>
        <v>5</v>
      </c>
      <c r="E3575" s="9">
        <f t="shared" si="223"/>
        <v>25</v>
      </c>
      <c r="F3575" s="9">
        <f t="shared" si="224"/>
        <v>19</v>
      </c>
      <c r="G3575" s="9" t="str">
        <f t="shared" si="225"/>
        <v>Pasacao (Camarines)</v>
      </c>
      <c r="H3575" s="17">
        <f>FIND("(",MCR_Cities_Mar2018[[#This Row],[Clean1]],1)</f>
        <v>9</v>
      </c>
      <c r="I35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Pasacao </v>
      </c>
      <c r="J3575" s="17">
        <f>FIND(")",MCR_Cities_Mar2018[[#This Row],[Clean1]],1)+1</f>
        <v>20</v>
      </c>
      <c r="K3575" s="17" t="str">
        <f>RIGHT(MCR_Cities_Mar2018[[#This Row],[Clean1]],MCR_Cities_Mar2018[Second_Bracket_location]-MCR_Cities_Mar2018[[#This Row],[First_Bracket_Location]])</f>
        <v>(Camarines)</v>
      </c>
      <c r="L3575" s="17" t="s">
        <v>584</v>
      </c>
      <c r="M3575" s="17" t="s">
        <v>25902</v>
      </c>
      <c r="N3575" s="11">
        <v>42807</v>
      </c>
    </row>
    <row r="3576" spans="1:14">
      <c r="A3576" t="str">
        <f>TRIM(MCR_Cities_Mar2018[[#This Row],[City2]])</f>
        <v>Bombon</v>
      </c>
      <c r="B3576">
        <v>3572</v>
      </c>
      <c r="C3576" s="17" t="s">
        <v>29201</v>
      </c>
      <c r="D3576" s="9">
        <f t="shared" si="222"/>
        <v>5</v>
      </c>
      <c r="E3576" s="9">
        <f t="shared" si="223"/>
        <v>28</v>
      </c>
      <c r="F3576" s="9">
        <f t="shared" si="224"/>
        <v>22</v>
      </c>
      <c r="G3576" s="9" t="str">
        <f t="shared" si="225"/>
        <v>Bombon (Camarines Sur)</v>
      </c>
      <c r="H3576" s="17">
        <f>FIND("(",MCR_Cities_Mar2018[[#This Row],[Clean1]],1)</f>
        <v>8</v>
      </c>
      <c r="I35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Bombon </v>
      </c>
      <c r="J3576" s="17">
        <f>FIND(")",MCR_Cities_Mar2018[[#This Row],[Clean1]],1)+1</f>
        <v>23</v>
      </c>
      <c r="K3576" s="17" t="str">
        <f>RIGHT(MCR_Cities_Mar2018[[#This Row],[Clean1]],MCR_Cities_Mar2018[Second_Bracket_location]-MCR_Cities_Mar2018[[#This Row],[First_Bracket_Location]])</f>
        <v>(Camarines Sur)</v>
      </c>
      <c r="L3576" s="17" t="s">
        <v>584</v>
      </c>
      <c r="M3576" s="17" t="s">
        <v>25902</v>
      </c>
      <c r="N3576" s="11">
        <v>42807</v>
      </c>
    </row>
    <row r="3577" spans="1:14">
      <c r="A3577" t="str">
        <f>TRIM(MCR_Cities_Mar2018[[#This Row],[City2]])</f>
        <v>Sto. Domingo</v>
      </c>
      <c r="B3577">
        <v>3573</v>
      </c>
      <c r="C3577" s="17" t="s">
        <v>29202</v>
      </c>
      <c r="D3577" s="9">
        <f t="shared" si="222"/>
        <v>5</v>
      </c>
      <c r="E3577" s="9">
        <f t="shared" si="223"/>
        <v>26</v>
      </c>
      <c r="F3577" s="9">
        <f t="shared" si="224"/>
        <v>20</v>
      </c>
      <c r="G3577" s="9" t="str">
        <f t="shared" si="225"/>
        <v>Sto. Domingo (Albay)</v>
      </c>
      <c r="H3577" s="17">
        <f>FIND("(",MCR_Cities_Mar2018[[#This Row],[Clean1]],1)</f>
        <v>14</v>
      </c>
      <c r="I35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Sto. Domingo </v>
      </c>
      <c r="J3577" s="17">
        <f>FIND(")",MCR_Cities_Mar2018[[#This Row],[Clean1]],1)+1</f>
        <v>21</v>
      </c>
      <c r="K3577" s="17" t="str">
        <f>RIGHT(MCR_Cities_Mar2018[[#This Row],[Clean1]],MCR_Cities_Mar2018[Second_Bracket_location]-MCR_Cities_Mar2018[[#This Row],[First_Bracket_Location]])</f>
        <v>(Albay)</v>
      </c>
      <c r="L3577" s="17" t="s">
        <v>584</v>
      </c>
      <c r="M3577" s="17" t="s">
        <v>25902</v>
      </c>
      <c r="N3577" s="11">
        <v>42807</v>
      </c>
    </row>
    <row r="3578" spans="1:14">
      <c r="A3578" t="str">
        <f>TRIM(MCR_Cities_Mar2018[[#This Row],[City2]])</f>
        <v>Bula</v>
      </c>
      <c r="B3578">
        <v>3574</v>
      </c>
      <c r="C3578" s="17" t="s">
        <v>29203</v>
      </c>
      <c r="D3578" s="9">
        <f t="shared" si="222"/>
        <v>5</v>
      </c>
      <c r="E3578" s="9">
        <f t="shared" si="223"/>
        <v>26</v>
      </c>
      <c r="F3578" s="9">
        <f t="shared" si="224"/>
        <v>20</v>
      </c>
      <c r="G3578" s="9" t="str">
        <f t="shared" si="225"/>
        <v>Bula (Camarines Sur)</v>
      </c>
      <c r="H3578" s="17">
        <f>FIND("(",MCR_Cities_Mar2018[[#This Row],[Clean1]],1)</f>
        <v>6</v>
      </c>
      <c r="I35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Bula </v>
      </c>
      <c r="J3578" s="17">
        <f>FIND(")",MCR_Cities_Mar2018[[#This Row],[Clean1]],1)+1</f>
        <v>21</v>
      </c>
      <c r="K3578" s="17" t="str">
        <f>RIGHT(MCR_Cities_Mar2018[[#This Row],[Clean1]],MCR_Cities_Mar2018[Second_Bracket_location]-MCR_Cities_Mar2018[[#This Row],[First_Bracket_Location]])</f>
        <v>(Camarines Sur)</v>
      </c>
      <c r="L3578" s="17" t="s">
        <v>584</v>
      </c>
      <c r="M3578" s="17" t="s">
        <v>25902</v>
      </c>
      <c r="N3578" s="11">
        <v>42807</v>
      </c>
    </row>
    <row r="3579" spans="1:14">
      <c r="A3579" t="str">
        <f>TRIM(MCR_Cities_Mar2018[[#This Row],[City2]])</f>
        <v>Basud</v>
      </c>
      <c r="B3579">
        <v>3575</v>
      </c>
      <c r="C3579" s="17" t="s">
        <v>29204</v>
      </c>
      <c r="D3579" s="9">
        <f t="shared" si="222"/>
        <v>5</v>
      </c>
      <c r="E3579" s="9">
        <f t="shared" si="223"/>
        <v>29</v>
      </c>
      <c r="F3579" s="9">
        <f t="shared" si="224"/>
        <v>23</v>
      </c>
      <c r="G3579" s="9" t="str">
        <f t="shared" si="225"/>
        <v>Basud (Camarines Norte)</v>
      </c>
      <c r="H3579" s="17">
        <f>FIND("(",MCR_Cities_Mar2018[[#This Row],[Clean1]],1)</f>
        <v>7</v>
      </c>
      <c r="I35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Basud </v>
      </c>
      <c r="J3579" s="17">
        <f>FIND(")",MCR_Cities_Mar2018[[#This Row],[Clean1]],1)+1</f>
        <v>24</v>
      </c>
      <c r="K3579" s="17" t="str">
        <f>RIGHT(MCR_Cities_Mar2018[[#This Row],[Clean1]],MCR_Cities_Mar2018[Second_Bracket_location]-MCR_Cities_Mar2018[[#This Row],[First_Bracket_Location]])</f>
        <v>(Camarines Norte)</v>
      </c>
      <c r="L3579" s="17" t="s">
        <v>584</v>
      </c>
      <c r="M3579" s="17" t="s">
        <v>25902</v>
      </c>
      <c r="N3579" s="11">
        <v>42807</v>
      </c>
    </row>
    <row r="3580" spans="1:14">
      <c r="A3580" t="str">
        <f>TRIM(MCR_Cities_Mar2018[[#This Row],[City2]])</f>
        <v>Sorsogon</v>
      </c>
      <c r="B3580">
        <v>3576</v>
      </c>
      <c r="C3580" s="17" t="s">
        <v>29571</v>
      </c>
      <c r="D3580" s="9">
        <f t="shared" si="222"/>
        <v>5</v>
      </c>
      <c r="E3580" s="9">
        <f t="shared" si="223"/>
        <v>25</v>
      </c>
      <c r="F3580" s="9">
        <f t="shared" si="224"/>
        <v>19</v>
      </c>
      <c r="G3580" s="9" t="str">
        <f t="shared" si="225"/>
        <v>Sorsogon (Sorsogon)</v>
      </c>
      <c r="H3580" s="17">
        <f>FIND("(",MCR_Cities_Mar2018[[#This Row],[Clean1]],1)</f>
        <v>10</v>
      </c>
      <c r="I35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Sorsogon </v>
      </c>
      <c r="J3580" s="17">
        <f>FIND(")",MCR_Cities_Mar2018[[#This Row],[Clean1]],1)+1</f>
        <v>20</v>
      </c>
      <c r="K3580" s="17" t="str">
        <f>RIGHT(MCR_Cities_Mar2018[[#This Row],[Clean1]],MCR_Cities_Mar2018[Second_Bracket_location]-MCR_Cities_Mar2018[[#This Row],[First_Bracket_Location]])</f>
        <v>(Sorsogon)</v>
      </c>
      <c r="L3580" s="17" t="s">
        <v>584</v>
      </c>
      <c r="M3580" s="17" t="s">
        <v>25902</v>
      </c>
      <c r="N3580" s="11">
        <v>42807</v>
      </c>
    </row>
    <row r="3581" spans="1:14">
      <c r="A3581" t="str">
        <f>TRIM(MCR_Cities_Mar2018[[#This Row],[City2]])</f>
        <v>Guinobatan</v>
      </c>
      <c r="B3581">
        <v>3577</v>
      </c>
      <c r="C3581" s="17" t="s">
        <v>29205</v>
      </c>
      <c r="D3581" s="9">
        <f t="shared" si="222"/>
        <v>5</v>
      </c>
      <c r="E3581" s="9">
        <f t="shared" si="223"/>
        <v>24</v>
      </c>
      <c r="F3581" s="9">
        <f t="shared" si="224"/>
        <v>18</v>
      </c>
      <c r="G3581" s="9" t="str">
        <f t="shared" si="225"/>
        <v>Guinobatan (Albay)</v>
      </c>
      <c r="H3581" s="17">
        <f>FIND("(",MCR_Cities_Mar2018[[#This Row],[Clean1]],1)</f>
        <v>12</v>
      </c>
      <c r="I35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Guinobatan </v>
      </c>
      <c r="J3581" s="17">
        <f>FIND(")",MCR_Cities_Mar2018[[#This Row],[Clean1]],1)+1</f>
        <v>19</v>
      </c>
      <c r="K3581" s="17" t="str">
        <f>RIGHT(MCR_Cities_Mar2018[[#This Row],[Clean1]],MCR_Cities_Mar2018[Second_Bracket_location]-MCR_Cities_Mar2018[[#This Row],[First_Bracket_Location]])</f>
        <v>(Albay)</v>
      </c>
      <c r="L3581" s="17" t="s">
        <v>584</v>
      </c>
      <c r="M3581" s="17" t="s">
        <v>25902</v>
      </c>
      <c r="N3581" s="11">
        <v>42807</v>
      </c>
    </row>
    <row r="3582" spans="1:14">
      <c r="A3582" t="str">
        <f>TRIM(MCR_Cities_Mar2018[[#This Row],[City2]])</f>
        <v>Polangui</v>
      </c>
      <c r="B3582">
        <v>3578</v>
      </c>
      <c r="C3582" s="17" t="s">
        <v>29206</v>
      </c>
      <c r="D3582" s="9">
        <f t="shared" si="222"/>
        <v>5</v>
      </c>
      <c r="E3582" s="9">
        <f t="shared" si="223"/>
        <v>22</v>
      </c>
      <c r="F3582" s="9">
        <f t="shared" si="224"/>
        <v>16</v>
      </c>
      <c r="G3582" s="9" t="str">
        <f t="shared" si="225"/>
        <v>Polangui (Albay)</v>
      </c>
      <c r="H3582" s="17">
        <f>FIND("(",MCR_Cities_Mar2018[[#This Row],[Clean1]],1)</f>
        <v>10</v>
      </c>
      <c r="I35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Polangui </v>
      </c>
      <c r="J3582" s="17">
        <f>FIND(")",MCR_Cities_Mar2018[[#This Row],[Clean1]],1)+1</f>
        <v>17</v>
      </c>
      <c r="K3582" s="17" t="str">
        <f>RIGHT(MCR_Cities_Mar2018[[#This Row],[Clean1]],MCR_Cities_Mar2018[Second_Bracket_location]-MCR_Cities_Mar2018[[#This Row],[First_Bracket_Location]])</f>
        <v>(Albay)</v>
      </c>
      <c r="L3582" s="17" t="s">
        <v>584</v>
      </c>
      <c r="M3582" s="17" t="s">
        <v>25902</v>
      </c>
      <c r="N3582" s="11">
        <v>42807</v>
      </c>
    </row>
    <row r="3583" spans="1:14">
      <c r="A3583" t="str">
        <f>TRIM(MCR_Cities_Mar2018[[#This Row],[City2]])</f>
        <v>Del Gallego</v>
      </c>
      <c r="B3583">
        <v>3579</v>
      </c>
      <c r="C3583" s="17" t="s">
        <v>29207</v>
      </c>
      <c r="D3583" s="9">
        <f t="shared" si="222"/>
        <v>5</v>
      </c>
      <c r="E3583" s="9">
        <f t="shared" si="223"/>
        <v>33</v>
      </c>
      <c r="F3583" s="9">
        <f t="shared" si="224"/>
        <v>27</v>
      </c>
      <c r="G3583" s="9" t="str">
        <f t="shared" si="225"/>
        <v>Del Gallego (Camarines Sur)</v>
      </c>
      <c r="H3583" s="17">
        <f>FIND("(",MCR_Cities_Mar2018[[#This Row],[Clean1]],1)</f>
        <v>13</v>
      </c>
      <c r="I35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Del Gallego </v>
      </c>
      <c r="J3583" s="17">
        <f>FIND(")",MCR_Cities_Mar2018[[#This Row],[Clean1]],1)+1</f>
        <v>28</v>
      </c>
      <c r="K3583" s="17" t="str">
        <f>RIGHT(MCR_Cities_Mar2018[[#This Row],[Clean1]],MCR_Cities_Mar2018[Second_Bracket_location]-MCR_Cities_Mar2018[[#This Row],[First_Bracket_Location]])</f>
        <v>(Camarines Sur)</v>
      </c>
      <c r="L3583" s="17" t="s">
        <v>584</v>
      </c>
      <c r="M3583" s="17" t="s">
        <v>25902</v>
      </c>
      <c r="N3583" s="11">
        <v>42807</v>
      </c>
    </row>
    <row r="3584" spans="1:14">
      <c r="A3584" t="str">
        <f>TRIM(MCR_Cities_Mar2018[[#This Row],[City2]])</f>
        <v>Mercedes</v>
      </c>
      <c r="B3584">
        <v>3580</v>
      </c>
      <c r="C3584" s="17" t="s">
        <v>29208</v>
      </c>
      <c r="D3584" s="9">
        <f t="shared" si="222"/>
        <v>5</v>
      </c>
      <c r="E3584" s="9">
        <f t="shared" si="223"/>
        <v>32</v>
      </c>
      <c r="F3584" s="9">
        <f t="shared" si="224"/>
        <v>26</v>
      </c>
      <c r="G3584" s="9" t="str">
        <f t="shared" si="225"/>
        <v>Mercedes (Camarines Norte)</v>
      </c>
      <c r="H3584" s="17">
        <f>FIND("(",MCR_Cities_Mar2018[[#This Row],[Clean1]],1)</f>
        <v>10</v>
      </c>
      <c r="I35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Mercedes </v>
      </c>
      <c r="J3584" s="17">
        <f>FIND(")",MCR_Cities_Mar2018[[#This Row],[Clean1]],1)+1</f>
        <v>27</v>
      </c>
      <c r="K3584" s="17" t="str">
        <f>RIGHT(MCR_Cities_Mar2018[[#This Row],[Clean1]],MCR_Cities_Mar2018[Second_Bracket_location]-MCR_Cities_Mar2018[[#This Row],[First_Bracket_Location]])</f>
        <v>(Camarines Norte)</v>
      </c>
      <c r="L3584" s="17" t="s">
        <v>584</v>
      </c>
      <c r="M3584" s="17" t="s">
        <v>25902</v>
      </c>
      <c r="N3584" s="11">
        <v>42807</v>
      </c>
    </row>
    <row r="3585" spans="1:14">
      <c r="A3585" t="str">
        <f>TRIM(MCR_Cities_Mar2018[[#This Row],[City2]])</f>
        <v>Labo</v>
      </c>
      <c r="B3585">
        <v>3581</v>
      </c>
      <c r="C3585" s="17" t="s">
        <v>29209</v>
      </c>
      <c r="D3585" s="9">
        <f t="shared" si="222"/>
        <v>5</v>
      </c>
      <c r="E3585" s="9">
        <f t="shared" si="223"/>
        <v>28</v>
      </c>
      <c r="F3585" s="9">
        <f t="shared" si="224"/>
        <v>22</v>
      </c>
      <c r="G3585" s="9" t="str">
        <f t="shared" si="225"/>
        <v>Labo (Camarines Norte)</v>
      </c>
      <c r="H3585" s="17">
        <f>FIND("(",MCR_Cities_Mar2018[[#This Row],[Clean1]],1)</f>
        <v>6</v>
      </c>
      <c r="I35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Labo </v>
      </c>
      <c r="J3585" s="17">
        <f>FIND(")",MCR_Cities_Mar2018[[#This Row],[Clean1]],1)+1</f>
        <v>23</v>
      </c>
      <c r="K3585" s="17" t="str">
        <f>RIGHT(MCR_Cities_Mar2018[[#This Row],[Clean1]],MCR_Cities_Mar2018[Second_Bracket_location]-MCR_Cities_Mar2018[[#This Row],[First_Bracket_Location]])</f>
        <v>(Camarines Norte)</v>
      </c>
      <c r="L3585" s="17" t="s">
        <v>584</v>
      </c>
      <c r="M3585" s="17" t="s">
        <v>25902</v>
      </c>
      <c r="N3585" s="11">
        <v>42807</v>
      </c>
    </row>
    <row r="3586" spans="1:14">
      <c r="A3586" t="str">
        <f>TRIM(MCR_Cities_Mar2018[[#This Row],[City2]])</f>
        <v>Pilar</v>
      </c>
      <c r="B3586">
        <v>3582</v>
      </c>
      <c r="C3586" s="17" t="s">
        <v>29210</v>
      </c>
      <c r="D3586" s="9">
        <f t="shared" si="222"/>
        <v>5</v>
      </c>
      <c r="E3586" s="9">
        <f t="shared" si="223"/>
        <v>22</v>
      </c>
      <c r="F3586" s="9">
        <f t="shared" si="224"/>
        <v>16</v>
      </c>
      <c r="G3586" s="9" t="str">
        <f t="shared" si="225"/>
        <v>Pilar (Sorsogon)</v>
      </c>
      <c r="H3586" s="17">
        <f>FIND("(",MCR_Cities_Mar2018[[#This Row],[Clean1]],1)</f>
        <v>7</v>
      </c>
      <c r="I35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Pilar </v>
      </c>
      <c r="J3586" s="17">
        <f>FIND(")",MCR_Cities_Mar2018[[#This Row],[Clean1]],1)+1</f>
        <v>17</v>
      </c>
      <c r="K3586" s="17" t="str">
        <f>RIGHT(MCR_Cities_Mar2018[[#This Row],[Clean1]],MCR_Cities_Mar2018[Second_Bracket_location]-MCR_Cities_Mar2018[[#This Row],[First_Bracket_Location]])</f>
        <v>(Sorsogon)</v>
      </c>
      <c r="L3586" s="17" t="s">
        <v>584</v>
      </c>
      <c r="M3586" s="17" t="s">
        <v>25902</v>
      </c>
      <c r="N3586" s="11">
        <v>42807</v>
      </c>
    </row>
    <row r="3587" spans="1:14">
      <c r="A3587" t="str">
        <f>TRIM(MCR_Cities_Mar2018[[#This Row],[City2]])</f>
        <v>Capalonga</v>
      </c>
      <c r="B3587">
        <v>3583</v>
      </c>
      <c r="C3587" s="17" t="s">
        <v>29211</v>
      </c>
      <c r="D3587" s="9">
        <f t="shared" si="222"/>
        <v>5</v>
      </c>
      <c r="E3587" s="9">
        <f t="shared" si="223"/>
        <v>33</v>
      </c>
      <c r="F3587" s="9">
        <f t="shared" si="224"/>
        <v>27</v>
      </c>
      <c r="G3587" s="9" t="str">
        <f t="shared" si="225"/>
        <v>Capalonga (Camarines Norte)</v>
      </c>
      <c r="H3587" s="17">
        <f>FIND("(",MCR_Cities_Mar2018[[#This Row],[Clean1]],1)</f>
        <v>11</v>
      </c>
      <c r="I35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Capalonga </v>
      </c>
      <c r="J3587" s="17">
        <f>FIND(")",MCR_Cities_Mar2018[[#This Row],[Clean1]],1)+1</f>
        <v>28</v>
      </c>
      <c r="K3587" s="17" t="str">
        <f>RIGHT(MCR_Cities_Mar2018[[#This Row],[Clean1]],MCR_Cities_Mar2018[Second_Bracket_location]-MCR_Cities_Mar2018[[#This Row],[First_Bracket_Location]])</f>
        <v>(Camarines Norte)</v>
      </c>
      <c r="L3587" s="17" t="s">
        <v>584</v>
      </c>
      <c r="M3587" s="17" t="s">
        <v>25902</v>
      </c>
      <c r="N3587" s="11">
        <v>42807</v>
      </c>
    </row>
    <row r="3588" spans="1:14">
      <c r="A3588" t="str">
        <f>TRIM(MCR_Cities_Mar2018[[#This Row],[City2]])</f>
        <v>San Vicente</v>
      </c>
      <c r="B3588">
        <v>3584</v>
      </c>
      <c r="C3588" s="17" t="s">
        <v>29212</v>
      </c>
      <c r="D3588" s="9">
        <f t="shared" si="222"/>
        <v>5</v>
      </c>
      <c r="E3588" s="9">
        <f t="shared" si="223"/>
        <v>35</v>
      </c>
      <c r="F3588" s="9">
        <f t="shared" si="224"/>
        <v>29</v>
      </c>
      <c r="G3588" s="9" t="str">
        <f t="shared" si="225"/>
        <v>San Vicente (Camarines Norte)</v>
      </c>
      <c r="H3588" s="17">
        <f>FIND("(",MCR_Cities_Mar2018[[#This Row],[Clean1]],1)</f>
        <v>13</v>
      </c>
      <c r="I35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Vicente </v>
      </c>
      <c r="J3588" s="17">
        <f>FIND(")",MCR_Cities_Mar2018[[#This Row],[Clean1]],1)+1</f>
        <v>30</v>
      </c>
      <c r="K3588" s="17" t="str">
        <f>RIGHT(MCR_Cities_Mar2018[[#This Row],[Clean1]],MCR_Cities_Mar2018[Second_Bracket_location]-MCR_Cities_Mar2018[[#This Row],[First_Bracket_Location]])</f>
        <v>(Camarines Norte)</v>
      </c>
      <c r="L3588" s="17" t="s">
        <v>584</v>
      </c>
      <c r="M3588" s="17" t="s">
        <v>25902</v>
      </c>
      <c r="N3588" s="11">
        <v>42807</v>
      </c>
    </row>
    <row r="3589" spans="1:14">
      <c r="A3589" t="str">
        <f>TRIM(MCR_Cities_Mar2018[[#This Row],[City2]])</f>
        <v>San Lorenzo Ruiz</v>
      </c>
      <c r="B3589">
        <v>3585</v>
      </c>
      <c r="C3589" s="17" t="s">
        <v>29213</v>
      </c>
      <c r="D3589" s="9">
        <f t="shared" si="222"/>
        <v>5</v>
      </c>
      <c r="E3589" s="9">
        <f t="shared" si="223"/>
        <v>40</v>
      </c>
      <c r="F3589" s="9">
        <f t="shared" si="224"/>
        <v>34</v>
      </c>
      <c r="G3589" s="9" t="str">
        <f t="shared" si="225"/>
        <v>San Lorenzo Ruiz (Camarines Norte)</v>
      </c>
      <c r="H3589" s="17">
        <f>FIND("(",MCR_Cities_Mar2018[[#This Row],[Clean1]],1)</f>
        <v>18</v>
      </c>
      <c r="I35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Lorenzo Ruiz </v>
      </c>
      <c r="J3589" s="17">
        <f>FIND(")",MCR_Cities_Mar2018[[#This Row],[Clean1]],1)+1</f>
        <v>35</v>
      </c>
      <c r="K3589" s="17" t="str">
        <f>RIGHT(MCR_Cities_Mar2018[[#This Row],[Clean1]],MCR_Cities_Mar2018[Second_Bracket_location]-MCR_Cities_Mar2018[[#This Row],[First_Bracket_Location]])</f>
        <v>(Camarines Norte)</v>
      </c>
      <c r="L3589" s="17" t="s">
        <v>584</v>
      </c>
      <c r="M3589" s="17" t="s">
        <v>25902</v>
      </c>
      <c r="N3589" s="11">
        <v>42807</v>
      </c>
    </row>
    <row r="3590" spans="1:14">
      <c r="A3590" t="str">
        <f>TRIM(MCR_Cities_Mar2018[[#This Row],[City2]])</f>
        <v>Tabaco</v>
      </c>
      <c r="B3590">
        <v>3586</v>
      </c>
      <c r="C3590" s="17" t="s">
        <v>29572</v>
      </c>
      <c r="D3590" s="9">
        <f t="shared" ref="D3590:D3653" si="226">FIND(".",C3590,1)</f>
        <v>5</v>
      </c>
      <c r="E3590" s="9">
        <f t="shared" ref="E3590:E3653" si="227">LEN(C3590)</f>
        <v>20</v>
      </c>
      <c r="F3590" s="9">
        <f t="shared" ref="F3590:F3653" si="228">+E3590-D3590-1</f>
        <v>14</v>
      </c>
      <c r="G3590" s="9" t="str">
        <f t="shared" si="225"/>
        <v>Tabaco (Albay)</v>
      </c>
      <c r="H3590" s="17">
        <f>FIND("(",MCR_Cities_Mar2018[[#This Row],[Clean1]],1)</f>
        <v>8</v>
      </c>
      <c r="I35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Tabaco </v>
      </c>
      <c r="J3590" s="17">
        <f>FIND(")",MCR_Cities_Mar2018[[#This Row],[Clean1]],1)+1</f>
        <v>15</v>
      </c>
      <c r="K3590" s="17" t="str">
        <f>RIGHT(MCR_Cities_Mar2018[[#This Row],[Clean1]],MCR_Cities_Mar2018[Second_Bracket_location]-MCR_Cities_Mar2018[[#This Row],[First_Bracket_Location]])</f>
        <v>(Albay)</v>
      </c>
      <c r="L3590" s="17" t="s">
        <v>584</v>
      </c>
      <c r="M3590" s="17" t="s">
        <v>25902</v>
      </c>
      <c r="N3590" s="11">
        <v>42807</v>
      </c>
    </row>
    <row r="3591" spans="1:14">
      <c r="A3591" t="str">
        <f>TRIM(MCR_Cities_Mar2018[[#This Row],[City2]])</f>
        <v>Monreal</v>
      </c>
      <c r="B3591">
        <v>3587</v>
      </c>
      <c r="C3591" s="17" t="s">
        <v>29214</v>
      </c>
      <c r="D3591" s="9">
        <f t="shared" si="226"/>
        <v>5</v>
      </c>
      <c r="E3591" s="9">
        <f t="shared" si="227"/>
        <v>23</v>
      </c>
      <c r="F3591" s="9">
        <f t="shared" si="228"/>
        <v>17</v>
      </c>
      <c r="G3591" s="9" t="str">
        <f t="shared" si="225"/>
        <v>Monreal (Masbate)</v>
      </c>
      <c r="H3591" s="17">
        <f>FIND("(",MCR_Cities_Mar2018[[#This Row],[Clean1]],1)</f>
        <v>9</v>
      </c>
      <c r="I35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Monreal </v>
      </c>
      <c r="J3591" s="17">
        <f>FIND(")",MCR_Cities_Mar2018[[#This Row],[Clean1]],1)+1</f>
        <v>18</v>
      </c>
      <c r="K3591" s="17" t="str">
        <f>RIGHT(MCR_Cities_Mar2018[[#This Row],[Clean1]],MCR_Cities_Mar2018[Second_Bracket_location]-MCR_Cities_Mar2018[[#This Row],[First_Bracket_Location]])</f>
        <v>(Masbate)</v>
      </c>
      <c r="L3591" s="17" t="s">
        <v>584</v>
      </c>
      <c r="M3591" s="17" t="s">
        <v>25902</v>
      </c>
      <c r="N3591" s="11">
        <v>42807</v>
      </c>
    </row>
    <row r="3592" spans="1:14">
      <c r="A3592" t="str">
        <f>TRIM(MCR_Cities_Mar2018[[#This Row],[City2]])</f>
        <v>Balete</v>
      </c>
      <c r="B3592">
        <v>3588</v>
      </c>
      <c r="C3592" s="17" t="s">
        <v>29215</v>
      </c>
      <c r="D3592" s="9">
        <f t="shared" si="226"/>
        <v>5</v>
      </c>
      <c r="E3592" s="9">
        <f t="shared" si="227"/>
        <v>20</v>
      </c>
      <c r="F3592" s="9">
        <f t="shared" si="228"/>
        <v>14</v>
      </c>
      <c r="G3592" s="9" t="str">
        <f t="shared" si="225"/>
        <v>Balete (Aklan)</v>
      </c>
      <c r="H3592" s="17">
        <f>FIND("(",MCR_Cities_Mar2018[[#This Row],[Clean1]],1)</f>
        <v>8</v>
      </c>
      <c r="I35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Balete </v>
      </c>
      <c r="J3592" s="17">
        <f>FIND(")",MCR_Cities_Mar2018[[#This Row],[Clean1]],1)+1</f>
        <v>15</v>
      </c>
      <c r="K3592" s="17" t="str">
        <f>RIGHT(MCR_Cities_Mar2018[[#This Row],[Clean1]],MCR_Cities_Mar2018[Second_Bracket_location]-MCR_Cities_Mar2018[[#This Row],[First_Bracket_Location]])</f>
        <v>(Aklan)</v>
      </c>
      <c r="L3592" s="17" t="s">
        <v>584</v>
      </c>
      <c r="M3592" s="17" t="s">
        <v>25902</v>
      </c>
      <c r="N3592" s="11">
        <v>42807</v>
      </c>
    </row>
    <row r="3593" spans="1:14">
      <c r="A3593" t="str">
        <f>TRIM(MCR_Cities_Mar2018[[#This Row],[City2]])</f>
        <v>Prieto Diaz</v>
      </c>
      <c r="B3593">
        <v>3589</v>
      </c>
      <c r="C3593" s="17" t="s">
        <v>29216</v>
      </c>
      <c r="D3593" s="9">
        <f t="shared" si="226"/>
        <v>5</v>
      </c>
      <c r="E3593" s="9">
        <f t="shared" si="227"/>
        <v>28</v>
      </c>
      <c r="F3593" s="9">
        <f t="shared" si="228"/>
        <v>22</v>
      </c>
      <c r="G3593" s="9" t="str">
        <f t="shared" si="225"/>
        <v>Prieto Diaz (Sorsogon)</v>
      </c>
      <c r="H3593" s="17">
        <f>FIND("(",MCR_Cities_Mar2018[[#This Row],[Clean1]],1)</f>
        <v>13</v>
      </c>
      <c r="I35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Prieto Diaz </v>
      </c>
      <c r="J3593" s="17">
        <f>FIND(")",MCR_Cities_Mar2018[[#This Row],[Clean1]],1)+1</f>
        <v>23</v>
      </c>
      <c r="K3593" s="17" t="str">
        <f>RIGHT(MCR_Cities_Mar2018[[#This Row],[Clean1]],MCR_Cities_Mar2018[Second_Bracket_location]-MCR_Cities_Mar2018[[#This Row],[First_Bracket_Location]])</f>
        <v>(Sorsogon)</v>
      </c>
      <c r="L3593" s="17" t="s">
        <v>584</v>
      </c>
      <c r="M3593" s="17" t="s">
        <v>25902</v>
      </c>
      <c r="N3593" s="11">
        <v>42807</v>
      </c>
    </row>
    <row r="3594" spans="1:14">
      <c r="A3594" t="str">
        <f>TRIM(MCR_Cities_Mar2018[[#This Row],[City2]])</f>
        <v>Baleno</v>
      </c>
      <c r="B3594">
        <v>3590</v>
      </c>
      <c r="C3594" s="17" t="s">
        <v>29217</v>
      </c>
      <c r="D3594" s="9">
        <f t="shared" si="226"/>
        <v>5</v>
      </c>
      <c r="E3594" s="9">
        <f t="shared" si="227"/>
        <v>22</v>
      </c>
      <c r="F3594" s="9">
        <f t="shared" si="228"/>
        <v>16</v>
      </c>
      <c r="G3594" s="9" t="str">
        <f t="shared" si="225"/>
        <v>Baleno (Masbate)</v>
      </c>
      <c r="H3594" s="17">
        <f>FIND("(",MCR_Cities_Mar2018[[#This Row],[Clean1]],1)</f>
        <v>8</v>
      </c>
      <c r="I35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Baleno </v>
      </c>
      <c r="J3594" s="17">
        <f>FIND(")",MCR_Cities_Mar2018[[#This Row],[Clean1]],1)+1</f>
        <v>17</v>
      </c>
      <c r="K3594" s="17" t="str">
        <f>RIGHT(MCR_Cities_Mar2018[[#This Row],[Clean1]],MCR_Cities_Mar2018[Second_Bracket_location]-MCR_Cities_Mar2018[[#This Row],[First_Bracket_Location]])</f>
        <v>(Masbate)</v>
      </c>
      <c r="L3594" s="17" t="s">
        <v>584</v>
      </c>
      <c r="M3594" s="17" t="s">
        <v>25902</v>
      </c>
      <c r="N3594" s="11">
        <v>42807</v>
      </c>
    </row>
    <row r="3595" spans="1:14">
      <c r="A3595" t="str">
        <f>TRIM(MCR_Cities_Mar2018[[#This Row],[City2]])</f>
        <v>Tiwi</v>
      </c>
      <c r="B3595">
        <v>3591</v>
      </c>
      <c r="C3595" s="17" t="s">
        <v>29218</v>
      </c>
      <c r="D3595" s="9">
        <f t="shared" si="226"/>
        <v>5</v>
      </c>
      <c r="E3595" s="9">
        <f t="shared" si="227"/>
        <v>18</v>
      </c>
      <c r="F3595" s="9">
        <f t="shared" si="228"/>
        <v>12</v>
      </c>
      <c r="G3595" s="9" t="str">
        <f t="shared" si="225"/>
        <v>Tiwi (Albay)</v>
      </c>
      <c r="H3595" s="17">
        <f>FIND("(",MCR_Cities_Mar2018[[#This Row],[Clean1]],1)</f>
        <v>6</v>
      </c>
      <c r="I35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Tiwi </v>
      </c>
      <c r="J3595" s="17">
        <f>FIND(")",MCR_Cities_Mar2018[[#This Row],[Clean1]],1)+1</f>
        <v>13</v>
      </c>
      <c r="K3595" s="17" t="str">
        <f>RIGHT(MCR_Cities_Mar2018[[#This Row],[Clean1]],MCR_Cities_Mar2018[Second_Bracket_location]-MCR_Cities_Mar2018[[#This Row],[First_Bracket_Location]])</f>
        <v>(Albay)</v>
      </c>
      <c r="L3595" s="17" t="s">
        <v>584</v>
      </c>
      <c r="M3595" s="17" t="s">
        <v>25902</v>
      </c>
      <c r="N3595" s="11">
        <v>42807</v>
      </c>
    </row>
    <row r="3596" spans="1:14">
      <c r="A3596" t="str">
        <f>TRIM(MCR_Cities_Mar2018[[#This Row],[City2]])</f>
        <v>Paracale</v>
      </c>
      <c r="B3596">
        <v>3592</v>
      </c>
      <c r="C3596" s="17" t="s">
        <v>29219</v>
      </c>
      <c r="D3596" s="9">
        <f t="shared" si="226"/>
        <v>5</v>
      </c>
      <c r="E3596" s="9">
        <f t="shared" si="227"/>
        <v>32</v>
      </c>
      <c r="F3596" s="9">
        <f t="shared" si="228"/>
        <v>26</v>
      </c>
      <c r="G3596" s="9" t="str">
        <f t="shared" si="225"/>
        <v>Paracale (Camarines Norte)</v>
      </c>
      <c r="H3596" s="17">
        <f>FIND("(",MCR_Cities_Mar2018[[#This Row],[Clean1]],1)</f>
        <v>10</v>
      </c>
      <c r="I35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Paracale </v>
      </c>
      <c r="J3596" s="17">
        <f>FIND(")",MCR_Cities_Mar2018[[#This Row],[Clean1]],1)+1</f>
        <v>27</v>
      </c>
      <c r="K3596" s="17" t="str">
        <f>RIGHT(MCR_Cities_Mar2018[[#This Row],[Clean1]],MCR_Cities_Mar2018[Second_Bracket_location]-MCR_Cities_Mar2018[[#This Row],[First_Bracket_Location]])</f>
        <v>(Camarines Norte)</v>
      </c>
      <c r="L3596" s="17" t="s">
        <v>584</v>
      </c>
      <c r="M3596" s="17" t="s">
        <v>25902</v>
      </c>
      <c r="N3596" s="11">
        <v>42807</v>
      </c>
    </row>
    <row r="3597" spans="1:14">
      <c r="A3597" t="str">
        <f>TRIM(MCR_Cities_Mar2018[[#This Row],[City2]])</f>
        <v>Bulan</v>
      </c>
      <c r="B3597">
        <v>3593</v>
      </c>
      <c r="C3597" s="17" t="s">
        <v>29220</v>
      </c>
      <c r="D3597" s="9">
        <f t="shared" si="226"/>
        <v>5</v>
      </c>
      <c r="E3597" s="9">
        <f t="shared" si="227"/>
        <v>22</v>
      </c>
      <c r="F3597" s="9">
        <f t="shared" si="228"/>
        <v>16</v>
      </c>
      <c r="G3597" s="9" t="str">
        <f t="shared" si="225"/>
        <v>Bulan (Sorsogon)</v>
      </c>
      <c r="H3597" s="17">
        <f>FIND("(",MCR_Cities_Mar2018[[#This Row],[Clean1]],1)</f>
        <v>7</v>
      </c>
      <c r="I35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Bulan </v>
      </c>
      <c r="J3597" s="17">
        <f>FIND(")",MCR_Cities_Mar2018[[#This Row],[Clean1]],1)+1</f>
        <v>17</v>
      </c>
      <c r="K3597" s="17" t="str">
        <f>RIGHT(MCR_Cities_Mar2018[[#This Row],[Clean1]],MCR_Cities_Mar2018[Second_Bracket_location]-MCR_Cities_Mar2018[[#This Row],[First_Bracket_Location]])</f>
        <v>(Sorsogon)</v>
      </c>
      <c r="L3597" s="17" t="s">
        <v>584</v>
      </c>
      <c r="M3597" s="17" t="s">
        <v>25902</v>
      </c>
      <c r="N3597" s="11">
        <v>42807</v>
      </c>
    </row>
    <row r="3598" spans="1:14">
      <c r="A3598" t="str">
        <f>TRIM(MCR_Cities_Mar2018[[#This Row],[City2]])</f>
        <v>Bato</v>
      </c>
      <c r="B3598">
        <v>3594</v>
      </c>
      <c r="C3598" s="17" t="s">
        <v>29221</v>
      </c>
      <c r="D3598" s="9">
        <f t="shared" si="226"/>
        <v>5</v>
      </c>
      <c r="E3598" s="9">
        <f t="shared" si="227"/>
        <v>26</v>
      </c>
      <c r="F3598" s="9">
        <f t="shared" si="228"/>
        <v>20</v>
      </c>
      <c r="G3598" s="9" t="str">
        <f t="shared" si="225"/>
        <v>Bato (Camarines Sur)</v>
      </c>
      <c r="H3598" s="17">
        <f>FIND("(",MCR_Cities_Mar2018[[#This Row],[Clean1]],1)</f>
        <v>6</v>
      </c>
      <c r="I35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Bato </v>
      </c>
      <c r="J3598" s="17">
        <f>FIND(")",MCR_Cities_Mar2018[[#This Row],[Clean1]],1)+1</f>
        <v>21</v>
      </c>
      <c r="K3598" s="17" t="str">
        <f>RIGHT(MCR_Cities_Mar2018[[#This Row],[Clean1]],MCR_Cities_Mar2018[Second_Bracket_location]-MCR_Cities_Mar2018[[#This Row],[First_Bracket_Location]])</f>
        <v>(Camarines Sur)</v>
      </c>
      <c r="L3598" s="17" t="s">
        <v>584</v>
      </c>
      <c r="M3598" s="17" t="s">
        <v>25902</v>
      </c>
      <c r="N3598" s="11">
        <v>42807</v>
      </c>
    </row>
    <row r="3599" spans="1:14">
      <c r="A3599" t="str">
        <f>TRIM(MCR_Cities_Mar2018[[#This Row],[City2]])</f>
        <v>Buritizeiro</v>
      </c>
      <c r="B3599">
        <v>3595</v>
      </c>
      <c r="C3599" s="17" t="s">
        <v>29222</v>
      </c>
      <c r="D3599" s="9">
        <f t="shared" si="226"/>
        <v>5</v>
      </c>
      <c r="E3599" s="9">
        <f t="shared" si="227"/>
        <v>22</v>
      </c>
      <c r="F3599" s="9">
        <f t="shared" si="228"/>
        <v>16</v>
      </c>
      <c r="G3599" s="9" t="str">
        <f t="shared" ref="G3599:G3662" si="229">RIGHT(C3599,F3599)</f>
        <v>Buritizeiro (MG)</v>
      </c>
      <c r="H3599" s="17">
        <f>FIND("(",MCR_Cities_Mar2018[[#This Row],[Clean1]],1)</f>
        <v>13</v>
      </c>
      <c r="I35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Buritizeiro </v>
      </c>
      <c r="J3599" s="17">
        <f>FIND(")",MCR_Cities_Mar2018[[#This Row],[Clean1]],1)+1</f>
        <v>17</v>
      </c>
      <c r="K3599" s="17" t="str">
        <f>RIGHT(MCR_Cities_Mar2018[[#This Row],[Clean1]],MCR_Cities_Mar2018[Second_Bracket_location]-MCR_Cities_Mar2018[[#This Row],[First_Bracket_Location]])</f>
        <v>(MG)</v>
      </c>
      <c r="L3599" s="17" t="s">
        <v>549</v>
      </c>
      <c r="M3599" s="17" t="s">
        <v>544</v>
      </c>
      <c r="N3599" s="11">
        <v>42822</v>
      </c>
    </row>
    <row r="3600" spans="1:14">
      <c r="A3600" t="str">
        <f>TRIM(MCR_Cities_Mar2018[[#This Row],[City2]])</f>
        <v>Olopa,</v>
      </c>
      <c r="B3600">
        <v>3596</v>
      </c>
      <c r="C3600" s="17" t="s">
        <v>29223</v>
      </c>
      <c r="D3600" s="9">
        <f t="shared" si="226"/>
        <v>5</v>
      </c>
      <c r="E3600" s="9">
        <f t="shared" si="227"/>
        <v>25</v>
      </c>
      <c r="F3600" s="9">
        <f t="shared" si="228"/>
        <v>19</v>
      </c>
      <c r="G3600" s="9" t="str">
        <f t="shared" si="229"/>
        <v>Olopa, (Chiquimula)</v>
      </c>
      <c r="H3600" s="17">
        <f>FIND("(",MCR_Cities_Mar2018[[#This Row],[Clean1]],1)</f>
        <v>8</v>
      </c>
      <c r="I36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Olopa, </v>
      </c>
      <c r="J3600" s="17">
        <f>FIND(")",MCR_Cities_Mar2018[[#This Row],[Clean1]],1)+1</f>
        <v>20</v>
      </c>
      <c r="K3600" s="17" t="str">
        <f>RIGHT(MCR_Cities_Mar2018[[#This Row],[Clean1]],MCR_Cities_Mar2018[Second_Bracket_location]-MCR_Cities_Mar2018[[#This Row],[First_Bracket_Location]])</f>
        <v>(Chiquimula)</v>
      </c>
      <c r="L3600" s="17" t="s">
        <v>564</v>
      </c>
      <c r="M3600" s="17" t="s">
        <v>544</v>
      </c>
      <c r="N3600" s="11">
        <v>42822</v>
      </c>
    </row>
    <row r="3601" spans="1:14">
      <c r="A3601" t="str">
        <f>TRIM(MCR_Cities_Mar2018[[#This Row],[City2]])</f>
        <v>Mathias Lobato</v>
      </c>
      <c r="B3601">
        <v>3597</v>
      </c>
      <c r="C3601" s="17" t="s">
        <v>29224</v>
      </c>
      <c r="D3601" s="9">
        <f t="shared" si="226"/>
        <v>5</v>
      </c>
      <c r="E3601" s="9">
        <f t="shared" si="227"/>
        <v>35</v>
      </c>
      <c r="F3601" s="9">
        <f t="shared" si="228"/>
        <v>29</v>
      </c>
      <c r="G3601" s="9" t="str">
        <f t="shared" si="229"/>
        <v>Mathias Lobato (Minas Gerais)</v>
      </c>
      <c r="H3601" s="17">
        <f>FIND("(",MCR_Cities_Mar2018[[#This Row],[Clean1]],1)</f>
        <v>16</v>
      </c>
      <c r="I36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Mathias Lobato </v>
      </c>
      <c r="J3601" s="17">
        <f>FIND(")",MCR_Cities_Mar2018[[#This Row],[Clean1]],1)+1</f>
        <v>30</v>
      </c>
      <c r="K3601" s="17" t="str">
        <f>RIGHT(MCR_Cities_Mar2018[[#This Row],[Clean1]],MCR_Cities_Mar2018[Second_Bracket_location]-MCR_Cities_Mar2018[[#This Row],[First_Bracket_Location]])</f>
        <v>(Minas Gerais)</v>
      </c>
      <c r="L3601" s="17" t="s">
        <v>549</v>
      </c>
      <c r="M3601" s="17" t="s">
        <v>544</v>
      </c>
      <c r="N3601" s="11">
        <v>42822</v>
      </c>
    </row>
    <row r="3602" spans="1:14">
      <c r="A3602" t="str">
        <f>TRIM(MCR_Cities_Mar2018[[#This Row],[City2]])</f>
        <v>Atalaia</v>
      </c>
      <c r="B3602">
        <v>3598</v>
      </c>
      <c r="C3602" s="17" t="s">
        <v>29225</v>
      </c>
      <c r="D3602" s="9">
        <f t="shared" si="226"/>
        <v>5</v>
      </c>
      <c r="E3602" s="9">
        <f t="shared" si="227"/>
        <v>33</v>
      </c>
      <c r="F3602" s="9">
        <f t="shared" si="228"/>
        <v>27</v>
      </c>
      <c r="G3602" s="9" t="str">
        <f t="shared" si="229"/>
        <v>Atalaia (Alagoas) (Alagoas)</v>
      </c>
      <c r="H3602" s="17">
        <f>FIND("(",MCR_Cities_Mar2018[[#This Row],[Clean1]],1)</f>
        <v>9</v>
      </c>
      <c r="I36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Atalaia </v>
      </c>
      <c r="J3602" s="17">
        <f>FIND(")",MCR_Cities_Mar2018[[#This Row],[Clean1]],1)+1</f>
        <v>18</v>
      </c>
      <c r="K3602" s="17" t="str">
        <f>RIGHT(MCR_Cities_Mar2018[[#This Row],[Clean1]],MCR_Cities_Mar2018[Second_Bracket_location]-MCR_Cities_Mar2018[[#This Row],[First_Bracket_Location]])</f>
        <v>(Alagoas)</v>
      </c>
      <c r="L3602" s="17" t="s">
        <v>549</v>
      </c>
      <c r="M3602" s="17" t="s">
        <v>544</v>
      </c>
      <c r="N3602" s="11">
        <v>42822</v>
      </c>
    </row>
    <row r="3603" spans="1:14">
      <c r="A3603" t="str">
        <f>TRIM(MCR_Cities_Mar2018[[#This Row],[City2]])</f>
        <v>Cheongju</v>
      </c>
      <c r="B3603">
        <v>3599</v>
      </c>
      <c r="C3603" s="17" t="s">
        <v>29573</v>
      </c>
      <c r="D3603" s="9">
        <f t="shared" si="226"/>
        <v>5</v>
      </c>
      <c r="E3603" s="9">
        <f t="shared" si="227"/>
        <v>33</v>
      </c>
      <c r="F3603" s="9">
        <f t="shared" si="228"/>
        <v>27</v>
      </c>
      <c r="G3603" s="9" t="str">
        <f t="shared" si="229"/>
        <v>Cheongju (Chungcheongbukdo)</v>
      </c>
      <c r="H3603" s="17">
        <f>FIND("(",MCR_Cities_Mar2018[[#This Row],[Clean1]],1)</f>
        <v>10</v>
      </c>
      <c r="I36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Cheongju </v>
      </c>
      <c r="J3603" s="17">
        <f>FIND(")",MCR_Cities_Mar2018[[#This Row],[Clean1]],1)+1</f>
        <v>28</v>
      </c>
      <c r="K3603" s="17" t="str">
        <f>RIGHT(MCR_Cities_Mar2018[[#This Row],[Clean1]],MCR_Cities_Mar2018[Second_Bracket_location]-MCR_Cities_Mar2018[[#This Row],[First_Bracket_Location]])</f>
        <v>(Chungcheongbukdo)</v>
      </c>
      <c r="L3603" s="17" t="s">
        <v>27125</v>
      </c>
      <c r="M3603" s="17" t="s">
        <v>25902</v>
      </c>
      <c r="N3603" s="11">
        <v>42823</v>
      </c>
    </row>
    <row r="3604" spans="1:14">
      <c r="A3604" t="str">
        <f>TRIM(MCR_Cities_Mar2018[[#This Row],[City2]])</f>
        <v>conceição do mato dentro</v>
      </c>
      <c r="B3604">
        <v>3600</v>
      </c>
      <c r="C3604" s="17" t="s">
        <v>29226</v>
      </c>
      <c r="D3604" s="9">
        <f t="shared" si="226"/>
        <v>5</v>
      </c>
      <c r="E3604" s="9">
        <f t="shared" si="227"/>
        <v>35</v>
      </c>
      <c r="F3604" s="9">
        <f t="shared" si="228"/>
        <v>29</v>
      </c>
      <c r="G3604" s="9" t="str">
        <f t="shared" si="229"/>
        <v>conceição do mato dentro (mg)</v>
      </c>
      <c r="H3604" s="17">
        <f>FIND("(",MCR_Cities_Mar2018[[#This Row],[Clean1]],1)</f>
        <v>26</v>
      </c>
      <c r="I36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conceição do mato dentro </v>
      </c>
      <c r="J3604" s="17">
        <f>FIND(")",MCR_Cities_Mar2018[[#This Row],[Clean1]],1)+1</f>
        <v>30</v>
      </c>
      <c r="K3604" s="17" t="str">
        <f>RIGHT(MCR_Cities_Mar2018[[#This Row],[Clean1]],MCR_Cities_Mar2018[Second_Bracket_location]-MCR_Cities_Mar2018[[#This Row],[First_Bracket_Location]])</f>
        <v>(mg)</v>
      </c>
      <c r="L3604" s="17" t="s">
        <v>549</v>
      </c>
      <c r="M3604" s="17" t="s">
        <v>544</v>
      </c>
      <c r="N3604" s="11">
        <v>42825</v>
      </c>
    </row>
    <row r="3605" spans="1:14">
      <c r="A3605" t="str">
        <f>TRIM(MCR_Cities_Mar2018[[#This Row],[City2]])</f>
        <v>Catbalogan</v>
      </c>
      <c r="B3605">
        <v>3601</v>
      </c>
      <c r="C3605" s="17" t="s">
        <v>29574</v>
      </c>
      <c r="D3605" s="9">
        <f t="shared" si="226"/>
        <v>5</v>
      </c>
      <c r="E3605" s="9">
        <f t="shared" si="227"/>
        <v>24</v>
      </c>
      <c r="F3605" s="9">
        <f t="shared" si="228"/>
        <v>18</v>
      </c>
      <c r="G3605" s="9" t="str">
        <f t="shared" si="229"/>
        <v>Catbalogan (Samar)</v>
      </c>
      <c r="H3605" s="17">
        <f>FIND("(",MCR_Cities_Mar2018[[#This Row],[Clean1]],1)</f>
        <v>12</v>
      </c>
      <c r="I36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Catbalogan </v>
      </c>
      <c r="J3605" s="17">
        <f>FIND(")",MCR_Cities_Mar2018[[#This Row],[Clean1]],1)+1</f>
        <v>19</v>
      </c>
      <c r="K3605" s="17" t="str">
        <f>RIGHT(MCR_Cities_Mar2018[[#This Row],[Clean1]],MCR_Cities_Mar2018[Second_Bracket_location]-MCR_Cities_Mar2018[[#This Row],[First_Bracket_Location]])</f>
        <v>(Samar)</v>
      </c>
      <c r="L3605" s="17" t="s">
        <v>584</v>
      </c>
      <c r="M3605" s="17" t="s">
        <v>25902</v>
      </c>
      <c r="N3605" s="11">
        <v>42828</v>
      </c>
    </row>
    <row r="3606" spans="1:14">
      <c r="A3606" t="str">
        <f>TRIM(MCR_Cities_Mar2018[[#This Row],[City2]])</f>
        <v>Estancia turística de Ibiúna</v>
      </c>
      <c r="B3606">
        <v>3602</v>
      </c>
      <c r="C3606" s="17" t="s">
        <v>29227</v>
      </c>
      <c r="D3606" s="9">
        <f t="shared" si="226"/>
        <v>5</v>
      </c>
      <c r="E3606" s="9">
        <f t="shared" si="227"/>
        <v>58</v>
      </c>
      <c r="F3606" s="9">
        <f t="shared" si="228"/>
        <v>52</v>
      </c>
      <c r="G3606" s="9" t="str">
        <f t="shared" si="229"/>
        <v>Estancia turística de Ibiúna (SÃO PAULO) (São Paulo)</v>
      </c>
      <c r="H3606" s="17">
        <f>FIND("(",MCR_Cities_Mar2018[[#This Row],[Clean1]],1)</f>
        <v>30</v>
      </c>
      <c r="I36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Estancia turística de Ibiúna </v>
      </c>
      <c r="J3606" s="17">
        <f>FIND(")",MCR_Cities_Mar2018[[#This Row],[Clean1]],1)+1</f>
        <v>41</v>
      </c>
      <c r="K3606" s="17" t="str">
        <f>RIGHT(MCR_Cities_Mar2018[[#This Row],[Clean1]],MCR_Cities_Mar2018[Second_Bracket_location]-MCR_Cities_Mar2018[[#This Row],[First_Bracket_Location]])</f>
        <v>(São Paulo)</v>
      </c>
      <c r="L3606" s="17" t="s">
        <v>549</v>
      </c>
      <c r="M3606" s="17" t="s">
        <v>544</v>
      </c>
      <c r="N3606" s="11">
        <v>42842</v>
      </c>
    </row>
    <row r="3607" spans="1:14">
      <c r="A3607" t="str">
        <f>TRIM(MCR_Cities_Mar2018[[#This Row],[City2]])</f>
        <v>Vera Cruz</v>
      </c>
      <c r="B3607">
        <v>3603</v>
      </c>
      <c r="C3607" s="17" t="s">
        <v>29228</v>
      </c>
      <c r="D3607" s="9">
        <f t="shared" si="226"/>
        <v>5</v>
      </c>
      <c r="E3607" s="9">
        <f t="shared" si="227"/>
        <v>20</v>
      </c>
      <c r="F3607" s="9">
        <f t="shared" si="228"/>
        <v>14</v>
      </c>
      <c r="G3607" s="9" t="str">
        <f t="shared" si="229"/>
        <v>Vera Cruz (SP)</v>
      </c>
      <c r="H3607" s="17">
        <f>FIND("(",MCR_Cities_Mar2018[[#This Row],[Clean1]],1)</f>
        <v>11</v>
      </c>
      <c r="I36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Vera Cruz </v>
      </c>
      <c r="J3607" s="17">
        <f>FIND(")",MCR_Cities_Mar2018[[#This Row],[Clean1]],1)+1</f>
        <v>15</v>
      </c>
      <c r="K3607" s="17" t="str">
        <f>RIGHT(MCR_Cities_Mar2018[[#This Row],[Clean1]],MCR_Cities_Mar2018[Second_Bracket_location]-MCR_Cities_Mar2018[[#This Row],[First_Bracket_Location]])</f>
        <v>(SP)</v>
      </c>
      <c r="L3607" s="17" t="s">
        <v>549</v>
      </c>
      <c r="M3607" s="17" t="s">
        <v>544</v>
      </c>
      <c r="N3607" s="11">
        <v>42842</v>
      </c>
    </row>
    <row r="3608" spans="1:14">
      <c r="A3608" t="str">
        <f>TRIM(MCR_Cities_Mar2018[[#This Row],[City2]])</f>
        <v>Lepoglava</v>
      </c>
      <c r="B3608">
        <v>3604</v>
      </c>
      <c r="C3608" s="17" t="s">
        <v>29229</v>
      </c>
      <c r="D3608" s="9">
        <f t="shared" si="226"/>
        <v>5</v>
      </c>
      <c r="E3608" s="9">
        <f t="shared" si="227"/>
        <v>56</v>
      </c>
      <c r="F3608" s="9">
        <f t="shared" si="228"/>
        <v>50</v>
      </c>
      <c r="G3608" s="9" t="str">
        <f t="shared" si="229"/>
        <v>Lepoglava (Varaždinska županija / Varazdin region)</v>
      </c>
      <c r="H3608" s="17">
        <f>FIND("(",MCR_Cities_Mar2018[[#This Row],[Clean1]],1)</f>
        <v>11</v>
      </c>
      <c r="I36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Lepoglava </v>
      </c>
      <c r="J3608" s="17">
        <f>FIND(")",MCR_Cities_Mar2018[[#This Row],[Clean1]],1)+1</f>
        <v>51</v>
      </c>
      <c r="K3608" s="17" t="str">
        <f>RIGHT(MCR_Cities_Mar2018[[#This Row],[Clean1]],MCR_Cities_Mar2018[Second_Bracket_location]-MCR_Cities_Mar2018[[#This Row],[First_Bracket_Location]])</f>
        <v>(Varaždinska županija / Varazdin region)</v>
      </c>
      <c r="L3608" s="17" t="s">
        <v>17571</v>
      </c>
      <c r="M3608" s="17" t="s">
        <v>586</v>
      </c>
      <c r="N3608" s="11">
        <v>42843</v>
      </c>
    </row>
    <row r="3609" spans="1:14">
      <c r="A3609" t="str">
        <f>TRIM(MCR_Cities_Mar2018[[#This Row],[City2]])</f>
        <v>Caldera</v>
      </c>
      <c r="B3609">
        <v>3605</v>
      </c>
      <c r="C3609" s="17" t="s">
        <v>29230</v>
      </c>
      <c r="D3609" s="9">
        <f t="shared" si="226"/>
        <v>5</v>
      </c>
      <c r="E3609" s="9">
        <f t="shared" si="227"/>
        <v>23</v>
      </c>
      <c r="F3609" s="9">
        <f t="shared" si="228"/>
        <v>17</v>
      </c>
      <c r="G3609" s="9" t="str">
        <f t="shared" si="229"/>
        <v>Caldera (Copiapo)</v>
      </c>
      <c r="H3609" s="17">
        <f>FIND("(",MCR_Cities_Mar2018[[#This Row],[Clean1]],1)</f>
        <v>9</v>
      </c>
      <c r="I36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Caldera </v>
      </c>
      <c r="J3609" s="17">
        <f>FIND(")",MCR_Cities_Mar2018[[#This Row],[Clean1]],1)+1</f>
        <v>18</v>
      </c>
      <c r="K3609" s="17" t="str">
        <f>RIGHT(MCR_Cities_Mar2018[[#This Row],[Clean1]],MCR_Cities_Mar2018[Second_Bracket_location]-MCR_Cities_Mar2018[[#This Row],[First_Bracket_Location]])</f>
        <v>(Copiapo)</v>
      </c>
      <c r="L3609" s="17" t="s">
        <v>22852</v>
      </c>
      <c r="M3609" s="17" t="s">
        <v>544</v>
      </c>
      <c r="N3609" s="11">
        <v>42846</v>
      </c>
    </row>
    <row r="3610" spans="1:14">
      <c r="A3610" t="str">
        <f>TRIM(MCR_Cities_Mar2018[[#This Row],[City2]])</f>
        <v>Pudahuel</v>
      </c>
      <c r="B3610">
        <v>3606</v>
      </c>
      <c r="C3610" s="17" t="s">
        <v>29231</v>
      </c>
      <c r="D3610" s="9">
        <f t="shared" si="226"/>
        <v>5</v>
      </c>
      <c r="E3610" s="9">
        <f t="shared" si="227"/>
        <v>26</v>
      </c>
      <c r="F3610" s="9">
        <f t="shared" si="228"/>
        <v>20</v>
      </c>
      <c r="G3610" s="9" t="str">
        <f t="shared" si="229"/>
        <v>Pudahuel (Santiago )</v>
      </c>
      <c r="H3610" s="17">
        <f>FIND("(",MCR_Cities_Mar2018[[#This Row],[Clean1]],1)</f>
        <v>10</v>
      </c>
      <c r="I36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Pudahuel </v>
      </c>
      <c r="J3610" s="17">
        <f>FIND(")",MCR_Cities_Mar2018[[#This Row],[Clean1]],1)+1</f>
        <v>21</v>
      </c>
      <c r="K3610" s="17" t="str">
        <f>RIGHT(MCR_Cities_Mar2018[[#This Row],[Clean1]],MCR_Cities_Mar2018[Second_Bracket_location]-MCR_Cities_Mar2018[[#This Row],[First_Bracket_Location]])</f>
        <v>(Santiago )</v>
      </c>
      <c r="L3610" s="17" t="s">
        <v>22852</v>
      </c>
      <c r="M3610" s="17" t="s">
        <v>544</v>
      </c>
      <c r="N3610" s="11">
        <v>42857</v>
      </c>
    </row>
    <row r="3611" spans="1:14">
      <c r="A3611" t="str">
        <f>TRIM(MCR_Cities_Mar2018[[#This Row],[City2]])</f>
        <v>Guarani d'Oeste</v>
      </c>
      <c r="B3611">
        <v>3607</v>
      </c>
      <c r="C3611" s="17" t="s">
        <v>29232</v>
      </c>
      <c r="D3611" s="9">
        <f t="shared" si="226"/>
        <v>5</v>
      </c>
      <c r="E3611" s="9">
        <f t="shared" si="227"/>
        <v>45</v>
      </c>
      <c r="F3611" s="9">
        <f t="shared" si="228"/>
        <v>39</v>
      </c>
      <c r="G3611" s="9" t="str">
        <f t="shared" si="229"/>
        <v>Guarani d'Oeste (São Paulo) (São Paulo)</v>
      </c>
      <c r="H3611" s="17">
        <f>FIND("(",MCR_Cities_Mar2018[[#This Row],[Clean1]],1)</f>
        <v>17</v>
      </c>
      <c r="I36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Guarani d'Oeste </v>
      </c>
      <c r="J3611" s="17">
        <f>FIND(")",MCR_Cities_Mar2018[[#This Row],[Clean1]],1)+1</f>
        <v>28</v>
      </c>
      <c r="K3611" s="17" t="str">
        <f>RIGHT(MCR_Cities_Mar2018[[#This Row],[Clean1]],MCR_Cities_Mar2018[Second_Bracket_location]-MCR_Cities_Mar2018[[#This Row],[First_Bracket_Location]])</f>
        <v>(São Paulo)</v>
      </c>
      <c r="L3611" s="17" t="s">
        <v>549</v>
      </c>
      <c r="M3611" s="17" t="s">
        <v>544</v>
      </c>
      <c r="N3611" s="11">
        <v>42858</v>
      </c>
    </row>
    <row r="3612" spans="1:14">
      <c r="A3612" t="str">
        <f>TRIM(MCR_Cities_Mar2018[[#This Row],[City2]])</f>
        <v>Uyo</v>
      </c>
      <c r="B3612">
        <v>3608</v>
      </c>
      <c r="C3612" s="17" t="s">
        <v>29233</v>
      </c>
      <c r="D3612" s="9">
        <f t="shared" si="226"/>
        <v>5</v>
      </c>
      <c r="E3612" s="9">
        <f t="shared" si="227"/>
        <v>21</v>
      </c>
      <c r="F3612" s="9">
        <f t="shared" si="228"/>
        <v>15</v>
      </c>
      <c r="G3612" s="9" t="str">
        <f t="shared" si="229"/>
        <v>Uyo (AKWA IBOM)</v>
      </c>
      <c r="H3612" s="17">
        <f>FIND("(",MCR_Cities_Mar2018[[#This Row],[Clean1]],1)</f>
        <v>5</v>
      </c>
      <c r="I36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Uyo </v>
      </c>
      <c r="J3612" s="17">
        <f>FIND(")",MCR_Cities_Mar2018[[#This Row],[Clean1]],1)+1</f>
        <v>16</v>
      </c>
      <c r="K3612" s="17" t="str">
        <f>RIGHT(MCR_Cities_Mar2018[[#This Row],[Clean1]],MCR_Cities_Mar2018[Second_Bracket_location]-MCR_Cities_Mar2018[[#This Row],[First_Bracket_Location]])</f>
        <v>(AKWA IBOM)</v>
      </c>
      <c r="L3612" s="17" t="s">
        <v>10595</v>
      </c>
      <c r="M3612" s="17" t="s">
        <v>525</v>
      </c>
      <c r="N3612" s="11">
        <v>42863</v>
      </c>
    </row>
    <row r="3613" spans="1:14">
      <c r="A3613" t="str">
        <f>TRIM(MCR_Cities_Mar2018[[#This Row],[City2]])</f>
        <v>MUHA</v>
      </c>
      <c r="B3613">
        <v>3609</v>
      </c>
      <c r="C3613" s="17" t="s">
        <v>29234</v>
      </c>
      <c r="D3613" s="9">
        <f t="shared" si="226"/>
        <v>5</v>
      </c>
      <c r="E3613" s="9">
        <f t="shared" si="227"/>
        <v>17</v>
      </c>
      <c r="F3613" s="9">
        <f t="shared" si="228"/>
        <v>11</v>
      </c>
      <c r="G3613" s="9" t="str">
        <f t="shared" si="229"/>
        <v>MUHA (Muha)</v>
      </c>
      <c r="H3613" s="17">
        <f>FIND("(",MCR_Cities_Mar2018[[#This Row],[Clean1]],1)</f>
        <v>6</v>
      </c>
      <c r="I36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MUHA </v>
      </c>
      <c r="J3613" s="17">
        <f>FIND(")",MCR_Cities_Mar2018[[#This Row],[Clean1]],1)+1</f>
        <v>12</v>
      </c>
      <c r="K3613" s="17" t="str">
        <f>RIGHT(MCR_Cities_Mar2018[[#This Row],[Clean1]],MCR_Cities_Mar2018[Second_Bracket_location]-MCR_Cities_Mar2018[[#This Row],[First_Bracket_Location]])</f>
        <v>(Muha)</v>
      </c>
      <c r="L3613" s="17" t="s">
        <v>24712</v>
      </c>
      <c r="M3613" s="17" t="s">
        <v>525</v>
      </c>
      <c r="N3613" s="11">
        <v>42863</v>
      </c>
    </row>
    <row r="3614" spans="1:14">
      <c r="A3614" t="str">
        <f>TRIM(MCR_Cities_Mar2018[[#This Row],[City2]])</f>
        <v>Matadi</v>
      </c>
      <c r="B3614">
        <v>3610</v>
      </c>
      <c r="C3614" s="17" t="s">
        <v>29235</v>
      </c>
      <c r="D3614" s="9">
        <f t="shared" si="226"/>
        <v>5</v>
      </c>
      <c r="E3614" s="9">
        <f t="shared" si="227"/>
        <v>28</v>
      </c>
      <c r="F3614" s="9">
        <f t="shared" si="228"/>
        <v>22</v>
      </c>
      <c r="G3614" s="9" t="str">
        <f t="shared" si="229"/>
        <v>Matadi (Kongo Central)</v>
      </c>
      <c r="H3614" s="17">
        <f>FIND("(",MCR_Cities_Mar2018[[#This Row],[Clean1]],1)</f>
        <v>8</v>
      </c>
      <c r="I36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Matadi </v>
      </c>
      <c r="J3614" s="17">
        <f>FIND(")",MCR_Cities_Mar2018[[#This Row],[Clean1]],1)+1</f>
        <v>23</v>
      </c>
      <c r="K3614" s="17" t="str">
        <f>RIGHT(MCR_Cities_Mar2018[[#This Row],[Clean1]],MCR_Cities_Mar2018[Second_Bracket_location]-MCR_Cities_Mar2018[[#This Row],[First_Bracket_Location]])</f>
        <v>(Kongo Central)</v>
      </c>
      <c r="L3614" s="17" t="s">
        <v>28140</v>
      </c>
      <c r="M3614" s="17" t="s">
        <v>525</v>
      </c>
      <c r="N3614" s="11">
        <v>42863</v>
      </c>
    </row>
    <row r="3615" spans="1:14">
      <c r="A3615" t="str">
        <f>TRIM(MCR_Cities_Mar2018[[#This Row],[City2]])</f>
        <v>São Geraldo do Baixio</v>
      </c>
      <c r="B3615">
        <v>3611</v>
      </c>
      <c r="C3615" s="17" t="s">
        <v>29236</v>
      </c>
      <c r="D3615" s="9">
        <f t="shared" si="226"/>
        <v>5</v>
      </c>
      <c r="E3615" s="9">
        <f t="shared" si="227"/>
        <v>57</v>
      </c>
      <c r="F3615" s="9">
        <f t="shared" si="228"/>
        <v>51</v>
      </c>
      <c r="G3615" s="9" t="str">
        <f t="shared" si="229"/>
        <v>São Geraldo do Baixio (Minas Gerais) (Minas Gerias)</v>
      </c>
      <c r="H3615" s="17">
        <f>FIND("(",MCR_Cities_Mar2018[[#This Row],[Clean1]],1)</f>
        <v>23</v>
      </c>
      <c r="I36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Geraldo do Baixio </v>
      </c>
      <c r="J3615" s="17">
        <f>FIND(")",MCR_Cities_Mar2018[[#This Row],[Clean1]],1)+1</f>
        <v>37</v>
      </c>
      <c r="K3615" s="17" t="str">
        <f>RIGHT(MCR_Cities_Mar2018[[#This Row],[Clean1]],MCR_Cities_Mar2018[Second_Bracket_location]-MCR_Cities_Mar2018[[#This Row],[First_Bracket_Location]])</f>
        <v>(Minas Gerias)</v>
      </c>
      <c r="L3615" s="17" t="s">
        <v>549</v>
      </c>
      <c r="M3615" s="17" t="s">
        <v>544</v>
      </c>
      <c r="N3615" s="11">
        <v>42863</v>
      </c>
    </row>
    <row r="3616" spans="1:14">
      <c r="A3616" t="str">
        <f>TRIM(MCR_Cities_Mar2018[[#This Row],[City2]])</f>
        <v>Ipuã</v>
      </c>
      <c r="B3616">
        <v>3612</v>
      </c>
      <c r="C3616" s="17" t="s">
        <v>29237</v>
      </c>
      <c r="D3616" s="9">
        <f t="shared" si="226"/>
        <v>5</v>
      </c>
      <c r="E3616" s="9">
        <f t="shared" si="227"/>
        <v>22</v>
      </c>
      <c r="F3616" s="9">
        <f t="shared" si="228"/>
        <v>16</v>
      </c>
      <c r="G3616" s="9" t="str">
        <f t="shared" si="229"/>
        <v>Ipuã (São Paulo)</v>
      </c>
      <c r="H3616" s="17">
        <f>FIND("(",MCR_Cities_Mar2018[[#This Row],[Clean1]],1)</f>
        <v>6</v>
      </c>
      <c r="I36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Ipuã </v>
      </c>
      <c r="J3616" s="17">
        <f>FIND(")",MCR_Cities_Mar2018[[#This Row],[Clean1]],1)+1</f>
        <v>17</v>
      </c>
      <c r="K3616" s="17" t="str">
        <f>RIGHT(MCR_Cities_Mar2018[[#This Row],[Clean1]],MCR_Cities_Mar2018[Second_Bracket_location]-MCR_Cities_Mar2018[[#This Row],[First_Bracket_Location]])</f>
        <v>(São Paulo)</v>
      </c>
      <c r="L3616" s="17" t="s">
        <v>549</v>
      </c>
      <c r="M3616" s="17" t="s">
        <v>544</v>
      </c>
      <c r="N3616" s="11">
        <v>42864</v>
      </c>
    </row>
    <row r="3617" spans="1:14">
      <c r="A3617" t="str">
        <f>TRIM(MCR_Cities_Mar2018[[#This Row],[City2]])</f>
        <v>Tacloban</v>
      </c>
      <c r="B3617">
        <v>3613</v>
      </c>
      <c r="C3617" s="17" t="s">
        <v>29575</v>
      </c>
      <c r="D3617" s="9">
        <f t="shared" si="226"/>
        <v>5</v>
      </c>
      <c r="E3617" s="9">
        <f t="shared" si="227"/>
        <v>22</v>
      </c>
      <c r="F3617" s="9">
        <f t="shared" si="228"/>
        <v>16</v>
      </c>
      <c r="G3617" s="9" t="str">
        <f t="shared" si="229"/>
        <v>Tacloban (Leyte)</v>
      </c>
      <c r="H3617" s="17">
        <f>FIND("(",MCR_Cities_Mar2018[[#This Row],[Clean1]],1)</f>
        <v>10</v>
      </c>
      <c r="I36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Tacloban </v>
      </c>
      <c r="J3617" s="17">
        <f>FIND(")",MCR_Cities_Mar2018[[#This Row],[Clean1]],1)+1</f>
        <v>17</v>
      </c>
      <c r="K3617" s="17" t="str">
        <f>RIGHT(MCR_Cities_Mar2018[[#This Row],[Clean1]],MCR_Cities_Mar2018[Second_Bracket_location]-MCR_Cities_Mar2018[[#This Row],[First_Bracket_Location]])</f>
        <v>(Leyte)</v>
      </c>
      <c r="L3617" s="17" t="s">
        <v>584</v>
      </c>
      <c r="M3617" s="17" t="s">
        <v>25902</v>
      </c>
      <c r="N3617" s="11">
        <v>42866</v>
      </c>
    </row>
    <row r="3618" spans="1:14">
      <c r="A3618" t="str">
        <f>TRIM(MCR_Cities_Mar2018[[#This Row],[City2]])</f>
        <v>Hwaseong-si</v>
      </c>
      <c r="B3618">
        <v>3614</v>
      </c>
      <c r="C3618" s="17" t="s">
        <v>29238</v>
      </c>
      <c r="D3618" s="9">
        <f t="shared" si="226"/>
        <v>5</v>
      </c>
      <c r="E3618" s="9">
        <f t="shared" si="227"/>
        <v>31</v>
      </c>
      <c r="F3618" s="9">
        <f t="shared" si="228"/>
        <v>25</v>
      </c>
      <c r="G3618" s="9" t="str">
        <f t="shared" si="229"/>
        <v>Hwaseong-si (Gyeonggi-do)</v>
      </c>
      <c r="H3618" s="17">
        <f>FIND("(",MCR_Cities_Mar2018[[#This Row],[Clean1]],1)</f>
        <v>13</v>
      </c>
      <c r="I36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Hwaseong-si </v>
      </c>
      <c r="J3618" s="17">
        <f>FIND(")",MCR_Cities_Mar2018[[#This Row],[Clean1]],1)+1</f>
        <v>26</v>
      </c>
      <c r="K3618" s="17" t="str">
        <f>RIGHT(MCR_Cities_Mar2018[[#This Row],[Clean1]],MCR_Cities_Mar2018[Second_Bracket_location]-MCR_Cities_Mar2018[[#This Row],[First_Bracket_Location]])</f>
        <v>(Gyeonggi-do)</v>
      </c>
      <c r="L3618" s="17" t="s">
        <v>27125</v>
      </c>
      <c r="M3618" s="17" t="s">
        <v>25902</v>
      </c>
      <c r="N3618" s="11">
        <v>42866</v>
      </c>
    </row>
    <row r="3619" spans="1:14">
      <c r="A3619" t="str">
        <f>TRIM(MCR_Cities_Mar2018[[#This Row],[City2]])</f>
        <v>Gangwon-Do</v>
      </c>
      <c r="B3619">
        <v>3615</v>
      </c>
      <c r="C3619" s="17" t="s">
        <v>29239</v>
      </c>
      <c r="D3619" s="9">
        <f t="shared" si="226"/>
        <v>5</v>
      </c>
      <c r="E3619" s="9">
        <f t="shared" si="227"/>
        <v>26</v>
      </c>
      <c r="F3619" s="9">
        <f t="shared" si="228"/>
        <v>20</v>
      </c>
      <c r="G3619" s="9" t="str">
        <f t="shared" si="229"/>
        <v>Gangwon-Do (Gangwon)</v>
      </c>
      <c r="H3619" s="17">
        <f>FIND("(",MCR_Cities_Mar2018[[#This Row],[Clean1]],1)</f>
        <v>12</v>
      </c>
      <c r="I36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Gangwon-Do </v>
      </c>
      <c r="J3619" s="17">
        <f>FIND(")",MCR_Cities_Mar2018[[#This Row],[Clean1]],1)+1</f>
        <v>21</v>
      </c>
      <c r="K3619" s="17" t="str">
        <f>RIGHT(MCR_Cities_Mar2018[[#This Row],[Clean1]],MCR_Cities_Mar2018[Second_Bracket_location]-MCR_Cities_Mar2018[[#This Row],[First_Bracket_Location]])</f>
        <v>(Gangwon)</v>
      </c>
      <c r="L3619" s="17" t="s">
        <v>27125</v>
      </c>
      <c r="M3619" s="17" t="s">
        <v>25902</v>
      </c>
      <c r="N3619" s="11">
        <v>42871</v>
      </c>
    </row>
    <row r="3620" spans="1:14">
      <c r="A3620" t="str">
        <f>TRIM(MCR_Cities_Mar2018[[#This Row],[City2]])</f>
        <v>Aramina</v>
      </c>
      <c r="B3620">
        <v>3616</v>
      </c>
      <c r="C3620" s="17" t="s">
        <v>29240</v>
      </c>
      <c r="D3620" s="9">
        <f t="shared" si="226"/>
        <v>5</v>
      </c>
      <c r="E3620" s="9">
        <f t="shared" si="227"/>
        <v>18</v>
      </c>
      <c r="F3620" s="9">
        <f t="shared" si="228"/>
        <v>12</v>
      </c>
      <c r="G3620" s="9" t="str">
        <f t="shared" si="229"/>
        <v>Aramina (SP)</v>
      </c>
      <c r="H3620" s="17">
        <f>FIND("(",MCR_Cities_Mar2018[[#This Row],[Clean1]],1)</f>
        <v>9</v>
      </c>
      <c r="I36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Aramina </v>
      </c>
      <c r="J3620" s="17">
        <f>FIND(")",MCR_Cities_Mar2018[[#This Row],[Clean1]],1)+1</f>
        <v>13</v>
      </c>
      <c r="K3620" s="17" t="str">
        <f>RIGHT(MCR_Cities_Mar2018[[#This Row],[Clean1]],MCR_Cities_Mar2018[Second_Bracket_location]-MCR_Cities_Mar2018[[#This Row],[First_Bracket_Location]])</f>
        <v>(SP)</v>
      </c>
      <c r="L3620" s="17" t="s">
        <v>549</v>
      </c>
      <c r="M3620" s="17" t="s">
        <v>544</v>
      </c>
      <c r="N3620" s="11">
        <v>42873</v>
      </c>
    </row>
    <row r="3621" spans="1:14">
      <c r="A3621" t="str">
        <f>TRIM(MCR_Cities_Mar2018[[#This Row],[City2]])</f>
        <v>Presidente Bernardes</v>
      </c>
      <c r="B3621">
        <v>3617</v>
      </c>
      <c r="C3621" s="17" t="s">
        <v>29241</v>
      </c>
      <c r="D3621" s="9">
        <f t="shared" si="226"/>
        <v>5</v>
      </c>
      <c r="E3621" s="9">
        <f t="shared" si="227"/>
        <v>50</v>
      </c>
      <c r="F3621" s="9">
        <f t="shared" si="228"/>
        <v>44</v>
      </c>
      <c r="G3621" s="9" t="str">
        <f t="shared" si="229"/>
        <v>Presidente Bernardes (São Paulo) (São Paulo)</v>
      </c>
      <c r="H3621" s="17">
        <f>FIND("(",MCR_Cities_Mar2018[[#This Row],[Clean1]],1)</f>
        <v>22</v>
      </c>
      <c r="I36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Presidente Bernardes </v>
      </c>
      <c r="J3621" s="17">
        <f>FIND(")",MCR_Cities_Mar2018[[#This Row],[Clean1]],1)+1</f>
        <v>33</v>
      </c>
      <c r="K3621" s="17" t="str">
        <f>RIGHT(MCR_Cities_Mar2018[[#This Row],[Clean1]],MCR_Cities_Mar2018[Second_Bracket_location]-MCR_Cities_Mar2018[[#This Row],[First_Bracket_Location]])</f>
        <v>(São Paulo)</v>
      </c>
      <c r="L3621" s="17" t="s">
        <v>549</v>
      </c>
      <c r="M3621" s="17" t="s">
        <v>544</v>
      </c>
      <c r="N3621" s="11">
        <v>42873</v>
      </c>
    </row>
    <row r="3622" spans="1:14">
      <c r="A3622" t="str">
        <f>TRIM(MCR_Cities_Mar2018[[#This Row],[City2]])</f>
        <v>São José do Jacuri</v>
      </c>
      <c r="B3622">
        <v>3618</v>
      </c>
      <c r="C3622" s="17" t="s">
        <v>29242</v>
      </c>
      <c r="D3622" s="9">
        <f t="shared" si="226"/>
        <v>5</v>
      </c>
      <c r="E3622" s="9">
        <f t="shared" si="227"/>
        <v>54</v>
      </c>
      <c r="F3622" s="9">
        <f t="shared" si="228"/>
        <v>48</v>
      </c>
      <c r="G3622" s="9" t="str">
        <f t="shared" si="229"/>
        <v>São José do Jacuri (Minas Gerais) (Minas Gerais)</v>
      </c>
      <c r="H3622" s="17">
        <f>FIND("(",MCR_Cities_Mar2018[[#This Row],[Clean1]],1)</f>
        <v>20</v>
      </c>
      <c r="I36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José do Jacuri </v>
      </c>
      <c r="J3622" s="17">
        <f>FIND(")",MCR_Cities_Mar2018[[#This Row],[Clean1]],1)+1</f>
        <v>34</v>
      </c>
      <c r="K3622" s="17" t="str">
        <f>RIGHT(MCR_Cities_Mar2018[[#This Row],[Clean1]],MCR_Cities_Mar2018[Second_Bracket_location]-MCR_Cities_Mar2018[[#This Row],[First_Bracket_Location]])</f>
        <v>(Minas Gerais)</v>
      </c>
      <c r="L3622" s="17" t="s">
        <v>549</v>
      </c>
      <c r="M3622" s="17" t="s">
        <v>544</v>
      </c>
      <c r="N3622" s="11">
        <v>42873</v>
      </c>
    </row>
    <row r="3623" spans="1:14">
      <c r="A3623" t="str">
        <f>TRIM(MCR_Cities_Mar2018[[#This Row],[City2]])</f>
        <v>Envigado</v>
      </c>
      <c r="B3623">
        <v>3619</v>
      </c>
      <c r="C3623" s="17" t="s">
        <v>29243</v>
      </c>
      <c r="D3623" s="9">
        <f t="shared" si="226"/>
        <v>5</v>
      </c>
      <c r="E3623" s="9">
        <f t="shared" si="227"/>
        <v>26</v>
      </c>
      <c r="F3623" s="9">
        <f t="shared" si="228"/>
        <v>20</v>
      </c>
      <c r="G3623" s="9" t="str">
        <f t="shared" si="229"/>
        <v>Envigado (Antioquia)</v>
      </c>
      <c r="H3623" s="17">
        <f>FIND("(",MCR_Cities_Mar2018[[#This Row],[Clean1]],1)</f>
        <v>10</v>
      </c>
      <c r="I36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Envigado </v>
      </c>
      <c r="J3623" s="17">
        <f>FIND(")",MCR_Cities_Mar2018[[#This Row],[Clean1]],1)+1</f>
        <v>21</v>
      </c>
      <c r="K3623" s="17" t="str">
        <f>RIGHT(MCR_Cities_Mar2018[[#This Row],[Clean1]],MCR_Cities_Mar2018[Second_Bracket_location]-MCR_Cities_Mar2018[[#This Row],[First_Bracket_Location]])</f>
        <v>(Antioquia)</v>
      </c>
      <c r="L3623" s="17" t="s">
        <v>21713</v>
      </c>
      <c r="M3623" s="17" t="s">
        <v>544</v>
      </c>
      <c r="N3623" s="11">
        <v>42873</v>
      </c>
    </row>
    <row r="3624" spans="1:14">
      <c r="A3624" t="str">
        <f>TRIM(MCR_Cities_Mar2018[[#This Row],[City2]])</f>
        <v>Aparecida de Goiânia</v>
      </c>
      <c r="B3624">
        <v>3620</v>
      </c>
      <c r="C3624" s="17" t="s">
        <v>29244</v>
      </c>
      <c r="D3624" s="9">
        <f t="shared" si="226"/>
        <v>5</v>
      </c>
      <c r="E3624" s="9">
        <f t="shared" si="227"/>
        <v>34</v>
      </c>
      <c r="F3624" s="9">
        <f t="shared" si="228"/>
        <v>28</v>
      </c>
      <c r="G3624" s="9" t="str">
        <f t="shared" si="229"/>
        <v>Aparecida de Goiânia (Goiás)</v>
      </c>
      <c r="H3624" s="17">
        <f>FIND("(",MCR_Cities_Mar2018[[#This Row],[Clean1]],1)</f>
        <v>22</v>
      </c>
      <c r="I36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Aparecida de Goiânia </v>
      </c>
      <c r="J3624" s="17">
        <f>FIND(")",MCR_Cities_Mar2018[[#This Row],[Clean1]],1)+1</f>
        <v>29</v>
      </c>
      <c r="K3624" s="17" t="str">
        <f>RIGHT(MCR_Cities_Mar2018[[#This Row],[Clean1]],MCR_Cities_Mar2018[Second_Bracket_location]-MCR_Cities_Mar2018[[#This Row],[First_Bracket_Location]])</f>
        <v>(Goiás)</v>
      </c>
      <c r="L3624" s="17" t="s">
        <v>549</v>
      </c>
      <c r="M3624" s="17" t="s">
        <v>544</v>
      </c>
      <c r="N3624" s="11">
        <v>42879</v>
      </c>
    </row>
    <row r="3625" spans="1:14">
      <c r="A3625" t="str">
        <f>TRIM(MCR_Cities_Mar2018[[#This Row],[City2]])</f>
        <v>Pereira Barreto</v>
      </c>
      <c r="B3625">
        <v>3621</v>
      </c>
      <c r="C3625" s="17" t="s">
        <v>29245</v>
      </c>
      <c r="D3625" s="9">
        <f t="shared" si="226"/>
        <v>5</v>
      </c>
      <c r="E3625" s="9">
        <f t="shared" si="227"/>
        <v>45</v>
      </c>
      <c r="F3625" s="9">
        <f t="shared" si="228"/>
        <v>39</v>
      </c>
      <c r="G3625" s="9" t="str">
        <f t="shared" si="229"/>
        <v>Pereira Barreto (São Paulo) (São Paulo)</v>
      </c>
      <c r="H3625" s="17">
        <f>FIND("(",MCR_Cities_Mar2018[[#This Row],[Clean1]],1)</f>
        <v>17</v>
      </c>
      <c r="I36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Pereira Barreto </v>
      </c>
      <c r="J3625" s="17">
        <f>FIND(")",MCR_Cities_Mar2018[[#This Row],[Clean1]],1)+1</f>
        <v>28</v>
      </c>
      <c r="K3625" s="17" t="str">
        <f>RIGHT(MCR_Cities_Mar2018[[#This Row],[Clean1]],MCR_Cities_Mar2018[Second_Bracket_location]-MCR_Cities_Mar2018[[#This Row],[First_Bracket_Location]])</f>
        <v>(São Paulo)</v>
      </c>
      <c r="L3625" s="17" t="s">
        <v>549</v>
      </c>
      <c r="M3625" s="17" t="s">
        <v>544</v>
      </c>
      <c r="N3625" s="11">
        <v>42885</v>
      </c>
    </row>
    <row r="3626" spans="1:14">
      <c r="A3626" t="str">
        <f>TRIM(MCR_Cities_Mar2018[[#This Row],[City2]])</f>
        <v>Mirante do Paranapanema</v>
      </c>
      <c r="B3626">
        <v>3622</v>
      </c>
      <c r="C3626" s="17" t="s">
        <v>29246</v>
      </c>
      <c r="D3626" s="9">
        <f t="shared" si="226"/>
        <v>5</v>
      </c>
      <c r="E3626" s="9">
        <f t="shared" si="227"/>
        <v>53</v>
      </c>
      <c r="F3626" s="9">
        <f t="shared" si="228"/>
        <v>47</v>
      </c>
      <c r="G3626" s="9" t="str">
        <f t="shared" si="229"/>
        <v>Mirante do Paranapanema (São Paulo) (São Paulo)</v>
      </c>
      <c r="H3626" s="17">
        <f>FIND("(",MCR_Cities_Mar2018[[#This Row],[Clean1]],1)</f>
        <v>25</v>
      </c>
      <c r="I36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Mirante do Paranapanema </v>
      </c>
      <c r="J3626" s="17">
        <f>FIND(")",MCR_Cities_Mar2018[[#This Row],[Clean1]],1)+1</f>
        <v>36</v>
      </c>
      <c r="K3626" s="17" t="str">
        <f>RIGHT(MCR_Cities_Mar2018[[#This Row],[Clean1]],MCR_Cities_Mar2018[Second_Bracket_location]-MCR_Cities_Mar2018[[#This Row],[First_Bracket_Location]])</f>
        <v>(São Paulo)</v>
      </c>
      <c r="L3626" s="17" t="s">
        <v>549</v>
      </c>
      <c r="M3626" s="17" t="s">
        <v>544</v>
      </c>
      <c r="N3626" s="11">
        <v>42885</v>
      </c>
    </row>
    <row r="3627" spans="1:14">
      <c r="A3627" t="str">
        <f>TRIM(MCR_Cities_Mar2018[[#This Row],[City2]])</f>
        <v>Paulicéia</v>
      </c>
      <c r="B3627">
        <v>3623</v>
      </c>
      <c r="C3627" s="17" t="s">
        <v>29247</v>
      </c>
      <c r="D3627" s="9">
        <f t="shared" si="226"/>
        <v>5</v>
      </c>
      <c r="E3627" s="9">
        <f t="shared" si="227"/>
        <v>27</v>
      </c>
      <c r="F3627" s="9">
        <f t="shared" si="228"/>
        <v>21</v>
      </c>
      <c r="G3627" s="9" t="str">
        <f t="shared" si="229"/>
        <v>Paulicéia (São Paulo)</v>
      </c>
      <c r="H3627" s="17">
        <f>FIND("(",MCR_Cities_Mar2018[[#This Row],[Clean1]],1)</f>
        <v>11</v>
      </c>
      <c r="I36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Paulicéia </v>
      </c>
      <c r="J3627" s="17">
        <f>FIND(")",MCR_Cities_Mar2018[[#This Row],[Clean1]],1)+1</f>
        <v>22</v>
      </c>
      <c r="K3627" s="17" t="str">
        <f>RIGHT(MCR_Cities_Mar2018[[#This Row],[Clean1]],MCR_Cities_Mar2018[Second_Bracket_location]-MCR_Cities_Mar2018[[#This Row],[First_Bracket_Location]])</f>
        <v>(São Paulo)</v>
      </c>
      <c r="L3627" s="17" t="s">
        <v>549</v>
      </c>
      <c r="M3627" s="17" t="s">
        <v>544</v>
      </c>
      <c r="N3627" s="11">
        <v>42887</v>
      </c>
    </row>
    <row r="3628" spans="1:14">
      <c r="A3628" t="str">
        <f>TRIM(MCR_Cities_Mar2018[[#This Row],[City2]])</f>
        <v>AKTIO VONITSA</v>
      </c>
      <c r="B3628">
        <v>3624</v>
      </c>
      <c r="C3628" s="17" t="s">
        <v>29248</v>
      </c>
      <c r="D3628" s="9">
        <f t="shared" si="226"/>
        <v>5</v>
      </c>
      <c r="E3628" s="9">
        <f t="shared" si="227"/>
        <v>36</v>
      </c>
      <c r="F3628" s="9">
        <f t="shared" si="228"/>
        <v>30</v>
      </c>
      <c r="G3628" s="9" t="str">
        <f t="shared" si="229"/>
        <v>AKTIO VONITSA (ETOLOAKARNANIA)</v>
      </c>
      <c r="H3628" s="17">
        <f>FIND("(",MCR_Cities_Mar2018[[#This Row],[Clean1]],1)</f>
        <v>15</v>
      </c>
      <c r="I36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AKTIO VONITSA </v>
      </c>
      <c r="J3628" s="17">
        <f>FIND(")",MCR_Cities_Mar2018[[#This Row],[Clean1]],1)+1</f>
        <v>31</v>
      </c>
      <c r="K3628" s="17" t="str">
        <f>RIGHT(MCR_Cities_Mar2018[[#This Row],[Clean1]],MCR_Cities_Mar2018[Second_Bracket_location]-MCR_Cities_Mar2018[[#This Row],[First_Bracket_Location]])</f>
        <v>(ETOLOAKARNANIA)</v>
      </c>
      <c r="L3628" s="17" t="s">
        <v>17761</v>
      </c>
      <c r="M3628" s="17" t="s">
        <v>586</v>
      </c>
      <c r="N3628" s="11">
        <v>42892</v>
      </c>
    </row>
    <row r="3629" spans="1:14">
      <c r="A3629" t="str">
        <f>TRIM(MCR_Cities_Mar2018[[#This Row],[City2]])</f>
        <v>NAM-GU, Daegu Metropolitan</v>
      </c>
      <c r="B3629">
        <v>3625</v>
      </c>
      <c r="C3629" s="17" t="s">
        <v>29576</v>
      </c>
      <c r="D3629" s="9">
        <f t="shared" si="226"/>
        <v>5</v>
      </c>
      <c r="E3629" s="9">
        <f t="shared" si="227"/>
        <v>32</v>
      </c>
      <c r="F3629" s="9">
        <f t="shared" si="228"/>
        <v>26</v>
      </c>
      <c r="G3629" s="9" t="str">
        <f t="shared" si="229"/>
        <v>NAM-GU, Daegu Metropolitan</v>
      </c>
      <c r="H3629" s="17" t="e">
        <f>FIND("(",MCR_Cities_Mar2018[[#This Row],[Clean1]],1)</f>
        <v>#VALUE!</v>
      </c>
      <c r="I3629" s="17" t="str">
        <f>IF(ISERROR(MCR_Cities_Mar2018[[#This Row],[First_Bracket_Location]]),MCR_Cities_Mar2018[[#This Row],[Clean1]],LEFT(MCR_Cities_Mar2018[[#This Row],[Clean1]],MCR_Cities_Mar2018[[#This Row],[First_Bracket_Location]]-1))</f>
        <v>NAM-GU, Daegu Metropolitan</v>
      </c>
      <c r="J3629" s="17" t="e">
        <f>FIND(")",MCR_Cities_Mar2018[[#This Row],[Clean1]],1)+1</f>
        <v>#VALUE!</v>
      </c>
      <c r="K3629" s="17" t="e">
        <f>RIGHT(MCR_Cities_Mar2018[[#This Row],[Clean1]],MCR_Cities_Mar2018[Second_Bracket_location]-MCR_Cities_Mar2018[[#This Row],[First_Bracket_Location]])</f>
        <v>#VALUE!</v>
      </c>
      <c r="L3629" s="17" t="s">
        <v>27125</v>
      </c>
      <c r="M3629" s="17" t="s">
        <v>25902</v>
      </c>
      <c r="N3629" s="11">
        <v>42902</v>
      </c>
    </row>
    <row r="3630" spans="1:14">
      <c r="A3630" t="str">
        <f>TRIM(MCR_Cities_Mar2018[[#This Row],[City2]])</f>
        <v>GOBIERNO AUTONOMO DESCENTRALIZADO DE LA PROVINCIA DE COTOPAXI</v>
      </c>
      <c r="B3630">
        <v>3626</v>
      </c>
      <c r="C3630" s="17" t="s">
        <v>29249</v>
      </c>
      <c r="D3630" s="9">
        <f t="shared" si="226"/>
        <v>5</v>
      </c>
      <c r="E3630" s="9">
        <f t="shared" si="227"/>
        <v>78</v>
      </c>
      <c r="F3630" s="9">
        <f t="shared" si="228"/>
        <v>72</v>
      </c>
      <c r="G3630" s="9" t="str">
        <f t="shared" si="229"/>
        <v>GOBIERNO AUTONOMO DESCENTRALIZADO DE LA PROVINCIA DE COTOPAXI (COTOPAXI)</v>
      </c>
      <c r="H3630" s="17">
        <f>FIND("(",MCR_Cities_Mar2018[[#This Row],[Clean1]],1)</f>
        <v>63</v>
      </c>
      <c r="I36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DE LA PROVINCIA DE COTOPAXI </v>
      </c>
      <c r="J3630" s="17">
        <f>FIND(")",MCR_Cities_Mar2018[[#This Row],[Clean1]],1)+1</f>
        <v>73</v>
      </c>
      <c r="K3630" s="17" t="str">
        <f>RIGHT(MCR_Cities_Mar2018[[#This Row],[Clean1]],MCR_Cities_Mar2018[Second_Bracket_location]-MCR_Cities_Mar2018[[#This Row],[First_Bracket_Location]])</f>
        <v>(COTOPAXI)</v>
      </c>
      <c r="L3630" s="17" t="s">
        <v>560</v>
      </c>
      <c r="M3630" s="17" t="s">
        <v>544</v>
      </c>
      <c r="N3630" s="11">
        <v>42902</v>
      </c>
    </row>
    <row r="3631" spans="1:14">
      <c r="A3631" t="str">
        <f>TRIM(MCR_Cities_Mar2018[[#This Row],[City2]])</f>
        <v>Boituva</v>
      </c>
      <c r="B3631">
        <v>3627</v>
      </c>
      <c r="C3631" s="17" t="s">
        <v>29250</v>
      </c>
      <c r="D3631" s="9">
        <f t="shared" si="226"/>
        <v>5</v>
      </c>
      <c r="E3631" s="9">
        <f t="shared" si="227"/>
        <v>37</v>
      </c>
      <c r="F3631" s="9">
        <f t="shared" si="228"/>
        <v>31</v>
      </c>
      <c r="G3631" s="9" t="str">
        <f t="shared" si="229"/>
        <v>Boituva (São Paulo) (São Paulo)</v>
      </c>
      <c r="H3631" s="17">
        <f>FIND("(",MCR_Cities_Mar2018[[#This Row],[Clean1]],1)</f>
        <v>9</v>
      </c>
      <c r="I36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Boituva </v>
      </c>
      <c r="J3631" s="17">
        <f>FIND(")",MCR_Cities_Mar2018[[#This Row],[Clean1]],1)+1</f>
        <v>20</v>
      </c>
      <c r="K3631" s="17" t="str">
        <f>RIGHT(MCR_Cities_Mar2018[[#This Row],[Clean1]],MCR_Cities_Mar2018[Second_Bracket_location]-MCR_Cities_Mar2018[[#This Row],[First_Bracket_Location]])</f>
        <v>(São Paulo)</v>
      </c>
      <c r="L3631" s="17" t="s">
        <v>549</v>
      </c>
      <c r="M3631" s="17" t="s">
        <v>544</v>
      </c>
      <c r="N3631" s="11">
        <v>42902</v>
      </c>
    </row>
    <row r="3632" spans="1:14">
      <c r="A3632" t="str">
        <f>TRIM(MCR_Cities_Mar2018[[#This Row],[City2]])</f>
        <v>Bilac</v>
      </c>
      <c r="B3632">
        <v>3628</v>
      </c>
      <c r="C3632" s="17" t="s">
        <v>29251</v>
      </c>
      <c r="D3632" s="9">
        <f t="shared" si="226"/>
        <v>5</v>
      </c>
      <c r="E3632" s="9">
        <f t="shared" si="227"/>
        <v>35</v>
      </c>
      <c r="F3632" s="9">
        <f t="shared" si="228"/>
        <v>29</v>
      </c>
      <c r="G3632" s="9" t="str">
        <f t="shared" si="229"/>
        <v>Bilac (São Paulo) (São Paulo)</v>
      </c>
      <c r="H3632" s="17">
        <f>FIND("(",MCR_Cities_Mar2018[[#This Row],[Clean1]],1)</f>
        <v>7</v>
      </c>
      <c r="I36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Bilac </v>
      </c>
      <c r="J3632" s="17">
        <f>FIND(")",MCR_Cities_Mar2018[[#This Row],[Clean1]],1)+1</f>
        <v>18</v>
      </c>
      <c r="K3632" s="17" t="str">
        <f>RIGHT(MCR_Cities_Mar2018[[#This Row],[Clean1]],MCR_Cities_Mar2018[Second_Bracket_location]-MCR_Cities_Mar2018[[#This Row],[First_Bracket_Location]])</f>
        <v>(São Paulo)</v>
      </c>
      <c r="L3632" s="17" t="s">
        <v>549</v>
      </c>
      <c r="M3632" s="17" t="s">
        <v>544</v>
      </c>
      <c r="N3632" s="11">
        <v>42902</v>
      </c>
    </row>
    <row r="3633" spans="1:14">
      <c r="A3633" t="str">
        <f>TRIM(MCR_Cities_Mar2018[[#This Row],[City2]])</f>
        <v>Viradouro</v>
      </c>
      <c r="B3633">
        <v>3629</v>
      </c>
      <c r="C3633" s="17" t="s">
        <v>29252</v>
      </c>
      <c r="D3633" s="9">
        <f t="shared" si="226"/>
        <v>5</v>
      </c>
      <c r="E3633" s="9">
        <f t="shared" si="227"/>
        <v>39</v>
      </c>
      <c r="F3633" s="9">
        <f t="shared" si="228"/>
        <v>33</v>
      </c>
      <c r="G3633" s="9" t="str">
        <f t="shared" si="229"/>
        <v>Viradouro (São Paulo) (São Paulo)</v>
      </c>
      <c r="H3633" s="17">
        <f>FIND("(",MCR_Cities_Mar2018[[#This Row],[Clean1]],1)</f>
        <v>11</v>
      </c>
      <c r="I36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Viradouro </v>
      </c>
      <c r="J3633" s="17">
        <f>FIND(")",MCR_Cities_Mar2018[[#This Row],[Clean1]],1)+1</f>
        <v>22</v>
      </c>
      <c r="K3633" s="17" t="str">
        <f>RIGHT(MCR_Cities_Mar2018[[#This Row],[Clean1]],MCR_Cities_Mar2018[Second_Bracket_location]-MCR_Cities_Mar2018[[#This Row],[First_Bracket_Location]])</f>
        <v>(São Paulo)</v>
      </c>
      <c r="L3633" s="17" t="s">
        <v>549</v>
      </c>
      <c r="M3633" s="17" t="s">
        <v>544</v>
      </c>
      <c r="N3633" s="11">
        <v>42902</v>
      </c>
    </row>
    <row r="3634" spans="1:14">
      <c r="A3634" t="str">
        <f>TRIM(MCR_Cities_Mar2018[[#This Row],[City2]])</f>
        <v>Batatais</v>
      </c>
      <c r="B3634">
        <v>3630</v>
      </c>
      <c r="C3634" s="17" t="s">
        <v>29253</v>
      </c>
      <c r="D3634" s="9">
        <f t="shared" si="226"/>
        <v>5</v>
      </c>
      <c r="E3634" s="9">
        <f t="shared" si="227"/>
        <v>38</v>
      </c>
      <c r="F3634" s="9">
        <f t="shared" si="228"/>
        <v>32</v>
      </c>
      <c r="G3634" s="9" t="str">
        <f t="shared" si="229"/>
        <v>Batatais (São Paulo) (São Paulo)</v>
      </c>
      <c r="H3634" s="17">
        <f>FIND("(",MCR_Cities_Mar2018[[#This Row],[Clean1]],1)</f>
        <v>10</v>
      </c>
      <c r="I36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Batatais </v>
      </c>
      <c r="J3634" s="17">
        <f>FIND(")",MCR_Cities_Mar2018[[#This Row],[Clean1]],1)+1</f>
        <v>21</v>
      </c>
      <c r="K3634" s="17" t="str">
        <f>RIGHT(MCR_Cities_Mar2018[[#This Row],[Clean1]],MCR_Cities_Mar2018[Second_Bracket_location]-MCR_Cities_Mar2018[[#This Row],[First_Bracket_Location]])</f>
        <v>(São Paulo)</v>
      </c>
      <c r="L3634" s="17" t="s">
        <v>549</v>
      </c>
      <c r="M3634" s="17" t="s">
        <v>544</v>
      </c>
      <c r="N3634" s="11">
        <v>42902</v>
      </c>
    </row>
    <row r="3635" spans="1:14">
      <c r="A3635" t="str">
        <f>TRIM(MCR_Cities_Mar2018[[#This Row],[City2]])</f>
        <v>Novais</v>
      </c>
      <c r="B3635">
        <v>3631</v>
      </c>
      <c r="C3635" s="17" t="s">
        <v>29254</v>
      </c>
      <c r="D3635" s="9">
        <f t="shared" si="226"/>
        <v>5</v>
      </c>
      <c r="E3635" s="9">
        <f t="shared" si="227"/>
        <v>36</v>
      </c>
      <c r="F3635" s="9">
        <f t="shared" si="228"/>
        <v>30</v>
      </c>
      <c r="G3635" s="9" t="str">
        <f t="shared" si="229"/>
        <v>Novais (São Paulo) (São Paulo)</v>
      </c>
      <c r="H3635" s="17">
        <f>FIND("(",MCR_Cities_Mar2018[[#This Row],[Clean1]],1)</f>
        <v>8</v>
      </c>
      <c r="I36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Novais </v>
      </c>
      <c r="J3635" s="17">
        <f>FIND(")",MCR_Cities_Mar2018[[#This Row],[Clean1]],1)+1</f>
        <v>19</v>
      </c>
      <c r="K3635" s="17" t="str">
        <f>RIGHT(MCR_Cities_Mar2018[[#This Row],[Clean1]],MCR_Cities_Mar2018[Second_Bracket_location]-MCR_Cities_Mar2018[[#This Row],[First_Bracket_Location]])</f>
        <v>(São Paulo)</v>
      </c>
      <c r="L3635" s="17" t="s">
        <v>549</v>
      </c>
      <c r="M3635" s="17" t="s">
        <v>544</v>
      </c>
      <c r="N3635" s="11">
        <v>42902</v>
      </c>
    </row>
    <row r="3636" spans="1:14">
      <c r="A3636" t="str">
        <f>TRIM(MCR_Cities_Mar2018[[#This Row],[City2]])</f>
        <v>Niterói</v>
      </c>
      <c r="B3636">
        <v>3632</v>
      </c>
      <c r="C3636" s="17" t="s">
        <v>29255</v>
      </c>
      <c r="D3636" s="9">
        <f t="shared" si="226"/>
        <v>5</v>
      </c>
      <c r="E3636" s="9">
        <f t="shared" si="227"/>
        <v>47</v>
      </c>
      <c r="F3636" s="9">
        <f t="shared" si="228"/>
        <v>41</v>
      </c>
      <c r="G3636" s="9" t="str">
        <f t="shared" si="229"/>
        <v>Niterói (Rio de Janeiro) (rio de janeiro)</v>
      </c>
      <c r="H3636" s="17">
        <f>FIND("(",MCR_Cities_Mar2018[[#This Row],[Clean1]],1)</f>
        <v>9</v>
      </c>
      <c r="I36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Niterói </v>
      </c>
      <c r="J3636" s="17">
        <f>FIND(")",MCR_Cities_Mar2018[[#This Row],[Clean1]],1)+1</f>
        <v>25</v>
      </c>
      <c r="K3636" s="17" t="str">
        <f>RIGHT(MCR_Cities_Mar2018[[#This Row],[Clean1]],MCR_Cities_Mar2018[Second_Bracket_location]-MCR_Cities_Mar2018[[#This Row],[First_Bracket_Location]])</f>
        <v>(rio de janeiro)</v>
      </c>
      <c r="L3636" s="17" t="s">
        <v>549</v>
      </c>
      <c r="M3636" s="17" t="s">
        <v>544</v>
      </c>
      <c r="N3636" s="11">
        <v>42902</v>
      </c>
    </row>
    <row r="3637" spans="1:14">
      <c r="A3637" t="str">
        <f>TRIM(MCR_Cities_Mar2018[[#This Row],[City2]])</f>
        <v>Estrela d'Oeste</v>
      </c>
      <c r="B3637">
        <v>3633</v>
      </c>
      <c r="C3637" s="17" t="s">
        <v>29256</v>
      </c>
      <c r="D3637" s="9">
        <f t="shared" si="226"/>
        <v>5</v>
      </c>
      <c r="E3637" s="9">
        <f t="shared" si="227"/>
        <v>45</v>
      </c>
      <c r="F3637" s="9">
        <f t="shared" si="228"/>
        <v>39</v>
      </c>
      <c r="G3637" s="9" t="str">
        <f t="shared" si="229"/>
        <v>Estrela d'Oeste (São Paulo) (São Paulo)</v>
      </c>
      <c r="H3637" s="17">
        <f>FIND("(",MCR_Cities_Mar2018[[#This Row],[Clean1]],1)</f>
        <v>17</v>
      </c>
      <c r="I36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Estrela d'Oeste </v>
      </c>
      <c r="J3637" s="17">
        <f>FIND(")",MCR_Cities_Mar2018[[#This Row],[Clean1]],1)+1</f>
        <v>28</v>
      </c>
      <c r="K3637" s="17" t="str">
        <f>RIGHT(MCR_Cities_Mar2018[[#This Row],[Clean1]],MCR_Cities_Mar2018[Second_Bracket_location]-MCR_Cities_Mar2018[[#This Row],[First_Bracket_Location]])</f>
        <v>(São Paulo)</v>
      </c>
      <c r="L3637" s="17" t="s">
        <v>549</v>
      </c>
      <c r="M3637" s="17" t="s">
        <v>544</v>
      </c>
      <c r="N3637" s="11">
        <v>42902</v>
      </c>
    </row>
    <row r="3638" spans="1:14">
      <c r="A3638" t="str">
        <f>TRIM(MCR_Cities_Mar2018[[#This Row],[City2]])</f>
        <v>Remedios</v>
      </c>
      <c r="B3638">
        <v>3634</v>
      </c>
      <c r="C3638" s="17" t="s">
        <v>29257</v>
      </c>
      <c r="D3638" s="9">
        <f t="shared" si="226"/>
        <v>5</v>
      </c>
      <c r="E3638" s="9">
        <f t="shared" si="227"/>
        <v>26</v>
      </c>
      <c r="F3638" s="9">
        <f t="shared" si="228"/>
        <v>20</v>
      </c>
      <c r="G3638" s="9" t="str">
        <f t="shared" si="229"/>
        <v>Remedios (Antioquia)</v>
      </c>
      <c r="H3638" s="17">
        <f>FIND("(",MCR_Cities_Mar2018[[#This Row],[Clean1]],1)</f>
        <v>10</v>
      </c>
      <c r="I36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Remedios </v>
      </c>
      <c r="J3638" s="17">
        <f>FIND(")",MCR_Cities_Mar2018[[#This Row],[Clean1]],1)+1</f>
        <v>21</v>
      </c>
      <c r="K3638" s="17" t="str">
        <f>RIGHT(MCR_Cities_Mar2018[[#This Row],[Clean1]],MCR_Cities_Mar2018[Second_Bracket_location]-MCR_Cities_Mar2018[[#This Row],[First_Bracket_Location]])</f>
        <v>(Antioquia)</v>
      </c>
      <c r="L3638" s="17" t="s">
        <v>21713</v>
      </c>
      <c r="M3638" s="17" t="s">
        <v>544</v>
      </c>
      <c r="N3638" s="11">
        <v>42902</v>
      </c>
    </row>
    <row r="3639" spans="1:14">
      <c r="A3639" t="str">
        <f>TRIM(MCR_Cities_Mar2018[[#This Row],[City2]])</f>
        <v>Aba</v>
      </c>
      <c r="B3639">
        <v>3635</v>
      </c>
      <c r="C3639" s="17" t="s">
        <v>29258</v>
      </c>
      <c r="D3639" s="9">
        <f t="shared" si="226"/>
        <v>5</v>
      </c>
      <c r="E3639" s="9">
        <f t="shared" si="227"/>
        <v>22</v>
      </c>
      <c r="F3639" s="9">
        <f t="shared" si="228"/>
        <v>16</v>
      </c>
      <c r="G3639" s="9" t="str">
        <f t="shared" si="229"/>
        <v>Aba (Abia State)</v>
      </c>
      <c r="H3639" s="17">
        <f>FIND("(",MCR_Cities_Mar2018[[#This Row],[Clean1]],1)</f>
        <v>5</v>
      </c>
      <c r="I36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Aba </v>
      </c>
      <c r="J3639" s="17">
        <f>FIND(")",MCR_Cities_Mar2018[[#This Row],[Clean1]],1)+1</f>
        <v>17</v>
      </c>
      <c r="K3639" s="17" t="str">
        <f>RIGHT(MCR_Cities_Mar2018[[#This Row],[Clean1]],MCR_Cities_Mar2018[Second_Bracket_location]-MCR_Cities_Mar2018[[#This Row],[First_Bracket_Location]])</f>
        <v>(Abia State)</v>
      </c>
      <c r="L3639" s="17" t="s">
        <v>10595</v>
      </c>
      <c r="M3639" s="17" t="s">
        <v>525</v>
      </c>
      <c r="N3639" s="11">
        <v>42909</v>
      </c>
    </row>
    <row r="3640" spans="1:14">
      <c r="A3640" t="str">
        <f>TRIM(MCR_Cities_Mar2018[[#This Row],[City2]])</f>
        <v>Wukari</v>
      </c>
      <c r="B3640">
        <v>3636</v>
      </c>
      <c r="C3640" s="17" t="s">
        <v>29259</v>
      </c>
      <c r="D3640" s="9">
        <f t="shared" si="226"/>
        <v>5</v>
      </c>
      <c r="E3640" s="9">
        <f t="shared" si="227"/>
        <v>27</v>
      </c>
      <c r="F3640" s="9">
        <f t="shared" si="228"/>
        <v>21</v>
      </c>
      <c r="G3640" s="9" t="str">
        <f t="shared" si="229"/>
        <v>Wukari (Taraba State)</v>
      </c>
      <c r="H3640" s="17">
        <f>FIND("(",MCR_Cities_Mar2018[[#This Row],[Clean1]],1)</f>
        <v>8</v>
      </c>
      <c r="I36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Wukari </v>
      </c>
      <c r="J3640" s="17">
        <f>FIND(")",MCR_Cities_Mar2018[[#This Row],[Clean1]],1)+1</f>
        <v>22</v>
      </c>
      <c r="K3640" s="17" t="str">
        <f>RIGHT(MCR_Cities_Mar2018[[#This Row],[Clean1]],MCR_Cities_Mar2018[Second_Bracket_location]-MCR_Cities_Mar2018[[#This Row],[First_Bracket_Location]])</f>
        <v>(Taraba State)</v>
      </c>
      <c r="L3640" s="17" t="s">
        <v>10595</v>
      </c>
      <c r="M3640" s="17" t="s">
        <v>525</v>
      </c>
      <c r="N3640" s="11">
        <v>42909</v>
      </c>
    </row>
    <row r="3641" spans="1:14">
      <c r="A3641" t="str">
        <f>TRIM(MCR_Cities_Mar2018[[#This Row],[City2]])</f>
        <v>Cajobi</v>
      </c>
      <c r="B3641">
        <v>3637</v>
      </c>
      <c r="C3641" s="17" t="s">
        <v>29260</v>
      </c>
      <c r="D3641" s="9">
        <f t="shared" si="226"/>
        <v>5</v>
      </c>
      <c r="E3641" s="9">
        <f t="shared" si="227"/>
        <v>36</v>
      </c>
      <c r="F3641" s="9">
        <f t="shared" si="228"/>
        <v>30</v>
      </c>
      <c r="G3641" s="9" t="str">
        <f t="shared" si="229"/>
        <v>Cajobi (São Paulo) (São Paulo)</v>
      </c>
      <c r="H3641" s="17">
        <f>FIND("(",MCR_Cities_Mar2018[[#This Row],[Clean1]],1)</f>
        <v>8</v>
      </c>
      <c r="I36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Cajobi </v>
      </c>
      <c r="J3641" s="17">
        <f>FIND(")",MCR_Cities_Mar2018[[#This Row],[Clean1]],1)+1</f>
        <v>19</v>
      </c>
      <c r="K3641" s="17" t="str">
        <f>RIGHT(MCR_Cities_Mar2018[[#This Row],[Clean1]],MCR_Cities_Mar2018[Second_Bracket_location]-MCR_Cities_Mar2018[[#This Row],[First_Bracket_Location]])</f>
        <v>(São Paulo)</v>
      </c>
      <c r="L3641" s="17" t="s">
        <v>549</v>
      </c>
      <c r="M3641" s="17" t="s">
        <v>544</v>
      </c>
      <c r="N3641" s="11">
        <v>42909</v>
      </c>
    </row>
    <row r="3642" spans="1:14">
      <c r="A3642" t="str">
        <f>TRIM(MCR_Cities_Mar2018[[#This Row],[City2]])</f>
        <v>PROVINCIA CARTAMA</v>
      </c>
      <c r="B3642">
        <v>3638</v>
      </c>
      <c r="C3642" s="17" t="s">
        <v>29261</v>
      </c>
      <c r="D3642" s="9">
        <f t="shared" si="226"/>
        <v>5</v>
      </c>
      <c r="E3642" s="9">
        <f t="shared" si="227"/>
        <v>35</v>
      </c>
      <c r="F3642" s="9">
        <f t="shared" si="228"/>
        <v>29</v>
      </c>
      <c r="G3642" s="9" t="str">
        <f t="shared" si="229"/>
        <v>PROVINCIA CARTAMA (ANTIOQUIA)</v>
      </c>
      <c r="H3642" s="17">
        <f>FIND("(",MCR_Cities_Mar2018[[#This Row],[Clean1]],1)</f>
        <v>19</v>
      </c>
      <c r="I36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PROVINCIA CARTAMA </v>
      </c>
      <c r="J3642" s="17">
        <f>FIND(")",MCR_Cities_Mar2018[[#This Row],[Clean1]],1)+1</f>
        <v>30</v>
      </c>
      <c r="K3642" s="17" t="str">
        <f>RIGHT(MCR_Cities_Mar2018[[#This Row],[Clean1]],MCR_Cities_Mar2018[Second_Bracket_location]-MCR_Cities_Mar2018[[#This Row],[First_Bracket_Location]])</f>
        <v>(ANTIOQUIA)</v>
      </c>
      <c r="L3642" s="17" t="s">
        <v>21713</v>
      </c>
      <c r="M3642" s="17" t="s">
        <v>544</v>
      </c>
      <c r="N3642" s="11">
        <v>42909</v>
      </c>
    </row>
    <row r="3643" spans="1:14">
      <c r="A3643" t="str">
        <f>TRIM(MCR_Cities_Mar2018[[#This Row],[City2]])</f>
        <v>Almagro</v>
      </c>
      <c r="B3643">
        <v>3639</v>
      </c>
      <c r="C3643" s="17" t="s">
        <v>29262</v>
      </c>
      <c r="D3643" s="9">
        <f t="shared" si="226"/>
        <v>5</v>
      </c>
      <c r="E3643" s="9">
        <f t="shared" si="227"/>
        <v>21</v>
      </c>
      <c r="F3643" s="9">
        <f t="shared" si="228"/>
        <v>15</v>
      </c>
      <c r="G3643" s="9" t="str">
        <f t="shared" si="229"/>
        <v>Almagro (Samar)</v>
      </c>
      <c r="H3643" s="17">
        <f>FIND("(",MCR_Cities_Mar2018[[#This Row],[Clean1]],1)</f>
        <v>9</v>
      </c>
      <c r="I36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Almagro </v>
      </c>
      <c r="J3643" s="17">
        <f>FIND(")",MCR_Cities_Mar2018[[#This Row],[Clean1]],1)+1</f>
        <v>16</v>
      </c>
      <c r="K3643" s="17" t="str">
        <f>RIGHT(MCR_Cities_Mar2018[[#This Row],[Clean1]],MCR_Cities_Mar2018[Second_Bracket_location]-MCR_Cities_Mar2018[[#This Row],[First_Bracket_Location]])</f>
        <v>(Samar)</v>
      </c>
      <c r="L3643" s="17" t="s">
        <v>584</v>
      </c>
      <c r="M3643" s="17" t="s">
        <v>25902</v>
      </c>
      <c r="N3643" s="11">
        <v>42913</v>
      </c>
    </row>
    <row r="3644" spans="1:14">
      <c r="A3644" t="str">
        <f>TRIM(MCR_Cities_Mar2018[[#This Row],[City2]])</f>
        <v>Basey</v>
      </c>
      <c r="B3644">
        <v>3640</v>
      </c>
      <c r="C3644" s="17" t="s">
        <v>29263</v>
      </c>
      <c r="D3644" s="9">
        <f t="shared" si="226"/>
        <v>5</v>
      </c>
      <c r="E3644" s="9">
        <f t="shared" si="227"/>
        <v>19</v>
      </c>
      <c r="F3644" s="9">
        <f t="shared" si="228"/>
        <v>13</v>
      </c>
      <c r="G3644" s="9" t="str">
        <f t="shared" si="229"/>
        <v>Basey (Samar)</v>
      </c>
      <c r="H3644" s="17">
        <f>FIND("(",MCR_Cities_Mar2018[[#This Row],[Clean1]],1)</f>
        <v>7</v>
      </c>
      <c r="I36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Basey </v>
      </c>
      <c r="J3644" s="17">
        <f>FIND(")",MCR_Cities_Mar2018[[#This Row],[Clean1]],1)+1</f>
        <v>14</v>
      </c>
      <c r="K3644" s="17" t="str">
        <f>RIGHT(MCR_Cities_Mar2018[[#This Row],[Clean1]],MCR_Cities_Mar2018[Second_Bracket_location]-MCR_Cities_Mar2018[[#This Row],[First_Bracket_Location]])</f>
        <v>(Samar)</v>
      </c>
      <c r="L3644" s="17" t="s">
        <v>584</v>
      </c>
      <c r="M3644" s="17" t="s">
        <v>25902</v>
      </c>
      <c r="N3644" s="11">
        <v>42913</v>
      </c>
    </row>
    <row r="3645" spans="1:14">
      <c r="A3645" t="str">
        <f>TRIM(MCR_Cities_Mar2018[[#This Row],[City2]])</f>
        <v>Hinabangan</v>
      </c>
      <c r="B3645">
        <v>3641</v>
      </c>
      <c r="C3645" s="17" t="s">
        <v>29264</v>
      </c>
      <c r="D3645" s="9">
        <f t="shared" si="226"/>
        <v>5</v>
      </c>
      <c r="E3645" s="9">
        <f t="shared" si="227"/>
        <v>24</v>
      </c>
      <c r="F3645" s="9">
        <f t="shared" si="228"/>
        <v>18</v>
      </c>
      <c r="G3645" s="9" t="str">
        <f t="shared" si="229"/>
        <v>Hinabangan (Samar)</v>
      </c>
      <c r="H3645" s="17">
        <f>FIND("(",MCR_Cities_Mar2018[[#This Row],[Clean1]],1)</f>
        <v>12</v>
      </c>
      <c r="I36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Hinabangan </v>
      </c>
      <c r="J3645" s="17">
        <f>FIND(")",MCR_Cities_Mar2018[[#This Row],[Clean1]],1)+1</f>
        <v>19</v>
      </c>
      <c r="K3645" s="17" t="str">
        <f>RIGHT(MCR_Cities_Mar2018[[#This Row],[Clean1]],MCR_Cities_Mar2018[Second_Bracket_location]-MCR_Cities_Mar2018[[#This Row],[First_Bracket_Location]])</f>
        <v>(Samar)</v>
      </c>
      <c r="L3645" s="17" t="s">
        <v>584</v>
      </c>
      <c r="M3645" s="17" t="s">
        <v>25902</v>
      </c>
      <c r="N3645" s="11">
        <v>42913</v>
      </c>
    </row>
    <row r="3646" spans="1:14">
      <c r="A3646" t="str">
        <f>TRIM(MCR_Cities_Mar2018[[#This Row],[City2]])</f>
        <v>San Sebastian</v>
      </c>
      <c r="B3646">
        <v>3642</v>
      </c>
      <c r="C3646" s="17" t="s">
        <v>29265</v>
      </c>
      <c r="D3646" s="9">
        <f t="shared" si="226"/>
        <v>5</v>
      </c>
      <c r="E3646" s="9">
        <f t="shared" si="227"/>
        <v>27</v>
      </c>
      <c r="F3646" s="9">
        <f t="shared" si="228"/>
        <v>21</v>
      </c>
      <c r="G3646" s="9" t="str">
        <f t="shared" si="229"/>
        <v>San Sebastian (Samar)</v>
      </c>
      <c r="H3646" s="17">
        <f>FIND("(",MCR_Cities_Mar2018[[#This Row],[Clean1]],1)</f>
        <v>15</v>
      </c>
      <c r="I36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Sebastian </v>
      </c>
      <c r="J3646" s="17">
        <f>FIND(")",MCR_Cities_Mar2018[[#This Row],[Clean1]],1)+1</f>
        <v>22</v>
      </c>
      <c r="K3646" s="17" t="str">
        <f>RIGHT(MCR_Cities_Mar2018[[#This Row],[Clean1]],MCR_Cities_Mar2018[Second_Bracket_location]-MCR_Cities_Mar2018[[#This Row],[First_Bracket_Location]])</f>
        <v>(Samar)</v>
      </c>
      <c r="L3646" s="17" t="s">
        <v>584</v>
      </c>
      <c r="M3646" s="17" t="s">
        <v>25902</v>
      </c>
      <c r="N3646" s="11">
        <v>42913</v>
      </c>
    </row>
    <row r="3647" spans="1:14">
      <c r="A3647" t="str">
        <f>TRIM(MCR_Cities_Mar2018[[#This Row],[City2]])</f>
        <v>San Vicente</v>
      </c>
      <c r="B3647">
        <v>3643</v>
      </c>
      <c r="C3647" s="17" t="s">
        <v>29266</v>
      </c>
      <c r="D3647" s="9">
        <f t="shared" si="226"/>
        <v>5</v>
      </c>
      <c r="E3647" s="9">
        <f t="shared" si="227"/>
        <v>33</v>
      </c>
      <c r="F3647" s="9">
        <f t="shared" si="228"/>
        <v>27</v>
      </c>
      <c r="G3647" s="9" t="str">
        <f t="shared" si="229"/>
        <v>San Vicente (Nothern Samar)</v>
      </c>
      <c r="H3647" s="17">
        <f>FIND("(",MCR_Cities_Mar2018[[#This Row],[Clean1]],1)</f>
        <v>13</v>
      </c>
      <c r="I36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Vicente </v>
      </c>
      <c r="J3647" s="17">
        <f>FIND(")",MCR_Cities_Mar2018[[#This Row],[Clean1]],1)+1</f>
        <v>28</v>
      </c>
      <c r="K3647" s="17" t="str">
        <f>RIGHT(MCR_Cities_Mar2018[[#This Row],[Clean1]],MCR_Cities_Mar2018[Second_Bracket_location]-MCR_Cities_Mar2018[[#This Row],[First_Bracket_Location]])</f>
        <v>(Nothern Samar)</v>
      </c>
      <c r="L3647" s="17" t="s">
        <v>584</v>
      </c>
      <c r="M3647" s="17" t="s">
        <v>25902</v>
      </c>
      <c r="N3647" s="11">
        <v>42913</v>
      </c>
    </row>
    <row r="3648" spans="1:14">
      <c r="A3648" t="str">
        <f>TRIM(MCR_Cities_Mar2018[[#This Row],[City2]])</f>
        <v>San Antonio</v>
      </c>
      <c r="B3648">
        <v>3644</v>
      </c>
      <c r="C3648" s="17" t="s">
        <v>29267</v>
      </c>
      <c r="D3648" s="9">
        <f t="shared" si="226"/>
        <v>5</v>
      </c>
      <c r="E3648" s="9">
        <f t="shared" si="227"/>
        <v>34</v>
      </c>
      <c r="F3648" s="9">
        <f t="shared" si="228"/>
        <v>28</v>
      </c>
      <c r="G3648" s="9" t="str">
        <f t="shared" si="229"/>
        <v>San Antonio (Northern Samar)</v>
      </c>
      <c r="H3648" s="17">
        <f>FIND("(",MCR_Cities_Mar2018[[#This Row],[Clean1]],1)</f>
        <v>13</v>
      </c>
      <c r="I36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Antonio </v>
      </c>
      <c r="J3648" s="17">
        <f>FIND(")",MCR_Cities_Mar2018[[#This Row],[Clean1]],1)+1</f>
        <v>29</v>
      </c>
      <c r="K3648" s="17" t="str">
        <f>RIGHT(MCR_Cities_Mar2018[[#This Row],[Clean1]],MCR_Cities_Mar2018[Second_Bracket_location]-MCR_Cities_Mar2018[[#This Row],[First_Bracket_Location]])</f>
        <v>(Northern Samar)</v>
      </c>
      <c r="L3648" s="17" t="s">
        <v>584</v>
      </c>
      <c r="M3648" s="17" t="s">
        <v>25902</v>
      </c>
      <c r="N3648" s="11">
        <v>42913</v>
      </c>
    </row>
    <row r="3649" spans="1:14">
      <c r="A3649" t="str">
        <f>TRIM(MCR_Cities_Mar2018[[#This Row],[City2]])</f>
        <v>San Jose De Buan</v>
      </c>
      <c r="B3649">
        <v>3645</v>
      </c>
      <c r="C3649" s="17" t="s">
        <v>29268</v>
      </c>
      <c r="D3649" s="9">
        <f t="shared" si="226"/>
        <v>5</v>
      </c>
      <c r="E3649" s="9">
        <f t="shared" si="227"/>
        <v>30</v>
      </c>
      <c r="F3649" s="9">
        <f t="shared" si="228"/>
        <v>24</v>
      </c>
      <c r="G3649" s="9" t="str">
        <f t="shared" si="229"/>
        <v>San Jose De Buan (Samar)</v>
      </c>
      <c r="H3649" s="17">
        <f>FIND("(",MCR_Cities_Mar2018[[#This Row],[Clean1]],1)</f>
        <v>18</v>
      </c>
      <c r="I36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Jose De Buan </v>
      </c>
      <c r="J3649" s="17">
        <f>FIND(")",MCR_Cities_Mar2018[[#This Row],[Clean1]],1)+1</f>
        <v>25</v>
      </c>
      <c r="K3649" s="17" t="str">
        <f>RIGHT(MCR_Cities_Mar2018[[#This Row],[Clean1]],MCR_Cities_Mar2018[Second_Bracket_location]-MCR_Cities_Mar2018[[#This Row],[First_Bracket_Location]])</f>
        <v>(Samar)</v>
      </c>
      <c r="L3649" s="17" t="s">
        <v>584</v>
      </c>
      <c r="M3649" s="17" t="s">
        <v>25902</v>
      </c>
      <c r="N3649" s="11">
        <v>42913</v>
      </c>
    </row>
    <row r="3650" spans="1:14">
      <c r="A3650" t="str">
        <f>TRIM(MCR_Cities_Mar2018[[#This Row],[City2]])</f>
        <v>Calbayog</v>
      </c>
      <c r="B3650">
        <v>3646</v>
      </c>
      <c r="C3650" s="17" t="s">
        <v>29577</v>
      </c>
      <c r="D3650" s="9">
        <f t="shared" si="226"/>
        <v>5</v>
      </c>
      <c r="E3650" s="9">
        <f t="shared" si="227"/>
        <v>22</v>
      </c>
      <c r="F3650" s="9">
        <f t="shared" si="228"/>
        <v>16</v>
      </c>
      <c r="G3650" s="9" t="str">
        <f t="shared" si="229"/>
        <v>Calbayog (Samar)</v>
      </c>
      <c r="H3650" s="17">
        <f>FIND("(",MCR_Cities_Mar2018[[#This Row],[Clean1]],1)</f>
        <v>10</v>
      </c>
      <c r="I36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Calbayog </v>
      </c>
      <c r="J3650" s="17">
        <f>FIND(")",MCR_Cities_Mar2018[[#This Row],[Clean1]],1)+1</f>
        <v>17</v>
      </c>
      <c r="K3650" s="17" t="str">
        <f>RIGHT(MCR_Cities_Mar2018[[#This Row],[Clean1]],MCR_Cities_Mar2018[Second_Bracket_location]-MCR_Cities_Mar2018[[#This Row],[First_Bracket_Location]])</f>
        <v>(Samar)</v>
      </c>
      <c r="L3650" s="17" t="s">
        <v>584</v>
      </c>
      <c r="M3650" s="17" t="s">
        <v>25902</v>
      </c>
      <c r="N3650" s="11">
        <v>42913</v>
      </c>
    </row>
    <row r="3651" spans="1:14">
      <c r="A3651" t="str">
        <f>TRIM(MCR_Cities_Mar2018[[#This Row],[City2]])</f>
        <v>Can-avid</v>
      </c>
      <c r="B3651">
        <v>3647</v>
      </c>
      <c r="C3651" s="17" t="s">
        <v>29269</v>
      </c>
      <c r="D3651" s="9">
        <f t="shared" si="226"/>
        <v>5</v>
      </c>
      <c r="E3651" s="9">
        <f t="shared" si="227"/>
        <v>30</v>
      </c>
      <c r="F3651" s="9">
        <f t="shared" si="228"/>
        <v>24</v>
      </c>
      <c r="G3651" s="9" t="str">
        <f t="shared" si="229"/>
        <v>Can-avid (Eastern Samar)</v>
      </c>
      <c r="H3651" s="17">
        <f>FIND("(",MCR_Cities_Mar2018[[#This Row],[Clean1]],1)</f>
        <v>10</v>
      </c>
      <c r="I36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Can-avid </v>
      </c>
      <c r="J3651" s="17">
        <f>FIND(")",MCR_Cities_Mar2018[[#This Row],[Clean1]],1)+1</f>
        <v>25</v>
      </c>
      <c r="K3651" s="17" t="str">
        <f>RIGHT(MCR_Cities_Mar2018[[#This Row],[Clean1]],MCR_Cities_Mar2018[Second_Bracket_location]-MCR_Cities_Mar2018[[#This Row],[First_Bracket_Location]])</f>
        <v>(Eastern Samar)</v>
      </c>
      <c r="L3651" s="17" t="s">
        <v>584</v>
      </c>
      <c r="M3651" s="17" t="s">
        <v>25902</v>
      </c>
      <c r="N3651" s="11">
        <v>42913</v>
      </c>
    </row>
    <row r="3652" spans="1:14">
      <c r="A3652" t="str">
        <f>TRIM(MCR_Cities_Mar2018[[#This Row],[City2]])</f>
        <v>Pinabacdao</v>
      </c>
      <c r="B3652">
        <v>3648</v>
      </c>
      <c r="C3652" s="17" t="s">
        <v>29270</v>
      </c>
      <c r="D3652" s="9">
        <f t="shared" si="226"/>
        <v>5</v>
      </c>
      <c r="E3652" s="9">
        <f t="shared" si="227"/>
        <v>24</v>
      </c>
      <c r="F3652" s="9">
        <f t="shared" si="228"/>
        <v>18</v>
      </c>
      <c r="G3652" s="9" t="str">
        <f t="shared" si="229"/>
        <v>Pinabacdao (Samar)</v>
      </c>
      <c r="H3652" s="17">
        <f>FIND("(",MCR_Cities_Mar2018[[#This Row],[Clean1]],1)</f>
        <v>12</v>
      </c>
      <c r="I36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Pinabacdao </v>
      </c>
      <c r="J3652" s="17">
        <f>FIND(")",MCR_Cities_Mar2018[[#This Row],[Clean1]],1)+1</f>
        <v>19</v>
      </c>
      <c r="K3652" s="17" t="str">
        <f>RIGHT(MCR_Cities_Mar2018[[#This Row],[Clean1]],MCR_Cities_Mar2018[Second_Bracket_location]-MCR_Cities_Mar2018[[#This Row],[First_Bracket_Location]])</f>
        <v>(Samar)</v>
      </c>
      <c r="L3652" s="17" t="s">
        <v>584</v>
      </c>
      <c r="M3652" s="17" t="s">
        <v>25902</v>
      </c>
      <c r="N3652" s="11">
        <v>42913</v>
      </c>
    </row>
    <row r="3653" spans="1:14">
      <c r="A3653" t="str">
        <f>TRIM(MCR_Cities_Mar2018[[#This Row],[City2]])</f>
        <v>San Ricardo</v>
      </c>
      <c r="B3653">
        <v>3649</v>
      </c>
      <c r="C3653" s="17" t="s">
        <v>29271</v>
      </c>
      <c r="D3653" s="9">
        <f t="shared" si="226"/>
        <v>5</v>
      </c>
      <c r="E3653" s="9">
        <f t="shared" si="227"/>
        <v>34</v>
      </c>
      <c r="F3653" s="9">
        <f t="shared" si="228"/>
        <v>28</v>
      </c>
      <c r="G3653" s="9" t="str">
        <f t="shared" si="229"/>
        <v>San Ricardo (Southern Leyte)</v>
      </c>
      <c r="H3653" s="17">
        <f>FIND("(",MCR_Cities_Mar2018[[#This Row],[Clean1]],1)</f>
        <v>13</v>
      </c>
      <c r="I36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Ricardo </v>
      </c>
      <c r="J3653" s="17">
        <f>FIND(")",MCR_Cities_Mar2018[[#This Row],[Clean1]],1)+1</f>
        <v>29</v>
      </c>
      <c r="K3653" s="17" t="str">
        <f>RIGHT(MCR_Cities_Mar2018[[#This Row],[Clean1]],MCR_Cities_Mar2018[Second_Bracket_location]-MCR_Cities_Mar2018[[#This Row],[First_Bracket_Location]])</f>
        <v>(Southern Leyte)</v>
      </c>
      <c r="L3653" s="17" t="s">
        <v>584</v>
      </c>
      <c r="M3653" s="17" t="s">
        <v>25902</v>
      </c>
      <c r="N3653" s="11">
        <v>42913</v>
      </c>
    </row>
    <row r="3654" spans="1:14">
      <c r="A3654" t="str">
        <f>TRIM(MCR_Cities_Mar2018[[#This Row],[City2]])</f>
        <v>Saint Bernard</v>
      </c>
      <c r="B3654">
        <v>3650</v>
      </c>
      <c r="C3654" s="17" t="s">
        <v>29272</v>
      </c>
      <c r="D3654" s="9">
        <f t="shared" ref="D3654:D3717" si="230">FIND(".",C3654,1)</f>
        <v>5</v>
      </c>
      <c r="E3654" s="9">
        <f t="shared" ref="E3654:E3717" si="231">LEN(C3654)</f>
        <v>36</v>
      </c>
      <c r="F3654" s="9">
        <f t="shared" ref="F3654:F3717" si="232">+E3654-D3654-1</f>
        <v>30</v>
      </c>
      <c r="G3654" s="9" t="str">
        <f t="shared" si="229"/>
        <v>Saint Bernard (Southern Leyte)</v>
      </c>
      <c r="H3654" s="17">
        <f>FIND("(",MCR_Cities_Mar2018[[#This Row],[Clean1]],1)</f>
        <v>15</v>
      </c>
      <c r="I36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Saint Bernard </v>
      </c>
      <c r="J3654" s="17">
        <f>FIND(")",MCR_Cities_Mar2018[[#This Row],[Clean1]],1)+1</f>
        <v>31</v>
      </c>
      <c r="K3654" s="17" t="str">
        <f>RIGHT(MCR_Cities_Mar2018[[#This Row],[Clean1]],MCR_Cities_Mar2018[Second_Bracket_location]-MCR_Cities_Mar2018[[#This Row],[First_Bracket_Location]])</f>
        <v>(Southern Leyte)</v>
      </c>
      <c r="L3654" s="17" t="s">
        <v>584</v>
      </c>
      <c r="M3654" s="17" t="s">
        <v>25902</v>
      </c>
      <c r="N3654" s="11">
        <v>42913</v>
      </c>
    </row>
    <row r="3655" spans="1:14">
      <c r="A3655" t="str">
        <f>TRIM(MCR_Cities_Mar2018[[#This Row],[City2]])</f>
        <v>Daram</v>
      </c>
      <c r="B3655">
        <v>3651</v>
      </c>
      <c r="C3655" s="17" t="s">
        <v>29273</v>
      </c>
      <c r="D3655" s="9">
        <f t="shared" si="230"/>
        <v>5</v>
      </c>
      <c r="E3655" s="9">
        <f t="shared" si="231"/>
        <v>19</v>
      </c>
      <c r="F3655" s="9">
        <f t="shared" si="232"/>
        <v>13</v>
      </c>
      <c r="G3655" s="9" t="str">
        <f t="shared" si="229"/>
        <v>Daram (Samar)</v>
      </c>
      <c r="H3655" s="17">
        <f>FIND("(",MCR_Cities_Mar2018[[#This Row],[Clean1]],1)</f>
        <v>7</v>
      </c>
      <c r="I36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Daram </v>
      </c>
      <c r="J3655" s="17">
        <f>FIND(")",MCR_Cities_Mar2018[[#This Row],[Clean1]],1)+1</f>
        <v>14</v>
      </c>
      <c r="K3655" s="17" t="str">
        <f>RIGHT(MCR_Cities_Mar2018[[#This Row],[Clean1]],MCR_Cities_Mar2018[Second_Bracket_location]-MCR_Cities_Mar2018[[#This Row],[First_Bracket_Location]])</f>
        <v>(Samar)</v>
      </c>
      <c r="L3655" s="17" t="s">
        <v>584</v>
      </c>
      <c r="M3655" s="17" t="s">
        <v>25902</v>
      </c>
      <c r="N3655" s="11">
        <v>42913</v>
      </c>
    </row>
    <row r="3656" spans="1:14">
      <c r="A3656" t="str">
        <f>TRIM(MCR_Cities_Mar2018[[#This Row],[City2]])</f>
        <v>Motiong</v>
      </c>
      <c r="B3656">
        <v>3652</v>
      </c>
      <c r="C3656" s="17" t="s">
        <v>29274</v>
      </c>
      <c r="D3656" s="9">
        <f t="shared" si="230"/>
        <v>5</v>
      </c>
      <c r="E3656" s="9">
        <f t="shared" si="231"/>
        <v>21</v>
      </c>
      <c r="F3656" s="9">
        <f t="shared" si="232"/>
        <v>15</v>
      </c>
      <c r="G3656" s="9" t="str">
        <f t="shared" si="229"/>
        <v>Motiong (Samar)</v>
      </c>
      <c r="H3656" s="17">
        <f>FIND("(",MCR_Cities_Mar2018[[#This Row],[Clean1]],1)</f>
        <v>9</v>
      </c>
      <c r="I36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Motiong </v>
      </c>
      <c r="J3656" s="17">
        <f>FIND(")",MCR_Cities_Mar2018[[#This Row],[Clean1]],1)+1</f>
        <v>16</v>
      </c>
      <c r="K3656" s="17" t="str">
        <f>RIGHT(MCR_Cities_Mar2018[[#This Row],[Clean1]],MCR_Cities_Mar2018[Second_Bracket_location]-MCR_Cities_Mar2018[[#This Row],[First_Bracket_Location]])</f>
        <v>(Samar)</v>
      </c>
      <c r="L3656" s="17" t="s">
        <v>584</v>
      </c>
      <c r="M3656" s="17" t="s">
        <v>25902</v>
      </c>
      <c r="N3656" s="11">
        <v>42913</v>
      </c>
    </row>
    <row r="3657" spans="1:14">
      <c r="A3657" t="str">
        <f>TRIM(MCR_Cities_Mar2018[[#This Row],[City2]])</f>
        <v>Jaibong</v>
      </c>
      <c r="B3657">
        <v>3653</v>
      </c>
      <c r="C3657" s="17" t="s">
        <v>29275</v>
      </c>
      <c r="D3657" s="9">
        <f t="shared" si="230"/>
        <v>5</v>
      </c>
      <c r="E3657" s="9">
        <f t="shared" si="231"/>
        <v>21</v>
      </c>
      <c r="F3657" s="9">
        <f t="shared" si="232"/>
        <v>15</v>
      </c>
      <c r="G3657" s="9" t="str">
        <f t="shared" si="229"/>
        <v>Jaibong (Samar)</v>
      </c>
      <c r="H3657" s="17">
        <f>FIND("(",MCR_Cities_Mar2018[[#This Row],[Clean1]],1)</f>
        <v>9</v>
      </c>
      <c r="I36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Jaibong </v>
      </c>
      <c r="J3657" s="17">
        <f>FIND(")",MCR_Cities_Mar2018[[#This Row],[Clean1]],1)+1</f>
        <v>16</v>
      </c>
      <c r="K3657" s="17" t="str">
        <f>RIGHT(MCR_Cities_Mar2018[[#This Row],[Clean1]],MCR_Cities_Mar2018[Second_Bracket_location]-MCR_Cities_Mar2018[[#This Row],[First_Bracket_Location]])</f>
        <v>(Samar)</v>
      </c>
      <c r="L3657" s="17" t="s">
        <v>584</v>
      </c>
      <c r="M3657" s="17" t="s">
        <v>25902</v>
      </c>
      <c r="N3657" s="11">
        <v>42913</v>
      </c>
    </row>
    <row r="3658" spans="1:14">
      <c r="A3658" t="str">
        <f>TRIM(MCR_Cities_Mar2018[[#This Row],[City2]])</f>
        <v>Gandara</v>
      </c>
      <c r="B3658">
        <v>3654</v>
      </c>
      <c r="C3658" s="17" t="s">
        <v>29276</v>
      </c>
      <c r="D3658" s="9">
        <f t="shared" si="230"/>
        <v>5</v>
      </c>
      <c r="E3658" s="9">
        <f t="shared" si="231"/>
        <v>21</v>
      </c>
      <c r="F3658" s="9">
        <f t="shared" si="232"/>
        <v>15</v>
      </c>
      <c r="G3658" s="9" t="str">
        <f t="shared" si="229"/>
        <v>Gandara (Samar)</v>
      </c>
      <c r="H3658" s="17">
        <f>FIND("(",MCR_Cities_Mar2018[[#This Row],[Clean1]],1)</f>
        <v>9</v>
      </c>
      <c r="I36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Gandara </v>
      </c>
      <c r="J3658" s="17">
        <f>FIND(")",MCR_Cities_Mar2018[[#This Row],[Clean1]],1)+1</f>
        <v>16</v>
      </c>
      <c r="K3658" s="17" t="str">
        <f>RIGHT(MCR_Cities_Mar2018[[#This Row],[Clean1]],MCR_Cities_Mar2018[Second_Bracket_location]-MCR_Cities_Mar2018[[#This Row],[First_Bracket_Location]])</f>
        <v>(Samar)</v>
      </c>
      <c r="L3658" s="17" t="s">
        <v>584</v>
      </c>
      <c r="M3658" s="17" t="s">
        <v>25902</v>
      </c>
      <c r="N3658" s="11">
        <v>42913</v>
      </c>
    </row>
    <row r="3659" spans="1:14">
      <c r="A3659" t="str">
        <f>TRIM(MCR_Cities_Mar2018[[#This Row],[City2]])</f>
        <v>Zumarraga</v>
      </c>
      <c r="B3659">
        <v>3655</v>
      </c>
      <c r="C3659" s="17" t="s">
        <v>29277</v>
      </c>
      <c r="D3659" s="9">
        <f t="shared" si="230"/>
        <v>5</v>
      </c>
      <c r="E3659" s="9">
        <f t="shared" si="231"/>
        <v>23</v>
      </c>
      <c r="F3659" s="9">
        <f t="shared" si="232"/>
        <v>17</v>
      </c>
      <c r="G3659" s="9" t="str">
        <f t="shared" si="229"/>
        <v>Zumarraga (Samar)</v>
      </c>
      <c r="H3659" s="17">
        <f>FIND("(",MCR_Cities_Mar2018[[#This Row],[Clean1]],1)</f>
        <v>11</v>
      </c>
      <c r="I36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Zumarraga </v>
      </c>
      <c r="J3659" s="17">
        <f>FIND(")",MCR_Cities_Mar2018[[#This Row],[Clean1]],1)+1</f>
        <v>18</v>
      </c>
      <c r="K3659" s="17" t="str">
        <f>RIGHT(MCR_Cities_Mar2018[[#This Row],[Clean1]],MCR_Cities_Mar2018[Second_Bracket_location]-MCR_Cities_Mar2018[[#This Row],[First_Bracket_Location]])</f>
        <v>(Samar)</v>
      </c>
      <c r="L3659" s="17" t="s">
        <v>584</v>
      </c>
      <c r="M3659" s="17" t="s">
        <v>25902</v>
      </c>
      <c r="N3659" s="11">
        <v>42913</v>
      </c>
    </row>
    <row r="3660" spans="1:14">
      <c r="A3660" t="str">
        <f>TRIM(MCR_Cities_Mar2018[[#This Row],[City2]])</f>
        <v>Calbiga</v>
      </c>
      <c r="B3660">
        <v>3656</v>
      </c>
      <c r="C3660" s="17" t="s">
        <v>29278</v>
      </c>
      <c r="D3660" s="9">
        <f t="shared" si="230"/>
        <v>5</v>
      </c>
      <c r="E3660" s="9">
        <f t="shared" si="231"/>
        <v>21</v>
      </c>
      <c r="F3660" s="9">
        <f t="shared" si="232"/>
        <v>15</v>
      </c>
      <c r="G3660" s="9" t="str">
        <f t="shared" si="229"/>
        <v>Calbiga (Samar)</v>
      </c>
      <c r="H3660" s="17">
        <f>FIND("(",MCR_Cities_Mar2018[[#This Row],[Clean1]],1)</f>
        <v>9</v>
      </c>
      <c r="I36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Calbiga </v>
      </c>
      <c r="J3660" s="17">
        <f>FIND(")",MCR_Cities_Mar2018[[#This Row],[Clean1]],1)+1</f>
        <v>16</v>
      </c>
      <c r="K3660" s="17" t="str">
        <f>RIGHT(MCR_Cities_Mar2018[[#This Row],[Clean1]],MCR_Cities_Mar2018[Second_Bracket_location]-MCR_Cities_Mar2018[[#This Row],[First_Bracket_Location]])</f>
        <v>(Samar)</v>
      </c>
      <c r="L3660" s="17" t="s">
        <v>584</v>
      </c>
      <c r="M3660" s="17" t="s">
        <v>25902</v>
      </c>
      <c r="N3660" s="11">
        <v>42913</v>
      </c>
    </row>
    <row r="3661" spans="1:14">
      <c r="A3661" t="str">
        <f>TRIM(MCR_Cities_Mar2018[[#This Row],[City2]])</f>
        <v>Marabut</v>
      </c>
      <c r="B3661">
        <v>3657</v>
      </c>
      <c r="C3661" s="17" t="s">
        <v>29279</v>
      </c>
      <c r="D3661" s="9">
        <f t="shared" si="230"/>
        <v>5</v>
      </c>
      <c r="E3661" s="9">
        <f t="shared" si="231"/>
        <v>21</v>
      </c>
      <c r="F3661" s="9">
        <f t="shared" si="232"/>
        <v>15</v>
      </c>
      <c r="G3661" s="9" t="str">
        <f t="shared" si="229"/>
        <v>Marabut (Samar)</v>
      </c>
      <c r="H3661" s="17">
        <f>FIND("(",MCR_Cities_Mar2018[[#This Row],[Clean1]],1)</f>
        <v>9</v>
      </c>
      <c r="I36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Marabut </v>
      </c>
      <c r="J3661" s="17">
        <f>FIND(")",MCR_Cities_Mar2018[[#This Row],[Clean1]],1)+1</f>
        <v>16</v>
      </c>
      <c r="K3661" s="17" t="str">
        <f>RIGHT(MCR_Cities_Mar2018[[#This Row],[Clean1]],MCR_Cities_Mar2018[Second_Bracket_location]-MCR_Cities_Mar2018[[#This Row],[First_Bracket_Location]])</f>
        <v>(Samar)</v>
      </c>
      <c r="L3661" s="17" t="s">
        <v>584</v>
      </c>
      <c r="M3661" s="17" t="s">
        <v>25902</v>
      </c>
      <c r="N3661" s="11">
        <v>42913</v>
      </c>
    </row>
    <row r="3662" spans="1:14">
      <c r="A3662" t="str">
        <f>TRIM(MCR_Cities_Mar2018[[#This Row],[City2]])</f>
        <v>Pakil</v>
      </c>
      <c r="B3662">
        <v>3658</v>
      </c>
      <c r="C3662" s="17" t="s">
        <v>29280</v>
      </c>
      <c r="D3662" s="9">
        <f t="shared" si="230"/>
        <v>5</v>
      </c>
      <c r="E3662" s="9">
        <f t="shared" si="231"/>
        <v>20</v>
      </c>
      <c r="F3662" s="9">
        <f t="shared" si="232"/>
        <v>14</v>
      </c>
      <c r="G3662" s="9" t="str">
        <f t="shared" si="229"/>
        <v>Pakil (Laguna)</v>
      </c>
      <c r="H3662" s="17">
        <f>FIND("(",MCR_Cities_Mar2018[[#This Row],[Clean1]],1)</f>
        <v>7</v>
      </c>
      <c r="I36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Pakil </v>
      </c>
      <c r="J3662" s="17">
        <f>FIND(")",MCR_Cities_Mar2018[[#This Row],[Clean1]],1)+1</f>
        <v>15</v>
      </c>
      <c r="K3662" s="17" t="str">
        <f>RIGHT(MCR_Cities_Mar2018[[#This Row],[Clean1]],MCR_Cities_Mar2018[Second_Bracket_location]-MCR_Cities_Mar2018[[#This Row],[First_Bracket_Location]])</f>
        <v>(Laguna)</v>
      </c>
      <c r="L3662" s="17" t="s">
        <v>584</v>
      </c>
      <c r="M3662" s="17" t="s">
        <v>25902</v>
      </c>
      <c r="N3662" s="11">
        <v>42913</v>
      </c>
    </row>
    <row r="3663" spans="1:14">
      <c r="A3663" t="str">
        <f>TRIM(MCR_Cities_Mar2018[[#This Row],[City2]])</f>
        <v>Hinunangan</v>
      </c>
      <c r="B3663">
        <v>3659</v>
      </c>
      <c r="C3663" s="17" t="s">
        <v>29281</v>
      </c>
      <c r="D3663" s="9">
        <f t="shared" si="230"/>
        <v>5</v>
      </c>
      <c r="E3663" s="9">
        <f t="shared" si="231"/>
        <v>33</v>
      </c>
      <c r="F3663" s="9">
        <f t="shared" si="232"/>
        <v>27</v>
      </c>
      <c r="G3663" s="9" t="str">
        <f t="shared" ref="G3663:G3726" si="233">RIGHT(C3663,F3663)</f>
        <v>Hinunangan (Southern Leyte)</v>
      </c>
      <c r="H3663" s="17">
        <f>FIND("(",MCR_Cities_Mar2018[[#This Row],[Clean1]],1)</f>
        <v>12</v>
      </c>
      <c r="I36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Hinunangan </v>
      </c>
      <c r="J3663" s="17">
        <f>FIND(")",MCR_Cities_Mar2018[[#This Row],[Clean1]],1)+1</f>
        <v>28</v>
      </c>
      <c r="K3663" s="17" t="str">
        <f>RIGHT(MCR_Cities_Mar2018[[#This Row],[Clean1]],MCR_Cities_Mar2018[Second_Bracket_location]-MCR_Cities_Mar2018[[#This Row],[First_Bracket_Location]])</f>
        <v>(Southern Leyte)</v>
      </c>
      <c r="L3663" s="17" t="s">
        <v>584</v>
      </c>
      <c r="M3663" s="17" t="s">
        <v>25902</v>
      </c>
      <c r="N3663" s="11">
        <v>42913</v>
      </c>
    </row>
    <row r="3664" spans="1:14">
      <c r="A3664" t="str">
        <f>TRIM(MCR_Cities_Mar2018[[#This Row],[City2]])</f>
        <v>Baras</v>
      </c>
      <c r="B3664">
        <v>3660</v>
      </c>
      <c r="C3664" s="17" t="s">
        <v>29282</v>
      </c>
      <c r="D3664" s="9">
        <f t="shared" si="230"/>
        <v>5</v>
      </c>
      <c r="E3664" s="9">
        <f t="shared" si="231"/>
        <v>26</v>
      </c>
      <c r="F3664" s="9">
        <f t="shared" si="232"/>
        <v>20</v>
      </c>
      <c r="G3664" s="9" t="str">
        <f t="shared" si="233"/>
        <v>Baras (Cantanduanes)</v>
      </c>
      <c r="H3664" s="17">
        <f>FIND("(",MCR_Cities_Mar2018[[#This Row],[Clean1]],1)</f>
        <v>7</v>
      </c>
      <c r="I36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Baras </v>
      </c>
      <c r="J3664" s="17">
        <f>FIND(")",MCR_Cities_Mar2018[[#This Row],[Clean1]],1)+1</f>
        <v>21</v>
      </c>
      <c r="K3664" s="17" t="str">
        <f>RIGHT(MCR_Cities_Mar2018[[#This Row],[Clean1]],MCR_Cities_Mar2018[Second_Bracket_location]-MCR_Cities_Mar2018[[#This Row],[First_Bracket_Location]])</f>
        <v>(Cantanduanes)</v>
      </c>
      <c r="L3664" s="17" t="s">
        <v>584</v>
      </c>
      <c r="M3664" s="17" t="s">
        <v>25902</v>
      </c>
      <c r="N3664" s="11">
        <v>42913</v>
      </c>
    </row>
    <row r="3665" spans="1:14">
      <c r="A3665" t="str">
        <f>TRIM(MCR_Cities_Mar2018[[#This Row],[City2]])</f>
        <v>Villareal</v>
      </c>
      <c r="B3665">
        <v>3661</v>
      </c>
      <c r="C3665" s="17" t="s">
        <v>29283</v>
      </c>
      <c r="D3665" s="9">
        <f t="shared" si="230"/>
        <v>5</v>
      </c>
      <c r="E3665" s="9">
        <f t="shared" si="231"/>
        <v>23</v>
      </c>
      <c r="F3665" s="9">
        <f t="shared" si="232"/>
        <v>17</v>
      </c>
      <c r="G3665" s="9" t="str">
        <f t="shared" si="233"/>
        <v>Villareal (Samar)</v>
      </c>
      <c r="H3665" s="17">
        <f>FIND("(",MCR_Cities_Mar2018[[#This Row],[Clean1]],1)</f>
        <v>11</v>
      </c>
      <c r="I36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Villareal </v>
      </c>
      <c r="J3665" s="17">
        <f>FIND(")",MCR_Cities_Mar2018[[#This Row],[Clean1]],1)+1</f>
        <v>18</v>
      </c>
      <c r="K3665" s="17" t="str">
        <f>RIGHT(MCR_Cities_Mar2018[[#This Row],[Clean1]],MCR_Cities_Mar2018[Second_Bracket_location]-MCR_Cities_Mar2018[[#This Row],[First_Bracket_Location]])</f>
        <v>(Samar)</v>
      </c>
      <c r="L3665" s="17" t="s">
        <v>584</v>
      </c>
      <c r="M3665" s="17" t="s">
        <v>25902</v>
      </c>
      <c r="N3665" s="11">
        <v>42914</v>
      </c>
    </row>
    <row r="3666" spans="1:14">
      <c r="A3666" t="str">
        <f>TRIM(MCR_Cities_Mar2018[[#This Row],[City2]])</f>
        <v>Miracema</v>
      </c>
      <c r="B3666">
        <v>3662</v>
      </c>
      <c r="C3666" s="17" t="s">
        <v>29284</v>
      </c>
      <c r="D3666" s="9">
        <f t="shared" si="230"/>
        <v>5</v>
      </c>
      <c r="E3666" s="9">
        <f t="shared" si="231"/>
        <v>31</v>
      </c>
      <c r="F3666" s="9">
        <f t="shared" si="232"/>
        <v>25</v>
      </c>
      <c r="G3666" s="9" t="str">
        <f t="shared" si="233"/>
        <v>Miracema (Rio de Janeiro)</v>
      </c>
      <c r="H3666" s="17">
        <f>FIND("(",MCR_Cities_Mar2018[[#This Row],[Clean1]],1)</f>
        <v>10</v>
      </c>
      <c r="I36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Miracema </v>
      </c>
      <c r="J3666" s="17">
        <f>FIND(")",MCR_Cities_Mar2018[[#This Row],[Clean1]],1)+1</f>
        <v>26</v>
      </c>
      <c r="K3666" s="17" t="str">
        <f>RIGHT(MCR_Cities_Mar2018[[#This Row],[Clean1]],MCR_Cities_Mar2018[Second_Bracket_location]-MCR_Cities_Mar2018[[#This Row],[First_Bracket_Location]])</f>
        <v>(Rio de Janeiro)</v>
      </c>
      <c r="L3666" s="17" t="s">
        <v>549</v>
      </c>
      <c r="M3666" s="17" t="s">
        <v>544</v>
      </c>
      <c r="N3666" s="11">
        <v>42919</v>
      </c>
    </row>
    <row r="3667" spans="1:14">
      <c r="A3667" t="str">
        <f>TRIM(MCR_Cities_Mar2018[[#This Row],[City2]])</f>
        <v>Apiaí / São Paulo</v>
      </c>
      <c r="B3667">
        <v>3663</v>
      </c>
      <c r="C3667" s="17" t="s">
        <v>29285</v>
      </c>
      <c r="D3667" s="9">
        <f t="shared" si="230"/>
        <v>5</v>
      </c>
      <c r="E3667" s="9">
        <f t="shared" si="231"/>
        <v>35</v>
      </c>
      <c r="F3667" s="9">
        <f t="shared" si="232"/>
        <v>29</v>
      </c>
      <c r="G3667" s="9" t="str">
        <f t="shared" si="233"/>
        <v>Apiaí / São Paulo (São Paulo)</v>
      </c>
      <c r="H3667" s="17">
        <f>FIND("(",MCR_Cities_Mar2018[[#This Row],[Clean1]],1)</f>
        <v>19</v>
      </c>
      <c r="I36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Apiaí / São Paulo </v>
      </c>
      <c r="J3667" s="17">
        <f>FIND(")",MCR_Cities_Mar2018[[#This Row],[Clean1]],1)+1</f>
        <v>30</v>
      </c>
      <c r="K3667" s="17" t="str">
        <f>RIGHT(MCR_Cities_Mar2018[[#This Row],[Clean1]],MCR_Cities_Mar2018[Second_Bracket_location]-MCR_Cities_Mar2018[[#This Row],[First_Bracket_Location]])</f>
        <v>(São Paulo)</v>
      </c>
      <c r="L3667" s="17" t="s">
        <v>549</v>
      </c>
      <c r="M3667" s="17" t="s">
        <v>544</v>
      </c>
      <c r="N3667" s="11">
        <v>42919</v>
      </c>
    </row>
    <row r="3668" spans="1:14">
      <c r="A3668" t="str">
        <f>TRIM(MCR_Cities_Mar2018[[#This Row],[City2]])</f>
        <v>Bom Jardim</v>
      </c>
      <c r="B3668">
        <v>3664</v>
      </c>
      <c r="C3668" s="17" t="s">
        <v>29286</v>
      </c>
      <c r="D3668" s="9">
        <f t="shared" si="230"/>
        <v>5</v>
      </c>
      <c r="E3668" s="9">
        <f t="shared" si="231"/>
        <v>50</v>
      </c>
      <c r="F3668" s="9">
        <f t="shared" si="232"/>
        <v>44</v>
      </c>
      <c r="G3668" s="9" t="str">
        <f t="shared" si="233"/>
        <v>Bom Jardim (Rio de Janeiro) (Rio de Janeiro)</v>
      </c>
      <c r="H3668" s="17">
        <f>FIND("(",MCR_Cities_Mar2018[[#This Row],[Clean1]],1)</f>
        <v>12</v>
      </c>
      <c r="I36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Bom Jardim </v>
      </c>
      <c r="J3668" s="17">
        <f>FIND(")",MCR_Cities_Mar2018[[#This Row],[Clean1]],1)+1</f>
        <v>28</v>
      </c>
      <c r="K3668" s="17" t="str">
        <f>RIGHT(MCR_Cities_Mar2018[[#This Row],[Clean1]],MCR_Cities_Mar2018[Second_Bracket_location]-MCR_Cities_Mar2018[[#This Row],[First_Bracket_Location]])</f>
        <v>(Rio de Janeiro)</v>
      </c>
      <c r="L3668" s="17" t="s">
        <v>549</v>
      </c>
      <c r="M3668" s="17" t="s">
        <v>544</v>
      </c>
      <c r="N3668" s="11">
        <v>42919</v>
      </c>
    </row>
    <row r="3669" spans="1:14">
      <c r="A3669" t="str">
        <f>TRIM(MCR_Cities_Mar2018[[#This Row],[City2]])</f>
        <v>la chorrera</v>
      </c>
      <c r="B3669">
        <v>3665</v>
      </c>
      <c r="C3669" s="17" t="s">
        <v>29287</v>
      </c>
      <c r="D3669" s="9">
        <f t="shared" si="230"/>
        <v>5</v>
      </c>
      <c r="E3669" s="9">
        <f t="shared" si="231"/>
        <v>32</v>
      </c>
      <c r="F3669" s="9">
        <f t="shared" si="232"/>
        <v>26</v>
      </c>
      <c r="G3669" s="9" t="str">
        <f t="shared" si="233"/>
        <v>la chorrera (panama oeste)</v>
      </c>
      <c r="H3669" s="17">
        <f>FIND("(",MCR_Cities_Mar2018[[#This Row],[Clean1]],1)</f>
        <v>13</v>
      </c>
      <c r="I36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la chorrera </v>
      </c>
      <c r="J3669" s="17">
        <f>FIND(")",MCR_Cities_Mar2018[[#This Row],[Clean1]],1)+1</f>
        <v>27</v>
      </c>
      <c r="K3669" s="17" t="str">
        <f>RIGHT(MCR_Cities_Mar2018[[#This Row],[Clean1]],MCR_Cities_Mar2018[Second_Bracket_location]-MCR_Cities_Mar2018[[#This Row],[First_Bracket_Location]])</f>
        <v>(panama oeste)</v>
      </c>
      <c r="L3669" s="17" t="s">
        <v>10095</v>
      </c>
      <c r="M3669" s="17" t="s">
        <v>544</v>
      </c>
      <c r="N3669" s="11">
        <v>42920</v>
      </c>
    </row>
    <row r="3670" spans="1:14">
      <c r="A3670" t="str">
        <f>TRIM(MCR_Cities_Mar2018[[#This Row],[City2]])</f>
        <v>Mirassol</v>
      </c>
      <c r="B3670">
        <v>3666</v>
      </c>
      <c r="C3670" s="17" t="s">
        <v>29288</v>
      </c>
      <c r="D3670" s="9">
        <f t="shared" si="230"/>
        <v>5</v>
      </c>
      <c r="E3670" s="9">
        <f t="shared" si="231"/>
        <v>38</v>
      </c>
      <c r="F3670" s="9">
        <f t="shared" si="232"/>
        <v>32</v>
      </c>
      <c r="G3670" s="9" t="str">
        <f t="shared" si="233"/>
        <v>Mirassol (SÃO PAULO) (SÃO PAULO)</v>
      </c>
      <c r="H3670" s="17">
        <f>FIND("(",MCR_Cities_Mar2018[[#This Row],[Clean1]],1)</f>
        <v>10</v>
      </c>
      <c r="I36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Mirassol </v>
      </c>
      <c r="J3670" s="17">
        <f>FIND(")",MCR_Cities_Mar2018[[#This Row],[Clean1]],1)+1</f>
        <v>21</v>
      </c>
      <c r="K3670" s="17" t="str">
        <f>RIGHT(MCR_Cities_Mar2018[[#This Row],[Clean1]],MCR_Cities_Mar2018[Second_Bracket_location]-MCR_Cities_Mar2018[[#This Row],[First_Bracket_Location]])</f>
        <v>(SÃO PAULO)</v>
      </c>
      <c r="L3670" s="17" t="s">
        <v>549</v>
      </c>
      <c r="M3670" s="17" t="s">
        <v>544</v>
      </c>
      <c r="N3670" s="11">
        <v>42920</v>
      </c>
    </row>
    <row r="3671" spans="1:14">
      <c r="A3671" t="str">
        <f>TRIM(MCR_Cities_Mar2018[[#This Row],[City2]])</f>
        <v>Monte Alto</v>
      </c>
      <c r="B3671">
        <v>3667</v>
      </c>
      <c r="C3671" s="17" t="s">
        <v>29289</v>
      </c>
      <c r="D3671" s="9">
        <f t="shared" si="230"/>
        <v>5</v>
      </c>
      <c r="E3671" s="9">
        <f t="shared" si="231"/>
        <v>40</v>
      </c>
      <c r="F3671" s="9">
        <f t="shared" si="232"/>
        <v>34</v>
      </c>
      <c r="G3671" s="9" t="str">
        <f t="shared" si="233"/>
        <v>Monte Alto (São Paulo) (São Paulo)</v>
      </c>
      <c r="H3671" s="17">
        <f>FIND("(",MCR_Cities_Mar2018[[#This Row],[Clean1]],1)</f>
        <v>12</v>
      </c>
      <c r="I36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Monte Alto </v>
      </c>
      <c r="J3671" s="17">
        <f>FIND(")",MCR_Cities_Mar2018[[#This Row],[Clean1]],1)+1</f>
        <v>23</v>
      </c>
      <c r="K3671" s="17" t="str">
        <f>RIGHT(MCR_Cities_Mar2018[[#This Row],[Clean1]],MCR_Cities_Mar2018[Second_Bracket_location]-MCR_Cities_Mar2018[[#This Row],[First_Bracket_Location]])</f>
        <v>(São Paulo)</v>
      </c>
      <c r="L3671" s="17" t="s">
        <v>549</v>
      </c>
      <c r="M3671" s="17" t="s">
        <v>544</v>
      </c>
      <c r="N3671" s="11">
        <v>42920</v>
      </c>
    </row>
    <row r="3672" spans="1:14">
      <c r="A3672" t="str">
        <f>TRIM(MCR_Cities_Mar2018[[#This Row],[City2]])</f>
        <v>Miguel Pereira</v>
      </c>
      <c r="B3672">
        <v>3668</v>
      </c>
      <c r="C3672" s="17" t="s">
        <v>29290</v>
      </c>
      <c r="D3672" s="9">
        <f t="shared" si="230"/>
        <v>5</v>
      </c>
      <c r="E3672" s="9">
        <f t="shared" si="231"/>
        <v>54</v>
      </c>
      <c r="F3672" s="9">
        <f t="shared" si="232"/>
        <v>48</v>
      </c>
      <c r="G3672" s="9" t="str">
        <f t="shared" si="233"/>
        <v>Miguel Pereira (Rio de Janeiro) (Rio de Janeiro)</v>
      </c>
      <c r="H3672" s="17">
        <f>FIND("(",MCR_Cities_Mar2018[[#This Row],[Clean1]],1)</f>
        <v>16</v>
      </c>
      <c r="I36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Miguel Pereira </v>
      </c>
      <c r="J3672" s="17">
        <f>FIND(")",MCR_Cities_Mar2018[[#This Row],[Clean1]],1)+1</f>
        <v>32</v>
      </c>
      <c r="K3672" s="17" t="str">
        <f>RIGHT(MCR_Cities_Mar2018[[#This Row],[Clean1]],MCR_Cities_Mar2018[Second_Bracket_location]-MCR_Cities_Mar2018[[#This Row],[First_Bracket_Location]])</f>
        <v>(Rio de Janeiro)</v>
      </c>
      <c r="L3672" s="17" t="s">
        <v>549</v>
      </c>
      <c r="M3672" s="17" t="s">
        <v>544</v>
      </c>
      <c r="N3672" s="11">
        <v>42920</v>
      </c>
    </row>
    <row r="3673" spans="1:14">
      <c r="A3673" t="str">
        <f>TRIM(MCR_Cities_Mar2018[[#This Row],[City2]])</f>
        <v>Indiaporã</v>
      </c>
      <c r="B3673">
        <v>3669</v>
      </c>
      <c r="C3673" s="17" t="s">
        <v>29291</v>
      </c>
      <c r="D3673" s="9">
        <f t="shared" si="230"/>
        <v>5</v>
      </c>
      <c r="E3673" s="9">
        <f t="shared" si="231"/>
        <v>39</v>
      </c>
      <c r="F3673" s="9">
        <f t="shared" si="232"/>
        <v>33</v>
      </c>
      <c r="G3673" s="9" t="str">
        <f t="shared" si="233"/>
        <v>Indiaporã (São Paulo) (São Paulo)</v>
      </c>
      <c r="H3673" s="17">
        <f>FIND("(",MCR_Cities_Mar2018[[#This Row],[Clean1]],1)</f>
        <v>11</v>
      </c>
      <c r="I36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Indiaporã </v>
      </c>
      <c r="J3673" s="17">
        <f>FIND(")",MCR_Cities_Mar2018[[#This Row],[Clean1]],1)+1</f>
        <v>22</v>
      </c>
      <c r="K3673" s="17" t="str">
        <f>RIGHT(MCR_Cities_Mar2018[[#This Row],[Clean1]],MCR_Cities_Mar2018[Second_Bracket_location]-MCR_Cities_Mar2018[[#This Row],[First_Bracket_Location]])</f>
        <v>(São Paulo)</v>
      </c>
      <c r="L3673" s="17" t="s">
        <v>549</v>
      </c>
      <c r="M3673" s="17" t="s">
        <v>544</v>
      </c>
      <c r="N3673" s="11">
        <v>42922</v>
      </c>
    </row>
    <row r="3674" spans="1:14">
      <c r="A3674" t="str">
        <f>TRIM(MCR_Cities_Mar2018[[#This Row],[City2]])</f>
        <v>Cafelândia</v>
      </c>
      <c r="B3674">
        <v>3670</v>
      </c>
      <c r="C3674" s="17" t="s">
        <v>29292</v>
      </c>
      <c r="D3674" s="9">
        <f t="shared" si="230"/>
        <v>5</v>
      </c>
      <c r="E3674" s="9">
        <f t="shared" si="231"/>
        <v>40</v>
      </c>
      <c r="F3674" s="9">
        <f t="shared" si="232"/>
        <v>34</v>
      </c>
      <c r="G3674" s="9" t="str">
        <f t="shared" si="233"/>
        <v>Cafelândia (São Paulo) (São Paulo)</v>
      </c>
      <c r="H3674" s="17">
        <f>FIND("(",MCR_Cities_Mar2018[[#This Row],[Clean1]],1)</f>
        <v>12</v>
      </c>
      <c r="I36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Cafelândia </v>
      </c>
      <c r="J3674" s="17">
        <f>FIND(")",MCR_Cities_Mar2018[[#This Row],[Clean1]],1)+1</f>
        <v>23</v>
      </c>
      <c r="K3674" s="17" t="str">
        <f>RIGHT(MCR_Cities_Mar2018[[#This Row],[Clean1]],MCR_Cities_Mar2018[Second_Bracket_location]-MCR_Cities_Mar2018[[#This Row],[First_Bracket_Location]])</f>
        <v>(São Paulo)</v>
      </c>
      <c r="L3674" s="17" t="s">
        <v>549</v>
      </c>
      <c r="M3674" s="17" t="s">
        <v>544</v>
      </c>
      <c r="N3674" s="11">
        <v>42922</v>
      </c>
    </row>
    <row r="3675" spans="1:14">
      <c r="A3675" t="str">
        <f>TRIM(MCR_Cities_Mar2018[[#This Row],[City2]])</f>
        <v>SANTA MERCEDES</v>
      </c>
      <c r="B3675">
        <v>3671</v>
      </c>
      <c r="C3675" s="17" t="s">
        <v>29293</v>
      </c>
      <c r="D3675" s="9">
        <f t="shared" si="230"/>
        <v>5</v>
      </c>
      <c r="E3675" s="9">
        <f t="shared" si="231"/>
        <v>25</v>
      </c>
      <c r="F3675" s="9">
        <f t="shared" si="232"/>
        <v>19</v>
      </c>
      <c r="G3675" s="9" t="str">
        <f t="shared" si="233"/>
        <v>SANTA MERCEDES (SP)</v>
      </c>
      <c r="H3675" s="17">
        <f>FIND("(",MCR_Cities_Mar2018[[#This Row],[Clean1]],1)</f>
        <v>16</v>
      </c>
      <c r="I36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MERCEDES </v>
      </c>
      <c r="J3675" s="17">
        <f>FIND(")",MCR_Cities_Mar2018[[#This Row],[Clean1]],1)+1</f>
        <v>20</v>
      </c>
      <c r="K3675" s="17" t="str">
        <f>RIGHT(MCR_Cities_Mar2018[[#This Row],[Clean1]],MCR_Cities_Mar2018[Second_Bracket_location]-MCR_Cities_Mar2018[[#This Row],[First_Bracket_Location]])</f>
        <v>(SP)</v>
      </c>
      <c r="L3675" s="17" t="s">
        <v>549</v>
      </c>
      <c r="M3675" s="17" t="s">
        <v>544</v>
      </c>
      <c r="N3675" s="11">
        <v>42922</v>
      </c>
    </row>
    <row r="3676" spans="1:14">
      <c r="A3676" t="str">
        <f>TRIM(MCR_Cities_Mar2018[[#This Row],[City2]])</f>
        <v>Tagapul-an</v>
      </c>
      <c r="B3676">
        <v>3672</v>
      </c>
      <c r="C3676" s="17" t="s">
        <v>29294</v>
      </c>
      <c r="D3676" s="9">
        <f t="shared" si="230"/>
        <v>5</v>
      </c>
      <c r="E3676" s="9">
        <f t="shared" si="231"/>
        <v>24</v>
      </c>
      <c r="F3676" s="9">
        <f t="shared" si="232"/>
        <v>18</v>
      </c>
      <c r="G3676" s="9" t="str">
        <f t="shared" si="233"/>
        <v>Tagapul-an (Samar)</v>
      </c>
      <c r="H3676" s="17">
        <f>FIND("(",MCR_Cities_Mar2018[[#This Row],[Clean1]],1)</f>
        <v>12</v>
      </c>
      <c r="I36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Tagapul-an </v>
      </c>
      <c r="J3676" s="17">
        <f>FIND(")",MCR_Cities_Mar2018[[#This Row],[Clean1]],1)+1</f>
        <v>19</v>
      </c>
      <c r="K3676" s="17" t="str">
        <f>RIGHT(MCR_Cities_Mar2018[[#This Row],[Clean1]],MCR_Cities_Mar2018[Second_Bracket_location]-MCR_Cities_Mar2018[[#This Row],[First_Bracket_Location]])</f>
        <v>(Samar)</v>
      </c>
      <c r="L3676" s="17" t="s">
        <v>584</v>
      </c>
      <c r="M3676" s="17" t="s">
        <v>25902</v>
      </c>
      <c r="N3676" s="11">
        <v>42930</v>
      </c>
    </row>
    <row r="3677" spans="1:14">
      <c r="A3677" t="str">
        <f>TRIM(MCR_Cities_Mar2018[[#This Row],[City2]])</f>
        <v>Catubig</v>
      </c>
      <c r="B3677">
        <v>3673</v>
      </c>
      <c r="C3677" s="17" t="s">
        <v>29295</v>
      </c>
      <c r="D3677" s="9">
        <f t="shared" si="230"/>
        <v>5</v>
      </c>
      <c r="E3677" s="9">
        <f t="shared" si="231"/>
        <v>30</v>
      </c>
      <c r="F3677" s="9">
        <f t="shared" si="232"/>
        <v>24</v>
      </c>
      <c r="G3677" s="9" t="str">
        <f t="shared" si="233"/>
        <v>Catubig (Northern Samar)</v>
      </c>
      <c r="H3677" s="17">
        <f>FIND("(",MCR_Cities_Mar2018[[#This Row],[Clean1]],1)</f>
        <v>9</v>
      </c>
      <c r="I36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Catubig </v>
      </c>
      <c r="J3677" s="17">
        <f>FIND(")",MCR_Cities_Mar2018[[#This Row],[Clean1]],1)+1</f>
        <v>25</v>
      </c>
      <c r="K3677" s="17" t="str">
        <f>RIGHT(MCR_Cities_Mar2018[[#This Row],[Clean1]],MCR_Cities_Mar2018[Second_Bracket_location]-MCR_Cities_Mar2018[[#This Row],[First_Bracket_Location]])</f>
        <v>(Northern Samar)</v>
      </c>
      <c r="L3677" s="17" t="s">
        <v>584</v>
      </c>
      <c r="M3677" s="17" t="s">
        <v>25902</v>
      </c>
      <c r="N3677" s="11">
        <v>42930</v>
      </c>
    </row>
    <row r="3678" spans="1:14">
      <c r="A3678" t="str">
        <f>TRIM(MCR_Cities_Mar2018[[#This Row],[City2]])</f>
        <v>Padang</v>
      </c>
      <c r="B3678">
        <v>3674</v>
      </c>
      <c r="C3678" s="17" t="s">
        <v>29296</v>
      </c>
      <c r="D3678" s="9">
        <f t="shared" si="230"/>
        <v>5</v>
      </c>
      <c r="E3678" s="9">
        <f t="shared" si="231"/>
        <v>45</v>
      </c>
      <c r="F3678" s="9">
        <f t="shared" si="232"/>
        <v>39</v>
      </c>
      <c r="G3678" s="9" t="str">
        <f t="shared" si="233"/>
        <v>Padang (Sumatera) (Padangan, Indonesia)</v>
      </c>
      <c r="H3678" s="17">
        <f>FIND("(",MCR_Cities_Mar2018[[#This Row],[Clean1]],1)</f>
        <v>8</v>
      </c>
      <c r="I36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Padang </v>
      </c>
      <c r="J3678" s="17">
        <f>FIND(")",MCR_Cities_Mar2018[[#This Row],[Clean1]],1)+1</f>
        <v>18</v>
      </c>
      <c r="K3678" s="17" t="str">
        <f>RIGHT(MCR_Cities_Mar2018[[#This Row],[Clean1]],MCR_Cities_Mar2018[Second_Bracket_location]-MCR_Cities_Mar2018[[#This Row],[First_Bracket_Location]])</f>
        <v>Indonesia)</v>
      </c>
      <c r="L3678" s="17" t="s">
        <v>576</v>
      </c>
      <c r="M3678" s="17" t="s">
        <v>25902</v>
      </c>
      <c r="N3678" s="11">
        <v>42930</v>
      </c>
    </row>
    <row r="3679" spans="1:14">
      <c r="A3679" t="str">
        <f>TRIM(MCR_Cities_Mar2018[[#This Row],[City2]])</f>
        <v>Queimados</v>
      </c>
      <c r="B3679">
        <v>3675</v>
      </c>
      <c r="C3679" s="17" t="s">
        <v>29297</v>
      </c>
      <c r="D3679" s="9">
        <f t="shared" si="230"/>
        <v>5</v>
      </c>
      <c r="E3679" s="9">
        <f t="shared" si="231"/>
        <v>49</v>
      </c>
      <c r="F3679" s="9">
        <f t="shared" si="232"/>
        <v>43</v>
      </c>
      <c r="G3679" s="9" t="str">
        <f t="shared" si="233"/>
        <v>Queimados (Rio de Janeiro) (Rio de Janeiro)</v>
      </c>
      <c r="H3679" s="17">
        <f>FIND("(",MCR_Cities_Mar2018[[#This Row],[Clean1]],1)</f>
        <v>11</v>
      </c>
      <c r="I36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Queimados </v>
      </c>
      <c r="J3679" s="17">
        <f>FIND(")",MCR_Cities_Mar2018[[#This Row],[Clean1]],1)+1</f>
        <v>27</v>
      </c>
      <c r="K3679" s="17" t="str">
        <f>RIGHT(MCR_Cities_Mar2018[[#This Row],[Clean1]],MCR_Cities_Mar2018[Second_Bracket_location]-MCR_Cities_Mar2018[[#This Row],[First_Bracket_Location]])</f>
        <v>(Rio de Janeiro)</v>
      </c>
      <c r="L3679" s="17" t="s">
        <v>549</v>
      </c>
      <c r="M3679" s="17" t="s">
        <v>544</v>
      </c>
      <c r="N3679" s="11">
        <v>42941</v>
      </c>
    </row>
    <row r="3680" spans="1:14">
      <c r="A3680" t="str">
        <f>TRIM(MCR_Cities_Mar2018[[#This Row],[City2]])</f>
        <v>Mendonça</v>
      </c>
      <c r="B3680">
        <v>3676</v>
      </c>
      <c r="C3680" s="17" t="s">
        <v>29298</v>
      </c>
      <c r="D3680" s="9">
        <f t="shared" si="230"/>
        <v>5</v>
      </c>
      <c r="E3680" s="9">
        <f t="shared" si="231"/>
        <v>38</v>
      </c>
      <c r="F3680" s="9">
        <f t="shared" si="232"/>
        <v>32</v>
      </c>
      <c r="G3680" s="9" t="str">
        <f t="shared" si="233"/>
        <v>Mendonça (São Paulo) (São Paulo)</v>
      </c>
      <c r="H3680" s="17">
        <f>FIND("(",MCR_Cities_Mar2018[[#This Row],[Clean1]],1)</f>
        <v>10</v>
      </c>
      <c r="I36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Mendonça </v>
      </c>
      <c r="J3680" s="17">
        <f>FIND(")",MCR_Cities_Mar2018[[#This Row],[Clean1]],1)+1</f>
        <v>21</v>
      </c>
      <c r="K3680" s="17" t="str">
        <f>RIGHT(MCR_Cities_Mar2018[[#This Row],[Clean1]],MCR_Cities_Mar2018[Second_Bracket_location]-MCR_Cities_Mar2018[[#This Row],[First_Bracket_Location]])</f>
        <v>(São Paulo)</v>
      </c>
      <c r="L3680" s="17" t="s">
        <v>549</v>
      </c>
      <c r="M3680" s="17" t="s">
        <v>544</v>
      </c>
      <c r="N3680" s="11">
        <v>42941</v>
      </c>
    </row>
    <row r="3681" spans="1:14">
      <c r="A3681" t="str">
        <f>TRIM(MCR_Cities_Mar2018[[#This Row],[City2]])</f>
        <v>Paty do Alferes</v>
      </c>
      <c r="B3681">
        <v>3677</v>
      </c>
      <c r="C3681" s="17" t="s">
        <v>29299</v>
      </c>
      <c r="D3681" s="9">
        <f t="shared" si="230"/>
        <v>5</v>
      </c>
      <c r="E3681" s="9">
        <f t="shared" si="231"/>
        <v>55</v>
      </c>
      <c r="F3681" s="9">
        <f t="shared" si="232"/>
        <v>49</v>
      </c>
      <c r="G3681" s="9" t="str">
        <f t="shared" si="233"/>
        <v>Paty do Alferes (Rio de Janeiro) (Rio de Janeiro)</v>
      </c>
      <c r="H3681" s="17">
        <f>FIND("(",MCR_Cities_Mar2018[[#This Row],[Clean1]],1)</f>
        <v>17</v>
      </c>
      <c r="I36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Paty do Alferes </v>
      </c>
      <c r="J3681" s="17">
        <f>FIND(")",MCR_Cities_Mar2018[[#This Row],[Clean1]],1)+1</f>
        <v>33</v>
      </c>
      <c r="K3681" s="17" t="str">
        <f>RIGHT(MCR_Cities_Mar2018[[#This Row],[Clean1]],MCR_Cities_Mar2018[Second_Bracket_location]-MCR_Cities_Mar2018[[#This Row],[First_Bracket_Location]])</f>
        <v>(Rio de Janeiro)</v>
      </c>
      <c r="L3681" s="17" t="s">
        <v>549</v>
      </c>
      <c r="M3681" s="17" t="s">
        <v>544</v>
      </c>
      <c r="N3681" s="11">
        <v>42942</v>
      </c>
    </row>
    <row r="3682" spans="1:14">
      <c r="A3682" t="str">
        <f>TRIM(MCR_Cities_Mar2018[[#This Row],[City2]])</f>
        <v>Ambato</v>
      </c>
      <c r="B3682">
        <v>3678</v>
      </c>
      <c r="C3682" s="17" t="s">
        <v>29300</v>
      </c>
      <c r="D3682" s="9">
        <f t="shared" si="230"/>
        <v>5</v>
      </c>
      <c r="E3682" s="9">
        <f t="shared" si="231"/>
        <v>25</v>
      </c>
      <c r="F3682" s="9">
        <f t="shared" si="232"/>
        <v>19</v>
      </c>
      <c r="G3682" s="9" t="str">
        <f t="shared" si="233"/>
        <v>Ambato (Tungurahua)</v>
      </c>
      <c r="H3682" s="17">
        <f>FIND("(",MCR_Cities_Mar2018[[#This Row],[Clean1]],1)</f>
        <v>8</v>
      </c>
      <c r="I36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Ambato </v>
      </c>
      <c r="J3682" s="17">
        <f>FIND(")",MCR_Cities_Mar2018[[#This Row],[Clean1]],1)+1</f>
        <v>20</v>
      </c>
      <c r="K3682" s="17" t="str">
        <f>RIGHT(MCR_Cities_Mar2018[[#This Row],[Clean1]],MCR_Cities_Mar2018[Second_Bracket_location]-MCR_Cities_Mar2018[[#This Row],[First_Bracket_Location]])</f>
        <v>(Tungurahua)</v>
      </c>
      <c r="L3682" s="17" t="s">
        <v>560</v>
      </c>
      <c r="M3682" s="17" t="s">
        <v>544</v>
      </c>
      <c r="N3682" s="11">
        <v>42943</v>
      </c>
    </row>
    <row r="3683" spans="1:14">
      <c r="A3683" t="str">
        <f>TRIM(MCR_Cities_Mar2018[[#This Row],[City2]])</f>
        <v>Jung-gu/Busan</v>
      </c>
      <c r="B3683">
        <v>3679</v>
      </c>
      <c r="C3683" s="17" t="s">
        <v>29301</v>
      </c>
      <c r="D3683" s="9">
        <f t="shared" si="230"/>
        <v>5</v>
      </c>
      <c r="E3683" s="9">
        <f t="shared" si="231"/>
        <v>19</v>
      </c>
      <c r="F3683" s="9">
        <f t="shared" si="232"/>
        <v>13</v>
      </c>
      <c r="G3683" s="9" t="str">
        <f t="shared" si="233"/>
        <v>Jung-gu/Busan</v>
      </c>
      <c r="H3683" s="17" t="e">
        <f>FIND("(",MCR_Cities_Mar2018[[#This Row],[Clean1]],1)</f>
        <v>#VALUE!</v>
      </c>
      <c r="I3683" s="17" t="str">
        <f>IF(ISERROR(MCR_Cities_Mar2018[[#This Row],[First_Bracket_Location]]),MCR_Cities_Mar2018[[#This Row],[Clean1]],LEFT(MCR_Cities_Mar2018[[#This Row],[Clean1]],MCR_Cities_Mar2018[[#This Row],[First_Bracket_Location]]-1))</f>
        <v>Jung-gu/Busan</v>
      </c>
      <c r="J3683" s="17" t="e">
        <f>FIND(")",MCR_Cities_Mar2018[[#This Row],[Clean1]],1)+1</f>
        <v>#VALUE!</v>
      </c>
      <c r="K3683" s="17" t="e">
        <f>RIGHT(MCR_Cities_Mar2018[[#This Row],[Clean1]],MCR_Cities_Mar2018[Second_Bracket_location]-MCR_Cities_Mar2018[[#This Row],[First_Bracket_Location]])</f>
        <v>#VALUE!</v>
      </c>
      <c r="L3683" s="17" t="s">
        <v>27125</v>
      </c>
      <c r="M3683" s="17" t="s">
        <v>25902</v>
      </c>
      <c r="N3683" s="11">
        <v>42949</v>
      </c>
    </row>
    <row r="3684" spans="1:14">
      <c r="A3684" t="str">
        <f>TRIM(MCR_Cities_Mar2018[[#This Row],[City2]])</f>
        <v>Municipalidad de Pergamino</v>
      </c>
      <c r="B3684">
        <v>3680</v>
      </c>
      <c r="C3684" s="17" t="s">
        <v>29302</v>
      </c>
      <c r="D3684" s="9">
        <f t="shared" si="230"/>
        <v>5</v>
      </c>
      <c r="E3684" s="9">
        <f t="shared" si="231"/>
        <v>47</v>
      </c>
      <c r="F3684" s="9">
        <f t="shared" si="232"/>
        <v>41</v>
      </c>
      <c r="G3684" s="9" t="str">
        <f t="shared" si="233"/>
        <v>Municipalidad de Pergamino (Buenos Aires)</v>
      </c>
      <c r="H3684" s="17">
        <f>FIND("(",MCR_Cities_Mar2018[[#This Row],[Clean1]],1)</f>
        <v>28</v>
      </c>
      <c r="I36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Municipalidad de Pergamino </v>
      </c>
      <c r="J3684" s="17">
        <f>FIND(")",MCR_Cities_Mar2018[[#This Row],[Clean1]],1)+1</f>
        <v>42</v>
      </c>
      <c r="K3684" s="17" t="str">
        <f>RIGHT(MCR_Cities_Mar2018[[#This Row],[Clean1]],MCR_Cities_Mar2018[Second_Bracket_location]-MCR_Cities_Mar2018[[#This Row],[First_Bracket_Location]])</f>
        <v>(Buenos Aires)</v>
      </c>
      <c r="L3684" s="17" t="s">
        <v>545</v>
      </c>
      <c r="M3684" s="17" t="s">
        <v>544</v>
      </c>
      <c r="N3684" s="11">
        <v>42950</v>
      </c>
    </row>
    <row r="3685" spans="1:14">
      <c r="A3685" t="str">
        <f>TRIM(MCR_Cities_Mar2018[[#This Row],[City2]])</f>
        <v>Cuautitlán Izcalli</v>
      </c>
      <c r="B3685">
        <v>3681</v>
      </c>
      <c r="C3685" s="17" t="s">
        <v>29303</v>
      </c>
      <c r="D3685" s="9">
        <f t="shared" si="230"/>
        <v>5</v>
      </c>
      <c r="E3685" s="9">
        <f t="shared" si="231"/>
        <v>43</v>
      </c>
      <c r="F3685" s="9">
        <f t="shared" si="232"/>
        <v>37</v>
      </c>
      <c r="G3685" s="9" t="str">
        <f t="shared" si="233"/>
        <v>Cuautitlán Izcalli (State of México )</v>
      </c>
      <c r="H3685" s="17">
        <f>FIND("(",MCR_Cities_Mar2018[[#This Row],[Clean1]],1)</f>
        <v>20</v>
      </c>
      <c r="I36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Cuautitlán Izcalli </v>
      </c>
      <c r="J3685" s="17">
        <f>FIND(")",MCR_Cities_Mar2018[[#This Row],[Clean1]],1)+1</f>
        <v>38</v>
      </c>
      <c r="K3685" s="17" t="str">
        <f>RIGHT(MCR_Cities_Mar2018[[#This Row],[Clean1]],MCR_Cities_Mar2018[Second_Bracket_location]-MCR_Cities_Mar2018[[#This Row],[First_Bracket_Location]])</f>
        <v>(State of México )</v>
      </c>
      <c r="L3685" s="17" t="s">
        <v>9817</v>
      </c>
      <c r="M3685" s="17" t="s">
        <v>544</v>
      </c>
      <c r="N3685" s="11">
        <v>42950</v>
      </c>
    </row>
    <row r="3686" spans="1:14">
      <c r="A3686" t="str">
        <f>TRIM(MCR_Cities_Mar2018[[#This Row],[City2]])</f>
        <v>Pinheiral</v>
      </c>
      <c r="B3686">
        <v>3682</v>
      </c>
      <c r="C3686" s="17" t="s">
        <v>29304</v>
      </c>
      <c r="D3686" s="9">
        <f t="shared" si="230"/>
        <v>5</v>
      </c>
      <c r="E3686" s="9">
        <f t="shared" si="231"/>
        <v>49</v>
      </c>
      <c r="F3686" s="9">
        <f t="shared" si="232"/>
        <v>43</v>
      </c>
      <c r="G3686" s="9" t="str">
        <f t="shared" si="233"/>
        <v>Pinheiral (Rio de Janeiro) (Rio de Janeiro)</v>
      </c>
      <c r="H3686" s="17">
        <f>FIND("(",MCR_Cities_Mar2018[[#This Row],[Clean1]],1)</f>
        <v>11</v>
      </c>
      <c r="I36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Pinheiral </v>
      </c>
      <c r="J3686" s="17">
        <f>FIND(")",MCR_Cities_Mar2018[[#This Row],[Clean1]],1)+1</f>
        <v>27</v>
      </c>
      <c r="K3686" s="17" t="str">
        <f>RIGHT(MCR_Cities_Mar2018[[#This Row],[Clean1]],MCR_Cities_Mar2018[Second_Bracket_location]-MCR_Cities_Mar2018[[#This Row],[First_Bracket_Location]])</f>
        <v>(Rio de Janeiro)</v>
      </c>
      <c r="L3686" s="17" t="s">
        <v>549</v>
      </c>
      <c r="M3686" s="17" t="s">
        <v>544</v>
      </c>
      <c r="N3686" s="11">
        <v>42951</v>
      </c>
    </row>
    <row r="3687" spans="1:14">
      <c r="A3687" t="str">
        <f>TRIM(MCR_Cities_Mar2018[[#This Row],[City2]])</f>
        <v>Araçoiaba da Serra</v>
      </c>
      <c r="B3687">
        <v>3683</v>
      </c>
      <c r="C3687" s="17" t="s">
        <v>29305</v>
      </c>
      <c r="D3687" s="9">
        <f t="shared" si="230"/>
        <v>5</v>
      </c>
      <c r="E3687" s="9">
        <f t="shared" si="231"/>
        <v>48</v>
      </c>
      <c r="F3687" s="9">
        <f t="shared" si="232"/>
        <v>42</v>
      </c>
      <c r="G3687" s="9" t="str">
        <f t="shared" si="233"/>
        <v>Araçoiaba da Serra (São Paulo) (São Paulo)</v>
      </c>
      <c r="H3687" s="17">
        <f>FIND("(",MCR_Cities_Mar2018[[#This Row],[Clean1]],1)</f>
        <v>20</v>
      </c>
      <c r="I36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Araçoiaba da Serra </v>
      </c>
      <c r="J3687" s="17">
        <f>FIND(")",MCR_Cities_Mar2018[[#This Row],[Clean1]],1)+1</f>
        <v>31</v>
      </c>
      <c r="K3687" s="17" t="str">
        <f>RIGHT(MCR_Cities_Mar2018[[#This Row],[Clean1]],MCR_Cities_Mar2018[Second_Bracket_location]-MCR_Cities_Mar2018[[#This Row],[First_Bracket_Location]])</f>
        <v>(São Paulo)</v>
      </c>
      <c r="L3687" s="17" t="s">
        <v>549</v>
      </c>
      <c r="M3687" s="17" t="s">
        <v>544</v>
      </c>
      <c r="N3687" s="11">
        <v>42951</v>
      </c>
    </row>
    <row r="3688" spans="1:14">
      <c r="A3688" t="str">
        <f>TRIM(MCR_Cities_Mar2018[[#This Row],[City2]])</f>
        <v>Nova Castilho</v>
      </c>
      <c r="B3688">
        <v>3684</v>
      </c>
      <c r="C3688" s="17" t="s">
        <v>29306</v>
      </c>
      <c r="D3688" s="9">
        <f t="shared" si="230"/>
        <v>5</v>
      </c>
      <c r="E3688" s="9">
        <f t="shared" si="231"/>
        <v>43</v>
      </c>
      <c r="F3688" s="9">
        <f t="shared" si="232"/>
        <v>37</v>
      </c>
      <c r="G3688" s="9" t="str">
        <f t="shared" si="233"/>
        <v>Nova Castilho (São Paulo) (São Paulo)</v>
      </c>
      <c r="H3688" s="17">
        <f>FIND("(",MCR_Cities_Mar2018[[#This Row],[Clean1]],1)</f>
        <v>15</v>
      </c>
      <c r="I36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Nova Castilho </v>
      </c>
      <c r="J3688" s="17">
        <f>FIND(")",MCR_Cities_Mar2018[[#This Row],[Clean1]],1)+1</f>
        <v>26</v>
      </c>
      <c r="K3688" s="17" t="str">
        <f>RIGHT(MCR_Cities_Mar2018[[#This Row],[Clean1]],MCR_Cities_Mar2018[Second_Bracket_location]-MCR_Cities_Mar2018[[#This Row],[First_Bracket_Location]])</f>
        <v>(São Paulo)</v>
      </c>
      <c r="L3688" s="17" t="s">
        <v>549</v>
      </c>
      <c r="M3688" s="17" t="s">
        <v>544</v>
      </c>
      <c r="N3688" s="11">
        <v>42951</v>
      </c>
    </row>
    <row r="3689" spans="1:14">
      <c r="A3689" t="str">
        <f>TRIM(MCR_Cities_Mar2018[[#This Row],[City2]])</f>
        <v>São Francisco de Itabapoana R.J</v>
      </c>
      <c r="B3689">
        <v>3685</v>
      </c>
      <c r="C3689" s="17" t="s">
        <v>29307</v>
      </c>
      <c r="D3689" s="9">
        <f t="shared" si="230"/>
        <v>5</v>
      </c>
      <c r="E3689" s="9">
        <f t="shared" si="231"/>
        <v>54</v>
      </c>
      <c r="F3689" s="9">
        <f t="shared" si="232"/>
        <v>48</v>
      </c>
      <c r="G3689" s="9" t="str">
        <f t="shared" si="233"/>
        <v>São Francisco de Itabapoana R.J (Rio de Janeiro)</v>
      </c>
      <c r="H3689" s="17">
        <f>FIND("(",MCR_Cities_Mar2018[[#This Row],[Clean1]],1)</f>
        <v>33</v>
      </c>
      <c r="I36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Francisco de Itabapoana R.J </v>
      </c>
      <c r="J3689" s="17">
        <f>FIND(")",MCR_Cities_Mar2018[[#This Row],[Clean1]],1)+1</f>
        <v>49</v>
      </c>
      <c r="K3689" s="17" t="str">
        <f>RIGHT(MCR_Cities_Mar2018[[#This Row],[Clean1]],MCR_Cities_Mar2018[Second_Bracket_location]-MCR_Cities_Mar2018[[#This Row],[First_Bracket_Location]])</f>
        <v>(Rio de Janeiro)</v>
      </c>
      <c r="L3689" s="17" t="s">
        <v>549</v>
      </c>
      <c r="M3689" s="17" t="s">
        <v>544</v>
      </c>
      <c r="N3689" s="11">
        <v>42951</v>
      </c>
    </row>
    <row r="3690" spans="1:14">
      <c r="A3690" t="str">
        <f>TRIM(MCR_Cities_Mar2018[[#This Row],[City2]])</f>
        <v>Taciba</v>
      </c>
      <c r="B3690">
        <v>3686</v>
      </c>
      <c r="C3690" s="17" t="s">
        <v>29308</v>
      </c>
      <c r="D3690" s="9">
        <f t="shared" si="230"/>
        <v>5</v>
      </c>
      <c r="E3690" s="9">
        <f t="shared" si="231"/>
        <v>36</v>
      </c>
      <c r="F3690" s="9">
        <f t="shared" si="232"/>
        <v>30</v>
      </c>
      <c r="G3690" s="9" t="str">
        <f t="shared" si="233"/>
        <v>Taciba (São Paulo) (São Paulo)</v>
      </c>
      <c r="H3690" s="17">
        <f>FIND("(",MCR_Cities_Mar2018[[#This Row],[Clean1]],1)</f>
        <v>8</v>
      </c>
      <c r="I36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Taciba </v>
      </c>
      <c r="J3690" s="17">
        <f>FIND(")",MCR_Cities_Mar2018[[#This Row],[Clean1]],1)+1</f>
        <v>19</v>
      </c>
      <c r="K3690" s="17" t="str">
        <f>RIGHT(MCR_Cities_Mar2018[[#This Row],[Clean1]],MCR_Cities_Mar2018[Second_Bracket_location]-MCR_Cities_Mar2018[[#This Row],[First_Bracket_Location]])</f>
        <v>(São Paulo)</v>
      </c>
      <c r="L3690" s="17" t="s">
        <v>549</v>
      </c>
      <c r="M3690" s="17" t="s">
        <v>544</v>
      </c>
      <c r="N3690" s="11">
        <v>42951</v>
      </c>
    </row>
    <row r="3691" spans="1:14">
      <c r="A3691" t="str">
        <f>TRIM(MCR_Cities_Mar2018[[#This Row],[City2]])</f>
        <v>Lutécia</v>
      </c>
      <c r="B3691">
        <v>3687</v>
      </c>
      <c r="C3691" s="17" t="s">
        <v>29309</v>
      </c>
      <c r="D3691" s="9">
        <f t="shared" si="230"/>
        <v>5</v>
      </c>
      <c r="E3691" s="9">
        <f t="shared" si="231"/>
        <v>37</v>
      </c>
      <c r="F3691" s="9">
        <f t="shared" si="232"/>
        <v>31</v>
      </c>
      <c r="G3691" s="9" t="str">
        <f t="shared" si="233"/>
        <v>Lutécia (São Paulo) (São Paulo)</v>
      </c>
      <c r="H3691" s="17">
        <f>FIND("(",MCR_Cities_Mar2018[[#This Row],[Clean1]],1)</f>
        <v>9</v>
      </c>
      <c r="I36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Lutécia </v>
      </c>
      <c r="J3691" s="17">
        <f>FIND(")",MCR_Cities_Mar2018[[#This Row],[Clean1]],1)+1</f>
        <v>20</v>
      </c>
      <c r="K3691" s="17" t="str">
        <f>RIGHT(MCR_Cities_Mar2018[[#This Row],[Clean1]],MCR_Cities_Mar2018[Second_Bracket_location]-MCR_Cities_Mar2018[[#This Row],[First_Bracket_Location]])</f>
        <v>(São Paulo)</v>
      </c>
      <c r="L3691" s="17" t="s">
        <v>549</v>
      </c>
      <c r="M3691" s="17" t="s">
        <v>544</v>
      </c>
      <c r="N3691" s="11">
        <v>42951</v>
      </c>
    </row>
    <row r="3692" spans="1:14">
      <c r="A3692" t="str">
        <f>TRIM(MCR_Cities_Mar2018[[#This Row],[City2]])</f>
        <v>Vassouras</v>
      </c>
      <c r="B3692">
        <v>3688</v>
      </c>
      <c r="C3692" s="17" t="s">
        <v>29310</v>
      </c>
      <c r="D3692" s="9">
        <f t="shared" si="230"/>
        <v>5</v>
      </c>
      <c r="E3692" s="9">
        <f t="shared" si="231"/>
        <v>50</v>
      </c>
      <c r="F3692" s="9">
        <f t="shared" si="232"/>
        <v>44</v>
      </c>
      <c r="G3692" s="9" t="str">
        <f t="shared" si="233"/>
        <v>Vassouras ( Rio de Janeiro) (Rio de Janeiro)</v>
      </c>
      <c r="H3692" s="17">
        <f>FIND("(",MCR_Cities_Mar2018[[#This Row],[Clean1]],1)</f>
        <v>11</v>
      </c>
      <c r="I36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Vassouras </v>
      </c>
      <c r="J3692" s="17">
        <f>FIND(")",MCR_Cities_Mar2018[[#This Row],[Clean1]],1)+1</f>
        <v>28</v>
      </c>
      <c r="K3692" s="17" t="str">
        <f>RIGHT(MCR_Cities_Mar2018[[#This Row],[Clean1]],MCR_Cities_Mar2018[Second_Bracket_location]-MCR_Cities_Mar2018[[#This Row],[First_Bracket_Location]])</f>
        <v xml:space="preserve"> (Rio de Janeiro)</v>
      </c>
      <c r="L3692" s="17" t="s">
        <v>549</v>
      </c>
      <c r="M3692" s="17" t="s">
        <v>544</v>
      </c>
      <c r="N3692" s="11">
        <v>42951</v>
      </c>
    </row>
    <row r="3693" spans="1:14">
      <c r="A3693" t="str">
        <f>TRIM(MCR_Cities_Mar2018[[#This Row],[City2]])</f>
        <v>Rio Bonito</v>
      </c>
      <c r="B3693">
        <v>3689</v>
      </c>
      <c r="C3693" s="17" t="s">
        <v>29311</v>
      </c>
      <c r="D3693" s="9">
        <f t="shared" si="230"/>
        <v>5</v>
      </c>
      <c r="E3693" s="9">
        <f t="shared" si="231"/>
        <v>50</v>
      </c>
      <c r="F3693" s="9">
        <f t="shared" si="232"/>
        <v>44</v>
      </c>
      <c r="G3693" s="9" t="str">
        <f t="shared" si="233"/>
        <v>Rio Bonito (Rio de Janeiro) (Rio de Janeiro)</v>
      </c>
      <c r="H3693" s="17">
        <f>FIND("(",MCR_Cities_Mar2018[[#This Row],[Clean1]],1)</f>
        <v>12</v>
      </c>
      <c r="I36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Rio Bonito </v>
      </c>
      <c r="J3693" s="17">
        <f>FIND(")",MCR_Cities_Mar2018[[#This Row],[Clean1]],1)+1</f>
        <v>28</v>
      </c>
      <c r="K3693" s="17" t="str">
        <f>RIGHT(MCR_Cities_Mar2018[[#This Row],[Clean1]],MCR_Cities_Mar2018[Second_Bracket_location]-MCR_Cities_Mar2018[[#This Row],[First_Bracket_Location]])</f>
        <v>(Rio de Janeiro)</v>
      </c>
      <c r="L3693" s="17" t="s">
        <v>549</v>
      </c>
      <c r="M3693" s="17" t="s">
        <v>544</v>
      </c>
      <c r="N3693" s="11">
        <v>42951</v>
      </c>
    </row>
    <row r="3694" spans="1:14">
      <c r="A3694" t="str">
        <f>TRIM(MCR_Cities_Mar2018[[#This Row],[City2]])</f>
        <v>Quissamã</v>
      </c>
      <c r="B3694">
        <v>3690</v>
      </c>
      <c r="C3694" s="17" t="s">
        <v>29312</v>
      </c>
      <c r="D3694" s="9">
        <f t="shared" si="230"/>
        <v>5</v>
      </c>
      <c r="E3694" s="9">
        <f t="shared" si="231"/>
        <v>48</v>
      </c>
      <c r="F3694" s="9">
        <f t="shared" si="232"/>
        <v>42</v>
      </c>
      <c r="G3694" s="9" t="str">
        <f t="shared" si="233"/>
        <v>Quissamã (Rio de Janeiro) (Rio de Janeiro)</v>
      </c>
      <c r="H3694" s="17">
        <f>FIND("(",MCR_Cities_Mar2018[[#This Row],[Clean1]],1)</f>
        <v>10</v>
      </c>
      <c r="I36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Quissamã </v>
      </c>
      <c r="J3694" s="17">
        <f>FIND(")",MCR_Cities_Mar2018[[#This Row],[Clean1]],1)+1</f>
        <v>26</v>
      </c>
      <c r="K3694" s="17" t="str">
        <f>RIGHT(MCR_Cities_Mar2018[[#This Row],[Clean1]],MCR_Cities_Mar2018[Second_Bracket_location]-MCR_Cities_Mar2018[[#This Row],[First_Bracket_Location]])</f>
        <v>(Rio de Janeiro)</v>
      </c>
      <c r="L3694" s="17" t="s">
        <v>549</v>
      </c>
      <c r="M3694" s="17" t="s">
        <v>544</v>
      </c>
      <c r="N3694" s="11">
        <v>42951</v>
      </c>
    </row>
    <row r="3695" spans="1:14">
      <c r="A3695" t="str">
        <f>TRIM(MCR_Cities_Mar2018[[#This Row],[City2]])</f>
        <v>Reginópolis</v>
      </c>
      <c r="B3695">
        <v>3691</v>
      </c>
      <c r="C3695" s="17" t="s">
        <v>29313</v>
      </c>
      <c r="D3695" s="9">
        <f t="shared" si="230"/>
        <v>5</v>
      </c>
      <c r="E3695" s="9">
        <f t="shared" si="231"/>
        <v>42</v>
      </c>
      <c r="F3695" s="9">
        <f t="shared" si="232"/>
        <v>36</v>
      </c>
      <c r="G3695" s="9" t="str">
        <f t="shared" si="233"/>
        <v>Reginópolis ( São Paulo) (São Paulo)</v>
      </c>
      <c r="H3695" s="17">
        <f>FIND("(",MCR_Cities_Mar2018[[#This Row],[Clean1]],1)</f>
        <v>13</v>
      </c>
      <c r="I36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Reginópolis </v>
      </c>
      <c r="J3695" s="17">
        <f>FIND(")",MCR_Cities_Mar2018[[#This Row],[Clean1]],1)+1</f>
        <v>25</v>
      </c>
      <c r="K3695" s="17" t="str">
        <f>RIGHT(MCR_Cities_Mar2018[[#This Row],[Clean1]],MCR_Cities_Mar2018[Second_Bracket_location]-MCR_Cities_Mar2018[[#This Row],[First_Bracket_Location]])</f>
        <v xml:space="preserve"> (São Paulo)</v>
      </c>
      <c r="L3695" s="17" t="s">
        <v>549</v>
      </c>
      <c r="M3695" s="17" t="s">
        <v>544</v>
      </c>
      <c r="N3695" s="11">
        <v>42951</v>
      </c>
    </row>
    <row r="3696" spans="1:14">
      <c r="A3696" t="str">
        <f>TRIM(MCR_Cities_Mar2018[[#This Row],[City2]])</f>
        <v>Santana de Parnaíba</v>
      </c>
      <c r="B3696">
        <v>3692</v>
      </c>
      <c r="C3696" s="17" t="s">
        <v>29314</v>
      </c>
      <c r="D3696" s="9">
        <f t="shared" si="230"/>
        <v>5</v>
      </c>
      <c r="E3696" s="9">
        <f t="shared" si="231"/>
        <v>49</v>
      </c>
      <c r="F3696" s="9">
        <f t="shared" si="232"/>
        <v>43</v>
      </c>
      <c r="G3696" s="9" t="str">
        <f t="shared" si="233"/>
        <v>Santana de Parnaíba (São Paulo) (São Paulo)</v>
      </c>
      <c r="H3696" s="17">
        <f>FIND("(",MCR_Cities_Mar2018[[#This Row],[Clean1]],1)</f>
        <v>21</v>
      </c>
      <c r="I36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Santana de Parnaíba </v>
      </c>
      <c r="J3696" s="17">
        <f>FIND(")",MCR_Cities_Mar2018[[#This Row],[Clean1]],1)+1</f>
        <v>32</v>
      </c>
      <c r="K3696" s="17" t="str">
        <f>RIGHT(MCR_Cities_Mar2018[[#This Row],[Clean1]],MCR_Cities_Mar2018[Second_Bracket_location]-MCR_Cities_Mar2018[[#This Row],[First_Bracket_Location]])</f>
        <v>(São Paulo)</v>
      </c>
      <c r="L3696" s="17" t="s">
        <v>549</v>
      </c>
      <c r="M3696" s="17" t="s">
        <v>544</v>
      </c>
      <c r="N3696" s="11">
        <v>42951</v>
      </c>
    </row>
    <row r="3697" spans="1:14">
      <c r="A3697" t="str">
        <f>TRIM(MCR_Cities_Mar2018[[#This Row],[City2]])</f>
        <v>San Bernardo</v>
      </c>
      <c r="B3697">
        <v>3693</v>
      </c>
      <c r="C3697" s="17" t="s">
        <v>29315</v>
      </c>
      <c r="D3697" s="9">
        <f t="shared" si="230"/>
        <v>5</v>
      </c>
      <c r="E3697" s="9">
        <f t="shared" si="231"/>
        <v>27</v>
      </c>
      <c r="F3697" s="9">
        <f t="shared" si="232"/>
        <v>21</v>
      </c>
      <c r="G3697" s="9" t="str">
        <f t="shared" si="233"/>
        <v>San Bernardo (Nariño)</v>
      </c>
      <c r="H3697" s="17">
        <f>FIND("(",MCR_Cities_Mar2018[[#This Row],[Clean1]],1)</f>
        <v>14</v>
      </c>
      <c r="I36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Bernardo </v>
      </c>
      <c r="J3697" s="17">
        <f>FIND(")",MCR_Cities_Mar2018[[#This Row],[Clean1]],1)+1</f>
        <v>22</v>
      </c>
      <c r="K3697" s="17" t="str">
        <f>RIGHT(MCR_Cities_Mar2018[[#This Row],[Clean1]],MCR_Cities_Mar2018[Second_Bracket_location]-MCR_Cities_Mar2018[[#This Row],[First_Bracket_Location]])</f>
        <v>(Nariño)</v>
      </c>
      <c r="L3697" s="17" t="s">
        <v>21713</v>
      </c>
      <c r="M3697" s="17" t="s">
        <v>544</v>
      </c>
      <c r="N3697" s="11">
        <v>42951</v>
      </c>
    </row>
    <row r="3698" spans="1:14">
      <c r="A3698" t="str">
        <f>TRIM(MCR_Cities_Mar2018[[#This Row],[City2]])</f>
        <v>Haeundae-gu</v>
      </c>
      <c r="B3698">
        <v>3694</v>
      </c>
      <c r="C3698" s="17" t="s">
        <v>29316</v>
      </c>
      <c r="D3698" s="9">
        <f t="shared" si="230"/>
        <v>5</v>
      </c>
      <c r="E3698" s="9">
        <f t="shared" si="231"/>
        <v>26</v>
      </c>
      <c r="F3698" s="9">
        <f t="shared" si="232"/>
        <v>20</v>
      </c>
      <c r="G3698" s="9" t="str">
        <f t="shared" si="233"/>
        <v>Haeundae-gu (State )</v>
      </c>
      <c r="H3698" s="17">
        <f>FIND("(",MCR_Cities_Mar2018[[#This Row],[Clean1]],1)</f>
        <v>13</v>
      </c>
      <c r="I36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Haeundae-gu </v>
      </c>
      <c r="J3698" s="17">
        <f>FIND(")",MCR_Cities_Mar2018[[#This Row],[Clean1]],1)+1</f>
        <v>21</v>
      </c>
      <c r="K3698" s="17" t="str">
        <f>RIGHT(MCR_Cities_Mar2018[[#This Row],[Clean1]],MCR_Cities_Mar2018[Second_Bracket_location]-MCR_Cities_Mar2018[[#This Row],[First_Bracket_Location]])</f>
        <v>(State )</v>
      </c>
      <c r="L3698" s="17" t="s">
        <v>27125</v>
      </c>
      <c r="M3698" s="17" t="s">
        <v>25902</v>
      </c>
      <c r="N3698" s="11">
        <v>42961</v>
      </c>
    </row>
    <row r="3699" spans="1:14">
      <c r="A3699" t="str">
        <f>TRIM(MCR_Cities_Mar2018[[#This Row],[City2]])</f>
        <v>Área Metropolitana del Valle de Aburrá</v>
      </c>
      <c r="B3699">
        <v>3695</v>
      </c>
      <c r="C3699" s="17" t="s">
        <v>29317</v>
      </c>
      <c r="D3699" s="9">
        <f t="shared" si="230"/>
        <v>5</v>
      </c>
      <c r="E3699" s="9">
        <f t="shared" si="231"/>
        <v>44</v>
      </c>
      <c r="F3699" s="9">
        <f t="shared" si="232"/>
        <v>38</v>
      </c>
      <c r="G3699" s="9" t="str">
        <f t="shared" si="233"/>
        <v>Área Metropolitana del Valle de Aburrá</v>
      </c>
      <c r="H3699" s="17" t="e">
        <f>FIND("(",MCR_Cities_Mar2018[[#This Row],[Clean1]],1)</f>
        <v>#VALUE!</v>
      </c>
      <c r="I3699" s="17" t="str">
        <f>IF(ISERROR(MCR_Cities_Mar2018[[#This Row],[First_Bracket_Location]]),MCR_Cities_Mar2018[[#This Row],[Clean1]],LEFT(MCR_Cities_Mar2018[[#This Row],[Clean1]],MCR_Cities_Mar2018[[#This Row],[First_Bracket_Location]]-1))</f>
        <v>Área Metropolitana del Valle de Aburrá</v>
      </c>
      <c r="J3699" s="17" t="e">
        <f>FIND(")",MCR_Cities_Mar2018[[#This Row],[Clean1]],1)+1</f>
        <v>#VALUE!</v>
      </c>
      <c r="K3699" s="17" t="e">
        <f>RIGHT(MCR_Cities_Mar2018[[#This Row],[Clean1]],MCR_Cities_Mar2018[Second_Bracket_location]-MCR_Cities_Mar2018[[#This Row],[First_Bracket_Location]])</f>
        <v>#VALUE!</v>
      </c>
      <c r="L3699" s="17" t="s">
        <v>21713</v>
      </c>
      <c r="M3699" s="17" t="s">
        <v>544</v>
      </c>
      <c r="N3699" s="11">
        <v>42963</v>
      </c>
    </row>
    <row r="3700" spans="1:14">
      <c r="A3700" t="str">
        <f>TRIM(MCR_Cities_Mar2018[[#This Row],[City2]])</f>
        <v>Sucúa</v>
      </c>
      <c r="B3700">
        <v>3696</v>
      </c>
      <c r="C3700" s="17" t="s">
        <v>29318</v>
      </c>
      <c r="D3700" s="9">
        <f t="shared" si="230"/>
        <v>5</v>
      </c>
      <c r="E3700" s="9">
        <f t="shared" si="231"/>
        <v>21</v>
      </c>
      <c r="F3700" s="9">
        <f t="shared" si="232"/>
        <v>15</v>
      </c>
      <c r="G3700" s="9" t="str">
        <f t="shared" si="233"/>
        <v>Sucúa (Ecuador)</v>
      </c>
      <c r="H3700" s="17">
        <f>FIND("(",MCR_Cities_Mar2018[[#This Row],[Clean1]],1)</f>
        <v>7</v>
      </c>
      <c r="I37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Sucúa </v>
      </c>
      <c r="J3700" s="17">
        <f>FIND(")",MCR_Cities_Mar2018[[#This Row],[Clean1]],1)+1</f>
        <v>16</v>
      </c>
      <c r="K3700" s="17" t="str">
        <f>RIGHT(MCR_Cities_Mar2018[[#This Row],[Clean1]],MCR_Cities_Mar2018[Second_Bracket_location]-MCR_Cities_Mar2018[[#This Row],[First_Bracket_Location]])</f>
        <v>(Ecuador)</v>
      </c>
      <c r="L3700" s="17" t="s">
        <v>560</v>
      </c>
      <c r="M3700" s="17" t="s">
        <v>544</v>
      </c>
      <c r="N3700" s="11">
        <v>42963</v>
      </c>
    </row>
    <row r="3701" spans="1:14">
      <c r="A3701" t="str">
        <f>TRIM(MCR_Cities_Mar2018[[#This Row],[City2]])</f>
        <v>Jaborandi</v>
      </c>
      <c r="B3701">
        <v>3697</v>
      </c>
      <c r="C3701" s="17" t="s">
        <v>29319</v>
      </c>
      <c r="D3701" s="9">
        <f t="shared" si="230"/>
        <v>5</v>
      </c>
      <c r="E3701" s="9">
        <f t="shared" si="231"/>
        <v>39</v>
      </c>
      <c r="F3701" s="9">
        <f t="shared" si="232"/>
        <v>33</v>
      </c>
      <c r="G3701" s="9" t="str">
        <f t="shared" si="233"/>
        <v>Jaborandi (São Paulo) (São Paulo)</v>
      </c>
      <c r="H3701" s="17">
        <f>FIND("(",MCR_Cities_Mar2018[[#This Row],[Clean1]],1)</f>
        <v>11</v>
      </c>
      <c r="I37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Jaborandi </v>
      </c>
      <c r="J3701" s="17">
        <f>FIND(")",MCR_Cities_Mar2018[[#This Row],[Clean1]],1)+1</f>
        <v>22</v>
      </c>
      <c r="K3701" s="17" t="str">
        <f>RIGHT(MCR_Cities_Mar2018[[#This Row],[Clean1]],MCR_Cities_Mar2018[Second_Bracket_location]-MCR_Cities_Mar2018[[#This Row],[First_Bracket_Location]])</f>
        <v>(São Paulo)</v>
      </c>
      <c r="L3701" s="17" t="s">
        <v>549</v>
      </c>
      <c r="M3701" s="17" t="s">
        <v>544</v>
      </c>
      <c r="N3701" s="11">
        <v>42963</v>
      </c>
    </row>
    <row r="3702" spans="1:14">
      <c r="A3702" t="str">
        <f>TRIM(MCR_Cities_Mar2018[[#This Row],[City2]])</f>
        <v>Maricá</v>
      </c>
      <c r="B3702">
        <v>3698</v>
      </c>
      <c r="C3702" s="17" t="s">
        <v>29320</v>
      </c>
      <c r="D3702" s="9">
        <f t="shared" si="230"/>
        <v>5</v>
      </c>
      <c r="E3702" s="9">
        <f t="shared" si="231"/>
        <v>29</v>
      </c>
      <c r="F3702" s="9">
        <f t="shared" si="232"/>
        <v>23</v>
      </c>
      <c r="G3702" s="9" t="str">
        <f t="shared" si="233"/>
        <v>Maricá (Rio de Janeiro)</v>
      </c>
      <c r="H3702" s="17">
        <f>FIND("(",MCR_Cities_Mar2018[[#This Row],[Clean1]],1)</f>
        <v>8</v>
      </c>
      <c r="I37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Maricá </v>
      </c>
      <c r="J3702" s="17">
        <f>FIND(")",MCR_Cities_Mar2018[[#This Row],[Clean1]],1)+1</f>
        <v>24</v>
      </c>
      <c r="K3702" s="17" t="str">
        <f>RIGHT(MCR_Cities_Mar2018[[#This Row],[Clean1]],MCR_Cities_Mar2018[Second_Bracket_location]-MCR_Cities_Mar2018[[#This Row],[First_Bracket_Location]])</f>
        <v>(Rio de Janeiro)</v>
      </c>
      <c r="L3702" s="17" t="s">
        <v>549</v>
      </c>
      <c r="M3702" s="17" t="s">
        <v>544</v>
      </c>
      <c r="N3702" s="11">
        <v>42963</v>
      </c>
    </row>
    <row r="3703" spans="1:14">
      <c r="A3703" t="str">
        <f>TRIM(MCR_Cities_Mar2018[[#This Row],[City2]])</f>
        <v>Tupi Paulista</v>
      </c>
      <c r="B3703">
        <v>3699</v>
      </c>
      <c r="C3703" s="17" t="s">
        <v>29321</v>
      </c>
      <c r="D3703" s="9">
        <f t="shared" si="230"/>
        <v>5</v>
      </c>
      <c r="E3703" s="9">
        <f t="shared" si="231"/>
        <v>43</v>
      </c>
      <c r="F3703" s="9">
        <f t="shared" si="232"/>
        <v>37</v>
      </c>
      <c r="G3703" s="9" t="str">
        <f t="shared" si="233"/>
        <v>Tupi Paulista (São Paulo) (São Paulo)</v>
      </c>
      <c r="H3703" s="17">
        <f>FIND("(",MCR_Cities_Mar2018[[#This Row],[Clean1]],1)</f>
        <v>15</v>
      </c>
      <c r="I37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Tupi Paulista </v>
      </c>
      <c r="J3703" s="17">
        <f>FIND(")",MCR_Cities_Mar2018[[#This Row],[Clean1]],1)+1</f>
        <v>26</v>
      </c>
      <c r="K3703" s="17" t="str">
        <f>RIGHT(MCR_Cities_Mar2018[[#This Row],[Clean1]],MCR_Cities_Mar2018[Second_Bracket_location]-MCR_Cities_Mar2018[[#This Row],[First_Bracket_Location]])</f>
        <v>(São Paulo)</v>
      </c>
      <c r="L3703" s="17" t="s">
        <v>549</v>
      </c>
      <c r="M3703" s="17" t="s">
        <v>544</v>
      </c>
      <c r="N3703" s="11">
        <v>42964</v>
      </c>
    </row>
    <row r="3704" spans="1:14">
      <c r="A3704" t="str">
        <f>TRIM(MCR_Cities_Mar2018[[#This Row],[City2]])</f>
        <v>Conchal</v>
      </c>
      <c r="B3704">
        <v>3700</v>
      </c>
      <c r="C3704" s="17" t="s">
        <v>29322</v>
      </c>
      <c r="D3704" s="9">
        <f t="shared" si="230"/>
        <v>5</v>
      </c>
      <c r="E3704" s="9">
        <f t="shared" si="231"/>
        <v>37</v>
      </c>
      <c r="F3704" s="9">
        <f t="shared" si="232"/>
        <v>31</v>
      </c>
      <c r="G3704" s="9" t="str">
        <f t="shared" si="233"/>
        <v>Conchal (São Paulo) (São Paulo)</v>
      </c>
      <c r="H3704" s="17">
        <f>FIND("(",MCR_Cities_Mar2018[[#This Row],[Clean1]],1)</f>
        <v>9</v>
      </c>
      <c r="I37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Conchal </v>
      </c>
      <c r="J3704" s="17">
        <f>FIND(")",MCR_Cities_Mar2018[[#This Row],[Clean1]],1)+1</f>
        <v>20</v>
      </c>
      <c r="K3704" s="17" t="str">
        <f>RIGHT(MCR_Cities_Mar2018[[#This Row],[Clean1]],MCR_Cities_Mar2018[Second_Bracket_location]-MCR_Cities_Mar2018[[#This Row],[First_Bracket_Location]])</f>
        <v>(São Paulo)</v>
      </c>
      <c r="L3704" s="17" t="s">
        <v>549</v>
      </c>
      <c r="M3704" s="17" t="s">
        <v>544</v>
      </c>
      <c r="N3704" s="11">
        <v>42964</v>
      </c>
    </row>
    <row r="3705" spans="1:14">
      <c r="A3705" t="str">
        <f>TRIM(MCR_Cities_Mar2018[[#This Row],[City2]])</f>
        <v>Itaperuna</v>
      </c>
      <c r="B3705">
        <v>3701</v>
      </c>
      <c r="C3705" s="17" t="s">
        <v>29323</v>
      </c>
      <c r="D3705" s="9">
        <f t="shared" si="230"/>
        <v>5</v>
      </c>
      <c r="E3705" s="9">
        <f t="shared" si="231"/>
        <v>49</v>
      </c>
      <c r="F3705" s="9">
        <f t="shared" si="232"/>
        <v>43</v>
      </c>
      <c r="G3705" s="9" t="str">
        <f t="shared" si="233"/>
        <v>Itaperuna (Rio de Janeiro) (Rio de Janeiro)</v>
      </c>
      <c r="H3705" s="17">
        <f>FIND("(",MCR_Cities_Mar2018[[#This Row],[Clean1]],1)</f>
        <v>11</v>
      </c>
      <c r="I37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Itaperuna </v>
      </c>
      <c r="J3705" s="17">
        <f>FIND(")",MCR_Cities_Mar2018[[#This Row],[Clean1]],1)+1</f>
        <v>27</v>
      </c>
      <c r="K3705" s="17" t="str">
        <f>RIGHT(MCR_Cities_Mar2018[[#This Row],[Clean1]],MCR_Cities_Mar2018[Second_Bracket_location]-MCR_Cities_Mar2018[[#This Row],[First_Bracket_Location]])</f>
        <v>(Rio de Janeiro)</v>
      </c>
      <c r="L3705" s="17" t="s">
        <v>549</v>
      </c>
      <c r="M3705" s="17" t="s">
        <v>544</v>
      </c>
      <c r="N3705" s="11">
        <v>42965</v>
      </c>
    </row>
    <row r="3706" spans="1:14">
      <c r="A3706" t="str">
        <f>TRIM(MCR_Cities_Mar2018[[#This Row],[City2]])</f>
        <v>Marmelade</v>
      </c>
      <c r="B3706">
        <v>3702</v>
      </c>
      <c r="C3706" s="17" t="s">
        <v>29324</v>
      </c>
      <c r="D3706" s="9">
        <f t="shared" si="230"/>
        <v>5</v>
      </c>
      <c r="E3706" s="9">
        <f t="shared" si="231"/>
        <v>26</v>
      </c>
      <c r="F3706" s="9">
        <f t="shared" si="232"/>
        <v>20</v>
      </c>
      <c r="G3706" s="9" t="str">
        <f t="shared" si="233"/>
        <v>Marmelade (Gonaives)</v>
      </c>
      <c r="H3706" s="17">
        <f>FIND("(",MCR_Cities_Mar2018[[#This Row],[Clean1]],1)</f>
        <v>11</v>
      </c>
      <c r="I37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Marmelade </v>
      </c>
      <c r="J3706" s="17">
        <f>FIND(")",MCR_Cities_Mar2018[[#This Row],[Clean1]],1)+1</f>
        <v>21</v>
      </c>
      <c r="K3706" s="17" t="str">
        <f>RIGHT(MCR_Cities_Mar2018[[#This Row],[Clean1]],MCR_Cities_Mar2018[Second_Bracket_location]-MCR_Cities_Mar2018[[#This Row],[First_Bracket_Location]])</f>
        <v>(Gonaives)</v>
      </c>
      <c r="L3706" s="17" t="s">
        <v>17536</v>
      </c>
      <c r="M3706" s="17" t="s">
        <v>544</v>
      </c>
      <c r="N3706" s="11">
        <v>42976</v>
      </c>
    </row>
    <row r="3707" spans="1:14">
      <c r="A3707" t="str">
        <f>TRIM(MCR_Cities_Mar2018[[#This Row],[City2]])</f>
        <v>Guaxupé</v>
      </c>
      <c r="B3707">
        <v>3703</v>
      </c>
      <c r="C3707" s="17" t="s">
        <v>29325</v>
      </c>
      <c r="D3707" s="9">
        <f t="shared" si="230"/>
        <v>5</v>
      </c>
      <c r="E3707" s="9">
        <f t="shared" si="231"/>
        <v>28</v>
      </c>
      <c r="F3707" s="9">
        <f t="shared" si="232"/>
        <v>22</v>
      </c>
      <c r="G3707" s="9" t="str">
        <f t="shared" si="233"/>
        <v>Guaxupé (Minas Gerais)</v>
      </c>
      <c r="H3707" s="17">
        <f>FIND("(",MCR_Cities_Mar2018[[#This Row],[Clean1]],1)</f>
        <v>9</v>
      </c>
      <c r="I37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Guaxupé </v>
      </c>
      <c r="J3707" s="17">
        <f>FIND(")",MCR_Cities_Mar2018[[#This Row],[Clean1]],1)+1</f>
        <v>23</v>
      </c>
      <c r="K3707" s="17" t="str">
        <f>RIGHT(MCR_Cities_Mar2018[[#This Row],[Clean1]],MCR_Cities_Mar2018[Second_Bracket_location]-MCR_Cities_Mar2018[[#This Row],[First_Bracket_Location]])</f>
        <v>(Minas Gerais)</v>
      </c>
      <c r="L3707" s="17" t="s">
        <v>549</v>
      </c>
      <c r="M3707" s="17" t="s">
        <v>544</v>
      </c>
      <c r="N3707" s="11">
        <v>42976</v>
      </c>
    </row>
    <row r="3708" spans="1:14">
      <c r="A3708" t="str">
        <f>TRIM(MCR_Cities_Mar2018[[#This Row],[City2]])</f>
        <v>Echaporã</v>
      </c>
      <c r="B3708">
        <v>3704</v>
      </c>
      <c r="C3708" s="17" t="s">
        <v>29326</v>
      </c>
      <c r="D3708" s="9">
        <f t="shared" si="230"/>
        <v>5</v>
      </c>
      <c r="E3708" s="9">
        <f t="shared" si="231"/>
        <v>19</v>
      </c>
      <c r="F3708" s="9">
        <f t="shared" si="232"/>
        <v>13</v>
      </c>
      <c r="G3708" s="9" t="str">
        <f t="shared" si="233"/>
        <v>Echaporã (SP)</v>
      </c>
      <c r="H3708" s="17">
        <f>FIND("(",MCR_Cities_Mar2018[[#This Row],[Clean1]],1)</f>
        <v>10</v>
      </c>
      <c r="I37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Echaporã </v>
      </c>
      <c r="J3708" s="17">
        <f>FIND(")",MCR_Cities_Mar2018[[#This Row],[Clean1]],1)+1</f>
        <v>14</v>
      </c>
      <c r="K3708" s="17" t="str">
        <f>RIGHT(MCR_Cities_Mar2018[[#This Row],[Clean1]],MCR_Cities_Mar2018[Second_Bracket_location]-MCR_Cities_Mar2018[[#This Row],[First_Bracket_Location]])</f>
        <v>(SP)</v>
      </c>
      <c r="L3708" s="17" t="s">
        <v>549</v>
      </c>
      <c r="M3708" s="17" t="s">
        <v>544</v>
      </c>
      <c r="N3708" s="11">
        <v>42976</v>
      </c>
    </row>
    <row r="3709" spans="1:14">
      <c r="A3709" t="str">
        <f>TRIM(MCR_Cities_Mar2018[[#This Row],[City2]])</f>
        <v>Taquarivaí</v>
      </c>
      <c r="B3709">
        <v>3705</v>
      </c>
      <c r="C3709" s="17" t="s">
        <v>29327</v>
      </c>
      <c r="D3709" s="9">
        <f t="shared" si="230"/>
        <v>5</v>
      </c>
      <c r="E3709" s="9">
        <f t="shared" si="231"/>
        <v>40</v>
      </c>
      <c r="F3709" s="9">
        <f t="shared" si="232"/>
        <v>34</v>
      </c>
      <c r="G3709" s="9" t="str">
        <f t="shared" si="233"/>
        <v>Taquarivaí (São Paulo) (São Paulo)</v>
      </c>
      <c r="H3709" s="17">
        <f>FIND("(",MCR_Cities_Mar2018[[#This Row],[Clean1]],1)</f>
        <v>12</v>
      </c>
      <c r="I37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Taquarivaí </v>
      </c>
      <c r="J3709" s="17">
        <f>FIND(")",MCR_Cities_Mar2018[[#This Row],[Clean1]],1)+1</f>
        <v>23</v>
      </c>
      <c r="K3709" s="17" t="str">
        <f>RIGHT(MCR_Cities_Mar2018[[#This Row],[Clean1]],MCR_Cities_Mar2018[Second_Bracket_location]-MCR_Cities_Mar2018[[#This Row],[First_Bracket_Location]])</f>
        <v>(São Paulo)</v>
      </c>
      <c r="L3709" s="17" t="s">
        <v>549</v>
      </c>
      <c r="M3709" s="17" t="s">
        <v>544</v>
      </c>
      <c r="N3709" s="11">
        <v>42976</v>
      </c>
    </row>
    <row r="3710" spans="1:14">
      <c r="A3710" t="str">
        <f>TRIM(MCR_Cities_Mar2018[[#This Row],[City2]])</f>
        <v>Agua Dulce</v>
      </c>
      <c r="B3710">
        <v>3706</v>
      </c>
      <c r="C3710" s="17" t="s">
        <v>29328</v>
      </c>
      <c r="D3710" s="9">
        <f t="shared" si="230"/>
        <v>5</v>
      </c>
      <c r="E3710" s="9">
        <f t="shared" si="231"/>
        <v>27</v>
      </c>
      <c r="F3710" s="9">
        <f t="shared" si="232"/>
        <v>21</v>
      </c>
      <c r="G3710" s="9" t="str">
        <f t="shared" si="233"/>
        <v>Agua Dulce (VERACRUZ)</v>
      </c>
      <c r="H3710" s="17">
        <f>FIND("(",MCR_Cities_Mar2018[[#This Row],[Clean1]],1)</f>
        <v>12</v>
      </c>
      <c r="I37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Agua Dulce </v>
      </c>
      <c r="J3710" s="17">
        <f>FIND(")",MCR_Cities_Mar2018[[#This Row],[Clean1]],1)+1</f>
        <v>22</v>
      </c>
      <c r="K3710" s="17" t="str">
        <f>RIGHT(MCR_Cities_Mar2018[[#This Row],[Clean1]],MCR_Cities_Mar2018[Second_Bracket_location]-MCR_Cities_Mar2018[[#This Row],[First_Bracket_Location]])</f>
        <v>(VERACRUZ)</v>
      </c>
      <c r="L3710" s="17" t="s">
        <v>9817</v>
      </c>
      <c r="M3710" s="17" t="s">
        <v>544</v>
      </c>
      <c r="N3710" s="11">
        <v>42976</v>
      </c>
    </row>
    <row r="3711" spans="1:14">
      <c r="A3711" t="str">
        <f>TRIM(MCR_Cities_Mar2018[[#This Row],[City2]])</f>
        <v>Pedranópolis</v>
      </c>
      <c r="B3711">
        <v>3707</v>
      </c>
      <c r="C3711" s="17" t="s">
        <v>29329</v>
      </c>
      <c r="D3711" s="9">
        <f t="shared" si="230"/>
        <v>5</v>
      </c>
      <c r="E3711" s="9">
        <f t="shared" si="231"/>
        <v>43</v>
      </c>
      <c r="F3711" s="9">
        <f t="shared" si="232"/>
        <v>37</v>
      </c>
      <c r="G3711" s="9" t="str">
        <f t="shared" si="233"/>
        <v>Pedranópolis ( São Paulo) (São Paulo)</v>
      </c>
      <c r="H3711" s="17">
        <f>FIND("(",MCR_Cities_Mar2018[[#This Row],[Clean1]],1)</f>
        <v>14</v>
      </c>
      <c r="I37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Pedranópolis </v>
      </c>
      <c r="J3711" s="17">
        <f>FIND(")",MCR_Cities_Mar2018[[#This Row],[Clean1]],1)+1</f>
        <v>26</v>
      </c>
      <c r="K3711" s="17" t="str">
        <f>RIGHT(MCR_Cities_Mar2018[[#This Row],[Clean1]],MCR_Cities_Mar2018[Second_Bracket_location]-MCR_Cities_Mar2018[[#This Row],[First_Bracket_Location]])</f>
        <v xml:space="preserve"> (São Paulo)</v>
      </c>
      <c r="L3711" s="17" t="s">
        <v>549</v>
      </c>
      <c r="M3711" s="17" t="s">
        <v>544</v>
      </c>
      <c r="N3711" s="11">
        <v>42976</v>
      </c>
    </row>
    <row r="3712" spans="1:14">
      <c r="A3712" t="str">
        <f>TRIM(MCR_Cities_Mar2018[[#This Row],[City2]])</f>
        <v>Rosario</v>
      </c>
      <c r="B3712">
        <v>3708</v>
      </c>
      <c r="C3712" s="17" t="s">
        <v>29330</v>
      </c>
      <c r="D3712" s="9">
        <f t="shared" si="230"/>
        <v>5</v>
      </c>
      <c r="E3712" s="9">
        <f t="shared" si="231"/>
        <v>35</v>
      </c>
      <c r="F3712" s="9">
        <f t="shared" si="232"/>
        <v>29</v>
      </c>
      <c r="G3712" s="9" t="str">
        <f t="shared" si="233"/>
        <v>Rosario (Santa Fe) (Santa Fe)</v>
      </c>
      <c r="H3712" s="17">
        <f>FIND("(",MCR_Cities_Mar2018[[#This Row],[Clean1]],1)</f>
        <v>9</v>
      </c>
      <c r="I37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Rosario </v>
      </c>
      <c r="J3712" s="17">
        <f>FIND(")",MCR_Cities_Mar2018[[#This Row],[Clean1]],1)+1</f>
        <v>19</v>
      </c>
      <c r="K3712" s="17" t="str">
        <f>RIGHT(MCR_Cities_Mar2018[[#This Row],[Clean1]],MCR_Cities_Mar2018[Second_Bracket_location]-MCR_Cities_Mar2018[[#This Row],[First_Bracket_Location]])</f>
        <v>(Santa Fe)</v>
      </c>
      <c r="L3712" s="17" t="s">
        <v>545</v>
      </c>
      <c r="M3712" s="17" t="s">
        <v>544</v>
      </c>
      <c r="N3712" s="11">
        <v>42985</v>
      </c>
    </row>
    <row r="3713" spans="1:14">
      <c r="A3713" t="str">
        <f>TRIM(MCR_Cities_Mar2018[[#This Row],[City2]])</f>
        <v>Magda</v>
      </c>
      <c r="B3713">
        <v>3709</v>
      </c>
      <c r="C3713" s="17" t="s">
        <v>29331</v>
      </c>
      <c r="D3713" s="9">
        <f t="shared" si="230"/>
        <v>5</v>
      </c>
      <c r="E3713" s="9">
        <f t="shared" si="231"/>
        <v>35</v>
      </c>
      <c r="F3713" s="9">
        <f t="shared" si="232"/>
        <v>29</v>
      </c>
      <c r="G3713" s="9" t="str">
        <f t="shared" si="233"/>
        <v>Magda (São Paulo) (São Paulo)</v>
      </c>
      <c r="H3713" s="17">
        <f>FIND("(",MCR_Cities_Mar2018[[#This Row],[Clean1]],1)</f>
        <v>7</v>
      </c>
      <c r="I37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Magda </v>
      </c>
      <c r="J3713" s="17">
        <f>FIND(")",MCR_Cities_Mar2018[[#This Row],[Clean1]],1)+1</f>
        <v>18</v>
      </c>
      <c r="K3713" s="17" t="str">
        <f>RIGHT(MCR_Cities_Mar2018[[#This Row],[Clean1]],MCR_Cities_Mar2018[Second_Bracket_location]-MCR_Cities_Mar2018[[#This Row],[First_Bracket_Location]])</f>
        <v>(São Paulo)</v>
      </c>
      <c r="L3713" s="17" t="s">
        <v>549</v>
      </c>
      <c r="M3713" s="17" t="s">
        <v>544</v>
      </c>
      <c r="N3713" s="11">
        <v>42985</v>
      </c>
    </row>
    <row r="3714" spans="1:14">
      <c r="A3714" t="str">
        <f>TRIM(MCR_Cities_Mar2018[[#This Row],[City2]])</f>
        <v>Monções</v>
      </c>
      <c r="B3714">
        <v>3710</v>
      </c>
      <c r="C3714" s="17" t="s">
        <v>29332</v>
      </c>
      <c r="D3714" s="9">
        <f t="shared" si="230"/>
        <v>5</v>
      </c>
      <c r="E3714" s="9">
        <f t="shared" si="231"/>
        <v>37</v>
      </c>
      <c r="F3714" s="9">
        <f t="shared" si="232"/>
        <v>31</v>
      </c>
      <c r="G3714" s="9" t="str">
        <f t="shared" si="233"/>
        <v>Monções (São Paulo) (São Paulo)</v>
      </c>
      <c r="H3714" s="17">
        <f>FIND("(",MCR_Cities_Mar2018[[#This Row],[Clean1]],1)</f>
        <v>9</v>
      </c>
      <c r="I37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Monções </v>
      </c>
      <c r="J3714" s="17">
        <f>FIND(")",MCR_Cities_Mar2018[[#This Row],[Clean1]],1)+1</f>
        <v>20</v>
      </c>
      <c r="K3714" s="17" t="str">
        <f>RIGHT(MCR_Cities_Mar2018[[#This Row],[Clean1]],MCR_Cities_Mar2018[Second_Bracket_location]-MCR_Cities_Mar2018[[#This Row],[First_Bracket_Location]])</f>
        <v>(São Paulo)</v>
      </c>
      <c r="L3714" s="17" t="s">
        <v>549</v>
      </c>
      <c r="M3714" s="17" t="s">
        <v>544</v>
      </c>
      <c r="N3714" s="11">
        <v>42985</v>
      </c>
    </row>
    <row r="3715" spans="1:14">
      <c r="A3715" t="str">
        <f>TRIM(MCR_Cities_Mar2018[[#This Row],[City2]])</f>
        <v>San Rafael</v>
      </c>
      <c r="B3715">
        <v>3711</v>
      </c>
      <c r="C3715" s="17" t="s">
        <v>29333</v>
      </c>
      <c r="D3715" s="9">
        <f t="shared" si="230"/>
        <v>5</v>
      </c>
      <c r="E3715" s="9">
        <f t="shared" si="231"/>
        <v>26</v>
      </c>
      <c r="F3715" s="9">
        <f t="shared" si="232"/>
        <v>20</v>
      </c>
      <c r="G3715" s="9" t="str">
        <f t="shared" si="233"/>
        <v>San Rafael (Mendoza)</v>
      </c>
      <c r="H3715" s="17">
        <f>FIND("(",MCR_Cities_Mar2018[[#This Row],[Clean1]],1)</f>
        <v>12</v>
      </c>
      <c r="I37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 Rafael </v>
      </c>
      <c r="J3715" s="17">
        <f>FIND(")",MCR_Cities_Mar2018[[#This Row],[Clean1]],1)+1</f>
        <v>21</v>
      </c>
      <c r="K3715" s="17" t="str">
        <f>RIGHT(MCR_Cities_Mar2018[[#This Row],[Clean1]],MCR_Cities_Mar2018[Second_Bracket_location]-MCR_Cities_Mar2018[[#This Row],[First_Bracket_Location]])</f>
        <v>(Mendoza)</v>
      </c>
      <c r="L3715" s="17" t="s">
        <v>545</v>
      </c>
      <c r="M3715" s="17" t="s">
        <v>544</v>
      </c>
      <c r="N3715" s="11">
        <v>42985</v>
      </c>
    </row>
    <row r="3716" spans="1:14">
      <c r="A3716" t="str">
        <f>TRIM(MCR_Cities_Mar2018[[#This Row],[City2]])</f>
        <v>GOBIERNO AUTONOMO DESCENTRALIZADO DE LA PARROQUIA MULLIQUINDIL</v>
      </c>
      <c r="B3716">
        <v>3712</v>
      </c>
      <c r="C3716" s="17" t="s">
        <v>29334</v>
      </c>
      <c r="D3716" s="9">
        <f t="shared" si="230"/>
        <v>5</v>
      </c>
      <c r="E3716" s="9">
        <f t="shared" si="231"/>
        <v>79</v>
      </c>
      <c r="F3716" s="9">
        <f t="shared" si="232"/>
        <v>73</v>
      </c>
      <c r="G3716" s="9" t="str">
        <f t="shared" si="233"/>
        <v>GOBIERNO AUTONOMO DESCENTRALIZADO DE LA PARROQUIA MULLIQUINDIL (COTOPAXI)</v>
      </c>
      <c r="H3716" s="17">
        <f>FIND("(",MCR_Cities_Mar2018[[#This Row],[Clean1]],1)</f>
        <v>64</v>
      </c>
      <c r="I37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DE LA PARROQUIA MULLIQUINDIL </v>
      </c>
      <c r="J3716" s="17">
        <f>FIND(")",MCR_Cities_Mar2018[[#This Row],[Clean1]],1)+1</f>
        <v>74</v>
      </c>
      <c r="K3716" s="17" t="str">
        <f>RIGHT(MCR_Cities_Mar2018[[#This Row],[Clean1]],MCR_Cities_Mar2018[Second_Bracket_location]-MCR_Cities_Mar2018[[#This Row],[First_Bracket_Location]])</f>
        <v>(COTOPAXI)</v>
      </c>
      <c r="L3716" s="17" t="s">
        <v>560</v>
      </c>
      <c r="M3716" s="17" t="s">
        <v>544</v>
      </c>
      <c r="N3716" s="11">
        <v>42986</v>
      </c>
    </row>
    <row r="3717" spans="1:14">
      <c r="A3717" t="str">
        <f>TRIM(MCR_Cities_Mar2018[[#This Row],[City2]])</f>
        <v>GOBIERNO AUTONOMO DESCENTRALIZADO PARROQUIAL RURAL MULALILLO</v>
      </c>
      <c r="B3717">
        <v>3713</v>
      </c>
      <c r="C3717" s="17" t="s">
        <v>29335</v>
      </c>
      <c r="D3717" s="9">
        <f t="shared" si="230"/>
        <v>5</v>
      </c>
      <c r="E3717" s="9">
        <f t="shared" si="231"/>
        <v>77</v>
      </c>
      <c r="F3717" s="9">
        <f t="shared" si="232"/>
        <v>71</v>
      </c>
      <c r="G3717" s="9" t="str">
        <f t="shared" si="233"/>
        <v>GOBIERNO AUTONOMO DESCENTRALIZADO PARROQUIAL RURAL MULALILLO (COTOPAXI)</v>
      </c>
      <c r="H3717" s="17">
        <f>FIND("(",MCR_Cities_Mar2018[[#This Row],[Clean1]],1)</f>
        <v>62</v>
      </c>
      <c r="I37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PARROQUIAL RURAL MULALILLO </v>
      </c>
      <c r="J3717" s="17">
        <f>FIND(")",MCR_Cities_Mar2018[[#This Row],[Clean1]],1)+1</f>
        <v>72</v>
      </c>
      <c r="K3717" s="17" t="str">
        <f>RIGHT(MCR_Cities_Mar2018[[#This Row],[Clean1]],MCR_Cities_Mar2018[Second_Bracket_location]-MCR_Cities_Mar2018[[#This Row],[First_Bracket_Location]])</f>
        <v>(COTOPAXI)</v>
      </c>
      <c r="L3717" s="17" t="s">
        <v>560</v>
      </c>
      <c r="M3717" s="17" t="s">
        <v>544</v>
      </c>
      <c r="N3717" s="11">
        <v>42986</v>
      </c>
    </row>
    <row r="3718" spans="1:14">
      <c r="A3718" t="str">
        <f>TRIM(MCR_Cities_Mar2018[[#This Row],[City2]])</f>
        <v>Gobierno Autonomo Descentralizado Parroquial Rural Palo Quemado</v>
      </c>
      <c r="B3718">
        <v>3714</v>
      </c>
      <c r="C3718" s="17" t="s">
        <v>29336</v>
      </c>
      <c r="D3718" s="9">
        <f t="shared" ref="D3718:D3781" si="234">FIND(".",C3718,1)</f>
        <v>5</v>
      </c>
      <c r="E3718" s="9">
        <f t="shared" ref="E3718:E3781" si="235">LEN(C3718)</f>
        <v>80</v>
      </c>
      <c r="F3718" s="9">
        <f t="shared" ref="F3718:F3781" si="236">+E3718-D3718-1</f>
        <v>74</v>
      </c>
      <c r="G3718" s="9" t="str">
        <f t="shared" si="233"/>
        <v>Gobierno Autonomo Descentralizado Parroquial Rural Palo Quemado (Cotopaxi)</v>
      </c>
      <c r="H3718" s="17">
        <f>FIND("(",MCR_Cities_Mar2018[[#This Row],[Clean1]],1)</f>
        <v>65</v>
      </c>
      <c r="I37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Parroquial Rural Palo Quemado </v>
      </c>
      <c r="J3718" s="17">
        <f>FIND(")",MCR_Cities_Mar2018[[#This Row],[Clean1]],1)+1</f>
        <v>75</v>
      </c>
      <c r="K3718" s="17" t="str">
        <f>RIGHT(MCR_Cities_Mar2018[[#This Row],[Clean1]],MCR_Cities_Mar2018[Second_Bracket_location]-MCR_Cities_Mar2018[[#This Row],[First_Bracket_Location]])</f>
        <v>(Cotopaxi)</v>
      </c>
      <c r="L3718" s="17" t="s">
        <v>560</v>
      </c>
      <c r="M3718" s="17" t="s">
        <v>544</v>
      </c>
      <c r="N3718" s="11">
        <v>42986</v>
      </c>
    </row>
    <row r="3719" spans="1:14">
      <c r="A3719" t="str">
        <f>TRIM(MCR_Cities_Mar2018[[#This Row],[City2]])</f>
        <v>GOBIERNO AUTONOMO DESCENTRALIZADO PARROQUIAL RURAL LAS PAMPAS</v>
      </c>
      <c r="B3719">
        <v>3715</v>
      </c>
      <c r="C3719" s="17" t="s">
        <v>29337</v>
      </c>
      <c r="D3719" s="9">
        <f t="shared" si="234"/>
        <v>5</v>
      </c>
      <c r="E3719" s="9">
        <f t="shared" si="235"/>
        <v>78</v>
      </c>
      <c r="F3719" s="9">
        <f t="shared" si="236"/>
        <v>72</v>
      </c>
      <c r="G3719" s="9" t="str">
        <f t="shared" si="233"/>
        <v>GOBIERNO AUTONOMO DESCENTRALIZADO PARROQUIAL RURAL LAS PAMPAS (COTOPAXI)</v>
      </c>
      <c r="H3719" s="17">
        <f>FIND("(",MCR_Cities_Mar2018[[#This Row],[Clean1]],1)</f>
        <v>63</v>
      </c>
      <c r="I37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PARROQUIAL RURAL LAS PAMPAS </v>
      </c>
      <c r="J3719" s="17">
        <f>FIND(")",MCR_Cities_Mar2018[[#This Row],[Clean1]],1)+1</f>
        <v>73</v>
      </c>
      <c r="K3719" s="17" t="str">
        <f>RIGHT(MCR_Cities_Mar2018[[#This Row],[Clean1]],MCR_Cities_Mar2018[Second_Bracket_location]-MCR_Cities_Mar2018[[#This Row],[First_Bracket_Location]])</f>
        <v>(COTOPAXI)</v>
      </c>
      <c r="L3719" s="17" t="s">
        <v>560</v>
      </c>
      <c r="M3719" s="17" t="s">
        <v>544</v>
      </c>
      <c r="N3719" s="11">
        <v>42986</v>
      </c>
    </row>
    <row r="3720" spans="1:14">
      <c r="A3720" t="str">
        <f>TRIM(MCR_Cities_Mar2018[[#This Row],[City2]])</f>
        <v>GOBIERNO AUTÓNOMO DESCENTRALIZADO MUNICIPAL DE SIGCHOS</v>
      </c>
      <c r="B3720">
        <v>3716</v>
      </c>
      <c r="C3720" s="17" t="s">
        <v>29338</v>
      </c>
      <c r="D3720" s="9">
        <f t="shared" si="234"/>
        <v>5</v>
      </c>
      <c r="E3720" s="9">
        <f t="shared" si="235"/>
        <v>71</v>
      </c>
      <c r="F3720" s="9">
        <f t="shared" si="236"/>
        <v>65</v>
      </c>
      <c r="G3720" s="9" t="str">
        <f t="shared" si="233"/>
        <v>GOBIERNO AUTÓNOMO DESCENTRALIZADO MUNICIPAL DE SIGCHOS (COTOPAXI)</v>
      </c>
      <c r="H3720" s="17">
        <f>FIND("(",MCR_Cities_Mar2018[[#This Row],[Clean1]],1)</f>
        <v>56</v>
      </c>
      <c r="I37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AUTÓNOMO DESCENTRALIZADO MUNICIPAL DE SIGCHOS </v>
      </c>
      <c r="J3720" s="17">
        <f>FIND(")",MCR_Cities_Mar2018[[#This Row],[Clean1]],1)+1</f>
        <v>66</v>
      </c>
      <c r="K3720" s="17" t="str">
        <f>RIGHT(MCR_Cities_Mar2018[[#This Row],[Clean1]],MCR_Cities_Mar2018[Second_Bracket_location]-MCR_Cities_Mar2018[[#This Row],[First_Bracket_Location]])</f>
        <v>(COTOPAXI)</v>
      </c>
      <c r="L3720" s="17" t="s">
        <v>560</v>
      </c>
      <c r="M3720" s="17" t="s">
        <v>544</v>
      </c>
      <c r="N3720" s="11">
        <v>42986</v>
      </c>
    </row>
    <row r="3721" spans="1:14">
      <c r="A3721" t="str">
        <f>TRIM(MCR_Cities_Mar2018[[#This Row],[City2]])</f>
        <v>Resende</v>
      </c>
      <c r="B3721">
        <v>3717</v>
      </c>
      <c r="C3721" s="17" t="s">
        <v>29339</v>
      </c>
      <c r="D3721" s="9">
        <f t="shared" si="234"/>
        <v>5</v>
      </c>
      <c r="E3721" s="9">
        <f t="shared" si="235"/>
        <v>47</v>
      </c>
      <c r="F3721" s="9">
        <f t="shared" si="236"/>
        <v>41</v>
      </c>
      <c r="G3721" s="9" t="str">
        <f t="shared" si="233"/>
        <v>Resende (Rio de Janeiro) (Rio de Janeiro)</v>
      </c>
      <c r="H3721" s="17">
        <f>FIND("(",MCR_Cities_Mar2018[[#This Row],[Clean1]],1)</f>
        <v>9</v>
      </c>
      <c r="I37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Resende </v>
      </c>
      <c r="J3721" s="17">
        <f>FIND(")",MCR_Cities_Mar2018[[#This Row],[Clean1]],1)+1</f>
        <v>25</v>
      </c>
      <c r="K3721" s="17" t="str">
        <f>RIGHT(MCR_Cities_Mar2018[[#This Row],[Clean1]],MCR_Cities_Mar2018[Second_Bracket_location]-MCR_Cities_Mar2018[[#This Row],[First_Bracket_Location]])</f>
        <v>(Rio de Janeiro)</v>
      </c>
      <c r="L3721" s="17" t="s">
        <v>549</v>
      </c>
      <c r="M3721" s="17" t="s">
        <v>544</v>
      </c>
      <c r="N3721" s="11">
        <v>42986</v>
      </c>
    </row>
    <row r="3722" spans="1:14">
      <c r="A3722" t="str">
        <f>TRIM(MCR_Cities_Mar2018[[#This Row],[City2]])</f>
        <v>GOBIERNO AUTONOMO DESCENTRALIZADO MUNICIPAL DEL CANTÒN PUJILÌ</v>
      </c>
      <c r="B3722">
        <v>3718</v>
      </c>
      <c r="C3722" s="17" t="s">
        <v>29340</v>
      </c>
      <c r="D3722" s="9">
        <f t="shared" si="234"/>
        <v>5</v>
      </c>
      <c r="E3722" s="9">
        <f t="shared" si="235"/>
        <v>78</v>
      </c>
      <c r="F3722" s="9">
        <f t="shared" si="236"/>
        <v>72</v>
      </c>
      <c r="G3722" s="9" t="str">
        <f t="shared" si="233"/>
        <v>GOBIERNO AUTONOMO DESCENTRALIZADO MUNICIPAL DEL CANTÒN PUJILÌ (COTOPAXI)</v>
      </c>
      <c r="H3722" s="17">
        <f>FIND("(",MCR_Cities_Mar2018[[#This Row],[Clean1]],1)</f>
        <v>63</v>
      </c>
      <c r="I37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MUNICIPAL DEL CANTÒN PUJILÌ </v>
      </c>
      <c r="J3722" s="17">
        <f>FIND(")",MCR_Cities_Mar2018[[#This Row],[Clean1]],1)+1</f>
        <v>73</v>
      </c>
      <c r="K3722" s="17" t="str">
        <f>RIGHT(MCR_Cities_Mar2018[[#This Row],[Clean1]],MCR_Cities_Mar2018[Second_Bracket_location]-MCR_Cities_Mar2018[[#This Row],[First_Bracket_Location]])</f>
        <v>(COTOPAXI)</v>
      </c>
      <c r="L3722" s="17" t="s">
        <v>560</v>
      </c>
      <c r="M3722" s="17" t="s">
        <v>544</v>
      </c>
      <c r="N3722" s="11">
        <v>42986</v>
      </c>
    </row>
    <row r="3723" spans="1:14">
      <c r="A3723" t="str">
        <f>TRIM(MCR_Cities_Mar2018[[#This Row],[City2]])</f>
        <v>Gobierno Autonomo Descentralizado Parroquial Rural 11 de Noviembre</v>
      </c>
      <c r="B3723">
        <v>3719</v>
      </c>
      <c r="C3723" s="17" t="s">
        <v>29341</v>
      </c>
      <c r="D3723" s="9">
        <f t="shared" si="234"/>
        <v>5</v>
      </c>
      <c r="E3723" s="9">
        <f t="shared" si="235"/>
        <v>83</v>
      </c>
      <c r="F3723" s="9">
        <f t="shared" si="236"/>
        <v>77</v>
      </c>
      <c r="G3723" s="9" t="str">
        <f t="shared" si="233"/>
        <v>Gobierno Autonomo Descentralizado Parroquial Rural 11 de Noviembre (Cotopaxi)</v>
      </c>
      <c r="H3723" s="17">
        <f>FIND("(",MCR_Cities_Mar2018[[#This Row],[Clean1]],1)</f>
        <v>68</v>
      </c>
      <c r="I37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Parroquial Rural 11 de Noviembre </v>
      </c>
      <c r="J3723" s="17">
        <f>FIND(")",MCR_Cities_Mar2018[[#This Row],[Clean1]],1)+1</f>
        <v>78</v>
      </c>
      <c r="K3723" s="17" t="str">
        <f>RIGHT(MCR_Cities_Mar2018[[#This Row],[Clean1]],MCR_Cities_Mar2018[Second_Bracket_location]-MCR_Cities_Mar2018[[#This Row],[First_Bracket_Location]])</f>
        <v>(Cotopaxi)</v>
      </c>
      <c r="L3723" s="17" t="s">
        <v>560</v>
      </c>
      <c r="M3723" s="17" t="s">
        <v>544</v>
      </c>
      <c r="N3723" s="11">
        <v>42993</v>
      </c>
    </row>
    <row r="3724" spans="1:14">
      <c r="A3724" t="str">
        <f>TRIM(MCR_Cities_Mar2018[[#This Row],[City2]])</f>
        <v>GOBIERNO AUTONOMO DESCENTRALIZADO PARROQUIAL SAN JOSE DE POALO</v>
      </c>
      <c r="B3724">
        <v>3720</v>
      </c>
      <c r="C3724" s="17" t="s">
        <v>29342</v>
      </c>
      <c r="D3724" s="9">
        <f t="shared" si="234"/>
        <v>5</v>
      </c>
      <c r="E3724" s="9">
        <f t="shared" si="235"/>
        <v>79</v>
      </c>
      <c r="F3724" s="9">
        <f t="shared" si="236"/>
        <v>73</v>
      </c>
      <c r="G3724" s="9" t="str">
        <f t="shared" si="233"/>
        <v>GOBIERNO AUTONOMO DESCENTRALIZADO PARROQUIAL SAN JOSE DE POALO (COTOPAXI)</v>
      </c>
      <c r="H3724" s="17">
        <f>FIND("(",MCR_Cities_Mar2018[[#This Row],[Clean1]],1)</f>
        <v>64</v>
      </c>
      <c r="I37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PARROQUIAL SAN JOSE DE POALO </v>
      </c>
      <c r="J3724" s="17">
        <f>FIND(")",MCR_Cities_Mar2018[[#This Row],[Clean1]],1)+1</f>
        <v>74</v>
      </c>
      <c r="K3724" s="17" t="str">
        <f>RIGHT(MCR_Cities_Mar2018[[#This Row],[Clean1]],MCR_Cities_Mar2018[Second_Bracket_location]-MCR_Cities_Mar2018[[#This Row],[First_Bracket_Location]])</f>
        <v>(COTOPAXI)</v>
      </c>
      <c r="L3724" s="17" t="s">
        <v>560</v>
      </c>
      <c r="M3724" s="17" t="s">
        <v>544</v>
      </c>
      <c r="N3724" s="11">
        <v>42993</v>
      </c>
    </row>
    <row r="3725" spans="1:14">
      <c r="A3725" t="str">
        <f>TRIM(MCR_Cities_Mar2018[[#This Row],[City2]])</f>
        <v>Adolfo</v>
      </c>
      <c r="B3725">
        <v>3721</v>
      </c>
      <c r="C3725" s="17" t="s">
        <v>29343</v>
      </c>
      <c r="D3725" s="9">
        <f t="shared" si="234"/>
        <v>5</v>
      </c>
      <c r="E3725" s="9">
        <f t="shared" si="235"/>
        <v>37</v>
      </c>
      <c r="F3725" s="9">
        <f t="shared" si="236"/>
        <v>31</v>
      </c>
      <c r="G3725" s="9" t="str">
        <f t="shared" si="233"/>
        <v>Adolfo ( São Paulo) (São Paulo)</v>
      </c>
      <c r="H3725" s="17">
        <f>FIND("(",MCR_Cities_Mar2018[[#This Row],[Clean1]],1)</f>
        <v>8</v>
      </c>
      <c r="I37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Adolfo </v>
      </c>
      <c r="J3725" s="17">
        <f>FIND(")",MCR_Cities_Mar2018[[#This Row],[Clean1]],1)+1</f>
        <v>20</v>
      </c>
      <c r="K3725" s="17" t="str">
        <f>RIGHT(MCR_Cities_Mar2018[[#This Row],[Clean1]],MCR_Cities_Mar2018[Second_Bracket_location]-MCR_Cities_Mar2018[[#This Row],[First_Bracket_Location]])</f>
        <v xml:space="preserve"> (São Paulo)</v>
      </c>
      <c r="L3725" s="17" t="s">
        <v>549</v>
      </c>
      <c r="M3725" s="17" t="s">
        <v>544</v>
      </c>
      <c r="N3725" s="11">
        <v>42999</v>
      </c>
    </row>
    <row r="3726" spans="1:14">
      <c r="A3726" t="str">
        <f>TRIM(MCR_Cities_Mar2018[[#This Row],[City2]])</f>
        <v>São Pedro da Aldeia</v>
      </c>
      <c r="B3726">
        <v>3722</v>
      </c>
      <c r="C3726" s="17" t="s">
        <v>29344</v>
      </c>
      <c r="D3726" s="9">
        <f t="shared" si="234"/>
        <v>5</v>
      </c>
      <c r="E3726" s="9">
        <f t="shared" si="235"/>
        <v>59</v>
      </c>
      <c r="F3726" s="9">
        <f t="shared" si="236"/>
        <v>53</v>
      </c>
      <c r="G3726" s="9" t="str">
        <f t="shared" si="233"/>
        <v>São Pedro da Aldeia (Rio de Janeiro) (Rio de Janeiro)</v>
      </c>
      <c r="H3726" s="17">
        <f>FIND("(",MCR_Cities_Mar2018[[#This Row],[Clean1]],1)</f>
        <v>21</v>
      </c>
      <c r="I37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Pedro da Aldeia </v>
      </c>
      <c r="J3726" s="17">
        <f>FIND(")",MCR_Cities_Mar2018[[#This Row],[Clean1]],1)+1</f>
        <v>37</v>
      </c>
      <c r="K3726" s="17" t="str">
        <f>RIGHT(MCR_Cities_Mar2018[[#This Row],[Clean1]],MCR_Cities_Mar2018[Second_Bracket_location]-MCR_Cities_Mar2018[[#This Row],[First_Bracket_Location]])</f>
        <v>(Rio de Janeiro)</v>
      </c>
      <c r="L3726" s="17" t="s">
        <v>549</v>
      </c>
      <c r="M3726" s="17" t="s">
        <v>544</v>
      </c>
      <c r="N3726" s="11">
        <v>42999</v>
      </c>
    </row>
    <row r="3727" spans="1:14">
      <c r="A3727" t="str">
        <f>TRIM(MCR_Cities_Mar2018[[#This Row],[City2]])</f>
        <v>Silva Jardim</v>
      </c>
      <c r="B3727">
        <v>3723</v>
      </c>
      <c r="C3727" s="17" t="s">
        <v>29345</v>
      </c>
      <c r="D3727" s="9">
        <f t="shared" si="234"/>
        <v>5</v>
      </c>
      <c r="E3727" s="9">
        <f t="shared" si="235"/>
        <v>52</v>
      </c>
      <c r="F3727" s="9">
        <f t="shared" si="236"/>
        <v>46</v>
      </c>
      <c r="G3727" s="9" t="str">
        <f t="shared" ref="G3727:G3790" si="237">RIGHT(C3727,F3727)</f>
        <v>Silva Jardim (Rio de Janeiro) (Rio de Janeiro)</v>
      </c>
      <c r="H3727" s="17">
        <f>FIND("(",MCR_Cities_Mar2018[[#This Row],[Clean1]],1)</f>
        <v>14</v>
      </c>
      <c r="I37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Silva Jardim </v>
      </c>
      <c r="J3727" s="17">
        <f>FIND(")",MCR_Cities_Mar2018[[#This Row],[Clean1]],1)+1</f>
        <v>30</v>
      </c>
      <c r="K3727" s="17" t="str">
        <f>RIGHT(MCR_Cities_Mar2018[[#This Row],[Clean1]],MCR_Cities_Mar2018[Second_Bracket_location]-MCR_Cities_Mar2018[[#This Row],[First_Bracket_Location]])</f>
        <v>(Rio de Janeiro)</v>
      </c>
      <c r="L3727" s="17" t="s">
        <v>549</v>
      </c>
      <c r="M3727" s="17" t="s">
        <v>544</v>
      </c>
      <c r="N3727" s="11">
        <v>42999</v>
      </c>
    </row>
    <row r="3728" spans="1:14">
      <c r="A3728" t="str">
        <f>TRIM(MCR_Cities_Mar2018[[#This Row],[City2]])</f>
        <v>Fartura</v>
      </c>
      <c r="B3728">
        <v>3724</v>
      </c>
      <c r="C3728" s="17" t="s">
        <v>29346</v>
      </c>
      <c r="D3728" s="9">
        <f t="shared" si="234"/>
        <v>5</v>
      </c>
      <c r="E3728" s="9">
        <f t="shared" si="235"/>
        <v>37</v>
      </c>
      <c r="F3728" s="9">
        <f t="shared" si="236"/>
        <v>31</v>
      </c>
      <c r="G3728" s="9" t="str">
        <f t="shared" si="237"/>
        <v>Fartura (São Paulo) (São Paulo)</v>
      </c>
      <c r="H3728" s="17">
        <f>FIND("(",MCR_Cities_Mar2018[[#This Row],[Clean1]],1)</f>
        <v>9</v>
      </c>
      <c r="I37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Fartura </v>
      </c>
      <c r="J3728" s="17">
        <f>FIND(")",MCR_Cities_Mar2018[[#This Row],[Clean1]],1)+1</f>
        <v>20</v>
      </c>
      <c r="K3728" s="17" t="str">
        <f>RIGHT(MCR_Cities_Mar2018[[#This Row],[Clean1]],MCR_Cities_Mar2018[Second_Bracket_location]-MCR_Cities_Mar2018[[#This Row],[First_Bracket_Location]])</f>
        <v>(São Paulo)</v>
      </c>
      <c r="L3728" s="17" t="s">
        <v>549</v>
      </c>
      <c r="M3728" s="17" t="s">
        <v>544</v>
      </c>
      <c r="N3728" s="11">
        <v>42999</v>
      </c>
    </row>
    <row r="3729" spans="1:14">
      <c r="A3729" t="str">
        <f>TRIM(MCR_Cities_Mar2018[[#This Row],[City2]])</f>
        <v>Alambari</v>
      </c>
      <c r="B3729">
        <v>3725</v>
      </c>
      <c r="C3729" s="17" t="s">
        <v>29347</v>
      </c>
      <c r="D3729" s="9">
        <f t="shared" si="234"/>
        <v>5</v>
      </c>
      <c r="E3729" s="9">
        <f t="shared" si="235"/>
        <v>39</v>
      </c>
      <c r="F3729" s="9">
        <f t="shared" si="236"/>
        <v>33</v>
      </c>
      <c r="G3729" s="9" t="str">
        <f t="shared" si="237"/>
        <v>Alambari ( São Paulo) (São Paulo)</v>
      </c>
      <c r="H3729" s="17">
        <f>FIND("(",MCR_Cities_Mar2018[[#This Row],[Clean1]],1)</f>
        <v>10</v>
      </c>
      <c r="I37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Alambari </v>
      </c>
      <c r="J3729" s="17">
        <f>FIND(")",MCR_Cities_Mar2018[[#This Row],[Clean1]],1)+1</f>
        <v>22</v>
      </c>
      <c r="K3729" s="17" t="str">
        <f>RIGHT(MCR_Cities_Mar2018[[#This Row],[Clean1]],MCR_Cities_Mar2018[Second_Bracket_location]-MCR_Cities_Mar2018[[#This Row],[First_Bracket_Location]])</f>
        <v xml:space="preserve"> (São Paulo)</v>
      </c>
      <c r="L3729" s="17" t="s">
        <v>549</v>
      </c>
      <c r="M3729" s="17" t="s">
        <v>544</v>
      </c>
      <c r="N3729" s="11">
        <v>42999</v>
      </c>
    </row>
    <row r="3730" spans="1:14">
      <c r="A3730" t="str">
        <f>TRIM(MCR_Cities_Mar2018[[#This Row],[City2]])</f>
        <v>Sarapuí</v>
      </c>
      <c r="B3730">
        <v>3726</v>
      </c>
      <c r="C3730" s="17" t="s">
        <v>29348</v>
      </c>
      <c r="D3730" s="9">
        <f t="shared" si="234"/>
        <v>5</v>
      </c>
      <c r="E3730" s="9">
        <f t="shared" si="235"/>
        <v>37</v>
      </c>
      <c r="F3730" s="9">
        <f t="shared" si="236"/>
        <v>31</v>
      </c>
      <c r="G3730" s="9" t="str">
        <f t="shared" si="237"/>
        <v>Sarapuí (São Paulo) (São Paulo)</v>
      </c>
      <c r="H3730" s="17">
        <f>FIND("(",MCR_Cities_Mar2018[[#This Row],[Clean1]],1)</f>
        <v>9</v>
      </c>
      <c r="I37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Sarapuí </v>
      </c>
      <c r="J3730" s="17">
        <f>FIND(")",MCR_Cities_Mar2018[[#This Row],[Clean1]],1)+1</f>
        <v>20</v>
      </c>
      <c r="K3730" s="17" t="str">
        <f>RIGHT(MCR_Cities_Mar2018[[#This Row],[Clean1]],MCR_Cities_Mar2018[Second_Bracket_location]-MCR_Cities_Mar2018[[#This Row],[First_Bracket_Location]])</f>
        <v>(São Paulo)</v>
      </c>
      <c r="L3730" s="17" t="s">
        <v>549</v>
      </c>
      <c r="M3730" s="17" t="s">
        <v>544</v>
      </c>
      <c r="N3730" s="11">
        <v>42999</v>
      </c>
    </row>
    <row r="3731" spans="1:14">
      <c r="A3731" t="str">
        <f>TRIM(MCR_Cities_Mar2018[[#This Row],[City2]])</f>
        <v>Casa Branca</v>
      </c>
      <c r="B3731">
        <v>3727</v>
      </c>
      <c r="C3731" s="17" t="s">
        <v>29349</v>
      </c>
      <c r="D3731" s="9">
        <f t="shared" si="234"/>
        <v>5</v>
      </c>
      <c r="E3731" s="9">
        <f t="shared" si="235"/>
        <v>41</v>
      </c>
      <c r="F3731" s="9">
        <f t="shared" si="236"/>
        <v>35</v>
      </c>
      <c r="G3731" s="9" t="str">
        <f t="shared" si="237"/>
        <v>Casa Branca (São Paulo) (São Paulo)</v>
      </c>
      <c r="H3731" s="17">
        <f>FIND("(",MCR_Cities_Mar2018[[#This Row],[Clean1]],1)</f>
        <v>13</v>
      </c>
      <c r="I37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Casa Branca </v>
      </c>
      <c r="J3731" s="17">
        <f>FIND(")",MCR_Cities_Mar2018[[#This Row],[Clean1]],1)+1</f>
        <v>24</v>
      </c>
      <c r="K3731" s="17" t="str">
        <f>RIGHT(MCR_Cities_Mar2018[[#This Row],[Clean1]],MCR_Cities_Mar2018[Second_Bracket_location]-MCR_Cities_Mar2018[[#This Row],[First_Bracket_Location]])</f>
        <v>(São Paulo)</v>
      </c>
      <c r="L3731" s="17" t="s">
        <v>549</v>
      </c>
      <c r="M3731" s="17" t="s">
        <v>544</v>
      </c>
      <c r="N3731" s="11">
        <v>42999</v>
      </c>
    </row>
    <row r="3732" spans="1:14">
      <c r="A3732" t="str">
        <f>TRIM(MCR_Cities_Mar2018[[#This Row],[City2]])</f>
        <v>Areiópolis</v>
      </c>
      <c r="B3732">
        <v>3728</v>
      </c>
      <c r="C3732" s="17" t="s">
        <v>29350</v>
      </c>
      <c r="D3732" s="9">
        <f t="shared" si="234"/>
        <v>5</v>
      </c>
      <c r="E3732" s="9">
        <f t="shared" si="235"/>
        <v>40</v>
      </c>
      <c r="F3732" s="9">
        <f t="shared" si="236"/>
        <v>34</v>
      </c>
      <c r="G3732" s="9" t="str">
        <f t="shared" si="237"/>
        <v>Areiópolis (São Paulo) (São Paulo)</v>
      </c>
      <c r="H3732" s="17">
        <f>FIND("(",MCR_Cities_Mar2018[[#This Row],[Clean1]],1)</f>
        <v>12</v>
      </c>
      <c r="I37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Areiópolis </v>
      </c>
      <c r="J3732" s="17">
        <f>FIND(")",MCR_Cities_Mar2018[[#This Row],[Clean1]],1)+1</f>
        <v>23</v>
      </c>
      <c r="K3732" s="17" t="str">
        <f>RIGHT(MCR_Cities_Mar2018[[#This Row],[Clean1]],MCR_Cities_Mar2018[Second_Bracket_location]-MCR_Cities_Mar2018[[#This Row],[First_Bracket_Location]])</f>
        <v>(São Paulo)</v>
      </c>
      <c r="L3732" s="17" t="s">
        <v>549</v>
      </c>
      <c r="M3732" s="17" t="s">
        <v>544</v>
      </c>
      <c r="N3732" s="11">
        <v>42999</v>
      </c>
    </row>
    <row r="3733" spans="1:14">
      <c r="A3733" t="str">
        <f>TRIM(MCR_Cities_Mar2018[[#This Row],[City2]])</f>
        <v>Gobierno Autónomo Descentralizado del cantón Salcedo</v>
      </c>
      <c r="B3733">
        <v>3729</v>
      </c>
      <c r="C3733" s="17" t="s">
        <v>29351</v>
      </c>
      <c r="D3733" s="9">
        <f t="shared" si="234"/>
        <v>5</v>
      </c>
      <c r="E3733" s="9">
        <f t="shared" si="235"/>
        <v>69</v>
      </c>
      <c r="F3733" s="9">
        <f t="shared" si="236"/>
        <v>63</v>
      </c>
      <c r="G3733" s="9" t="str">
        <f t="shared" si="237"/>
        <v>Gobierno Autónomo Descentralizado del cantón Salcedo (Cotopaxi)</v>
      </c>
      <c r="H3733" s="17">
        <f>FIND("(",MCR_Cities_Mar2018[[#This Row],[Clean1]],1)</f>
        <v>54</v>
      </c>
      <c r="I37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Autónomo Descentralizado del cantón Salcedo </v>
      </c>
      <c r="J3733" s="17">
        <f>FIND(")",MCR_Cities_Mar2018[[#This Row],[Clean1]],1)+1</f>
        <v>64</v>
      </c>
      <c r="K3733" s="17" t="str">
        <f>RIGHT(MCR_Cities_Mar2018[[#This Row],[Clean1]],MCR_Cities_Mar2018[Second_Bracket_location]-MCR_Cities_Mar2018[[#This Row],[First_Bracket_Location]])</f>
        <v>(Cotopaxi)</v>
      </c>
      <c r="L3733" s="17" t="s">
        <v>560</v>
      </c>
      <c r="M3733" s="17" t="s">
        <v>544</v>
      </c>
      <c r="N3733" s="11">
        <v>43000</v>
      </c>
    </row>
    <row r="3734" spans="1:14">
      <c r="A3734" t="str">
        <f>TRIM(MCR_Cities_Mar2018[[#This Row],[City2]])</f>
        <v>GOBIERNO AUTÓNOMO DESCENTRALIZADO DE LA PARROQUIA RURAL DE BELISARIO QUEVEDO</v>
      </c>
      <c r="B3734">
        <v>3730</v>
      </c>
      <c r="C3734" s="17" t="s">
        <v>29352</v>
      </c>
      <c r="D3734" s="9">
        <f t="shared" si="234"/>
        <v>5</v>
      </c>
      <c r="E3734" s="9">
        <f t="shared" si="235"/>
        <v>93</v>
      </c>
      <c r="F3734" s="9">
        <f t="shared" si="236"/>
        <v>87</v>
      </c>
      <c r="G3734" s="9" t="str">
        <f t="shared" si="237"/>
        <v>GOBIERNO AUTÓNOMO DESCENTRALIZADO DE LA PARROQUIA RURAL DE BELISARIO QUEVEDO (COTOPAXI)</v>
      </c>
      <c r="H3734" s="17">
        <f>FIND("(",MCR_Cities_Mar2018[[#This Row],[Clean1]],1)</f>
        <v>78</v>
      </c>
      <c r="I37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AUTÓNOMO DESCENTRALIZADO DE LA PARROQUIA RURAL DE BELISARIO QUEVEDO </v>
      </c>
      <c r="J3734" s="17">
        <f>FIND(")",MCR_Cities_Mar2018[[#This Row],[Clean1]],1)+1</f>
        <v>88</v>
      </c>
      <c r="K3734" s="17" t="str">
        <f>RIGHT(MCR_Cities_Mar2018[[#This Row],[Clean1]],MCR_Cities_Mar2018[Second_Bracket_location]-MCR_Cities_Mar2018[[#This Row],[First_Bracket_Location]])</f>
        <v>(COTOPAXI)</v>
      </c>
      <c r="L3734" s="17" t="s">
        <v>560</v>
      </c>
      <c r="M3734" s="17" t="s">
        <v>544</v>
      </c>
      <c r="N3734" s="11">
        <v>43000</v>
      </c>
    </row>
    <row r="3735" spans="1:14">
      <c r="A3735" t="str">
        <f>TRIM(MCR_Cities_Mar2018[[#This Row],[City2]])</f>
        <v>GOBIERNO AUTÓNOMO DESCENTRALIZADO MUNICIPAL DE PANGUA</v>
      </c>
      <c r="B3735">
        <v>3731</v>
      </c>
      <c r="C3735" s="17" t="s">
        <v>29353</v>
      </c>
      <c r="D3735" s="9">
        <f t="shared" si="234"/>
        <v>5</v>
      </c>
      <c r="E3735" s="9">
        <f t="shared" si="235"/>
        <v>70</v>
      </c>
      <c r="F3735" s="9">
        <f t="shared" si="236"/>
        <v>64</v>
      </c>
      <c r="G3735" s="9" t="str">
        <f t="shared" si="237"/>
        <v>GOBIERNO AUTÓNOMO DESCENTRALIZADO MUNICIPAL DE PANGUA (COTOPAXI)</v>
      </c>
      <c r="H3735" s="17">
        <f>FIND("(",MCR_Cities_Mar2018[[#This Row],[Clean1]],1)</f>
        <v>55</v>
      </c>
      <c r="I37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AUTÓNOMO DESCENTRALIZADO MUNICIPAL DE PANGUA </v>
      </c>
      <c r="J3735" s="17">
        <f>FIND(")",MCR_Cities_Mar2018[[#This Row],[Clean1]],1)+1</f>
        <v>65</v>
      </c>
      <c r="K3735" s="17" t="str">
        <f>RIGHT(MCR_Cities_Mar2018[[#This Row],[Clean1]],MCR_Cities_Mar2018[Second_Bracket_location]-MCR_Cities_Mar2018[[#This Row],[First_Bracket_Location]])</f>
        <v>(COTOPAXI)</v>
      </c>
      <c r="L3735" s="17" t="s">
        <v>560</v>
      </c>
      <c r="M3735" s="17" t="s">
        <v>544</v>
      </c>
      <c r="N3735" s="11">
        <v>43000</v>
      </c>
    </row>
    <row r="3736" spans="1:14">
      <c r="A3736" t="str">
        <f>TRIM(MCR_Cities_Mar2018[[#This Row],[City2]])</f>
        <v>Tatuí</v>
      </c>
      <c r="B3736">
        <v>3732</v>
      </c>
      <c r="C3736" s="17" t="s">
        <v>29354</v>
      </c>
      <c r="D3736" s="9">
        <f t="shared" si="234"/>
        <v>5</v>
      </c>
      <c r="E3736" s="9">
        <f t="shared" si="235"/>
        <v>35</v>
      </c>
      <c r="F3736" s="9">
        <f t="shared" si="236"/>
        <v>29</v>
      </c>
      <c r="G3736" s="9" t="str">
        <f t="shared" si="237"/>
        <v>Tatuí (São Paulo) (São Paulo)</v>
      </c>
      <c r="H3736" s="17">
        <f>FIND("(",MCR_Cities_Mar2018[[#This Row],[Clean1]],1)</f>
        <v>7</v>
      </c>
      <c r="I37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Tatuí </v>
      </c>
      <c r="J3736" s="17">
        <f>FIND(")",MCR_Cities_Mar2018[[#This Row],[Clean1]],1)+1</f>
        <v>18</v>
      </c>
      <c r="K3736" s="17" t="str">
        <f>RIGHT(MCR_Cities_Mar2018[[#This Row],[Clean1]],MCR_Cities_Mar2018[Second_Bracket_location]-MCR_Cities_Mar2018[[#This Row],[First_Bracket_Location]])</f>
        <v>(São Paulo)</v>
      </c>
      <c r="L3736" s="17" t="s">
        <v>549</v>
      </c>
      <c r="M3736" s="17" t="s">
        <v>544</v>
      </c>
      <c r="N3736" s="11">
        <v>43000</v>
      </c>
    </row>
    <row r="3737" spans="1:14">
      <c r="A3737" t="str">
        <f>TRIM(MCR_Cities_Mar2018[[#This Row],[City2]])</f>
        <v>Guareí</v>
      </c>
      <c r="B3737">
        <v>3733</v>
      </c>
      <c r="C3737" s="17" t="s">
        <v>29355</v>
      </c>
      <c r="D3737" s="9">
        <f t="shared" si="234"/>
        <v>5</v>
      </c>
      <c r="E3737" s="9">
        <f t="shared" si="235"/>
        <v>36</v>
      </c>
      <c r="F3737" s="9">
        <f t="shared" si="236"/>
        <v>30</v>
      </c>
      <c r="G3737" s="9" t="str">
        <f t="shared" si="237"/>
        <v>Guareí (São Paulo) (São Paulo)</v>
      </c>
      <c r="H3737" s="17">
        <f>FIND("(",MCR_Cities_Mar2018[[#This Row],[Clean1]],1)</f>
        <v>8</v>
      </c>
      <c r="I37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Guareí </v>
      </c>
      <c r="J3737" s="17">
        <f>FIND(")",MCR_Cities_Mar2018[[#This Row],[Clean1]],1)+1</f>
        <v>19</v>
      </c>
      <c r="K3737" s="17" t="str">
        <f>RIGHT(MCR_Cities_Mar2018[[#This Row],[Clean1]],MCR_Cities_Mar2018[Second_Bracket_location]-MCR_Cities_Mar2018[[#This Row],[First_Bracket_Location]])</f>
        <v>(São Paulo)</v>
      </c>
      <c r="L3737" s="17" t="s">
        <v>549</v>
      </c>
      <c r="M3737" s="17" t="s">
        <v>544</v>
      </c>
      <c r="N3737" s="11">
        <v>43001</v>
      </c>
    </row>
    <row r="3738" spans="1:14">
      <c r="A3738" t="str">
        <f>TRIM(MCR_Cities_Mar2018[[#This Row],[City2]])</f>
        <v>Busan/Nam gu</v>
      </c>
      <c r="B3738">
        <v>3734</v>
      </c>
      <c r="C3738" s="17" t="s">
        <v>29356</v>
      </c>
      <c r="D3738" s="9">
        <f t="shared" si="234"/>
        <v>5</v>
      </c>
      <c r="E3738" s="9">
        <f t="shared" si="235"/>
        <v>27</v>
      </c>
      <c r="F3738" s="9">
        <f t="shared" si="236"/>
        <v>21</v>
      </c>
      <c r="G3738" s="9" t="str">
        <f t="shared" si="237"/>
        <v>Busan/Nam gu (Nam gu)</v>
      </c>
      <c r="H3738" s="17">
        <f>FIND("(",MCR_Cities_Mar2018[[#This Row],[Clean1]],1)</f>
        <v>14</v>
      </c>
      <c r="I37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Busan/Nam gu </v>
      </c>
      <c r="J3738" s="17">
        <f>FIND(")",MCR_Cities_Mar2018[[#This Row],[Clean1]],1)+1</f>
        <v>22</v>
      </c>
      <c r="K3738" s="17" t="str">
        <f>RIGHT(MCR_Cities_Mar2018[[#This Row],[Clean1]],MCR_Cities_Mar2018[Second_Bracket_location]-MCR_Cities_Mar2018[[#This Row],[First_Bracket_Location]])</f>
        <v>(Nam gu)</v>
      </c>
      <c r="L3738" s="17" t="s">
        <v>27125</v>
      </c>
      <c r="M3738" s="17" t="s">
        <v>25902</v>
      </c>
      <c r="N3738" s="11">
        <v>43003</v>
      </c>
    </row>
    <row r="3739" spans="1:14">
      <c r="A3739" t="str">
        <f>TRIM(MCR_Cities_Mar2018[[#This Row],[City2]])</f>
        <v>Pardinho</v>
      </c>
      <c r="B3739">
        <v>3735</v>
      </c>
      <c r="C3739" s="17" t="s">
        <v>29357</v>
      </c>
      <c r="D3739" s="9">
        <f t="shared" si="234"/>
        <v>5</v>
      </c>
      <c r="E3739" s="9">
        <f t="shared" si="235"/>
        <v>38</v>
      </c>
      <c r="F3739" s="9">
        <f t="shared" si="236"/>
        <v>32</v>
      </c>
      <c r="G3739" s="9" t="str">
        <f t="shared" si="237"/>
        <v>Pardinho (São Paulo) (São Paulo)</v>
      </c>
      <c r="H3739" s="17">
        <f>FIND("(",MCR_Cities_Mar2018[[#This Row],[Clean1]],1)</f>
        <v>10</v>
      </c>
      <c r="I37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Pardinho </v>
      </c>
      <c r="J3739" s="17">
        <f>FIND(")",MCR_Cities_Mar2018[[#This Row],[Clean1]],1)+1</f>
        <v>21</v>
      </c>
      <c r="K3739" s="17" t="str">
        <f>RIGHT(MCR_Cities_Mar2018[[#This Row],[Clean1]],MCR_Cities_Mar2018[Second_Bracket_location]-MCR_Cities_Mar2018[[#This Row],[First_Bracket_Location]])</f>
        <v>(São Paulo)</v>
      </c>
      <c r="L3739" s="17" t="s">
        <v>549</v>
      </c>
      <c r="M3739" s="17" t="s">
        <v>544</v>
      </c>
      <c r="N3739" s="11">
        <v>43007</v>
      </c>
    </row>
    <row r="3740" spans="1:14">
      <c r="A3740" t="str">
        <f>TRIM(MCR_Cities_Mar2018[[#This Row],[City2]])</f>
        <v>Iperó</v>
      </c>
      <c r="B3740">
        <v>3736</v>
      </c>
      <c r="C3740" s="17" t="s">
        <v>29358</v>
      </c>
      <c r="D3740" s="9">
        <f t="shared" si="234"/>
        <v>5</v>
      </c>
      <c r="E3740" s="9">
        <f t="shared" si="235"/>
        <v>35</v>
      </c>
      <c r="F3740" s="9">
        <f t="shared" si="236"/>
        <v>29</v>
      </c>
      <c r="G3740" s="9" t="str">
        <f t="shared" si="237"/>
        <v>Iperó (São Paulo) (São Paulo)</v>
      </c>
      <c r="H3740" s="17">
        <f>FIND("(",MCR_Cities_Mar2018[[#This Row],[Clean1]],1)</f>
        <v>7</v>
      </c>
      <c r="I37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Iperó </v>
      </c>
      <c r="J3740" s="17">
        <f>FIND(")",MCR_Cities_Mar2018[[#This Row],[Clean1]],1)+1</f>
        <v>18</v>
      </c>
      <c r="K3740" s="17" t="str">
        <f>RIGHT(MCR_Cities_Mar2018[[#This Row],[Clean1]],MCR_Cities_Mar2018[Second_Bracket_location]-MCR_Cities_Mar2018[[#This Row],[First_Bracket_Location]])</f>
        <v>(São Paulo)</v>
      </c>
      <c r="L3740" s="17" t="s">
        <v>549</v>
      </c>
      <c r="M3740" s="17" t="s">
        <v>544</v>
      </c>
      <c r="N3740" s="11">
        <v>43007</v>
      </c>
    </row>
    <row r="3741" spans="1:14">
      <c r="A3741" t="str">
        <f>TRIM(MCR_Cities_Mar2018[[#This Row],[City2]])</f>
        <v>Inzá</v>
      </c>
      <c r="B3741">
        <v>3737</v>
      </c>
      <c r="C3741" s="17" t="s">
        <v>29359</v>
      </c>
      <c r="D3741" s="9">
        <f t="shared" si="234"/>
        <v>5</v>
      </c>
      <c r="E3741" s="9">
        <f t="shared" si="235"/>
        <v>18</v>
      </c>
      <c r="F3741" s="9">
        <f t="shared" si="236"/>
        <v>12</v>
      </c>
      <c r="G3741" s="9" t="str">
        <f t="shared" si="237"/>
        <v>Inzá (Cauca)</v>
      </c>
      <c r="H3741" s="17">
        <f>FIND("(",MCR_Cities_Mar2018[[#This Row],[Clean1]],1)</f>
        <v>6</v>
      </c>
      <c r="I37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Inzá </v>
      </c>
      <c r="J3741" s="17">
        <f>FIND(")",MCR_Cities_Mar2018[[#This Row],[Clean1]],1)+1</f>
        <v>13</v>
      </c>
      <c r="K3741" s="17" t="str">
        <f>RIGHT(MCR_Cities_Mar2018[[#This Row],[Clean1]],MCR_Cities_Mar2018[Second_Bracket_location]-MCR_Cities_Mar2018[[#This Row],[First_Bracket_Location]])</f>
        <v>(Cauca)</v>
      </c>
      <c r="L3741" s="17" t="s">
        <v>21713</v>
      </c>
      <c r="M3741" s="17" t="s">
        <v>544</v>
      </c>
      <c r="N3741" s="11">
        <v>43007</v>
      </c>
    </row>
    <row r="3742" spans="1:14">
      <c r="A3742" t="str">
        <f>TRIM(MCR_Cities_Mar2018[[#This Row],[City2]])</f>
        <v>GOBIERNO AUTONOMO DESCENTRALIZADO PARROQUIAL RURAL DE LA VICTORIA</v>
      </c>
      <c r="B3742">
        <v>3738</v>
      </c>
      <c r="C3742" s="17" t="s">
        <v>29360</v>
      </c>
      <c r="D3742" s="9">
        <f t="shared" si="234"/>
        <v>5</v>
      </c>
      <c r="E3742" s="9">
        <f t="shared" si="235"/>
        <v>82</v>
      </c>
      <c r="F3742" s="9">
        <f t="shared" si="236"/>
        <v>76</v>
      </c>
      <c r="G3742" s="9" t="str">
        <f t="shared" si="237"/>
        <v>GOBIERNO AUTONOMO DESCENTRALIZADO PARROQUIAL RURAL DE LA VICTORIA (COTOPAXI)</v>
      </c>
      <c r="H3742" s="17">
        <f>FIND("(",MCR_Cities_Mar2018[[#This Row],[Clean1]],1)</f>
        <v>67</v>
      </c>
      <c r="I37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PARROQUIAL RURAL DE LA VICTORIA </v>
      </c>
      <c r="J3742" s="17">
        <f>FIND(")",MCR_Cities_Mar2018[[#This Row],[Clean1]],1)+1</f>
        <v>77</v>
      </c>
      <c r="K3742" s="17" t="str">
        <f>RIGHT(MCR_Cities_Mar2018[[#This Row],[Clean1]],MCR_Cities_Mar2018[Second_Bracket_location]-MCR_Cities_Mar2018[[#This Row],[First_Bracket_Location]])</f>
        <v>(COTOPAXI)</v>
      </c>
      <c r="L3742" s="17" t="s">
        <v>560</v>
      </c>
      <c r="M3742" s="17" t="s">
        <v>544</v>
      </c>
      <c r="N3742" s="11">
        <v>43007</v>
      </c>
    </row>
    <row r="3743" spans="1:14">
      <c r="A3743" t="str">
        <f>TRIM(MCR_Cities_Mar2018[[#This Row],[City2]])</f>
        <v>Nova Iguaçu</v>
      </c>
      <c r="B3743">
        <v>3739</v>
      </c>
      <c r="C3743" s="17" t="s">
        <v>29361</v>
      </c>
      <c r="D3743" s="9">
        <f t="shared" si="234"/>
        <v>5</v>
      </c>
      <c r="E3743" s="9">
        <f t="shared" si="235"/>
        <v>51</v>
      </c>
      <c r="F3743" s="9">
        <f t="shared" si="236"/>
        <v>45</v>
      </c>
      <c r="G3743" s="9" t="str">
        <f t="shared" si="237"/>
        <v>Nova Iguaçu (Rio de Janeiro) (Rio de Janeiro)</v>
      </c>
      <c r="H3743" s="17">
        <f>FIND("(",MCR_Cities_Mar2018[[#This Row],[Clean1]],1)</f>
        <v>13</v>
      </c>
      <c r="I37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Nova Iguaçu </v>
      </c>
      <c r="J3743" s="17">
        <f>FIND(")",MCR_Cities_Mar2018[[#This Row],[Clean1]],1)+1</f>
        <v>29</v>
      </c>
      <c r="K3743" s="17" t="str">
        <f>RIGHT(MCR_Cities_Mar2018[[#This Row],[Clean1]],MCR_Cities_Mar2018[Second_Bracket_location]-MCR_Cities_Mar2018[[#This Row],[First_Bracket_Location]])</f>
        <v>(Rio de Janeiro)</v>
      </c>
      <c r="L3743" s="17" t="s">
        <v>549</v>
      </c>
      <c r="M3743" s="17" t="s">
        <v>544</v>
      </c>
      <c r="N3743" s="11">
        <v>43011</v>
      </c>
    </row>
    <row r="3744" spans="1:14">
      <c r="A3744" t="str">
        <f>TRIM(MCR_Cities_Mar2018[[#This Row],[City2]])</f>
        <v>GOBIERNO AUTONOMO DESCENTRALIZADO DE LA PARROQUIA DE CANCHAGUA</v>
      </c>
      <c r="B3744">
        <v>3740</v>
      </c>
      <c r="C3744" s="17" t="s">
        <v>29362</v>
      </c>
      <c r="D3744" s="9">
        <f t="shared" si="234"/>
        <v>5</v>
      </c>
      <c r="E3744" s="9">
        <f t="shared" si="235"/>
        <v>79</v>
      </c>
      <c r="F3744" s="9">
        <f t="shared" si="236"/>
        <v>73</v>
      </c>
      <c r="G3744" s="9" t="str">
        <f t="shared" si="237"/>
        <v>GOBIERNO AUTONOMO DESCENTRALIZADO DE LA PARROQUIA DE CANCHAGUA (COTOPAXI)</v>
      </c>
      <c r="H3744" s="17">
        <f>FIND("(",MCR_Cities_Mar2018[[#This Row],[Clean1]],1)</f>
        <v>64</v>
      </c>
      <c r="I37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DE LA PARROQUIA DE CANCHAGUA </v>
      </c>
      <c r="J3744" s="17">
        <f>FIND(")",MCR_Cities_Mar2018[[#This Row],[Clean1]],1)+1</f>
        <v>74</v>
      </c>
      <c r="K3744" s="17" t="str">
        <f>RIGHT(MCR_Cities_Mar2018[[#This Row],[Clean1]],MCR_Cities_Mar2018[Second_Bracket_location]-MCR_Cities_Mar2018[[#This Row],[First_Bracket_Location]])</f>
        <v>(COTOPAXI)</v>
      </c>
      <c r="L3744" s="17" t="s">
        <v>560</v>
      </c>
      <c r="M3744" s="17" t="s">
        <v>544</v>
      </c>
      <c r="N3744" s="11">
        <v>43013</v>
      </c>
    </row>
    <row r="3745" spans="1:14">
      <c r="A3745" t="str">
        <f>TRIM(MCR_Cities_Mar2018[[#This Row],[City2]])</f>
        <v>GOBIERNO AUTONOMO DESCENTRALIZADO PARROQUIAL RURAL TOACASO</v>
      </c>
      <c r="B3745">
        <v>3741</v>
      </c>
      <c r="C3745" s="17" t="s">
        <v>29363</v>
      </c>
      <c r="D3745" s="9">
        <f t="shared" si="234"/>
        <v>5</v>
      </c>
      <c r="E3745" s="9">
        <f t="shared" si="235"/>
        <v>75</v>
      </c>
      <c r="F3745" s="9">
        <f t="shared" si="236"/>
        <v>69</v>
      </c>
      <c r="G3745" s="9" t="str">
        <f t="shared" si="237"/>
        <v>GOBIERNO AUTONOMO DESCENTRALIZADO PARROQUIAL RURAL TOACASO (COTOPAXI)</v>
      </c>
      <c r="H3745" s="17">
        <f>FIND("(",MCR_Cities_Mar2018[[#This Row],[Clean1]],1)</f>
        <v>60</v>
      </c>
      <c r="I37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PARROQUIAL RURAL TOACASO </v>
      </c>
      <c r="J3745" s="17">
        <f>FIND(")",MCR_Cities_Mar2018[[#This Row],[Clean1]],1)+1</f>
        <v>70</v>
      </c>
      <c r="K3745" s="17" t="str">
        <f>RIGHT(MCR_Cities_Mar2018[[#This Row],[Clean1]],MCR_Cities_Mar2018[Second_Bracket_location]-MCR_Cities_Mar2018[[#This Row],[First_Bracket_Location]])</f>
        <v>(COTOPAXI)</v>
      </c>
      <c r="L3745" s="17" t="s">
        <v>560</v>
      </c>
      <c r="M3745" s="17" t="s">
        <v>544</v>
      </c>
      <c r="N3745" s="11">
        <v>43013</v>
      </c>
    </row>
    <row r="3746" spans="1:14">
      <c r="A3746" t="str">
        <f>TRIM(MCR_Cities_Mar2018[[#This Row],[City2]])</f>
        <v>GOBIERNO AUTONOMO DESCENTRALIZADO PARROQUIAL RURAL SAN JUAN DE PASTOCALLE</v>
      </c>
      <c r="B3746">
        <v>3742</v>
      </c>
      <c r="C3746" s="17" t="s">
        <v>29364</v>
      </c>
      <c r="D3746" s="9">
        <f t="shared" si="234"/>
        <v>5</v>
      </c>
      <c r="E3746" s="9">
        <f t="shared" si="235"/>
        <v>90</v>
      </c>
      <c r="F3746" s="9">
        <f t="shared" si="236"/>
        <v>84</v>
      </c>
      <c r="G3746" s="9" t="str">
        <f t="shared" si="237"/>
        <v>GOBIERNO AUTONOMO DESCENTRALIZADO PARROQUIAL RURAL SAN JUAN DE PASTOCALLE (COTOPAXI)</v>
      </c>
      <c r="H3746" s="17">
        <f>FIND("(",MCR_Cities_Mar2018[[#This Row],[Clean1]],1)</f>
        <v>75</v>
      </c>
      <c r="I37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PARROQUIAL RURAL SAN JUAN DE PASTOCALLE </v>
      </c>
      <c r="J3746" s="17">
        <f>FIND(")",MCR_Cities_Mar2018[[#This Row],[Clean1]],1)+1</f>
        <v>85</v>
      </c>
      <c r="K3746" s="17" t="str">
        <f>RIGHT(MCR_Cities_Mar2018[[#This Row],[Clean1]],MCR_Cities_Mar2018[Second_Bracket_location]-MCR_Cities_Mar2018[[#This Row],[First_Bracket_Location]])</f>
        <v>(COTOPAXI)</v>
      </c>
      <c r="L3746" s="17" t="s">
        <v>560</v>
      </c>
      <c r="M3746" s="17" t="s">
        <v>544</v>
      </c>
      <c r="N3746" s="11">
        <v>43013</v>
      </c>
    </row>
    <row r="3747" spans="1:14">
      <c r="A3747" t="str">
        <f>TRIM(MCR_Cities_Mar2018[[#This Row],[City2]])</f>
        <v>GOBIERNO AUTÓNOMO DESCENTRALIZADO PARROQUIAL RURAL DE TANICUCHI</v>
      </c>
      <c r="B3747">
        <v>3743</v>
      </c>
      <c r="C3747" s="17" t="s">
        <v>29365</v>
      </c>
      <c r="D3747" s="9">
        <f t="shared" si="234"/>
        <v>5</v>
      </c>
      <c r="E3747" s="9">
        <f t="shared" si="235"/>
        <v>80</v>
      </c>
      <c r="F3747" s="9">
        <f t="shared" si="236"/>
        <v>74</v>
      </c>
      <c r="G3747" s="9" t="str">
        <f t="shared" si="237"/>
        <v>GOBIERNO AUTÓNOMO DESCENTRALIZADO PARROQUIAL RURAL DE TANICUCHI (COTOPAXI)</v>
      </c>
      <c r="H3747" s="17">
        <f>FIND("(",MCR_Cities_Mar2018[[#This Row],[Clean1]],1)</f>
        <v>65</v>
      </c>
      <c r="I37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AUTÓNOMO DESCENTRALIZADO PARROQUIAL RURAL DE TANICUCHI </v>
      </c>
      <c r="J3747" s="17">
        <f>FIND(")",MCR_Cities_Mar2018[[#This Row],[Clean1]],1)+1</f>
        <v>75</v>
      </c>
      <c r="K3747" s="17" t="str">
        <f>RIGHT(MCR_Cities_Mar2018[[#This Row],[Clean1]],MCR_Cities_Mar2018[Second_Bracket_location]-MCR_Cities_Mar2018[[#This Row],[First_Bracket_Location]])</f>
        <v>(COTOPAXI)</v>
      </c>
      <c r="L3747" s="17" t="s">
        <v>560</v>
      </c>
      <c r="M3747" s="17" t="s">
        <v>544</v>
      </c>
      <c r="N3747" s="11">
        <v>43013</v>
      </c>
    </row>
    <row r="3748" spans="1:14">
      <c r="A3748" t="str">
        <f>TRIM(MCR_Cities_Mar2018[[#This Row],[City2]])</f>
        <v>GOBIERNO AUTÓNOMO DESCENTRALIZADO MUNICIPAL INTERCULTURAL DEL CANTÓN SAQUISILÍ</v>
      </c>
      <c r="B3748">
        <v>3744</v>
      </c>
      <c r="C3748" s="17" t="s">
        <v>29366</v>
      </c>
      <c r="D3748" s="9">
        <f t="shared" si="234"/>
        <v>5</v>
      </c>
      <c r="E3748" s="9">
        <f t="shared" si="235"/>
        <v>95</v>
      </c>
      <c r="F3748" s="9">
        <f t="shared" si="236"/>
        <v>89</v>
      </c>
      <c r="G3748" s="9" t="str">
        <f t="shared" si="237"/>
        <v>GOBIERNO AUTÓNOMO DESCENTRALIZADO MUNICIPAL INTERCULTURAL DEL CANTÓN SAQUISILÍ (COTOPAXI)</v>
      </c>
      <c r="H3748" s="17">
        <f>FIND("(",MCR_Cities_Mar2018[[#This Row],[Clean1]],1)</f>
        <v>80</v>
      </c>
      <c r="I37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AUTÓNOMO DESCENTRALIZADO MUNICIPAL INTERCULTURAL DEL CANTÓN SAQUISILÍ </v>
      </c>
      <c r="J3748" s="17">
        <f>FIND(")",MCR_Cities_Mar2018[[#This Row],[Clean1]],1)+1</f>
        <v>90</v>
      </c>
      <c r="K3748" s="17" t="str">
        <f>RIGHT(MCR_Cities_Mar2018[[#This Row],[Clean1]],MCR_Cities_Mar2018[Second_Bracket_location]-MCR_Cities_Mar2018[[#This Row],[First_Bracket_Location]])</f>
        <v>(COTOPAXI)</v>
      </c>
      <c r="L3748" s="17" t="s">
        <v>560</v>
      </c>
      <c r="M3748" s="17" t="s">
        <v>544</v>
      </c>
      <c r="N3748" s="11">
        <v>43013</v>
      </c>
    </row>
    <row r="3749" spans="1:14">
      <c r="A3749" t="str">
        <f>TRIM(MCR_Cities_Mar2018[[#This Row],[City2]])</f>
        <v>GOBIERNO AUTONOMO DESCENTRALIZADO PARROQUIAL RURAL DE MULALO</v>
      </c>
      <c r="B3749">
        <v>3745</v>
      </c>
      <c r="C3749" s="17" t="s">
        <v>29367</v>
      </c>
      <c r="D3749" s="9">
        <f t="shared" si="234"/>
        <v>5</v>
      </c>
      <c r="E3749" s="9">
        <f t="shared" si="235"/>
        <v>77</v>
      </c>
      <c r="F3749" s="9">
        <f t="shared" si="236"/>
        <v>71</v>
      </c>
      <c r="G3749" s="9" t="str">
        <f t="shared" si="237"/>
        <v>GOBIERNO AUTONOMO DESCENTRALIZADO PARROQUIAL RURAL DE MULALO (COTOPAXI)</v>
      </c>
      <c r="H3749" s="17">
        <f>FIND("(",MCR_Cities_Mar2018[[#This Row],[Clean1]],1)</f>
        <v>62</v>
      </c>
      <c r="I37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PARROQUIAL RURAL DE MULALO </v>
      </c>
      <c r="J3749" s="17">
        <f>FIND(")",MCR_Cities_Mar2018[[#This Row],[Clean1]],1)+1</f>
        <v>72</v>
      </c>
      <c r="K3749" s="17" t="str">
        <f>RIGHT(MCR_Cities_Mar2018[[#This Row],[Clean1]],MCR_Cities_Mar2018[Second_Bracket_location]-MCR_Cities_Mar2018[[#This Row],[First_Bracket_Location]])</f>
        <v>(COTOPAXI)</v>
      </c>
      <c r="L3749" s="17" t="s">
        <v>560</v>
      </c>
      <c r="M3749" s="17" t="s">
        <v>544</v>
      </c>
      <c r="N3749" s="11">
        <v>43014</v>
      </c>
    </row>
    <row r="3750" spans="1:14">
      <c r="A3750" t="str">
        <f>TRIM(MCR_Cities_Mar2018[[#This Row],[City2]])</f>
        <v>Gobierno Autónomo Descentralizado Parroquial Rural de Pilaló</v>
      </c>
      <c r="B3750">
        <v>3746</v>
      </c>
      <c r="C3750" s="17" t="s">
        <v>29368</v>
      </c>
      <c r="D3750" s="9">
        <f t="shared" si="234"/>
        <v>5</v>
      </c>
      <c r="E3750" s="9">
        <f t="shared" si="235"/>
        <v>77</v>
      </c>
      <c r="F3750" s="9">
        <f t="shared" si="236"/>
        <v>71</v>
      </c>
      <c r="G3750" s="9" t="str">
        <f t="shared" si="237"/>
        <v>Gobierno Autónomo Descentralizado Parroquial Rural de Pilaló (Cotopaxi)</v>
      </c>
      <c r="H3750" s="17">
        <f>FIND("(",MCR_Cities_Mar2018[[#This Row],[Clean1]],1)</f>
        <v>62</v>
      </c>
      <c r="I375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Autónomo Descentralizado Parroquial Rural de Pilaló </v>
      </c>
      <c r="J3750" s="17">
        <f>FIND(")",MCR_Cities_Mar2018[[#This Row],[Clean1]],1)+1</f>
        <v>72</v>
      </c>
      <c r="K3750" s="17" t="str">
        <f>RIGHT(MCR_Cities_Mar2018[[#This Row],[Clean1]],MCR_Cities_Mar2018[Second_Bracket_location]-MCR_Cities_Mar2018[[#This Row],[First_Bracket_Location]])</f>
        <v>(Cotopaxi)</v>
      </c>
      <c r="L3750" s="17" t="s">
        <v>560</v>
      </c>
      <c r="M3750" s="17" t="s">
        <v>544</v>
      </c>
      <c r="N3750" s="11">
        <v>43014</v>
      </c>
    </row>
    <row r="3751" spans="1:14">
      <c r="A3751" t="str">
        <f>TRIM(MCR_Cities_Mar2018[[#This Row],[City2]])</f>
        <v>GOBIERNO AUTONOMO DESCENTRALIZADO PARROQUIAL RURAL DE EL TINGO</v>
      </c>
      <c r="B3751">
        <v>3747</v>
      </c>
      <c r="C3751" s="17" t="s">
        <v>29369</v>
      </c>
      <c r="D3751" s="9">
        <f t="shared" si="234"/>
        <v>5</v>
      </c>
      <c r="E3751" s="9">
        <f t="shared" si="235"/>
        <v>79</v>
      </c>
      <c r="F3751" s="9">
        <f t="shared" si="236"/>
        <v>73</v>
      </c>
      <c r="G3751" s="9" t="str">
        <f t="shared" si="237"/>
        <v>GOBIERNO AUTONOMO DESCENTRALIZADO PARROQUIAL RURAL DE EL TINGO (COTOPAXI)</v>
      </c>
      <c r="H3751" s="17">
        <f>FIND("(",MCR_Cities_Mar2018[[#This Row],[Clean1]],1)</f>
        <v>64</v>
      </c>
      <c r="I37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PARROQUIAL RURAL DE EL TINGO </v>
      </c>
      <c r="J3751" s="17">
        <f>FIND(")",MCR_Cities_Mar2018[[#This Row],[Clean1]],1)+1</f>
        <v>74</v>
      </c>
      <c r="K3751" s="17" t="str">
        <f>RIGHT(MCR_Cities_Mar2018[[#This Row],[Clean1]],MCR_Cities_Mar2018[Second_Bracket_location]-MCR_Cities_Mar2018[[#This Row],[First_Bracket_Location]])</f>
        <v>(COTOPAXI)</v>
      </c>
      <c r="L3751" s="17" t="s">
        <v>560</v>
      </c>
      <c r="M3751" s="17" t="s">
        <v>544</v>
      </c>
      <c r="N3751" s="11">
        <v>43014</v>
      </c>
    </row>
    <row r="3752" spans="1:14">
      <c r="A3752" t="str">
        <f>TRIM(MCR_Cities_Mar2018[[#This Row],[City2]])</f>
        <v>GOBIERNO AUTÓNOMO DESCENTRALIZADO MUNICIPAL LA MANÁ</v>
      </c>
      <c r="B3752">
        <v>3748</v>
      </c>
      <c r="C3752" s="17" t="s">
        <v>29370</v>
      </c>
      <c r="D3752" s="9">
        <f t="shared" si="234"/>
        <v>5</v>
      </c>
      <c r="E3752" s="9">
        <f t="shared" si="235"/>
        <v>68</v>
      </c>
      <c r="F3752" s="9">
        <f t="shared" si="236"/>
        <v>62</v>
      </c>
      <c r="G3752" s="9" t="str">
        <f t="shared" si="237"/>
        <v>GOBIERNO AUTÓNOMO DESCENTRALIZADO MUNICIPAL LA MANÁ (COTOPAXI)</v>
      </c>
      <c r="H3752" s="17">
        <f>FIND("(",MCR_Cities_Mar2018[[#This Row],[Clean1]],1)</f>
        <v>53</v>
      </c>
      <c r="I37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AUTÓNOMO DESCENTRALIZADO MUNICIPAL LA MANÁ </v>
      </c>
      <c r="J3752" s="17">
        <f>FIND(")",MCR_Cities_Mar2018[[#This Row],[Clean1]],1)+1</f>
        <v>63</v>
      </c>
      <c r="K3752" s="17" t="str">
        <f>RIGHT(MCR_Cities_Mar2018[[#This Row],[Clean1]],MCR_Cities_Mar2018[Second_Bracket_location]-MCR_Cities_Mar2018[[#This Row],[First_Bracket_Location]])</f>
        <v>(COTOPAXI)</v>
      </c>
      <c r="L3752" s="17" t="s">
        <v>560</v>
      </c>
      <c r="M3752" s="17" t="s">
        <v>544</v>
      </c>
      <c r="N3752" s="11">
        <v>43014</v>
      </c>
    </row>
    <row r="3753" spans="1:14">
      <c r="A3753" t="str">
        <f>TRIM(MCR_Cities_Mar2018[[#This Row],[City2]])</f>
        <v>Espera Feliz</v>
      </c>
      <c r="B3753">
        <v>3749</v>
      </c>
      <c r="C3753" s="17" t="s">
        <v>29371</v>
      </c>
      <c r="D3753" s="9">
        <f t="shared" si="234"/>
        <v>5</v>
      </c>
      <c r="E3753" s="9">
        <f t="shared" si="235"/>
        <v>23</v>
      </c>
      <c r="F3753" s="9">
        <f t="shared" si="236"/>
        <v>17</v>
      </c>
      <c r="G3753" s="9" t="str">
        <f t="shared" si="237"/>
        <v>Espera Feliz (MG)</v>
      </c>
      <c r="H3753" s="17">
        <f>FIND("(",MCR_Cities_Mar2018[[#This Row],[Clean1]],1)</f>
        <v>14</v>
      </c>
      <c r="I37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Espera Feliz </v>
      </c>
      <c r="J3753" s="17">
        <f>FIND(")",MCR_Cities_Mar2018[[#This Row],[Clean1]],1)+1</f>
        <v>18</v>
      </c>
      <c r="K3753" s="17" t="str">
        <f>RIGHT(MCR_Cities_Mar2018[[#This Row],[Clean1]],MCR_Cities_Mar2018[Second_Bracket_location]-MCR_Cities_Mar2018[[#This Row],[First_Bracket_Location]])</f>
        <v>(MG)</v>
      </c>
      <c r="L3753" s="17" t="s">
        <v>549</v>
      </c>
      <c r="M3753" s="17" t="s">
        <v>544</v>
      </c>
      <c r="N3753" s="11">
        <v>43014</v>
      </c>
    </row>
    <row r="3754" spans="1:14">
      <c r="A3754" t="str">
        <f>TRIM(MCR_Cities_Mar2018[[#This Row],[City2]])</f>
        <v>Coronel Macedo</v>
      </c>
      <c r="B3754">
        <v>3750</v>
      </c>
      <c r="C3754" s="17" t="s">
        <v>29372</v>
      </c>
      <c r="D3754" s="9">
        <f t="shared" si="234"/>
        <v>5</v>
      </c>
      <c r="E3754" s="9">
        <f t="shared" si="235"/>
        <v>44</v>
      </c>
      <c r="F3754" s="9">
        <f t="shared" si="236"/>
        <v>38</v>
      </c>
      <c r="G3754" s="9" t="str">
        <f t="shared" si="237"/>
        <v>Coronel Macedo (São Paulo) (São Paulo)</v>
      </c>
      <c r="H3754" s="17">
        <f>FIND("(",MCR_Cities_Mar2018[[#This Row],[Clean1]],1)</f>
        <v>16</v>
      </c>
      <c r="I37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Coronel Macedo </v>
      </c>
      <c r="J3754" s="17">
        <f>FIND(")",MCR_Cities_Mar2018[[#This Row],[Clean1]],1)+1</f>
        <v>27</v>
      </c>
      <c r="K3754" s="17" t="str">
        <f>RIGHT(MCR_Cities_Mar2018[[#This Row],[Clean1]],MCR_Cities_Mar2018[Second_Bracket_location]-MCR_Cities_Mar2018[[#This Row],[First_Bracket_Location]])</f>
        <v>(São Paulo)</v>
      </c>
      <c r="L3754" s="17" t="s">
        <v>549</v>
      </c>
      <c r="M3754" s="17" t="s">
        <v>544</v>
      </c>
      <c r="N3754" s="11">
        <v>43014</v>
      </c>
    </row>
    <row r="3755" spans="1:14">
      <c r="A3755" t="str">
        <f>TRIM(MCR_Cities_Mar2018[[#This Row],[City2]])</f>
        <v>SANTO ANTÔNIO DO ARACANGUÁ</v>
      </c>
      <c r="B3755">
        <v>3751</v>
      </c>
      <c r="C3755" s="17" t="s">
        <v>29373</v>
      </c>
      <c r="D3755" s="9">
        <f t="shared" si="234"/>
        <v>5</v>
      </c>
      <c r="E3755" s="9">
        <f t="shared" si="235"/>
        <v>44</v>
      </c>
      <c r="F3755" s="9">
        <f t="shared" si="236"/>
        <v>38</v>
      </c>
      <c r="G3755" s="9" t="str">
        <f t="shared" si="237"/>
        <v>SANTO ANTÔNIO DO ARACANGUÁ (SÃO PAULO)</v>
      </c>
      <c r="H3755" s="17">
        <f>FIND("(",MCR_Cities_Mar2018[[#This Row],[Clean1]],1)</f>
        <v>28</v>
      </c>
      <c r="I37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SANTO ANTÔNIO DO ARACANGUÁ </v>
      </c>
      <c r="J3755" s="17">
        <f>FIND(")",MCR_Cities_Mar2018[[#This Row],[Clean1]],1)+1</f>
        <v>39</v>
      </c>
      <c r="K3755" s="17" t="str">
        <f>RIGHT(MCR_Cities_Mar2018[[#This Row],[Clean1]],MCR_Cities_Mar2018[Second_Bracket_location]-MCR_Cities_Mar2018[[#This Row],[First_Bracket_Location]])</f>
        <v>(SÃO PAULO)</v>
      </c>
      <c r="L3755" s="17" t="s">
        <v>549</v>
      </c>
      <c r="M3755" s="17" t="s">
        <v>544</v>
      </c>
      <c r="N3755" s="11">
        <v>43014</v>
      </c>
    </row>
    <row r="3756" spans="1:14">
      <c r="A3756" t="str">
        <f>TRIM(MCR_Cities_Mar2018[[#This Row],[City2]])</f>
        <v>Villa Maria</v>
      </c>
      <c r="B3756">
        <v>3752</v>
      </c>
      <c r="C3756" s="17" t="s">
        <v>29374</v>
      </c>
      <c r="D3756" s="9">
        <f t="shared" si="234"/>
        <v>5</v>
      </c>
      <c r="E3756" s="9">
        <f t="shared" si="235"/>
        <v>27</v>
      </c>
      <c r="F3756" s="9">
        <f t="shared" si="236"/>
        <v>21</v>
      </c>
      <c r="G3756" s="9" t="str">
        <f t="shared" si="237"/>
        <v>Villa Maria (Córdoba)</v>
      </c>
      <c r="H3756" s="17">
        <f>FIND("(",MCR_Cities_Mar2018[[#This Row],[Clean1]],1)</f>
        <v>13</v>
      </c>
      <c r="I37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Villa Maria </v>
      </c>
      <c r="J3756" s="17">
        <f>FIND(")",MCR_Cities_Mar2018[[#This Row],[Clean1]],1)+1</f>
        <v>22</v>
      </c>
      <c r="K3756" s="17" t="str">
        <f>RIGHT(MCR_Cities_Mar2018[[#This Row],[Clean1]],MCR_Cities_Mar2018[Second_Bracket_location]-MCR_Cities_Mar2018[[#This Row],[First_Bracket_Location]])</f>
        <v>(Córdoba)</v>
      </c>
      <c r="L3756" s="17" t="s">
        <v>545</v>
      </c>
      <c r="M3756" s="17" t="s">
        <v>544</v>
      </c>
      <c r="N3756" s="11">
        <v>43017</v>
      </c>
    </row>
    <row r="3757" spans="1:14">
      <c r="A3757" t="str">
        <f>TRIM(MCR_Cities_Mar2018[[#This Row],[City2]])</f>
        <v>Barra do Chapéu</v>
      </c>
      <c r="B3757">
        <v>3753</v>
      </c>
      <c r="C3757" s="17" t="s">
        <v>29375</v>
      </c>
      <c r="D3757" s="9">
        <f t="shared" si="234"/>
        <v>5</v>
      </c>
      <c r="E3757" s="9">
        <f t="shared" si="235"/>
        <v>33</v>
      </c>
      <c r="F3757" s="9">
        <f t="shared" si="236"/>
        <v>27</v>
      </c>
      <c r="G3757" s="9" t="str">
        <f t="shared" si="237"/>
        <v>Barra do Chapéu (São Paulo)</v>
      </c>
      <c r="H3757" s="17">
        <f>FIND("(",MCR_Cities_Mar2018[[#This Row],[Clean1]],1)</f>
        <v>17</v>
      </c>
      <c r="I37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Barra do Chapéu </v>
      </c>
      <c r="J3757" s="17">
        <f>FIND(")",MCR_Cities_Mar2018[[#This Row],[Clean1]],1)+1</f>
        <v>28</v>
      </c>
      <c r="K3757" s="17" t="str">
        <f>RIGHT(MCR_Cities_Mar2018[[#This Row],[Clean1]],MCR_Cities_Mar2018[Second_Bracket_location]-MCR_Cities_Mar2018[[#This Row],[First_Bracket_Location]])</f>
        <v>(São Paulo)</v>
      </c>
      <c r="L3757" s="17" t="s">
        <v>549</v>
      </c>
      <c r="M3757" s="17" t="s">
        <v>544</v>
      </c>
      <c r="N3757" s="11">
        <v>43019</v>
      </c>
    </row>
    <row r="3758" spans="1:14">
      <c r="A3758" t="str">
        <f>TRIM(MCR_Cities_Mar2018[[#This Row],[City2]])</f>
        <v>GOBIERNO AUTONOMO DESCENTRALIZADO PARROQUIAL RURAL DE CHANTILIN</v>
      </c>
      <c r="B3758">
        <v>3754</v>
      </c>
      <c r="C3758" s="17" t="s">
        <v>29376</v>
      </c>
      <c r="D3758" s="9">
        <f t="shared" si="234"/>
        <v>5</v>
      </c>
      <c r="E3758" s="9">
        <f t="shared" si="235"/>
        <v>80</v>
      </c>
      <c r="F3758" s="9">
        <f t="shared" si="236"/>
        <v>74</v>
      </c>
      <c r="G3758" s="9" t="str">
        <f t="shared" si="237"/>
        <v>GOBIERNO AUTONOMO DESCENTRALIZADO PARROQUIAL RURAL DE CHANTILIN (COTOPAXI)</v>
      </c>
      <c r="H3758" s="17">
        <f>FIND("(",MCR_Cities_Mar2018[[#This Row],[Clean1]],1)</f>
        <v>65</v>
      </c>
      <c r="I37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PARROQUIAL RURAL DE CHANTILIN </v>
      </c>
      <c r="J3758" s="17">
        <f>FIND(")",MCR_Cities_Mar2018[[#This Row],[Clean1]],1)+1</f>
        <v>75</v>
      </c>
      <c r="K3758" s="17" t="str">
        <f>RIGHT(MCR_Cities_Mar2018[[#This Row],[Clean1]],MCR_Cities_Mar2018[Second_Bracket_location]-MCR_Cities_Mar2018[[#This Row],[First_Bracket_Location]])</f>
        <v>(COTOPAXI)</v>
      </c>
      <c r="L3758" s="17" t="s">
        <v>560</v>
      </c>
      <c r="M3758" s="17" t="s">
        <v>544</v>
      </c>
      <c r="N3758" s="11">
        <v>43019</v>
      </c>
    </row>
    <row r="3759" spans="1:14">
      <c r="A3759" t="str">
        <f>TRIM(MCR_Cities_Mar2018[[#This Row],[City2]])</f>
        <v>GOBIERNO AUTONOMO DESCENTRALIZADO DE LA PARROQUIA ISINLIVI</v>
      </c>
      <c r="B3759">
        <v>3755</v>
      </c>
      <c r="C3759" s="17" t="s">
        <v>29377</v>
      </c>
      <c r="D3759" s="9">
        <f t="shared" si="234"/>
        <v>5</v>
      </c>
      <c r="E3759" s="9">
        <f t="shared" si="235"/>
        <v>75</v>
      </c>
      <c r="F3759" s="9">
        <f t="shared" si="236"/>
        <v>69</v>
      </c>
      <c r="G3759" s="9" t="str">
        <f t="shared" si="237"/>
        <v>GOBIERNO AUTONOMO DESCENTRALIZADO DE LA PARROQUIA ISINLIVI (COTOPAXI)</v>
      </c>
      <c r="H3759" s="17">
        <f>FIND("(",MCR_Cities_Mar2018[[#This Row],[Clean1]],1)</f>
        <v>60</v>
      </c>
      <c r="I37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DE LA PARROQUIA ISINLIVI </v>
      </c>
      <c r="J3759" s="17">
        <f>FIND(")",MCR_Cities_Mar2018[[#This Row],[Clean1]],1)+1</f>
        <v>70</v>
      </c>
      <c r="K3759" s="17" t="str">
        <f>RIGHT(MCR_Cities_Mar2018[[#This Row],[Clean1]],MCR_Cities_Mar2018[Second_Bracket_location]-MCR_Cities_Mar2018[[#This Row],[First_Bracket_Location]])</f>
        <v>(COTOPAXI)</v>
      </c>
      <c r="L3759" s="17" t="s">
        <v>560</v>
      </c>
      <c r="M3759" s="17" t="s">
        <v>544</v>
      </c>
      <c r="N3759" s="11">
        <v>43019</v>
      </c>
    </row>
    <row r="3760" spans="1:14">
      <c r="A3760" t="str">
        <f>TRIM(MCR_Cities_Mar2018[[#This Row],[City2]])</f>
        <v>GOBIERNO AUTONOMO DESCENTRALIZADO PARROQUIAL RURAL JOSEGUANGO BAJO</v>
      </c>
      <c r="B3760">
        <v>3756</v>
      </c>
      <c r="C3760" s="17" t="s">
        <v>29378</v>
      </c>
      <c r="D3760" s="9">
        <f t="shared" si="234"/>
        <v>5</v>
      </c>
      <c r="E3760" s="9">
        <f t="shared" si="235"/>
        <v>83</v>
      </c>
      <c r="F3760" s="9">
        <f t="shared" si="236"/>
        <v>77</v>
      </c>
      <c r="G3760" s="9" t="str">
        <f t="shared" si="237"/>
        <v>GOBIERNO AUTONOMO DESCENTRALIZADO PARROQUIAL RURAL JOSEGUANGO BAJO (COTOPAXI)</v>
      </c>
      <c r="H3760" s="17">
        <f>FIND("(",MCR_Cities_Mar2018[[#This Row],[Clean1]],1)</f>
        <v>68</v>
      </c>
      <c r="I37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PARROQUIAL RURAL JOSEGUANGO BAJO </v>
      </c>
      <c r="J3760" s="17">
        <f>FIND(")",MCR_Cities_Mar2018[[#This Row],[Clean1]],1)+1</f>
        <v>78</v>
      </c>
      <c r="K3760" s="17" t="str">
        <f>RIGHT(MCR_Cities_Mar2018[[#This Row],[Clean1]],MCR_Cities_Mar2018[Second_Bracket_location]-MCR_Cities_Mar2018[[#This Row],[First_Bracket_Location]])</f>
        <v>(COTOPAXI)</v>
      </c>
      <c r="L3760" s="17" t="s">
        <v>560</v>
      </c>
      <c r="M3760" s="17" t="s">
        <v>544</v>
      </c>
      <c r="N3760" s="11">
        <v>43019</v>
      </c>
    </row>
    <row r="3761" spans="1:14">
      <c r="A3761" t="str">
        <f>TRIM(MCR_Cities_Mar2018[[#This Row],[City2]])</f>
        <v>GOBIERNO AUTONOMO DESCENTRALIZADO PARROQUIAL RURAL DE PINLLOPATA</v>
      </c>
      <c r="B3761">
        <v>3757</v>
      </c>
      <c r="C3761" s="17" t="s">
        <v>29379</v>
      </c>
      <c r="D3761" s="9">
        <f t="shared" si="234"/>
        <v>5</v>
      </c>
      <c r="E3761" s="9">
        <f t="shared" si="235"/>
        <v>81</v>
      </c>
      <c r="F3761" s="9">
        <f t="shared" si="236"/>
        <v>75</v>
      </c>
      <c r="G3761" s="9" t="str">
        <f t="shared" si="237"/>
        <v>GOBIERNO AUTONOMO DESCENTRALIZADO PARROQUIAL RURAL DE PINLLOPATA (COTOPAXI)</v>
      </c>
      <c r="H3761" s="17">
        <f>FIND("(",MCR_Cities_Mar2018[[#This Row],[Clean1]],1)</f>
        <v>66</v>
      </c>
      <c r="I37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PARROQUIAL RURAL DE PINLLOPATA </v>
      </c>
      <c r="J3761" s="17">
        <f>FIND(")",MCR_Cities_Mar2018[[#This Row],[Clean1]],1)+1</f>
        <v>76</v>
      </c>
      <c r="K3761" s="17" t="str">
        <f>RIGHT(MCR_Cities_Mar2018[[#This Row],[Clean1]],MCR_Cities_Mar2018[Second_Bracket_location]-MCR_Cities_Mar2018[[#This Row],[First_Bracket_Location]])</f>
        <v>(COTOPAXI)</v>
      </c>
      <c r="L3761" s="17" t="s">
        <v>560</v>
      </c>
      <c r="M3761" s="17" t="s">
        <v>544</v>
      </c>
      <c r="N3761" s="11">
        <v>43019</v>
      </c>
    </row>
    <row r="3762" spans="1:14">
      <c r="A3762" t="str">
        <f>TRIM(MCR_Cities_Mar2018[[#This Row],[City2]])</f>
        <v>GOBIERNO AUTONOMO DESCENTRALIZADO PARROQUIAL DE COCHAPAMBA</v>
      </c>
      <c r="B3762">
        <v>3758</v>
      </c>
      <c r="C3762" s="17" t="s">
        <v>29380</v>
      </c>
      <c r="D3762" s="9">
        <f t="shared" si="234"/>
        <v>5</v>
      </c>
      <c r="E3762" s="9">
        <f t="shared" si="235"/>
        <v>76</v>
      </c>
      <c r="F3762" s="9">
        <f t="shared" si="236"/>
        <v>70</v>
      </c>
      <c r="G3762" s="9" t="str">
        <f t="shared" si="237"/>
        <v>GOBIERNO AUTONOMO DESCENTRALIZADO PARROQUIAL DE COCHAPAMBA (COTOPAXI )</v>
      </c>
      <c r="H3762" s="17">
        <f>FIND("(",MCR_Cities_Mar2018[[#This Row],[Clean1]],1)</f>
        <v>60</v>
      </c>
      <c r="I37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PARROQUIAL DE COCHAPAMBA </v>
      </c>
      <c r="J3762" s="17">
        <f>FIND(")",MCR_Cities_Mar2018[[#This Row],[Clean1]],1)+1</f>
        <v>71</v>
      </c>
      <c r="K3762" s="17" t="str">
        <f>RIGHT(MCR_Cities_Mar2018[[#This Row],[Clean1]],MCR_Cities_Mar2018[Second_Bracket_location]-MCR_Cities_Mar2018[[#This Row],[First_Bracket_Location]])</f>
        <v>(COTOPAXI )</v>
      </c>
      <c r="L3762" s="17" t="s">
        <v>560</v>
      </c>
      <c r="M3762" s="17" t="s">
        <v>544</v>
      </c>
      <c r="N3762" s="11">
        <v>43019</v>
      </c>
    </row>
    <row r="3763" spans="1:14">
      <c r="A3763" t="str">
        <f>TRIM(MCR_Cities_Mar2018[[#This Row],[City2]])</f>
        <v>GOBIERNO AUTONOMO DESCENTRALIZADO PARROQUIAL RURAL DE PUCAYACU</v>
      </c>
      <c r="B3763">
        <v>3759</v>
      </c>
      <c r="C3763" s="17" t="s">
        <v>29381</v>
      </c>
      <c r="D3763" s="9">
        <f t="shared" si="234"/>
        <v>5</v>
      </c>
      <c r="E3763" s="9">
        <f t="shared" si="235"/>
        <v>79</v>
      </c>
      <c r="F3763" s="9">
        <f t="shared" si="236"/>
        <v>73</v>
      </c>
      <c r="G3763" s="9" t="str">
        <f t="shared" si="237"/>
        <v>GOBIERNO AUTONOMO DESCENTRALIZADO PARROQUIAL RURAL DE PUCAYACU (COTOPAXI)</v>
      </c>
      <c r="H3763" s="17">
        <f>FIND("(",MCR_Cities_Mar2018[[#This Row],[Clean1]],1)</f>
        <v>64</v>
      </c>
      <c r="I37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PARROQUIAL RURAL DE PUCAYACU </v>
      </c>
      <c r="J3763" s="17">
        <f>FIND(")",MCR_Cities_Mar2018[[#This Row],[Clean1]],1)+1</f>
        <v>74</v>
      </c>
      <c r="K3763" s="17" t="str">
        <f>RIGHT(MCR_Cities_Mar2018[[#This Row],[Clean1]],MCR_Cities_Mar2018[Second_Bracket_location]-MCR_Cities_Mar2018[[#This Row],[First_Bracket_Location]])</f>
        <v>(COTOPAXI)</v>
      </c>
      <c r="L3763" s="17" t="s">
        <v>560</v>
      </c>
      <c r="M3763" s="17" t="s">
        <v>544</v>
      </c>
      <c r="N3763" s="11">
        <v>43019</v>
      </c>
    </row>
    <row r="3764" spans="1:14">
      <c r="A3764" t="str">
        <f>TRIM(MCR_Cities_Mar2018[[#This Row],[City2]])</f>
        <v>GOBIERNO AUNTÓNOMO DESCENTRALIZADO PARROQUIAL RURAL DE PANZALEO</v>
      </c>
      <c r="B3764">
        <v>3760</v>
      </c>
      <c r="C3764" s="17" t="s">
        <v>29382</v>
      </c>
      <c r="D3764" s="9">
        <f t="shared" si="234"/>
        <v>5</v>
      </c>
      <c r="E3764" s="9">
        <f t="shared" si="235"/>
        <v>80</v>
      </c>
      <c r="F3764" s="9">
        <f t="shared" si="236"/>
        <v>74</v>
      </c>
      <c r="G3764" s="9" t="str">
        <f t="shared" si="237"/>
        <v>GOBIERNO AUNTÓNOMO DESCENTRALIZADO PARROQUIAL RURAL DE PANZALEO (COTOPAXI)</v>
      </c>
      <c r="H3764" s="17">
        <f>FIND("(",MCR_Cities_Mar2018[[#This Row],[Clean1]],1)</f>
        <v>65</v>
      </c>
      <c r="I37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AUNTÓNOMO DESCENTRALIZADO PARROQUIAL RURAL DE PANZALEO </v>
      </c>
      <c r="J3764" s="17">
        <f>FIND(")",MCR_Cities_Mar2018[[#This Row],[Clean1]],1)+1</f>
        <v>75</v>
      </c>
      <c r="K3764" s="17" t="str">
        <f>RIGHT(MCR_Cities_Mar2018[[#This Row],[Clean1]],MCR_Cities_Mar2018[Second_Bracket_location]-MCR_Cities_Mar2018[[#This Row],[First_Bracket_Location]])</f>
        <v>(COTOPAXI)</v>
      </c>
      <c r="L3764" s="17" t="s">
        <v>560</v>
      </c>
      <c r="M3764" s="17" t="s">
        <v>544</v>
      </c>
      <c r="N3764" s="11">
        <v>43024</v>
      </c>
    </row>
    <row r="3765" spans="1:14">
      <c r="A3765" t="str">
        <f>TRIM(MCR_Cities_Mar2018[[#This Row],[City2]])</f>
        <v>Itaboraí</v>
      </c>
      <c r="B3765">
        <v>3761</v>
      </c>
      <c r="C3765" s="17" t="s">
        <v>29383</v>
      </c>
      <c r="D3765" s="9">
        <f t="shared" si="234"/>
        <v>5</v>
      </c>
      <c r="E3765" s="9">
        <f t="shared" si="235"/>
        <v>48</v>
      </c>
      <c r="F3765" s="9">
        <f t="shared" si="236"/>
        <v>42</v>
      </c>
      <c r="G3765" s="9" t="str">
        <f t="shared" si="237"/>
        <v>Itaboraí (Rio de Janeiro) (Rio de Janeiro)</v>
      </c>
      <c r="H3765" s="17">
        <f>FIND("(",MCR_Cities_Mar2018[[#This Row],[Clean1]],1)</f>
        <v>10</v>
      </c>
      <c r="I37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Itaboraí </v>
      </c>
      <c r="J3765" s="17">
        <f>FIND(")",MCR_Cities_Mar2018[[#This Row],[Clean1]],1)+1</f>
        <v>26</v>
      </c>
      <c r="K3765" s="17" t="str">
        <f>RIGHT(MCR_Cities_Mar2018[[#This Row],[Clean1]],MCR_Cities_Mar2018[Second_Bracket_location]-MCR_Cities_Mar2018[[#This Row],[First_Bracket_Location]])</f>
        <v>(Rio de Janeiro)</v>
      </c>
      <c r="L3765" s="17" t="s">
        <v>549</v>
      </c>
      <c r="M3765" s="17" t="s">
        <v>544</v>
      </c>
      <c r="N3765" s="11">
        <v>43024</v>
      </c>
    </row>
    <row r="3766" spans="1:14">
      <c r="A3766" t="str">
        <f>TRIM(MCR_Cities_Mar2018[[#This Row],[City2]])</f>
        <v>Ocuilan de Arteaga</v>
      </c>
      <c r="B3766">
        <v>3762</v>
      </c>
      <c r="C3766" s="17" t="s">
        <v>29384</v>
      </c>
      <c r="D3766" s="9">
        <f t="shared" si="234"/>
        <v>5</v>
      </c>
      <c r="E3766" s="9">
        <f t="shared" si="235"/>
        <v>33</v>
      </c>
      <c r="F3766" s="9">
        <f t="shared" si="236"/>
        <v>27</v>
      </c>
      <c r="G3766" s="9" t="str">
        <f t="shared" si="237"/>
        <v>Ocuilan de Arteaga (México)</v>
      </c>
      <c r="H3766" s="17">
        <f>FIND("(",MCR_Cities_Mar2018[[#This Row],[Clean1]],1)</f>
        <v>20</v>
      </c>
      <c r="I37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Ocuilan de Arteaga </v>
      </c>
      <c r="J3766" s="17">
        <f>FIND(")",MCR_Cities_Mar2018[[#This Row],[Clean1]],1)+1</f>
        <v>28</v>
      </c>
      <c r="K3766" s="17" t="str">
        <f>RIGHT(MCR_Cities_Mar2018[[#This Row],[Clean1]],MCR_Cities_Mar2018[Second_Bracket_location]-MCR_Cities_Mar2018[[#This Row],[First_Bracket_Location]])</f>
        <v>(México)</v>
      </c>
      <c r="L3766" s="17" t="s">
        <v>9817</v>
      </c>
      <c r="M3766" s="17" t="s">
        <v>544</v>
      </c>
      <c r="N3766" s="11">
        <v>43024</v>
      </c>
    </row>
    <row r="3767" spans="1:14">
      <c r="A3767" t="str">
        <f>TRIM(MCR_Cities_Mar2018[[#This Row],[City2]])</f>
        <v>GOBIERNO AUTONOMO DESCENTRALIZADO DE RAMON CAMPAÑA</v>
      </c>
      <c r="B3767">
        <v>3763</v>
      </c>
      <c r="C3767" s="17" t="s">
        <v>29385</v>
      </c>
      <c r="D3767" s="9">
        <f t="shared" si="234"/>
        <v>5</v>
      </c>
      <c r="E3767" s="9">
        <f t="shared" si="235"/>
        <v>67</v>
      </c>
      <c r="F3767" s="9">
        <f t="shared" si="236"/>
        <v>61</v>
      </c>
      <c r="G3767" s="9" t="str">
        <f t="shared" si="237"/>
        <v>GOBIERNO AUTONOMO DESCENTRALIZADO DE RAMON CAMPAÑA (COTOPAXI)</v>
      </c>
      <c r="H3767" s="17">
        <f>FIND("(",MCR_Cities_Mar2018[[#This Row],[Clean1]],1)</f>
        <v>52</v>
      </c>
      <c r="I376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DE RAMON CAMPAÑA </v>
      </c>
      <c r="J3767" s="17">
        <f>FIND(")",MCR_Cities_Mar2018[[#This Row],[Clean1]],1)+1</f>
        <v>62</v>
      </c>
      <c r="K3767" s="17" t="str">
        <f>RIGHT(MCR_Cities_Mar2018[[#This Row],[Clean1]],MCR_Cities_Mar2018[Second_Bracket_location]-MCR_Cities_Mar2018[[#This Row],[First_Bracket_Location]])</f>
        <v>(COTOPAXI)</v>
      </c>
      <c r="L3767" s="17" t="s">
        <v>560</v>
      </c>
      <c r="M3767" s="17" t="s">
        <v>544</v>
      </c>
      <c r="N3767" s="11">
        <v>43024</v>
      </c>
    </row>
    <row r="3768" spans="1:14">
      <c r="A3768" t="str">
        <f>TRIM(MCR_Cities_Mar2018[[#This Row],[City2]])</f>
        <v>Partido de General Villegas</v>
      </c>
      <c r="B3768">
        <v>3764</v>
      </c>
      <c r="C3768" s="17" t="s">
        <v>29386</v>
      </c>
      <c r="D3768" s="9">
        <f t="shared" si="234"/>
        <v>5</v>
      </c>
      <c r="E3768" s="9">
        <f t="shared" si="235"/>
        <v>48</v>
      </c>
      <c r="F3768" s="9">
        <f t="shared" si="236"/>
        <v>42</v>
      </c>
      <c r="G3768" s="9" t="str">
        <f t="shared" si="237"/>
        <v>Partido de General Villegas (Buenos Aires)</v>
      </c>
      <c r="H3768" s="17">
        <f>FIND("(",MCR_Cities_Mar2018[[#This Row],[Clean1]],1)</f>
        <v>29</v>
      </c>
      <c r="I37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Partido de General Villegas </v>
      </c>
      <c r="J3768" s="17">
        <f>FIND(")",MCR_Cities_Mar2018[[#This Row],[Clean1]],1)+1</f>
        <v>43</v>
      </c>
      <c r="K3768" s="17" t="str">
        <f>RIGHT(MCR_Cities_Mar2018[[#This Row],[Clean1]],MCR_Cities_Mar2018[Second_Bracket_location]-MCR_Cities_Mar2018[[#This Row],[First_Bracket_Location]])</f>
        <v>(Buenos Aires)</v>
      </c>
      <c r="L3768" s="17" t="s">
        <v>545</v>
      </c>
      <c r="M3768" s="17" t="s">
        <v>544</v>
      </c>
      <c r="N3768" s="11">
        <v>43024</v>
      </c>
    </row>
    <row r="3769" spans="1:14">
      <c r="A3769" t="str">
        <f>TRIM(MCR_Cities_Mar2018[[#This Row],[City2]])</f>
        <v>GOBIERNO AUTÓNOMO DESCENTRALIZADO PARROQUIAL RURAL DE CUSUBAMBA</v>
      </c>
      <c r="B3769">
        <v>3765</v>
      </c>
      <c r="C3769" s="17" t="s">
        <v>29387</v>
      </c>
      <c r="D3769" s="9">
        <f t="shared" si="234"/>
        <v>5</v>
      </c>
      <c r="E3769" s="9">
        <f t="shared" si="235"/>
        <v>80</v>
      </c>
      <c r="F3769" s="9">
        <f t="shared" si="236"/>
        <v>74</v>
      </c>
      <c r="G3769" s="9" t="str">
        <f t="shared" si="237"/>
        <v>GOBIERNO AUTÓNOMO DESCENTRALIZADO PARROQUIAL RURAL DE CUSUBAMBA (COTOPAXI)</v>
      </c>
      <c r="H3769" s="17">
        <f>FIND("(",MCR_Cities_Mar2018[[#This Row],[Clean1]],1)</f>
        <v>65</v>
      </c>
      <c r="I37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AUTÓNOMO DESCENTRALIZADO PARROQUIAL RURAL DE CUSUBAMBA </v>
      </c>
      <c r="J3769" s="17">
        <f>FIND(")",MCR_Cities_Mar2018[[#This Row],[Clean1]],1)+1</f>
        <v>75</v>
      </c>
      <c r="K3769" s="17" t="str">
        <f>RIGHT(MCR_Cities_Mar2018[[#This Row],[Clean1]],MCR_Cities_Mar2018[Second_Bracket_location]-MCR_Cities_Mar2018[[#This Row],[First_Bracket_Location]])</f>
        <v>(COTOPAXI)</v>
      </c>
      <c r="L3769" s="17" t="s">
        <v>560</v>
      </c>
      <c r="M3769" s="17" t="s">
        <v>544</v>
      </c>
      <c r="N3769" s="11">
        <v>43024</v>
      </c>
    </row>
    <row r="3770" spans="1:14">
      <c r="A3770" t="str">
        <f>TRIM(MCR_Cities_Mar2018[[#This Row],[City2]])</f>
        <v>GOBIERNO AUTONOMO DESCENTRALIZADO PARROQUIAL RURAL DE PUCAYACU</v>
      </c>
      <c r="B3770">
        <v>3766</v>
      </c>
      <c r="C3770" s="17" t="s">
        <v>29388</v>
      </c>
      <c r="D3770" s="9">
        <f t="shared" si="234"/>
        <v>5</v>
      </c>
      <c r="E3770" s="9">
        <f t="shared" si="235"/>
        <v>79</v>
      </c>
      <c r="F3770" s="9">
        <f t="shared" si="236"/>
        <v>73</v>
      </c>
      <c r="G3770" s="9" t="str">
        <f t="shared" si="237"/>
        <v>GOBIERNO AUTONOMO DESCENTRALIZADO PARROQUIAL RURAL DE PUCAYACU (COTOPAXI)</v>
      </c>
      <c r="H3770" s="17">
        <f>FIND("(",MCR_Cities_Mar2018[[#This Row],[Clean1]],1)</f>
        <v>64</v>
      </c>
      <c r="I37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PARROQUIAL RURAL DE PUCAYACU </v>
      </c>
      <c r="J3770" s="17">
        <f>FIND(")",MCR_Cities_Mar2018[[#This Row],[Clean1]],1)+1</f>
        <v>74</v>
      </c>
      <c r="K3770" s="17" t="str">
        <f>RIGHT(MCR_Cities_Mar2018[[#This Row],[Clean1]],MCR_Cities_Mar2018[Second_Bracket_location]-MCR_Cities_Mar2018[[#This Row],[First_Bracket_Location]])</f>
        <v>(COTOPAXI)</v>
      </c>
      <c r="L3770" s="17" t="s">
        <v>560</v>
      </c>
      <c r="M3770" s="17" t="s">
        <v>544</v>
      </c>
      <c r="N3770" s="11">
        <v>43025</v>
      </c>
    </row>
    <row r="3771" spans="1:14">
      <c r="A3771" t="str">
        <f>TRIM(MCR_Cities_Mar2018[[#This Row],[City2]])</f>
        <v>GOBIERNO AUTONOMO DESCENTRALIZADO PARROQUIAL DE MORASPUNGO</v>
      </c>
      <c r="B3771">
        <v>3767</v>
      </c>
      <c r="C3771" s="17" t="s">
        <v>29389</v>
      </c>
      <c r="D3771" s="9">
        <f t="shared" si="234"/>
        <v>5</v>
      </c>
      <c r="E3771" s="9">
        <f t="shared" si="235"/>
        <v>75</v>
      </c>
      <c r="F3771" s="9">
        <f t="shared" si="236"/>
        <v>69</v>
      </c>
      <c r="G3771" s="9" t="str">
        <f t="shared" si="237"/>
        <v>GOBIERNO AUTONOMO DESCENTRALIZADO PARROQUIAL DE MORASPUNGO (COTOPAXI)</v>
      </c>
      <c r="H3771" s="17">
        <f>FIND("(",MCR_Cities_Mar2018[[#This Row],[Clean1]],1)</f>
        <v>60</v>
      </c>
      <c r="I37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PARROQUIAL DE MORASPUNGO </v>
      </c>
      <c r="J3771" s="17">
        <f>FIND(")",MCR_Cities_Mar2018[[#This Row],[Clean1]],1)+1</f>
        <v>70</v>
      </c>
      <c r="K3771" s="17" t="str">
        <f>RIGHT(MCR_Cities_Mar2018[[#This Row],[Clean1]],MCR_Cities_Mar2018[Second_Bracket_location]-MCR_Cities_Mar2018[[#This Row],[First_Bracket_Location]])</f>
        <v>(COTOPAXI)</v>
      </c>
      <c r="L3771" s="17" t="s">
        <v>560</v>
      </c>
      <c r="M3771" s="17" t="s">
        <v>544</v>
      </c>
      <c r="N3771" s="11">
        <v>43026</v>
      </c>
    </row>
    <row r="3772" spans="1:14">
      <c r="A3772" t="str">
        <f>TRIM(MCR_Cities_Mar2018[[#This Row],[City2]])</f>
        <v>GOBIERNO AUTONOMO DESCENTRALIZADO PARROQUIAL RURAL DE ANTONIO JOSE HOLGUÍN</v>
      </c>
      <c r="B3772">
        <v>3768</v>
      </c>
      <c r="C3772" s="17" t="s">
        <v>29390</v>
      </c>
      <c r="D3772" s="9">
        <f t="shared" si="234"/>
        <v>5</v>
      </c>
      <c r="E3772" s="9">
        <f t="shared" si="235"/>
        <v>91</v>
      </c>
      <c r="F3772" s="9">
        <f t="shared" si="236"/>
        <v>85</v>
      </c>
      <c r="G3772" s="9" t="str">
        <f t="shared" si="237"/>
        <v>GOBIERNO AUTONOMO DESCENTRALIZADO PARROQUIAL RURAL DE ANTONIO JOSE HOLGUÍN (COTOPAXI)</v>
      </c>
      <c r="H3772" s="17">
        <f>FIND("(",MCR_Cities_Mar2018[[#This Row],[Clean1]],1)</f>
        <v>76</v>
      </c>
      <c r="I37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PARROQUIAL RURAL DE ANTONIO JOSE HOLGUÍN </v>
      </c>
      <c r="J3772" s="17">
        <f>FIND(")",MCR_Cities_Mar2018[[#This Row],[Clean1]],1)+1</f>
        <v>86</v>
      </c>
      <c r="K3772" s="17" t="str">
        <f>RIGHT(MCR_Cities_Mar2018[[#This Row],[Clean1]],MCR_Cities_Mar2018[Second_Bracket_location]-MCR_Cities_Mar2018[[#This Row],[First_Bracket_Location]])</f>
        <v>(COTOPAXI)</v>
      </c>
      <c r="L3772" s="17" t="s">
        <v>560</v>
      </c>
      <c r="M3772" s="17" t="s">
        <v>544</v>
      </c>
      <c r="N3772" s="11">
        <v>43026</v>
      </c>
    </row>
    <row r="3773" spans="1:14">
      <c r="A3773" t="str">
        <f>TRIM(MCR_Cities_Mar2018[[#This Row],[City2]])</f>
        <v>MACERATA</v>
      </c>
      <c r="B3773">
        <v>3769</v>
      </c>
      <c r="C3773" s="17" t="s">
        <v>29391</v>
      </c>
      <c r="D3773" s="9">
        <f t="shared" si="234"/>
        <v>5</v>
      </c>
      <c r="E3773" s="9">
        <f t="shared" si="235"/>
        <v>23</v>
      </c>
      <c r="F3773" s="9">
        <f t="shared" si="236"/>
        <v>17</v>
      </c>
      <c r="G3773" s="9" t="str">
        <f t="shared" si="237"/>
        <v>MACERATA (MARCHE)</v>
      </c>
      <c r="H3773" s="17">
        <f>FIND("(",MCR_Cities_Mar2018[[#This Row],[Clean1]],1)</f>
        <v>10</v>
      </c>
      <c r="I37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MACERATA </v>
      </c>
      <c r="J3773" s="17">
        <f>FIND(")",MCR_Cities_Mar2018[[#This Row],[Clean1]],1)+1</f>
        <v>18</v>
      </c>
      <c r="K3773" s="17" t="str">
        <f>RIGHT(MCR_Cities_Mar2018[[#This Row],[Clean1]],MCR_Cities_Mar2018[Second_Bracket_location]-MCR_Cities_Mar2018[[#This Row],[First_Bracket_Location]])</f>
        <v>(MARCHE)</v>
      </c>
      <c r="L3773" s="17" t="s">
        <v>587</v>
      </c>
      <c r="M3773" s="17" t="s">
        <v>586</v>
      </c>
      <c r="N3773" s="11">
        <v>43031</v>
      </c>
    </row>
    <row r="3774" spans="1:14">
      <c r="A3774" t="str">
        <f>TRIM(MCR_Cities_Mar2018[[#This Row],[City2]])</f>
        <v>São Salvador do Mundo</v>
      </c>
      <c r="B3774">
        <v>3770</v>
      </c>
      <c r="C3774" s="17" t="s">
        <v>29392</v>
      </c>
      <c r="D3774" s="9">
        <f t="shared" si="234"/>
        <v>5</v>
      </c>
      <c r="E3774" s="9">
        <f t="shared" si="235"/>
        <v>38</v>
      </c>
      <c r="F3774" s="9">
        <f t="shared" si="236"/>
        <v>32</v>
      </c>
      <c r="G3774" s="9" t="str">
        <f t="shared" si="237"/>
        <v>São Salvador do Mundo (Santiago)</v>
      </c>
      <c r="H3774" s="17">
        <f>FIND("(",MCR_Cities_Mar2018[[#This Row],[Clean1]],1)</f>
        <v>23</v>
      </c>
      <c r="I37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São Salvador do Mundo </v>
      </c>
      <c r="J3774" s="17">
        <f>FIND(")",MCR_Cities_Mar2018[[#This Row],[Clean1]],1)+1</f>
        <v>33</v>
      </c>
      <c r="K3774" s="17" t="str">
        <f>RIGHT(MCR_Cities_Mar2018[[#This Row],[Clean1]],MCR_Cities_Mar2018[Second_Bracket_location]-MCR_Cities_Mar2018[[#This Row],[First_Bracket_Location]])</f>
        <v>(Santiago)</v>
      </c>
      <c r="L3774" s="17" t="s">
        <v>27827</v>
      </c>
      <c r="M3774" s="17" t="s">
        <v>525</v>
      </c>
      <c r="N3774" s="11">
        <v>43031</v>
      </c>
    </row>
    <row r="3775" spans="1:14">
      <c r="A3775" t="str">
        <f>TRIM(MCR_Cities_Mar2018[[#This Row],[City2]])</f>
        <v>GOBIERNO AUTONOMO DESCENTRALIZADO PARROQUIAL RURAL DE ALAQUEZ</v>
      </c>
      <c r="B3775">
        <v>3771</v>
      </c>
      <c r="C3775" s="17" t="s">
        <v>29393</v>
      </c>
      <c r="D3775" s="9">
        <f t="shared" si="234"/>
        <v>5</v>
      </c>
      <c r="E3775" s="9">
        <f t="shared" si="235"/>
        <v>78</v>
      </c>
      <c r="F3775" s="9">
        <f t="shared" si="236"/>
        <v>72</v>
      </c>
      <c r="G3775" s="9" t="str">
        <f t="shared" si="237"/>
        <v>GOBIERNO AUTONOMO DESCENTRALIZADO PARROQUIAL RURAL DE ALAQUEZ (COTOPAXI)</v>
      </c>
      <c r="H3775" s="17">
        <f>FIND("(",MCR_Cities_Mar2018[[#This Row],[Clean1]],1)</f>
        <v>63</v>
      </c>
      <c r="I37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PARROQUIAL RURAL DE ALAQUEZ </v>
      </c>
      <c r="J3775" s="17">
        <f>FIND(")",MCR_Cities_Mar2018[[#This Row],[Clean1]],1)+1</f>
        <v>73</v>
      </c>
      <c r="K3775" s="17" t="str">
        <f>RIGHT(MCR_Cities_Mar2018[[#This Row],[Clean1]],MCR_Cities_Mar2018[Second_Bracket_location]-MCR_Cities_Mar2018[[#This Row],[First_Bracket_Location]])</f>
        <v>(COTOPAXI)</v>
      </c>
      <c r="L3775" s="17" t="s">
        <v>560</v>
      </c>
      <c r="M3775" s="17" t="s">
        <v>544</v>
      </c>
      <c r="N3775" s="11">
        <v>43038</v>
      </c>
    </row>
    <row r="3776" spans="1:14">
      <c r="A3776" t="str">
        <f>TRIM(MCR_Cities_Mar2018[[#This Row],[City2]])</f>
        <v>GOBIERNO AUTONOMO DESCENTRALIZADO PARROQUIAL RURAL DE ANGAMARCA</v>
      </c>
      <c r="B3776">
        <v>3772</v>
      </c>
      <c r="C3776" s="17" t="s">
        <v>29394</v>
      </c>
      <c r="D3776" s="9">
        <f t="shared" si="234"/>
        <v>5</v>
      </c>
      <c r="E3776" s="9">
        <f t="shared" si="235"/>
        <v>80</v>
      </c>
      <c r="F3776" s="9">
        <f t="shared" si="236"/>
        <v>74</v>
      </c>
      <c r="G3776" s="9" t="str">
        <f t="shared" si="237"/>
        <v>GOBIERNO AUTONOMO DESCENTRALIZADO PARROQUIAL RURAL DE ANGAMARCA (COTOPAXI)</v>
      </c>
      <c r="H3776" s="17">
        <f>FIND("(",MCR_Cities_Mar2018[[#This Row],[Clean1]],1)</f>
        <v>65</v>
      </c>
      <c r="I37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PARROQUIAL RURAL DE ANGAMARCA </v>
      </c>
      <c r="J3776" s="17">
        <f>FIND(")",MCR_Cities_Mar2018[[#This Row],[Clean1]],1)+1</f>
        <v>75</v>
      </c>
      <c r="K3776" s="17" t="str">
        <f>RIGHT(MCR_Cities_Mar2018[[#This Row],[Clean1]],MCR_Cities_Mar2018[Second_Bracket_location]-MCR_Cities_Mar2018[[#This Row],[First_Bracket_Location]])</f>
        <v>(COTOPAXI)</v>
      </c>
      <c r="L3776" s="17" t="s">
        <v>560</v>
      </c>
      <c r="M3776" s="17" t="s">
        <v>544</v>
      </c>
      <c r="N3776" s="11">
        <v>43038</v>
      </c>
    </row>
    <row r="3777" spans="1:14">
      <c r="A3777" t="str">
        <f>TRIM(MCR_Cities_Mar2018[[#This Row],[City2]])</f>
        <v>GOBIERNO AUTONOMO DESCENTRALIZADO PARROQUIAL RURAL DE GUASAGANDA</v>
      </c>
      <c r="B3777">
        <v>3773</v>
      </c>
      <c r="C3777" s="17" t="s">
        <v>29395</v>
      </c>
      <c r="D3777" s="9">
        <f t="shared" si="234"/>
        <v>5</v>
      </c>
      <c r="E3777" s="9">
        <f t="shared" si="235"/>
        <v>81</v>
      </c>
      <c r="F3777" s="9">
        <f t="shared" si="236"/>
        <v>75</v>
      </c>
      <c r="G3777" s="9" t="str">
        <f t="shared" si="237"/>
        <v>GOBIERNO AUTONOMO DESCENTRALIZADO PARROQUIAL RURAL DE GUASAGANDA (COTOPAXI)</v>
      </c>
      <c r="H3777" s="17">
        <f>FIND("(",MCR_Cities_Mar2018[[#This Row],[Clean1]],1)</f>
        <v>66</v>
      </c>
      <c r="I37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PARROQUIAL RURAL DE GUASAGANDA </v>
      </c>
      <c r="J3777" s="17">
        <f>FIND(")",MCR_Cities_Mar2018[[#This Row],[Clean1]],1)+1</f>
        <v>76</v>
      </c>
      <c r="K3777" s="17" t="str">
        <f>RIGHT(MCR_Cities_Mar2018[[#This Row],[Clean1]],MCR_Cities_Mar2018[Second_Bracket_location]-MCR_Cities_Mar2018[[#This Row],[First_Bracket_Location]])</f>
        <v>(COTOPAXI)</v>
      </c>
      <c r="L3777" s="17" t="s">
        <v>560</v>
      </c>
      <c r="M3777" s="17" t="s">
        <v>544</v>
      </c>
      <c r="N3777" s="11">
        <v>43038</v>
      </c>
    </row>
    <row r="3778" spans="1:14">
      <c r="A3778" t="str">
        <f>TRIM(MCR_Cities_Mar2018[[#This Row],[City2]])</f>
        <v>GOBIERNO AUTONOMO DESCENTRALIZADO PARROQUIAL RURAL DE GUANGAJE</v>
      </c>
      <c r="B3778">
        <v>3774</v>
      </c>
      <c r="C3778" s="17" t="s">
        <v>29396</v>
      </c>
      <c r="D3778" s="9">
        <f t="shared" si="234"/>
        <v>5</v>
      </c>
      <c r="E3778" s="9">
        <f t="shared" si="235"/>
        <v>79</v>
      </c>
      <c r="F3778" s="9">
        <f t="shared" si="236"/>
        <v>73</v>
      </c>
      <c r="G3778" s="9" t="str">
        <f t="shared" si="237"/>
        <v>GOBIERNO AUTONOMO DESCENTRALIZADO PARROQUIAL RURAL DE GUANGAJE (COTOPAXI)</v>
      </c>
      <c r="H3778" s="17">
        <f>FIND("(",MCR_Cities_Mar2018[[#This Row],[Clean1]],1)</f>
        <v>64</v>
      </c>
      <c r="I37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AUTONOMO DESCENTRALIZADO PARROQUIAL RURAL DE GUANGAJE </v>
      </c>
      <c r="J3778" s="17">
        <f>FIND(")",MCR_Cities_Mar2018[[#This Row],[Clean1]],1)+1</f>
        <v>74</v>
      </c>
      <c r="K3778" s="17" t="str">
        <f>RIGHT(MCR_Cities_Mar2018[[#This Row],[Clean1]],MCR_Cities_Mar2018[Second_Bracket_location]-MCR_Cities_Mar2018[[#This Row],[First_Bracket_Location]])</f>
        <v>(COTOPAXI)</v>
      </c>
      <c r="L3778" s="17" t="s">
        <v>560</v>
      </c>
      <c r="M3778" s="17" t="s">
        <v>544</v>
      </c>
      <c r="N3778" s="11">
        <v>43038</v>
      </c>
    </row>
    <row r="3779" spans="1:14">
      <c r="A3779" t="str">
        <f>TRIM(MCR_Cities_Mar2018[[#This Row],[City2]])</f>
        <v>GOBIERNO AUTÓNOMO DESCENTRALIZADO DE LA PARROQUIA RURAL DE CHUGCHILAN</v>
      </c>
      <c r="B3779">
        <v>3775</v>
      </c>
      <c r="C3779" s="17" t="s">
        <v>29397</v>
      </c>
      <c r="D3779" s="9">
        <f t="shared" si="234"/>
        <v>5</v>
      </c>
      <c r="E3779" s="9">
        <f t="shared" si="235"/>
        <v>86</v>
      </c>
      <c r="F3779" s="9">
        <f t="shared" si="236"/>
        <v>80</v>
      </c>
      <c r="G3779" s="9" t="str">
        <f t="shared" si="237"/>
        <v>GOBIERNO AUTÓNOMO DESCENTRALIZADO DE LA PARROQUIA RURAL DE CHUGCHILAN (COTOPAXI)</v>
      </c>
      <c r="H3779" s="17">
        <f>FIND("(",MCR_Cities_Mar2018[[#This Row],[Clean1]],1)</f>
        <v>71</v>
      </c>
      <c r="I37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AUTÓNOMO DESCENTRALIZADO DE LA PARROQUIA RURAL DE CHUGCHILAN </v>
      </c>
      <c r="J3779" s="17">
        <f>FIND(")",MCR_Cities_Mar2018[[#This Row],[Clean1]],1)+1</f>
        <v>81</v>
      </c>
      <c r="K3779" s="17" t="str">
        <f>RIGHT(MCR_Cities_Mar2018[[#This Row],[Clean1]],MCR_Cities_Mar2018[Second_Bracket_location]-MCR_Cities_Mar2018[[#This Row],[First_Bracket_Location]])</f>
        <v>(COTOPAXI)</v>
      </c>
      <c r="L3779" s="17" t="s">
        <v>560</v>
      </c>
      <c r="M3779" s="17" t="s">
        <v>544</v>
      </c>
      <c r="N3779" s="11">
        <v>43038</v>
      </c>
    </row>
    <row r="3780" spans="1:14">
      <c r="A3780" t="str">
        <f>TRIM(MCR_Cities_Mar2018[[#This Row],[City2]])</f>
        <v>Gobierno Autónomo Descentralizado Parroquial Rural Zumbahua</v>
      </c>
      <c r="B3780">
        <v>3776</v>
      </c>
      <c r="C3780" s="17" t="s">
        <v>29398</v>
      </c>
      <c r="D3780" s="9">
        <f t="shared" si="234"/>
        <v>5</v>
      </c>
      <c r="E3780" s="9">
        <f t="shared" si="235"/>
        <v>76</v>
      </c>
      <c r="F3780" s="9">
        <f t="shared" si="236"/>
        <v>70</v>
      </c>
      <c r="G3780" s="9" t="str">
        <f t="shared" si="237"/>
        <v>Gobierno Autónomo Descentralizado Parroquial Rural Zumbahua (Cotopaxi)</v>
      </c>
      <c r="H3780" s="17">
        <f>FIND("(",MCR_Cities_Mar2018[[#This Row],[Clean1]],1)</f>
        <v>61</v>
      </c>
      <c r="I37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Autónomo Descentralizado Parroquial Rural Zumbahua </v>
      </c>
      <c r="J3780" s="17">
        <f>FIND(")",MCR_Cities_Mar2018[[#This Row],[Clean1]],1)+1</f>
        <v>71</v>
      </c>
      <c r="K3780" s="17" t="str">
        <f>RIGHT(MCR_Cities_Mar2018[[#This Row],[Clean1]],MCR_Cities_Mar2018[Second_Bracket_location]-MCR_Cities_Mar2018[[#This Row],[First_Bracket_Location]])</f>
        <v>(Cotopaxi)</v>
      </c>
      <c r="L3780" s="17" t="s">
        <v>560</v>
      </c>
      <c r="M3780" s="17" t="s">
        <v>544</v>
      </c>
      <c r="N3780" s="11">
        <v>43038</v>
      </c>
    </row>
    <row r="3781" spans="1:14">
      <c r="A3781" t="str">
        <f>TRIM(MCR_Cities_Mar2018[[#This Row],[City2]])</f>
        <v>busanjin-gu/Busan</v>
      </c>
      <c r="B3781">
        <v>3777</v>
      </c>
      <c r="C3781" s="17" t="s">
        <v>29399</v>
      </c>
      <c r="D3781" s="9">
        <f t="shared" si="234"/>
        <v>5</v>
      </c>
      <c r="E3781" s="9">
        <f t="shared" si="235"/>
        <v>31</v>
      </c>
      <c r="F3781" s="9">
        <f t="shared" si="236"/>
        <v>25</v>
      </c>
      <c r="G3781" s="9" t="str">
        <f t="shared" si="237"/>
        <v>busanjin-gu/Busan (Busan)</v>
      </c>
      <c r="H3781" s="17">
        <f>FIND("(",MCR_Cities_Mar2018[[#This Row],[Clean1]],1)</f>
        <v>19</v>
      </c>
      <c r="I37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busanjin-gu/Busan </v>
      </c>
      <c r="J3781" s="17">
        <f>FIND(")",MCR_Cities_Mar2018[[#This Row],[Clean1]],1)+1</f>
        <v>26</v>
      </c>
      <c r="K3781" s="17" t="str">
        <f>RIGHT(MCR_Cities_Mar2018[[#This Row],[Clean1]],MCR_Cities_Mar2018[Second_Bracket_location]-MCR_Cities_Mar2018[[#This Row],[First_Bracket_Location]])</f>
        <v>(Busan)</v>
      </c>
      <c r="L3781" s="17" t="s">
        <v>27125</v>
      </c>
      <c r="M3781" s="17" t="s">
        <v>25902</v>
      </c>
      <c r="N3781" s="11">
        <v>43040</v>
      </c>
    </row>
    <row r="3782" spans="1:14">
      <c r="A3782" t="str">
        <f>TRIM(MCR_Cities_Mar2018[[#This Row],[City2]])</f>
        <v>engenheiro paulo de frontin</v>
      </c>
      <c r="B3782">
        <v>3778</v>
      </c>
      <c r="C3782" s="17" t="s">
        <v>29400</v>
      </c>
      <c r="D3782" s="9">
        <f t="shared" ref="D3782:D3845" si="238">FIND(".",C3782,1)</f>
        <v>5</v>
      </c>
      <c r="E3782" s="9">
        <f t="shared" ref="E3782:E3845" si="239">LEN(C3782)</f>
        <v>50</v>
      </c>
      <c r="F3782" s="9">
        <f t="shared" ref="F3782:F3845" si="240">+E3782-D3782-1</f>
        <v>44</v>
      </c>
      <c r="G3782" s="9" t="str">
        <f t="shared" si="237"/>
        <v>engenheiro paulo de frontin (rio de janeiro)</v>
      </c>
      <c r="H3782" s="17">
        <f>FIND("(",MCR_Cities_Mar2018[[#This Row],[Clean1]],1)</f>
        <v>29</v>
      </c>
      <c r="I37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engenheiro paulo de frontin </v>
      </c>
      <c r="J3782" s="17">
        <f>FIND(")",MCR_Cities_Mar2018[[#This Row],[Clean1]],1)+1</f>
        <v>45</v>
      </c>
      <c r="K3782" s="17" t="str">
        <f>RIGHT(MCR_Cities_Mar2018[[#This Row],[Clean1]],MCR_Cities_Mar2018[Second_Bracket_location]-MCR_Cities_Mar2018[[#This Row],[First_Bracket_Location]])</f>
        <v>(rio de janeiro)</v>
      </c>
      <c r="L3782" s="17" t="s">
        <v>549</v>
      </c>
      <c r="M3782" s="17" t="s">
        <v>544</v>
      </c>
      <c r="N3782" s="11">
        <v>43040</v>
      </c>
    </row>
    <row r="3783" spans="1:14">
      <c r="A3783" t="str">
        <f>TRIM(MCR_Cities_Mar2018[[#This Row],[City2]])</f>
        <v>Córdoba</v>
      </c>
      <c r="B3783">
        <v>3779</v>
      </c>
      <c r="C3783" s="17" t="s">
        <v>29401</v>
      </c>
      <c r="D3783" s="9">
        <f t="shared" si="238"/>
        <v>5</v>
      </c>
      <c r="E3783" s="9">
        <f t="shared" si="239"/>
        <v>54</v>
      </c>
      <c r="F3783" s="9">
        <f t="shared" si="240"/>
        <v>48</v>
      </c>
      <c r="G3783" s="9" t="str">
        <f t="shared" si="237"/>
        <v>Córdoba (Córdoba) (Cordoba (Cordoba), Argentina)</v>
      </c>
      <c r="H3783" s="17">
        <f>FIND("(",MCR_Cities_Mar2018[[#This Row],[Clean1]],1)</f>
        <v>9</v>
      </c>
      <c r="I378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Córdoba </v>
      </c>
      <c r="J3783" s="17">
        <f>FIND(")",MCR_Cities_Mar2018[[#This Row],[Clean1]],1)+1</f>
        <v>18</v>
      </c>
      <c r="K3783" s="17" t="str">
        <f>RIGHT(MCR_Cities_Mar2018[[#This Row],[Clean1]],MCR_Cities_Mar2018[Second_Bracket_location]-MCR_Cities_Mar2018[[#This Row],[First_Bracket_Location]])</f>
        <v>rgentina)</v>
      </c>
      <c r="L3783" s="17" t="s">
        <v>545</v>
      </c>
      <c r="M3783" s="17" t="s">
        <v>544</v>
      </c>
      <c r="N3783" s="11">
        <v>43048</v>
      </c>
    </row>
    <row r="3784" spans="1:14">
      <c r="A3784" t="str">
        <f>TRIM(MCR_Cities_Mar2018[[#This Row],[City2]])</f>
        <v>Tlalnepantla</v>
      </c>
      <c r="B3784">
        <v>3780</v>
      </c>
      <c r="C3784" s="17" t="s">
        <v>29402</v>
      </c>
      <c r="D3784" s="9">
        <f t="shared" si="238"/>
        <v>5</v>
      </c>
      <c r="E3784" s="9">
        <f t="shared" si="239"/>
        <v>29</v>
      </c>
      <c r="F3784" s="9">
        <f t="shared" si="240"/>
        <v>23</v>
      </c>
      <c r="G3784" s="9" t="str">
        <f t="shared" si="237"/>
        <v>Tlalnepantla (Morelos )</v>
      </c>
      <c r="H3784" s="17">
        <f>FIND("(",MCR_Cities_Mar2018[[#This Row],[Clean1]],1)</f>
        <v>14</v>
      </c>
      <c r="I378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Tlalnepantla </v>
      </c>
      <c r="J3784" s="17">
        <f>FIND(")",MCR_Cities_Mar2018[[#This Row],[Clean1]],1)+1</f>
        <v>24</v>
      </c>
      <c r="K3784" s="17" t="str">
        <f>RIGHT(MCR_Cities_Mar2018[[#This Row],[Clean1]],MCR_Cities_Mar2018[Second_Bracket_location]-MCR_Cities_Mar2018[[#This Row],[First_Bracket_Location]])</f>
        <v>(Morelos )</v>
      </c>
      <c r="L3784" s="17" t="s">
        <v>9817</v>
      </c>
      <c r="M3784" s="17" t="s">
        <v>544</v>
      </c>
      <c r="N3784" s="11">
        <v>43055</v>
      </c>
    </row>
    <row r="3785" spans="1:14">
      <c r="A3785" t="str">
        <f>TRIM(MCR_Cities_Mar2018[[#This Row],[City2]])</f>
        <v>COATLAN DEL RIO</v>
      </c>
      <c r="B3785">
        <v>3781</v>
      </c>
      <c r="C3785" s="17" t="s">
        <v>29403</v>
      </c>
      <c r="D3785" s="9">
        <f t="shared" si="238"/>
        <v>5</v>
      </c>
      <c r="E3785" s="9">
        <f t="shared" si="239"/>
        <v>31</v>
      </c>
      <c r="F3785" s="9">
        <f t="shared" si="240"/>
        <v>25</v>
      </c>
      <c r="G3785" s="9" t="str">
        <f t="shared" si="237"/>
        <v>COATLAN DEL RIO (MORELOS)</v>
      </c>
      <c r="H3785" s="17">
        <f>FIND("(",MCR_Cities_Mar2018[[#This Row],[Clean1]],1)</f>
        <v>17</v>
      </c>
      <c r="I378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COATLAN DEL RIO </v>
      </c>
      <c r="J3785" s="17">
        <f>FIND(")",MCR_Cities_Mar2018[[#This Row],[Clean1]],1)+1</f>
        <v>26</v>
      </c>
      <c r="K3785" s="17" t="str">
        <f>RIGHT(MCR_Cities_Mar2018[[#This Row],[Clean1]],MCR_Cities_Mar2018[Second_Bracket_location]-MCR_Cities_Mar2018[[#This Row],[First_Bracket_Location]])</f>
        <v>(MORELOS)</v>
      </c>
      <c r="L3785" s="17" t="s">
        <v>9817</v>
      </c>
      <c r="M3785" s="17" t="s">
        <v>544</v>
      </c>
      <c r="N3785" s="11">
        <v>43055</v>
      </c>
    </row>
    <row r="3786" spans="1:14">
      <c r="A3786" t="str">
        <f>TRIM(MCR_Cities_Mar2018[[#This Row],[City2]])</f>
        <v>Jiutepec</v>
      </c>
      <c r="B3786">
        <v>3782</v>
      </c>
      <c r="C3786" s="17" t="s">
        <v>29404</v>
      </c>
      <c r="D3786" s="9">
        <f t="shared" si="238"/>
        <v>5</v>
      </c>
      <c r="E3786" s="9">
        <f t="shared" si="239"/>
        <v>24</v>
      </c>
      <c r="F3786" s="9">
        <f t="shared" si="240"/>
        <v>18</v>
      </c>
      <c r="G3786" s="9" t="str">
        <f t="shared" si="237"/>
        <v>Jiutepec (Morelos)</v>
      </c>
      <c r="H3786" s="17">
        <f>FIND("(",MCR_Cities_Mar2018[[#This Row],[Clean1]],1)</f>
        <v>10</v>
      </c>
      <c r="I378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Jiutepec </v>
      </c>
      <c r="J3786" s="17">
        <f>FIND(")",MCR_Cities_Mar2018[[#This Row],[Clean1]],1)+1</f>
        <v>19</v>
      </c>
      <c r="K3786" s="17" t="str">
        <f>RIGHT(MCR_Cities_Mar2018[[#This Row],[Clean1]],MCR_Cities_Mar2018[Second_Bracket_location]-MCR_Cities_Mar2018[[#This Row],[First_Bracket_Location]])</f>
        <v>(Morelos)</v>
      </c>
      <c r="L3786" s="17" t="s">
        <v>9817</v>
      </c>
      <c r="M3786" s="17" t="s">
        <v>544</v>
      </c>
      <c r="N3786" s="11">
        <v>43055</v>
      </c>
    </row>
    <row r="3787" spans="1:14">
      <c r="A3787" t="str">
        <f>TRIM(MCR_Cities_Mar2018[[#This Row],[City2]])</f>
        <v>Uiramutã</v>
      </c>
      <c r="B3787">
        <v>3783</v>
      </c>
      <c r="C3787" s="17" t="s">
        <v>29405</v>
      </c>
      <c r="D3787" s="9">
        <f t="shared" si="238"/>
        <v>5</v>
      </c>
      <c r="E3787" s="9">
        <f t="shared" si="239"/>
        <v>34</v>
      </c>
      <c r="F3787" s="9">
        <f t="shared" si="240"/>
        <v>28</v>
      </c>
      <c r="G3787" s="9" t="str">
        <f t="shared" si="237"/>
        <v>Uiramutã (Roraima) (Roraima)</v>
      </c>
      <c r="H3787" s="17">
        <f>FIND("(",MCR_Cities_Mar2018[[#This Row],[Clean1]],1)</f>
        <v>10</v>
      </c>
      <c r="I378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Uiramutã </v>
      </c>
      <c r="J3787" s="17">
        <f>FIND(")",MCR_Cities_Mar2018[[#This Row],[Clean1]],1)+1</f>
        <v>19</v>
      </c>
      <c r="K3787" s="17" t="str">
        <f>RIGHT(MCR_Cities_Mar2018[[#This Row],[Clean1]],MCR_Cities_Mar2018[Second_Bracket_location]-MCR_Cities_Mar2018[[#This Row],[First_Bracket_Location]])</f>
        <v>(Roraima)</v>
      </c>
      <c r="L3787" s="17" t="s">
        <v>549</v>
      </c>
      <c r="M3787" s="17" t="s">
        <v>544</v>
      </c>
      <c r="N3787" s="11">
        <v>43055</v>
      </c>
    </row>
    <row r="3788" spans="1:14">
      <c r="A3788" t="str">
        <f>TRIM(MCR_Cities_Mar2018[[#This Row],[City2]])</f>
        <v>Azores</v>
      </c>
      <c r="B3788">
        <v>3784</v>
      </c>
      <c r="C3788" s="17" t="s">
        <v>29406</v>
      </c>
      <c r="D3788" s="9">
        <f t="shared" si="238"/>
        <v>5</v>
      </c>
      <c r="E3788" s="9">
        <f t="shared" si="239"/>
        <v>31</v>
      </c>
      <c r="F3788" s="9">
        <f t="shared" si="240"/>
        <v>25</v>
      </c>
      <c r="G3788" s="9" t="str">
        <f t="shared" si="237"/>
        <v>Azores (Azores, Portugal)</v>
      </c>
      <c r="H3788" s="17">
        <f>FIND("(",MCR_Cities_Mar2018[[#This Row],[Clean1]],1)</f>
        <v>8</v>
      </c>
      <c r="I378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Azores </v>
      </c>
      <c r="J3788" s="17">
        <f>FIND(")",MCR_Cities_Mar2018[[#This Row],[Clean1]],1)+1</f>
        <v>26</v>
      </c>
      <c r="K3788" s="17" t="str">
        <f>RIGHT(MCR_Cities_Mar2018[[#This Row],[Clean1]],MCR_Cities_Mar2018[Second_Bracket_location]-MCR_Cities_Mar2018[[#This Row],[First_Bracket_Location]])</f>
        <v>(Azores, Portugal)</v>
      </c>
      <c r="L3788" s="17" t="s">
        <v>589</v>
      </c>
      <c r="M3788" s="17" t="s">
        <v>586</v>
      </c>
      <c r="N3788" s="11">
        <v>43062</v>
      </c>
    </row>
    <row r="3789" spans="1:14">
      <c r="A3789" t="str">
        <f>TRIM(MCR_Cities_Mar2018[[#This Row],[City2]])</f>
        <v>Bengkulu</v>
      </c>
      <c r="B3789">
        <v>3785</v>
      </c>
      <c r="C3789" s="17" t="s">
        <v>29407</v>
      </c>
      <c r="D3789" s="9">
        <f t="shared" si="238"/>
        <v>5</v>
      </c>
      <c r="E3789" s="9">
        <f t="shared" si="239"/>
        <v>25</v>
      </c>
      <c r="F3789" s="9">
        <f t="shared" si="240"/>
        <v>19</v>
      </c>
      <c r="G3789" s="9" t="str">
        <f t="shared" si="237"/>
        <v>Bengkulu (Bengkulu)</v>
      </c>
      <c r="H3789" s="17">
        <f>FIND("(",MCR_Cities_Mar2018[[#This Row],[Clean1]],1)</f>
        <v>10</v>
      </c>
      <c r="I378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Bengkulu </v>
      </c>
      <c r="J3789" s="17">
        <f>FIND(")",MCR_Cities_Mar2018[[#This Row],[Clean1]],1)+1</f>
        <v>20</v>
      </c>
      <c r="K3789" s="17" t="str">
        <f>RIGHT(MCR_Cities_Mar2018[[#This Row],[Clean1]],MCR_Cities_Mar2018[Second_Bracket_location]-MCR_Cities_Mar2018[[#This Row],[First_Bracket_Location]])</f>
        <v>(Bengkulu)</v>
      </c>
      <c r="L3789" s="17" t="s">
        <v>576</v>
      </c>
      <c r="M3789" s="17" t="s">
        <v>25902</v>
      </c>
      <c r="N3789" s="11">
        <v>43062</v>
      </c>
    </row>
    <row r="3790" spans="1:14">
      <c r="A3790" t="str">
        <f>TRIM(MCR_Cities_Mar2018[[#This Row],[City2]])</f>
        <v>AXOCHIAPAN</v>
      </c>
      <c r="B3790">
        <v>3786</v>
      </c>
      <c r="C3790" s="17" t="s">
        <v>29408</v>
      </c>
      <c r="D3790" s="9">
        <f t="shared" si="238"/>
        <v>5</v>
      </c>
      <c r="E3790" s="9">
        <f t="shared" si="239"/>
        <v>26</v>
      </c>
      <c r="F3790" s="9">
        <f t="shared" si="240"/>
        <v>20</v>
      </c>
      <c r="G3790" s="9" t="str">
        <f t="shared" si="237"/>
        <v>AXOCHIAPAN (MORELOS)</v>
      </c>
      <c r="H3790" s="17">
        <f>FIND("(",MCR_Cities_Mar2018[[#This Row],[Clean1]],1)</f>
        <v>12</v>
      </c>
      <c r="I379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AXOCHIAPAN </v>
      </c>
      <c r="J3790" s="17">
        <f>FIND(")",MCR_Cities_Mar2018[[#This Row],[Clean1]],1)+1</f>
        <v>21</v>
      </c>
      <c r="K3790" s="17" t="str">
        <f>RIGHT(MCR_Cities_Mar2018[[#This Row],[Clean1]],MCR_Cities_Mar2018[Second_Bracket_location]-MCR_Cities_Mar2018[[#This Row],[First_Bracket_Location]])</f>
        <v>(MORELOS)</v>
      </c>
      <c r="L3790" s="17" t="s">
        <v>9817</v>
      </c>
      <c r="M3790" s="17" t="s">
        <v>544</v>
      </c>
      <c r="N3790" s="11">
        <v>43062</v>
      </c>
    </row>
    <row r="3791" spans="1:14">
      <c r="A3791" t="str">
        <f>TRIM(MCR_Cities_Mar2018[[#This Row],[City2]])</f>
        <v>Emiliano Zapata</v>
      </c>
      <c r="B3791">
        <v>3787</v>
      </c>
      <c r="C3791" s="17" t="s">
        <v>29409</v>
      </c>
      <c r="D3791" s="9">
        <f t="shared" si="238"/>
        <v>5</v>
      </c>
      <c r="E3791" s="9">
        <f t="shared" si="239"/>
        <v>31</v>
      </c>
      <c r="F3791" s="9">
        <f t="shared" si="240"/>
        <v>25</v>
      </c>
      <c r="G3791" s="9" t="str">
        <f t="shared" ref="G3791:G3854" si="241">RIGHT(C3791,F3791)</f>
        <v>Emiliano Zapata (MORELOS)</v>
      </c>
      <c r="H3791" s="17">
        <f>FIND("(",MCR_Cities_Mar2018[[#This Row],[Clean1]],1)</f>
        <v>17</v>
      </c>
      <c r="I379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Emiliano Zapata </v>
      </c>
      <c r="J3791" s="17">
        <f>FIND(")",MCR_Cities_Mar2018[[#This Row],[Clean1]],1)+1</f>
        <v>26</v>
      </c>
      <c r="K3791" s="17" t="str">
        <f>RIGHT(MCR_Cities_Mar2018[[#This Row],[Clean1]],MCR_Cities_Mar2018[Second_Bracket_location]-MCR_Cities_Mar2018[[#This Row],[First_Bracket_Location]])</f>
        <v>(MORELOS)</v>
      </c>
      <c r="L3791" s="17" t="s">
        <v>9817</v>
      </c>
      <c r="M3791" s="17" t="s">
        <v>544</v>
      </c>
      <c r="N3791" s="11">
        <v>43062</v>
      </c>
    </row>
    <row r="3792" spans="1:14">
      <c r="A3792" t="str">
        <f>TRIM(MCR_Cities_Mar2018[[#This Row],[City2]])</f>
        <v>Temixco</v>
      </c>
      <c r="B3792">
        <v>3788</v>
      </c>
      <c r="C3792" s="17" t="s">
        <v>29410</v>
      </c>
      <c r="D3792" s="9">
        <f t="shared" si="238"/>
        <v>5</v>
      </c>
      <c r="E3792" s="9">
        <f t="shared" si="239"/>
        <v>23</v>
      </c>
      <c r="F3792" s="9">
        <f t="shared" si="240"/>
        <v>17</v>
      </c>
      <c r="G3792" s="9" t="str">
        <f t="shared" si="241"/>
        <v>Temixco (MORELOS)</v>
      </c>
      <c r="H3792" s="17">
        <f>FIND("(",MCR_Cities_Mar2018[[#This Row],[Clean1]],1)</f>
        <v>9</v>
      </c>
      <c r="I379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Temixco </v>
      </c>
      <c r="J3792" s="17">
        <f>FIND(")",MCR_Cities_Mar2018[[#This Row],[Clean1]],1)+1</f>
        <v>18</v>
      </c>
      <c r="K3792" s="17" t="str">
        <f>RIGHT(MCR_Cities_Mar2018[[#This Row],[Clean1]],MCR_Cities_Mar2018[Second_Bracket_location]-MCR_Cities_Mar2018[[#This Row],[First_Bracket_Location]])</f>
        <v>(MORELOS)</v>
      </c>
      <c r="L3792" s="17" t="s">
        <v>9817</v>
      </c>
      <c r="M3792" s="17" t="s">
        <v>544</v>
      </c>
      <c r="N3792" s="11">
        <v>43062</v>
      </c>
    </row>
    <row r="3793" spans="1:14">
      <c r="A3793" t="str">
        <f>TRIM(MCR_Cities_Mar2018[[#This Row],[City2]])</f>
        <v>Esquipulas</v>
      </c>
      <c r="B3793">
        <v>3789</v>
      </c>
      <c r="C3793" s="17" t="s">
        <v>29411</v>
      </c>
      <c r="D3793" s="9">
        <f t="shared" si="238"/>
        <v>5</v>
      </c>
      <c r="E3793" s="9">
        <f t="shared" si="239"/>
        <v>29</v>
      </c>
      <c r="F3793" s="9">
        <f t="shared" si="240"/>
        <v>23</v>
      </c>
      <c r="G3793" s="9" t="str">
        <f t="shared" si="241"/>
        <v>Esquipulas (Chiquimula)</v>
      </c>
      <c r="H3793" s="17">
        <f>FIND("(",MCR_Cities_Mar2018[[#This Row],[Clean1]],1)</f>
        <v>12</v>
      </c>
      <c r="I379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Esquipulas </v>
      </c>
      <c r="J3793" s="17">
        <f>FIND(")",MCR_Cities_Mar2018[[#This Row],[Clean1]],1)+1</f>
        <v>24</v>
      </c>
      <c r="K3793" s="17" t="str">
        <f>RIGHT(MCR_Cities_Mar2018[[#This Row],[Clean1]],MCR_Cities_Mar2018[Second_Bracket_location]-MCR_Cities_Mar2018[[#This Row],[First_Bracket_Location]])</f>
        <v>(Chiquimula)</v>
      </c>
      <c r="L3793" s="17" t="s">
        <v>564</v>
      </c>
      <c r="M3793" s="17" t="s">
        <v>544</v>
      </c>
      <c r="N3793" s="11">
        <v>43062</v>
      </c>
    </row>
    <row r="3794" spans="1:14">
      <c r="A3794" t="str">
        <f>TRIM(MCR_Cities_Mar2018[[#This Row],[City2]])</f>
        <v>Jantetelco</v>
      </c>
      <c r="B3794">
        <v>3790</v>
      </c>
      <c r="C3794" s="17" t="s">
        <v>29412</v>
      </c>
      <c r="D3794" s="9">
        <f t="shared" si="238"/>
        <v>5</v>
      </c>
      <c r="E3794" s="9">
        <f t="shared" si="239"/>
        <v>26</v>
      </c>
      <c r="F3794" s="9">
        <f t="shared" si="240"/>
        <v>20</v>
      </c>
      <c r="G3794" s="9" t="str">
        <f t="shared" si="241"/>
        <v>Jantetelco (MORELOS)</v>
      </c>
      <c r="H3794" s="17">
        <f>FIND("(",MCR_Cities_Mar2018[[#This Row],[Clean1]],1)</f>
        <v>12</v>
      </c>
      <c r="I379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Jantetelco </v>
      </c>
      <c r="J3794" s="17">
        <f>FIND(")",MCR_Cities_Mar2018[[#This Row],[Clean1]],1)+1</f>
        <v>21</v>
      </c>
      <c r="K3794" s="17" t="str">
        <f>RIGHT(MCR_Cities_Mar2018[[#This Row],[Clean1]],MCR_Cities_Mar2018[Second_Bracket_location]-MCR_Cities_Mar2018[[#This Row],[First_Bracket_Location]])</f>
        <v>(MORELOS)</v>
      </c>
      <c r="L3794" s="17" t="s">
        <v>9817</v>
      </c>
      <c r="M3794" s="17" t="s">
        <v>544</v>
      </c>
      <c r="N3794" s="11">
        <v>43062</v>
      </c>
    </row>
    <row r="3795" spans="1:14">
      <c r="A3795" t="str">
        <f>TRIM(MCR_Cities_Mar2018[[#This Row],[City2]])</f>
        <v>Huitzilac</v>
      </c>
      <c r="B3795">
        <v>3791</v>
      </c>
      <c r="C3795" s="17" t="s">
        <v>29413</v>
      </c>
      <c r="D3795" s="9">
        <f t="shared" si="238"/>
        <v>5</v>
      </c>
      <c r="E3795" s="9">
        <f t="shared" si="239"/>
        <v>25</v>
      </c>
      <c r="F3795" s="9">
        <f t="shared" si="240"/>
        <v>19</v>
      </c>
      <c r="G3795" s="9" t="str">
        <f t="shared" si="241"/>
        <v>Huitzilac (MORELOS)</v>
      </c>
      <c r="H3795" s="17">
        <f>FIND("(",MCR_Cities_Mar2018[[#This Row],[Clean1]],1)</f>
        <v>11</v>
      </c>
      <c r="I379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Huitzilac </v>
      </c>
      <c r="J3795" s="17">
        <f>FIND(")",MCR_Cities_Mar2018[[#This Row],[Clean1]],1)+1</f>
        <v>20</v>
      </c>
      <c r="K3795" s="17" t="str">
        <f>RIGHT(MCR_Cities_Mar2018[[#This Row],[Clean1]],MCR_Cities_Mar2018[Second_Bracket_location]-MCR_Cities_Mar2018[[#This Row],[First_Bracket_Location]])</f>
        <v>(MORELOS)</v>
      </c>
      <c r="L3795" s="17" t="s">
        <v>9817</v>
      </c>
      <c r="M3795" s="17" t="s">
        <v>544</v>
      </c>
      <c r="N3795" s="11">
        <v>43062</v>
      </c>
    </row>
    <row r="3796" spans="1:14">
      <c r="A3796" t="str">
        <f>TRIM(MCR_Cities_Mar2018[[#This Row],[City2]])</f>
        <v>Yecapixtla</v>
      </c>
      <c r="B3796">
        <v>3792</v>
      </c>
      <c r="C3796" s="17" t="s">
        <v>29414</v>
      </c>
      <c r="D3796" s="9">
        <f t="shared" si="238"/>
        <v>5</v>
      </c>
      <c r="E3796" s="9">
        <f t="shared" si="239"/>
        <v>26</v>
      </c>
      <c r="F3796" s="9">
        <f t="shared" si="240"/>
        <v>20</v>
      </c>
      <c r="G3796" s="9" t="str">
        <f t="shared" si="241"/>
        <v>Yecapixtla (MORELOS)</v>
      </c>
      <c r="H3796" s="17">
        <f>FIND("(",MCR_Cities_Mar2018[[#This Row],[Clean1]],1)</f>
        <v>12</v>
      </c>
      <c r="I379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Yecapixtla </v>
      </c>
      <c r="J3796" s="17">
        <f>FIND(")",MCR_Cities_Mar2018[[#This Row],[Clean1]],1)+1</f>
        <v>21</v>
      </c>
      <c r="K3796" s="17" t="str">
        <f>RIGHT(MCR_Cities_Mar2018[[#This Row],[Clean1]],MCR_Cities_Mar2018[Second_Bracket_location]-MCR_Cities_Mar2018[[#This Row],[First_Bracket_Location]])</f>
        <v>(MORELOS)</v>
      </c>
      <c r="L3796" s="17" t="s">
        <v>9817</v>
      </c>
      <c r="M3796" s="17" t="s">
        <v>544</v>
      </c>
      <c r="N3796" s="11">
        <v>43062</v>
      </c>
    </row>
    <row r="3797" spans="1:14">
      <c r="A3797" t="str">
        <f>TRIM(MCR_Cities_Mar2018[[#This Row],[City2]])</f>
        <v>Ayala</v>
      </c>
      <c r="B3797">
        <v>3793</v>
      </c>
      <c r="C3797" s="17" t="s">
        <v>29415</v>
      </c>
      <c r="D3797" s="9">
        <f t="shared" si="238"/>
        <v>5</v>
      </c>
      <c r="E3797" s="9">
        <f t="shared" si="239"/>
        <v>21</v>
      </c>
      <c r="F3797" s="9">
        <f t="shared" si="240"/>
        <v>15</v>
      </c>
      <c r="G3797" s="9" t="str">
        <f t="shared" si="241"/>
        <v>Ayala (MORELOS)</v>
      </c>
      <c r="H3797" s="17">
        <f>FIND("(",MCR_Cities_Mar2018[[#This Row],[Clean1]],1)</f>
        <v>7</v>
      </c>
      <c r="I379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Ayala </v>
      </c>
      <c r="J3797" s="17">
        <f>FIND(")",MCR_Cities_Mar2018[[#This Row],[Clean1]],1)+1</f>
        <v>16</v>
      </c>
      <c r="K3797" s="17" t="str">
        <f>RIGHT(MCR_Cities_Mar2018[[#This Row],[Clean1]],MCR_Cities_Mar2018[Second_Bracket_location]-MCR_Cities_Mar2018[[#This Row],[First_Bracket_Location]])</f>
        <v>(MORELOS)</v>
      </c>
      <c r="L3797" s="17" t="s">
        <v>9817</v>
      </c>
      <c r="M3797" s="17" t="s">
        <v>544</v>
      </c>
      <c r="N3797" s="11">
        <v>43062</v>
      </c>
    </row>
    <row r="3798" spans="1:14">
      <c r="A3798" t="str">
        <f>TRIM(MCR_Cities_Mar2018[[#This Row],[City2]])</f>
        <v>Ocuituco</v>
      </c>
      <c r="B3798">
        <v>3794</v>
      </c>
      <c r="C3798" s="17" t="s">
        <v>29416</v>
      </c>
      <c r="D3798" s="9">
        <f t="shared" si="238"/>
        <v>5</v>
      </c>
      <c r="E3798" s="9">
        <f t="shared" si="239"/>
        <v>24</v>
      </c>
      <c r="F3798" s="9">
        <f t="shared" si="240"/>
        <v>18</v>
      </c>
      <c r="G3798" s="9" t="str">
        <f t="shared" si="241"/>
        <v>Ocuituco (morelos)</v>
      </c>
      <c r="H3798" s="17">
        <f>FIND("(",MCR_Cities_Mar2018[[#This Row],[Clean1]],1)</f>
        <v>10</v>
      </c>
      <c r="I379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Ocuituco </v>
      </c>
      <c r="J3798" s="17">
        <f>FIND(")",MCR_Cities_Mar2018[[#This Row],[Clean1]],1)+1</f>
        <v>19</v>
      </c>
      <c r="K3798" s="17" t="str">
        <f>RIGHT(MCR_Cities_Mar2018[[#This Row],[Clean1]],MCR_Cities_Mar2018[Second_Bracket_location]-MCR_Cities_Mar2018[[#This Row],[First_Bracket_Location]])</f>
        <v>(morelos)</v>
      </c>
      <c r="L3798" s="17" t="s">
        <v>9817</v>
      </c>
      <c r="M3798" s="17" t="s">
        <v>544</v>
      </c>
      <c r="N3798" s="11">
        <v>43063</v>
      </c>
    </row>
    <row r="3799" spans="1:14">
      <c r="A3799" t="str">
        <f>TRIM(MCR_Cities_Mar2018[[#This Row],[City2]])</f>
        <v>Tlaltizapán</v>
      </c>
      <c r="B3799">
        <v>3795</v>
      </c>
      <c r="C3799" s="17" t="s">
        <v>29417</v>
      </c>
      <c r="D3799" s="9">
        <f t="shared" si="238"/>
        <v>5</v>
      </c>
      <c r="E3799" s="9">
        <f t="shared" si="239"/>
        <v>27</v>
      </c>
      <c r="F3799" s="9">
        <f t="shared" si="240"/>
        <v>21</v>
      </c>
      <c r="G3799" s="9" t="str">
        <f t="shared" si="241"/>
        <v>Tlaltizapán (Morelos)</v>
      </c>
      <c r="H3799" s="17">
        <f>FIND("(",MCR_Cities_Mar2018[[#This Row],[Clean1]],1)</f>
        <v>13</v>
      </c>
      <c r="I379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Tlaltizapán </v>
      </c>
      <c r="J3799" s="17">
        <f>FIND(")",MCR_Cities_Mar2018[[#This Row],[Clean1]],1)+1</f>
        <v>22</v>
      </c>
      <c r="K3799" s="17" t="str">
        <f>RIGHT(MCR_Cities_Mar2018[[#This Row],[Clean1]],MCR_Cities_Mar2018[Second_Bracket_location]-MCR_Cities_Mar2018[[#This Row],[First_Bracket_Location]])</f>
        <v>(Morelos)</v>
      </c>
      <c r="L3799" s="17" t="s">
        <v>9817</v>
      </c>
      <c r="M3799" s="17" t="s">
        <v>544</v>
      </c>
      <c r="N3799" s="11">
        <v>43063</v>
      </c>
    </row>
    <row r="3800" spans="1:14">
      <c r="A3800" t="str">
        <f>TRIM(MCR_Cities_Mar2018[[#This Row],[City2]])</f>
        <v>Tetecala</v>
      </c>
      <c r="B3800">
        <v>3796</v>
      </c>
      <c r="C3800" s="17" t="s">
        <v>29418</v>
      </c>
      <c r="D3800" s="9">
        <f t="shared" si="238"/>
        <v>5</v>
      </c>
      <c r="E3800" s="9">
        <f t="shared" si="239"/>
        <v>24</v>
      </c>
      <c r="F3800" s="9">
        <f t="shared" si="240"/>
        <v>18</v>
      </c>
      <c r="G3800" s="9" t="str">
        <f t="shared" si="241"/>
        <v>Tetecala (Morelos)</v>
      </c>
      <c r="H3800" s="17">
        <f>FIND("(",MCR_Cities_Mar2018[[#This Row],[Clean1]],1)</f>
        <v>10</v>
      </c>
      <c r="I380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Tetecala </v>
      </c>
      <c r="J3800" s="17">
        <f>FIND(")",MCR_Cities_Mar2018[[#This Row],[Clean1]],1)+1</f>
        <v>19</v>
      </c>
      <c r="K3800" s="17" t="str">
        <f>RIGHT(MCR_Cities_Mar2018[[#This Row],[Clean1]],MCR_Cities_Mar2018[Second_Bracket_location]-MCR_Cities_Mar2018[[#This Row],[First_Bracket_Location]])</f>
        <v>(Morelos)</v>
      </c>
      <c r="L3800" s="17" t="s">
        <v>9817</v>
      </c>
      <c r="M3800" s="17" t="s">
        <v>544</v>
      </c>
      <c r="N3800" s="11">
        <v>43063</v>
      </c>
    </row>
    <row r="3801" spans="1:14">
      <c r="A3801" t="str">
        <f>TRIM(MCR_Cities_Mar2018[[#This Row],[City2]])</f>
        <v>Mazatepec</v>
      </c>
      <c r="B3801">
        <v>3797</v>
      </c>
      <c r="C3801" s="17" t="s">
        <v>29419</v>
      </c>
      <c r="D3801" s="9">
        <f t="shared" si="238"/>
        <v>5</v>
      </c>
      <c r="E3801" s="9">
        <f t="shared" si="239"/>
        <v>25</v>
      </c>
      <c r="F3801" s="9">
        <f t="shared" si="240"/>
        <v>19</v>
      </c>
      <c r="G3801" s="9" t="str">
        <f t="shared" si="241"/>
        <v>Mazatepec (morelos)</v>
      </c>
      <c r="H3801" s="17">
        <f>FIND("(",MCR_Cities_Mar2018[[#This Row],[Clean1]],1)</f>
        <v>11</v>
      </c>
      <c r="I380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Mazatepec </v>
      </c>
      <c r="J3801" s="17">
        <f>FIND(")",MCR_Cities_Mar2018[[#This Row],[Clean1]],1)+1</f>
        <v>20</v>
      </c>
      <c r="K3801" s="17" t="str">
        <f>RIGHT(MCR_Cities_Mar2018[[#This Row],[Clean1]],MCR_Cities_Mar2018[Second_Bracket_location]-MCR_Cities_Mar2018[[#This Row],[First_Bracket_Location]])</f>
        <v>(morelos)</v>
      </c>
      <c r="L3801" s="17" t="s">
        <v>9817</v>
      </c>
      <c r="M3801" s="17" t="s">
        <v>544</v>
      </c>
      <c r="N3801" s="11">
        <v>43063</v>
      </c>
    </row>
    <row r="3802" spans="1:14">
      <c r="A3802" t="str">
        <f>TRIM(MCR_Cities_Mar2018[[#This Row],[City2]])</f>
        <v>Miacatlán</v>
      </c>
      <c r="B3802">
        <v>3798</v>
      </c>
      <c r="C3802" s="17" t="s">
        <v>29420</v>
      </c>
      <c r="D3802" s="9">
        <f t="shared" si="238"/>
        <v>5</v>
      </c>
      <c r="E3802" s="9">
        <f t="shared" si="239"/>
        <v>25</v>
      </c>
      <c r="F3802" s="9">
        <f t="shared" si="240"/>
        <v>19</v>
      </c>
      <c r="G3802" s="9" t="str">
        <f t="shared" si="241"/>
        <v>Miacatlán (morelos)</v>
      </c>
      <c r="H3802" s="17">
        <f>FIND("(",MCR_Cities_Mar2018[[#This Row],[Clean1]],1)</f>
        <v>11</v>
      </c>
      <c r="I380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Miacatlán </v>
      </c>
      <c r="J3802" s="17">
        <f>FIND(")",MCR_Cities_Mar2018[[#This Row],[Clean1]],1)+1</f>
        <v>20</v>
      </c>
      <c r="K3802" s="17" t="str">
        <f>RIGHT(MCR_Cities_Mar2018[[#This Row],[Clean1]],MCR_Cities_Mar2018[Second_Bracket_location]-MCR_Cities_Mar2018[[#This Row],[First_Bracket_Location]])</f>
        <v>(morelos)</v>
      </c>
      <c r="L3802" s="17" t="s">
        <v>9817</v>
      </c>
      <c r="M3802" s="17" t="s">
        <v>544</v>
      </c>
      <c r="N3802" s="11">
        <v>43063</v>
      </c>
    </row>
    <row r="3803" spans="1:14">
      <c r="A3803" t="str">
        <f>TRIM(MCR_Cities_Mar2018[[#This Row],[City2]])</f>
        <v>Amacuzac</v>
      </c>
      <c r="B3803">
        <v>3799</v>
      </c>
      <c r="C3803" s="17" t="s">
        <v>29421</v>
      </c>
      <c r="D3803" s="9">
        <f t="shared" si="238"/>
        <v>5</v>
      </c>
      <c r="E3803" s="9">
        <f t="shared" si="239"/>
        <v>24</v>
      </c>
      <c r="F3803" s="9">
        <f t="shared" si="240"/>
        <v>18</v>
      </c>
      <c r="G3803" s="9" t="str">
        <f t="shared" si="241"/>
        <v>Amacuzac (Morelos)</v>
      </c>
      <c r="H3803" s="17">
        <f>FIND("(",MCR_Cities_Mar2018[[#This Row],[Clean1]],1)</f>
        <v>10</v>
      </c>
      <c r="I380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Amacuzac </v>
      </c>
      <c r="J3803" s="17">
        <f>FIND(")",MCR_Cities_Mar2018[[#This Row],[Clean1]],1)+1</f>
        <v>19</v>
      </c>
      <c r="K3803" s="17" t="str">
        <f>RIGHT(MCR_Cities_Mar2018[[#This Row],[Clean1]],MCR_Cities_Mar2018[Second_Bracket_location]-MCR_Cities_Mar2018[[#This Row],[First_Bracket_Location]])</f>
        <v>(Morelos)</v>
      </c>
      <c r="L3803" s="17" t="s">
        <v>9817</v>
      </c>
      <c r="M3803" s="17" t="s">
        <v>544</v>
      </c>
      <c r="N3803" s="11">
        <v>43063</v>
      </c>
    </row>
    <row r="3804" spans="1:14">
      <c r="A3804" t="str">
        <f>TRIM(MCR_Cities_Mar2018[[#This Row],[City2]])</f>
        <v>Totolapan</v>
      </c>
      <c r="B3804">
        <v>3800</v>
      </c>
      <c r="C3804" s="17" t="s">
        <v>29422</v>
      </c>
      <c r="D3804" s="9">
        <f t="shared" si="238"/>
        <v>5</v>
      </c>
      <c r="E3804" s="9">
        <f t="shared" si="239"/>
        <v>25</v>
      </c>
      <c r="F3804" s="9">
        <f t="shared" si="240"/>
        <v>19</v>
      </c>
      <c r="G3804" s="9" t="str">
        <f t="shared" si="241"/>
        <v>Totolapan (Morelos)</v>
      </c>
      <c r="H3804" s="17">
        <f>FIND("(",MCR_Cities_Mar2018[[#This Row],[Clean1]],1)</f>
        <v>11</v>
      </c>
      <c r="I380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Totolapan </v>
      </c>
      <c r="J3804" s="17">
        <f>FIND(")",MCR_Cities_Mar2018[[#This Row],[Clean1]],1)+1</f>
        <v>20</v>
      </c>
      <c r="K3804" s="17" t="str">
        <f>RIGHT(MCR_Cities_Mar2018[[#This Row],[Clean1]],MCR_Cities_Mar2018[Second_Bracket_location]-MCR_Cities_Mar2018[[#This Row],[First_Bracket_Location]])</f>
        <v>(Morelos)</v>
      </c>
      <c r="L3804" s="17" t="s">
        <v>9817</v>
      </c>
      <c r="M3804" s="17" t="s">
        <v>544</v>
      </c>
      <c r="N3804" s="11">
        <v>43063</v>
      </c>
    </row>
    <row r="3805" spans="1:14">
      <c r="A3805" t="str">
        <f>TRIM(MCR_Cities_Mar2018[[#This Row],[City2]])</f>
        <v>Cuernavaca</v>
      </c>
      <c r="B3805">
        <v>3801</v>
      </c>
      <c r="C3805" s="17" t="s">
        <v>29423</v>
      </c>
      <c r="D3805" s="9">
        <f t="shared" si="238"/>
        <v>5</v>
      </c>
      <c r="E3805" s="9">
        <f t="shared" si="239"/>
        <v>26</v>
      </c>
      <c r="F3805" s="9">
        <f t="shared" si="240"/>
        <v>20</v>
      </c>
      <c r="G3805" s="9" t="str">
        <f t="shared" si="241"/>
        <v>Cuernavaca (Morelos)</v>
      </c>
      <c r="H3805" s="17">
        <f>FIND("(",MCR_Cities_Mar2018[[#This Row],[Clean1]],1)</f>
        <v>12</v>
      </c>
      <c r="I380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Cuernavaca </v>
      </c>
      <c r="J3805" s="17">
        <f>FIND(")",MCR_Cities_Mar2018[[#This Row],[Clean1]],1)+1</f>
        <v>21</v>
      </c>
      <c r="K3805" s="17" t="str">
        <f>RIGHT(MCR_Cities_Mar2018[[#This Row],[Clean1]],MCR_Cities_Mar2018[Second_Bracket_location]-MCR_Cities_Mar2018[[#This Row],[First_Bracket_Location]])</f>
        <v>(Morelos)</v>
      </c>
      <c r="L3805" s="17" t="s">
        <v>9817</v>
      </c>
      <c r="M3805" s="17" t="s">
        <v>544</v>
      </c>
      <c r="N3805" s="11">
        <v>43063</v>
      </c>
    </row>
    <row r="3806" spans="1:14">
      <c r="A3806" t="str">
        <f>TRIM(MCR_Cities_Mar2018[[#This Row],[City2]])</f>
        <v>Xochitepec</v>
      </c>
      <c r="B3806">
        <v>3802</v>
      </c>
      <c r="C3806" s="17" t="s">
        <v>29424</v>
      </c>
      <c r="D3806" s="9">
        <f t="shared" si="238"/>
        <v>5</v>
      </c>
      <c r="E3806" s="9">
        <f t="shared" si="239"/>
        <v>26</v>
      </c>
      <c r="F3806" s="9">
        <f t="shared" si="240"/>
        <v>20</v>
      </c>
      <c r="G3806" s="9" t="str">
        <f t="shared" si="241"/>
        <v>Xochitepec (Morelos)</v>
      </c>
      <c r="H3806" s="17">
        <f>FIND("(",MCR_Cities_Mar2018[[#This Row],[Clean1]],1)</f>
        <v>12</v>
      </c>
      <c r="I380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Xochitepec </v>
      </c>
      <c r="J3806" s="17">
        <f>FIND(")",MCR_Cities_Mar2018[[#This Row],[Clean1]],1)+1</f>
        <v>21</v>
      </c>
      <c r="K3806" s="17" t="str">
        <f>RIGHT(MCR_Cities_Mar2018[[#This Row],[Clean1]],MCR_Cities_Mar2018[Second_Bracket_location]-MCR_Cities_Mar2018[[#This Row],[First_Bracket_Location]])</f>
        <v>(Morelos)</v>
      </c>
      <c r="L3806" s="17" t="s">
        <v>9817</v>
      </c>
      <c r="M3806" s="17" t="s">
        <v>544</v>
      </c>
      <c r="N3806" s="11">
        <v>43063</v>
      </c>
    </row>
    <row r="3807" spans="1:14">
      <c r="A3807" t="str">
        <f>TRIM(MCR_Cities_Mar2018[[#This Row],[City2]])</f>
        <v>Jonacatepec</v>
      </c>
      <c r="B3807">
        <v>3803</v>
      </c>
      <c r="C3807" s="17" t="s">
        <v>29425</v>
      </c>
      <c r="D3807" s="9">
        <f t="shared" si="238"/>
        <v>5</v>
      </c>
      <c r="E3807" s="9">
        <f t="shared" si="239"/>
        <v>27</v>
      </c>
      <c r="F3807" s="9">
        <f t="shared" si="240"/>
        <v>21</v>
      </c>
      <c r="G3807" s="9" t="str">
        <f t="shared" si="241"/>
        <v>Jonacatepec (Morelos)</v>
      </c>
      <c r="H3807" s="17">
        <f>FIND("(",MCR_Cities_Mar2018[[#This Row],[Clean1]],1)</f>
        <v>13</v>
      </c>
      <c r="I380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Jonacatepec </v>
      </c>
      <c r="J3807" s="17">
        <f>FIND(")",MCR_Cities_Mar2018[[#This Row],[Clean1]],1)+1</f>
        <v>22</v>
      </c>
      <c r="K3807" s="17" t="str">
        <f>RIGHT(MCR_Cities_Mar2018[[#This Row],[Clean1]],MCR_Cities_Mar2018[Second_Bracket_location]-MCR_Cities_Mar2018[[#This Row],[First_Bracket_Location]])</f>
        <v>(Morelos)</v>
      </c>
      <c r="L3807" s="17" t="s">
        <v>9817</v>
      </c>
      <c r="M3807" s="17" t="s">
        <v>544</v>
      </c>
      <c r="N3807" s="11">
        <v>43063</v>
      </c>
    </row>
    <row r="3808" spans="1:14">
      <c r="A3808" t="str">
        <f>TRIM(MCR_Cities_Mar2018[[#This Row],[City2]])</f>
        <v>Tepalcingo</v>
      </c>
      <c r="B3808">
        <v>3804</v>
      </c>
      <c r="C3808" s="17" t="s">
        <v>29426</v>
      </c>
      <c r="D3808" s="9">
        <f t="shared" si="238"/>
        <v>5</v>
      </c>
      <c r="E3808" s="9">
        <f t="shared" si="239"/>
        <v>26</v>
      </c>
      <c r="F3808" s="9">
        <f t="shared" si="240"/>
        <v>20</v>
      </c>
      <c r="G3808" s="9" t="str">
        <f t="shared" si="241"/>
        <v>Tepalcingo (morelos)</v>
      </c>
      <c r="H3808" s="17">
        <f>FIND("(",MCR_Cities_Mar2018[[#This Row],[Clean1]],1)</f>
        <v>12</v>
      </c>
      <c r="I380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Tepalcingo </v>
      </c>
      <c r="J3808" s="17">
        <f>FIND(")",MCR_Cities_Mar2018[[#This Row],[Clean1]],1)+1</f>
        <v>21</v>
      </c>
      <c r="K3808" s="17" t="str">
        <f>RIGHT(MCR_Cities_Mar2018[[#This Row],[Clean1]],MCR_Cities_Mar2018[Second_Bracket_location]-MCR_Cities_Mar2018[[#This Row],[First_Bracket_Location]])</f>
        <v>(morelos)</v>
      </c>
      <c r="L3808" s="17" t="s">
        <v>9817</v>
      </c>
      <c r="M3808" s="17" t="s">
        <v>544</v>
      </c>
      <c r="N3808" s="11">
        <v>43063</v>
      </c>
    </row>
    <row r="3809" spans="1:14">
      <c r="A3809" t="str">
        <f>TRIM(MCR_Cities_Mar2018[[#This Row],[City2]])</f>
        <v>Atlatlahucan</v>
      </c>
      <c r="B3809">
        <v>3805</v>
      </c>
      <c r="C3809" s="17" t="s">
        <v>29427</v>
      </c>
      <c r="D3809" s="9">
        <f t="shared" si="238"/>
        <v>5</v>
      </c>
      <c r="E3809" s="9">
        <f t="shared" si="239"/>
        <v>28</v>
      </c>
      <c r="F3809" s="9">
        <f t="shared" si="240"/>
        <v>22</v>
      </c>
      <c r="G3809" s="9" t="str">
        <f t="shared" si="241"/>
        <v>Atlatlahucan (Morelos)</v>
      </c>
      <c r="H3809" s="17">
        <f>FIND("(",MCR_Cities_Mar2018[[#This Row],[Clean1]],1)</f>
        <v>14</v>
      </c>
      <c r="I380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Atlatlahucan </v>
      </c>
      <c r="J3809" s="17">
        <f>FIND(")",MCR_Cities_Mar2018[[#This Row],[Clean1]],1)+1</f>
        <v>23</v>
      </c>
      <c r="K3809" s="17" t="str">
        <f>RIGHT(MCR_Cities_Mar2018[[#This Row],[Clean1]],MCR_Cities_Mar2018[Second_Bracket_location]-MCR_Cities_Mar2018[[#This Row],[First_Bracket_Location]])</f>
        <v>(Morelos)</v>
      </c>
      <c r="L3809" s="17" t="s">
        <v>9817</v>
      </c>
      <c r="M3809" s="17" t="s">
        <v>544</v>
      </c>
      <c r="N3809" s="11">
        <v>43063</v>
      </c>
    </row>
    <row r="3810" spans="1:14">
      <c r="A3810" t="str">
        <f>TRIM(MCR_Cities_Mar2018[[#This Row],[City2]])</f>
        <v>Tetela del volcan</v>
      </c>
      <c r="B3810">
        <v>3806</v>
      </c>
      <c r="C3810" s="17" t="s">
        <v>29428</v>
      </c>
      <c r="D3810" s="9">
        <f t="shared" si="238"/>
        <v>5</v>
      </c>
      <c r="E3810" s="9">
        <f t="shared" si="239"/>
        <v>33</v>
      </c>
      <c r="F3810" s="9">
        <f t="shared" si="240"/>
        <v>27</v>
      </c>
      <c r="G3810" s="9" t="str">
        <f t="shared" si="241"/>
        <v>Tetela del volcan (Morelos)</v>
      </c>
      <c r="H3810" s="17">
        <f>FIND("(",MCR_Cities_Mar2018[[#This Row],[Clean1]],1)</f>
        <v>19</v>
      </c>
      <c r="I381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Tetela del volcan </v>
      </c>
      <c r="J3810" s="17">
        <f>FIND(")",MCR_Cities_Mar2018[[#This Row],[Clean1]],1)+1</f>
        <v>28</v>
      </c>
      <c r="K3810" s="17" t="str">
        <f>RIGHT(MCR_Cities_Mar2018[[#This Row],[Clean1]],MCR_Cities_Mar2018[Second_Bracket_location]-MCR_Cities_Mar2018[[#This Row],[First_Bracket_Location]])</f>
        <v>(Morelos)</v>
      </c>
      <c r="L3810" s="17" t="s">
        <v>9817</v>
      </c>
      <c r="M3810" s="17" t="s">
        <v>544</v>
      </c>
      <c r="N3810" s="11">
        <v>43063</v>
      </c>
    </row>
    <row r="3811" spans="1:14">
      <c r="A3811" t="str">
        <f>TRIM(MCR_Cities_Mar2018[[#This Row],[City2]])</f>
        <v>Temoac</v>
      </c>
      <c r="B3811">
        <v>3807</v>
      </c>
      <c r="C3811" s="17" t="s">
        <v>29429</v>
      </c>
      <c r="D3811" s="9">
        <f t="shared" si="238"/>
        <v>5</v>
      </c>
      <c r="E3811" s="9">
        <f t="shared" si="239"/>
        <v>22</v>
      </c>
      <c r="F3811" s="9">
        <f t="shared" si="240"/>
        <v>16</v>
      </c>
      <c r="G3811" s="9" t="str">
        <f t="shared" si="241"/>
        <v>Temoac (Morelos)</v>
      </c>
      <c r="H3811" s="17">
        <f>FIND("(",MCR_Cities_Mar2018[[#This Row],[Clean1]],1)</f>
        <v>8</v>
      </c>
      <c r="I381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Temoac </v>
      </c>
      <c r="J3811" s="17">
        <f>FIND(")",MCR_Cities_Mar2018[[#This Row],[Clean1]],1)+1</f>
        <v>17</v>
      </c>
      <c r="K3811" s="17" t="str">
        <f>RIGHT(MCR_Cities_Mar2018[[#This Row],[Clean1]],MCR_Cities_Mar2018[Second_Bracket_location]-MCR_Cities_Mar2018[[#This Row],[First_Bracket_Location]])</f>
        <v>(Morelos)</v>
      </c>
      <c r="L3811" s="17" t="s">
        <v>9817</v>
      </c>
      <c r="M3811" s="17" t="s">
        <v>544</v>
      </c>
      <c r="N3811" s="11">
        <v>43063</v>
      </c>
    </row>
    <row r="3812" spans="1:14">
      <c r="A3812" t="str">
        <f>TRIM(MCR_Cities_Mar2018[[#This Row],[City2]])</f>
        <v>Zacualpan de Amilpas</v>
      </c>
      <c r="B3812">
        <v>3808</v>
      </c>
      <c r="C3812" s="17" t="s">
        <v>29430</v>
      </c>
      <c r="D3812" s="9">
        <f t="shared" si="238"/>
        <v>5</v>
      </c>
      <c r="E3812" s="9">
        <f t="shared" si="239"/>
        <v>36</v>
      </c>
      <c r="F3812" s="9">
        <f t="shared" si="240"/>
        <v>30</v>
      </c>
      <c r="G3812" s="9" t="str">
        <f t="shared" si="241"/>
        <v>Zacualpan de Amilpas (Morelos)</v>
      </c>
      <c r="H3812" s="17">
        <f>FIND("(",MCR_Cities_Mar2018[[#This Row],[Clean1]],1)</f>
        <v>22</v>
      </c>
      <c r="I381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Zacualpan de Amilpas </v>
      </c>
      <c r="J3812" s="17">
        <f>FIND(")",MCR_Cities_Mar2018[[#This Row],[Clean1]],1)+1</f>
        <v>31</v>
      </c>
      <c r="K3812" s="17" t="str">
        <f>RIGHT(MCR_Cities_Mar2018[[#This Row],[Clean1]],MCR_Cities_Mar2018[Second_Bracket_location]-MCR_Cities_Mar2018[[#This Row],[First_Bracket_Location]])</f>
        <v>(Morelos)</v>
      </c>
      <c r="L3812" s="17" t="s">
        <v>9817</v>
      </c>
      <c r="M3812" s="17" t="s">
        <v>544</v>
      </c>
      <c r="N3812" s="11">
        <v>43063</v>
      </c>
    </row>
    <row r="3813" spans="1:14">
      <c r="A3813" t="str">
        <f>TRIM(MCR_Cities_Mar2018[[#This Row],[City2]])</f>
        <v>Tlayacapan</v>
      </c>
      <c r="B3813">
        <v>3809</v>
      </c>
      <c r="C3813" s="17" t="s">
        <v>29431</v>
      </c>
      <c r="D3813" s="9">
        <f t="shared" si="238"/>
        <v>5</v>
      </c>
      <c r="E3813" s="9">
        <f t="shared" si="239"/>
        <v>26</v>
      </c>
      <c r="F3813" s="9">
        <f t="shared" si="240"/>
        <v>20</v>
      </c>
      <c r="G3813" s="9" t="str">
        <f t="shared" si="241"/>
        <v>Tlayacapan (morelos)</v>
      </c>
      <c r="H3813" s="17">
        <f>FIND("(",MCR_Cities_Mar2018[[#This Row],[Clean1]],1)</f>
        <v>12</v>
      </c>
      <c r="I381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Tlayacapan </v>
      </c>
      <c r="J3813" s="17">
        <f>FIND(")",MCR_Cities_Mar2018[[#This Row],[Clean1]],1)+1</f>
        <v>21</v>
      </c>
      <c r="K3813" s="17" t="str">
        <f>RIGHT(MCR_Cities_Mar2018[[#This Row],[Clean1]],MCR_Cities_Mar2018[Second_Bracket_location]-MCR_Cities_Mar2018[[#This Row],[First_Bracket_Location]])</f>
        <v>(morelos)</v>
      </c>
      <c r="L3813" s="17" t="s">
        <v>9817</v>
      </c>
      <c r="M3813" s="17" t="s">
        <v>544</v>
      </c>
      <c r="N3813" s="11">
        <v>43063</v>
      </c>
    </row>
    <row r="3814" spans="1:14">
      <c r="A3814" t="str">
        <f>TRIM(MCR_Cities_Mar2018[[#This Row],[City2]])</f>
        <v>Jojutla</v>
      </c>
      <c r="B3814">
        <v>3810</v>
      </c>
      <c r="C3814" s="17" t="s">
        <v>29432</v>
      </c>
      <c r="D3814" s="9">
        <f t="shared" si="238"/>
        <v>5</v>
      </c>
      <c r="E3814" s="9">
        <f t="shared" si="239"/>
        <v>23</v>
      </c>
      <c r="F3814" s="9">
        <f t="shared" si="240"/>
        <v>17</v>
      </c>
      <c r="G3814" s="9" t="str">
        <f t="shared" si="241"/>
        <v>Jojutla (Morelos)</v>
      </c>
      <c r="H3814" s="17">
        <f>FIND("(",MCR_Cities_Mar2018[[#This Row],[Clean1]],1)</f>
        <v>9</v>
      </c>
      <c r="I381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Jojutla </v>
      </c>
      <c r="J3814" s="17">
        <f>FIND(")",MCR_Cities_Mar2018[[#This Row],[Clean1]],1)+1</f>
        <v>18</v>
      </c>
      <c r="K3814" s="17" t="str">
        <f>RIGHT(MCR_Cities_Mar2018[[#This Row],[Clean1]],MCR_Cities_Mar2018[Second_Bracket_location]-MCR_Cities_Mar2018[[#This Row],[First_Bracket_Location]])</f>
        <v>(Morelos)</v>
      </c>
      <c r="L3814" s="17" t="s">
        <v>9817</v>
      </c>
      <c r="M3814" s="17" t="s">
        <v>544</v>
      </c>
      <c r="N3814" s="11">
        <v>43063</v>
      </c>
    </row>
    <row r="3815" spans="1:14">
      <c r="A3815" t="str">
        <f>TRIM(MCR_Cities_Mar2018[[#This Row],[City2]])</f>
        <v>Tepoztlan</v>
      </c>
      <c r="B3815">
        <v>3811</v>
      </c>
      <c r="C3815" s="17" t="s">
        <v>29433</v>
      </c>
      <c r="D3815" s="9">
        <f t="shared" si="238"/>
        <v>5</v>
      </c>
      <c r="E3815" s="9">
        <f t="shared" si="239"/>
        <v>25</v>
      </c>
      <c r="F3815" s="9">
        <f t="shared" si="240"/>
        <v>19</v>
      </c>
      <c r="G3815" s="9" t="str">
        <f t="shared" si="241"/>
        <v>Tepoztlan (morelos)</v>
      </c>
      <c r="H3815" s="17">
        <f>FIND("(",MCR_Cities_Mar2018[[#This Row],[Clean1]],1)</f>
        <v>11</v>
      </c>
      <c r="I381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Tepoztlan </v>
      </c>
      <c r="J3815" s="17">
        <f>FIND(")",MCR_Cities_Mar2018[[#This Row],[Clean1]],1)+1</f>
        <v>20</v>
      </c>
      <c r="K3815" s="17" t="str">
        <f>RIGHT(MCR_Cities_Mar2018[[#This Row],[Clean1]],MCR_Cities_Mar2018[Second_Bracket_location]-MCR_Cities_Mar2018[[#This Row],[First_Bracket_Location]])</f>
        <v>(morelos)</v>
      </c>
      <c r="L3815" s="17" t="s">
        <v>9817</v>
      </c>
      <c r="M3815" s="17" t="s">
        <v>544</v>
      </c>
      <c r="N3815" s="11">
        <v>43063</v>
      </c>
    </row>
    <row r="3816" spans="1:14">
      <c r="A3816" t="str">
        <f>TRIM(MCR_Cities_Mar2018[[#This Row],[City2]])</f>
        <v>Zacatepec</v>
      </c>
      <c r="B3816">
        <v>3812</v>
      </c>
      <c r="C3816" s="17" t="s">
        <v>29434</v>
      </c>
      <c r="D3816" s="9">
        <f t="shared" si="238"/>
        <v>5</v>
      </c>
      <c r="E3816" s="9">
        <f t="shared" si="239"/>
        <v>25</v>
      </c>
      <c r="F3816" s="9">
        <f t="shared" si="240"/>
        <v>19</v>
      </c>
      <c r="G3816" s="9" t="str">
        <f t="shared" si="241"/>
        <v>Zacatepec (Morelos)</v>
      </c>
      <c r="H3816" s="17">
        <f>FIND("(",MCR_Cities_Mar2018[[#This Row],[Clean1]],1)</f>
        <v>11</v>
      </c>
      <c r="I381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Zacatepec </v>
      </c>
      <c r="J3816" s="17">
        <f>FIND(")",MCR_Cities_Mar2018[[#This Row],[Clean1]],1)+1</f>
        <v>20</v>
      </c>
      <c r="K3816" s="17" t="str">
        <f>RIGHT(MCR_Cities_Mar2018[[#This Row],[Clean1]],MCR_Cities_Mar2018[Second_Bracket_location]-MCR_Cities_Mar2018[[#This Row],[First_Bracket_Location]])</f>
        <v>(Morelos)</v>
      </c>
      <c r="L3816" s="17" t="s">
        <v>9817</v>
      </c>
      <c r="M3816" s="17" t="s">
        <v>544</v>
      </c>
      <c r="N3816" s="11">
        <v>43063</v>
      </c>
    </row>
    <row r="3817" spans="1:14">
      <c r="A3817" t="str">
        <f>TRIM(MCR_Cities_Mar2018[[#This Row],[City2]])</f>
        <v>Santo Tomé</v>
      </c>
      <c r="B3817">
        <v>3813</v>
      </c>
      <c r="C3817" s="17" t="s">
        <v>29435</v>
      </c>
      <c r="D3817" s="9">
        <f t="shared" si="238"/>
        <v>5</v>
      </c>
      <c r="E3817" s="9">
        <f t="shared" si="239"/>
        <v>27</v>
      </c>
      <c r="F3817" s="9">
        <f t="shared" si="240"/>
        <v>21</v>
      </c>
      <c r="G3817" s="9" t="str">
        <f t="shared" si="241"/>
        <v>Santo Tomé (Santa Fe)</v>
      </c>
      <c r="H3817" s="17">
        <f>FIND("(",MCR_Cities_Mar2018[[#This Row],[Clean1]],1)</f>
        <v>12</v>
      </c>
      <c r="I381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Santo Tomé </v>
      </c>
      <c r="J3817" s="17">
        <f>FIND(")",MCR_Cities_Mar2018[[#This Row],[Clean1]],1)+1</f>
        <v>22</v>
      </c>
      <c r="K3817" s="17" t="str">
        <f>RIGHT(MCR_Cities_Mar2018[[#This Row],[Clean1]],MCR_Cities_Mar2018[Second_Bracket_location]-MCR_Cities_Mar2018[[#This Row],[First_Bracket_Location]])</f>
        <v>(Santa Fe)</v>
      </c>
      <c r="L3817" s="17" t="s">
        <v>545</v>
      </c>
      <c r="M3817" s="17" t="s">
        <v>544</v>
      </c>
      <c r="N3817" s="11">
        <v>43066</v>
      </c>
    </row>
    <row r="3818" spans="1:14">
      <c r="A3818" t="str">
        <f>TRIM(MCR_Cities_Mar2018[[#This Row],[City2]])</f>
        <v>Pereira</v>
      </c>
      <c r="B3818">
        <v>3814</v>
      </c>
      <c r="C3818" s="17" t="s">
        <v>29436</v>
      </c>
      <c r="D3818" s="9">
        <f t="shared" si="238"/>
        <v>5</v>
      </c>
      <c r="E3818" s="9">
        <f t="shared" si="239"/>
        <v>25</v>
      </c>
      <c r="F3818" s="9">
        <f t="shared" si="240"/>
        <v>19</v>
      </c>
      <c r="G3818" s="9" t="str">
        <f t="shared" si="241"/>
        <v>Pereira (Risaralda)</v>
      </c>
      <c r="H3818" s="17">
        <f>FIND("(",MCR_Cities_Mar2018[[#This Row],[Clean1]],1)</f>
        <v>9</v>
      </c>
      <c r="I381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Pereira </v>
      </c>
      <c r="J3818" s="17">
        <f>FIND(")",MCR_Cities_Mar2018[[#This Row],[Clean1]],1)+1</f>
        <v>20</v>
      </c>
      <c r="K3818" s="17" t="str">
        <f>RIGHT(MCR_Cities_Mar2018[[#This Row],[Clean1]],MCR_Cities_Mar2018[Second_Bracket_location]-MCR_Cities_Mar2018[[#This Row],[First_Bracket_Location]])</f>
        <v>(Risaralda)</v>
      </c>
      <c r="L3818" s="17" t="s">
        <v>21713</v>
      </c>
      <c r="M3818" s="17" t="s">
        <v>544</v>
      </c>
      <c r="N3818" s="11">
        <v>43067</v>
      </c>
    </row>
    <row r="3819" spans="1:14">
      <c r="A3819" t="str">
        <f>TRIM(MCR_Cities_Mar2018[[#This Row],[City2]])</f>
        <v>Cuautla</v>
      </c>
      <c r="B3819">
        <v>3815</v>
      </c>
      <c r="C3819" s="17" t="s">
        <v>29437</v>
      </c>
      <c r="D3819" s="9">
        <f t="shared" si="238"/>
        <v>5</v>
      </c>
      <c r="E3819" s="9">
        <f t="shared" si="239"/>
        <v>23</v>
      </c>
      <c r="F3819" s="9">
        <f t="shared" si="240"/>
        <v>17</v>
      </c>
      <c r="G3819" s="9" t="str">
        <f t="shared" si="241"/>
        <v>Cuautla (morelos)</v>
      </c>
      <c r="H3819" s="17">
        <f>FIND("(",MCR_Cities_Mar2018[[#This Row],[Clean1]],1)</f>
        <v>9</v>
      </c>
      <c r="I381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Cuautla </v>
      </c>
      <c r="J3819" s="17">
        <f>FIND(")",MCR_Cities_Mar2018[[#This Row],[Clean1]],1)+1</f>
        <v>18</v>
      </c>
      <c r="K3819" s="17" t="str">
        <f>RIGHT(MCR_Cities_Mar2018[[#This Row],[Clean1]],MCR_Cities_Mar2018[Second_Bracket_location]-MCR_Cities_Mar2018[[#This Row],[First_Bracket_Location]])</f>
        <v>(morelos)</v>
      </c>
      <c r="L3819" s="17" t="s">
        <v>9817</v>
      </c>
      <c r="M3819" s="17" t="s">
        <v>544</v>
      </c>
      <c r="N3819" s="11">
        <v>43067</v>
      </c>
    </row>
    <row r="3820" spans="1:14">
      <c r="A3820" t="str">
        <f>TRIM(MCR_Cities_Mar2018[[#This Row],[City2]])</f>
        <v>Yautepec</v>
      </c>
      <c r="B3820">
        <v>3816</v>
      </c>
      <c r="C3820" s="17" t="s">
        <v>29438</v>
      </c>
      <c r="D3820" s="9">
        <f t="shared" si="238"/>
        <v>5</v>
      </c>
      <c r="E3820" s="9">
        <f t="shared" si="239"/>
        <v>24</v>
      </c>
      <c r="F3820" s="9">
        <f t="shared" si="240"/>
        <v>18</v>
      </c>
      <c r="G3820" s="9" t="str">
        <f t="shared" si="241"/>
        <v>Yautepec (morelos)</v>
      </c>
      <c r="H3820" s="17">
        <f>FIND("(",MCR_Cities_Mar2018[[#This Row],[Clean1]],1)</f>
        <v>10</v>
      </c>
      <c r="I382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Yautepec </v>
      </c>
      <c r="J3820" s="17">
        <f>FIND(")",MCR_Cities_Mar2018[[#This Row],[Clean1]],1)+1</f>
        <v>19</v>
      </c>
      <c r="K3820" s="17" t="str">
        <f>RIGHT(MCR_Cities_Mar2018[[#This Row],[Clean1]],MCR_Cities_Mar2018[Second_Bracket_location]-MCR_Cities_Mar2018[[#This Row],[First_Bracket_Location]])</f>
        <v>(morelos)</v>
      </c>
      <c r="L3820" s="17" t="s">
        <v>9817</v>
      </c>
      <c r="M3820" s="17" t="s">
        <v>544</v>
      </c>
      <c r="N3820" s="11">
        <v>43070</v>
      </c>
    </row>
    <row r="3821" spans="1:14">
      <c r="A3821" t="str">
        <f>TRIM(MCR_Cities_Mar2018[[#This Row],[City2]])</f>
        <v>Vallo della Lucania</v>
      </c>
      <c r="B3821">
        <v>3817</v>
      </c>
      <c r="C3821" s="17" t="s">
        <v>29439</v>
      </c>
      <c r="D3821" s="9">
        <f t="shared" si="238"/>
        <v>5</v>
      </c>
      <c r="E3821" s="9">
        <f t="shared" si="239"/>
        <v>35</v>
      </c>
      <c r="F3821" s="9">
        <f t="shared" si="240"/>
        <v>29</v>
      </c>
      <c r="G3821" s="9" t="str">
        <f t="shared" si="241"/>
        <v>Vallo della Lucania (Salerno)</v>
      </c>
      <c r="H3821" s="17">
        <f>FIND("(",MCR_Cities_Mar2018[[#This Row],[Clean1]],1)</f>
        <v>21</v>
      </c>
      <c r="I382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Vallo della Lucania </v>
      </c>
      <c r="J3821" s="17">
        <f>FIND(")",MCR_Cities_Mar2018[[#This Row],[Clean1]],1)+1</f>
        <v>30</v>
      </c>
      <c r="K3821" s="17" t="str">
        <f>RIGHT(MCR_Cities_Mar2018[[#This Row],[Clean1]],MCR_Cities_Mar2018[Second_Bracket_location]-MCR_Cities_Mar2018[[#This Row],[First_Bracket_Location]])</f>
        <v>(Salerno)</v>
      </c>
      <c r="L3821" s="17" t="s">
        <v>587</v>
      </c>
      <c r="M3821" s="17" t="s">
        <v>586</v>
      </c>
      <c r="N3821" s="11">
        <v>43075</v>
      </c>
    </row>
    <row r="3822" spans="1:14">
      <c r="A3822" t="str">
        <f>TRIM(MCR_Cities_Mar2018[[#This Row],[City2]])</f>
        <v>Alto Alegre</v>
      </c>
      <c r="B3822">
        <v>3818</v>
      </c>
      <c r="C3822" s="17" t="s">
        <v>29440</v>
      </c>
      <c r="D3822" s="9">
        <f t="shared" si="238"/>
        <v>5</v>
      </c>
      <c r="E3822" s="9">
        <f t="shared" si="239"/>
        <v>41</v>
      </c>
      <c r="F3822" s="9">
        <f t="shared" si="240"/>
        <v>35</v>
      </c>
      <c r="G3822" s="9" t="str">
        <f t="shared" si="241"/>
        <v>Alto Alegre (São Paulo) (São Paulo)</v>
      </c>
      <c r="H3822" s="17">
        <f>FIND("(",MCR_Cities_Mar2018[[#This Row],[Clean1]],1)</f>
        <v>13</v>
      </c>
      <c r="I382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Alto Alegre </v>
      </c>
      <c r="J3822" s="17">
        <f>FIND(")",MCR_Cities_Mar2018[[#This Row],[Clean1]],1)+1</f>
        <v>24</v>
      </c>
      <c r="K3822" s="17" t="str">
        <f>RIGHT(MCR_Cities_Mar2018[[#This Row],[Clean1]],MCR_Cities_Mar2018[Second_Bracket_location]-MCR_Cities_Mar2018[[#This Row],[First_Bracket_Location]])</f>
        <v>(São Paulo)</v>
      </c>
      <c r="L3822" s="17" t="s">
        <v>549</v>
      </c>
      <c r="M3822" s="17" t="s">
        <v>544</v>
      </c>
      <c r="N3822" s="11">
        <v>43075</v>
      </c>
    </row>
    <row r="3823" spans="1:14">
      <c r="A3823" t="str">
        <f>TRIM(MCR_Cities_Mar2018[[#This Row],[City2]])</f>
        <v>santo domingo oeste</v>
      </c>
      <c r="B3823">
        <v>3819</v>
      </c>
      <c r="C3823" s="17" t="s">
        <v>29441</v>
      </c>
      <c r="D3823" s="9">
        <f t="shared" si="238"/>
        <v>5</v>
      </c>
      <c r="E3823" s="9">
        <f t="shared" si="239"/>
        <v>42</v>
      </c>
      <c r="F3823" s="9">
        <f t="shared" si="240"/>
        <v>36</v>
      </c>
      <c r="G3823" s="9" t="str">
        <f t="shared" si="241"/>
        <v>santo domingo oeste (santo domingo )</v>
      </c>
      <c r="H3823" s="17">
        <f>FIND("(",MCR_Cities_Mar2018[[#This Row],[Clean1]],1)</f>
        <v>21</v>
      </c>
      <c r="I382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santo domingo oeste </v>
      </c>
      <c r="J3823" s="17">
        <f>FIND(")",MCR_Cities_Mar2018[[#This Row],[Clean1]],1)+1</f>
        <v>37</v>
      </c>
      <c r="K3823" s="17" t="str">
        <f>RIGHT(MCR_Cities_Mar2018[[#This Row],[Clean1]],MCR_Cities_Mar2018[Second_Bracket_location]-MCR_Cities_Mar2018[[#This Row],[First_Bracket_Location]])</f>
        <v>(santo domingo )</v>
      </c>
      <c r="L3823" s="17" t="s">
        <v>559</v>
      </c>
      <c r="M3823" s="17" t="s">
        <v>544</v>
      </c>
      <c r="N3823" s="11">
        <v>43075</v>
      </c>
    </row>
    <row r="3824" spans="1:14">
      <c r="A3824" t="str">
        <f>TRIM(MCR_Cities_Mar2018[[#This Row],[City2]])</f>
        <v>Puente de ixtla</v>
      </c>
      <c r="B3824">
        <v>3820</v>
      </c>
      <c r="C3824" s="17" t="s">
        <v>29442</v>
      </c>
      <c r="D3824" s="9">
        <f t="shared" si="238"/>
        <v>5</v>
      </c>
      <c r="E3824" s="9">
        <f t="shared" si="239"/>
        <v>31</v>
      </c>
      <c r="F3824" s="9">
        <f t="shared" si="240"/>
        <v>25</v>
      </c>
      <c r="G3824" s="9" t="str">
        <f t="shared" si="241"/>
        <v>Puente de ixtla (Morelos)</v>
      </c>
      <c r="H3824" s="17">
        <f>FIND("(",MCR_Cities_Mar2018[[#This Row],[Clean1]],1)</f>
        <v>17</v>
      </c>
      <c r="I382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Puente de ixtla </v>
      </c>
      <c r="J3824" s="17">
        <f>FIND(")",MCR_Cities_Mar2018[[#This Row],[Clean1]],1)+1</f>
        <v>26</v>
      </c>
      <c r="K3824" s="17" t="str">
        <f>RIGHT(MCR_Cities_Mar2018[[#This Row],[Clean1]],MCR_Cities_Mar2018[Second_Bracket_location]-MCR_Cities_Mar2018[[#This Row],[First_Bracket_Location]])</f>
        <v>(Morelos)</v>
      </c>
      <c r="L3824" s="17" t="s">
        <v>9817</v>
      </c>
      <c r="M3824" s="17" t="s">
        <v>544</v>
      </c>
      <c r="N3824" s="11">
        <v>43075</v>
      </c>
    </row>
    <row r="3825" spans="1:14">
      <c r="A3825" t="str">
        <f>TRIM(MCR_Cities_Mar2018[[#This Row],[City2]])</f>
        <v>Cosquín</v>
      </c>
      <c r="B3825">
        <v>3821</v>
      </c>
      <c r="C3825" s="17" t="s">
        <v>29443</v>
      </c>
      <c r="D3825" s="9">
        <f t="shared" si="238"/>
        <v>5</v>
      </c>
      <c r="E3825" s="9">
        <f t="shared" si="239"/>
        <v>23</v>
      </c>
      <c r="F3825" s="9">
        <f t="shared" si="240"/>
        <v>17</v>
      </c>
      <c r="G3825" s="9" t="str">
        <f t="shared" si="241"/>
        <v>Cosquín (Cordoba)</v>
      </c>
      <c r="H3825" s="17">
        <f>FIND("(",MCR_Cities_Mar2018[[#This Row],[Clean1]],1)</f>
        <v>9</v>
      </c>
      <c r="I382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Cosquín </v>
      </c>
      <c r="J3825" s="17">
        <f>FIND(")",MCR_Cities_Mar2018[[#This Row],[Clean1]],1)+1</f>
        <v>18</v>
      </c>
      <c r="K3825" s="17" t="str">
        <f>RIGHT(MCR_Cities_Mar2018[[#This Row],[Clean1]],MCR_Cities_Mar2018[Second_Bracket_location]-MCR_Cities_Mar2018[[#This Row],[First_Bracket_Location]])</f>
        <v>(Cordoba)</v>
      </c>
      <c r="L3825" s="17" t="s">
        <v>545</v>
      </c>
      <c r="M3825" s="17" t="s">
        <v>544</v>
      </c>
      <c r="N3825" s="11">
        <v>43082</v>
      </c>
    </row>
    <row r="3826" spans="1:14">
      <c r="A3826" t="str">
        <f>TRIM(MCR_Cities_Mar2018[[#This Row],[City2]])</f>
        <v>Municipalidad de Exaltación de la Cruz</v>
      </c>
      <c r="B3826">
        <v>3822</v>
      </c>
      <c r="C3826" s="17" t="s">
        <v>29444</v>
      </c>
      <c r="D3826" s="9">
        <f t="shared" si="238"/>
        <v>5</v>
      </c>
      <c r="E3826" s="9">
        <f t="shared" si="239"/>
        <v>59</v>
      </c>
      <c r="F3826" s="9">
        <f t="shared" si="240"/>
        <v>53</v>
      </c>
      <c r="G3826" s="9" t="str">
        <f t="shared" si="241"/>
        <v>Municipalidad de Exaltación de la Cruz (Buenos Aires)</v>
      </c>
      <c r="H3826" s="17">
        <f>FIND("(",MCR_Cities_Mar2018[[#This Row],[Clean1]],1)</f>
        <v>40</v>
      </c>
      <c r="I382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Municipalidad de Exaltación de la Cruz </v>
      </c>
      <c r="J3826" s="17">
        <f>FIND(")",MCR_Cities_Mar2018[[#This Row],[Clean1]],1)+1</f>
        <v>54</v>
      </c>
      <c r="K3826" s="17" t="str">
        <f>RIGHT(MCR_Cities_Mar2018[[#This Row],[Clean1]],MCR_Cities_Mar2018[Second_Bracket_location]-MCR_Cities_Mar2018[[#This Row],[First_Bracket_Location]])</f>
        <v>(Buenos Aires)</v>
      </c>
      <c r="L3826" s="17" t="s">
        <v>545</v>
      </c>
      <c r="M3826" s="17" t="s">
        <v>544</v>
      </c>
      <c r="N3826" s="11">
        <v>43109</v>
      </c>
    </row>
    <row r="3827" spans="1:14">
      <c r="A3827" t="str">
        <f>TRIM(MCR_Cities_Mar2018[[#This Row],[City2]])</f>
        <v>Teresópolis</v>
      </c>
      <c r="B3827">
        <v>3823</v>
      </c>
      <c r="C3827" s="17" t="s">
        <v>29445</v>
      </c>
      <c r="D3827" s="9">
        <f t="shared" si="238"/>
        <v>5</v>
      </c>
      <c r="E3827" s="9">
        <f t="shared" si="239"/>
        <v>51</v>
      </c>
      <c r="F3827" s="9">
        <f t="shared" si="240"/>
        <v>45</v>
      </c>
      <c r="G3827" s="9" t="str">
        <f t="shared" si="241"/>
        <v>Teresópolis (Rio de Janeiro) (Rio de Janeiro)</v>
      </c>
      <c r="H3827" s="17">
        <f>FIND("(",MCR_Cities_Mar2018[[#This Row],[Clean1]],1)</f>
        <v>13</v>
      </c>
      <c r="I382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Teresópolis </v>
      </c>
      <c r="J3827" s="17">
        <f>FIND(")",MCR_Cities_Mar2018[[#This Row],[Clean1]],1)+1</f>
        <v>29</v>
      </c>
      <c r="K3827" s="17" t="str">
        <f>RIGHT(MCR_Cities_Mar2018[[#This Row],[Clean1]],MCR_Cities_Mar2018[Second_Bracket_location]-MCR_Cities_Mar2018[[#This Row],[First_Bracket_Location]])</f>
        <v>(Rio de Janeiro)</v>
      </c>
      <c r="L3827" s="17" t="s">
        <v>549</v>
      </c>
      <c r="M3827" s="17" t="s">
        <v>544</v>
      </c>
      <c r="N3827" s="11">
        <v>43109</v>
      </c>
    </row>
    <row r="3828" spans="1:14">
      <c r="A3828" t="str">
        <f>TRIM(MCR_Cities_Mar2018[[#This Row],[City2]])</f>
        <v>Arapuá</v>
      </c>
      <c r="B3828">
        <v>3824</v>
      </c>
      <c r="C3828" s="17" t="s">
        <v>29446</v>
      </c>
      <c r="D3828" s="9">
        <f t="shared" si="238"/>
        <v>5</v>
      </c>
      <c r="E3828" s="9">
        <f t="shared" si="239"/>
        <v>27</v>
      </c>
      <c r="F3828" s="9">
        <f t="shared" si="240"/>
        <v>21</v>
      </c>
      <c r="G3828" s="9" t="str">
        <f t="shared" si="241"/>
        <v>Arapuá (Minas Gerais)</v>
      </c>
      <c r="H3828" s="17">
        <f>FIND("(",MCR_Cities_Mar2018[[#This Row],[Clean1]],1)</f>
        <v>8</v>
      </c>
      <c r="I382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Arapuá </v>
      </c>
      <c r="J3828" s="17">
        <f>FIND(")",MCR_Cities_Mar2018[[#This Row],[Clean1]],1)+1</f>
        <v>22</v>
      </c>
      <c r="K3828" s="17" t="str">
        <f>RIGHT(MCR_Cities_Mar2018[[#This Row],[Clean1]],MCR_Cities_Mar2018[Second_Bracket_location]-MCR_Cities_Mar2018[[#This Row],[First_Bracket_Location]])</f>
        <v>(Minas Gerais)</v>
      </c>
      <c r="L3828" s="17" t="s">
        <v>549</v>
      </c>
      <c r="M3828" s="17" t="s">
        <v>544</v>
      </c>
      <c r="N3828" s="11">
        <v>43109</v>
      </c>
    </row>
    <row r="3829" spans="1:14">
      <c r="A3829" t="str">
        <f>TRIM(MCR_Cities_Mar2018[[#This Row],[City2]])</f>
        <v>Presidente Olegário</v>
      </c>
      <c r="B3829">
        <v>3825</v>
      </c>
      <c r="C3829" s="17" t="s">
        <v>29447</v>
      </c>
      <c r="D3829" s="9">
        <f t="shared" si="238"/>
        <v>5</v>
      </c>
      <c r="E3829" s="9">
        <f t="shared" si="239"/>
        <v>40</v>
      </c>
      <c r="F3829" s="9">
        <f t="shared" si="240"/>
        <v>34</v>
      </c>
      <c r="G3829" s="9" t="str">
        <f t="shared" si="241"/>
        <v>Presidente Olegário (Minas Gerais)</v>
      </c>
      <c r="H3829" s="17">
        <f>FIND("(",MCR_Cities_Mar2018[[#This Row],[Clean1]],1)</f>
        <v>21</v>
      </c>
      <c r="I382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Presidente Olegário </v>
      </c>
      <c r="J3829" s="17">
        <f>FIND(")",MCR_Cities_Mar2018[[#This Row],[Clean1]],1)+1</f>
        <v>35</v>
      </c>
      <c r="K3829" s="17" t="str">
        <f>RIGHT(MCR_Cities_Mar2018[[#This Row],[Clean1]],MCR_Cities_Mar2018[Second_Bracket_location]-MCR_Cities_Mar2018[[#This Row],[First_Bracket_Location]])</f>
        <v>(Minas Gerais)</v>
      </c>
      <c r="L3829" s="17" t="s">
        <v>549</v>
      </c>
      <c r="M3829" s="17" t="s">
        <v>544</v>
      </c>
      <c r="N3829" s="11">
        <v>43109</v>
      </c>
    </row>
    <row r="3830" spans="1:14">
      <c r="A3830" t="str">
        <f>TRIM(MCR_Cities_Mar2018[[#This Row],[City2]])</f>
        <v>Itaberaba</v>
      </c>
      <c r="B3830">
        <v>3826</v>
      </c>
      <c r="C3830" s="17" t="s">
        <v>29448</v>
      </c>
      <c r="D3830" s="9">
        <f t="shared" si="238"/>
        <v>5</v>
      </c>
      <c r="E3830" s="9">
        <f t="shared" si="239"/>
        <v>31</v>
      </c>
      <c r="F3830" s="9">
        <f t="shared" si="240"/>
        <v>25</v>
      </c>
      <c r="G3830" s="9" t="str">
        <f t="shared" si="241"/>
        <v>Itaberaba (Bahia) (Bahia)</v>
      </c>
      <c r="H3830" s="17">
        <f>FIND("(",MCR_Cities_Mar2018[[#This Row],[Clean1]],1)</f>
        <v>11</v>
      </c>
      <c r="I383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Itaberaba </v>
      </c>
      <c r="J3830" s="17">
        <f>FIND(")",MCR_Cities_Mar2018[[#This Row],[Clean1]],1)+1</f>
        <v>18</v>
      </c>
      <c r="K3830" s="17" t="str">
        <f>RIGHT(MCR_Cities_Mar2018[[#This Row],[Clean1]],MCR_Cities_Mar2018[Second_Bracket_location]-MCR_Cities_Mar2018[[#This Row],[First_Bracket_Location]])</f>
        <v>(Bahia)</v>
      </c>
      <c r="L3830" s="17" t="s">
        <v>549</v>
      </c>
      <c r="M3830" s="17" t="s">
        <v>544</v>
      </c>
      <c r="N3830" s="11">
        <v>43110</v>
      </c>
    </row>
    <row r="3831" spans="1:14">
      <c r="A3831" t="str">
        <f>TRIM(MCR_Cities_Mar2018[[#This Row],[City2]])</f>
        <v>Maralal</v>
      </c>
      <c r="B3831">
        <v>3827</v>
      </c>
      <c r="C3831" s="17" t="s">
        <v>29449</v>
      </c>
      <c r="D3831" s="9">
        <f t="shared" si="238"/>
        <v>5</v>
      </c>
      <c r="E3831" s="9">
        <f t="shared" si="239"/>
        <v>27</v>
      </c>
      <c r="F3831" s="9">
        <f t="shared" si="240"/>
        <v>21</v>
      </c>
      <c r="G3831" s="9" t="str">
        <f t="shared" si="241"/>
        <v>Maralal (Rift Valley)</v>
      </c>
      <c r="H3831" s="17">
        <f>FIND("(",MCR_Cities_Mar2018[[#This Row],[Clean1]],1)</f>
        <v>9</v>
      </c>
      <c r="I383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Maralal </v>
      </c>
      <c r="J3831" s="17">
        <f>FIND(")",MCR_Cities_Mar2018[[#This Row],[Clean1]],1)+1</f>
        <v>22</v>
      </c>
      <c r="K3831" s="17" t="str">
        <f>RIGHT(MCR_Cities_Mar2018[[#This Row],[Clean1]],MCR_Cities_Mar2018[Second_Bracket_location]-MCR_Cities_Mar2018[[#This Row],[First_Bracket_Location]])</f>
        <v>(Rift Valley)</v>
      </c>
      <c r="L3831" s="17" t="s">
        <v>536</v>
      </c>
      <c r="M3831" s="17" t="s">
        <v>525</v>
      </c>
      <c r="N3831" s="11">
        <v>43123</v>
      </c>
    </row>
    <row r="3832" spans="1:14">
      <c r="A3832" t="str">
        <f>TRIM(MCR_Cities_Mar2018[[#This Row],[City2]])</f>
        <v>Djilor</v>
      </c>
      <c r="B3832">
        <v>3828</v>
      </c>
      <c r="C3832" s="17" t="s">
        <v>29450</v>
      </c>
      <c r="D3832" s="9">
        <f t="shared" si="238"/>
        <v>5</v>
      </c>
      <c r="E3832" s="9">
        <f t="shared" si="239"/>
        <v>21</v>
      </c>
      <c r="F3832" s="9">
        <f t="shared" si="240"/>
        <v>15</v>
      </c>
      <c r="G3832" s="9" t="str">
        <f t="shared" si="241"/>
        <v>Djilor (Fatick)</v>
      </c>
      <c r="H3832" s="17">
        <f>FIND("(",MCR_Cities_Mar2018[[#This Row],[Clean1]],1)</f>
        <v>8</v>
      </c>
      <c r="I383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Djilor </v>
      </c>
      <c r="J3832" s="17">
        <f>FIND(")",MCR_Cities_Mar2018[[#This Row],[Clean1]],1)+1</f>
        <v>16</v>
      </c>
      <c r="K3832" s="17" t="str">
        <f>RIGHT(MCR_Cities_Mar2018[[#This Row],[Clean1]],MCR_Cities_Mar2018[Second_Bracket_location]-MCR_Cities_Mar2018[[#This Row],[First_Bracket_Location]])</f>
        <v>(Fatick)</v>
      </c>
      <c r="L3832" s="17" t="s">
        <v>538</v>
      </c>
      <c r="M3832" s="17" t="s">
        <v>525</v>
      </c>
      <c r="N3832" s="11">
        <v>43123</v>
      </c>
    </row>
    <row r="3833" spans="1:14">
      <c r="A3833" t="str">
        <f>TRIM(MCR_Cities_Mar2018[[#This Row],[City2]])</f>
        <v>Altai</v>
      </c>
      <c r="B3833">
        <v>3829</v>
      </c>
      <c r="C3833" s="17" t="s">
        <v>29578</v>
      </c>
      <c r="D3833" s="9">
        <f t="shared" si="238"/>
        <v>5</v>
      </c>
      <c r="E3833" s="9">
        <f t="shared" si="239"/>
        <v>33</v>
      </c>
      <c r="F3833" s="9">
        <f t="shared" si="240"/>
        <v>27</v>
      </c>
      <c r="G3833" s="9" t="str">
        <f t="shared" si="241"/>
        <v>Altai (Govi-Altai province)</v>
      </c>
      <c r="H3833" s="17">
        <f>FIND("(",MCR_Cities_Mar2018[[#This Row],[Clean1]],1)</f>
        <v>7</v>
      </c>
      <c r="I383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Altai </v>
      </c>
      <c r="J3833" s="17">
        <f>FIND(")",MCR_Cities_Mar2018[[#This Row],[Clean1]],1)+1</f>
        <v>28</v>
      </c>
      <c r="K3833" s="17" t="str">
        <f>RIGHT(MCR_Cities_Mar2018[[#This Row],[Clean1]],MCR_Cities_Mar2018[Second_Bracket_location]-MCR_Cities_Mar2018[[#This Row],[First_Bracket_Location]])</f>
        <v>(Govi-Altai province)</v>
      </c>
      <c r="L3833" s="17" t="s">
        <v>579</v>
      </c>
      <c r="M3833" s="17" t="s">
        <v>25902</v>
      </c>
      <c r="N3833" s="11">
        <v>43126</v>
      </c>
    </row>
    <row r="3834" spans="1:14">
      <c r="A3834" t="str">
        <f>TRIM(MCR_Cities_Mar2018[[#This Row],[City2]])</f>
        <v>Bayankhongor</v>
      </c>
      <c r="B3834">
        <v>3830</v>
      </c>
      <c r="C3834" s="17" t="s">
        <v>29451</v>
      </c>
      <c r="D3834" s="9">
        <f t="shared" si="238"/>
        <v>5</v>
      </c>
      <c r="E3834" s="9">
        <f t="shared" si="239"/>
        <v>29</v>
      </c>
      <c r="F3834" s="9">
        <f t="shared" si="240"/>
        <v>23</v>
      </c>
      <c r="G3834" s="9" t="str">
        <f t="shared" si="241"/>
        <v>Bayankhongor (province)</v>
      </c>
      <c r="H3834" s="17">
        <f>FIND("(",MCR_Cities_Mar2018[[#This Row],[Clean1]],1)</f>
        <v>14</v>
      </c>
      <c r="I383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Bayankhongor </v>
      </c>
      <c r="J3834" s="17">
        <f>FIND(")",MCR_Cities_Mar2018[[#This Row],[Clean1]],1)+1</f>
        <v>24</v>
      </c>
      <c r="K3834" s="17" t="str">
        <f>RIGHT(MCR_Cities_Mar2018[[#This Row],[Clean1]],MCR_Cities_Mar2018[Second_Bracket_location]-MCR_Cities_Mar2018[[#This Row],[First_Bracket_Location]])</f>
        <v>(province)</v>
      </c>
      <c r="L3834" s="17" t="s">
        <v>579</v>
      </c>
      <c r="M3834" s="17" t="s">
        <v>25902</v>
      </c>
      <c r="N3834" s="11">
        <v>43126</v>
      </c>
    </row>
    <row r="3835" spans="1:14">
      <c r="A3835" t="str">
        <f>TRIM(MCR_Cities_Mar2018[[#This Row],[City2]])</f>
        <v>government/khentii</v>
      </c>
      <c r="B3835">
        <v>3831</v>
      </c>
      <c r="C3835" s="17" t="s">
        <v>29452</v>
      </c>
      <c r="D3835" s="9">
        <f t="shared" si="238"/>
        <v>5</v>
      </c>
      <c r="E3835" s="9">
        <f t="shared" si="239"/>
        <v>48</v>
      </c>
      <c r="F3835" s="9">
        <f t="shared" si="240"/>
        <v>42</v>
      </c>
      <c r="G3835" s="9" t="str">
        <f t="shared" si="241"/>
        <v>government/khentii (khentii chingis khaan)</v>
      </c>
      <c r="H3835" s="17">
        <f>FIND("(",MCR_Cities_Mar2018[[#This Row],[Clean1]],1)</f>
        <v>20</v>
      </c>
      <c r="I383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government/khentii </v>
      </c>
      <c r="J3835" s="17">
        <f>FIND(")",MCR_Cities_Mar2018[[#This Row],[Clean1]],1)+1</f>
        <v>43</v>
      </c>
      <c r="K3835" s="17" t="str">
        <f>RIGHT(MCR_Cities_Mar2018[[#This Row],[Clean1]],MCR_Cities_Mar2018[Second_Bracket_location]-MCR_Cities_Mar2018[[#This Row],[First_Bracket_Location]])</f>
        <v>(khentii chingis khaan)</v>
      </c>
      <c r="L3835" s="17" t="s">
        <v>579</v>
      </c>
      <c r="M3835" s="17" t="s">
        <v>25902</v>
      </c>
      <c r="N3835" s="11">
        <v>43126</v>
      </c>
    </row>
    <row r="3836" spans="1:14">
      <c r="A3836" t="str">
        <f>TRIM(MCR_Cities_Mar2018[[#This Row],[City2]])</f>
        <v>Tsetserleg</v>
      </c>
      <c r="B3836">
        <v>3832</v>
      </c>
      <c r="C3836" s="17" t="s">
        <v>29453</v>
      </c>
      <c r="D3836" s="9">
        <f t="shared" si="238"/>
        <v>5</v>
      </c>
      <c r="E3836" s="9">
        <f t="shared" si="239"/>
        <v>29</v>
      </c>
      <c r="F3836" s="9">
        <f t="shared" si="240"/>
        <v>23</v>
      </c>
      <c r="G3836" s="9" t="str">
        <f t="shared" si="241"/>
        <v>Tsetserleg (Arkhangai )</v>
      </c>
      <c r="H3836" s="17">
        <f>FIND("(",MCR_Cities_Mar2018[[#This Row],[Clean1]],1)</f>
        <v>12</v>
      </c>
      <c r="I383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Tsetserleg </v>
      </c>
      <c r="J3836" s="17">
        <f>FIND(")",MCR_Cities_Mar2018[[#This Row],[Clean1]],1)+1</f>
        <v>24</v>
      </c>
      <c r="K3836" s="17" t="str">
        <f>RIGHT(MCR_Cities_Mar2018[[#This Row],[Clean1]],MCR_Cities_Mar2018[Second_Bracket_location]-MCR_Cities_Mar2018[[#This Row],[First_Bracket_Location]])</f>
        <v>(Arkhangai )</v>
      </c>
      <c r="L3836" s="17" t="s">
        <v>579</v>
      </c>
      <c r="M3836" s="17" t="s">
        <v>25902</v>
      </c>
      <c r="N3836" s="11">
        <v>43126</v>
      </c>
    </row>
    <row r="3837" spans="1:14">
      <c r="A3837" t="str">
        <f>TRIM(MCR_Cities_Mar2018[[#This Row],[City2]])</f>
        <v>Arvaikheer</v>
      </c>
      <c r="B3837">
        <v>3833</v>
      </c>
      <c r="C3837" s="17" t="s">
        <v>29454</v>
      </c>
      <c r="D3837" s="9">
        <f t="shared" si="238"/>
        <v>5</v>
      </c>
      <c r="E3837" s="9">
        <f t="shared" si="239"/>
        <v>30</v>
      </c>
      <c r="F3837" s="9">
        <f t="shared" si="240"/>
        <v>24</v>
      </c>
      <c r="G3837" s="9" t="str">
        <f t="shared" si="241"/>
        <v>Arvaikheer (Uvurkhangai)</v>
      </c>
      <c r="H3837" s="17">
        <f>FIND("(",MCR_Cities_Mar2018[[#This Row],[Clean1]],1)</f>
        <v>12</v>
      </c>
      <c r="I383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Arvaikheer </v>
      </c>
      <c r="J3837" s="17">
        <f>FIND(")",MCR_Cities_Mar2018[[#This Row],[Clean1]],1)+1</f>
        <v>25</v>
      </c>
      <c r="K3837" s="17" t="str">
        <f>RIGHT(MCR_Cities_Mar2018[[#This Row],[Clean1]],MCR_Cities_Mar2018[Second_Bracket_location]-MCR_Cities_Mar2018[[#This Row],[First_Bracket_Location]])</f>
        <v>(Uvurkhangai)</v>
      </c>
      <c r="L3837" s="17" t="s">
        <v>579</v>
      </c>
      <c r="M3837" s="17" t="s">
        <v>25902</v>
      </c>
      <c r="N3837" s="11">
        <v>43126</v>
      </c>
    </row>
    <row r="3838" spans="1:14">
      <c r="A3838" t="str">
        <f>TRIM(MCR_Cities_Mar2018[[#This Row],[City2]])</f>
        <v>Uvs province</v>
      </c>
      <c r="B3838">
        <v>3834</v>
      </c>
      <c r="C3838" s="17" t="s">
        <v>29455</v>
      </c>
      <c r="D3838" s="9">
        <f t="shared" si="238"/>
        <v>5</v>
      </c>
      <c r="E3838" s="9">
        <f t="shared" si="239"/>
        <v>33</v>
      </c>
      <c r="F3838" s="9">
        <f t="shared" si="240"/>
        <v>27</v>
      </c>
      <c r="G3838" s="9" t="str">
        <f t="shared" si="241"/>
        <v>Uvs province (Uvs province)</v>
      </c>
      <c r="H3838" s="17">
        <f>FIND("(",MCR_Cities_Mar2018[[#This Row],[Clean1]],1)</f>
        <v>14</v>
      </c>
      <c r="I383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Uvs province </v>
      </c>
      <c r="J3838" s="17">
        <f>FIND(")",MCR_Cities_Mar2018[[#This Row],[Clean1]],1)+1</f>
        <v>28</v>
      </c>
      <c r="K3838" s="17" t="str">
        <f>RIGHT(MCR_Cities_Mar2018[[#This Row],[Clean1]],MCR_Cities_Mar2018[Second_Bracket_location]-MCR_Cities_Mar2018[[#This Row],[First_Bracket_Location]])</f>
        <v>(Uvs province)</v>
      </c>
      <c r="L3838" s="17" t="s">
        <v>579</v>
      </c>
      <c r="M3838" s="17" t="s">
        <v>25902</v>
      </c>
      <c r="N3838" s="11">
        <v>43126</v>
      </c>
    </row>
    <row r="3839" spans="1:14">
      <c r="A3839" t="str">
        <f>TRIM(MCR_Cities_Mar2018[[#This Row],[City2]])</f>
        <v>Bayan-Ulgii</v>
      </c>
      <c r="B3839">
        <v>3835</v>
      </c>
      <c r="C3839" s="17" t="s">
        <v>29456</v>
      </c>
      <c r="D3839" s="9">
        <f t="shared" si="238"/>
        <v>5</v>
      </c>
      <c r="E3839" s="9">
        <f t="shared" si="239"/>
        <v>31</v>
      </c>
      <c r="F3839" s="9">
        <f t="shared" si="240"/>
        <v>25</v>
      </c>
      <c r="G3839" s="9" t="str">
        <f t="shared" si="241"/>
        <v>Bayan-Ulgii (Bayan-Ulgii)</v>
      </c>
      <c r="H3839" s="17">
        <f>FIND("(",MCR_Cities_Mar2018[[#This Row],[Clean1]],1)</f>
        <v>13</v>
      </c>
      <c r="I383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Bayan-Ulgii </v>
      </c>
      <c r="J3839" s="17">
        <f>FIND(")",MCR_Cities_Mar2018[[#This Row],[Clean1]],1)+1</f>
        <v>26</v>
      </c>
      <c r="K3839" s="17" t="str">
        <f>RIGHT(MCR_Cities_Mar2018[[#This Row],[Clean1]],MCR_Cities_Mar2018[Second_Bracket_location]-MCR_Cities_Mar2018[[#This Row],[First_Bracket_Location]])</f>
        <v>(Bayan-Ulgii)</v>
      </c>
      <c r="L3839" s="17" t="s">
        <v>579</v>
      </c>
      <c r="M3839" s="17" t="s">
        <v>25902</v>
      </c>
      <c r="N3839" s="11">
        <v>43126</v>
      </c>
    </row>
    <row r="3840" spans="1:14">
      <c r="A3840" t="str">
        <f>TRIM(MCR_Cities_Mar2018[[#This Row],[City2]])</f>
        <v>Sainshand</v>
      </c>
      <c r="B3840">
        <v>3836</v>
      </c>
      <c r="C3840" s="17" t="s">
        <v>29457</v>
      </c>
      <c r="D3840" s="9">
        <f t="shared" si="238"/>
        <v>5</v>
      </c>
      <c r="E3840" s="9">
        <f t="shared" si="239"/>
        <v>27</v>
      </c>
      <c r="F3840" s="9">
        <f t="shared" si="240"/>
        <v>21</v>
      </c>
      <c r="G3840" s="9" t="str">
        <f t="shared" si="241"/>
        <v>Sainshand (Dornogovi)</v>
      </c>
      <c r="H3840" s="17">
        <f>FIND("(",MCR_Cities_Mar2018[[#This Row],[Clean1]],1)</f>
        <v>11</v>
      </c>
      <c r="I384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Sainshand </v>
      </c>
      <c r="J3840" s="17">
        <f>FIND(")",MCR_Cities_Mar2018[[#This Row],[Clean1]],1)+1</f>
        <v>22</v>
      </c>
      <c r="K3840" s="17" t="str">
        <f>RIGHT(MCR_Cities_Mar2018[[#This Row],[Clean1]],MCR_Cities_Mar2018[Second_Bracket_location]-MCR_Cities_Mar2018[[#This Row],[First_Bracket_Location]])</f>
        <v>(Dornogovi)</v>
      </c>
      <c r="L3840" s="17" t="s">
        <v>579</v>
      </c>
      <c r="M3840" s="17" t="s">
        <v>25902</v>
      </c>
      <c r="N3840" s="11">
        <v>43126</v>
      </c>
    </row>
    <row r="3841" spans="1:14">
      <c r="A3841" t="str">
        <f>TRIM(MCR_Cities_Mar2018[[#This Row],[City2]])</f>
        <v>Hovd</v>
      </c>
      <c r="B3841">
        <v>3837</v>
      </c>
      <c r="C3841" s="17" t="s">
        <v>29458</v>
      </c>
      <c r="D3841" s="9">
        <f t="shared" si="238"/>
        <v>5</v>
      </c>
      <c r="E3841" s="9">
        <f t="shared" si="239"/>
        <v>37</v>
      </c>
      <c r="F3841" s="9">
        <f t="shared" si="240"/>
        <v>31</v>
      </c>
      <c r="G3841" s="9" t="str">
        <f t="shared" si="241"/>
        <v>Hovd (213500 Dund-Us, Mongolia)</v>
      </c>
      <c r="H3841" s="17">
        <f>FIND("(",MCR_Cities_Mar2018[[#This Row],[Clean1]],1)</f>
        <v>6</v>
      </c>
      <c r="I384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Hovd </v>
      </c>
      <c r="J3841" s="17">
        <f>FIND(")",MCR_Cities_Mar2018[[#This Row],[Clean1]],1)+1</f>
        <v>32</v>
      </c>
      <c r="K3841" s="17" t="str">
        <f>RIGHT(MCR_Cities_Mar2018[[#This Row],[Clean1]],MCR_Cities_Mar2018[Second_Bracket_location]-MCR_Cities_Mar2018[[#This Row],[First_Bracket_Location]])</f>
        <v>(213500 Dund-Us, Mongolia)</v>
      </c>
      <c r="L3841" s="17" t="s">
        <v>579</v>
      </c>
      <c r="M3841" s="17" t="s">
        <v>25902</v>
      </c>
      <c r="N3841" s="11">
        <v>43126</v>
      </c>
    </row>
    <row r="3842" spans="1:14">
      <c r="A3842" t="str">
        <f>TRIM(MCR_Cities_Mar2018[[#This Row],[City2]])</f>
        <v>LOS ALCARRIZOS</v>
      </c>
      <c r="B3842">
        <v>3838</v>
      </c>
      <c r="C3842" s="17" t="s">
        <v>29459</v>
      </c>
      <c r="D3842" s="9">
        <f t="shared" si="238"/>
        <v>5</v>
      </c>
      <c r="E3842" s="9">
        <f t="shared" si="239"/>
        <v>36</v>
      </c>
      <c r="F3842" s="9">
        <f t="shared" si="240"/>
        <v>30</v>
      </c>
      <c r="G3842" s="9" t="str">
        <f t="shared" si="241"/>
        <v>LOS ALCARRIZOS (SANTO DOMINGO)</v>
      </c>
      <c r="H3842" s="17">
        <f>FIND("(",MCR_Cities_Mar2018[[#This Row],[Clean1]],1)</f>
        <v>16</v>
      </c>
      <c r="I384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LOS ALCARRIZOS </v>
      </c>
      <c r="J3842" s="17">
        <f>FIND(")",MCR_Cities_Mar2018[[#This Row],[Clean1]],1)+1</f>
        <v>31</v>
      </c>
      <c r="K3842" s="17" t="str">
        <f>RIGHT(MCR_Cities_Mar2018[[#This Row],[Clean1]],MCR_Cities_Mar2018[Second_Bracket_location]-MCR_Cities_Mar2018[[#This Row],[First_Bracket_Location]])</f>
        <v>(SANTO DOMINGO)</v>
      </c>
      <c r="L3842" s="17" t="s">
        <v>559</v>
      </c>
      <c r="M3842" s="17" t="s">
        <v>544</v>
      </c>
      <c r="N3842" s="11">
        <v>43126</v>
      </c>
    </row>
    <row r="3843" spans="1:14">
      <c r="A3843" t="str">
        <f>TRIM(MCR_Cities_Mar2018[[#This Row],[City2]])</f>
        <v>Muren</v>
      </c>
      <c r="B3843">
        <v>3839</v>
      </c>
      <c r="C3843" s="17" t="s">
        <v>29460</v>
      </c>
      <c r="D3843" s="9">
        <f t="shared" si="238"/>
        <v>5</v>
      </c>
      <c r="E3843" s="9">
        <f t="shared" si="239"/>
        <v>21</v>
      </c>
      <c r="F3843" s="9">
        <f t="shared" si="240"/>
        <v>15</v>
      </c>
      <c r="G3843" s="9" t="str">
        <f t="shared" si="241"/>
        <v>Muren (Huvsgul)</v>
      </c>
      <c r="H3843" s="17">
        <f>FIND("(",MCR_Cities_Mar2018[[#This Row],[Clean1]],1)</f>
        <v>7</v>
      </c>
      <c r="I384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Muren </v>
      </c>
      <c r="J3843" s="17">
        <f>FIND(")",MCR_Cities_Mar2018[[#This Row],[Clean1]],1)+1</f>
        <v>16</v>
      </c>
      <c r="K3843" s="17" t="str">
        <f>RIGHT(MCR_Cities_Mar2018[[#This Row],[Clean1]],MCR_Cities_Mar2018[Second_Bracket_location]-MCR_Cities_Mar2018[[#This Row],[First_Bracket_Location]])</f>
        <v>(Huvsgul)</v>
      </c>
      <c r="L3843" s="17" t="s">
        <v>579</v>
      </c>
      <c r="M3843" s="17" t="s">
        <v>25902</v>
      </c>
      <c r="N3843" s="11">
        <v>43129</v>
      </c>
    </row>
    <row r="3844" spans="1:14">
      <c r="A3844" t="str">
        <f>TRIM(MCR_Cities_Mar2018[[#This Row],[City2]])</f>
        <v>Uliastai</v>
      </c>
      <c r="B3844">
        <v>3840</v>
      </c>
      <c r="C3844" s="17" t="s">
        <v>29461</v>
      </c>
      <c r="D3844" s="9">
        <f t="shared" si="238"/>
        <v>5</v>
      </c>
      <c r="E3844" s="9">
        <f t="shared" si="239"/>
        <v>25</v>
      </c>
      <c r="F3844" s="9">
        <f t="shared" si="240"/>
        <v>19</v>
      </c>
      <c r="G3844" s="9" t="str">
        <f t="shared" si="241"/>
        <v>Uliastai (Zavkhan )</v>
      </c>
      <c r="H3844" s="17">
        <f>FIND("(",MCR_Cities_Mar2018[[#This Row],[Clean1]],1)</f>
        <v>10</v>
      </c>
      <c r="I384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Uliastai </v>
      </c>
      <c r="J3844" s="17">
        <f>FIND(")",MCR_Cities_Mar2018[[#This Row],[Clean1]],1)+1</f>
        <v>20</v>
      </c>
      <c r="K3844" s="17" t="str">
        <f>RIGHT(MCR_Cities_Mar2018[[#This Row],[Clean1]],MCR_Cities_Mar2018[Second_Bracket_location]-MCR_Cities_Mar2018[[#This Row],[First_Bracket_Location]])</f>
        <v>(Zavkhan )</v>
      </c>
      <c r="L3844" s="17" t="s">
        <v>579</v>
      </c>
      <c r="M3844" s="17" t="s">
        <v>25902</v>
      </c>
      <c r="N3844" s="11">
        <v>43129</v>
      </c>
    </row>
    <row r="3845" spans="1:14">
      <c r="A3845" t="str">
        <f>TRIM(MCR_Cities_Mar2018[[#This Row],[City2]])</f>
        <v>Mandalgobi</v>
      </c>
      <c r="B3845">
        <v>3841</v>
      </c>
      <c r="C3845" s="17" t="s">
        <v>29462</v>
      </c>
      <c r="D3845" s="9">
        <f t="shared" si="238"/>
        <v>5</v>
      </c>
      <c r="E3845" s="9">
        <f t="shared" si="239"/>
        <v>27</v>
      </c>
      <c r="F3845" s="9">
        <f t="shared" si="240"/>
        <v>21</v>
      </c>
      <c r="G3845" s="9" t="str">
        <f t="shared" si="241"/>
        <v>Mandalgobi (Dundgobi)</v>
      </c>
      <c r="H3845" s="17">
        <f>FIND("(",MCR_Cities_Mar2018[[#This Row],[Clean1]],1)</f>
        <v>12</v>
      </c>
      <c r="I384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Mandalgobi </v>
      </c>
      <c r="J3845" s="17">
        <f>FIND(")",MCR_Cities_Mar2018[[#This Row],[Clean1]],1)+1</f>
        <v>22</v>
      </c>
      <c r="K3845" s="17" t="str">
        <f>RIGHT(MCR_Cities_Mar2018[[#This Row],[Clean1]],MCR_Cities_Mar2018[Second_Bracket_location]-MCR_Cities_Mar2018[[#This Row],[First_Bracket_Location]])</f>
        <v>(Dundgobi)</v>
      </c>
      <c r="L3845" s="17" t="s">
        <v>579</v>
      </c>
      <c r="M3845" s="17" t="s">
        <v>25902</v>
      </c>
      <c r="N3845" s="11">
        <v>43129</v>
      </c>
    </row>
    <row r="3846" spans="1:14">
      <c r="A3846" t="str">
        <f>TRIM(MCR_Cities_Mar2018[[#This Row],[City2]])</f>
        <v>choir</v>
      </c>
      <c r="B3846">
        <v>3842</v>
      </c>
      <c r="C3846" s="17" t="s">
        <v>29463</v>
      </c>
      <c r="D3846" s="9">
        <f t="shared" ref="D3846:D3882" si="242">FIND(".",C3846,1)</f>
        <v>5</v>
      </c>
      <c r="E3846" s="9">
        <f t="shared" ref="E3846:E3882" si="243">LEN(C3846)</f>
        <v>24</v>
      </c>
      <c r="F3846" s="9">
        <f t="shared" ref="F3846:F3882" si="244">+E3846-D3846-1</f>
        <v>18</v>
      </c>
      <c r="G3846" s="9" t="str">
        <f t="shared" si="241"/>
        <v>choir (govisumber)</v>
      </c>
      <c r="H3846" s="17">
        <f>FIND("(",MCR_Cities_Mar2018[[#This Row],[Clean1]],1)</f>
        <v>7</v>
      </c>
      <c r="I384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choir </v>
      </c>
      <c r="J3846" s="17">
        <f>FIND(")",MCR_Cities_Mar2018[[#This Row],[Clean1]],1)+1</f>
        <v>19</v>
      </c>
      <c r="K3846" s="17" t="str">
        <f>RIGHT(MCR_Cities_Mar2018[[#This Row],[Clean1]],MCR_Cities_Mar2018[Second_Bracket_location]-MCR_Cities_Mar2018[[#This Row],[First_Bracket_Location]])</f>
        <v>(govisumber)</v>
      </c>
      <c r="L3846" s="17" t="s">
        <v>579</v>
      </c>
      <c r="M3846" s="17" t="s">
        <v>25902</v>
      </c>
      <c r="N3846" s="11">
        <v>43129</v>
      </c>
    </row>
    <row r="3847" spans="1:14">
      <c r="A3847" t="str">
        <f>TRIM(MCR_Cities_Mar2018[[#This Row],[City2]])</f>
        <v>Selenge/Sukhbaatar</v>
      </c>
      <c r="B3847">
        <v>3843</v>
      </c>
      <c r="C3847" s="17" t="s">
        <v>29464</v>
      </c>
      <c r="D3847" s="9">
        <f t="shared" si="242"/>
        <v>5</v>
      </c>
      <c r="E3847" s="9">
        <f t="shared" si="243"/>
        <v>34</v>
      </c>
      <c r="F3847" s="9">
        <f t="shared" si="244"/>
        <v>28</v>
      </c>
      <c r="G3847" s="9" t="str">
        <f t="shared" si="241"/>
        <v>Selenge/Sukhbaatar (Selenge)</v>
      </c>
      <c r="H3847" s="17">
        <f>FIND("(",MCR_Cities_Mar2018[[#This Row],[Clean1]],1)</f>
        <v>20</v>
      </c>
      <c r="I384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Selenge/Sukhbaatar </v>
      </c>
      <c r="J3847" s="17">
        <f>FIND(")",MCR_Cities_Mar2018[[#This Row],[Clean1]],1)+1</f>
        <v>29</v>
      </c>
      <c r="K3847" s="17" t="str">
        <f>RIGHT(MCR_Cities_Mar2018[[#This Row],[Clean1]],MCR_Cities_Mar2018[Second_Bracket_location]-MCR_Cities_Mar2018[[#This Row],[First_Bracket_Location]])</f>
        <v>(Selenge)</v>
      </c>
      <c r="L3847" s="17" t="s">
        <v>579</v>
      </c>
      <c r="M3847" s="17" t="s">
        <v>25902</v>
      </c>
      <c r="N3847" s="11">
        <v>43129</v>
      </c>
    </row>
    <row r="3848" spans="1:14">
      <c r="A3848" t="str">
        <f>TRIM(MCR_Cities_Mar2018[[#This Row],[City2]])</f>
        <v>Tuv province</v>
      </c>
      <c r="B3848">
        <v>3844</v>
      </c>
      <c r="C3848" s="17" t="s">
        <v>29465</v>
      </c>
      <c r="D3848" s="9">
        <f t="shared" si="242"/>
        <v>5</v>
      </c>
      <c r="E3848" s="9">
        <f t="shared" si="243"/>
        <v>33</v>
      </c>
      <c r="F3848" s="9">
        <f t="shared" si="244"/>
        <v>27</v>
      </c>
      <c r="G3848" s="9" t="str">
        <f t="shared" si="241"/>
        <v>Tuv province (Tuv province)</v>
      </c>
      <c r="H3848" s="17">
        <f>FIND("(",MCR_Cities_Mar2018[[#This Row],[Clean1]],1)</f>
        <v>14</v>
      </c>
      <c r="I384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Tuv province </v>
      </c>
      <c r="J3848" s="17">
        <f>FIND(")",MCR_Cities_Mar2018[[#This Row],[Clean1]],1)+1</f>
        <v>28</v>
      </c>
      <c r="K3848" s="17" t="str">
        <f>RIGHT(MCR_Cities_Mar2018[[#This Row],[Clean1]],MCR_Cities_Mar2018[Second_Bracket_location]-MCR_Cities_Mar2018[[#This Row],[First_Bracket_Location]])</f>
        <v>(Tuv province)</v>
      </c>
      <c r="L3848" s="17" t="s">
        <v>579</v>
      </c>
      <c r="M3848" s="17" t="s">
        <v>25902</v>
      </c>
      <c r="N3848" s="11">
        <v>43129</v>
      </c>
    </row>
    <row r="3849" spans="1:14">
      <c r="A3849" t="str">
        <f>TRIM(MCR_Cities_Mar2018[[#This Row],[City2]])</f>
        <v>Mekelle</v>
      </c>
      <c r="B3849">
        <v>3845</v>
      </c>
      <c r="C3849" s="17" t="s">
        <v>29466</v>
      </c>
      <c r="D3849" s="9">
        <f t="shared" si="242"/>
        <v>5</v>
      </c>
      <c r="E3849" s="9">
        <f t="shared" si="243"/>
        <v>22</v>
      </c>
      <c r="F3849" s="9">
        <f t="shared" si="244"/>
        <v>16</v>
      </c>
      <c r="G3849" s="9" t="str">
        <f t="shared" si="241"/>
        <v>Mekelle (Tigray)</v>
      </c>
      <c r="H3849" s="17">
        <f>FIND("(",MCR_Cities_Mar2018[[#This Row],[Clean1]],1)</f>
        <v>9</v>
      </c>
      <c r="I384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Mekelle </v>
      </c>
      <c r="J3849" s="17">
        <f>FIND(")",MCR_Cities_Mar2018[[#This Row],[Clean1]],1)+1</f>
        <v>17</v>
      </c>
      <c r="K3849" s="17" t="str">
        <f>RIGHT(MCR_Cities_Mar2018[[#This Row],[Clean1]],MCR_Cities_Mar2018[Second_Bracket_location]-MCR_Cities_Mar2018[[#This Row],[First_Bracket_Location]])</f>
        <v>(Tigray)</v>
      </c>
      <c r="L3849" s="17" t="s">
        <v>530</v>
      </c>
      <c r="M3849" s="17" t="s">
        <v>525</v>
      </c>
      <c r="N3849" s="11">
        <v>43133</v>
      </c>
    </row>
    <row r="3850" spans="1:14">
      <c r="A3850" t="str">
        <f>TRIM(MCR_Cities_Mar2018[[#This Row],[City2]])</f>
        <v>Florida Valle del Cauca</v>
      </c>
      <c r="B3850">
        <v>3846</v>
      </c>
      <c r="C3850" s="17" t="s">
        <v>29467</v>
      </c>
      <c r="D3850" s="9">
        <f t="shared" si="242"/>
        <v>5</v>
      </c>
      <c r="E3850" s="9">
        <f t="shared" si="243"/>
        <v>29</v>
      </c>
      <c r="F3850" s="9">
        <f t="shared" si="244"/>
        <v>23</v>
      </c>
      <c r="G3850" s="9" t="str">
        <f t="shared" si="241"/>
        <v>Florida Valle del Cauca</v>
      </c>
      <c r="H3850" s="17" t="e">
        <f>FIND("(",MCR_Cities_Mar2018[[#This Row],[Clean1]],1)</f>
        <v>#VALUE!</v>
      </c>
      <c r="I3850" s="17" t="str">
        <f>IF(ISERROR(MCR_Cities_Mar2018[[#This Row],[First_Bracket_Location]]),MCR_Cities_Mar2018[[#This Row],[Clean1]],LEFT(MCR_Cities_Mar2018[[#This Row],[Clean1]],MCR_Cities_Mar2018[[#This Row],[First_Bracket_Location]]-1))</f>
        <v>Florida Valle del Cauca</v>
      </c>
      <c r="J3850" s="17" t="e">
        <f>FIND(")",MCR_Cities_Mar2018[[#This Row],[Clean1]],1)+1</f>
        <v>#VALUE!</v>
      </c>
      <c r="K3850" s="17" t="e">
        <f>RIGHT(MCR_Cities_Mar2018[[#This Row],[Clean1]],MCR_Cities_Mar2018[Second_Bracket_location]-MCR_Cities_Mar2018[[#This Row],[First_Bracket_Location]])</f>
        <v>#VALUE!</v>
      </c>
      <c r="L3850" s="17" t="s">
        <v>21713</v>
      </c>
      <c r="M3850" s="17" t="s">
        <v>544</v>
      </c>
      <c r="N3850" s="11">
        <v>43136</v>
      </c>
    </row>
    <row r="3851" spans="1:14">
      <c r="A3851" t="str">
        <f>TRIM(MCR_Cities_Mar2018[[#This Row],[City2]])</f>
        <v>Sukhbaatar province</v>
      </c>
      <c r="B3851">
        <v>3847</v>
      </c>
      <c r="C3851" s="17" t="s">
        <v>29468</v>
      </c>
      <c r="D3851" s="9">
        <f t="shared" si="242"/>
        <v>5</v>
      </c>
      <c r="E3851" s="9">
        <f t="shared" si="243"/>
        <v>38</v>
      </c>
      <c r="F3851" s="9">
        <f t="shared" si="244"/>
        <v>32</v>
      </c>
      <c r="G3851" s="9" t="str">
        <f t="shared" si="241"/>
        <v>Sukhbaatar province (Sukhbaatar)</v>
      </c>
      <c r="H3851" s="17">
        <f>FIND("(",MCR_Cities_Mar2018[[#This Row],[Clean1]],1)</f>
        <v>21</v>
      </c>
      <c r="I385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Sukhbaatar province </v>
      </c>
      <c r="J3851" s="17">
        <f>FIND(")",MCR_Cities_Mar2018[[#This Row],[Clean1]],1)+1</f>
        <v>33</v>
      </c>
      <c r="K3851" s="17" t="str">
        <f>RIGHT(MCR_Cities_Mar2018[[#This Row],[Clean1]],MCR_Cities_Mar2018[Second_Bracket_location]-MCR_Cities_Mar2018[[#This Row],[First_Bracket_Location]])</f>
        <v>(Sukhbaatar)</v>
      </c>
      <c r="L3851" s="17" t="s">
        <v>579</v>
      </c>
      <c r="M3851" s="17" t="s">
        <v>25902</v>
      </c>
      <c r="N3851" s="11">
        <v>43138</v>
      </c>
    </row>
    <row r="3852" spans="1:14">
      <c r="A3852" t="str">
        <f>TRIM(MCR_Cities_Mar2018[[#This Row],[City2]])</f>
        <v>Choibalsan</v>
      </c>
      <c r="B3852">
        <v>3848</v>
      </c>
      <c r="C3852" s="17" t="s">
        <v>29469</v>
      </c>
      <c r="D3852" s="9">
        <f t="shared" si="242"/>
        <v>5</v>
      </c>
      <c r="E3852" s="9">
        <f t="shared" si="243"/>
        <v>46</v>
      </c>
      <c r="F3852" s="9">
        <f t="shared" si="244"/>
        <v>40</v>
      </c>
      <c r="G3852" s="9" t="str">
        <f t="shared" si="241"/>
        <v>Choibalsan (212600 Choybalsan, Mongolia)</v>
      </c>
      <c r="H3852" s="17">
        <f>FIND("(",MCR_Cities_Mar2018[[#This Row],[Clean1]],1)</f>
        <v>12</v>
      </c>
      <c r="I385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Choibalsan </v>
      </c>
      <c r="J3852" s="17">
        <f>FIND(")",MCR_Cities_Mar2018[[#This Row],[Clean1]],1)+1</f>
        <v>41</v>
      </c>
      <c r="K3852" s="17" t="str">
        <f>RIGHT(MCR_Cities_Mar2018[[#This Row],[Clean1]],MCR_Cities_Mar2018[Second_Bracket_location]-MCR_Cities_Mar2018[[#This Row],[First_Bracket_Location]])</f>
        <v>(212600 Choybalsan, Mongolia)</v>
      </c>
      <c r="L3852" s="17" t="s">
        <v>579</v>
      </c>
      <c r="M3852" s="17" t="s">
        <v>25902</v>
      </c>
      <c r="N3852" s="11">
        <v>43138</v>
      </c>
    </row>
    <row r="3853" spans="1:14">
      <c r="A3853" t="str">
        <f>TRIM(MCR_Cities_Mar2018[[#This Row],[City2]])</f>
        <v>GOBIERNO AUTÓNOMO DESCENTRALIZADO DE PORTOVIEJO</v>
      </c>
      <c r="B3853">
        <v>3849</v>
      </c>
      <c r="C3853" s="17" t="s">
        <v>29470</v>
      </c>
      <c r="D3853" s="9">
        <f t="shared" si="242"/>
        <v>5</v>
      </c>
      <c r="E3853" s="9">
        <f t="shared" si="243"/>
        <v>62</v>
      </c>
      <c r="F3853" s="9">
        <f t="shared" si="244"/>
        <v>56</v>
      </c>
      <c r="G3853" s="9" t="str">
        <f t="shared" si="241"/>
        <v>GOBIERNO AUTÓNOMO DESCENTRALIZADO DE PORTOVIEJO (MANABI)</v>
      </c>
      <c r="H3853" s="17">
        <f>FIND("(",MCR_Cities_Mar2018[[#This Row],[Clean1]],1)</f>
        <v>49</v>
      </c>
      <c r="I385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GOBIERNO AUTÓNOMO DESCENTRALIZADO DE PORTOVIEJO </v>
      </c>
      <c r="J3853" s="17">
        <f>FIND(")",MCR_Cities_Mar2018[[#This Row],[Clean1]],1)+1</f>
        <v>57</v>
      </c>
      <c r="K3853" s="17" t="str">
        <f>RIGHT(MCR_Cities_Mar2018[[#This Row],[Clean1]],MCR_Cities_Mar2018[Second_Bracket_location]-MCR_Cities_Mar2018[[#This Row],[First_Bracket_Location]])</f>
        <v>(MANABI)</v>
      </c>
      <c r="L3853" s="17" t="s">
        <v>560</v>
      </c>
      <c r="M3853" s="17" t="s">
        <v>544</v>
      </c>
      <c r="N3853" s="11">
        <v>43139</v>
      </c>
    </row>
    <row r="3854" spans="1:14">
      <c r="A3854" t="str">
        <f>TRIM(MCR_Cities_Mar2018[[#This Row],[City2]])</f>
        <v>KASESE MUNICIPALITY LOCAL GOVERNMENT</v>
      </c>
      <c r="B3854">
        <v>3850</v>
      </c>
      <c r="C3854" s="17" t="s">
        <v>29471</v>
      </c>
      <c r="D3854" s="9">
        <f t="shared" si="242"/>
        <v>5</v>
      </c>
      <c r="E3854" s="9">
        <f t="shared" si="243"/>
        <v>51</v>
      </c>
      <c r="F3854" s="9">
        <f t="shared" si="244"/>
        <v>45</v>
      </c>
      <c r="G3854" s="9" t="str">
        <f t="shared" si="241"/>
        <v>KASESE MUNICIPALITY LOCAL GOVERNMENT (UGANDA)</v>
      </c>
      <c r="H3854" s="17">
        <f>FIND("(",MCR_Cities_Mar2018[[#This Row],[Clean1]],1)</f>
        <v>38</v>
      </c>
      <c r="I385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KASESE MUNICIPALITY LOCAL GOVERNMENT </v>
      </c>
      <c r="J3854" s="17">
        <f>FIND(")",MCR_Cities_Mar2018[[#This Row],[Clean1]],1)+1</f>
        <v>46</v>
      </c>
      <c r="K3854" s="17" t="str">
        <f>RIGHT(MCR_Cities_Mar2018[[#This Row],[Clean1]],MCR_Cities_Mar2018[Second_Bracket_location]-MCR_Cities_Mar2018[[#This Row],[First_Bracket_Location]])</f>
        <v>(UGANDA)</v>
      </c>
      <c r="L3854" s="17" t="s">
        <v>542</v>
      </c>
      <c r="M3854" s="17" t="s">
        <v>525</v>
      </c>
      <c r="N3854" s="11">
        <v>43145</v>
      </c>
    </row>
    <row r="3855" spans="1:14">
      <c r="A3855" t="str">
        <f>TRIM(MCR_Cities_Mar2018[[#This Row],[City2]])</f>
        <v>Lower River Region</v>
      </c>
      <c r="B3855">
        <v>3851</v>
      </c>
      <c r="C3855" s="17" t="s">
        <v>29472</v>
      </c>
      <c r="D3855" s="9">
        <f t="shared" si="242"/>
        <v>5</v>
      </c>
      <c r="E3855" s="9">
        <f t="shared" si="243"/>
        <v>37</v>
      </c>
      <c r="F3855" s="9">
        <f t="shared" si="244"/>
        <v>31</v>
      </c>
      <c r="G3855" s="9" t="str">
        <f t="shared" ref="G3855:G3882" si="245">RIGHT(C3855,F3855)</f>
        <v>Lower River Region (Mansakonko)</v>
      </c>
      <c r="H3855" s="17">
        <f>FIND("(",MCR_Cities_Mar2018[[#This Row],[Clean1]],1)</f>
        <v>20</v>
      </c>
      <c r="I385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Lower River Region </v>
      </c>
      <c r="J3855" s="17">
        <f>FIND(")",MCR_Cities_Mar2018[[#This Row],[Clean1]],1)+1</f>
        <v>32</v>
      </c>
      <c r="K3855" s="17" t="str">
        <f>RIGHT(MCR_Cities_Mar2018[[#This Row],[Clean1]],MCR_Cities_Mar2018[Second_Bracket_location]-MCR_Cities_Mar2018[[#This Row],[First_Bracket_Location]])</f>
        <v>(Mansakonko)</v>
      </c>
      <c r="L3855" s="17" t="s">
        <v>532</v>
      </c>
      <c r="M3855" s="17" t="s">
        <v>525</v>
      </c>
      <c r="N3855" s="11">
        <v>43145</v>
      </c>
    </row>
    <row r="3856" spans="1:14">
      <c r="A3856" t="str">
        <f>TRIM(MCR_Cities_Mar2018[[#This Row],[City2]])</f>
        <v>Cartagena</v>
      </c>
      <c r="B3856">
        <v>3852</v>
      </c>
      <c r="C3856" s="17" t="s">
        <v>29473</v>
      </c>
      <c r="D3856" s="9">
        <f t="shared" si="242"/>
        <v>5</v>
      </c>
      <c r="E3856" s="9">
        <f t="shared" si="243"/>
        <v>25</v>
      </c>
      <c r="F3856" s="9">
        <f t="shared" si="244"/>
        <v>19</v>
      </c>
      <c r="G3856" s="9" t="str">
        <f t="shared" si="245"/>
        <v>Cartagena (Bolivar)</v>
      </c>
      <c r="H3856" s="17">
        <f>FIND("(",MCR_Cities_Mar2018[[#This Row],[Clean1]],1)</f>
        <v>11</v>
      </c>
      <c r="I385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Cartagena </v>
      </c>
      <c r="J3856" s="17">
        <f>FIND(")",MCR_Cities_Mar2018[[#This Row],[Clean1]],1)+1</f>
        <v>20</v>
      </c>
      <c r="K3856" s="17" t="str">
        <f>RIGHT(MCR_Cities_Mar2018[[#This Row],[Clean1]],MCR_Cities_Mar2018[Second_Bracket_location]-MCR_Cities_Mar2018[[#This Row],[First_Bracket_Location]])</f>
        <v>(Bolivar)</v>
      </c>
      <c r="L3856" s="17" t="s">
        <v>21713</v>
      </c>
      <c r="M3856" s="17" t="s">
        <v>544</v>
      </c>
      <c r="N3856" s="11">
        <v>43159</v>
      </c>
    </row>
    <row r="3857" spans="1:14">
      <c r="A3857" t="str">
        <f>TRIM(MCR_Cities_Mar2018[[#This Row],[City2]])</f>
        <v>Santa Cruz da Esperança</v>
      </c>
      <c r="B3857">
        <v>3853</v>
      </c>
      <c r="C3857" s="17" t="s">
        <v>29474</v>
      </c>
      <c r="D3857" s="9">
        <f t="shared" si="242"/>
        <v>5</v>
      </c>
      <c r="E3857" s="9">
        <f t="shared" si="243"/>
        <v>41</v>
      </c>
      <c r="F3857" s="9">
        <f t="shared" si="244"/>
        <v>35</v>
      </c>
      <c r="G3857" s="9" t="str">
        <f t="shared" si="245"/>
        <v>Santa Cruz da Esperança (São Paulo)</v>
      </c>
      <c r="H3857" s="17">
        <f>FIND("(",MCR_Cities_Mar2018[[#This Row],[Clean1]],1)</f>
        <v>25</v>
      </c>
      <c r="I385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Santa Cruz da Esperança </v>
      </c>
      <c r="J3857" s="17">
        <f>FIND(")",MCR_Cities_Mar2018[[#This Row],[Clean1]],1)+1</f>
        <v>36</v>
      </c>
      <c r="K3857" s="17" t="str">
        <f>RIGHT(MCR_Cities_Mar2018[[#This Row],[Clean1]],MCR_Cities_Mar2018[Second_Bracket_location]-MCR_Cities_Mar2018[[#This Row],[First_Bracket_Location]])</f>
        <v>(São Paulo)</v>
      </c>
      <c r="L3857" s="17" t="s">
        <v>549</v>
      </c>
      <c r="M3857" s="17" t="s">
        <v>544</v>
      </c>
      <c r="N3857" s="11">
        <v>43172</v>
      </c>
    </row>
    <row r="3858" spans="1:14">
      <c r="A3858" t="str">
        <f>TRIM(MCR_Cities_Mar2018[[#This Row],[City2]])</f>
        <v>Uchoa</v>
      </c>
      <c r="B3858">
        <v>3854</v>
      </c>
      <c r="C3858" s="17" t="s">
        <v>29475</v>
      </c>
      <c r="D3858" s="9">
        <f t="shared" si="242"/>
        <v>5</v>
      </c>
      <c r="E3858" s="9">
        <f t="shared" si="243"/>
        <v>23</v>
      </c>
      <c r="F3858" s="9">
        <f t="shared" si="244"/>
        <v>17</v>
      </c>
      <c r="G3858" s="9" t="str">
        <f t="shared" si="245"/>
        <v>Uchoa (São Paulo)</v>
      </c>
      <c r="H3858" s="17">
        <f>FIND("(",MCR_Cities_Mar2018[[#This Row],[Clean1]],1)</f>
        <v>7</v>
      </c>
      <c r="I385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Uchoa </v>
      </c>
      <c r="J3858" s="17">
        <f>FIND(")",MCR_Cities_Mar2018[[#This Row],[Clean1]],1)+1</f>
        <v>18</v>
      </c>
      <c r="K3858" s="17" t="str">
        <f>RIGHT(MCR_Cities_Mar2018[[#This Row],[Clean1]],MCR_Cities_Mar2018[Second_Bracket_location]-MCR_Cities_Mar2018[[#This Row],[First_Bracket_Location]])</f>
        <v>(São Paulo)</v>
      </c>
      <c r="L3858" s="17" t="s">
        <v>549</v>
      </c>
      <c r="M3858" s="17" t="s">
        <v>544</v>
      </c>
      <c r="N3858" s="11">
        <v>43172</v>
      </c>
    </row>
    <row r="3859" spans="1:14">
      <c r="A3859" t="str">
        <f>TRIM(MCR_Cities_Mar2018[[#This Row],[City2]])</f>
        <v>Marabá Paulista</v>
      </c>
      <c r="B3859">
        <v>3855</v>
      </c>
      <c r="C3859" s="17" t="s">
        <v>29476</v>
      </c>
      <c r="D3859" s="9">
        <f t="shared" si="242"/>
        <v>5</v>
      </c>
      <c r="E3859" s="9">
        <f t="shared" si="243"/>
        <v>45</v>
      </c>
      <c r="F3859" s="9">
        <f t="shared" si="244"/>
        <v>39</v>
      </c>
      <c r="G3859" s="9" t="str">
        <f t="shared" si="245"/>
        <v>Marabá Paulista (São Paulo) (São Paulo)</v>
      </c>
      <c r="H3859" s="17">
        <f>FIND("(",MCR_Cities_Mar2018[[#This Row],[Clean1]],1)</f>
        <v>17</v>
      </c>
      <c r="I385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Marabá Paulista </v>
      </c>
      <c r="J3859" s="17">
        <f>FIND(")",MCR_Cities_Mar2018[[#This Row],[Clean1]],1)+1</f>
        <v>28</v>
      </c>
      <c r="K3859" s="17" t="str">
        <f>RIGHT(MCR_Cities_Mar2018[[#This Row],[Clean1]],MCR_Cities_Mar2018[Second_Bracket_location]-MCR_Cities_Mar2018[[#This Row],[First_Bracket_Location]])</f>
        <v>(São Paulo)</v>
      </c>
      <c r="L3859" s="17" t="s">
        <v>549</v>
      </c>
      <c r="M3859" s="17" t="s">
        <v>544</v>
      </c>
      <c r="N3859" s="11">
        <v>43172</v>
      </c>
    </row>
    <row r="3860" spans="1:14">
      <c r="A3860" t="str">
        <f>TRIM(MCR_Cities_Mar2018[[#This Row],[City2]])</f>
        <v>Piedade</v>
      </c>
      <c r="B3860">
        <v>3856</v>
      </c>
      <c r="C3860" s="17" t="s">
        <v>29477</v>
      </c>
      <c r="D3860" s="9">
        <f t="shared" si="242"/>
        <v>5</v>
      </c>
      <c r="E3860" s="9">
        <f t="shared" si="243"/>
        <v>37</v>
      </c>
      <c r="F3860" s="9">
        <f t="shared" si="244"/>
        <v>31</v>
      </c>
      <c r="G3860" s="9" t="str">
        <f t="shared" si="245"/>
        <v>Piedade (São Paulo) (São Paulo)</v>
      </c>
      <c r="H3860" s="17">
        <f>FIND("(",MCR_Cities_Mar2018[[#This Row],[Clean1]],1)</f>
        <v>9</v>
      </c>
      <c r="I386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Piedade </v>
      </c>
      <c r="J3860" s="17">
        <f>FIND(")",MCR_Cities_Mar2018[[#This Row],[Clean1]],1)+1</f>
        <v>20</v>
      </c>
      <c r="K3860" s="17" t="str">
        <f>RIGHT(MCR_Cities_Mar2018[[#This Row],[Clean1]],MCR_Cities_Mar2018[Second_Bracket_location]-MCR_Cities_Mar2018[[#This Row],[First_Bracket_Location]])</f>
        <v>(São Paulo)</v>
      </c>
      <c r="L3860" s="17" t="s">
        <v>549</v>
      </c>
      <c r="M3860" s="17" t="s">
        <v>544</v>
      </c>
      <c r="N3860" s="11">
        <v>43172</v>
      </c>
    </row>
    <row r="3861" spans="1:14">
      <c r="A3861" t="str">
        <f>TRIM(MCR_Cities_Mar2018[[#This Row],[City2]])</f>
        <v>Municipalidad de Salta Ciudad</v>
      </c>
      <c r="B3861">
        <v>3857</v>
      </c>
      <c r="C3861" s="17" t="s">
        <v>29478</v>
      </c>
      <c r="D3861" s="9">
        <f t="shared" si="242"/>
        <v>5</v>
      </c>
      <c r="E3861" s="9">
        <f t="shared" si="243"/>
        <v>43</v>
      </c>
      <c r="F3861" s="9">
        <f t="shared" si="244"/>
        <v>37</v>
      </c>
      <c r="G3861" s="9" t="str">
        <f t="shared" si="245"/>
        <v>Municipalidad de Salta Ciudad (Salta)</v>
      </c>
      <c r="H3861" s="17">
        <f>FIND("(",MCR_Cities_Mar2018[[#This Row],[Clean1]],1)</f>
        <v>31</v>
      </c>
      <c r="I386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Municipalidad de Salta Ciudad </v>
      </c>
      <c r="J3861" s="17">
        <f>FIND(")",MCR_Cities_Mar2018[[#This Row],[Clean1]],1)+1</f>
        <v>38</v>
      </c>
      <c r="K3861" s="17" t="str">
        <f>RIGHT(MCR_Cities_Mar2018[[#This Row],[Clean1]],MCR_Cities_Mar2018[Second_Bracket_location]-MCR_Cities_Mar2018[[#This Row],[First_Bracket_Location]])</f>
        <v>(Salta)</v>
      </c>
      <c r="L3861" s="17" t="s">
        <v>545</v>
      </c>
      <c r="M3861" s="17" t="s">
        <v>544</v>
      </c>
      <c r="N3861" s="11">
        <v>43172</v>
      </c>
    </row>
    <row r="3862" spans="1:14">
      <c r="A3862" t="str">
        <f>TRIM(MCR_Cities_Mar2018[[#This Row],[City2]])</f>
        <v>Severínia</v>
      </c>
      <c r="B3862">
        <v>3858</v>
      </c>
      <c r="C3862" s="17" t="s">
        <v>29479</v>
      </c>
      <c r="D3862" s="9">
        <f t="shared" si="242"/>
        <v>5</v>
      </c>
      <c r="E3862" s="9">
        <f t="shared" si="243"/>
        <v>40</v>
      </c>
      <c r="F3862" s="9">
        <f t="shared" si="244"/>
        <v>34</v>
      </c>
      <c r="G3862" s="9" t="str">
        <f t="shared" si="245"/>
        <v>Severínia (São Paulo) (São Paulo )</v>
      </c>
      <c r="H3862" s="17">
        <f>FIND("(",MCR_Cities_Mar2018[[#This Row],[Clean1]],1)</f>
        <v>11</v>
      </c>
      <c r="I386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Severínia </v>
      </c>
      <c r="J3862" s="17">
        <f>FIND(")",MCR_Cities_Mar2018[[#This Row],[Clean1]],1)+1</f>
        <v>22</v>
      </c>
      <c r="K3862" s="17" t="str">
        <f>RIGHT(MCR_Cities_Mar2018[[#This Row],[Clean1]],MCR_Cities_Mar2018[Second_Bracket_location]-MCR_Cities_Mar2018[[#This Row],[First_Bracket_Location]])</f>
        <v>São Paulo )</v>
      </c>
      <c r="L3862" s="17" t="s">
        <v>549</v>
      </c>
      <c r="M3862" s="17" t="s">
        <v>544</v>
      </c>
      <c r="N3862" s="11">
        <v>43175</v>
      </c>
    </row>
    <row r="3863" spans="1:14">
      <c r="A3863" t="str">
        <f>TRIM(MCR_Cities_Mar2018[[#This Row],[City2]])</f>
        <v>Vazante</v>
      </c>
      <c r="B3863">
        <v>3859</v>
      </c>
      <c r="C3863" s="17" t="s">
        <v>29480</v>
      </c>
      <c r="D3863" s="9">
        <f t="shared" si="242"/>
        <v>5</v>
      </c>
      <c r="E3863" s="9">
        <f t="shared" si="243"/>
        <v>28</v>
      </c>
      <c r="F3863" s="9">
        <f t="shared" si="244"/>
        <v>22</v>
      </c>
      <c r="G3863" s="9" t="str">
        <f t="shared" si="245"/>
        <v>Vazante (Minas Gerais)</v>
      </c>
      <c r="H3863" s="17">
        <f>FIND("(",MCR_Cities_Mar2018[[#This Row],[Clean1]],1)</f>
        <v>9</v>
      </c>
      <c r="I386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Vazante </v>
      </c>
      <c r="J3863" s="17">
        <f>FIND(")",MCR_Cities_Mar2018[[#This Row],[Clean1]],1)+1</f>
        <v>23</v>
      </c>
      <c r="K3863" s="17" t="str">
        <f>RIGHT(MCR_Cities_Mar2018[[#This Row],[Clean1]],MCR_Cities_Mar2018[Second_Bracket_location]-MCR_Cities_Mar2018[[#This Row],[First_Bracket_Location]])</f>
        <v>(Minas Gerais)</v>
      </c>
      <c r="L3863" s="17" t="s">
        <v>549</v>
      </c>
      <c r="M3863" s="17" t="s">
        <v>544</v>
      </c>
      <c r="N3863" s="11">
        <v>43175</v>
      </c>
    </row>
    <row r="3864" spans="1:14">
      <c r="A3864" t="str">
        <f>TRIM(MCR_Cities_Mar2018[[#This Row],[City2]])</f>
        <v>Carmo do Paranaíba</v>
      </c>
      <c r="B3864">
        <v>3860</v>
      </c>
      <c r="C3864" s="17" t="s">
        <v>29481</v>
      </c>
      <c r="D3864" s="9">
        <f t="shared" si="242"/>
        <v>5</v>
      </c>
      <c r="E3864" s="9">
        <f t="shared" si="243"/>
        <v>39</v>
      </c>
      <c r="F3864" s="9">
        <f t="shared" si="244"/>
        <v>33</v>
      </c>
      <c r="G3864" s="9" t="str">
        <f t="shared" si="245"/>
        <v>Carmo do Paranaíba (Minas Gerais)</v>
      </c>
      <c r="H3864" s="17">
        <f>FIND("(",MCR_Cities_Mar2018[[#This Row],[Clean1]],1)</f>
        <v>20</v>
      </c>
      <c r="I386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Carmo do Paranaíba </v>
      </c>
      <c r="J3864" s="17">
        <f>FIND(")",MCR_Cities_Mar2018[[#This Row],[Clean1]],1)+1</f>
        <v>34</v>
      </c>
      <c r="K3864" s="17" t="str">
        <f>RIGHT(MCR_Cities_Mar2018[[#This Row],[Clean1]],MCR_Cities_Mar2018[Second_Bracket_location]-MCR_Cities_Mar2018[[#This Row],[First_Bracket_Location]])</f>
        <v>(Minas Gerais)</v>
      </c>
      <c r="L3864" s="17" t="s">
        <v>549</v>
      </c>
      <c r="M3864" s="17" t="s">
        <v>544</v>
      </c>
      <c r="N3864" s="11">
        <v>43180</v>
      </c>
    </row>
    <row r="3865" spans="1:14">
      <c r="A3865" t="str">
        <f>TRIM(MCR_Cities_Mar2018[[#This Row],[City2]])</f>
        <v>Estância Turística de Paranapanema</v>
      </c>
      <c r="B3865">
        <v>3861</v>
      </c>
      <c r="C3865" s="17" t="s">
        <v>29801</v>
      </c>
      <c r="D3865" s="9">
        <f t="shared" si="242"/>
        <v>5</v>
      </c>
      <c r="E3865" s="9">
        <f t="shared" si="243"/>
        <v>65</v>
      </c>
      <c r="F3865" s="9">
        <f t="shared" si="244"/>
        <v>59</v>
      </c>
      <c r="G3865" s="9" t="str">
        <f t="shared" si="245"/>
        <v>Estância Turística de Paranapanema (São Paulo) ((São Paulo)</v>
      </c>
      <c r="H3865" s="17">
        <f>FIND("(",MCR_Cities_Mar2018[[#This Row],[Clean1]],1)</f>
        <v>36</v>
      </c>
      <c r="I386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Estância Turística de Paranapanema </v>
      </c>
      <c r="J3865" s="17">
        <f>FIND(")",MCR_Cities_Mar2018[[#This Row],[Clean1]],1)+1</f>
        <v>47</v>
      </c>
      <c r="K3865" s="17" t="str">
        <f>RIGHT(MCR_Cities_Mar2018[[#This Row],[Clean1]],MCR_Cities_Mar2018[Second_Bracket_location]-MCR_Cities_Mar2018[[#This Row],[First_Bracket_Location]])</f>
        <v>(São Paulo)</v>
      </c>
      <c r="L3865" s="17" t="s">
        <v>549</v>
      </c>
      <c r="M3865" s="17" t="s">
        <v>544</v>
      </c>
      <c r="N3865" s="11">
        <v>43193</v>
      </c>
    </row>
    <row r="3866" spans="1:14">
      <c r="A3866" t="str">
        <f>TRIM(MCR_Cities_Mar2018[[#This Row],[City2]])</f>
        <v>Акимат</v>
      </c>
      <c r="B3866">
        <v>3862</v>
      </c>
      <c r="C3866" s="17" t="s">
        <v>29482</v>
      </c>
      <c r="D3866" s="9">
        <f t="shared" si="242"/>
        <v>5</v>
      </c>
      <c r="E3866" s="9">
        <f t="shared" si="243"/>
        <v>84</v>
      </c>
      <c r="F3866" s="9">
        <f t="shared" si="244"/>
        <v>78</v>
      </c>
      <c r="G3866" s="9" t="str">
        <f t="shared" si="245"/>
        <v>Акимат (Городская администрация) город Риддер (Восточно-Казахстанская область)</v>
      </c>
      <c r="H3866" s="17">
        <f>FIND("(",MCR_Cities_Mar2018[[#This Row],[Clean1]],1)</f>
        <v>8</v>
      </c>
      <c r="I386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Акимат </v>
      </c>
      <c r="J3866" s="17">
        <f>FIND(")",MCR_Cities_Mar2018[[#This Row],[Clean1]],1)+1</f>
        <v>33</v>
      </c>
      <c r="K3866" s="17" t="str">
        <f>RIGHT(MCR_Cities_Mar2018[[#This Row],[Clean1]],MCR_Cities_Mar2018[Second_Bracket_location]-MCR_Cities_Mar2018[[#This Row],[First_Bracket_Location]])</f>
        <v>но-Казахстанская область)</v>
      </c>
      <c r="L3866" s="17" t="s">
        <v>12398</v>
      </c>
      <c r="M3866" s="17" t="s">
        <v>25902</v>
      </c>
      <c r="N3866" s="11">
        <v>43201</v>
      </c>
    </row>
    <row r="3867" spans="1:14">
      <c r="A3867" t="str">
        <f>TRIM(MCR_Cities_Mar2018[[#This Row],[City2]])</f>
        <v>Dire Dawa</v>
      </c>
      <c r="B3867">
        <v>3863</v>
      </c>
      <c r="C3867" s="17" t="s">
        <v>29483</v>
      </c>
      <c r="D3867" s="9">
        <f t="shared" si="242"/>
        <v>5</v>
      </c>
      <c r="E3867" s="9">
        <f t="shared" si="243"/>
        <v>15</v>
      </c>
      <c r="F3867" s="9">
        <f t="shared" si="244"/>
        <v>9</v>
      </c>
      <c r="G3867" s="9" t="str">
        <f t="shared" si="245"/>
        <v>Dire Dawa</v>
      </c>
      <c r="H3867" s="17" t="e">
        <f>FIND("(",MCR_Cities_Mar2018[[#This Row],[Clean1]],1)</f>
        <v>#VALUE!</v>
      </c>
      <c r="I3867" s="17" t="str">
        <f>IF(ISERROR(MCR_Cities_Mar2018[[#This Row],[First_Bracket_Location]]),MCR_Cities_Mar2018[[#This Row],[Clean1]],LEFT(MCR_Cities_Mar2018[[#This Row],[Clean1]],MCR_Cities_Mar2018[[#This Row],[First_Bracket_Location]]-1))</f>
        <v>Dire Dawa</v>
      </c>
      <c r="J3867" s="17" t="e">
        <f>FIND(")",MCR_Cities_Mar2018[[#This Row],[Clean1]],1)+1</f>
        <v>#VALUE!</v>
      </c>
      <c r="K3867" s="17" t="e">
        <f>RIGHT(MCR_Cities_Mar2018[[#This Row],[Clean1]],MCR_Cities_Mar2018[Second_Bracket_location]-MCR_Cities_Mar2018[[#This Row],[First_Bracket_Location]])</f>
        <v>#VALUE!</v>
      </c>
      <c r="L3867" s="17" t="s">
        <v>530</v>
      </c>
      <c r="M3867" s="17" t="s">
        <v>525</v>
      </c>
      <c r="N3867" s="11">
        <v>43202</v>
      </c>
    </row>
    <row r="3868" spans="1:14">
      <c r="A3868" t="str">
        <f>TRIM(MCR_Cities_Mar2018[[#This Row],[City2]])</f>
        <v>Inúbia Paulista</v>
      </c>
      <c r="B3868">
        <v>3864</v>
      </c>
      <c r="C3868" s="17" t="s">
        <v>29484</v>
      </c>
      <c r="D3868" s="9">
        <f t="shared" si="242"/>
        <v>5</v>
      </c>
      <c r="E3868" s="9">
        <f t="shared" si="243"/>
        <v>45</v>
      </c>
      <c r="F3868" s="9">
        <f t="shared" si="244"/>
        <v>39</v>
      </c>
      <c r="G3868" s="9" t="str">
        <f t="shared" si="245"/>
        <v>Inúbia Paulista (São Paulo) (São Paulo)</v>
      </c>
      <c r="H3868" s="17">
        <f>FIND("(",MCR_Cities_Mar2018[[#This Row],[Clean1]],1)</f>
        <v>17</v>
      </c>
      <c r="I386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Inúbia Paulista </v>
      </c>
      <c r="J3868" s="17">
        <f>FIND(")",MCR_Cities_Mar2018[[#This Row],[Clean1]],1)+1</f>
        <v>28</v>
      </c>
      <c r="K3868" s="17" t="str">
        <f>RIGHT(MCR_Cities_Mar2018[[#This Row],[Clean1]],MCR_Cities_Mar2018[Second_Bracket_location]-MCR_Cities_Mar2018[[#This Row],[First_Bracket_Location]])</f>
        <v>(São Paulo)</v>
      </c>
      <c r="L3868" s="17" t="s">
        <v>549</v>
      </c>
      <c r="M3868" s="17" t="s">
        <v>544</v>
      </c>
      <c r="N3868" s="11">
        <v>43203</v>
      </c>
    </row>
    <row r="3869" spans="1:14">
      <c r="A3869" t="str">
        <f>TRIM(MCR_Cities_Mar2018[[#This Row],[City2]])</f>
        <v>Onda Verde</v>
      </c>
      <c r="B3869">
        <v>3865</v>
      </c>
      <c r="C3869" s="17" t="s">
        <v>29485</v>
      </c>
      <c r="D3869" s="9">
        <f t="shared" si="242"/>
        <v>5</v>
      </c>
      <c r="E3869" s="9">
        <f t="shared" si="243"/>
        <v>40</v>
      </c>
      <c r="F3869" s="9">
        <f t="shared" si="244"/>
        <v>34</v>
      </c>
      <c r="G3869" s="9" t="str">
        <f t="shared" si="245"/>
        <v>Onda Verde (São Paulo) (São Paulo)</v>
      </c>
      <c r="H3869" s="17">
        <f>FIND("(",MCR_Cities_Mar2018[[#This Row],[Clean1]],1)</f>
        <v>12</v>
      </c>
      <c r="I386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Onda Verde </v>
      </c>
      <c r="J3869" s="17">
        <f>FIND(")",MCR_Cities_Mar2018[[#This Row],[Clean1]],1)+1</f>
        <v>23</v>
      </c>
      <c r="K3869" s="17" t="str">
        <f>RIGHT(MCR_Cities_Mar2018[[#This Row],[Clean1]],MCR_Cities_Mar2018[Second_Bracket_location]-MCR_Cities_Mar2018[[#This Row],[First_Bracket_Location]])</f>
        <v>(São Paulo)</v>
      </c>
      <c r="L3869" s="17" t="s">
        <v>549</v>
      </c>
      <c r="M3869" s="17" t="s">
        <v>544</v>
      </c>
      <c r="N3869" s="11">
        <v>43203</v>
      </c>
    </row>
    <row r="3870" spans="1:14">
      <c r="A3870" t="str">
        <f>TRIM(MCR_Cities_Mar2018[[#This Row],[City2]])</f>
        <v>Mirandela</v>
      </c>
      <c r="B3870">
        <v>3866</v>
      </c>
      <c r="C3870" s="17" t="s">
        <v>29486</v>
      </c>
      <c r="D3870" s="9">
        <f t="shared" si="242"/>
        <v>5</v>
      </c>
      <c r="E3870" s="9">
        <f t="shared" si="243"/>
        <v>23</v>
      </c>
      <c r="F3870" s="9">
        <f t="shared" si="244"/>
        <v>17</v>
      </c>
      <c r="G3870" s="9" t="str">
        <f t="shared" si="245"/>
        <v>Mirandela (Norte)</v>
      </c>
      <c r="H3870" s="17">
        <f>FIND("(",MCR_Cities_Mar2018[[#This Row],[Clean1]],1)</f>
        <v>11</v>
      </c>
      <c r="I387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Mirandela </v>
      </c>
      <c r="J3870" s="17">
        <f>FIND(")",MCR_Cities_Mar2018[[#This Row],[Clean1]],1)+1</f>
        <v>18</v>
      </c>
      <c r="K3870" s="17" t="str">
        <f>RIGHT(MCR_Cities_Mar2018[[#This Row],[Clean1]],MCR_Cities_Mar2018[Second_Bracket_location]-MCR_Cities_Mar2018[[#This Row],[First_Bracket_Location]])</f>
        <v>(Norte)</v>
      </c>
      <c r="L3870" s="17" t="s">
        <v>589</v>
      </c>
      <c r="M3870" s="17" t="s">
        <v>586</v>
      </c>
      <c r="N3870" s="11">
        <v>43213</v>
      </c>
    </row>
    <row r="3871" spans="1:14">
      <c r="A3871" t="str">
        <f>TRIM(MCR_Cities_Mar2018[[#This Row],[City2]])</f>
        <v>Castilho</v>
      </c>
      <c r="B3871">
        <v>3867</v>
      </c>
      <c r="C3871" s="17" t="s">
        <v>29487</v>
      </c>
      <c r="D3871" s="9">
        <f t="shared" si="242"/>
        <v>5</v>
      </c>
      <c r="E3871" s="9">
        <f t="shared" si="243"/>
        <v>26</v>
      </c>
      <c r="F3871" s="9">
        <f t="shared" si="244"/>
        <v>20</v>
      </c>
      <c r="G3871" s="9" t="str">
        <f t="shared" si="245"/>
        <v>Castilho (São Paulo)</v>
      </c>
      <c r="H3871" s="17">
        <f>FIND("(",MCR_Cities_Mar2018[[#This Row],[Clean1]],1)</f>
        <v>10</v>
      </c>
      <c r="I387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Castilho </v>
      </c>
      <c r="J3871" s="17">
        <f>FIND(")",MCR_Cities_Mar2018[[#This Row],[Clean1]],1)+1</f>
        <v>21</v>
      </c>
      <c r="K3871" s="17" t="str">
        <f>RIGHT(MCR_Cities_Mar2018[[#This Row],[Clean1]],MCR_Cities_Mar2018[Second_Bracket_location]-MCR_Cities_Mar2018[[#This Row],[First_Bracket_Location]])</f>
        <v>(São Paulo)</v>
      </c>
      <c r="L3871" s="17" t="s">
        <v>549</v>
      </c>
      <c r="M3871" s="17" t="s">
        <v>544</v>
      </c>
      <c r="N3871" s="11">
        <v>43214</v>
      </c>
    </row>
    <row r="3872" spans="1:14">
      <c r="A3872" t="str">
        <f>TRIM(MCR_Cities_Mar2018[[#This Row],[City2]])</f>
        <v>Ciudad del Este</v>
      </c>
      <c r="B3872">
        <v>3868</v>
      </c>
      <c r="C3872" s="17" t="s">
        <v>29488</v>
      </c>
      <c r="D3872" s="9">
        <f t="shared" si="242"/>
        <v>5</v>
      </c>
      <c r="E3872" s="9">
        <f t="shared" si="243"/>
        <v>35</v>
      </c>
      <c r="F3872" s="9">
        <f t="shared" si="244"/>
        <v>29</v>
      </c>
      <c r="G3872" s="9" t="str">
        <f t="shared" si="245"/>
        <v>Ciudad del Este (Alto Paraná)</v>
      </c>
      <c r="H3872" s="17">
        <f>FIND("(",MCR_Cities_Mar2018[[#This Row],[Clean1]],1)</f>
        <v>17</v>
      </c>
      <c r="I387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Ciudad del Este </v>
      </c>
      <c r="J3872" s="17">
        <f>FIND(")",MCR_Cities_Mar2018[[#This Row],[Clean1]],1)+1</f>
        <v>30</v>
      </c>
      <c r="K3872" s="17" t="str">
        <f>RIGHT(MCR_Cities_Mar2018[[#This Row],[Clean1]],MCR_Cities_Mar2018[Second_Bracket_location]-MCR_Cities_Mar2018[[#This Row],[First_Bracket_Location]])</f>
        <v>(Alto Paraná)</v>
      </c>
      <c r="L3872" s="17" t="s">
        <v>8689</v>
      </c>
      <c r="M3872" s="17" t="s">
        <v>544</v>
      </c>
      <c r="N3872" s="11">
        <v>43216</v>
      </c>
    </row>
    <row r="3873" spans="1:14">
      <c r="A3873" t="str">
        <f>TRIM(MCR_Cities_Mar2018[[#This Row],[City2]])</f>
        <v>Puerto Iguazú</v>
      </c>
      <c r="B3873">
        <v>3869</v>
      </c>
      <c r="C3873" s="17" t="s">
        <v>29489</v>
      </c>
      <c r="D3873" s="9">
        <f t="shared" si="242"/>
        <v>5</v>
      </c>
      <c r="E3873" s="9">
        <f t="shared" si="243"/>
        <v>30</v>
      </c>
      <c r="F3873" s="9">
        <f t="shared" si="244"/>
        <v>24</v>
      </c>
      <c r="G3873" s="9" t="str">
        <f t="shared" si="245"/>
        <v>Puerto Iguazú (Misiones)</v>
      </c>
      <c r="H3873" s="17">
        <f>FIND("(",MCR_Cities_Mar2018[[#This Row],[Clean1]],1)</f>
        <v>15</v>
      </c>
      <c r="I3873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Puerto Iguazú </v>
      </c>
      <c r="J3873" s="17">
        <f>FIND(")",MCR_Cities_Mar2018[[#This Row],[Clean1]],1)+1</f>
        <v>25</v>
      </c>
      <c r="K3873" s="17" t="str">
        <f>RIGHT(MCR_Cities_Mar2018[[#This Row],[Clean1]],MCR_Cities_Mar2018[Second_Bracket_location]-MCR_Cities_Mar2018[[#This Row],[First_Bracket_Location]])</f>
        <v>(Misiones)</v>
      </c>
      <c r="L3873" s="17" t="s">
        <v>545</v>
      </c>
      <c r="M3873" s="17" t="s">
        <v>544</v>
      </c>
      <c r="N3873" s="11">
        <v>43216</v>
      </c>
    </row>
    <row r="3874" spans="1:14">
      <c r="A3874" t="str">
        <f>TRIM(MCR_Cities_Mar2018[[#This Row],[City2]])</f>
        <v>Saltinho</v>
      </c>
      <c r="B3874">
        <v>3870</v>
      </c>
      <c r="C3874" s="17" t="s">
        <v>29490</v>
      </c>
      <c r="D3874" s="9">
        <f t="shared" si="242"/>
        <v>5</v>
      </c>
      <c r="E3874" s="9">
        <f t="shared" si="243"/>
        <v>39</v>
      </c>
      <c r="F3874" s="9">
        <f t="shared" si="244"/>
        <v>33</v>
      </c>
      <c r="G3874" s="9" t="str">
        <f t="shared" si="245"/>
        <v>Saltinho ( São Paulo) (São Paulo)</v>
      </c>
      <c r="H3874" s="17">
        <f>FIND("(",MCR_Cities_Mar2018[[#This Row],[Clean1]],1)</f>
        <v>10</v>
      </c>
      <c r="I3874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Saltinho </v>
      </c>
      <c r="J3874" s="17">
        <f>FIND(")",MCR_Cities_Mar2018[[#This Row],[Clean1]],1)+1</f>
        <v>22</v>
      </c>
      <c r="K3874" s="17" t="str">
        <f>RIGHT(MCR_Cities_Mar2018[[#This Row],[Clean1]],MCR_Cities_Mar2018[Second_Bracket_location]-MCR_Cities_Mar2018[[#This Row],[First_Bracket_Location]])</f>
        <v xml:space="preserve"> (São Paulo)</v>
      </c>
      <c r="L3874" s="17" t="s">
        <v>549</v>
      </c>
      <c r="M3874" s="17" t="s">
        <v>544</v>
      </c>
      <c r="N3874" s="11">
        <v>43217</v>
      </c>
    </row>
    <row r="3875" spans="1:14">
      <c r="A3875" t="str">
        <f>TRIM(MCR_Cities_Mar2018[[#This Row],[City2]])</f>
        <v>Bulgan</v>
      </c>
      <c r="B3875">
        <v>3871</v>
      </c>
      <c r="C3875" s="17" t="s">
        <v>29491</v>
      </c>
      <c r="D3875" s="9">
        <f t="shared" si="242"/>
        <v>5</v>
      </c>
      <c r="E3875" s="9">
        <f t="shared" si="243"/>
        <v>23</v>
      </c>
      <c r="F3875" s="9">
        <f t="shared" si="244"/>
        <v>17</v>
      </c>
      <c r="G3875" s="9" t="str">
        <f t="shared" si="245"/>
        <v>Bulgan (Province)</v>
      </c>
      <c r="H3875" s="17">
        <f>FIND("(",MCR_Cities_Mar2018[[#This Row],[Clean1]],1)</f>
        <v>8</v>
      </c>
      <c r="I3875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Bulgan </v>
      </c>
      <c r="J3875" s="17">
        <f>FIND(")",MCR_Cities_Mar2018[[#This Row],[Clean1]],1)+1</f>
        <v>18</v>
      </c>
      <c r="K3875" s="17" t="str">
        <f>RIGHT(MCR_Cities_Mar2018[[#This Row],[Clean1]],MCR_Cities_Mar2018[Second_Bracket_location]-MCR_Cities_Mar2018[[#This Row],[First_Bracket_Location]])</f>
        <v>(Province)</v>
      </c>
      <c r="L3875" s="17" t="s">
        <v>579</v>
      </c>
      <c r="M3875" s="17" t="s">
        <v>25902</v>
      </c>
      <c r="N3875" s="11">
        <v>43228</v>
      </c>
    </row>
    <row r="3876" spans="1:14">
      <c r="A3876" t="str">
        <f>TRIM(MCR_Cities_Mar2018[[#This Row],[City2]])</f>
        <v>Rypin</v>
      </c>
      <c r="B3876">
        <v>3872</v>
      </c>
      <c r="C3876" s="17" t="s">
        <v>29492</v>
      </c>
      <c r="D3876" s="9">
        <f t="shared" si="242"/>
        <v>5</v>
      </c>
      <c r="E3876" s="9">
        <f t="shared" si="243"/>
        <v>40</v>
      </c>
      <c r="F3876" s="9">
        <f t="shared" si="244"/>
        <v>34</v>
      </c>
      <c r="G3876" s="9" t="str">
        <f t="shared" si="245"/>
        <v>Rypin (Kuyavian-Pomeranian region)</v>
      </c>
      <c r="H3876" s="17">
        <f>FIND("(",MCR_Cities_Mar2018[[#This Row],[Clean1]],1)</f>
        <v>7</v>
      </c>
      <c r="I3876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Rypin </v>
      </c>
      <c r="J3876" s="17">
        <f>FIND(")",MCR_Cities_Mar2018[[#This Row],[Clean1]],1)+1</f>
        <v>35</v>
      </c>
      <c r="K3876" s="17" t="str">
        <f>RIGHT(MCR_Cities_Mar2018[[#This Row],[Clean1]],MCR_Cities_Mar2018[Second_Bracket_location]-MCR_Cities_Mar2018[[#This Row],[First_Bracket_Location]])</f>
        <v>(Kuyavian-Pomeranian region)</v>
      </c>
      <c r="L3876" s="17" t="s">
        <v>8896</v>
      </c>
      <c r="M3876" s="17" t="s">
        <v>586</v>
      </c>
      <c r="N3876" s="11">
        <v>43236</v>
      </c>
    </row>
    <row r="3877" spans="1:14">
      <c r="A3877" t="str">
        <f>TRIM(MCR_Cities_Mar2018[[#This Row],[City2]])</f>
        <v>Capitán Sarmiento</v>
      </c>
      <c r="B3877">
        <v>3873</v>
      </c>
      <c r="C3877" s="17" t="s">
        <v>29493</v>
      </c>
      <c r="D3877" s="9">
        <f t="shared" si="242"/>
        <v>5</v>
      </c>
      <c r="E3877" s="9">
        <f t="shared" si="243"/>
        <v>38</v>
      </c>
      <c r="F3877" s="9">
        <f t="shared" si="244"/>
        <v>32</v>
      </c>
      <c r="G3877" s="9" t="str">
        <f t="shared" si="245"/>
        <v>Capitán Sarmiento (Buenos aires)</v>
      </c>
      <c r="H3877" s="17">
        <f>FIND("(",MCR_Cities_Mar2018[[#This Row],[Clean1]],1)</f>
        <v>19</v>
      </c>
      <c r="I3877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Capitán Sarmiento </v>
      </c>
      <c r="J3877" s="17">
        <f>FIND(")",MCR_Cities_Mar2018[[#This Row],[Clean1]],1)+1</f>
        <v>33</v>
      </c>
      <c r="K3877" s="17" t="str">
        <f>RIGHT(MCR_Cities_Mar2018[[#This Row],[Clean1]],MCR_Cities_Mar2018[Second_Bracket_location]-MCR_Cities_Mar2018[[#This Row],[First_Bracket_Location]])</f>
        <v>(Buenos aires)</v>
      </c>
      <c r="L3877" s="17" t="s">
        <v>545</v>
      </c>
      <c r="M3877" s="17" t="s">
        <v>544</v>
      </c>
      <c r="N3877" s="11">
        <v>43241</v>
      </c>
    </row>
    <row r="3878" spans="1:14">
      <c r="A3878" t="str">
        <f>TRIM(MCR_Cities_Mar2018[[#This Row],[City2]])</f>
        <v>Alcaldia Bolivariana de San Joaquín</v>
      </c>
      <c r="B3878">
        <v>3874</v>
      </c>
      <c r="C3878" s="17" t="s">
        <v>29494</v>
      </c>
      <c r="D3878" s="9">
        <f t="shared" si="242"/>
        <v>5</v>
      </c>
      <c r="E3878" s="9">
        <f t="shared" si="243"/>
        <v>52</v>
      </c>
      <c r="F3878" s="9">
        <f t="shared" si="244"/>
        <v>46</v>
      </c>
      <c r="G3878" s="9" t="str">
        <f t="shared" si="245"/>
        <v>Alcaldia Bolivariana de San Joaquín (Carabobo)</v>
      </c>
      <c r="H3878" s="17">
        <f>FIND("(",MCR_Cities_Mar2018[[#This Row],[Clean1]],1)</f>
        <v>37</v>
      </c>
      <c r="I3878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Alcaldia Bolivariana de San Joaquín </v>
      </c>
      <c r="J3878" s="17">
        <f>FIND(")",MCR_Cities_Mar2018[[#This Row],[Clean1]],1)+1</f>
        <v>47</v>
      </c>
      <c r="K3878" s="17" t="str">
        <f>RIGHT(MCR_Cities_Mar2018[[#This Row],[Clean1]],MCR_Cities_Mar2018[Second_Bracket_location]-MCR_Cities_Mar2018[[#This Row],[First_Bracket_Location]])</f>
        <v>(Carabobo)</v>
      </c>
      <c r="L3878" s="17" t="s">
        <v>26663</v>
      </c>
      <c r="M3878" s="17" t="s">
        <v>544</v>
      </c>
      <c r="N3878" s="11">
        <v>43241</v>
      </c>
    </row>
    <row r="3879" spans="1:14">
      <c r="A3879" t="str">
        <f>TRIM(MCR_Cities_Mar2018[[#This Row],[City2]])</f>
        <v>Araucária</v>
      </c>
      <c r="B3879">
        <v>3875</v>
      </c>
      <c r="C3879" s="17" t="s">
        <v>29495</v>
      </c>
      <c r="D3879" s="9">
        <f t="shared" si="242"/>
        <v>5</v>
      </c>
      <c r="E3879" s="9">
        <f t="shared" si="243"/>
        <v>24</v>
      </c>
      <c r="F3879" s="9">
        <f t="shared" si="244"/>
        <v>18</v>
      </c>
      <c r="G3879" s="9" t="str">
        <f t="shared" si="245"/>
        <v>Araucária (Paraná)</v>
      </c>
      <c r="H3879" s="17">
        <f>FIND("(",MCR_Cities_Mar2018[[#This Row],[Clean1]],1)</f>
        <v>11</v>
      </c>
      <c r="I3879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Araucária </v>
      </c>
      <c r="J3879" s="17">
        <f>FIND(")",MCR_Cities_Mar2018[[#This Row],[Clean1]],1)+1</f>
        <v>19</v>
      </c>
      <c r="K3879" s="17" t="str">
        <f>RIGHT(MCR_Cities_Mar2018[[#This Row],[Clean1]],MCR_Cities_Mar2018[Second_Bracket_location]-MCR_Cities_Mar2018[[#This Row],[First_Bracket_Location]])</f>
        <v>(Paraná)</v>
      </c>
      <c r="L3879" s="17" t="s">
        <v>549</v>
      </c>
      <c r="M3879" s="17" t="s">
        <v>544</v>
      </c>
      <c r="N3879" s="11">
        <v>43241</v>
      </c>
    </row>
    <row r="3880" spans="1:14">
      <c r="A3880" t="str">
        <f>TRIM(MCR_Cities_Mar2018[[#This Row],[City2]])</f>
        <v>Macedônia</v>
      </c>
      <c r="B3880">
        <v>3876</v>
      </c>
      <c r="C3880" s="17" t="s">
        <v>29496</v>
      </c>
      <c r="D3880" s="9">
        <f t="shared" si="242"/>
        <v>5</v>
      </c>
      <c r="E3880" s="9">
        <f t="shared" si="243"/>
        <v>40</v>
      </c>
      <c r="F3880" s="9">
        <f t="shared" si="244"/>
        <v>34</v>
      </c>
      <c r="G3880" s="9" t="str">
        <f t="shared" si="245"/>
        <v>Macedônia ( São Paulo) (São Paulo)</v>
      </c>
      <c r="H3880" s="17">
        <f>FIND("(",MCR_Cities_Mar2018[[#This Row],[Clean1]],1)</f>
        <v>11</v>
      </c>
      <c r="I3880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Macedônia </v>
      </c>
      <c r="J3880" s="17">
        <f>FIND(")",MCR_Cities_Mar2018[[#This Row],[Clean1]],1)+1</f>
        <v>23</v>
      </c>
      <c r="K3880" s="17" t="str">
        <f>RIGHT(MCR_Cities_Mar2018[[#This Row],[Clean1]],MCR_Cities_Mar2018[Second_Bracket_location]-MCR_Cities_Mar2018[[#This Row],[First_Bracket_Location]])</f>
        <v xml:space="preserve"> (São Paulo)</v>
      </c>
      <c r="L3880" s="17" t="s">
        <v>549</v>
      </c>
      <c r="M3880" s="17" t="s">
        <v>544</v>
      </c>
      <c r="N3880" s="11">
        <v>43241</v>
      </c>
    </row>
    <row r="3881" spans="1:14">
      <c r="A3881" t="str">
        <f>TRIM(MCR_Cities_Mar2018[[#This Row],[City2]])</f>
        <v>Powiat Tucholski</v>
      </c>
      <c r="B3881">
        <v>3877</v>
      </c>
      <c r="C3881" s="17" t="s">
        <v>29497</v>
      </c>
      <c r="D3881" s="9">
        <f t="shared" si="242"/>
        <v>5</v>
      </c>
      <c r="E3881" s="9">
        <f t="shared" si="243"/>
        <v>43</v>
      </c>
      <c r="F3881" s="9">
        <f t="shared" si="244"/>
        <v>37</v>
      </c>
      <c r="G3881" s="9" t="str">
        <f t="shared" si="245"/>
        <v>Powiat Tucholski (kujawsko-pomorskie)</v>
      </c>
      <c r="H3881" s="17">
        <f>FIND("(",MCR_Cities_Mar2018[[#This Row],[Clean1]],1)</f>
        <v>18</v>
      </c>
      <c r="I3881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Powiat Tucholski </v>
      </c>
      <c r="J3881" s="17">
        <f>FIND(")",MCR_Cities_Mar2018[[#This Row],[Clean1]],1)+1</f>
        <v>38</v>
      </c>
      <c r="K3881" s="17" t="str">
        <f>RIGHT(MCR_Cities_Mar2018[[#This Row],[Clean1]],MCR_Cities_Mar2018[Second_Bracket_location]-MCR_Cities_Mar2018[[#This Row],[First_Bracket_Location]])</f>
        <v>(kujawsko-pomorskie)</v>
      </c>
      <c r="L3881" s="17" t="s">
        <v>8896</v>
      </c>
      <c r="M3881" s="17" t="s">
        <v>586</v>
      </c>
      <c r="N3881" s="11">
        <v>43241</v>
      </c>
    </row>
    <row r="3882" spans="1:14">
      <c r="A3882" t="str">
        <f>TRIM(MCR_Cities_Mar2018[[#This Row],[City2]])</f>
        <v>Kujawsko-Pomorskie</v>
      </c>
      <c r="B3882">
        <v>3878</v>
      </c>
      <c r="C3882" s="17" t="s">
        <v>29498</v>
      </c>
      <c r="D3882" s="9">
        <f t="shared" si="242"/>
        <v>5</v>
      </c>
      <c r="E3882" s="9">
        <f t="shared" si="243"/>
        <v>45</v>
      </c>
      <c r="F3882" s="9">
        <f t="shared" si="244"/>
        <v>39</v>
      </c>
      <c r="G3882" s="9" t="str">
        <f t="shared" si="245"/>
        <v>Kujawsko-Pomorskie (Kujawsko-Pomorskie)</v>
      </c>
      <c r="H3882" s="17">
        <f>FIND("(",MCR_Cities_Mar2018[[#This Row],[Clean1]],1)</f>
        <v>20</v>
      </c>
      <c r="I3882" s="17" t="str">
        <f>IF(ISERROR(MCR_Cities_Mar2018[[#This Row],[First_Bracket_Location]]),MCR_Cities_Mar2018[[#This Row],[Clean1]],LEFT(MCR_Cities_Mar2018[[#This Row],[Clean1]],MCR_Cities_Mar2018[[#This Row],[First_Bracket_Location]]-1))</f>
        <v xml:space="preserve">Kujawsko-Pomorskie </v>
      </c>
      <c r="J3882" s="17">
        <f>FIND(")",MCR_Cities_Mar2018[[#This Row],[Clean1]],1)+1</f>
        <v>40</v>
      </c>
      <c r="K3882" s="17" t="str">
        <f>RIGHT(MCR_Cities_Mar2018[[#This Row],[Clean1]],MCR_Cities_Mar2018[Second_Bracket_location]-MCR_Cities_Mar2018[[#This Row],[First_Bracket_Location]])</f>
        <v>(Kujawsko-Pomorskie)</v>
      </c>
      <c r="L3882" s="17" t="s">
        <v>8896</v>
      </c>
      <c r="M3882" s="17" t="s">
        <v>586</v>
      </c>
      <c r="N3882" s="11">
        <v>43241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3062"/>
  <sheetViews>
    <sheetView topLeftCell="A17845" workbookViewId="0">
      <selection activeCell="A17866" sqref="A17866"/>
    </sheetView>
  </sheetViews>
  <sheetFormatPr defaultRowHeight="14.5"/>
  <cols>
    <col min="1" max="1" width="15.453125" customWidth="1"/>
    <col min="2" max="2" width="18.7265625" customWidth="1"/>
    <col min="3" max="3" width="26.26953125" customWidth="1"/>
    <col min="4" max="4" width="13.1796875" customWidth="1"/>
  </cols>
  <sheetData>
    <row r="1" spans="1:4" ht="21">
      <c r="A1" s="26" t="s">
        <v>29818</v>
      </c>
    </row>
    <row r="3" spans="1:4">
      <c r="A3" t="s">
        <v>25799</v>
      </c>
      <c r="B3" t="s">
        <v>25798</v>
      </c>
      <c r="C3" t="s">
        <v>25797</v>
      </c>
      <c r="D3" t="s">
        <v>25796</v>
      </c>
    </row>
    <row r="4" spans="1:4">
      <c r="A4" t="s">
        <v>19463</v>
      </c>
      <c r="B4" t="s">
        <v>19323</v>
      </c>
      <c r="C4" t="s">
        <v>19375</v>
      </c>
      <c r="D4">
        <v>3119841</v>
      </c>
    </row>
    <row r="5" spans="1:4">
      <c r="A5" t="s">
        <v>19464</v>
      </c>
      <c r="B5" t="s">
        <v>19323</v>
      </c>
      <c r="C5" t="s">
        <v>19375</v>
      </c>
      <c r="D5">
        <v>3119746</v>
      </c>
    </row>
    <row r="6" spans="1:4">
      <c r="A6" t="s">
        <v>8462</v>
      </c>
      <c r="B6" t="s">
        <v>8454</v>
      </c>
      <c r="C6" t="s">
        <v>8453</v>
      </c>
      <c r="D6">
        <v>3191376</v>
      </c>
    </row>
    <row r="7" spans="1:4">
      <c r="A7" t="s">
        <v>12226</v>
      </c>
      <c r="B7" t="s">
        <v>12222</v>
      </c>
      <c r="C7" t="s">
        <v>12221</v>
      </c>
      <c r="D7">
        <v>10062602</v>
      </c>
    </row>
    <row r="8" spans="1:4">
      <c r="A8" t="s">
        <v>12256</v>
      </c>
      <c r="B8" t="s">
        <v>12222</v>
      </c>
      <c r="C8" t="s">
        <v>12253</v>
      </c>
      <c r="D8">
        <v>594739</v>
      </c>
    </row>
    <row r="9" spans="1:4">
      <c r="A9" t="s">
        <v>17594</v>
      </c>
      <c r="B9" t="s">
        <v>17571</v>
      </c>
      <c r="C9" t="s">
        <v>17593</v>
      </c>
      <c r="D9">
        <v>3190941</v>
      </c>
    </row>
    <row r="10" spans="1:4">
      <c r="A10" t="s">
        <v>12232</v>
      </c>
      <c r="B10" t="s">
        <v>12222</v>
      </c>
      <c r="C10" t="s">
        <v>12230</v>
      </c>
      <c r="D10">
        <v>9610004</v>
      </c>
    </row>
    <row r="11" spans="1:4">
      <c r="A11" t="s">
        <v>21625</v>
      </c>
      <c r="B11" t="s">
        <v>21535</v>
      </c>
      <c r="C11" t="s">
        <v>21571</v>
      </c>
      <c r="D11">
        <v>3064673</v>
      </c>
    </row>
    <row r="12" spans="1:4">
      <c r="A12" t="s">
        <v>11860</v>
      </c>
      <c r="B12" t="s">
        <v>11854</v>
      </c>
      <c r="C12" t="s">
        <v>11859</v>
      </c>
      <c r="D12">
        <v>833258</v>
      </c>
    </row>
    <row r="13" spans="1:4">
      <c r="A13" t="s">
        <v>14485</v>
      </c>
      <c r="B13" t="s">
        <v>14422</v>
      </c>
      <c r="C13" t="s">
        <v>14438</v>
      </c>
      <c r="D13">
        <v>96309</v>
      </c>
    </row>
    <row r="14" spans="1:4">
      <c r="A14" t="s">
        <v>2815</v>
      </c>
      <c r="B14" t="s">
        <v>2797</v>
      </c>
      <c r="C14" t="s">
        <v>2815</v>
      </c>
      <c r="D14">
        <v>75337</v>
      </c>
    </row>
    <row r="15" spans="1:4">
      <c r="A15" t="s">
        <v>8847</v>
      </c>
      <c r="B15" t="s">
        <v>8829</v>
      </c>
      <c r="C15" t="s">
        <v>8828</v>
      </c>
      <c r="D15">
        <v>283806</v>
      </c>
    </row>
    <row r="16" spans="1:4">
      <c r="A16" t="s">
        <v>14486</v>
      </c>
      <c r="B16" t="s">
        <v>14422</v>
      </c>
      <c r="C16" t="s">
        <v>14474</v>
      </c>
      <c r="D16">
        <v>96205</v>
      </c>
    </row>
    <row r="17" spans="1:4">
      <c r="A17" t="s">
        <v>6818</v>
      </c>
      <c r="B17" t="s">
        <v>6773</v>
      </c>
      <c r="C17" t="s">
        <v>6817</v>
      </c>
      <c r="D17">
        <v>170044</v>
      </c>
    </row>
    <row r="18" spans="1:4">
      <c r="A18" t="s">
        <v>19977</v>
      </c>
      <c r="B18" t="s">
        <v>19887</v>
      </c>
      <c r="C18" t="s">
        <v>19935</v>
      </c>
      <c r="D18">
        <v>355795</v>
      </c>
    </row>
    <row r="19" spans="1:4">
      <c r="A19" t="s">
        <v>6819</v>
      </c>
      <c r="B19" t="s">
        <v>6773</v>
      </c>
      <c r="C19" t="s">
        <v>6817</v>
      </c>
      <c r="D19">
        <v>170017</v>
      </c>
    </row>
    <row r="20" spans="1:4">
      <c r="A20" t="s">
        <v>6820</v>
      </c>
      <c r="B20" t="s">
        <v>6773</v>
      </c>
      <c r="C20" t="s">
        <v>6785</v>
      </c>
      <c r="D20">
        <v>169897</v>
      </c>
    </row>
    <row r="21" spans="1:4">
      <c r="A21" t="s">
        <v>12514</v>
      </c>
      <c r="B21" t="s">
        <v>12493</v>
      </c>
      <c r="C21" t="s">
        <v>12497</v>
      </c>
      <c r="D21">
        <v>285629</v>
      </c>
    </row>
    <row r="22" spans="1:4">
      <c r="A22" t="s">
        <v>19975</v>
      </c>
      <c r="B22" t="s">
        <v>19887</v>
      </c>
      <c r="C22" t="s">
        <v>19893</v>
      </c>
      <c r="D22">
        <v>356000</v>
      </c>
    </row>
    <row r="23" spans="1:4">
      <c r="A23" t="s">
        <v>20482</v>
      </c>
      <c r="B23" t="s">
        <v>20480</v>
      </c>
      <c r="C23" t="s">
        <v>20479</v>
      </c>
      <c r="D23">
        <v>224152</v>
      </c>
    </row>
    <row r="24" spans="1:4">
      <c r="A24" t="s">
        <v>17526</v>
      </c>
      <c r="B24" t="s">
        <v>17405</v>
      </c>
      <c r="C24" t="s">
        <v>17515</v>
      </c>
      <c r="D24">
        <v>716671</v>
      </c>
    </row>
    <row r="25" spans="1:4">
      <c r="A25" t="s">
        <v>7094</v>
      </c>
      <c r="B25" t="s">
        <v>592</v>
      </c>
      <c r="C25" t="s">
        <v>7093</v>
      </c>
      <c r="D25">
        <v>2725901</v>
      </c>
    </row>
    <row r="26" spans="1:4">
      <c r="A26" t="s">
        <v>8855</v>
      </c>
      <c r="B26" t="s">
        <v>8829</v>
      </c>
      <c r="C26" t="s">
        <v>8828</v>
      </c>
      <c r="D26">
        <v>281581</v>
      </c>
    </row>
    <row r="27" spans="1:4">
      <c r="A27" t="s">
        <v>8856</v>
      </c>
      <c r="B27" t="s">
        <v>8829</v>
      </c>
      <c r="C27" t="s">
        <v>8828</v>
      </c>
      <c r="D27">
        <v>281577</v>
      </c>
    </row>
    <row r="28" spans="1:4">
      <c r="A28" t="s">
        <v>20018</v>
      </c>
      <c r="B28" t="s">
        <v>19887</v>
      </c>
      <c r="C28" t="s">
        <v>19915</v>
      </c>
      <c r="D28">
        <v>347542</v>
      </c>
    </row>
    <row r="29" spans="1:4">
      <c r="A29" t="s">
        <v>6848</v>
      </c>
      <c r="B29" t="s">
        <v>6773</v>
      </c>
      <c r="C29" t="s">
        <v>6781</v>
      </c>
      <c r="D29">
        <v>163806</v>
      </c>
    </row>
    <row r="30" spans="1:4">
      <c r="A30" t="s">
        <v>20015</v>
      </c>
      <c r="B30" t="s">
        <v>19887</v>
      </c>
      <c r="C30" t="s">
        <v>19902</v>
      </c>
      <c r="D30">
        <v>347634</v>
      </c>
    </row>
    <row r="31" spans="1:4">
      <c r="A31" t="s">
        <v>20017</v>
      </c>
      <c r="B31" t="s">
        <v>19887</v>
      </c>
      <c r="C31" t="s">
        <v>19900</v>
      </c>
      <c r="D31">
        <v>347591</v>
      </c>
    </row>
    <row r="32" spans="1:4">
      <c r="A32" t="s">
        <v>6853</v>
      </c>
      <c r="B32" t="s">
        <v>6773</v>
      </c>
      <c r="C32" t="s">
        <v>6817</v>
      </c>
      <c r="D32">
        <v>163270</v>
      </c>
    </row>
    <row r="33" spans="1:4">
      <c r="A33" t="s">
        <v>7321</v>
      </c>
      <c r="B33" t="s">
        <v>7261</v>
      </c>
      <c r="C33" t="s">
        <v>2800</v>
      </c>
      <c r="D33">
        <v>101631</v>
      </c>
    </row>
    <row r="34" spans="1:4">
      <c r="A34" t="s">
        <v>7325</v>
      </c>
      <c r="B34" t="s">
        <v>7261</v>
      </c>
      <c r="C34" t="s">
        <v>7294</v>
      </c>
      <c r="D34">
        <v>101312</v>
      </c>
    </row>
    <row r="35" spans="1:4">
      <c r="A35" t="s">
        <v>20137</v>
      </c>
      <c r="B35" t="s">
        <v>20112</v>
      </c>
      <c r="C35" t="s">
        <v>20136</v>
      </c>
      <c r="D35">
        <v>2508157</v>
      </c>
    </row>
    <row r="36" spans="1:4">
      <c r="A36" t="s">
        <v>8858</v>
      </c>
      <c r="B36" t="s">
        <v>8829</v>
      </c>
      <c r="C36" t="s">
        <v>8831</v>
      </c>
      <c r="D36">
        <v>281165</v>
      </c>
    </row>
    <row r="37" spans="1:4">
      <c r="A37" t="s">
        <v>7273</v>
      </c>
      <c r="B37" t="s">
        <v>7261</v>
      </c>
      <c r="C37" t="s">
        <v>7270</v>
      </c>
      <c r="D37">
        <v>110250</v>
      </c>
    </row>
    <row r="38" spans="1:4">
      <c r="A38" t="s">
        <v>14432</v>
      </c>
      <c r="B38" t="s">
        <v>14422</v>
      </c>
      <c r="C38" t="s">
        <v>14428</v>
      </c>
      <c r="D38">
        <v>99738</v>
      </c>
    </row>
    <row r="39" spans="1:4">
      <c r="A39" t="s">
        <v>6779</v>
      </c>
      <c r="B39" t="s">
        <v>6773</v>
      </c>
      <c r="C39" t="s">
        <v>6778</v>
      </c>
      <c r="D39">
        <v>174186</v>
      </c>
    </row>
    <row r="40" spans="1:4">
      <c r="A40" t="s">
        <v>16909</v>
      </c>
      <c r="B40" t="s">
        <v>16902</v>
      </c>
      <c r="C40" t="s">
        <v>16908</v>
      </c>
      <c r="D40">
        <v>295739</v>
      </c>
    </row>
    <row r="41" spans="1:4">
      <c r="A41" t="s">
        <v>14247</v>
      </c>
      <c r="B41" t="s">
        <v>14207</v>
      </c>
      <c r="C41" t="s">
        <v>14244</v>
      </c>
      <c r="D41">
        <v>144443</v>
      </c>
    </row>
    <row r="42" spans="1:4">
      <c r="A42" t="s">
        <v>13576</v>
      </c>
      <c r="B42" t="s">
        <v>13571</v>
      </c>
      <c r="C42" t="s">
        <v>13575</v>
      </c>
      <c r="D42">
        <v>250799</v>
      </c>
    </row>
    <row r="43" spans="1:4">
      <c r="A43" t="s">
        <v>16910</v>
      </c>
      <c r="B43" t="s">
        <v>16902</v>
      </c>
      <c r="C43" t="s">
        <v>16908</v>
      </c>
      <c r="D43">
        <v>295721</v>
      </c>
    </row>
    <row r="44" spans="1:4">
      <c r="A44" t="s">
        <v>14450</v>
      </c>
      <c r="B44" t="s">
        <v>14422</v>
      </c>
      <c r="C44" t="s">
        <v>14433</v>
      </c>
      <c r="D44">
        <v>99306</v>
      </c>
    </row>
    <row r="45" spans="1:4">
      <c r="A45" t="s">
        <v>2807</v>
      </c>
      <c r="B45" t="s">
        <v>2797</v>
      </c>
      <c r="C45" t="s">
        <v>2806</v>
      </c>
      <c r="D45">
        <v>78428</v>
      </c>
    </row>
    <row r="46" spans="1:4">
      <c r="A46" t="s">
        <v>14462</v>
      </c>
      <c r="B46" t="s">
        <v>14422</v>
      </c>
      <c r="C46" t="s">
        <v>14438</v>
      </c>
      <c r="D46">
        <v>98885</v>
      </c>
    </row>
    <row r="47" spans="1:4">
      <c r="A47" t="s">
        <v>13584</v>
      </c>
      <c r="B47" t="s">
        <v>13571</v>
      </c>
      <c r="C47" t="s">
        <v>13575</v>
      </c>
      <c r="D47">
        <v>250420</v>
      </c>
    </row>
    <row r="48" spans="1:4">
      <c r="A48" t="s">
        <v>14465</v>
      </c>
      <c r="B48" t="s">
        <v>14422</v>
      </c>
      <c r="C48" t="s">
        <v>14421</v>
      </c>
      <c r="D48">
        <v>98822</v>
      </c>
    </row>
    <row r="49" spans="1:4">
      <c r="A49" t="s">
        <v>7295</v>
      </c>
      <c r="B49" t="s">
        <v>7261</v>
      </c>
      <c r="C49" t="s">
        <v>7294</v>
      </c>
      <c r="D49">
        <v>108512</v>
      </c>
    </row>
    <row r="50" spans="1:4">
      <c r="A50" t="s">
        <v>16912</v>
      </c>
      <c r="B50" t="s">
        <v>16902</v>
      </c>
      <c r="C50" t="s">
        <v>16911</v>
      </c>
      <c r="D50">
        <v>295657</v>
      </c>
    </row>
    <row r="51" spans="1:4">
      <c r="A51" t="s">
        <v>6805</v>
      </c>
      <c r="B51" t="s">
        <v>6773</v>
      </c>
      <c r="C51" t="s">
        <v>6778</v>
      </c>
      <c r="D51">
        <v>172256</v>
      </c>
    </row>
    <row r="52" spans="1:4">
      <c r="A52" t="s">
        <v>3344</v>
      </c>
      <c r="B52" t="s">
        <v>3269</v>
      </c>
      <c r="C52" t="s">
        <v>3290</v>
      </c>
      <c r="D52">
        <v>5855070</v>
      </c>
    </row>
    <row r="53" spans="1:4">
      <c r="A53" t="s">
        <v>10146</v>
      </c>
      <c r="B53" t="s">
        <v>10125</v>
      </c>
      <c r="C53" t="s">
        <v>10124</v>
      </c>
      <c r="D53">
        <v>287830</v>
      </c>
    </row>
    <row r="54" spans="1:4">
      <c r="A54" t="s">
        <v>6822</v>
      </c>
      <c r="B54" t="s">
        <v>6773</v>
      </c>
      <c r="C54" t="s">
        <v>6785</v>
      </c>
      <c r="D54">
        <v>169372</v>
      </c>
    </row>
    <row r="55" spans="1:4">
      <c r="A55" t="s">
        <v>19983</v>
      </c>
      <c r="B55" t="s">
        <v>19887</v>
      </c>
      <c r="C55" t="s">
        <v>19900</v>
      </c>
      <c r="D55">
        <v>355392</v>
      </c>
    </row>
    <row r="56" spans="1:4">
      <c r="A56" t="s">
        <v>13592</v>
      </c>
      <c r="B56" t="s">
        <v>13571</v>
      </c>
      <c r="C56" t="s">
        <v>13573</v>
      </c>
      <c r="D56">
        <v>248923</v>
      </c>
    </row>
    <row r="57" spans="1:4">
      <c r="A57" t="s">
        <v>14236</v>
      </c>
      <c r="B57" t="s">
        <v>14207</v>
      </c>
      <c r="C57" t="s">
        <v>14235</v>
      </c>
      <c r="D57">
        <v>145449</v>
      </c>
    </row>
    <row r="58" spans="1:4">
      <c r="A58" t="s">
        <v>14238</v>
      </c>
      <c r="B58" t="s">
        <v>14207</v>
      </c>
      <c r="C58" t="s">
        <v>14237</v>
      </c>
      <c r="D58">
        <v>145233</v>
      </c>
    </row>
    <row r="59" spans="1:4">
      <c r="A59" t="s">
        <v>14617</v>
      </c>
      <c r="B59" t="s">
        <v>14508</v>
      </c>
      <c r="C59" t="s">
        <v>14569</v>
      </c>
      <c r="D59">
        <v>1279396</v>
      </c>
    </row>
    <row r="60" spans="1:4">
      <c r="A60" t="s">
        <v>14618</v>
      </c>
      <c r="B60" t="s">
        <v>14508</v>
      </c>
      <c r="C60" t="s">
        <v>14569</v>
      </c>
      <c r="D60">
        <v>1279394</v>
      </c>
    </row>
    <row r="61" spans="1:4">
      <c r="A61" t="s">
        <v>14242</v>
      </c>
      <c r="B61" t="s">
        <v>14207</v>
      </c>
      <c r="C61" t="s">
        <v>14241</v>
      </c>
      <c r="D61">
        <v>144794</v>
      </c>
    </row>
    <row r="62" spans="1:4">
      <c r="A62" t="s">
        <v>19239</v>
      </c>
      <c r="B62" t="s">
        <v>530</v>
      </c>
      <c r="C62" t="s">
        <v>19238</v>
      </c>
      <c r="D62">
        <v>345149</v>
      </c>
    </row>
    <row r="63" spans="1:4">
      <c r="A63" t="s">
        <v>19242</v>
      </c>
      <c r="B63" t="s">
        <v>530</v>
      </c>
      <c r="C63" t="s">
        <v>19235</v>
      </c>
      <c r="D63">
        <v>344923</v>
      </c>
    </row>
    <row r="64" spans="1:4">
      <c r="A64" t="s">
        <v>10128</v>
      </c>
      <c r="B64" t="s">
        <v>10125</v>
      </c>
      <c r="C64" t="s">
        <v>10127</v>
      </c>
      <c r="D64">
        <v>289433</v>
      </c>
    </row>
    <row r="65" spans="1:4">
      <c r="A65" t="s">
        <v>14596</v>
      </c>
      <c r="B65" t="s">
        <v>14508</v>
      </c>
      <c r="C65" t="s">
        <v>9238</v>
      </c>
      <c r="D65">
        <v>1462733</v>
      </c>
    </row>
    <row r="66" spans="1:4">
      <c r="A66" t="s">
        <v>14622</v>
      </c>
      <c r="B66" t="s">
        <v>14508</v>
      </c>
      <c r="C66" t="s">
        <v>14528</v>
      </c>
      <c r="D66">
        <v>1279344</v>
      </c>
    </row>
    <row r="67" spans="1:4">
      <c r="A67" t="s">
        <v>14623</v>
      </c>
      <c r="B67" t="s">
        <v>14508</v>
      </c>
      <c r="C67" t="s">
        <v>14542</v>
      </c>
      <c r="D67">
        <v>1279335</v>
      </c>
    </row>
    <row r="68" spans="1:4">
      <c r="A68" t="s">
        <v>19244</v>
      </c>
      <c r="B68" t="s">
        <v>530</v>
      </c>
      <c r="C68" t="s">
        <v>19243</v>
      </c>
      <c r="D68">
        <v>344661</v>
      </c>
    </row>
    <row r="69" spans="1:4">
      <c r="A69" t="s">
        <v>14631</v>
      </c>
      <c r="B69" t="s">
        <v>14508</v>
      </c>
      <c r="C69" t="s">
        <v>14571</v>
      </c>
      <c r="D69">
        <v>1279259</v>
      </c>
    </row>
    <row r="70" spans="1:4">
      <c r="A70" t="s">
        <v>14651</v>
      </c>
      <c r="B70" t="s">
        <v>14508</v>
      </c>
      <c r="C70" t="s">
        <v>14519</v>
      </c>
      <c r="D70">
        <v>1279061</v>
      </c>
    </row>
    <row r="71" spans="1:4">
      <c r="A71" t="s">
        <v>14652</v>
      </c>
      <c r="B71" t="s">
        <v>14508</v>
      </c>
      <c r="C71" t="s">
        <v>14519</v>
      </c>
      <c r="D71">
        <v>1279058</v>
      </c>
    </row>
    <row r="72" spans="1:4">
      <c r="A72" t="s">
        <v>6775</v>
      </c>
      <c r="B72" t="s">
        <v>6773</v>
      </c>
      <c r="C72" t="s">
        <v>6772</v>
      </c>
      <c r="D72">
        <v>174448</v>
      </c>
    </row>
    <row r="73" spans="1:4">
      <c r="A73" t="s">
        <v>14681</v>
      </c>
      <c r="B73" t="s">
        <v>14508</v>
      </c>
      <c r="C73" t="s">
        <v>14517</v>
      </c>
      <c r="D73">
        <v>1278774</v>
      </c>
    </row>
    <row r="74" spans="1:4">
      <c r="A74" t="s">
        <v>14683</v>
      </c>
      <c r="B74" t="s">
        <v>14508</v>
      </c>
      <c r="C74" t="s">
        <v>14682</v>
      </c>
      <c r="D74">
        <v>1278768</v>
      </c>
    </row>
    <row r="75" spans="1:4">
      <c r="A75" t="s">
        <v>14255</v>
      </c>
      <c r="B75" t="s">
        <v>14207</v>
      </c>
      <c r="C75" t="s">
        <v>14254</v>
      </c>
      <c r="D75">
        <v>143534</v>
      </c>
    </row>
    <row r="76" spans="1:4">
      <c r="A76" t="s">
        <v>14690</v>
      </c>
      <c r="B76" t="s">
        <v>14508</v>
      </c>
      <c r="C76" t="s">
        <v>14517</v>
      </c>
      <c r="D76">
        <v>1278703</v>
      </c>
    </row>
    <row r="77" spans="1:4">
      <c r="A77" t="s">
        <v>14694</v>
      </c>
      <c r="B77" t="s">
        <v>14508</v>
      </c>
      <c r="C77" t="s">
        <v>14575</v>
      </c>
      <c r="D77">
        <v>1278685</v>
      </c>
    </row>
    <row r="78" spans="1:4">
      <c r="A78" t="s">
        <v>14698</v>
      </c>
      <c r="B78" t="s">
        <v>14508</v>
      </c>
      <c r="C78" t="s">
        <v>14519</v>
      </c>
      <c r="D78">
        <v>1278625</v>
      </c>
    </row>
    <row r="79" spans="1:4">
      <c r="A79" t="s">
        <v>14720</v>
      </c>
      <c r="B79" t="s">
        <v>14508</v>
      </c>
      <c r="C79" t="s">
        <v>14523</v>
      </c>
      <c r="D79">
        <v>1278455</v>
      </c>
    </row>
    <row r="80" spans="1:4">
      <c r="A80" t="s">
        <v>14721</v>
      </c>
      <c r="B80" t="s">
        <v>14508</v>
      </c>
      <c r="C80" t="s">
        <v>14519</v>
      </c>
      <c r="D80">
        <v>1278454</v>
      </c>
    </row>
    <row r="81" spans="1:4">
      <c r="A81" t="s">
        <v>19248</v>
      </c>
      <c r="B81" t="s">
        <v>530</v>
      </c>
      <c r="C81" t="s">
        <v>19247</v>
      </c>
      <c r="D81">
        <v>343663</v>
      </c>
    </row>
    <row r="82" spans="1:4">
      <c r="A82" t="s">
        <v>19249</v>
      </c>
      <c r="B82" t="s">
        <v>530</v>
      </c>
      <c r="C82" t="s">
        <v>19247</v>
      </c>
      <c r="D82">
        <v>343593</v>
      </c>
    </row>
    <row r="83" spans="1:4">
      <c r="A83" t="s">
        <v>9255</v>
      </c>
      <c r="B83" t="s">
        <v>9239</v>
      </c>
      <c r="C83" t="s">
        <v>9238</v>
      </c>
      <c r="D83">
        <v>1184370</v>
      </c>
    </row>
    <row r="84" spans="1:4">
      <c r="A84" t="s">
        <v>14727</v>
      </c>
      <c r="B84" t="s">
        <v>14508</v>
      </c>
      <c r="C84" t="s">
        <v>14566</v>
      </c>
      <c r="D84">
        <v>1278365</v>
      </c>
    </row>
    <row r="85" spans="1:4">
      <c r="A85" t="s">
        <v>25719</v>
      </c>
      <c r="B85" t="s">
        <v>25710</v>
      </c>
      <c r="C85" t="s">
        <v>25718</v>
      </c>
      <c r="D85">
        <v>1148106</v>
      </c>
    </row>
    <row r="86" spans="1:4">
      <c r="A86" t="s">
        <v>14732</v>
      </c>
      <c r="B86" t="s">
        <v>14508</v>
      </c>
      <c r="C86" t="s">
        <v>14523</v>
      </c>
      <c r="D86">
        <v>1278335</v>
      </c>
    </row>
    <row r="87" spans="1:4">
      <c r="A87" t="s">
        <v>14733</v>
      </c>
      <c r="B87" t="s">
        <v>14508</v>
      </c>
      <c r="C87" t="s">
        <v>14673</v>
      </c>
      <c r="D87">
        <v>1278320</v>
      </c>
    </row>
    <row r="88" spans="1:4">
      <c r="A88" t="s">
        <v>14734</v>
      </c>
      <c r="B88" t="s">
        <v>14508</v>
      </c>
      <c r="C88" t="s">
        <v>14517</v>
      </c>
      <c r="D88">
        <v>1278314</v>
      </c>
    </row>
    <row r="89" spans="1:4">
      <c r="A89" t="s">
        <v>19250</v>
      </c>
      <c r="B89" t="s">
        <v>530</v>
      </c>
      <c r="C89" t="s">
        <v>19243</v>
      </c>
      <c r="D89">
        <v>343413</v>
      </c>
    </row>
    <row r="90" spans="1:4">
      <c r="A90" t="s">
        <v>19253</v>
      </c>
      <c r="B90" t="s">
        <v>530</v>
      </c>
      <c r="C90" t="s">
        <v>19243</v>
      </c>
      <c r="D90">
        <v>343402</v>
      </c>
    </row>
    <row r="91" spans="1:4">
      <c r="A91" t="s">
        <v>14738</v>
      </c>
      <c r="B91" t="s">
        <v>14508</v>
      </c>
      <c r="C91" t="s">
        <v>14582</v>
      </c>
      <c r="D91">
        <v>1278279</v>
      </c>
    </row>
    <row r="92" spans="1:4">
      <c r="A92" t="s">
        <v>14739</v>
      </c>
      <c r="B92" t="s">
        <v>14508</v>
      </c>
      <c r="C92" t="s">
        <v>14569</v>
      </c>
      <c r="D92">
        <v>1278278</v>
      </c>
    </row>
    <row r="93" spans="1:4">
      <c r="A93" t="s">
        <v>25717</v>
      </c>
      <c r="B93" t="s">
        <v>25710</v>
      </c>
      <c r="C93" t="s">
        <v>25716</v>
      </c>
      <c r="D93">
        <v>1148205</v>
      </c>
    </row>
    <row r="94" spans="1:4">
      <c r="A94" t="s">
        <v>19255</v>
      </c>
      <c r="B94" t="s">
        <v>530</v>
      </c>
      <c r="C94" t="s">
        <v>19254</v>
      </c>
      <c r="D94">
        <v>343292</v>
      </c>
    </row>
    <row r="95" spans="1:4">
      <c r="A95" t="s">
        <v>14263</v>
      </c>
      <c r="B95" t="s">
        <v>14207</v>
      </c>
      <c r="C95" t="s">
        <v>14262</v>
      </c>
      <c r="D95">
        <v>142679</v>
      </c>
    </row>
    <row r="96" spans="1:4">
      <c r="A96" t="s">
        <v>14264</v>
      </c>
      <c r="B96" t="s">
        <v>14207</v>
      </c>
      <c r="C96" t="s">
        <v>14262</v>
      </c>
      <c r="D96">
        <v>142676</v>
      </c>
    </row>
    <row r="97" spans="1:4">
      <c r="A97" t="s">
        <v>14741</v>
      </c>
      <c r="B97" t="s">
        <v>14508</v>
      </c>
      <c r="C97" t="s">
        <v>14582</v>
      </c>
      <c r="D97">
        <v>1278216</v>
      </c>
    </row>
    <row r="98" spans="1:4">
      <c r="A98" t="s">
        <v>20119</v>
      </c>
      <c r="B98" t="s">
        <v>20112</v>
      </c>
      <c r="C98" t="s">
        <v>20118</v>
      </c>
      <c r="D98">
        <v>2508309</v>
      </c>
    </row>
    <row r="99" spans="1:4">
      <c r="A99" t="s">
        <v>20124</v>
      </c>
      <c r="B99" t="s">
        <v>20112</v>
      </c>
      <c r="C99" t="s">
        <v>20123</v>
      </c>
      <c r="D99">
        <v>2508275</v>
      </c>
    </row>
    <row r="100" spans="1:4">
      <c r="A100" t="s">
        <v>20129</v>
      </c>
      <c r="B100" t="s">
        <v>20112</v>
      </c>
      <c r="C100" t="s">
        <v>20128</v>
      </c>
      <c r="D100">
        <v>2508225</v>
      </c>
    </row>
    <row r="101" spans="1:4">
      <c r="A101" t="s">
        <v>20131</v>
      </c>
      <c r="B101" t="s">
        <v>20112</v>
      </c>
      <c r="C101" t="s">
        <v>20130</v>
      </c>
      <c r="D101">
        <v>2508184</v>
      </c>
    </row>
    <row r="102" spans="1:4">
      <c r="A102" t="s">
        <v>20133</v>
      </c>
      <c r="B102" t="s">
        <v>20112</v>
      </c>
      <c r="C102" t="s">
        <v>20132</v>
      </c>
      <c r="D102">
        <v>2508180</v>
      </c>
    </row>
    <row r="103" spans="1:4">
      <c r="A103" t="s">
        <v>20139</v>
      </c>
      <c r="B103" t="s">
        <v>20112</v>
      </c>
      <c r="C103" t="s">
        <v>20138</v>
      </c>
      <c r="D103">
        <v>2508152</v>
      </c>
    </row>
    <row r="104" spans="1:4">
      <c r="A104" t="s">
        <v>20140</v>
      </c>
      <c r="B104" t="s">
        <v>20112</v>
      </c>
      <c r="C104" t="s">
        <v>20136</v>
      </c>
      <c r="D104">
        <v>2508130</v>
      </c>
    </row>
    <row r="105" spans="1:4">
      <c r="A105" t="s">
        <v>20141</v>
      </c>
      <c r="B105" t="s">
        <v>20112</v>
      </c>
      <c r="C105" t="s">
        <v>20134</v>
      </c>
      <c r="D105">
        <v>2508119</v>
      </c>
    </row>
    <row r="106" spans="1:4">
      <c r="A106" t="s">
        <v>20145</v>
      </c>
      <c r="B106" t="s">
        <v>20112</v>
      </c>
      <c r="C106" t="s">
        <v>20144</v>
      </c>
      <c r="D106">
        <v>2508010</v>
      </c>
    </row>
    <row r="107" spans="1:4">
      <c r="A107" t="s">
        <v>14754</v>
      </c>
      <c r="B107" t="s">
        <v>14508</v>
      </c>
      <c r="C107" t="s">
        <v>14519</v>
      </c>
      <c r="D107">
        <v>1278130</v>
      </c>
    </row>
    <row r="108" spans="1:4">
      <c r="A108" t="s">
        <v>14414</v>
      </c>
      <c r="B108" t="s">
        <v>14207</v>
      </c>
      <c r="C108" t="s">
        <v>14206</v>
      </c>
      <c r="D108">
        <v>14256</v>
      </c>
    </row>
    <row r="109" spans="1:4">
      <c r="A109" t="s">
        <v>14414</v>
      </c>
      <c r="B109" t="s">
        <v>14207</v>
      </c>
      <c r="C109" t="s">
        <v>14318</v>
      </c>
      <c r="D109">
        <v>110831</v>
      </c>
    </row>
    <row r="110" spans="1:4">
      <c r="A110" t="s">
        <v>11688</v>
      </c>
      <c r="B110" t="s">
        <v>11681</v>
      </c>
      <c r="C110" t="s">
        <v>11687</v>
      </c>
      <c r="D110">
        <v>2562266</v>
      </c>
    </row>
    <row r="111" spans="1:4">
      <c r="A111" t="s">
        <v>9099</v>
      </c>
      <c r="B111" t="s">
        <v>8896</v>
      </c>
      <c r="C111" t="s">
        <v>8952</v>
      </c>
      <c r="D111">
        <v>3080944</v>
      </c>
    </row>
    <row r="112" spans="1:4">
      <c r="A112" t="s">
        <v>9101</v>
      </c>
      <c r="B112" t="s">
        <v>8896</v>
      </c>
      <c r="C112" t="s">
        <v>8952</v>
      </c>
      <c r="D112">
        <v>3080644</v>
      </c>
    </row>
    <row r="113" spans="1:4">
      <c r="A113" t="s">
        <v>9236</v>
      </c>
      <c r="B113" t="s">
        <v>8896</v>
      </c>
      <c r="C113" t="s">
        <v>8898</v>
      </c>
      <c r="D113">
        <v>753142</v>
      </c>
    </row>
    <row r="114" spans="1:4">
      <c r="A114" t="s">
        <v>9109</v>
      </c>
      <c r="B114" t="s">
        <v>8896</v>
      </c>
      <c r="C114" t="s">
        <v>8906</v>
      </c>
      <c r="D114">
        <v>3080004</v>
      </c>
    </row>
    <row r="115" spans="1:4">
      <c r="A115" t="s">
        <v>9237</v>
      </c>
      <c r="B115" t="s">
        <v>8896</v>
      </c>
      <c r="C115" t="s">
        <v>8898</v>
      </c>
      <c r="D115">
        <v>752967</v>
      </c>
    </row>
    <row r="116" spans="1:4">
      <c r="A116" t="s">
        <v>9110</v>
      </c>
      <c r="B116" t="s">
        <v>8896</v>
      </c>
      <c r="C116" t="s">
        <v>8906</v>
      </c>
      <c r="D116">
        <v>3079855</v>
      </c>
    </row>
    <row r="117" spans="1:4">
      <c r="A117" t="s">
        <v>12668</v>
      </c>
      <c r="B117" t="s">
        <v>12642</v>
      </c>
      <c r="C117" t="s">
        <v>12664</v>
      </c>
      <c r="D117">
        <v>2039623</v>
      </c>
    </row>
    <row r="118" spans="1:4">
      <c r="A118" t="s">
        <v>6203</v>
      </c>
      <c r="B118" t="s">
        <v>5913</v>
      </c>
      <c r="C118" t="s">
        <v>6149</v>
      </c>
      <c r="D118">
        <v>311704</v>
      </c>
    </row>
    <row r="119" spans="1:4">
      <c r="A119" t="s">
        <v>6017</v>
      </c>
      <c r="B119" t="s">
        <v>5913</v>
      </c>
      <c r="C119" t="s">
        <v>5971</v>
      </c>
      <c r="D119">
        <v>745169</v>
      </c>
    </row>
    <row r="120" spans="1:4">
      <c r="A120" t="s">
        <v>6018</v>
      </c>
      <c r="B120" t="s">
        <v>5913</v>
      </c>
      <c r="C120" t="s">
        <v>5941</v>
      </c>
      <c r="D120">
        <v>745076</v>
      </c>
    </row>
    <row r="121" spans="1:4">
      <c r="A121" t="s">
        <v>2264</v>
      </c>
      <c r="B121" t="s">
        <v>5913</v>
      </c>
      <c r="C121" t="s">
        <v>2264</v>
      </c>
      <c r="D121">
        <v>745044</v>
      </c>
    </row>
    <row r="122" spans="1:4">
      <c r="A122" t="s">
        <v>5915</v>
      </c>
      <c r="B122" t="s">
        <v>5913</v>
      </c>
      <c r="C122" t="s">
        <v>5915</v>
      </c>
      <c r="D122">
        <v>311046</v>
      </c>
    </row>
    <row r="123" spans="1:4">
      <c r="A123" t="s">
        <v>6019</v>
      </c>
      <c r="B123" t="s">
        <v>5913</v>
      </c>
      <c r="C123" t="s">
        <v>5997</v>
      </c>
      <c r="D123">
        <v>745028</v>
      </c>
    </row>
    <row r="124" spans="1:4">
      <c r="A124" t="s">
        <v>6020</v>
      </c>
      <c r="B124" t="s">
        <v>5913</v>
      </c>
      <c r="C124" t="s">
        <v>5971</v>
      </c>
      <c r="D124">
        <v>745026</v>
      </c>
    </row>
    <row r="125" spans="1:4">
      <c r="A125" t="s">
        <v>7091</v>
      </c>
      <c r="B125" t="s">
        <v>592</v>
      </c>
      <c r="C125" t="s">
        <v>7090</v>
      </c>
      <c r="D125">
        <v>2727234</v>
      </c>
    </row>
    <row r="126" spans="1:4">
      <c r="A126" t="s">
        <v>10250</v>
      </c>
      <c r="B126" t="s">
        <v>10246</v>
      </c>
      <c r="C126" t="s">
        <v>10249</v>
      </c>
      <c r="D126">
        <v>3163392</v>
      </c>
    </row>
    <row r="127" spans="1:4">
      <c r="A127" t="s">
        <v>20432</v>
      </c>
      <c r="B127" t="s">
        <v>20426</v>
      </c>
      <c r="C127" t="s">
        <v>20431</v>
      </c>
      <c r="D127">
        <v>2624652</v>
      </c>
    </row>
    <row r="128" spans="1:4">
      <c r="A128" t="s">
        <v>7095</v>
      </c>
      <c r="B128" t="s">
        <v>592</v>
      </c>
      <c r="C128" t="s">
        <v>7090</v>
      </c>
      <c r="D128">
        <v>2725201</v>
      </c>
    </row>
    <row r="129" spans="1:4">
      <c r="A129" t="s">
        <v>8473</v>
      </c>
      <c r="B129" t="s">
        <v>8454</v>
      </c>
      <c r="C129" t="s">
        <v>8453</v>
      </c>
      <c r="D129">
        <v>791678</v>
      </c>
    </row>
    <row r="130" spans="1:4">
      <c r="A130" t="s">
        <v>6142</v>
      </c>
      <c r="B130" t="s">
        <v>5913</v>
      </c>
      <c r="C130" t="s">
        <v>6091</v>
      </c>
      <c r="D130">
        <v>320004</v>
      </c>
    </row>
    <row r="131" spans="1:4">
      <c r="A131" t="s">
        <v>5972</v>
      </c>
      <c r="B131" t="s">
        <v>5913</v>
      </c>
      <c r="C131" t="s">
        <v>5964</v>
      </c>
      <c r="D131">
        <v>749795</v>
      </c>
    </row>
    <row r="132" spans="1:4">
      <c r="A132" t="s">
        <v>5973</v>
      </c>
      <c r="B132" t="s">
        <v>5913</v>
      </c>
      <c r="C132" t="s">
        <v>5964</v>
      </c>
      <c r="D132">
        <v>749780</v>
      </c>
    </row>
    <row r="133" spans="1:4">
      <c r="A133" t="s">
        <v>5922</v>
      </c>
      <c r="B133" t="s">
        <v>5913</v>
      </c>
      <c r="C133" t="s">
        <v>5921</v>
      </c>
      <c r="D133">
        <v>6955677</v>
      </c>
    </row>
    <row r="134" spans="1:4">
      <c r="A134" t="s">
        <v>5976</v>
      </c>
      <c r="B134" t="s">
        <v>5913</v>
      </c>
      <c r="C134" t="s">
        <v>5955</v>
      </c>
      <c r="D134">
        <v>749704</v>
      </c>
    </row>
    <row r="135" spans="1:4">
      <c r="A135" t="s">
        <v>5977</v>
      </c>
      <c r="B135" t="s">
        <v>5913</v>
      </c>
      <c r="C135" t="s">
        <v>2264</v>
      </c>
      <c r="D135">
        <v>749644</v>
      </c>
    </row>
    <row r="136" spans="1:4">
      <c r="A136" t="s">
        <v>6143</v>
      </c>
      <c r="B136" t="s">
        <v>5913</v>
      </c>
      <c r="C136" t="s">
        <v>6093</v>
      </c>
      <c r="D136">
        <v>319104</v>
      </c>
    </row>
    <row r="137" spans="1:4">
      <c r="A137" t="s">
        <v>5978</v>
      </c>
      <c r="B137" t="s">
        <v>5913</v>
      </c>
      <c r="C137" t="s">
        <v>5943</v>
      </c>
      <c r="D137">
        <v>749508</v>
      </c>
    </row>
    <row r="138" spans="1:4">
      <c r="A138" t="s">
        <v>5979</v>
      </c>
      <c r="B138" t="s">
        <v>5913</v>
      </c>
      <c r="C138" t="s">
        <v>5948</v>
      </c>
      <c r="D138">
        <v>749502</v>
      </c>
    </row>
    <row r="139" spans="1:4">
      <c r="A139" t="s">
        <v>6145</v>
      </c>
      <c r="B139" t="s">
        <v>5913</v>
      </c>
      <c r="C139" t="s">
        <v>5915</v>
      </c>
      <c r="D139">
        <v>318755</v>
      </c>
    </row>
    <row r="140" spans="1:4">
      <c r="A140" t="s">
        <v>5980</v>
      </c>
      <c r="B140" t="s">
        <v>5913</v>
      </c>
      <c r="C140" t="s">
        <v>5974</v>
      </c>
      <c r="D140">
        <v>749279</v>
      </c>
    </row>
    <row r="141" spans="1:4">
      <c r="A141" t="s">
        <v>5982</v>
      </c>
      <c r="B141" t="s">
        <v>5913</v>
      </c>
      <c r="C141" t="s">
        <v>5981</v>
      </c>
      <c r="D141">
        <v>749274</v>
      </c>
    </row>
    <row r="142" spans="1:4">
      <c r="A142" t="s">
        <v>6144</v>
      </c>
      <c r="B142" t="s">
        <v>5913</v>
      </c>
      <c r="C142" t="s">
        <v>6128</v>
      </c>
      <c r="D142">
        <v>318766</v>
      </c>
    </row>
    <row r="143" spans="1:4">
      <c r="A143" t="s">
        <v>6148</v>
      </c>
      <c r="B143" t="s">
        <v>5913</v>
      </c>
      <c r="C143" t="s">
        <v>6111</v>
      </c>
      <c r="D143">
        <v>318372</v>
      </c>
    </row>
    <row r="144" spans="1:4">
      <c r="A144" t="s">
        <v>5983</v>
      </c>
      <c r="B144" t="s">
        <v>5913</v>
      </c>
      <c r="C144" t="s">
        <v>5981</v>
      </c>
      <c r="D144">
        <v>748893</v>
      </c>
    </row>
    <row r="145" spans="1:4">
      <c r="A145" t="s">
        <v>5941</v>
      </c>
      <c r="B145" t="s">
        <v>5913</v>
      </c>
      <c r="C145" t="s">
        <v>5941</v>
      </c>
      <c r="D145">
        <v>748879</v>
      </c>
    </row>
    <row r="146" spans="1:4">
      <c r="A146" t="s">
        <v>5984</v>
      </c>
      <c r="B146" t="s">
        <v>5913</v>
      </c>
      <c r="C146" t="s">
        <v>5921</v>
      </c>
      <c r="D146">
        <v>748870</v>
      </c>
    </row>
    <row r="147" spans="1:4">
      <c r="A147" t="s">
        <v>6154</v>
      </c>
      <c r="B147" t="s">
        <v>5913</v>
      </c>
      <c r="C147" t="s">
        <v>6102</v>
      </c>
      <c r="D147">
        <v>317844</v>
      </c>
    </row>
    <row r="148" spans="1:4">
      <c r="A148" t="s">
        <v>22805</v>
      </c>
      <c r="B148" t="s">
        <v>526</v>
      </c>
      <c r="C148" t="s">
        <v>10886</v>
      </c>
      <c r="D148">
        <v>2232283</v>
      </c>
    </row>
    <row r="149" spans="1:4">
      <c r="A149" t="s">
        <v>18719</v>
      </c>
      <c r="B149" t="s">
        <v>2479</v>
      </c>
      <c r="C149" t="s">
        <v>18530</v>
      </c>
      <c r="D149">
        <v>3020495</v>
      </c>
    </row>
    <row r="150" spans="1:4">
      <c r="A150" t="s">
        <v>19704</v>
      </c>
      <c r="B150" t="s">
        <v>19323</v>
      </c>
      <c r="C150" t="s">
        <v>19346</v>
      </c>
      <c r="D150">
        <v>2518770</v>
      </c>
    </row>
    <row r="151" spans="1:4">
      <c r="A151" t="s">
        <v>18720</v>
      </c>
      <c r="B151" t="s">
        <v>2479</v>
      </c>
      <c r="C151" t="s">
        <v>18530</v>
      </c>
      <c r="D151">
        <v>3020392</v>
      </c>
    </row>
    <row r="152" spans="1:4">
      <c r="A152" t="s">
        <v>17778</v>
      </c>
      <c r="B152" t="s">
        <v>17761</v>
      </c>
      <c r="C152" t="s">
        <v>17777</v>
      </c>
      <c r="D152">
        <v>736357</v>
      </c>
    </row>
    <row r="153" spans="1:4">
      <c r="A153" t="s">
        <v>18721</v>
      </c>
      <c r="B153" t="s">
        <v>2479</v>
      </c>
      <c r="C153" t="s">
        <v>18509</v>
      </c>
      <c r="D153">
        <v>3020310</v>
      </c>
    </row>
    <row r="154" spans="1:4">
      <c r="A154" t="s">
        <v>18723</v>
      </c>
      <c r="B154" t="s">
        <v>2479</v>
      </c>
      <c r="C154" t="s">
        <v>18586</v>
      </c>
      <c r="D154">
        <v>3020062</v>
      </c>
    </row>
    <row r="155" spans="1:4">
      <c r="A155" t="s">
        <v>18724</v>
      </c>
      <c r="B155" t="s">
        <v>2479</v>
      </c>
      <c r="C155" t="s">
        <v>18586</v>
      </c>
      <c r="D155">
        <v>3020035</v>
      </c>
    </row>
    <row r="156" spans="1:4">
      <c r="A156" t="s">
        <v>18725</v>
      </c>
      <c r="B156" t="s">
        <v>2479</v>
      </c>
      <c r="C156" t="s">
        <v>18509</v>
      </c>
      <c r="D156">
        <v>3020020</v>
      </c>
    </row>
    <row r="157" spans="1:4">
      <c r="A157" t="s">
        <v>18726</v>
      </c>
      <c r="B157" t="s">
        <v>2479</v>
      </c>
      <c r="C157" t="s">
        <v>18547</v>
      </c>
      <c r="D157">
        <v>3019960</v>
      </c>
    </row>
    <row r="158" spans="1:4">
      <c r="A158" t="s">
        <v>18727</v>
      </c>
      <c r="B158" t="s">
        <v>2479</v>
      </c>
      <c r="C158" t="s">
        <v>18509</v>
      </c>
      <c r="D158">
        <v>3019952</v>
      </c>
    </row>
    <row r="159" spans="1:4">
      <c r="A159" t="s">
        <v>17444</v>
      </c>
      <c r="B159" t="s">
        <v>17405</v>
      </c>
      <c r="C159" t="s">
        <v>17434</v>
      </c>
      <c r="D159">
        <v>3053281</v>
      </c>
    </row>
    <row r="160" spans="1:4">
      <c r="A160" t="s">
        <v>18730</v>
      </c>
      <c r="B160" t="s">
        <v>2479</v>
      </c>
      <c r="C160" t="s">
        <v>18509</v>
      </c>
      <c r="D160">
        <v>3019459</v>
      </c>
    </row>
    <row r="161" spans="1:4">
      <c r="A161" t="s">
        <v>8792</v>
      </c>
      <c r="B161" t="s">
        <v>589</v>
      </c>
      <c r="C161" t="s">
        <v>8792</v>
      </c>
      <c r="D161">
        <v>2268406</v>
      </c>
    </row>
    <row r="162" spans="1:4">
      <c r="A162" t="s">
        <v>18731</v>
      </c>
      <c r="B162" t="s">
        <v>2479</v>
      </c>
      <c r="C162" t="s">
        <v>18547</v>
      </c>
      <c r="D162">
        <v>3019265</v>
      </c>
    </row>
    <row r="163" spans="1:4">
      <c r="A163" t="s">
        <v>18732</v>
      </c>
      <c r="B163" t="s">
        <v>2479</v>
      </c>
      <c r="C163" t="s">
        <v>18509</v>
      </c>
      <c r="D163">
        <v>3019256</v>
      </c>
    </row>
    <row r="164" spans="1:4">
      <c r="A164" t="s">
        <v>2898</v>
      </c>
      <c r="B164" t="s">
        <v>2864</v>
      </c>
      <c r="C164" t="s">
        <v>2863</v>
      </c>
      <c r="D164">
        <v>1584071</v>
      </c>
    </row>
    <row r="165" spans="1:4">
      <c r="A165" t="s">
        <v>2904</v>
      </c>
      <c r="B165" t="s">
        <v>2864</v>
      </c>
      <c r="C165" t="s">
        <v>2903</v>
      </c>
      <c r="D165">
        <v>1582926</v>
      </c>
    </row>
    <row r="166" spans="1:4">
      <c r="A166" t="s">
        <v>8998</v>
      </c>
      <c r="B166" t="s">
        <v>8896</v>
      </c>
      <c r="C166" t="s">
        <v>8902</v>
      </c>
      <c r="D166">
        <v>3093133</v>
      </c>
    </row>
    <row r="167" spans="1:4">
      <c r="A167" t="s">
        <v>9155</v>
      </c>
      <c r="B167" t="s">
        <v>8896</v>
      </c>
      <c r="C167" t="s">
        <v>9128</v>
      </c>
      <c r="D167">
        <v>766810</v>
      </c>
    </row>
    <row r="168" spans="1:4">
      <c r="A168" t="s">
        <v>9156</v>
      </c>
      <c r="B168" t="s">
        <v>8896</v>
      </c>
      <c r="C168" t="s">
        <v>9111</v>
      </c>
      <c r="D168">
        <v>766783</v>
      </c>
    </row>
    <row r="169" spans="1:4">
      <c r="A169" t="s">
        <v>8990</v>
      </c>
      <c r="B169" t="s">
        <v>8896</v>
      </c>
      <c r="C169" t="s">
        <v>8902</v>
      </c>
      <c r="D169">
        <v>3093902</v>
      </c>
    </row>
    <row r="170" spans="1:4">
      <c r="A170" t="s">
        <v>9157</v>
      </c>
      <c r="B170" t="s">
        <v>8896</v>
      </c>
      <c r="C170" t="s">
        <v>9115</v>
      </c>
      <c r="D170">
        <v>766583</v>
      </c>
    </row>
    <row r="171" spans="1:4">
      <c r="A171" t="s">
        <v>8993</v>
      </c>
      <c r="B171" t="s">
        <v>8896</v>
      </c>
      <c r="C171" t="s">
        <v>8902</v>
      </c>
      <c r="D171">
        <v>3093726</v>
      </c>
    </row>
    <row r="172" spans="1:4">
      <c r="A172" t="s">
        <v>8991</v>
      </c>
      <c r="B172" t="s">
        <v>8896</v>
      </c>
      <c r="C172" t="s">
        <v>8906</v>
      </c>
      <c r="D172">
        <v>3093785</v>
      </c>
    </row>
    <row r="173" spans="1:4">
      <c r="A173" t="s">
        <v>24546</v>
      </c>
      <c r="B173" t="s">
        <v>549</v>
      </c>
      <c r="C173" t="s">
        <v>24378</v>
      </c>
      <c r="D173">
        <v>3393768</v>
      </c>
    </row>
    <row r="174" spans="1:4">
      <c r="A174" t="s">
        <v>17765</v>
      </c>
      <c r="B174" t="s">
        <v>17761</v>
      </c>
      <c r="C174" t="s">
        <v>17763</v>
      </c>
      <c r="D174">
        <v>8358563</v>
      </c>
    </row>
    <row r="175" spans="1:4">
      <c r="A175" t="s">
        <v>24386</v>
      </c>
      <c r="B175" t="s">
        <v>549</v>
      </c>
      <c r="C175" t="s">
        <v>23541</v>
      </c>
      <c r="D175">
        <v>3408175</v>
      </c>
    </row>
    <row r="176" spans="1:4">
      <c r="A176" t="s">
        <v>24387</v>
      </c>
      <c r="B176" t="s">
        <v>549</v>
      </c>
      <c r="C176" t="s">
        <v>23541</v>
      </c>
      <c r="D176">
        <v>3408166</v>
      </c>
    </row>
    <row r="177" spans="1:4">
      <c r="A177" t="s">
        <v>23582</v>
      </c>
      <c r="B177" t="s">
        <v>549</v>
      </c>
      <c r="C177" t="s">
        <v>23579</v>
      </c>
      <c r="D177">
        <v>3472869</v>
      </c>
    </row>
    <row r="178" spans="1:4">
      <c r="A178" t="s">
        <v>8725</v>
      </c>
      <c r="B178" t="s">
        <v>589</v>
      </c>
      <c r="C178" t="s">
        <v>8724</v>
      </c>
      <c r="D178">
        <v>2743304</v>
      </c>
    </row>
    <row r="179" spans="1:4">
      <c r="A179" t="s">
        <v>23583</v>
      </c>
      <c r="B179" t="s">
        <v>549</v>
      </c>
      <c r="C179" t="s">
        <v>23577</v>
      </c>
      <c r="D179">
        <v>3472848</v>
      </c>
    </row>
    <row r="180" spans="1:4">
      <c r="A180" t="s">
        <v>19614</v>
      </c>
      <c r="B180" t="s">
        <v>19323</v>
      </c>
      <c r="C180" t="s">
        <v>9826</v>
      </c>
      <c r="D180">
        <v>2522333</v>
      </c>
    </row>
    <row r="181" spans="1:4">
      <c r="A181" t="s">
        <v>2865</v>
      </c>
      <c r="B181" t="s">
        <v>2864</v>
      </c>
      <c r="C181" t="s">
        <v>2863</v>
      </c>
      <c r="D181">
        <v>8991407</v>
      </c>
    </row>
    <row r="182" spans="1:4">
      <c r="A182" t="s">
        <v>11393</v>
      </c>
      <c r="B182" t="s">
        <v>9817</v>
      </c>
      <c r="C182" t="s">
        <v>10122</v>
      </c>
      <c r="D182">
        <v>3533107</v>
      </c>
    </row>
    <row r="183" spans="1:4">
      <c r="A183" t="s">
        <v>8745</v>
      </c>
      <c r="B183" t="s">
        <v>589</v>
      </c>
      <c r="C183" t="s">
        <v>8726</v>
      </c>
      <c r="D183">
        <v>2738707</v>
      </c>
    </row>
    <row r="184" spans="1:4">
      <c r="A184" t="s">
        <v>17831</v>
      </c>
      <c r="B184" t="s">
        <v>17761</v>
      </c>
      <c r="C184" t="s">
        <v>17763</v>
      </c>
      <c r="D184">
        <v>261614</v>
      </c>
    </row>
    <row r="185" spans="1:4">
      <c r="A185" t="s">
        <v>17860</v>
      </c>
      <c r="B185" t="s">
        <v>17761</v>
      </c>
      <c r="C185" t="s">
        <v>17763</v>
      </c>
      <c r="D185">
        <v>256601</v>
      </c>
    </row>
    <row r="186" spans="1:4">
      <c r="A186" t="s">
        <v>23594</v>
      </c>
      <c r="B186" t="s">
        <v>549</v>
      </c>
      <c r="C186" t="s">
        <v>23579</v>
      </c>
      <c r="D186">
        <v>3472417</v>
      </c>
    </row>
    <row r="187" spans="1:4">
      <c r="A187" t="s">
        <v>11625</v>
      </c>
      <c r="B187" t="s">
        <v>9817</v>
      </c>
      <c r="C187" t="s">
        <v>1669</v>
      </c>
      <c r="D187">
        <v>3514663</v>
      </c>
    </row>
    <row r="188" spans="1:4">
      <c r="A188" t="s">
        <v>17811</v>
      </c>
      <c r="B188" t="s">
        <v>17761</v>
      </c>
      <c r="C188" t="s">
        <v>17763</v>
      </c>
      <c r="D188">
        <v>264888</v>
      </c>
    </row>
    <row r="189" spans="1:4">
      <c r="A189" t="s">
        <v>9161</v>
      </c>
      <c r="B189" t="s">
        <v>8896</v>
      </c>
      <c r="C189" t="s">
        <v>9111</v>
      </c>
      <c r="D189">
        <v>766027</v>
      </c>
    </row>
    <row r="190" spans="1:4">
      <c r="A190" t="s">
        <v>9160</v>
      </c>
      <c r="B190" t="s">
        <v>8896</v>
      </c>
      <c r="C190" t="s">
        <v>8898</v>
      </c>
      <c r="D190">
        <v>766042</v>
      </c>
    </row>
    <row r="191" spans="1:4">
      <c r="A191" t="s">
        <v>8999</v>
      </c>
      <c r="B191" t="s">
        <v>8896</v>
      </c>
      <c r="C191" t="s">
        <v>8902</v>
      </c>
      <c r="D191">
        <v>3093066</v>
      </c>
    </row>
    <row r="192" spans="1:4">
      <c r="A192" t="s">
        <v>17813</v>
      </c>
      <c r="B192" t="s">
        <v>17761</v>
      </c>
      <c r="C192" t="s">
        <v>17812</v>
      </c>
      <c r="D192">
        <v>264670</v>
      </c>
    </row>
    <row r="193" spans="1:4">
      <c r="A193" t="s">
        <v>17815</v>
      </c>
      <c r="B193" t="s">
        <v>17761</v>
      </c>
      <c r="C193" t="s">
        <v>17814</v>
      </c>
      <c r="D193">
        <v>264559</v>
      </c>
    </row>
    <row r="194" spans="1:4">
      <c r="A194" t="s">
        <v>9164</v>
      </c>
      <c r="B194" t="s">
        <v>8896</v>
      </c>
      <c r="C194" t="s">
        <v>9115</v>
      </c>
      <c r="D194">
        <v>765749</v>
      </c>
    </row>
    <row r="195" spans="1:4">
      <c r="A195" t="s">
        <v>19384</v>
      </c>
      <c r="B195" t="s">
        <v>19323</v>
      </c>
      <c r="C195" t="s">
        <v>19379</v>
      </c>
      <c r="D195">
        <v>3129136</v>
      </c>
    </row>
    <row r="196" spans="1:4">
      <c r="A196" t="s">
        <v>21641</v>
      </c>
      <c r="B196" t="s">
        <v>21535</v>
      </c>
      <c r="C196" t="s">
        <v>21566</v>
      </c>
      <c r="D196">
        <v>3061695</v>
      </c>
    </row>
    <row r="197" spans="1:4">
      <c r="A197" t="s">
        <v>21642</v>
      </c>
      <c r="B197" t="s">
        <v>21535</v>
      </c>
      <c r="C197" t="s">
        <v>21566</v>
      </c>
      <c r="D197">
        <v>3061692</v>
      </c>
    </row>
    <row r="198" spans="1:4">
      <c r="A198" t="s">
        <v>21640</v>
      </c>
      <c r="B198" t="s">
        <v>21535</v>
      </c>
      <c r="C198" t="s">
        <v>21540</v>
      </c>
      <c r="D198">
        <v>3061822</v>
      </c>
    </row>
    <row r="199" spans="1:4">
      <c r="A199" t="s">
        <v>7052</v>
      </c>
      <c r="B199" t="s">
        <v>7012</v>
      </c>
      <c r="C199" t="s">
        <v>7014</v>
      </c>
      <c r="D199">
        <v>3056523</v>
      </c>
    </row>
    <row r="200" spans="1:4">
      <c r="A200" t="s">
        <v>7053</v>
      </c>
      <c r="B200" t="s">
        <v>7012</v>
      </c>
      <c r="C200" t="s">
        <v>7019</v>
      </c>
      <c r="D200">
        <v>3056508</v>
      </c>
    </row>
    <row r="201" spans="1:4">
      <c r="A201" t="s">
        <v>20120</v>
      </c>
      <c r="B201" t="s">
        <v>20112</v>
      </c>
      <c r="C201" t="s">
        <v>20111</v>
      </c>
      <c r="D201">
        <v>2508297</v>
      </c>
    </row>
    <row r="202" spans="1:4">
      <c r="A202" t="s">
        <v>20122</v>
      </c>
      <c r="B202" t="s">
        <v>20112</v>
      </c>
      <c r="C202" t="s">
        <v>20121</v>
      </c>
      <c r="D202">
        <v>2508287</v>
      </c>
    </row>
    <row r="203" spans="1:4">
      <c r="A203" t="s">
        <v>20126</v>
      </c>
      <c r="B203" t="s">
        <v>20112</v>
      </c>
      <c r="C203" t="s">
        <v>20125</v>
      </c>
      <c r="D203">
        <v>2508268</v>
      </c>
    </row>
    <row r="204" spans="1:4">
      <c r="A204" t="s">
        <v>20127</v>
      </c>
      <c r="B204" t="s">
        <v>20112</v>
      </c>
      <c r="C204" t="s">
        <v>20127</v>
      </c>
      <c r="D204">
        <v>2508228</v>
      </c>
    </row>
    <row r="205" spans="1:4">
      <c r="A205" t="s">
        <v>20135</v>
      </c>
      <c r="B205" t="s">
        <v>20112</v>
      </c>
      <c r="C205" t="s">
        <v>20134</v>
      </c>
      <c r="D205">
        <v>2508174</v>
      </c>
    </row>
    <row r="206" spans="1:4">
      <c r="A206" t="s">
        <v>20142</v>
      </c>
      <c r="B206" t="s">
        <v>20112</v>
      </c>
      <c r="C206" t="s">
        <v>20121</v>
      </c>
      <c r="D206">
        <v>2508102</v>
      </c>
    </row>
    <row r="207" spans="1:4">
      <c r="A207" t="s">
        <v>20143</v>
      </c>
      <c r="B207" t="s">
        <v>20112</v>
      </c>
      <c r="C207" t="s">
        <v>20121</v>
      </c>
      <c r="D207">
        <v>2508059</v>
      </c>
    </row>
    <row r="208" spans="1:4">
      <c r="A208" t="s">
        <v>20146</v>
      </c>
      <c r="B208" t="s">
        <v>20112</v>
      </c>
      <c r="C208" t="s">
        <v>20130</v>
      </c>
      <c r="D208">
        <v>2507972</v>
      </c>
    </row>
    <row r="209" spans="1:4">
      <c r="A209" t="s">
        <v>20148</v>
      </c>
      <c r="B209" t="s">
        <v>20112</v>
      </c>
      <c r="C209" t="s">
        <v>20147</v>
      </c>
      <c r="D209">
        <v>2507943</v>
      </c>
    </row>
    <row r="210" spans="1:4">
      <c r="A210" t="s">
        <v>20149</v>
      </c>
      <c r="B210" t="s">
        <v>20112</v>
      </c>
      <c r="C210" t="s">
        <v>20118</v>
      </c>
      <c r="D210">
        <v>2507926</v>
      </c>
    </row>
    <row r="211" spans="1:4">
      <c r="A211" t="s">
        <v>20151</v>
      </c>
      <c r="B211" t="s">
        <v>20112</v>
      </c>
      <c r="C211" t="s">
        <v>20150</v>
      </c>
      <c r="D211">
        <v>2507912</v>
      </c>
    </row>
    <row r="212" spans="1:4">
      <c r="A212" t="s">
        <v>20152</v>
      </c>
      <c r="B212" t="s">
        <v>20112</v>
      </c>
      <c r="C212" t="s">
        <v>20152</v>
      </c>
      <c r="D212">
        <v>2507901</v>
      </c>
    </row>
    <row r="213" spans="1:4">
      <c r="A213" t="s">
        <v>20154</v>
      </c>
      <c r="B213" t="s">
        <v>20112</v>
      </c>
      <c r="C213" t="s">
        <v>20153</v>
      </c>
      <c r="D213">
        <v>2507877</v>
      </c>
    </row>
    <row r="214" spans="1:4">
      <c r="A214" t="s">
        <v>13590</v>
      </c>
      <c r="B214" t="s">
        <v>13571</v>
      </c>
      <c r="C214" t="s">
        <v>13589</v>
      </c>
      <c r="D214">
        <v>250198</v>
      </c>
    </row>
    <row r="215" spans="1:4">
      <c r="A215" t="s">
        <v>7299</v>
      </c>
      <c r="B215" t="s">
        <v>7261</v>
      </c>
      <c r="C215" t="s">
        <v>7004</v>
      </c>
      <c r="D215">
        <v>107959</v>
      </c>
    </row>
    <row r="216" spans="1:4">
      <c r="A216" t="s">
        <v>25458</v>
      </c>
      <c r="B216" t="s">
        <v>545</v>
      </c>
      <c r="C216" t="s">
        <v>25457</v>
      </c>
      <c r="D216">
        <v>3865840</v>
      </c>
    </row>
    <row r="217" spans="1:4">
      <c r="A217" t="s">
        <v>25767</v>
      </c>
      <c r="B217" t="s">
        <v>25710</v>
      </c>
      <c r="C217" t="s">
        <v>25766</v>
      </c>
      <c r="D217">
        <v>1127768</v>
      </c>
    </row>
    <row r="218" spans="1:4">
      <c r="A218" t="s">
        <v>24384</v>
      </c>
      <c r="B218" t="s">
        <v>549</v>
      </c>
      <c r="C218" t="s">
        <v>24383</v>
      </c>
      <c r="D218">
        <v>3408337</v>
      </c>
    </row>
    <row r="219" spans="1:4">
      <c r="A219" t="s">
        <v>20427</v>
      </c>
      <c r="B219" t="s">
        <v>20426</v>
      </c>
      <c r="C219" t="s">
        <v>20425</v>
      </c>
      <c r="D219">
        <v>2625070</v>
      </c>
    </row>
    <row r="220" spans="1:4">
      <c r="A220" t="s">
        <v>20534</v>
      </c>
      <c r="B220" t="s">
        <v>2474</v>
      </c>
      <c r="C220" t="s">
        <v>20488</v>
      </c>
      <c r="D220">
        <v>3247449</v>
      </c>
    </row>
    <row r="221" spans="1:4">
      <c r="A221" t="s">
        <v>17807</v>
      </c>
      <c r="B221" t="s">
        <v>17761</v>
      </c>
      <c r="C221" t="s">
        <v>17804</v>
      </c>
      <c r="D221">
        <v>265500</v>
      </c>
    </row>
    <row r="222" spans="1:4">
      <c r="A222" t="s">
        <v>14237</v>
      </c>
      <c r="B222" t="s">
        <v>14207</v>
      </c>
      <c r="C222" t="s">
        <v>14237</v>
      </c>
      <c r="D222">
        <v>130802</v>
      </c>
    </row>
    <row r="223" spans="1:4">
      <c r="A223" t="s">
        <v>20430</v>
      </c>
      <c r="B223" t="s">
        <v>20426</v>
      </c>
      <c r="C223" t="s">
        <v>20429</v>
      </c>
      <c r="D223">
        <v>2624886</v>
      </c>
    </row>
    <row r="224" spans="1:4">
      <c r="A224" t="s">
        <v>20538</v>
      </c>
      <c r="B224" t="s">
        <v>2474</v>
      </c>
      <c r="C224" t="s">
        <v>20515</v>
      </c>
      <c r="D224">
        <v>2959927</v>
      </c>
    </row>
    <row r="225" spans="1:4">
      <c r="A225" t="s">
        <v>10299</v>
      </c>
      <c r="B225" t="s">
        <v>10294</v>
      </c>
      <c r="C225" t="s">
        <v>10297</v>
      </c>
      <c r="D225">
        <v>2760134</v>
      </c>
    </row>
    <row r="226" spans="1:4">
      <c r="A226" t="s">
        <v>24839</v>
      </c>
      <c r="B226" t="s">
        <v>24838</v>
      </c>
      <c r="C226" t="s">
        <v>24837</v>
      </c>
      <c r="D226">
        <v>2803448</v>
      </c>
    </row>
    <row r="227" spans="1:4">
      <c r="A227" t="s">
        <v>10301</v>
      </c>
      <c r="B227" t="s">
        <v>10294</v>
      </c>
      <c r="C227" t="s">
        <v>10300</v>
      </c>
      <c r="D227">
        <v>2760123</v>
      </c>
    </row>
    <row r="228" spans="1:4">
      <c r="A228" t="s">
        <v>24840</v>
      </c>
      <c r="B228" t="s">
        <v>24838</v>
      </c>
      <c r="C228" t="s">
        <v>24837</v>
      </c>
      <c r="D228">
        <v>2803443</v>
      </c>
    </row>
    <row r="229" spans="1:4">
      <c r="A229" t="s">
        <v>16800</v>
      </c>
      <c r="B229" t="s">
        <v>14508</v>
      </c>
      <c r="C229" t="s">
        <v>14571</v>
      </c>
      <c r="D229">
        <v>1253785</v>
      </c>
    </row>
    <row r="230" spans="1:4">
      <c r="A230" t="s">
        <v>14213</v>
      </c>
      <c r="B230" t="s">
        <v>14207</v>
      </c>
      <c r="C230" t="s">
        <v>14211</v>
      </c>
      <c r="D230">
        <v>1160939</v>
      </c>
    </row>
    <row r="231" spans="1:4">
      <c r="A231" t="s">
        <v>23043</v>
      </c>
      <c r="B231" t="s">
        <v>2477</v>
      </c>
      <c r="C231" t="s">
        <v>23042</v>
      </c>
      <c r="D231">
        <v>2661881</v>
      </c>
    </row>
    <row r="232" spans="1:4">
      <c r="A232" t="s">
        <v>24841</v>
      </c>
      <c r="B232" t="s">
        <v>24838</v>
      </c>
      <c r="C232" t="s">
        <v>24837</v>
      </c>
      <c r="D232">
        <v>2803429</v>
      </c>
    </row>
    <row r="233" spans="1:4">
      <c r="A233" t="s">
        <v>14419</v>
      </c>
      <c r="B233" t="s">
        <v>14207</v>
      </c>
      <c r="C233" t="s">
        <v>14209</v>
      </c>
      <c r="D233">
        <v>32723</v>
      </c>
    </row>
    <row r="234" spans="1:4">
      <c r="A234" t="s">
        <v>19945</v>
      </c>
      <c r="B234" t="s">
        <v>19887</v>
      </c>
      <c r="C234" t="s">
        <v>19906</v>
      </c>
      <c r="D234">
        <v>359900</v>
      </c>
    </row>
    <row r="235" spans="1:4">
      <c r="A235" t="s">
        <v>6800</v>
      </c>
      <c r="B235" t="s">
        <v>6773</v>
      </c>
      <c r="C235" t="s">
        <v>6781</v>
      </c>
      <c r="D235">
        <v>172469</v>
      </c>
    </row>
    <row r="236" spans="1:4">
      <c r="A236" t="s">
        <v>14475</v>
      </c>
      <c r="B236" t="s">
        <v>14422</v>
      </c>
      <c r="C236" t="s">
        <v>14435</v>
      </c>
      <c r="D236">
        <v>98459</v>
      </c>
    </row>
    <row r="237" spans="1:4">
      <c r="A237" t="s">
        <v>25139</v>
      </c>
      <c r="B237" t="s">
        <v>25135</v>
      </c>
      <c r="C237" t="s">
        <v>25139</v>
      </c>
      <c r="D237">
        <v>587378</v>
      </c>
    </row>
    <row r="238" spans="1:4">
      <c r="A238" t="s">
        <v>25193</v>
      </c>
      <c r="B238" t="s">
        <v>25135</v>
      </c>
      <c r="C238" t="s">
        <v>25193</v>
      </c>
      <c r="D238">
        <v>148619</v>
      </c>
    </row>
    <row r="239" spans="1:4">
      <c r="A239" t="s">
        <v>6110</v>
      </c>
      <c r="B239" t="s">
        <v>5913</v>
      </c>
      <c r="C239" t="s">
        <v>6015</v>
      </c>
      <c r="D239">
        <v>323094</v>
      </c>
    </row>
    <row r="240" spans="1:4">
      <c r="A240" t="s">
        <v>6164</v>
      </c>
      <c r="B240" t="s">
        <v>5913</v>
      </c>
      <c r="C240" t="s">
        <v>6164</v>
      </c>
      <c r="D240">
        <v>309647</v>
      </c>
    </row>
    <row r="241" spans="1:4">
      <c r="A241" t="s">
        <v>10598</v>
      </c>
      <c r="B241" t="s">
        <v>10595</v>
      </c>
      <c r="C241" t="s">
        <v>10597</v>
      </c>
      <c r="D241">
        <v>2353151</v>
      </c>
    </row>
    <row r="242" spans="1:4">
      <c r="A242" t="s">
        <v>7268</v>
      </c>
      <c r="B242" t="s">
        <v>7261</v>
      </c>
      <c r="C242" t="s">
        <v>7267</v>
      </c>
      <c r="D242">
        <v>110619</v>
      </c>
    </row>
    <row r="243" spans="1:4">
      <c r="A243" t="s">
        <v>19894</v>
      </c>
      <c r="B243" t="s">
        <v>19887</v>
      </c>
      <c r="C243" t="s">
        <v>19893</v>
      </c>
      <c r="D243">
        <v>362882</v>
      </c>
    </row>
    <row r="244" spans="1:4">
      <c r="A244" t="s">
        <v>14427</v>
      </c>
      <c r="B244" t="s">
        <v>14422</v>
      </c>
      <c r="C244" t="s">
        <v>14426</v>
      </c>
      <c r="D244">
        <v>100077</v>
      </c>
    </row>
    <row r="245" spans="1:4">
      <c r="A245" t="s">
        <v>19895</v>
      </c>
      <c r="B245" t="s">
        <v>19887</v>
      </c>
      <c r="C245" t="s">
        <v>7004</v>
      </c>
      <c r="D245">
        <v>362485</v>
      </c>
    </row>
    <row r="246" spans="1:4">
      <c r="A246" t="s">
        <v>19897</v>
      </c>
      <c r="B246" t="s">
        <v>19887</v>
      </c>
      <c r="C246" t="s">
        <v>19896</v>
      </c>
      <c r="D246">
        <v>362277</v>
      </c>
    </row>
    <row r="247" spans="1:4">
      <c r="A247" t="s">
        <v>19898</v>
      </c>
      <c r="B247" t="s">
        <v>19887</v>
      </c>
      <c r="C247" t="s">
        <v>19891</v>
      </c>
      <c r="D247">
        <v>362004</v>
      </c>
    </row>
    <row r="248" spans="1:4">
      <c r="A248" t="s">
        <v>7198</v>
      </c>
      <c r="B248" t="s">
        <v>7195</v>
      </c>
      <c r="C248" t="s">
        <v>7197</v>
      </c>
      <c r="D248">
        <v>380348</v>
      </c>
    </row>
    <row r="249" spans="1:4">
      <c r="A249" t="s">
        <v>6761</v>
      </c>
      <c r="B249" t="s">
        <v>6726</v>
      </c>
      <c r="C249" t="s">
        <v>6760</v>
      </c>
      <c r="D249">
        <v>245785</v>
      </c>
    </row>
    <row r="250" spans="1:4">
      <c r="A250" t="s">
        <v>6421</v>
      </c>
      <c r="B250" t="s">
        <v>14207</v>
      </c>
      <c r="C250" t="s">
        <v>14234</v>
      </c>
      <c r="D250">
        <v>145459</v>
      </c>
    </row>
    <row r="251" spans="1:4">
      <c r="A251" t="s">
        <v>6421</v>
      </c>
      <c r="B251" t="s">
        <v>6399</v>
      </c>
      <c r="C251" t="s">
        <v>6408</v>
      </c>
      <c r="D251">
        <v>162099</v>
      </c>
    </row>
    <row r="252" spans="1:4">
      <c r="A252" t="s">
        <v>23578</v>
      </c>
      <c r="B252" t="s">
        <v>549</v>
      </c>
      <c r="C252" t="s">
        <v>23577</v>
      </c>
      <c r="D252">
        <v>3473267</v>
      </c>
    </row>
    <row r="253" spans="1:4">
      <c r="A253" t="s">
        <v>24379</v>
      </c>
      <c r="B253" t="s">
        <v>549</v>
      </c>
      <c r="C253" t="s">
        <v>24378</v>
      </c>
      <c r="D253">
        <v>3408424</v>
      </c>
    </row>
    <row r="254" spans="1:4">
      <c r="A254" t="s">
        <v>10600</v>
      </c>
      <c r="B254" t="s">
        <v>10595</v>
      </c>
      <c r="C254" t="s">
        <v>10599</v>
      </c>
      <c r="D254">
        <v>2353099</v>
      </c>
    </row>
    <row r="255" spans="1:4">
      <c r="A255" t="s">
        <v>7479</v>
      </c>
      <c r="B255" t="s">
        <v>7340</v>
      </c>
      <c r="C255" t="s">
        <v>7478</v>
      </c>
      <c r="D255">
        <v>1512236</v>
      </c>
    </row>
    <row r="256" spans="1:4">
      <c r="A256" t="s">
        <v>570</v>
      </c>
      <c r="B256" t="s">
        <v>569</v>
      </c>
      <c r="C256" t="s">
        <v>9988</v>
      </c>
      <c r="D256">
        <v>3948642</v>
      </c>
    </row>
    <row r="257" spans="1:4">
      <c r="A257" t="s">
        <v>13657</v>
      </c>
      <c r="B257" t="s">
        <v>587</v>
      </c>
      <c r="C257" t="s">
        <v>13655</v>
      </c>
      <c r="D257">
        <v>3183587</v>
      </c>
    </row>
    <row r="258" spans="1:4">
      <c r="A258" t="s">
        <v>12873</v>
      </c>
      <c r="B258" t="s">
        <v>2473</v>
      </c>
      <c r="C258" t="s">
        <v>12872</v>
      </c>
      <c r="D258">
        <v>2130741</v>
      </c>
    </row>
    <row r="259" spans="1:4">
      <c r="A259" t="s">
        <v>11163</v>
      </c>
      <c r="B259" t="s">
        <v>9817</v>
      </c>
      <c r="C259" t="s">
        <v>11123</v>
      </c>
      <c r="D259">
        <v>4019869</v>
      </c>
    </row>
    <row r="260" spans="1:4">
      <c r="A260" t="s">
        <v>12403</v>
      </c>
      <c r="B260" t="s">
        <v>12398</v>
      </c>
      <c r="C260" t="s">
        <v>12402</v>
      </c>
      <c r="D260">
        <v>1526970</v>
      </c>
    </row>
    <row r="261" spans="1:4">
      <c r="A261" t="s">
        <v>7480</v>
      </c>
      <c r="B261" t="s">
        <v>7340</v>
      </c>
      <c r="C261" t="s">
        <v>7478</v>
      </c>
      <c r="D261">
        <v>1512205</v>
      </c>
    </row>
    <row r="262" spans="1:4">
      <c r="A262" t="s">
        <v>18535</v>
      </c>
      <c r="B262" t="s">
        <v>2479</v>
      </c>
      <c r="C262" t="s">
        <v>18533</v>
      </c>
      <c r="D262">
        <v>3038789</v>
      </c>
    </row>
    <row r="263" spans="1:4">
      <c r="A263" t="s">
        <v>13658</v>
      </c>
      <c r="B263" t="s">
        <v>587</v>
      </c>
      <c r="C263" t="s">
        <v>13629</v>
      </c>
      <c r="D263">
        <v>3183573</v>
      </c>
    </row>
    <row r="264" spans="1:4">
      <c r="A264" t="s">
        <v>23434</v>
      </c>
      <c r="B264" t="s">
        <v>23236</v>
      </c>
      <c r="C264" t="s">
        <v>23239</v>
      </c>
      <c r="D264">
        <v>5881791</v>
      </c>
    </row>
    <row r="265" spans="1:4">
      <c r="A265" t="s">
        <v>9250</v>
      </c>
      <c r="B265" t="s">
        <v>9239</v>
      </c>
      <c r="C265" t="s">
        <v>9241</v>
      </c>
      <c r="D265">
        <v>1185056</v>
      </c>
    </row>
    <row r="266" spans="1:4">
      <c r="A266" t="s">
        <v>7678</v>
      </c>
      <c r="B266" t="s">
        <v>7340</v>
      </c>
      <c r="C266" t="s">
        <v>7677</v>
      </c>
      <c r="D266">
        <v>584471</v>
      </c>
    </row>
    <row r="267" spans="1:4">
      <c r="A267" t="s">
        <v>22954</v>
      </c>
      <c r="B267" t="s">
        <v>22949</v>
      </c>
      <c r="C267" t="s">
        <v>22953</v>
      </c>
      <c r="D267">
        <v>2293549</v>
      </c>
    </row>
    <row r="268" spans="1:4">
      <c r="A268" t="s">
        <v>10602</v>
      </c>
      <c r="B268" t="s">
        <v>10595</v>
      </c>
      <c r="C268" t="s">
        <v>10601</v>
      </c>
      <c r="D268">
        <v>2352947</v>
      </c>
    </row>
    <row r="269" spans="1:4">
      <c r="A269" t="s">
        <v>17018</v>
      </c>
      <c r="B269" t="s">
        <v>576</v>
      </c>
      <c r="C269" t="s">
        <v>17017</v>
      </c>
      <c r="D269">
        <v>2082727</v>
      </c>
    </row>
    <row r="270" spans="1:4">
      <c r="A270" t="s">
        <v>18093</v>
      </c>
      <c r="B270" t="s">
        <v>18041</v>
      </c>
      <c r="C270" t="s">
        <v>18049</v>
      </c>
      <c r="D270">
        <v>2657835</v>
      </c>
    </row>
    <row r="271" spans="1:4">
      <c r="A271" t="s">
        <v>3432</v>
      </c>
      <c r="B271" t="s">
        <v>18041</v>
      </c>
      <c r="C271" t="s">
        <v>18044</v>
      </c>
      <c r="D271">
        <v>2657832</v>
      </c>
    </row>
    <row r="272" spans="1:4">
      <c r="A272" t="s">
        <v>3432</v>
      </c>
      <c r="B272" t="s">
        <v>3269</v>
      </c>
      <c r="C272" t="s">
        <v>3476</v>
      </c>
      <c r="D272">
        <v>5225857</v>
      </c>
    </row>
    <row r="273" spans="1:4">
      <c r="A273" t="s">
        <v>3432</v>
      </c>
      <c r="B273" t="s">
        <v>3269</v>
      </c>
      <c r="C273" t="s">
        <v>1316</v>
      </c>
      <c r="D273">
        <v>5785243</v>
      </c>
    </row>
    <row r="274" spans="1:4">
      <c r="A274" t="s">
        <v>18094</v>
      </c>
      <c r="B274" t="s">
        <v>18041</v>
      </c>
      <c r="C274" t="s">
        <v>18049</v>
      </c>
      <c r="D274">
        <v>2657812</v>
      </c>
    </row>
    <row r="275" spans="1:4">
      <c r="A275" t="s">
        <v>18095</v>
      </c>
      <c r="B275" t="s">
        <v>18041</v>
      </c>
      <c r="C275" t="s">
        <v>18049</v>
      </c>
      <c r="D275">
        <v>2657782</v>
      </c>
    </row>
    <row r="276" spans="1:4">
      <c r="A276" t="s">
        <v>7266</v>
      </c>
      <c r="B276" t="s">
        <v>7261</v>
      </c>
      <c r="C276" t="s">
        <v>7265</v>
      </c>
      <c r="D276">
        <v>110690</v>
      </c>
    </row>
    <row r="277" spans="1:4">
      <c r="A277" t="s">
        <v>14240</v>
      </c>
      <c r="B277" t="s">
        <v>14207</v>
      </c>
      <c r="C277" t="s">
        <v>14239</v>
      </c>
      <c r="D277">
        <v>145034</v>
      </c>
    </row>
    <row r="278" spans="1:4">
      <c r="A278" t="s">
        <v>14615</v>
      </c>
      <c r="B278" t="s">
        <v>14508</v>
      </c>
      <c r="C278" t="s">
        <v>14535</v>
      </c>
      <c r="D278">
        <v>1279407</v>
      </c>
    </row>
    <row r="279" spans="1:4">
      <c r="A279" t="s">
        <v>22956</v>
      </c>
      <c r="B279" t="s">
        <v>22949</v>
      </c>
      <c r="C279" t="s">
        <v>22955</v>
      </c>
      <c r="D279">
        <v>2293538</v>
      </c>
    </row>
    <row r="280" spans="1:4">
      <c r="A280" t="s">
        <v>12927</v>
      </c>
      <c r="B280" t="s">
        <v>2473</v>
      </c>
      <c r="C280" t="s">
        <v>2545</v>
      </c>
      <c r="D280">
        <v>2113164</v>
      </c>
    </row>
    <row r="281" spans="1:4">
      <c r="A281" t="s">
        <v>4715</v>
      </c>
      <c r="B281" t="s">
        <v>3269</v>
      </c>
      <c r="C281" t="s">
        <v>2475</v>
      </c>
      <c r="D281">
        <v>4669635</v>
      </c>
    </row>
    <row r="282" spans="1:4">
      <c r="A282" t="s">
        <v>18096</v>
      </c>
      <c r="B282" t="s">
        <v>18041</v>
      </c>
      <c r="C282" t="s">
        <v>18040</v>
      </c>
      <c r="D282">
        <v>2657780</v>
      </c>
    </row>
    <row r="283" spans="1:4">
      <c r="A283" t="s">
        <v>4504</v>
      </c>
      <c r="B283" t="s">
        <v>3269</v>
      </c>
      <c r="C283" t="s">
        <v>4432</v>
      </c>
      <c r="D283">
        <v>4928662</v>
      </c>
    </row>
    <row r="284" spans="1:4">
      <c r="A284" t="s">
        <v>7679</v>
      </c>
      <c r="B284" t="s">
        <v>7340</v>
      </c>
      <c r="C284" t="s">
        <v>7665</v>
      </c>
      <c r="D284">
        <v>584441</v>
      </c>
    </row>
    <row r="285" spans="1:4">
      <c r="A285" t="s">
        <v>19892</v>
      </c>
      <c r="B285" t="s">
        <v>19887</v>
      </c>
      <c r="C285" t="s">
        <v>19891</v>
      </c>
      <c r="D285">
        <v>362973</v>
      </c>
    </row>
    <row r="286" spans="1:4">
      <c r="A286" t="s">
        <v>22957</v>
      </c>
      <c r="B286" t="s">
        <v>22949</v>
      </c>
      <c r="C286" t="s">
        <v>22955</v>
      </c>
      <c r="D286">
        <v>2293521</v>
      </c>
    </row>
    <row r="287" spans="1:4">
      <c r="A287" t="s">
        <v>14616</v>
      </c>
      <c r="B287" t="s">
        <v>14508</v>
      </c>
      <c r="C287" t="s">
        <v>9238</v>
      </c>
      <c r="D287">
        <v>1279403</v>
      </c>
    </row>
    <row r="288" spans="1:4">
      <c r="A288" t="s">
        <v>22959</v>
      </c>
      <c r="B288" t="s">
        <v>22949</v>
      </c>
      <c r="C288" t="s">
        <v>22958</v>
      </c>
      <c r="D288">
        <v>2293507</v>
      </c>
    </row>
    <row r="289" spans="1:4">
      <c r="A289" t="s">
        <v>24673</v>
      </c>
      <c r="B289" t="s">
        <v>24672</v>
      </c>
      <c r="C289" t="s">
        <v>24671</v>
      </c>
      <c r="D289">
        <v>2395915</v>
      </c>
    </row>
    <row r="290" spans="1:4">
      <c r="A290" t="s">
        <v>24675</v>
      </c>
      <c r="B290" t="s">
        <v>24672</v>
      </c>
      <c r="C290" t="s">
        <v>24674</v>
      </c>
      <c r="D290">
        <v>2395914</v>
      </c>
    </row>
    <row r="291" spans="1:4">
      <c r="A291" t="s">
        <v>19236</v>
      </c>
      <c r="B291" t="s">
        <v>530</v>
      </c>
      <c r="C291" t="s">
        <v>19235</v>
      </c>
      <c r="D291">
        <v>345704</v>
      </c>
    </row>
    <row r="292" spans="1:4">
      <c r="A292" t="s">
        <v>17498</v>
      </c>
      <c r="B292" t="s">
        <v>17405</v>
      </c>
      <c r="C292" t="s">
        <v>17434</v>
      </c>
      <c r="D292">
        <v>723030</v>
      </c>
    </row>
    <row r="293" spans="1:4">
      <c r="A293" t="s">
        <v>20115</v>
      </c>
      <c r="B293" t="s">
        <v>20112</v>
      </c>
      <c r="C293" t="s">
        <v>20114</v>
      </c>
      <c r="D293">
        <v>2509031</v>
      </c>
    </row>
    <row r="294" spans="1:4">
      <c r="A294" t="s">
        <v>25659</v>
      </c>
      <c r="B294" t="s">
        <v>21839</v>
      </c>
      <c r="C294" t="s">
        <v>25658</v>
      </c>
      <c r="D294">
        <v>617026</v>
      </c>
    </row>
    <row r="295" spans="1:4">
      <c r="A295" t="s">
        <v>7303</v>
      </c>
      <c r="B295" t="s">
        <v>7261</v>
      </c>
      <c r="C295" t="s">
        <v>7004</v>
      </c>
      <c r="D295">
        <v>107312</v>
      </c>
    </row>
    <row r="296" spans="1:4">
      <c r="A296" t="s">
        <v>24380</v>
      </c>
      <c r="B296" t="s">
        <v>549</v>
      </c>
      <c r="C296" t="s">
        <v>23541</v>
      </c>
      <c r="D296">
        <v>3408404</v>
      </c>
    </row>
    <row r="297" spans="1:4">
      <c r="A297" t="s">
        <v>21680</v>
      </c>
      <c r="B297" t="s">
        <v>21668</v>
      </c>
      <c r="C297" t="s">
        <v>21679</v>
      </c>
      <c r="D297">
        <v>3569741</v>
      </c>
    </row>
    <row r="298" spans="1:4">
      <c r="A298" t="s">
        <v>25777</v>
      </c>
      <c r="B298" t="s">
        <v>25778</v>
      </c>
      <c r="C298" t="s">
        <v>25777</v>
      </c>
      <c r="D298">
        <v>292968</v>
      </c>
    </row>
    <row r="299" spans="1:4">
      <c r="A299" t="s">
        <v>7196</v>
      </c>
      <c r="B299" t="s">
        <v>7195</v>
      </c>
      <c r="C299" t="s">
        <v>7194</v>
      </c>
      <c r="D299">
        <v>380757</v>
      </c>
    </row>
    <row r="300" spans="1:4">
      <c r="A300" t="s">
        <v>9564</v>
      </c>
      <c r="B300" t="s">
        <v>584</v>
      </c>
      <c r="C300" t="s">
        <v>9563</v>
      </c>
      <c r="D300">
        <v>1732354</v>
      </c>
    </row>
    <row r="301" spans="1:4">
      <c r="A301" t="s">
        <v>10604</v>
      </c>
      <c r="B301" t="s">
        <v>10595</v>
      </c>
      <c r="C301" t="s">
        <v>10603</v>
      </c>
      <c r="D301">
        <v>2352778</v>
      </c>
    </row>
    <row r="302" spans="1:4">
      <c r="A302" t="s">
        <v>17933</v>
      </c>
      <c r="B302" t="s">
        <v>534</v>
      </c>
      <c r="C302" t="s">
        <v>2595</v>
      </c>
      <c r="D302">
        <v>2306119</v>
      </c>
    </row>
    <row r="303" spans="1:4">
      <c r="A303" t="s">
        <v>9566</v>
      </c>
      <c r="B303" t="s">
        <v>584</v>
      </c>
      <c r="C303" t="s">
        <v>9565</v>
      </c>
      <c r="D303">
        <v>1732312</v>
      </c>
    </row>
    <row r="304" spans="1:4">
      <c r="A304" t="s">
        <v>11164</v>
      </c>
      <c r="B304" t="s">
        <v>9817</v>
      </c>
      <c r="C304" t="s">
        <v>11123</v>
      </c>
      <c r="D304">
        <v>4019827</v>
      </c>
    </row>
    <row r="305" spans="1:4">
      <c r="A305" t="s">
        <v>21822</v>
      </c>
      <c r="B305" t="s">
        <v>21713</v>
      </c>
      <c r="C305" t="s">
        <v>21821</v>
      </c>
      <c r="D305">
        <v>3690577</v>
      </c>
    </row>
    <row r="306" spans="1:4">
      <c r="A306" t="s">
        <v>11385</v>
      </c>
      <c r="B306" t="s">
        <v>9817</v>
      </c>
      <c r="C306" t="s">
        <v>11103</v>
      </c>
      <c r="D306">
        <v>3533486</v>
      </c>
    </row>
    <row r="307" spans="1:4">
      <c r="A307" t="s">
        <v>6859</v>
      </c>
      <c r="B307" t="s">
        <v>6858</v>
      </c>
      <c r="C307" t="s">
        <v>6857</v>
      </c>
      <c r="D307">
        <v>3587498</v>
      </c>
    </row>
    <row r="308" spans="1:4">
      <c r="A308" t="s">
        <v>11166</v>
      </c>
      <c r="B308" t="s">
        <v>9817</v>
      </c>
      <c r="C308" t="s">
        <v>11165</v>
      </c>
      <c r="D308">
        <v>4019819</v>
      </c>
    </row>
    <row r="309" spans="1:4">
      <c r="A309" t="s">
        <v>11386</v>
      </c>
      <c r="B309" t="s">
        <v>9817</v>
      </c>
      <c r="C309" t="s">
        <v>11110</v>
      </c>
      <c r="D309">
        <v>3533462</v>
      </c>
    </row>
    <row r="310" spans="1:4">
      <c r="A310" t="s">
        <v>24381</v>
      </c>
      <c r="B310" t="s">
        <v>549</v>
      </c>
      <c r="C310" t="s">
        <v>23532</v>
      </c>
      <c r="D310">
        <v>3408368</v>
      </c>
    </row>
    <row r="311" spans="1:4">
      <c r="A311" t="s">
        <v>3011</v>
      </c>
      <c r="B311" t="s">
        <v>2999</v>
      </c>
      <c r="C311" t="s">
        <v>3010</v>
      </c>
      <c r="D311">
        <v>3649833</v>
      </c>
    </row>
    <row r="312" spans="1:4">
      <c r="A312" t="s">
        <v>11387</v>
      </c>
      <c r="B312" t="s">
        <v>9817</v>
      </c>
      <c r="C312" t="s">
        <v>11103</v>
      </c>
      <c r="D312">
        <v>3533440</v>
      </c>
    </row>
    <row r="313" spans="1:4">
      <c r="A313" t="s">
        <v>11388</v>
      </c>
      <c r="B313" t="s">
        <v>9817</v>
      </c>
      <c r="C313" t="s">
        <v>11103</v>
      </c>
      <c r="D313">
        <v>3533433</v>
      </c>
    </row>
    <row r="314" spans="1:4">
      <c r="A314" t="s">
        <v>11389</v>
      </c>
      <c r="B314" t="s">
        <v>9817</v>
      </c>
      <c r="C314" t="s">
        <v>10122</v>
      </c>
      <c r="D314">
        <v>3533426</v>
      </c>
    </row>
    <row r="315" spans="1:4">
      <c r="A315" t="s">
        <v>535</v>
      </c>
      <c r="B315" t="s">
        <v>534</v>
      </c>
      <c r="C315" t="s">
        <v>17934</v>
      </c>
      <c r="D315">
        <v>2306104</v>
      </c>
    </row>
    <row r="316" spans="1:4">
      <c r="A316" t="s">
        <v>18097</v>
      </c>
      <c r="B316" t="s">
        <v>18041</v>
      </c>
      <c r="C316" t="s">
        <v>18040</v>
      </c>
      <c r="D316">
        <v>2657770</v>
      </c>
    </row>
    <row r="317" spans="1:4">
      <c r="A317" t="s">
        <v>13659</v>
      </c>
      <c r="B317" t="s">
        <v>587</v>
      </c>
      <c r="C317" t="s">
        <v>13625</v>
      </c>
      <c r="D317">
        <v>3183541</v>
      </c>
    </row>
    <row r="318" spans="1:4">
      <c r="A318" t="s">
        <v>18536</v>
      </c>
      <c r="B318" t="s">
        <v>2479</v>
      </c>
      <c r="C318" t="s">
        <v>18509</v>
      </c>
      <c r="D318">
        <v>3038712</v>
      </c>
    </row>
    <row r="319" spans="1:4">
      <c r="A319" t="s">
        <v>14619</v>
      </c>
      <c r="B319" t="s">
        <v>14508</v>
      </c>
      <c r="C319" t="s">
        <v>14523</v>
      </c>
      <c r="D319">
        <v>1279390</v>
      </c>
    </row>
    <row r="320" spans="1:4">
      <c r="A320" t="s">
        <v>17808</v>
      </c>
      <c r="B320" t="s">
        <v>17761</v>
      </c>
      <c r="C320" t="s">
        <v>17763</v>
      </c>
      <c r="D320">
        <v>265488</v>
      </c>
    </row>
    <row r="321" spans="1:4">
      <c r="A321" t="s">
        <v>22035</v>
      </c>
      <c r="B321" t="s">
        <v>2480</v>
      </c>
      <c r="C321" t="s">
        <v>22034</v>
      </c>
      <c r="D321">
        <v>2038679</v>
      </c>
    </row>
    <row r="322" spans="1:4">
      <c r="A322" t="s">
        <v>20539</v>
      </c>
      <c r="B322" t="s">
        <v>2474</v>
      </c>
      <c r="C322" t="s">
        <v>20515</v>
      </c>
      <c r="D322">
        <v>2959686</v>
      </c>
    </row>
    <row r="323" spans="1:4">
      <c r="A323" t="s">
        <v>14620</v>
      </c>
      <c r="B323" t="s">
        <v>14508</v>
      </c>
      <c r="C323" t="s">
        <v>14571</v>
      </c>
      <c r="D323">
        <v>1279382</v>
      </c>
    </row>
    <row r="324" spans="1:4">
      <c r="A324" t="s">
        <v>17935</v>
      </c>
      <c r="B324" t="s">
        <v>534</v>
      </c>
      <c r="C324" t="s">
        <v>17934</v>
      </c>
      <c r="D324">
        <v>2306079</v>
      </c>
    </row>
    <row r="325" spans="1:4">
      <c r="A325" t="s">
        <v>20541</v>
      </c>
      <c r="B325" t="s">
        <v>2474</v>
      </c>
      <c r="C325" t="s">
        <v>20540</v>
      </c>
      <c r="D325">
        <v>2959681</v>
      </c>
    </row>
    <row r="326" spans="1:4">
      <c r="A326" t="s">
        <v>7481</v>
      </c>
      <c r="B326" t="s">
        <v>7340</v>
      </c>
      <c r="C326" t="s">
        <v>7473</v>
      </c>
      <c r="D326">
        <v>1512165</v>
      </c>
    </row>
    <row r="327" spans="1:4">
      <c r="A327" t="s">
        <v>7681</v>
      </c>
      <c r="B327" t="s">
        <v>7340</v>
      </c>
      <c r="C327" t="s">
        <v>7680</v>
      </c>
      <c r="D327">
        <v>584298</v>
      </c>
    </row>
    <row r="328" spans="1:4">
      <c r="A328" t="s">
        <v>14116</v>
      </c>
      <c r="B328" t="s">
        <v>587</v>
      </c>
      <c r="C328" t="s">
        <v>13627</v>
      </c>
      <c r="D328">
        <v>2525792</v>
      </c>
    </row>
    <row r="329" spans="1:4">
      <c r="A329" t="s">
        <v>14117</v>
      </c>
      <c r="B329" t="s">
        <v>587</v>
      </c>
      <c r="C329" t="s">
        <v>13627</v>
      </c>
      <c r="D329">
        <v>2525791</v>
      </c>
    </row>
    <row r="330" spans="1:4">
      <c r="A330" t="s">
        <v>13660</v>
      </c>
      <c r="B330" t="s">
        <v>587</v>
      </c>
      <c r="C330" t="s">
        <v>13633</v>
      </c>
      <c r="D330">
        <v>3183539</v>
      </c>
    </row>
    <row r="331" spans="1:4">
      <c r="A331" t="s">
        <v>14118</v>
      </c>
      <c r="B331" t="s">
        <v>587</v>
      </c>
      <c r="C331" t="s">
        <v>13627</v>
      </c>
      <c r="D331">
        <v>2525790</v>
      </c>
    </row>
    <row r="332" spans="1:4">
      <c r="A332" t="s">
        <v>18098</v>
      </c>
      <c r="B332" t="s">
        <v>18041</v>
      </c>
      <c r="C332" t="s">
        <v>18040</v>
      </c>
      <c r="D332">
        <v>2657703</v>
      </c>
    </row>
    <row r="333" spans="1:4">
      <c r="A333" t="s">
        <v>24382</v>
      </c>
      <c r="B333" t="s">
        <v>549</v>
      </c>
      <c r="C333" t="s">
        <v>23532</v>
      </c>
      <c r="D333">
        <v>3408343</v>
      </c>
    </row>
    <row r="334" spans="1:4">
      <c r="A334" t="s">
        <v>13661</v>
      </c>
      <c r="B334" t="s">
        <v>587</v>
      </c>
      <c r="C334" t="s">
        <v>13623</v>
      </c>
      <c r="D334">
        <v>3183494</v>
      </c>
    </row>
    <row r="335" spans="1:4">
      <c r="A335" t="s">
        <v>13662</v>
      </c>
      <c r="B335" t="s">
        <v>587</v>
      </c>
      <c r="C335" t="s">
        <v>13653</v>
      </c>
      <c r="D335">
        <v>3183490</v>
      </c>
    </row>
    <row r="336" spans="1:4">
      <c r="A336" t="s">
        <v>4503</v>
      </c>
      <c r="B336" t="s">
        <v>18041</v>
      </c>
      <c r="C336" t="s">
        <v>18040</v>
      </c>
      <c r="D336">
        <v>2657697</v>
      </c>
    </row>
    <row r="337" spans="1:4">
      <c r="A337" t="s">
        <v>4503</v>
      </c>
      <c r="B337" t="s">
        <v>3269</v>
      </c>
      <c r="C337" t="s">
        <v>4432</v>
      </c>
      <c r="D337">
        <v>4928703</v>
      </c>
    </row>
    <row r="338" spans="1:4">
      <c r="A338" t="s">
        <v>11390</v>
      </c>
      <c r="B338" t="s">
        <v>9817</v>
      </c>
      <c r="C338" t="s">
        <v>11107</v>
      </c>
      <c r="D338">
        <v>3533389</v>
      </c>
    </row>
    <row r="339" spans="1:4">
      <c r="A339" t="s">
        <v>5126</v>
      </c>
      <c r="B339" t="s">
        <v>3269</v>
      </c>
      <c r="C339" t="s">
        <v>3311</v>
      </c>
      <c r="D339">
        <v>4179074</v>
      </c>
    </row>
    <row r="340" spans="1:4">
      <c r="A340" t="s">
        <v>14429</v>
      </c>
      <c r="B340" t="s">
        <v>14422</v>
      </c>
      <c r="C340" t="s">
        <v>14428</v>
      </c>
      <c r="D340">
        <v>99762</v>
      </c>
    </row>
    <row r="341" spans="1:4">
      <c r="A341" t="s">
        <v>6777</v>
      </c>
      <c r="B341" t="s">
        <v>6773</v>
      </c>
      <c r="C341" t="s">
        <v>6776</v>
      </c>
      <c r="D341">
        <v>174259</v>
      </c>
    </row>
    <row r="342" spans="1:4">
      <c r="A342" t="s">
        <v>6813</v>
      </c>
      <c r="B342" t="s">
        <v>6773</v>
      </c>
      <c r="C342" t="s">
        <v>6783</v>
      </c>
      <c r="D342">
        <v>170887</v>
      </c>
    </row>
    <row r="343" spans="1:4">
      <c r="A343" t="s">
        <v>12499</v>
      </c>
      <c r="B343" t="s">
        <v>12493</v>
      </c>
      <c r="C343" t="s">
        <v>12495</v>
      </c>
      <c r="D343">
        <v>285856</v>
      </c>
    </row>
    <row r="344" spans="1:4">
      <c r="A344" t="s">
        <v>7271</v>
      </c>
      <c r="B344" t="s">
        <v>7261</v>
      </c>
      <c r="C344" t="s">
        <v>7270</v>
      </c>
      <c r="D344">
        <v>110325</v>
      </c>
    </row>
    <row r="345" spans="1:4">
      <c r="A345" t="s">
        <v>7272</v>
      </c>
      <c r="B345" t="s">
        <v>7261</v>
      </c>
      <c r="C345" t="s">
        <v>7270</v>
      </c>
      <c r="D345">
        <v>110314</v>
      </c>
    </row>
    <row r="346" spans="1:4">
      <c r="A346" t="s">
        <v>19899</v>
      </c>
      <c r="B346" t="s">
        <v>19887</v>
      </c>
      <c r="C346" t="s">
        <v>19893</v>
      </c>
      <c r="D346">
        <v>361827</v>
      </c>
    </row>
    <row r="347" spans="1:4">
      <c r="A347" t="s">
        <v>7204</v>
      </c>
      <c r="B347" t="s">
        <v>7195</v>
      </c>
      <c r="C347" t="s">
        <v>7203</v>
      </c>
      <c r="D347">
        <v>380151</v>
      </c>
    </row>
    <row r="348" spans="1:4">
      <c r="A348" t="s">
        <v>7208</v>
      </c>
      <c r="B348" t="s">
        <v>7195</v>
      </c>
      <c r="C348" t="s">
        <v>7207</v>
      </c>
      <c r="D348">
        <v>380129</v>
      </c>
    </row>
    <row r="349" spans="1:4">
      <c r="A349" t="s">
        <v>14431</v>
      </c>
      <c r="B349" t="s">
        <v>14422</v>
      </c>
      <c r="C349" t="s">
        <v>14430</v>
      </c>
      <c r="D349">
        <v>99759</v>
      </c>
    </row>
    <row r="350" spans="1:4">
      <c r="A350" t="s">
        <v>4797</v>
      </c>
      <c r="B350" t="s">
        <v>3269</v>
      </c>
      <c r="C350" t="s">
        <v>4768</v>
      </c>
      <c r="D350">
        <v>4529096</v>
      </c>
    </row>
    <row r="351" spans="1:4">
      <c r="A351" t="s">
        <v>6090</v>
      </c>
      <c r="B351" t="s">
        <v>5913</v>
      </c>
      <c r="C351" t="s">
        <v>6090</v>
      </c>
      <c r="D351">
        <v>325330</v>
      </c>
    </row>
    <row r="352" spans="1:4">
      <c r="A352" t="s">
        <v>14625</v>
      </c>
      <c r="B352" t="s">
        <v>14508</v>
      </c>
      <c r="C352" t="s">
        <v>14507</v>
      </c>
      <c r="D352">
        <v>1279323</v>
      </c>
    </row>
    <row r="353" spans="1:4">
      <c r="A353" t="s">
        <v>23580</v>
      </c>
      <c r="B353" t="s">
        <v>549</v>
      </c>
      <c r="C353" t="s">
        <v>23579</v>
      </c>
      <c r="D353">
        <v>3473157</v>
      </c>
    </row>
    <row r="354" spans="1:4">
      <c r="A354" t="s">
        <v>8893</v>
      </c>
      <c r="B354" t="s">
        <v>8892</v>
      </c>
      <c r="C354" t="s">
        <v>2994</v>
      </c>
      <c r="D354">
        <v>4030723</v>
      </c>
    </row>
    <row r="355" spans="1:4">
      <c r="A355" t="s">
        <v>6087</v>
      </c>
      <c r="B355" t="s">
        <v>5913</v>
      </c>
      <c r="C355" t="s">
        <v>6087</v>
      </c>
      <c r="D355">
        <v>325363</v>
      </c>
    </row>
    <row r="356" spans="1:4">
      <c r="A356" t="s">
        <v>5935</v>
      </c>
      <c r="B356" t="s">
        <v>5913</v>
      </c>
      <c r="C356" t="s">
        <v>5934</v>
      </c>
      <c r="D356">
        <v>752850</v>
      </c>
    </row>
    <row r="357" spans="1:4">
      <c r="A357" t="s">
        <v>7200</v>
      </c>
      <c r="B357" t="s">
        <v>7195</v>
      </c>
      <c r="C357" t="s">
        <v>7199</v>
      </c>
      <c r="D357">
        <v>380174</v>
      </c>
    </row>
    <row r="358" spans="1:4">
      <c r="A358" t="s">
        <v>14621</v>
      </c>
      <c r="B358" t="s">
        <v>14508</v>
      </c>
      <c r="C358" t="s">
        <v>14542</v>
      </c>
      <c r="D358">
        <v>1279356</v>
      </c>
    </row>
    <row r="359" spans="1:4">
      <c r="A359" t="s">
        <v>19237</v>
      </c>
      <c r="B359" t="s">
        <v>530</v>
      </c>
      <c r="C359" t="s">
        <v>19235</v>
      </c>
      <c r="D359">
        <v>345353</v>
      </c>
    </row>
    <row r="360" spans="1:4">
      <c r="A360" t="s">
        <v>19241</v>
      </c>
      <c r="B360" t="s">
        <v>530</v>
      </c>
      <c r="C360" t="s">
        <v>19240</v>
      </c>
      <c r="D360">
        <v>344979</v>
      </c>
    </row>
    <row r="361" spans="1:4">
      <c r="A361" t="s">
        <v>4631</v>
      </c>
      <c r="B361" t="s">
        <v>3269</v>
      </c>
      <c r="C361" t="s">
        <v>4529</v>
      </c>
      <c r="D361">
        <v>4882920</v>
      </c>
    </row>
    <row r="362" spans="1:4">
      <c r="A362" t="s">
        <v>19613</v>
      </c>
      <c r="B362" t="s">
        <v>19323</v>
      </c>
      <c r="C362" t="s">
        <v>19338</v>
      </c>
      <c r="D362">
        <v>2522437</v>
      </c>
    </row>
    <row r="363" spans="1:4">
      <c r="A363" t="s">
        <v>25383</v>
      </c>
      <c r="B363" t="s">
        <v>596</v>
      </c>
      <c r="C363" t="s">
        <v>25251</v>
      </c>
      <c r="D363">
        <v>2078025</v>
      </c>
    </row>
    <row r="364" spans="1:4">
      <c r="A364" t="s">
        <v>25252</v>
      </c>
      <c r="B364" t="s">
        <v>596</v>
      </c>
      <c r="C364" t="s">
        <v>25251</v>
      </c>
      <c r="D364">
        <v>7302628</v>
      </c>
    </row>
    <row r="365" spans="1:4">
      <c r="A365" t="s">
        <v>3917</v>
      </c>
      <c r="B365" t="s">
        <v>3269</v>
      </c>
      <c r="C365" t="s">
        <v>3268</v>
      </c>
      <c r="D365">
        <v>5322400</v>
      </c>
    </row>
    <row r="366" spans="1:4">
      <c r="A366" t="s">
        <v>13663</v>
      </c>
      <c r="B366" t="s">
        <v>587</v>
      </c>
      <c r="C366" t="s">
        <v>13623</v>
      </c>
      <c r="D366">
        <v>3183472</v>
      </c>
    </row>
    <row r="367" spans="1:4">
      <c r="A367" t="s">
        <v>5009</v>
      </c>
      <c r="B367" t="s">
        <v>3269</v>
      </c>
      <c r="C367" t="s">
        <v>3321</v>
      </c>
      <c r="D367">
        <v>4346991</v>
      </c>
    </row>
    <row r="368" spans="1:4">
      <c r="A368" t="s">
        <v>6248</v>
      </c>
      <c r="B368" t="s">
        <v>5913</v>
      </c>
      <c r="C368" t="s">
        <v>5915</v>
      </c>
      <c r="D368">
        <v>303700</v>
      </c>
    </row>
    <row r="369" spans="1:4">
      <c r="A369" t="s">
        <v>2796</v>
      </c>
      <c r="B369" t="s">
        <v>2797</v>
      </c>
      <c r="C369" t="s">
        <v>2796</v>
      </c>
      <c r="D369">
        <v>415189</v>
      </c>
    </row>
    <row r="370" spans="1:4">
      <c r="A370" t="s">
        <v>25780</v>
      </c>
      <c r="B370" t="s">
        <v>25778</v>
      </c>
      <c r="C370" t="s">
        <v>25779</v>
      </c>
      <c r="D370">
        <v>292953</v>
      </c>
    </row>
    <row r="371" spans="1:4">
      <c r="A371" t="s">
        <v>22960</v>
      </c>
      <c r="B371" t="s">
        <v>22949</v>
      </c>
      <c r="C371" t="s">
        <v>22958</v>
      </c>
      <c r="D371">
        <v>2293428</v>
      </c>
    </row>
    <row r="372" spans="1:4">
      <c r="A372" t="s">
        <v>6089</v>
      </c>
      <c r="B372" t="s">
        <v>5913</v>
      </c>
      <c r="C372" t="s">
        <v>6088</v>
      </c>
      <c r="D372">
        <v>325336</v>
      </c>
    </row>
    <row r="373" spans="1:4">
      <c r="A373" t="s">
        <v>14743</v>
      </c>
      <c r="B373" t="s">
        <v>14508</v>
      </c>
      <c r="C373" t="s">
        <v>14519</v>
      </c>
      <c r="D373">
        <v>1278204</v>
      </c>
    </row>
    <row r="374" spans="1:4">
      <c r="A374" t="s">
        <v>17035</v>
      </c>
      <c r="B374" t="s">
        <v>576</v>
      </c>
      <c r="C374" t="s">
        <v>17022</v>
      </c>
      <c r="D374">
        <v>1651887</v>
      </c>
    </row>
    <row r="375" spans="1:4">
      <c r="A375" t="s">
        <v>8522</v>
      </c>
      <c r="B375" t="s">
        <v>8504</v>
      </c>
      <c r="C375" t="s">
        <v>8521</v>
      </c>
      <c r="D375">
        <v>686669</v>
      </c>
    </row>
    <row r="376" spans="1:4">
      <c r="A376" t="s">
        <v>5359</v>
      </c>
      <c r="B376" t="s">
        <v>542</v>
      </c>
      <c r="C376" t="s">
        <v>5358</v>
      </c>
      <c r="D376">
        <v>235489</v>
      </c>
    </row>
    <row r="377" spans="1:4">
      <c r="A377" t="s">
        <v>7682</v>
      </c>
      <c r="B377" t="s">
        <v>7340</v>
      </c>
      <c r="C377" t="s">
        <v>7665</v>
      </c>
      <c r="D377">
        <v>584243</v>
      </c>
    </row>
    <row r="378" spans="1:4">
      <c r="A378" t="s">
        <v>20542</v>
      </c>
      <c r="B378" t="s">
        <v>2474</v>
      </c>
      <c r="C378" t="s">
        <v>1860</v>
      </c>
      <c r="D378">
        <v>2959441</v>
      </c>
    </row>
    <row r="379" spans="1:4">
      <c r="A379" t="s">
        <v>23044</v>
      </c>
      <c r="B379" t="s">
        <v>2477</v>
      </c>
      <c r="C379" t="s">
        <v>1735</v>
      </c>
      <c r="D379">
        <v>2661861</v>
      </c>
    </row>
    <row r="380" spans="1:4">
      <c r="A380" t="s">
        <v>7350</v>
      </c>
      <c r="B380" t="s">
        <v>7340</v>
      </c>
      <c r="C380" t="s">
        <v>7345</v>
      </c>
      <c r="D380">
        <v>8504953</v>
      </c>
    </row>
    <row r="381" spans="1:4">
      <c r="A381" t="s">
        <v>10607</v>
      </c>
      <c r="B381" t="s">
        <v>10595</v>
      </c>
      <c r="C381" t="s">
        <v>10601</v>
      </c>
      <c r="D381">
        <v>2352356</v>
      </c>
    </row>
    <row r="382" spans="1:4">
      <c r="A382" t="s">
        <v>10606</v>
      </c>
      <c r="B382" t="s">
        <v>10595</v>
      </c>
      <c r="C382" t="s">
        <v>10605</v>
      </c>
      <c r="D382">
        <v>2352379</v>
      </c>
    </row>
    <row r="383" spans="1:4">
      <c r="A383" t="s">
        <v>14624</v>
      </c>
      <c r="B383" t="s">
        <v>19323</v>
      </c>
      <c r="C383" t="s">
        <v>19346</v>
      </c>
      <c r="D383">
        <v>2522430</v>
      </c>
    </row>
    <row r="384" spans="1:4">
      <c r="A384" t="s">
        <v>14624</v>
      </c>
      <c r="B384" t="s">
        <v>14508</v>
      </c>
      <c r="C384" t="s">
        <v>14517</v>
      </c>
      <c r="D384">
        <v>1279334</v>
      </c>
    </row>
    <row r="385" spans="1:4">
      <c r="A385" t="s">
        <v>14119</v>
      </c>
      <c r="B385" t="s">
        <v>587</v>
      </c>
      <c r="C385" t="s">
        <v>13627</v>
      </c>
      <c r="D385">
        <v>2525769</v>
      </c>
    </row>
    <row r="386" spans="1:4">
      <c r="A386" t="s">
        <v>11696</v>
      </c>
      <c r="B386" t="s">
        <v>20112</v>
      </c>
      <c r="C386" t="s">
        <v>11696</v>
      </c>
      <c r="D386">
        <v>2508813</v>
      </c>
    </row>
    <row r="387" spans="1:4">
      <c r="A387" t="s">
        <v>4422</v>
      </c>
      <c r="B387" t="s">
        <v>3269</v>
      </c>
      <c r="C387" t="s">
        <v>1467</v>
      </c>
      <c r="D387">
        <v>4983811</v>
      </c>
    </row>
    <row r="388" spans="1:4">
      <c r="A388" t="s">
        <v>25448</v>
      </c>
      <c r="B388" t="s">
        <v>545</v>
      </c>
      <c r="C388" t="s">
        <v>25447</v>
      </c>
      <c r="D388">
        <v>10172104</v>
      </c>
    </row>
    <row r="389" spans="1:4">
      <c r="A389" t="s">
        <v>22961</v>
      </c>
      <c r="B389" t="s">
        <v>22949</v>
      </c>
      <c r="C389" t="s">
        <v>22955</v>
      </c>
      <c r="D389">
        <v>2293342</v>
      </c>
    </row>
    <row r="390" spans="1:4">
      <c r="A390" t="s">
        <v>25215</v>
      </c>
      <c r="B390" t="s">
        <v>25135</v>
      </c>
      <c r="C390" t="s">
        <v>25211</v>
      </c>
      <c r="D390">
        <v>147059</v>
      </c>
    </row>
    <row r="391" spans="1:4">
      <c r="A391" t="s">
        <v>6092</v>
      </c>
      <c r="B391" t="s">
        <v>5913</v>
      </c>
      <c r="C391" t="s">
        <v>6091</v>
      </c>
      <c r="D391">
        <v>325304</v>
      </c>
    </row>
    <row r="392" spans="1:4">
      <c r="A392" t="s">
        <v>22996</v>
      </c>
      <c r="B392" t="s">
        <v>22949</v>
      </c>
      <c r="C392" t="s">
        <v>22955</v>
      </c>
      <c r="D392">
        <v>2288118</v>
      </c>
    </row>
    <row r="393" spans="1:4">
      <c r="A393" t="s">
        <v>4935</v>
      </c>
      <c r="B393" t="s">
        <v>3269</v>
      </c>
      <c r="C393" t="s">
        <v>3317</v>
      </c>
      <c r="D393">
        <v>4374513</v>
      </c>
    </row>
    <row r="394" spans="1:4">
      <c r="A394" t="s">
        <v>6926</v>
      </c>
      <c r="B394" t="s">
        <v>6921</v>
      </c>
      <c r="C394" t="s">
        <v>6925</v>
      </c>
      <c r="D394">
        <v>65785</v>
      </c>
    </row>
    <row r="395" spans="1:4">
      <c r="A395" t="s">
        <v>10608</v>
      </c>
      <c r="B395" t="s">
        <v>10595</v>
      </c>
      <c r="C395" t="s">
        <v>10599</v>
      </c>
      <c r="D395">
        <v>2352250</v>
      </c>
    </row>
    <row r="396" spans="1:4">
      <c r="A396" t="s">
        <v>7683</v>
      </c>
      <c r="B396" t="s">
        <v>7340</v>
      </c>
      <c r="C396" t="s">
        <v>7665</v>
      </c>
      <c r="D396">
        <v>584126</v>
      </c>
    </row>
    <row r="397" spans="1:4">
      <c r="A397" t="s">
        <v>20117</v>
      </c>
      <c r="B397" t="s">
        <v>20112</v>
      </c>
      <c r="C397" t="s">
        <v>20116</v>
      </c>
      <c r="D397">
        <v>2508737</v>
      </c>
    </row>
    <row r="398" spans="1:4">
      <c r="A398" t="s">
        <v>24385</v>
      </c>
      <c r="B398" t="s">
        <v>549</v>
      </c>
      <c r="C398" t="s">
        <v>23541</v>
      </c>
      <c r="D398">
        <v>3408274</v>
      </c>
    </row>
    <row r="399" spans="1:4">
      <c r="A399" t="s">
        <v>13664</v>
      </c>
      <c r="B399" t="s">
        <v>587</v>
      </c>
      <c r="C399" t="s">
        <v>13625</v>
      </c>
      <c r="D399">
        <v>3183455</v>
      </c>
    </row>
    <row r="400" spans="1:4">
      <c r="A400" t="s">
        <v>6093</v>
      </c>
      <c r="B400" t="s">
        <v>5913</v>
      </c>
      <c r="C400" t="s">
        <v>6093</v>
      </c>
      <c r="D400">
        <v>325303</v>
      </c>
    </row>
    <row r="401" spans="1:4">
      <c r="A401" t="s">
        <v>14626</v>
      </c>
      <c r="B401" t="s">
        <v>14508</v>
      </c>
      <c r="C401" t="s">
        <v>14571</v>
      </c>
      <c r="D401">
        <v>1279307</v>
      </c>
    </row>
    <row r="402" spans="1:4">
      <c r="A402" t="s">
        <v>14627</v>
      </c>
      <c r="B402" t="s">
        <v>14508</v>
      </c>
      <c r="C402" t="s">
        <v>14588</v>
      </c>
      <c r="D402">
        <v>1279306</v>
      </c>
    </row>
    <row r="403" spans="1:4">
      <c r="A403" t="s">
        <v>19615</v>
      </c>
      <c r="B403" t="s">
        <v>19323</v>
      </c>
      <c r="C403" t="s">
        <v>19338</v>
      </c>
      <c r="D403">
        <v>2522325</v>
      </c>
    </row>
    <row r="404" spans="1:4">
      <c r="A404" t="s">
        <v>17818</v>
      </c>
      <c r="B404" t="s">
        <v>17761</v>
      </c>
      <c r="C404" t="s">
        <v>17763</v>
      </c>
      <c r="D404">
        <v>264194</v>
      </c>
    </row>
    <row r="405" spans="1:4">
      <c r="A405" t="s">
        <v>17819</v>
      </c>
      <c r="B405" t="s">
        <v>17761</v>
      </c>
      <c r="C405" t="s">
        <v>17763</v>
      </c>
      <c r="D405">
        <v>264111</v>
      </c>
    </row>
    <row r="406" spans="1:4">
      <c r="A406" t="s">
        <v>10862</v>
      </c>
      <c r="B406" t="s">
        <v>10636</v>
      </c>
      <c r="C406" t="s">
        <v>10862</v>
      </c>
      <c r="D406">
        <v>2448085</v>
      </c>
    </row>
    <row r="407" spans="1:4">
      <c r="A407" t="s">
        <v>12065</v>
      </c>
      <c r="B407" t="s">
        <v>12058</v>
      </c>
      <c r="C407" t="s">
        <v>12064</v>
      </c>
      <c r="D407">
        <v>2561668</v>
      </c>
    </row>
    <row r="408" spans="1:4">
      <c r="A408" t="s">
        <v>14628</v>
      </c>
      <c r="B408" t="s">
        <v>14508</v>
      </c>
      <c r="C408" t="s">
        <v>14566</v>
      </c>
      <c r="D408">
        <v>1279299</v>
      </c>
    </row>
    <row r="409" spans="1:4">
      <c r="A409" t="s">
        <v>14630</v>
      </c>
      <c r="B409" t="s">
        <v>14508</v>
      </c>
      <c r="C409" t="s">
        <v>14629</v>
      </c>
      <c r="D409">
        <v>1279290</v>
      </c>
    </row>
    <row r="410" spans="1:4">
      <c r="A410" t="s">
        <v>4502</v>
      </c>
      <c r="B410" t="s">
        <v>3269</v>
      </c>
      <c r="C410" t="s">
        <v>4432</v>
      </c>
      <c r="D410">
        <v>4928788</v>
      </c>
    </row>
    <row r="411" spans="1:4">
      <c r="A411" t="s">
        <v>10610</v>
      </c>
      <c r="B411" t="s">
        <v>10595</v>
      </c>
      <c r="C411" t="s">
        <v>10609</v>
      </c>
      <c r="D411">
        <v>2351979</v>
      </c>
    </row>
    <row r="412" spans="1:4">
      <c r="A412" t="s">
        <v>22963</v>
      </c>
      <c r="B412" t="s">
        <v>22949</v>
      </c>
      <c r="C412" t="s">
        <v>22962</v>
      </c>
      <c r="D412">
        <v>2293268</v>
      </c>
    </row>
    <row r="413" spans="1:4">
      <c r="A413" t="s">
        <v>18538</v>
      </c>
      <c r="B413" t="s">
        <v>2479</v>
      </c>
      <c r="C413" t="s">
        <v>18537</v>
      </c>
      <c r="D413">
        <v>3038638</v>
      </c>
    </row>
    <row r="414" spans="1:4">
      <c r="A414" t="s">
        <v>25138</v>
      </c>
      <c r="B414" t="s">
        <v>25135</v>
      </c>
      <c r="C414" t="s">
        <v>25137</v>
      </c>
      <c r="D414">
        <v>587384</v>
      </c>
    </row>
    <row r="415" spans="1:4">
      <c r="A415" t="s">
        <v>18540</v>
      </c>
      <c r="B415" t="s">
        <v>2479</v>
      </c>
      <c r="C415" t="s">
        <v>18539</v>
      </c>
      <c r="D415">
        <v>3038634</v>
      </c>
    </row>
    <row r="416" spans="1:4">
      <c r="A416" t="s">
        <v>13056</v>
      </c>
      <c r="B416" t="s">
        <v>2473</v>
      </c>
      <c r="C416" t="s">
        <v>12852</v>
      </c>
      <c r="D416">
        <v>1865714</v>
      </c>
    </row>
    <row r="417" spans="1:4">
      <c r="A417" t="s">
        <v>14243</v>
      </c>
      <c r="B417" t="s">
        <v>14207</v>
      </c>
      <c r="C417" t="s">
        <v>14234</v>
      </c>
      <c r="D417">
        <v>144696</v>
      </c>
    </row>
    <row r="418" spans="1:4">
      <c r="A418" t="s">
        <v>25141</v>
      </c>
      <c r="B418" t="s">
        <v>25135</v>
      </c>
      <c r="C418" t="s">
        <v>25140</v>
      </c>
      <c r="D418">
        <v>587361</v>
      </c>
    </row>
    <row r="419" spans="1:4">
      <c r="A419" t="s">
        <v>8326</v>
      </c>
      <c r="B419" t="s">
        <v>7340</v>
      </c>
      <c r="C419" t="s">
        <v>7739</v>
      </c>
      <c r="D419">
        <v>484856</v>
      </c>
    </row>
    <row r="420" spans="1:4">
      <c r="A420" t="s">
        <v>17820</v>
      </c>
      <c r="B420" t="s">
        <v>17761</v>
      </c>
      <c r="C420" t="s">
        <v>17763</v>
      </c>
      <c r="D420">
        <v>263986</v>
      </c>
    </row>
    <row r="421" spans="1:4">
      <c r="A421" t="s">
        <v>17764</v>
      </c>
      <c r="B421" t="s">
        <v>17761</v>
      </c>
      <c r="C421" t="s">
        <v>17763</v>
      </c>
      <c r="D421">
        <v>8478257</v>
      </c>
    </row>
    <row r="422" spans="1:4">
      <c r="A422" t="s">
        <v>22964</v>
      </c>
      <c r="B422" t="s">
        <v>22949</v>
      </c>
      <c r="C422" t="s">
        <v>22953</v>
      </c>
      <c r="D422">
        <v>2293260</v>
      </c>
    </row>
    <row r="423" spans="1:4">
      <c r="A423" t="s">
        <v>17937</v>
      </c>
      <c r="B423" t="s">
        <v>534</v>
      </c>
      <c r="C423" t="s">
        <v>17936</v>
      </c>
      <c r="D423">
        <v>2305537</v>
      </c>
    </row>
    <row r="424" spans="1:4">
      <c r="A424" t="s">
        <v>9568</v>
      </c>
      <c r="B424" t="s">
        <v>584</v>
      </c>
      <c r="C424" t="s">
        <v>9567</v>
      </c>
      <c r="D424">
        <v>1731959</v>
      </c>
    </row>
    <row r="425" spans="1:4">
      <c r="A425" t="s">
        <v>3916</v>
      </c>
      <c r="B425" t="s">
        <v>3269</v>
      </c>
      <c r="C425" t="s">
        <v>3268</v>
      </c>
      <c r="D425">
        <v>5322551</v>
      </c>
    </row>
    <row r="426" spans="1:4">
      <c r="A426" t="s">
        <v>3915</v>
      </c>
      <c r="B426" t="s">
        <v>3269</v>
      </c>
      <c r="C426" t="s">
        <v>3268</v>
      </c>
      <c r="D426">
        <v>5322553</v>
      </c>
    </row>
    <row r="427" spans="1:4">
      <c r="A427" t="s">
        <v>17805</v>
      </c>
      <c r="B427" t="s">
        <v>17761</v>
      </c>
      <c r="C427" t="s">
        <v>17804</v>
      </c>
      <c r="D427">
        <v>265560</v>
      </c>
    </row>
    <row r="428" spans="1:4">
      <c r="A428" t="s">
        <v>14120</v>
      </c>
      <c r="B428" t="s">
        <v>587</v>
      </c>
      <c r="C428" t="s">
        <v>13627</v>
      </c>
      <c r="D428">
        <v>2525764</v>
      </c>
    </row>
    <row r="429" spans="1:4">
      <c r="A429" t="s">
        <v>13665</v>
      </c>
      <c r="B429" t="s">
        <v>587</v>
      </c>
      <c r="C429" t="s">
        <v>13625</v>
      </c>
      <c r="D429">
        <v>3183412</v>
      </c>
    </row>
    <row r="430" spans="1:4">
      <c r="A430" t="s">
        <v>7684</v>
      </c>
      <c r="B430" t="s">
        <v>7340</v>
      </c>
      <c r="C430" t="s">
        <v>7675</v>
      </c>
      <c r="D430">
        <v>583983</v>
      </c>
    </row>
    <row r="431" spans="1:4">
      <c r="A431" t="s">
        <v>11391</v>
      </c>
      <c r="B431" t="s">
        <v>9817</v>
      </c>
      <c r="C431" t="s">
        <v>10122</v>
      </c>
      <c r="D431">
        <v>3533269</v>
      </c>
    </row>
    <row r="432" spans="1:4">
      <c r="A432" t="s">
        <v>11168</v>
      </c>
      <c r="B432" t="s">
        <v>9817</v>
      </c>
      <c r="C432" t="s">
        <v>11167</v>
      </c>
      <c r="D432">
        <v>4019260</v>
      </c>
    </row>
    <row r="433" spans="1:4">
      <c r="A433" t="s">
        <v>23581</v>
      </c>
      <c r="B433" t="s">
        <v>549</v>
      </c>
      <c r="C433" t="s">
        <v>23579</v>
      </c>
      <c r="D433">
        <v>3472969</v>
      </c>
    </row>
    <row r="434" spans="1:4">
      <c r="A434" t="s">
        <v>21823</v>
      </c>
      <c r="B434" t="s">
        <v>21713</v>
      </c>
      <c r="C434" t="s">
        <v>21816</v>
      </c>
      <c r="D434">
        <v>3690465</v>
      </c>
    </row>
    <row r="435" spans="1:4">
      <c r="A435" t="s">
        <v>21681</v>
      </c>
      <c r="B435" t="s">
        <v>21668</v>
      </c>
      <c r="C435" t="s">
        <v>21679</v>
      </c>
      <c r="D435">
        <v>3569546</v>
      </c>
    </row>
    <row r="436" spans="1:4">
      <c r="A436" t="s">
        <v>21825</v>
      </c>
      <c r="B436" t="s">
        <v>21713</v>
      </c>
      <c r="C436" t="s">
        <v>21824</v>
      </c>
      <c r="D436">
        <v>3690431</v>
      </c>
    </row>
    <row r="437" spans="1:4">
      <c r="A437" t="s">
        <v>8891</v>
      </c>
      <c r="B437" t="s">
        <v>1542</v>
      </c>
      <c r="C437" t="s">
        <v>8891</v>
      </c>
      <c r="D437">
        <v>4562506</v>
      </c>
    </row>
    <row r="438" spans="1:4">
      <c r="A438" t="s">
        <v>10096</v>
      </c>
      <c r="B438" t="s">
        <v>10095</v>
      </c>
      <c r="C438" t="s">
        <v>10094</v>
      </c>
      <c r="D438">
        <v>3715042</v>
      </c>
    </row>
    <row r="439" spans="1:4">
      <c r="A439" t="s">
        <v>11169</v>
      </c>
      <c r="B439" t="s">
        <v>9817</v>
      </c>
      <c r="C439" t="s">
        <v>11169</v>
      </c>
      <c r="D439">
        <v>4019233</v>
      </c>
    </row>
    <row r="440" spans="1:4">
      <c r="A440" t="s">
        <v>21827</v>
      </c>
      <c r="B440" t="s">
        <v>21713</v>
      </c>
      <c r="C440" t="s">
        <v>21826</v>
      </c>
      <c r="D440">
        <v>3690316</v>
      </c>
    </row>
    <row r="441" spans="1:4">
      <c r="A441" t="s">
        <v>23584</v>
      </c>
      <c r="B441" t="s">
        <v>549</v>
      </c>
      <c r="C441" t="s">
        <v>23579</v>
      </c>
      <c r="D441">
        <v>3472825</v>
      </c>
    </row>
    <row r="442" spans="1:4">
      <c r="A442" t="s">
        <v>6861</v>
      </c>
      <c r="B442" t="s">
        <v>545</v>
      </c>
      <c r="C442" t="s">
        <v>25453</v>
      </c>
      <c r="D442">
        <v>3866496</v>
      </c>
    </row>
    <row r="443" spans="1:4">
      <c r="A443" t="s">
        <v>6861</v>
      </c>
      <c r="B443" t="s">
        <v>6858</v>
      </c>
      <c r="C443" t="s">
        <v>6860</v>
      </c>
      <c r="D443">
        <v>3587428</v>
      </c>
    </row>
    <row r="444" spans="1:4">
      <c r="A444" t="s">
        <v>10612</v>
      </c>
      <c r="B444" t="s">
        <v>10595</v>
      </c>
      <c r="C444" t="s">
        <v>10611</v>
      </c>
      <c r="D444">
        <v>2351740</v>
      </c>
    </row>
    <row r="445" spans="1:4">
      <c r="A445" t="s">
        <v>21817</v>
      </c>
      <c r="B445" t="s">
        <v>21713</v>
      </c>
      <c r="C445" t="s">
        <v>21816</v>
      </c>
      <c r="D445">
        <v>3792383</v>
      </c>
    </row>
    <row r="446" spans="1:4">
      <c r="A446" t="s">
        <v>14245</v>
      </c>
      <c r="B446" t="s">
        <v>14207</v>
      </c>
      <c r="C446" t="s">
        <v>14244</v>
      </c>
      <c r="D446">
        <v>144616</v>
      </c>
    </row>
    <row r="447" spans="1:4">
      <c r="A447" t="s">
        <v>20543</v>
      </c>
      <c r="B447" t="s">
        <v>2474</v>
      </c>
      <c r="C447" t="s">
        <v>20488</v>
      </c>
      <c r="D447">
        <v>2959279</v>
      </c>
    </row>
    <row r="448" spans="1:4">
      <c r="A448" t="s">
        <v>12067</v>
      </c>
      <c r="B448" t="s">
        <v>12058</v>
      </c>
      <c r="C448" t="s">
        <v>12066</v>
      </c>
      <c r="D448">
        <v>2561124</v>
      </c>
    </row>
    <row r="449" spans="1:4">
      <c r="A449" t="s">
        <v>6094</v>
      </c>
      <c r="B449" t="s">
        <v>5913</v>
      </c>
      <c r="C449" t="s">
        <v>6088</v>
      </c>
      <c r="D449">
        <v>325103</v>
      </c>
    </row>
    <row r="450" spans="1:4">
      <c r="A450" t="s">
        <v>20544</v>
      </c>
      <c r="B450" t="s">
        <v>2474</v>
      </c>
      <c r="C450" t="s">
        <v>20488</v>
      </c>
      <c r="D450">
        <v>2959223</v>
      </c>
    </row>
    <row r="451" spans="1:4">
      <c r="A451" t="s">
        <v>14633</v>
      </c>
      <c r="B451" t="s">
        <v>14508</v>
      </c>
      <c r="C451" t="s">
        <v>14523</v>
      </c>
      <c r="D451">
        <v>1279228</v>
      </c>
    </row>
    <row r="452" spans="1:4">
      <c r="A452" t="s">
        <v>14634</v>
      </c>
      <c r="B452" t="s">
        <v>14508</v>
      </c>
      <c r="C452" t="s">
        <v>14523</v>
      </c>
      <c r="D452">
        <v>1279227</v>
      </c>
    </row>
    <row r="453" spans="1:4">
      <c r="A453" t="s">
        <v>9251</v>
      </c>
      <c r="B453" t="s">
        <v>9239</v>
      </c>
      <c r="C453" t="s">
        <v>9238</v>
      </c>
      <c r="D453">
        <v>1184845</v>
      </c>
    </row>
    <row r="454" spans="1:4">
      <c r="A454" t="s">
        <v>9247</v>
      </c>
      <c r="B454" t="s">
        <v>9239</v>
      </c>
      <c r="C454" t="s">
        <v>9238</v>
      </c>
      <c r="D454">
        <v>1356491</v>
      </c>
    </row>
    <row r="455" spans="1:4">
      <c r="A455" t="s">
        <v>14632</v>
      </c>
      <c r="B455" t="s">
        <v>14508</v>
      </c>
      <c r="C455" t="s">
        <v>14575</v>
      </c>
      <c r="D455">
        <v>1279233</v>
      </c>
    </row>
    <row r="456" spans="1:4">
      <c r="A456" t="s">
        <v>14635</v>
      </c>
      <c r="B456" t="s">
        <v>14508</v>
      </c>
      <c r="C456" t="s">
        <v>14571</v>
      </c>
      <c r="D456">
        <v>1279219</v>
      </c>
    </row>
    <row r="457" spans="1:4">
      <c r="A457" t="s">
        <v>20545</v>
      </c>
      <c r="B457" t="s">
        <v>2474</v>
      </c>
      <c r="C457" t="s">
        <v>20535</v>
      </c>
      <c r="D457">
        <v>2959083</v>
      </c>
    </row>
    <row r="458" spans="1:4">
      <c r="A458" t="s">
        <v>21205</v>
      </c>
      <c r="B458" t="s">
        <v>2474</v>
      </c>
      <c r="C458" t="s">
        <v>20515</v>
      </c>
      <c r="D458">
        <v>2857565</v>
      </c>
    </row>
    <row r="459" spans="1:4">
      <c r="A459" t="s">
        <v>6862</v>
      </c>
      <c r="B459" t="s">
        <v>6858</v>
      </c>
      <c r="C459" t="s">
        <v>6862</v>
      </c>
      <c r="D459">
        <v>3587426</v>
      </c>
    </row>
    <row r="460" spans="1:4">
      <c r="A460" t="s">
        <v>14246</v>
      </c>
      <c r="B460" t="s">
        <v>14207</v>
      </c>
      <c r="C460" t="s">
        <v>14234</v>
      </c>
      <c r="D460">
        <v>144448</v>
      </c>
    </row>
    <row r="461" spans="1:4">
      <c r="A461" t="s">
        <v>20546</v>
      </c>
      <c r="B461" t="s">
        <v>2474</v>
      </c>
      <c r="C461" t="s">
        <v>20493</v>
      </c>
      <c r="D461">
        <v>2958975</v>
      </c>
    </row>
    <row r="462" spans="1:4">
      <c r="A462" t="s">
        <v>17806</v>
      </c>
      <c r="B462" t="s">
        <v>17761</v>
      </c>
      <c r="C462" t="s">
        <v>17763</v>
      </c>
      <c r="D462">
        <v>265533</v>
      </c>
    </row>
    <row r="463" spans="1:4">
      <c r="A463" t="s">
        <v>4763</v>
      </c>
      <c r="B463" t="s">
        <v>3269</v>
      </c>
      <c r="C463" t="s">
        <v>4740</v>
      </c>
      <c r="D463">
        <v>4569067</v>
      </c>
    </row>
    <row r="464" spans="1:4">
      <c r="A464" t="s">
        <v>6432</v>
      </c>
      <c r="B464" t="s">
        <v>6427</v>
      </c>
      <c r="C464" t="s">
        <v>6432</v>
      </c>
      <c r="D464">
        <v>1651816</v>
      </c>
    </row>
    <row r="465" spans="1:4">
      <c r="A465" t="s">
        <v>23585</v>
      </c>
      <c r="B465" t="s">
        <v>549</v>
      </c>
      <c r="C465" t="s">
        <v>23577</v>
      </c>
      <c r="D465">
        <v>3472808</v>
      </c>
    </row>
    <row r="466" spans="1:4">
      <c r="A466" t="s">
        <v>19888</v>
      </c>
      <c r="B466" t="s">
        <v>19887</v>
      </c>
      <c r="C466" t="s">
        <v>19886</v>
      </c>
      <c r="D466">
        <v>7521348</v>
      </c>
    </row>
    <row r="467" spans="1:4">
      <c r="A467" t="s">
        <v>13058</v>
      </c>
      <c r="B467" t="s">
        <v>2473</v>
      </c>
      <c r="C467" t="s">
        <v>13057</v>
      </c>
      <c r="D467">
        <v>1865661</v>
      </c>
    </row>
    <row r="468" spans="1:4">
      <c r="A468" t="s">
        <v>18099</v>
      </c>
      <c r="B468" t="s">
        <v>23236</v>
      </c>
      <c r="C468" t="s">
        <v>23289</v>
      </c>
      <c r="D468">
        <v>5882799</v>
      </c>
    </row>
    <row r="469" spans="1:4">
      <c r="A469" t="s">
        <v>18099</v>
      </c>
      <c r="B469" t="s">
        <v>18041</v>
      </c>
      <c r="C469" t="s">
        <v>18044</v>
      </c>
      <c r="D469">
        <v>2657613</v>
      </c>
    </row>
    <row r="470" spans="1:4">
      <c r="A470" t="s">
        <v>14581</v>
      </c>
      <c r="B470" t="s">
        <v>14508</v>
      </c>
      <c r="C470" t="s">
        <v>14523</v>
      </c>
      <c r="D470">
        <v>7279599</v>
      </c>
    </row>
    <row r="471" spans="1:4">
      <c r="A471" t="s">
        <v>14534</v>
      </c>
      <c r="B471" t="s">
        <v>14508</v>
      </c>
      <c r="C471" t="s">
        <v>14517</v>
      </c>
      <c r="D471">
        <v>7302860</v>
      </c>
    </row>
    <row r="472" spans="1:4">
      <c r="A472" t="s">
        <v>8524</v>
      </c>
      <c r="B472" t="s">
        <v>8504</v>
      </c>
      <c r="C472" t="s">
        <v>8523</v>
      </c>
      <c r="D472">
        <v>686590</v>
      </c>
    </row>
    <row r="473" spans="1:4">
      <c r="A473" t="s">
        <v>18541</v>
      </c>
      <c r="B473" t="s">
        <v>2479</v>
      </c>
      <c r="C473" t="s">
        <v>18513</v>
      </c>
      <c r="D473">
        <v>3038354</v>
      </c>
    </row>
    <row r="474" spans="1:4">
      <c r="A474" t="s">
        <v>18542</v>
      </c>
      <c r="B474" t="s">
        <v>2479</v>
      </c>
      <c r="C474" t="s">
        <v>18530</v>
      </c>
      <c r="D474">
        <v>3038350</v>
      </c>
    </row>
    <row r="475" spans="1:4">
      <c r="A475" t="s">
        <v>14637</v>
      </c>
      <c r="B475" t="s">
        <v>14508</v>
      </c>
      <c r="C475" t="s">
        <v>14636</v>
      </c>
      <c r="D475">
        <v>1279186</v>
      </c>
    </row>
    <row r="476" spans="1:4">
      <c r="A476" t="s">
        <v>19901</v>
      </c>
      <c r="B476" t="s">
        <v>19887</v>
      </c>
      <c r="C476" t="s">
        <v>19900</v>
      </c>
      <c r="D476">
        <v>361702</v>
      </c>
    </row>
    <row r="477" spans="1:4">
      <c r="A477" t="s">
        <v>18544</v>
      </c>
      <c r="B477" t="s">
        <v>2479</v>
      </c>
      <c r="C477" t="s">
        <v>18543</v>
      </c>
      <c r="D477">
        <v>3038334</v>
      </c>
    </row>
    <row r="478" spans="1:4">
      <c r="A478" t="s">
        <v>11392</v>
      </c>
      <c r="B478" t="s">
        <v>9817</v>
      </c>
      <c r="C478" t="s">
        <v>11103</v>
      </c>
      <c r="D478">
        <v>3533126</v>
      </c>
    </row>
    <row r="479" spans="1:4">
      <c r="A479" t="s">
        <v>10614</v>
      </c>
      <c r="B479" t="s">
        <v>10595</v>
      </c>
      <c r="C479" t="s">
        <v>10613</v>
      </c>
      <c r="D479">
        <v>2351470</v>
      </c>
    </row>
    <row r="480" spans="1:4">
      <c r="A480" t="s">
        <v>23433</v>
      </c>
      <c r="B480" t="s">
        <v>23236</v>
      </c>
      <c r="C480" t="s">
        <v>3749</v>
      </c>
      <c r="D480">
        <v>5882873</v>
      </c>
    </row>
    <row r="481" spans="1:4">
      <c r="A481" t="s">
        <v>12184</v>
      </c>
      <c r="B481" t="s">
        <v>12145</v>
      </c>
      <c r="C481" t="s">
        <v>12183</v>
      </c>
      <c r="D481">
        <v>89113</v>
      </c>
    </row>
    <row r="482" spans="1:4">
      <c r="A482" t="s">
        <v>17429</v>
      </c>
      <c r="B482" t="s">
        <v>17405</v>
      </c>
      <c r="C482" t="s">
        <v>17428</v>
      </c>
      <c r="D482">
        <v>3056357</v>
      </c>
    </row>
    <row r="483" spans="1:4">
      <c r="A483" t="s">
        <v>25781</v>
      </c>
      <c r="B483" t="s">
        <v>25778</v>
      </c>
      <c r="C483" t="s">
        <v>25781</v>
      </c>
      <c r="D483">
        <v>292932</v>
      </c>
    </row>
    <row r="484" spans="1:4">
      <c r="A484" t="s">
        <v>14638</v>
      </c>
      <c r="B484" t="s">
        <v>14508</v>
      </c>
      <c r="C484" t="s">
        <v>14569</v>
      </c>
      <c r="D484">
        <v>1279159</v>
      </c>
    </row>
    <row r="485" spans="1:4">
      <c r="A485" t="s">
        <v>14639</v>
      </c>
      <c r="B485" t="s">
        <v>14508</v>
      </c>
      <c r="C485" t="s">
        <v>9238</v>
      </c>
      <c r="D485">
        <v>1279158</v>
      </c>
    </row>
    <row r="486" spans="1:4">
      <c r="A486" t="s">
        <v>14758</v>
      </c>
      <c r="B486" t="s">
        <v>14508</v>
      </c>
      <c r="C486" t="s">
        <v>14571</v>
      </c>
      <c r="D486">
        <v>1278094</v>
      </c>
    </row>
    <row r="487" spans="1:4">
      <c r="A487" t="s">
        <v>14640</v>
      </c>
      <c r="B487" t="s">
        <v>14508</v>
      </c>
      <c r="C487" t="s">
        <v>14523</v>
      </c>
      <c r="D487">
        <v>1279154</v>
      </c>
    </row>
    <row r="488" spans="1:4">
      <c r="A488" t="s">
        <v>5937</v>
      </c>
      <c r="B488" t="s">
        <v>5913</v>
      </c>
      <c r="C488" t="s">
        <v>5936</v>
      </c>
      <c r="D488">
        <v>752627</v>
      </c>
    </row>
    <row r="489" spans="1:4">
      <c r="A489" t="s">
        <v>6096</v>
      </c>
      <c r="B489" t="s">
        <v>5913</v>
      </c>
      <c r="C489" t="s">
        <v>6095</v>
      </c>
      <c r="D489">
        <v>324944</v>
      </c>
    </row>
    <row r="490" spans="1:4">
      <c r="A490" t="s">
        <v>5939</v>
      </c>
      <c r="B490" t="s">
        <v>5913</v>
      </c>
      <c r="C490" t="s">
        <v>5938</v>
      </c>
      <c r="D490">
        <v>752584</v>
      </c>
    </row>
    <row r="491" spans="1:4">
      <c r="A491" t="s">
        <v>7483</v>
      </c>
      <c r="B491" t="s">
        <v>7340</v>
      </c>
      <c r="C491" t="s">
        <v>7482</v>
      </c>
      <c r="D491">
        <v>1512086</v>
      </c>
    </row>
    <row r="492" spans="1:4">
      <c r="A492" t="s">
        <v>7348</v>
      </c>
      <c r="B492" t="s">
        <v>7340</v>
      </c>
      <c r="C492" t="s">
        <v>7342</v>
      </c>
      <c r="D492">
        <v>8504958</v>
      </c>
    </row>
    <row r="493" spans="1:4">
      <c r="A493" t="s">
        <v>14641</v>
      </c>
      <c r="B493" t="s">
        <v>14508</v>
      </c>
      <c r="C493" t="s">
        <v>14523</v>
      </c>
      <c r="D493">
        <v>1279147</v>
      </c>
    </row>
    <row r="494" spans="1:4">
      <c r="A494" t="s">
        <v>14642</v>
      </c>
      <c r="B494" t="s">
        <v>14508</v>
      </c>
      <c r="C494" t="s">
        <v>14525</v>
      </c>
      <c r="D494">
        <v>1279144</v>
      </c>
    </row>
    <row r="495" spans="1:4">
      <c r="A495" t="s">
        <v>13568</v>
      </c>
      <c r="B495" t="s">
        <v>2473</v>
      </c>
      <c r="C495" t="s">
        <v>13057</v>
      </c>
      <c r="D495">
        <v>1847966</v>
      </c>
    </row>
    <row r="496" spans="1:4">
      <c r="A496" t="s">
        <v>6103</v>
      </c>
      <c r="B496" t="s">
        <v>5913</v>
      </c>
      <c r="C496" t="s">
        <v>6102</v>
      </c>
      <c r="D496">
        <v>324490</v>
      </c>
    </row>
    <row r="497" spans="1:4">
      <c r="A497" t="s">
        <v>14248</v>
      </c>
      <c r="B497" t="s">
        <v>14207</v>
      </c>
      <c r="C497" t="s">
        <v>14235</v>
      </c>
      <c r="D497">
        <v>144410</v>
      </c>
    </row>
    <row r="498" spans="1:4">
      <c r="A498" t="s">
        <v>14643</v>
      </c>
      <c r="B498" t="s">
        <v>14508</v>
      </c>
      <c r="C498" t="s">
        <v>14571</v>
      </c>
      <c r="D498">
        <v>1279134</v>
      </c>
    </row>
    <row r="499" spans="1:4">
      <c r="A499" t="s">
        <v>14643</v>
      </c>
      <c r="B499" t="s">
        <v>14508</v>
      </c>
      <c r="C499" t="s">
        <v>14571</v>
      </c>
      <c r="D499">
        <v>1279135</v>
      </c>
    </row>
    <row r="500" spans="1:4">
      <c r="A500" t="s">
        <v>20156</v>
      </c>
      <c r="B500" t="s">
        <v>20112</v>
      </c>
      <c r="C500" t="s">
        <v>20155</v>
      </c>
      <c r="D500">
        <v>2507646</v>
      </c>
    </row>
    <row r="501" spans="1:4">
      <c r="A501" t="s">
        <v>6098</v>
      </c>
      <c r="B501" t="s">
        <v>5913</v>
      </c>
      <c r="C501" t="s">
        <v>6097</v>
      </c>
      <c r="D501">
        <v>324768</v>
      </c>
    </row>
    <row r="502" spans="1:4">
      <c r="A502" t="s">
        <v>23187</v>
      </c>
      <c r="B502" t="s">
        <v>23161</v>
      </c>
      <c r="C502" t="s">
        <v>7004</v>
      </c>
      <c r="D502">
        <v>220448</v>
      </c>
    </row>
    <row r="503" spans="1:4">
      <c r="A503" t="s">
        <v>18011</v>
      </c>
      <c r="B503" t="s">
        <v>3311</v>
      </c>
      <c r="C503" t="s">
        <v>18010</v>
      </c>
      <c r="D503">
        <v>615860</v>
      </c>
    </row>
    <row r="504" spans="1:4">
      <c r="A504" t="s">
        <v>6100</v>
      </c>
      <c r="B504" t="s">
        <v>5913</v>
      </c>
      <c r="C504" t="s">
        <v>6099</v>
      </c>
      <c r="D504">
        <v>324698</v>
      </c>
    </row>
    <row r="505" spans="1:4">
      <c r="A505" t="s">
        <v>19903</v>
      </c>
      <c r="B505" t="s">
        <v>19887</v>
      </c>
      <c r="C505" t="s">
        <v>19902</v>
      </c>
      <c r="D505">
        <v>361661</v>
      </c>
    </row>
    <row r="506" spans="1:4">
      <c r="A506" t="s">
        <v>7685</v>
      </c>
      <c r="B506" t="s">
        <v>7340</v>
      </c>
      <c r="C506" t="s">
        <v>7657</v>
      </c>
      <c r="D506">
        <v>583798</v>
      </c>
    </row>
    <row r="507" spans="1:4">
      <c r="A507" t="s">
        <v>7686</v>
      </c>
      <c r="B507" t="s">
        <v>7340</v>
      </c>
      <c r="C507" t="s">
        <v>7665</v>
      </c>
      <c r="D507">
        <v>583785</v>
      </c>
    </row>
    <row r="508" spans="1:4">
      <c r="A508" t="s">
        <v>13060</v>
      </c>
      <c r="B508" t="s">
        <v>2473</v>
      </c>
      <c r="C508" t="s">
        <v>13059</v>
      </c>
      <c r="D508">
        <v>1865449</v>
      </c>
    </row>
    <row r="509" spans="1:4">
      <c r="A509" t="s">
        <v>17973</v>
      </c>
      <c r="B509" t="s">
        <v>534</v>
      </c>
      <c r="C509" t="s">
        <v>2595</v>
      </c>
      <c r="D509">
        <v>2296564</v>
      </c>
    </row>
    <row r="510" spans="1:4">
      <c r="A510" t="s">
        <v>12884</v>
      </c>
      <c r="B510" t="s">
        <v>2473</v>
      </c>
      <c r="C510" t="s">
        <v>12884</v>
      </c>
      <c r="D510">
        <v>2113126</v>
      </c>
    </row>
    <row r="511" spans="1:4">
      <c r="A511" t="s">
        <v>12926</v>
      </c>
      <c r="B511" t="s">
        <v>2473</v>
      </c>
      <c r="C511" t="s">
        <v>12884</v>
      </c>
      <c r="D511">
        <v>2113719</v>
      </c>
    </row>
    <row r="512" spans="1:4">
      <c r="A512" t="s">
        <v>14644</v>
      </c>
      <c r="B512" t="s">
        <v>14508</v>
      </c>
      <c r="C512" t="s">
        <v>14542</v>
      </c>
      <c r="D512">
        <v>1279123</v>
      </c>
    </row>
    <row r="513" spans="1:4">
      <c r="A513" t="s">
        <v>14563</v>
      </c>
      <c r="B513" t="s">
        <v>14508</v>
      </c>
      <c r="C513" t="s">
        <v>14542</v>
      </c>
      <c r="D513">
        <v>7302805</v>
      </c>
    </row>
    <row r="514" spans="1:4">
      <c r="A514" t="s">
        <v>12404</v>
      </c>
      <c r="B514" t="s">
        <v>12398</v>
      </c>
      <c r="C514" t="s">
        <v>12400</v>
      </c>
      <c r="D514">
        <v>1526797</v>
      </c>
    </row>
    <row r="515" spans="1:4">
      <c r="A515" t="s">
        <v>14645</v>
      </c>
      <c r="B515" t="s">
        <v>14508</v>
      </c>
      <c r="C515" t="s">
        <v>14569</v>
      </c>
      <c r="D515">
        <v>1279115</v>
      </c>
    </row>
    <row r="516" spans="1:4">
      <c r="A516" t="s">
        <v>14646</v>
      </c>
      <c r="B516" t="s">
        <v>14508</v>
      </c>
      <c r="C516" t="s">
        <v>14523</v>
      </c>
      <c r="D516">
        <v>1279105</v>
      </c>
    </row>
    <row r="517" spans="1:4">
      <c r="A517" t="s">
        <v>22784</v>
      </c>
      <c r="B517" t="s">
        <v>526</v>
      </c>
      <c r="C517" t="s">
        <v>17551</v>
      </c>
      <c r="D517">
        <v>2235776</v>
      </c>
    </row>
    <row r="518" spans="1:4">
      <c r="A518" t="s">
        <v>9252</v>
      </c>
      <c r="B518" t="s">
        <v>9239</v>
      </c>
      <c r="C518" t="s">
        <v>9241</v>
      </c>
      <c r="D518">
        <v>1184752</v>
      </c>
    </row>
    <row r="519" spans="1:4">
      <c r="A519" t="s">
        <v>14647</v>
      </c>
      <c r="B519" t="s">
        <v>14508</v>
      </c>
      <c r="C519" t="s">
        <v>14523</v>
      </c>
      <c r="D519">
        <v>1279094</v>
      </c>
    </row>
    <row r="520" spans="1:4">
      <c r="A520" t="s">
        <v>6310</v>
      </c>
      <c r="B520" t="s">
        <v>6307</v>
      </c>
      <c r="C520" t="s">
        <v>6309</v>
      </c>
      <c r="D520">
        <v>2473913</v>
      </c>
    </row>
    <row r="521" spans="1:4">
      <c r="A521" t="s">
        <v>22965</v>
      </c>
      <c r="B521" t="s">
        <v>22949</v>
      </c>
      <c r="C521" t="s">
        <v>22955</v>
      </c>
      <c r="D521">
        <v>2293107</v>
      </c>
    </row>
    <row r="522" spans="1:4">
      <c r="A522" t="s">
        <v>1304</v>
      </c>
      <c r="B522" t="s">
        <v>3269</v>
      </c>
      <c r="C522" t="s">
        <v>4062</v>
      </c>
      <c r="D522">
        <v>5145476</v>
      </c>
    </row>
    <row r="523" spans="1:4">
      <c r="A523" t="s">
        <v>6101</v>
      </c>
      <c r="B523" t="s">
        <v>5913</v>
      </c>
      <c r="C523" t="s">
        <v>6101</v>
      </c>
      <c r="D523">
        <v>324496</v>
      </c>
    </row>
    <row r="524" spans="1:4">
      <c r="A524" t="s">
        <v>7687</v>
      </c>
      <c r="B524" t="s">
        <v>7340</v>
      </c>
      <c r="C524" t="s">
        <v>7668</v>
      </c>
      <c r="D524">
        <v>583673</v>
      </c>
    </row>
    <row r="525" spans="1:4">
      <c r="A525" t="s">
        <v>12418</v>
      </c>
      <c r="B525" t="s">
        <v>12398</v>
      </c>
      <c r="C525" t="s">
        <v>12423</v>
      </c>
      <c r="D525">
        <v>1524298</v>
      </c>
    </row>
    <row r="526" spans="1:4">
      <c r="A526" t="s">
        <v>12418</v>
      </c>
      <c r="B526" t="s">
        <v>12398</v>
      </c>
      <c r="C526" t="s">
        <v>12412</v>
      </c>
      <c r="D526">
        <v>1525462</v>
      </c>
    </row>
    <row r="527" spans="1:4">
      <c r="A527" t="s">
        <v>12477</v>
      </c>
      <c r="B527" t="s">
        <v>12398</v>
      </c>
      <c r="C527" t="s">
        <v>12476</v>
      </c>
      <c r="D527">
        <v>610612</v>
      </c>
    </row>
    <row r="528" spans="1:4">
      <c r="A528" t="s">
        <v>10616</v>
      </c>
      <c r="B528" t="s">
        <v>10595</v>
      </c>
      <c r="C528" t="s">
        <v>10615</v>
      </c>
      <c r="D528">
        <v>2350886</v>
      </c>
    </row>
    <row r="529" spans="1:4">
      <c r="A529" t="s">
        <v>13062</v>
      </c>
      <c r="B529" t="s">
        <v>2473</v>
      </c>
      <c r="C529" t="s">
        <v>13061</v>
      </c>
      <c r="D529">
        <v>1865401</v>
      </c>
    </row>
    <row r="530" spans="1:4">
      <c r="A530" t="s">
        <v>10618</v>
      </c>
      <c r="B530" t="s">
        <v>10595</v>
      </c>
      <c r="C530" t="s">
        <v>10617</v>
      </c>
      <c r="D530">
        <v>2350841</v>
      </c>
    </row>
    <row r="531" spans="1:4">
      <c r="A531" t="s">
        <v>14205</v>
      </c>
      <c r="B531" t="s">
        <v>14200</v>
      </c>
      <c r="C531" t="s">
        <v>14204</v>
      </c>
      <c r="D531">
        <v>2633274</v>
      </c>
    </row>
    <row r="532" spans="1:4">
      <c r="A532" t="s">
        <v>10620</v>
      </c>
      <c r="B532" t="s">
        <v>10595</v>
      </c>
      <c r="C532" t="s">
        <v>10619</v>
      </c>
      <c r="D532">
        <v>2350806</v>
      </c>
    </row>
    <row r="533" spans="1:4">
      <c r="A533" t="s">
        <v>17938</v>
      </c>
      <c r="B533" t="s">
        <v>534</v>
      </c>
      <c r="C533" t="s">
        <v>2595</v>
      </c>
      <c r="D533">
        <v>2304931</v>
      </c>
    </row>
    <row r="534" spans="1:4">
      <c r="A534" t="s">
        <v>5940</v>
      </c>
      <c r="B534" t="s">
        <v>5913</v>
      </c>
      <c r="C534" t="s">
        <v>5934</v>
      </c>
      <c r="D534">
        <v>752288</v>
      </c>
    </row>
    <row r="535" spans="1:4">
      <c r="A535" t="s">
        <v>19919</v>
      </c>
      <c r="B535" t="s">
        <v>19887</v>
      </c>
      <c r="C535" t="s">
        <v>19918</v>
      </c>
      <c r="D535">
        <v>361213</v>
      </c>
    </row>
    <row r="536" spans="1:4">
      <c r="A536" t="s">
        <v>6782</v>
      </c>
      <c r="B536" t="s">
        <v>6773</v>
      </c>
      <c r="C536" t="s">
        <v>6781</v>
      </c>
      <c r="D536">
        <v>173819</v>
      </c>
    </row>
    <row r="537" spans="1:4">
      <c r="A537" t="s">
        <v>6784</v>
      </c>
      <c r="B537" t="s">
        <v>6773</v>
      </c>
      <c r="C537" t="s">
        <v>6783</v>
      </c>
      <c r="D537">
        <v>173811</v>
      </c>
    </row>
    <row r="538" spans="1:4">
      <c r="A538" t="s">
        <v>19920</v>
      </c>
      <c r="B538" t="s">
        <v>19887</v>
      </c>
      <c r="C538" t="s">
        <v>19906</v>
      </c>
      <c r="D538">
        <v>361179</v>
      </c>
    </row>
    <row r="539" spans="1:4">
      <c r="A539" t="s">
        <v>7215</v>
      </c>
      <c r="B539" t="s">
        <v>7195</v>
      </c>
      <c r="C539" t="s">
        <v>7214</v>
      </c>
      <c r="D539">
        <v>379416</v>
      </c>
    </row>
    <row r="540" spans="1:4">
      <c r="A540" t="s">
        <v>14445</v>
      </c>
      <c r="B540" t="s">
        <v>14422</v>
      </c>
      <c r="C540" t="s">
        <v>14435</v>
      </c>
      <c r="D540">
        <v>99350</v>
      </c>
    </row>
    <row r="541" spans="1:4">
      <c r="A541" t="s">
        <v>2801</v>
      </c>
      <c r="B541" t="s">
        <v>2797</v>
      </c>
      <c r="C541" t="s">
        <v>2800</v>
      </c>
      <c r="D541">
        <v>79455</v>
      </c>
    </row>
    <row r="542" spans="1:4">
      <c r="A542" t="s">
        <v>14447</v>
      </c>
      <c r="B542" t="s">
        <v>14422</v>
      </c>
      <c r="C542" t="s">
        <v>14446</v>
      </c>
      <c r="D542">
        <v>99347</v>
      </c>
    </row>
    <row r="543" spans="1:4">
      <c r="A543" t="s">
        <v>2803</v>
      </c>
      <c r="B543" t="s">
        <v>2797</v>
      </c>
      <c r="C543" t="s">
        <v>2802</v>
      </c>
      <c r="D543">
        <v>79415</v>
      </c>
    </row>
    <row r="544" spans="1:4">
      <c r="A544" t="s">
        <v>14434</v>
      </c>
      <c r="B544" t="s">
        <v>14422</v>
      </c>
      <c r="C544" t="s">
        <v>14433</v>
      </c>
      <c r="D544">
        <v>99608</v>
      </c>
    </row>
    <row r="545" spans="1:4">
      <c r="A545" t="s">
        <v>19907</v>
      </c>
      <c r="B545" t="s">
        <v>19887</v>
      </c>
      <c r="C545" t="s">
        <v>19906</v>
      </c>
      <c r="D545">
        <v>361495</v>
      </c>
    </row>
    <row r="546" spans="1:4">
      <c r="A546" t="s">
        <v>8835</v>
      </c>
      <c r="B546" t="s">
        <v>8829</v>
      </c>
      <c r="C546" t="s">
        <v>8828</v>
      </c>
      <c r="D546">
        <v>285111</v>
      </c>
    </row>
    <row r="547" spans="1:4">
      <c r="A547" t="s">
        <v>14436</v>
      </c>
      <c r="B547" t="s">
        <v>14422</v>
      </c>
      <c r="C547" t="s">
        <v>14435</v>
      </c>
      <c r="D547">
        <v>99548</v>
      </c>
    </row>
    <row r="548" spans="1:4">
      <c r="A548" t="s">
        <v>7289</v>
      </c>
      <c r="B548" t="s">
        <v>7261</v>
      </c>
      <c r="C548" t="s">
        <v>7283</v>
      </c>
      <c r="D548">
        <v>108841</v>
      </c>
    </row>
    <row r="549" spans="1:4">
      <c r="A549" t="s">
        <v>12500</v>
      </c>
      <c r="B549" t="s">
        <v>12493</v>
      </c>
      <c r="C549" t="s">
        <v>12500</v>
      </c>
      <c r="D549">
        <v>285839</v>
      </c>
    </row>
    <row r="550" spans="1:4">
      <c r="A550" t="s">
        <v>12186</v>
      </c>
      <c r="B550" t="s">
        <v>12145</v>
      </c>
      <c r="C550" t="s">
        <v>12185</v>
      </c>
      <c r="D550">
        <v>89087</v>
      </c>
    </row>
    <row r="551" spans="1:4">
      <c r="A551" t="s">
        <v>25782</v>
      </c>
      <c r="B551" t="s">
        <v>25778</v>
      </c>
      <c r="C551" t="s">
        <v>25777</v>
      </c>
      <c r="D551">
        <v>292913</v>
      </c>
    </row>
    <row r="552" spans="1:4">
      <c r="A552" t="s">
        <v>8836</v>
      </c>
      <c r="B552" t="s">
        <v>8829</v>
      </c>
      <c r="C552" t="s">
        <v>8828</v>
      </c>
      <c r="D552">
        <v>285108</v>
      </c>
    </row>
    <row r="553" spans="1:4">
      <c r="A553" t="s">
        <v>7275</v>
      </c>
      <c r="B553" t="s">
        <v>7261</v>
      </c>
      <c r="C553" t="s">
        <v>7274</v>
      </c>
      <c r="D553">
        <v>109953</v>
      </c>
    </row>
    <row r="554" spans="1:4">
      <c r="A554" t="s">
        <v>6780</v>
      </c>
      <c r="B554" t="s">
        <v>6773</v>
      </c>
      <c r="C554" t="s">
        <v>6778</v>
      </c>
      <c r="D554">
        <v>174018</v>
      </c>
    </row>
    <row r="555" spans="1:4">
      <c r="A555" t="s">
        <v>19910</v>
      </c>
      <c r="B555" t="s">
        <v>19887</v>
      </c>
      <c r="C555" t="s">
        <v>19909</v>
      </c>
      <c r="D555">
        <v>361457</v>
      </c>
    </row>
    <row r="556" spans="1:4">
      <c r="A556" t="s">
        <v>7276</v>
      </c>
      <c r="B556" t="s">
        <v>7261</v>
      </c>
      <c r="C556" t="s">
        <v>7004</v>
      </c>
      <c r="D556">
        <v>109915</v>
      </c>
    </row>
    <row r="557" spans="1:4">
      <c r="A557" t="s">
        <v>14425</v>
      </c>
      <c r="B557" t="s">
        <v>14422</v>
      </c>
      <c r="C557" t="s">
        <v>14424</v>
      </c>
      <c r="D557">
        <v>388349</v>
      </c>
    </row>
    <row r="558" spans="1:4">
      <c r="A558" t="s">
        <v>19908</v>
      </c>
      <c r="B558" t="s">
        <v>19887</v>
      </c>
      <c r="C558" t="s">
        <v>19891</v>
      </c>
      <c r="D558">
        <v>361478</v>
      </c>
    </row>
    <row r="559" spans="1:4">
      <c r="A559" t="s">
        <v>19911</v>
      </c>
      <c r="B559" t="s">
        <v>19887</v>
      </c>
      <c r="C559" t="s">
        <v>19902</v>
      </c>
      <c r="D559">
        <v>361435</v>
      </c>
    </row>
    <row r="560" spans="1:4">
      <c r="A560" t="s">
        <v>19912</v>
      </c>
      <c r="B560" t="s">
        <v>19887</v>
      </c>
      <c r="C560" t="s">
        <v>19906</v>
      </c>
      <c r="D560">
        <v>361394</v>
      </c>
    </row>
    <row r="561" spans="1:4">
      <c r="A561" t="s">
        <v>2799</v>
      </c>
      <c r="B561" t="s">
        <v>12145</v>
      </c>
      <c r="C561" t="s">
        <v>12187</v>
      </c>
      <c r="D561">
        <v>89055</v>
      </c>
    </row>
    <row r="562" spans="1:4">
      <c r="A562" t="s">
        <v>2799</v>
      </c>
      <c r="B562" t="s">
        <v>2797</v>
      </c>
      <c r="C562" t="s">
        <v>2798</v>
      </c>
      <c r="D562">
        <v>79836</v>
      </c>
    </row>
    <row r="563" spans="1:4">
      <c r="A563" t="s">
        <v>7277</v>
      </c>
      <c r="B563" t="s">
        <v>7261</v>
      </c>
      <c r="C563" t="s">
        <v>7260</v>
      </c>
      <c r="D563">
        <v>109878</v>
      </c>
    </row>
    <row r="564" spans="1:4">
      <c r="A564" t="s">
        <v>8859</v>
      </c>
      <c r="B564" t="s">
        <v>8829</v>
      </c>
      <c r="C564" t="s">
        <v>8831</v>
      </c>
      <c r="D564">
        <v>281161</v>
      </c>
    </row>
    <row r="565" spans="1:4">
      <c r="A565" t="s">
        <v>10130</v>
      </c>
      <c r="B565" t="s">
        <v>10125</v>
      </c>
      <c r="C565" t="s">
        <v>10129</v>
      </c>
      <c r="D565">
        <v>289317</v>
      </c>
    </row>
    <row r="566" spans="1:4">
      <c r="A566" t="s">
        <v>14440</v>
      </c>
      <c r="B566" t="s">
        <v>14422</v>
      </c>
      <c r="C566" t="s">
        <v>14424</v>
      </c>
      <c r="D566">
        <v>99446</v>
      </c>
    </row>
    <row r="567" spans="1:4">
      <c r="A567" t="s">
        <v>12504</v>
      </c>
      <c r="B567" t="s">
        <v>12493</v>
      </c>
      <c r="C567" t="s">
        <v>12500</v>
      </c>
      <c r="D567">
        <v>285811</v>
      </c>
    </row>
    <row r="568" spans="1:4">
      <c r="A568" t="s">
        <v>14439</v>
      </c>
      <c r="B568" t="s">
        <v>14422</v>
      </c>
      <c r="C568" t="s">
        <v>14438</v>
      </c>
      <c r="D568">
        <v>99454</v>
      </c>
    </row>
    <row r="569" spans="1:4">
      <c r="A569" t="s">
        <v>12502</v>
      </c>
      <c r="B569" t="s">
        <v>12493</v>
      </c>
      <c r="C569" t="s">
        <v>12501</v>
      </c>
      <c r="D569">
        <v>285815</v>
      </c>
    </row>
    <row r="570" spans="1:4">
      <c r="A570" t="s">
        <v>19914</v>
      </c>
      <c r="B570" t="s">
        <v>19887</v>
      </c>
      <c r="C570" t="s">
        <v>19913</v>
      </c>
      <c r="D570">
        <v>361329</v>
      </c>
    </row>
    <row r="571" spans="1:4">
      <c r="A571" t="s">
        <v>19916</v>
      </c>
      <c r="B571" t="s">
        <v>19887</v>
      </c>
      <c r="C571" t="s">
        <v>19915</v>
      </c>
      <c r="D571">
        <v>361320</v>
      </c>
    </row>
    <row r="572" spans="1:4">
      <c r="A572" t="s">
        <v>12503</v>
      </c>
      <c r="B572" t="s">
        <v>12493</v>
      </c>
      <c r="C572" t="s">
        <v>12500</v>
      </c>
      <c r="D572">
        <v>285812</v>
      </c>
    </row>
    <row r="573" spans="1:4">
      <c r="A573" t="s">
        <v>25783</v>
      </c>
      <c r="B573" t="s">
        <v>25778</v>
      </c>
      <c r="C573" t="s">
        <v>25783</v>
      </c>
      <c r="D573">
        <v>292878</v>
      </c>
    </row>
    <row r="574" spans="1:4">
      <c r="A574" t="s">
        <v>14444</v>
      </c>
      <c r="B574" t="s">
        <v>14422</v>
      </c>
      <c r="C574" t="s">
        <v>14424</v>
      </c>
      <c r="D574">
        <v>99369</v>
      </c>
    </row>
    <row r="575" spans="1:4">
      <c r="A575" t="s">
        <v>7213</v>
      </c>
      <c r="B575" t="s">
        <v>7195</v>
      </c>
      <c r="C575" t="s">
        <v>7212</v>
      </c>
      <c r="D575">
        <v>379427</v>
      </c>
    </row>
    <row r="576" spans="1:4">
      <c r="A576" t="s">
        <v>7216</v>
      </c>
      <c r="B576" t="s">
        <v>7195</v>
      </c>
      <c r="C576" t="s">
        <v>7212</v>
      </c>
      <c r="D576">
        <v>379406</v>
      </c>
    </row>
    <row r="577" spans="1:4">
      <c r="A577" t="s">
        <v>14449</v>
      </c>
      <c r="B577" t="s">
        <v>14422</v>
      </c>
      <c r="C577" t="s">
        <v>14448</v>
      </c>
      <c r="D577">
        <v>99344</v>
      </c>
    </row>
    <row r="578" spans="1:4">
      <c r="A578" t="s">
        <v>12069</v>
      </c>
      <c r="B578" t="s">
        <v>12058</v>
      </c>
      <c r="C578" t="s">
        <v>12068</v>
      </c>
      <c r="D578">
        <v>2558545</v>
      </c>
    </row>
    <row r="579" spans="1:4">
      <c r="A579" t="s">
        <v>7278</v>
      </c>
      <c r="B579" t="s">
        <v>7261</v>
      </c>
      <c r="C579" t="s">
        <v>7004</v>
      </c>
      <c r="D579">
        <v>109571</v>
      </c>
    </row>
    <row r="580" spans="1:4">
      <c r="A580" t="s">
        <v>19921</v>
      </c>
      <c r="B580" t="s">
        <v>19887</v>
      </c>
      <c r="C580" t="s">
        <v>7004</v>
      </c>
      <c r="D580">
        <v>361103</v>
      </c>
    </row>
    <row r="581" spans="1:4">
      <c r="A581" t="s">
        <v>19906</v>
      </c>
      <c r="B581" t="s">
        <v>19887</v>
      </c>
      <c r="C581" t="s">
        <v>19906</v>
      </c>
      <c r="D581">
        <v>360995</v>
      </c>
    </row>
    <row r="582" spans="1:4">
      <c r="A582" t="s">
        <v>12146</v>
      </c>
      <c r="B582" t="s">
        <v>12145</v>
      </c>
      <c r="C582" t="s">
        <v>12144</v>
      </c>
      <c r="D582">
        <v>2219960</v>
      </c>
    </row>
    <row r="583" spans="1:4">
      <c r="A583" t="s">
        <v>12506</v>
      </c>
      <c r="B583" t="s">
        <v>12493</v>
      </c>
      <c r="C583" t="s">
        <v>12505</v>
      </c>
      <c r="D583">
        <v>285799</v>
      </c>
    </row>
    <row r="584" spans="1:4">
      <c r="A584" t="s">
        <v>19924</v>
      </c>
      <c r="B584" t="s">
        <v>19887</v>
      </c>
      <c r="C584" t="s">
        <v>19900</v>
      </c>
      <c r="D584">
        <v>361029</v>
      </c>
    </row>
    <row r="585" spans="1:4">
      <c r="A585" t="s">
        <v>2800</v>
      </c>
      <c r="B585" t="s">
        <v>12145</v>
      </c>
      <c r="C585" t="s">
        <v>12188</v>
      </c>
      <c r="D585">
        <v>88962</v>
      </c>
    </row>
    <row r="586" spans="1:4">
      <c r="A586" t="s">
        <v>13579</v>
      </c>
      <c r="B586" t="s">
        <v>13571</v>
      </c>
      <c r="C586" t="s">
        <v>13578</v>
      </c>
      <c r="D586">
        <v>250637</v>
      </c>
    </row>
    <row r="587" spans="1:4">
      <c r="A587" t="s">
        <v>7279</v>
      </c>
      <c r="B587" t="s">
        <v>7261</v>
      </c>
      <c r="C587" t="s">
        <v>7004</v>
      </c>
      <c r="D587">
        <v>109435</v>
      </c>
    </row>
    <row r="588" spans="1:4">
      <c r="A588" t="s">
        <v>7280</v>
      </c>
      <c r="B588" t="s">
        <v>7261</v>
      </c>
      <c r="C588" t="s">
        <v>7263</v>
      </c>
      <c r="D588">
        <v>109417</v>
      </c>
    </row>
    <row r="589" spans="1:4">
      <c r="A589" t="s">
        <v>14455</v>
      </c>
      <c r="B589" t="s">
        <v>14422</v>
      </c>
      <c r="C589" t="s">
        <v>14435</v>
      </c>
      <c r="D589">
        <v>99131</v>
      </c>
    </row>
    <row r="590" spans="1:4">
      <c r="A590" t="s">
        <v>10132</v>
      </c>
      <c r="B590" t="s">
        <v>10125</v>
      </c>
      <c r="C590" t="s">
        <v>10131</v>
      </c>
      <c r="D590">
        <v>289199</v>
      </c>
    </row>
    <row r="591" spans="1:4">
      <c r="A591" t="s">
        <v>19926</v>
      </c>
      <c r="B591" t="s">
        <v>19887</v>
      </c>
      <c r="C591" t="s">
        <v>19925</v>
      </c>
      <c r="D591">
        <v>360928</v>
      </c>
    </row>
    <row r="592" spans="1:4">
      <c r="A592" t="s">
        <v>19928</v>
      </c>
      <c r="B592" t="s">
        <v>19887</v>
      </c>
      <c r="C592" t="s">
        <v>19927</v>
      </c>
      <c r="D592">
        <v>360923</v>
      </c>
    </row>
    <row r="593" spans="1:4">
      <c r="A593" t="s">
        <v>7281</v>
      </c>
      <c r="B593" t="s">
        <v>7261</v>
      </c>
      <c r="C593" t="s">
        <v>7004</v>
      </c>
      <c r="D593">
        <v>109380</v>
      </c>
    </row>
    <row r="594" spans="1:4">
      <c r="A594" t="s">
        <v>8682</v>
      </c>
      <c r="B594" t="s">
        <v>8680</v>
      </c>
      <c r="C594" t="s">
        <v>8682</v>
      </c>
      <c r="D594">
        <v>289962</v>
      </c>
    </row>
    <row r="595" spans="1:4">
      <c r="A595" t="s">
        <v>12148</v>
      </c>
      <c r="B595" t="s">
        <v>12145</v>
      </c>
      <c r="C595" t="s">
        <v>12147</v>
      </c>
      <c r="D595">
        <v>2219905</v>
      </c>
    </row>
    <row r="596" spans="1:4">
      <c r="A596" t="s">
        <v>6786</v>
      </c>
      <c r="B596" t="s">
        <v>6773</v>
      </c>
      <c r="C596" t="s">
        <v>6785</v>
      </c>
      <c r="D596">
        <v>173598</v>
      </c>
    </row>
    <row r="597" spans="1:4">
      <c r="A597" t="s">
        <v>10133</v>
      </c>
      <c r="B597" t="s">
        <v>10125</v>
      </c>
      <c r="C597" t="s">
        <v>10131</v>
      </c>
      <c r="D597">
        <v>289174</v>
      </c>
    </row>
    <row r="598" spans="1:4">
      <c r="A598" t="s">
        <v>19930</v>
      </c>
      <c r="B598" t="s">
        <v>19887</v>
      </c>
      <c r="C598" t="s">
        <v>19929</v>
      </c>
      <c r="D598">
        <v>360829</v>
      </c>
    </row>
    <row r="599" spans="1:4">
      <c r="A599" t="s">
        <v>19934</v>
      </c>
      <c r="B599" t="s">
        <v>19887</v>
      </c>
      <c r="C599" t="s">
        <v>19900</v>
      </c>
      <c r="D599">
        <v>360716</v>
      </c>
    </row>
    <row r="600" spans="1:4">
      <c r="A600" t="s">
        <v>12508</v>
      </c>
      <c r="B600" t="s">
        <v>12493</v>
      </c>
      <c r="C600" t="s">
        <v>12500</v>
      </c>
      <c r="D600">
        <v>285782</v>
      </c>
    </row>
    <row r="601" spans="1:4">
      <c r="A601" t="s">
        <v>7220</v>
      </c>
      <c r="B601" t="s">
        <v>7195</v>
      </c>
      <c r="C601" t="s">
        <v>7212</v>
      </c>
      <c r="D601">
        <v>379149</v>
      </c>
    </row>
    <row r="602" spans="1:4">
      <c r="A602" t="s">
        <v>19932</v>
      </c>
      <c r="B602" t="s">
        <v>19887</v>
      </c>
      <c r="C602" t="s">
        <v>19900</v>
      </c>
      <c r="D602">
        <v>360761</v>
      </c>
    </row>
    <row r="603" spans="1:4">
      <c r="A603" t="s">
        <v>12509</v>
      </c>
      <c r="B603" t="s">
        <v>12493</v>
      </c>
      <c r="C603" t="s">
        <v>12500</v>
      </c>
      <c r="D603">
        <v>285778</v>
      </c>
    </row>
    <row r="604" spans="1:4">
      <c r="A604" t="s">
        <v>19931</v>
      </c>
      <c r="B604" t="s">
        <v>19887</v>
      </c>
      <c r="C604" t="s">
        <v>19902</v>
      </c>
      <c r="D604">
        <v>360773</v>
      </c>
    </row>
    <row r="605" spans="1:4">
      <c r="A605" t="s">
        <v>19933</v>
      </c>
      <c r="B605" t="s">
        <v>19887</v>
      </c>
      <c r="C605" t="s">
        <v>19900</v>
      </c>
      <c r="D605">
        <v>360754</v>
      </c>
    </row>
    <row r="606" spans="1:4">
      <c r="A606" t="s">
        <v>12185</v>
      </c>
      <c r="B606" t="s">
        <v>12145</v>
      </c>
      <c r="C606" t="s">
        <v>12185</v>
      </c>
      <c r="D606">
        <v>88903</v>
      </c>
    </row>
    <row r="607" spans="1:4">
      <c r="A607" t="s">
        <v>6324</v>
      </c>
      <c r="B607" t="s">
        <v>6307</v>
      </c>
      <c r="C607" t="s">
        <v>6323</v>
      </c>
      <c r="D607">
        <v>2473540</v>
      </c>
    </row>
    <row r="608" spans="1:4">
      <c r="A608" t="s">
        <v>14457</v>
      </c>
      <c r="B608" t="s">
        <v>14422</v>
      </c>
      <c r="C608" t="s">
        <v>14421</v>
      </c>
      <c r="D608">
        <v>99071</v>
      </c>
    </row>
    <row r="609" spans="1:4">
      <c r="A609" t="s">
        <v>6788</v>
      </c>
      <c r="B609" t="s">
        <v>6773</v>
      </c>
      <c r="C609" t="s">
        <v>6772</v>
      </c>
      <c r="D609">
        <v>173480</v>
      </c>
    </row>
    <row r="610" spans="1:4">
      <c r="A610" t="s">
        <v>7221</v>
      </c>
      <c r="B610" t="s">
        <v>7195</v>
      </c>
      <c r="C610" t="s">
        <v>7197</v>
      </c>
      <c r="D610">
        <v>379102</v>
      </c>
    </row>
    <row r="611" spans="1:4">
      <c r="A611" t="s">
        <v>19896</v>
      </c>
      <c r="B611" t="s">
        <v>19887</v>
      </c>
      <c r="C611" t="s">
        <v>19896</v>
      </c>
      <c r="D611">
        <v>360686</v>
      </c>
    </row>
    <row r="612" spans="1:4">
      <c r="A612" t="s">
        <v>14458</v>
      </c>
      <c r="B612" t="s">
        <v>14422</v>
      </c>
      <c r="C612" t="s">
        <v>14451</v>
      </c>
      <c r="D612">
        <v>99062</v>
      </c>
    </row>
    <row r="613" spans="1:4">
      <c r="A613" t="s">
        <v>14459</v>
      </c>
      <c r="B613" t="s">
        <v>14422</v>
      </c>
      <c r="C613" t="s">
        <v>14453</v>
      </c>
      <c r="D613">
        <v>99060</v>
      </c>
    </row>
    <row r="614" spans="1:4">
      <c r="A614" t="s">
        <v>7284</v>
      </c>
      <c r="B614" t="s">
        <v>7261</v>
      </c>
      <c r="C614" t="s">
        <v>7260</v>
      </c>
      <c r="D614">
        <v>109131</v>
      </c>
    </row>
    <row r="615" spans="1:4">
      <c r="A615" t="s">
        <v>7285</v>
      </c>
      <c r="B615" t="s">
        <v>7261</v>
      </c>
      <c r="C615" t="s">
        <v>7004</v>
      </c>
      <c r="D615">
        <v>109101</v>
      </c>
    </row>
    <row r="616" spans="1:4">
      <c r="A616" t="s">
        <v>24728</v>
      </c>
      <c r="B616" t="s">
        <v>24724</v>
      </c>
      <c r="C616" t="s">
        <v>24727</v>
      </c>
      <c r="D616">
        <v>290332</v>
      </c>
    </row>
    <row r="617" spans="1:4">
      <c r="A617" t="s">
        <v>2805</v>
      </c>
      <c r="B617" t="s">
        <v>2797</v>
      </c>
      <c r="C617" t="s">
        <v>2804</v>
      </c>
      <c r="D617">
        <v>78754</v>
      </c>
    </row>
    <row r="618" spans="1:4">
      <c r="A618" t="s">
        <v>7286</v>
      </c>
      <c r="B618" t="s">
        <v>7261</v>
      </c>
      <c r="C618" t="s">
        <v>7004</v>
      </c>
      <c r="D618">
        <v>109059</v>
      </c>
    </row>
    <row r="619" spans="1:4">
      <c r="A619" t="s">
        <v>14460</v>
      </c>
      <c r="B619" t="s">
        <v>14422</v>
      </c>
      <c r="C619" t="s">
        <v>14446</v>
      </c>
      <c r="D619">
        <v>99039</v>
      </c>
    </row>
    <row r="620" spans="1:4">
      <c r="A620" t="s">
        <v>19940</v>
      </c>
      <c r="B620" t="s">
        <v>19887</v>
      </c>
      <c r="C620" t="s">
        <v>19891</v>
      </c>
      <c r="D620">
        <v>360526</v>
      </c>
    </row>
    <row r="621" spans="1:4">
      <c r="A621" t="s">
        <v>7287</v>
      </c>
      <c r="B621" t="s">
        <v>7261</v>
      </c>
      <c r="C621" t="s">
        <v>7004</v>
      </c>
      <c r="D621">
        <v>108927</v>
      </c>
    </row>
    <row r="622" spans="1:4">
      <c r="A622" t="s">
        <v>7222</v>
      </c>
      <c r="B622" t="s">
        <v>7195</v>
      </c>
      <c r="C622" t="s">
        <v>7214</v>
      </c>
      <c r="D622">
        <v>379062</v>
      </c>
    </row>
    <row r="623" spans="1:4">
      <c r="A623" t="s">
        <v>19937</v>
      </c>
      <c r="B623" t="s">
        <v>19887</v>
      </c>
      <c r="C623" t="s">
        <v>19925</v>
      </c>
      <c r="D623">
        <v>360615</v>
      </c>
    </row>
    <row r="624" spans="1:4">
      <c r="A624" t="s">
        <v>19938</v>
      </c>
      <c r="B624" t="s">
        <v>19887</v>
      </c>
      <c r="C624" t="s">
        <v>7004</v>
      </c>
      <c r="D624">
        <v>360612</v>
      </c>
    </row>
    <row r="625" spans="1:4">
      <c r="A625" t="s">
        <v>8833</v>
      </c>
      <c r="B625" t="s">
        <v>8829</v>
      </c>
      <c r="C625" t="s">
        <v>8831</v>
      </c>
      <c r="D625">
        <v>6967865</v>
      </c>
    </row>
    <row r="626" spans="1:4">
      <c r="A626" t="s">
        <v>6790</v>
      </c>
      <c r="B626" t="s">
        <v>6773</v>
      </c>
      <c r="C626" t="s">
        <v>6789</v>
      </c>
      <c r="D626">
        <v>173361</v>
      </c>
    </row>
    <row r="627" spans="1:4">
      <c r="A627" t="s">
        <v>7288</v>
      </c>
      <c r="B627" t="s">
        <v>7261</v>
      </c>
      <c r="C627" t="s">
        <v>7004</v>
      </c>
      <c r="D627">
        <v>108918</v>
      </c>
    </row>
    <row r="628" spans="1:4">
      <c r="A628" t="s">
        <v>7223</v>
      </c>
      <c r="B628" t="s">
        <v>7195</v>
      </c>
      <c r="C628" t="s">
        <v>7207</v>
      </c>
      <c r="D628">
        <v>379014</v>
      </c>
    </row>
    <row r="629" spans="1:4">
      <c r="A629" t="s">
        <v>6794</v>
      </c>
      <c r="B629" t="s">
        <v>6773</v>
      </c>
      <c r="C629" t="s">
        <v>6785</v>
      </c>
      <c r="D629">
        <v>173312</v>
      </c>
    </row>
    <row r="630" spans="1:4">
      <c r="A630" t="s">
        <v>6793</v>
      </c>
      <c r="B630" t="s">
        <v>19887</v>
      </c>
      <c r="C630" t="s">
        <v>7233</v>
      </c>
      <c r="D630">
        <v>360531</v>
      </c>
    </row>
    <row r="631" spans="1:4">
      <c r="A631" t="s">
        <v>6793</v>
      </c>
      <c r="B631" t="s">
        <v>6773</v>
      </c>
      <c r="C631" t="s">
        <v>6789</v>
      </c>
      <c r="D631">
        <v>173322</v>
      </c>
    </row>
    <row r="632" spans="1:4">
      <c r="A632" t="s">
        <v>12190</v>
      </c>
      <c r="B632" t="s">
        <v>12145</v>
      </c>
      <c r="C632" t="s">
        <v>12189</v>
      </c>
      <c r="D632">
        <v>88835</v>
      </c>
    </row>
    <row r="633" spans="1:4">
      <c r="A633" t="s">
        <v>6792</v>
      </c>
      <c r="B633" t="s">
        <v>6773</v>
      </c>
      <c r="C633" t="s">
        <v>6791</v>
      </c>
      <c r="D633">
        <v>173334</v>
      </c>
    </row>
    <row r="634" spans="1:4">
      <c r="A634" t="s">
        <v>19939</v>
      </c>
      <c r="B634" t="s">
        <v>19887</v>
      </c>
      <c r="C634" t="s">
        <v>7004</v>
      </c>
      <c r="D634">
        <v>360542</v>
      </c>
    </row>
    <row r="635" spans="1:4">
      <c r="A635" t="s">
        <v>13583</v>
      </c>
      <c r="B635" t="s">
        <v>13571</v>
      </c>
      <c r="C635" t="s">
        <v>13578</v>
      </c>
      <c r="D635">
        <v>250461</v>
      </c>
    </row>
    <row r="636" spans="1:4">
      <c r="A636" t="s">
        <v>19942</v>
      </c>
      <c r="B636" t="s">
        <v>19887</v>
      </c>
      <c r="C636" t="s">
        <v>19915</v>
      </c>
      <c r="D636">
        <v>360464</v>
      </c>
    </row>
    <row r="637" spans="1:4">
      <c r="A637" t="s">
        <v>7291</v>
      </c>
      <c r="B637" t="s">
        <v>7261</v>
      </c>
      <c r="C637" t="s">
        <v>7290</v>
      </c>
      <c r="D637">
        <v>108773</v>
      </c>
    </row>
    <row r="638" spans="1:4">
      <c r="A638" t="s">
        <v>8683</v>
      </c>
      <c r="B638" t="s">
        <v>8680</v>
      </c>
      <c r="C638" t="s">
        <v>8683</v>
      </c>
      <c r="D638">
        <v>289915</v>
      </c>
    </row>
    <row r="639" spans="1:4">
      <c r="A639" t="s">
        <v>8838</v>
      </c>
      <c r="B639" t="s">
        <v>8829</v>
      </c>
      <c r="C639" t="s">
        <v>8828</v>
      </c>
      <c r="D639">
        <v>284999</v>
      </c>
    </row>
    <row r="640" spans="1:4">
      <c r="A640" t="s">
        <v>18549</v>
      </c>
      <c r="B640" t="s">
        <v>2479</v>
      </c>
      <c r="C640" t="s">
        <v>18537</v>
      </c>
      <c r="D640">
        <v>3038224</v>
      </c>
    </row>
    <row r="641" spans="1:4">
      <c r="A641" t="s">
        <v>7699</v>
      </c>
      <c r="B641" t="s">
        <v>7340</v>
      </c>
      <c r="C641" t="s">
        <v>7675</v>
      </c>
      <c r="D641">
        <v>582432</v>
      </c>
    </row>
    <row r="642" spans="1:4">
      <c r="A642" t="s">
        <v>14653</v>
      </c>
      <c r="B642" t="s">
        <v>14508</v>
      </c>
      <c r="C642" t="s">
        <v>14523</v>
      </c>
      <c r="D642">
        <v>1279027</v>
      </c>
    </row>
    <row r="643" spans="1:4">
      <c r="A643" t="s">
        <v>14251</v>
      </c>
      <c r="B643" t="s">
        <v>14207</v>
      </c>
      <c r="C643" t="s">
        <v>14249</v>
      </c>
      <c r="D643">
        <v>143921</v>
      </c>
    </row>
    <row r="644" spans="1:4">
      <c r="A644" t="s">
        <v>14654</v>
      </c>
      <c r="B644" t="s">
        <v>14508</v>
      </c>
      <c r="C644" t="s">
        <v>14571</v>
      </c>
      <c r="D644">
        <v>1279023</v>
      </c>
    </row>
    <row r="645" spans="1:4">
      <c r="A645" t="s">
        <v>14655</v>
      </c>
      <c r="B645" t="s">
        <v>14508</v>
      </c>
      <c r="C645" t="s">
        <v>14571</v>
      </c>
      <c r="D645">
        <v>1279017</v>
      </c>
    </row>
    <row r="646" spans="1:4">
      <c r="A646" t="s">
        <v>9253</v>
      </c>
      <c r="B646" t="s">
        <v>14508</v>
      </c>
      <c r="C646" t="s">
        <v>14656</v>
      </c>
      <c r="D646">
        <v>1279005</v>
      </c>
    </row>
    <row r="647" spans="1:4">
      <c r="A647" t="s">
        <v>9253</v>
      </c>
      <c r="B647" t="s">
        <v>9239</v>
      </c>
      <c r="C647" t="s">
        <v>9238</v>
      </c>
      <c r="D647">
        <v>1184655</v>
      </c>
    </row>
    <row r="648" spans="1:4">
      <c r="A648" t="s">
        <v>23590</v>
      </c>
      <c r="B648" t="s">
        <v>549</v>
      </c>
      <c r="C648" t="s">
        <v>23577</v>
      </c>
      <c r="D648">
        <v>3472609</v>
      </c>
    </row>
    <row r="649" spans="1:4">
      <c r="A649" t="s">
        <v>6105</v>
      </c>
      <c r="B649" t="s">
        <v>5913</v>
      </c>
      <c r="C649" t="s">
        <v>6099</v>
      </c>
      <c r="D649">
        <v>324172</v>
      </c>
    </row>
    <row r="650" spans="1:4">
      <c r="A650" t="s">
        <v>9569</v>
      </c>
      <c r="B650" t="s">
        <v>584</v>
      </c>
      <c r="C650" t="s">
        <v>9559</v>
      </c>
      <c r="D650">
        <v>1731744</v>
      </c>
    </row>
    <row r="651" spans="1:4">
      <c r="A651" t="s">
        <v>5942</v>
      </c>
      <c r="B651" t="s">
        <v>5913</v>
      </c>
      <c r="C651" t="s">
        <v>5941</v>
      </c>
      <c r="D651">
        <v>752278</v>
      </c>
    </row>
    <row r="652" spans="1:4">
      <c r="A652" t="s">
        <v>3334</v>
      </c>
      <c r="B652" t="s">
        <v>3269</v>
      </c>
      <c r="C652" t="s">
        <v>3242</v>
      </c>
      <c r="D652">
        <v>6332439</v>
      </c>
    </row>
    <row r="653" spans="1:4">
      <c r="A653" t="s">
        <v>10863</v>
      </c>
      <c r="B653" t="s">
        <v>10636</v>
      </c>
      <c r="C653" t="s">
        <v>10862</v>
      </c>
      <c r="D653">
        <v>2447938</v>
      </c>
    </row>
    <row r="654" spans="1:4">
      <c r="A654" t="s">
        <v>7671</v>
      </c>
      <c r="B654" t="s">
        <v>7340</v>
      </c>
      <c r="C654" t="s">
        <v>7670</v>
      </c>
      <c r="D654">
        <v>802078</v>
      </c>
    </row>
    <row r="655" spans="1:4">
      <c r="A655" t="s">
        <v>24389</v>
      </c>
      <c r="B655" t="s">
        <v>549</v>
      </c>
      <c r="C655" t="s">
        <v>24388</v>
      </c>
      <c r="D655">
        <v>3408100</v>
      </c>
    </row>
    <row r="656" spans="1:4">
      <c r="A656" t="s">
        <v>23586</v>
      </c>
      <c r="B656" t="s">
        <v>549</v>
      </c>
      <c r="C656" t="s">
        <v>23535</v>
      </c>
      <c r="D656">
        <v>3472766</v>
      </c>
    </row>
    <row r="657" spans="1:4">
      <c r="A657" t="s">
        <v>21788</v>
      </c>
      <c r="B657" t="s">
        <v>556</v>
      </c>
      <c r="C657" t="s">
        <v>21788</v>
      </c>
      <c r="D657">
        <v>3624955</v>
      </c>
    </row>
    <row r="658" spans="1:4">
      <c r="A658" t="s">
        <v>21682</v>
      </c>
      <c r="B658" t="s">
        <v>21668</v>
      </c>
      <c r="C658" t="s">
        <v>21667</v>
      </c>
      <c r="D658">
        <v>3569370</v>
      </c>
    </row>
    <row r="659" spans="1:4">
      <c r="A659" t="s">
        <v>3914</v>
      </c>
      <c r="B659" t="s">
        <v>3269</v>
      </c>
      <c r="C659" t="s">
        <v>3268</v>
      </c>
      <c r="D659">
        <v>5322737</v>
      </c>
    </row>
    <row r="660" spans="1:4">
      <c r="A660" t="s">
        <v>9570</v>
      </c>
      <c r="B660" t="s">
        <v>584</v>
      </c>
      <c r="C660" t="s">
        <v>9561</v>
      </c>
      <c r="D660">
        <v>1731686</v>
      </c>
    </row>
    <row r="661" spans="1:4">
      <c r="A661" t="s">
        <v>4714</v>
      </c>
      <c r="B661" t="s">
        <v>3269</v>
      </c>
      <c r="C661" t="s">
        <v>2475</v>
      </c>
      <c r="D661">
        <v>4670074</v>
      </c>
    </row>
    <row r="662" spans="1:4">
      <c r="A662" t="s">
        <v>3597</v>
      </c>
      <c r="B662" t="s">
        <v>3269</v>
      </c>
      <c r="C662" t="s">
        <v>3286</v>
      </c>
      <c r="D662">
        <v>5454627</v>
      </c>
    </row>
    <row r="663" spans="1:4">
      <c r="A663" t="s">
        <v>14648</v>
      </c>
      <c r="B663" t="s">
        <v>14508</v>
      </c>
      <c r="C663" t="s">
        <v>14588</v>
      </c>
      <c r="D663">
        <v>1279068</v>
      </c>
    </row>
    <row r="664" spans="1:4">
      <c r="A664" t="s">
        <v>14649</v>
      </c>
      <c r="B664" t="s">
        <v>14508</v>
      </c>
      <c r="C664" t="s">
        <v>14523</v>
      </c>
      <c r="D664">
        <v>1279066</v>
      </c>
    </row>
    <row r="665" spans="1:4">
      <c r="A665" t="s">
        <v>14650</v>
      </c>
      <c r="B665" t="s">
        <v>14508</v>
      </c>
      <c r="C665" t="s">
        <v>14519</v>
      </c>
      <c r="D665">
        <v>1279064</v>
      </c>
    </row>
    <row r="666" spans="1:4">
      <c r="A666" t="s">
        <v>6104</v>
      </c>
      <c r="B666" t="s">
        <v>5913</v>
      </c>
      <c r="C666" t="s">
        <v>5912</v>
      </c>
      <c r="D666">
        <v>324190</v>
      </c>
    </row>
    <row r="667" spans="1:4">
      <c r="A667" t="s">
        <v>7484</v>
      </c>
      <c r="B667" t="s">
        <v>7340</v>
      </c>
      <c r="C667" t="s">
        <v>7366</v>
      </c>
      <c r="D667">
        <v>1511954</v>
      </c>
    </row>
    <row r="668" spans="1:4">
      <c r="A668" t="s">
        <v>5944</v>
      </c>
      <c r="B668" t="s">
        <v>5913</v>
      </c>
      <c r="C668" t="s">
        <v>5943</v>
      </c>
      <c r="D668">
        <v>752184</v>
      </c>
    </row>
    <row r="669" spans="1:4">
      <c r="A669" t="s">
        <v>19616</v>
      </c>
      <c r="B669" t="s">
        <v>19323</v>
      </c>
      <c r="C669" t="s">
        <v>3114</v>
      </c>
      <c r="D669">
        <v>2522297</v>
      </c>
    </row>
    <row r="670" spans="1:4">
      <c r="A670" t="s">
        <v>11911</v>
      </c>
      <c r="B670" t="s">
        <v>11910</v>
      </c>
      <c r="C670" t="s">
        <v>11909</v>
      </c>
      <c r="D670">
        <v>1084740</v>
      </c>
    </row>
    <row r="671" spans="1:4">
      <c r="A671" t="s">
        <v>7690</v>
      </c>
      <c r="B671" t="s">
        <v>7340</v>
      </c>
      <c r="C671" t="s">
        <v>7689</v>
      </c>
      <c r="D671">
        <v>583437</v>
      </c>
    </row>
    <row r="672" spans="1:4">
      <c r="A672" t="s">
        <v>8523</v>
      </c>
      <c r="B672" t="s">
        <v>587</v>
      </c>
      <c r="C672" t="s">
        <v>13653</v>
      </c>
      <c r="D672">
        <v>3183364</v>
      </c>
    </row>
    <row r="673" spans="1:4">
      <c r="A673" t="s">
        <v>8525</v>
      </c>
      <c r="B673" t="s">
        <v>8504</v>
      </c>
      <c r="C673" t="s">
        <v>8523</v>
      </c>
      <c r="D673">
        <v>686578</v>
      </c>
    </row>
    <row r="674" spans="1:4">
      <c r="A674" t="s">
        <v>19617</v>
      </c>
      <c r="B674" t="s">
        <v>19323</v>
      </c>
      <c r="C674" t="s">
        <v>19386</v>
      </c>
      <c r="D674">
        <v>2522258</v>
      </c>
    </row>
    <row r="675" spans="1:4">
      <c r="A675" t="s">
        <v>19618</v>
      </c>
      <c r="B675" t="s">
        <v>19323</v>
      </c>
      <c r="C675" t="s">
        <v>3114</v>
      </c>
      <c r="D675">
        <v>2522250</v>
      </c>
    </row>
    <row r="676" spans="1:4">
      <c r="A676" t="s">
        <v>13666</v>
      </c>
      <c r="B676" t="s">
        <v>587</v>
      </c>
      <c r="C676" t="s">
        <v>13633</v>
      </c>
      <c r="D676">
        <v>3183356</v>
      </c>
    </row>
    <row r="677" spans="1:4">
      <c r="A677" t="s">
        <v>3513</v>
      </c>
      <c r="B677" t="s">
        <v>596</v>
      </c>
      <c r="C677" t="s">
        <v>25235</v>
      </c>
      <c r="D677">
        <v>2077963</v>
      </c>
    </row>
    <row r="678" spans="1:4">
      <c r="A678" t="s">
        <v>3513</v>
      </c>
      <c r="B678" t="s">
        <v>3269</v>
      </c>
      <c r="C678" t="s">
        <v>3311</v>
      </c>
      <c r="D678">
        <v>4179320</v>
      </c>
    </row>
    <row r="679" spans="1:4">
      <c r="A679" t="s">
        <v>3513</v>
      </c>
      <c r="B679" t="s">
        <v>3269</v>
      </c>
      <c r="C679" t="s">
        <v>1122</v>
      </c>
      <c r="D679">
        <v>5106834</v>
      </c>
    </row>
    <row r="680" spans="1:4">
      <c r="A680" t="s">
        <v>3513</v>
      </c>
      <c r="B680" t="s">
        <v>3269</v>
      </c>
      <c r="C680" t="s">
        <v>3268</v>
      </c>
      <c r="D680">
        <v>5322850</v>
      </c>
    </row>
    <row r="681" spans="1:4">
      <c r="A681" t="s">
        <v>3513</v>
      </c>
      <c r="B681" t="s">
        <v>3269</v>
      </c>
      <c r="C681" t="s">
        <v>3478</v>
      </c>
      <c r="D681">
        <v>5710756</v>
      </c>
    </row>
    <row r="682" spans="1:4">
      <c r="A682" t="s">
        <v>25454</v>
      </c>
      <c r="B682" t="s">
        <v>545</v>
      </c>
      <c r="C682" t="s">
        <v>1541</v>
      </c>
      <c r="D682">
        <v>3866425</v>
      </c>
    </row>
    <row r="683" spans="1:4">
      <c r="A683" t="s">
        <v>1459</v>
      </c>
      <c r="B683" t="s">
        <v>3269</v>
      </c>
      <c r="C683" t="s">
        <v>3332</v>
      </c>
      <c r="D683">
        <v>4452303</v>
      </c>
    </row>
    <row r="684" spans="1:4">
      <c r="A684" t="s">
        <v>13668</v>
      </c>
      <c r="B684" t="s">
        <v>587</v>
      </c>
      <c r="C684" t="s">
        <v>13667</v>
      </c>
      <c r="D684">
        <v>3183343</v>
      </c>
    </row>
    <row r="685" spans="1:4">
      <c r="A685" t="s">
        <v>4374</v>
      </c>
      <c r="B685" t="s">
        <v>3269</v>
      </c>
      <c r="C685" t="s">
        <v>4325</v>
      </c>
      <c r="D685">
        <v>5016024</v>
      </c>
    </row>
    <row r="686" spans="1:4">
      <c r="A686" t="s">
        <v>20428</v>
      </c>
      <c r="B686" t="s">
        <v>20426</v>
      </c>
      <c r="C686" t="s">
        <v>14199</v>
      </c>
      <c r="D686">
        <v>2624906</v>
      </c>
    </row>
    <row r="687" spans="1:4">
      <c r="A687" t="s">
        <v>18545</v>
      </c>
      <c r="B687" t="s">
        <v>2479</v>
      </c>
      <c r="C687" t="s">
        <v>18530</v>
      </c>
      <c r="D687">
        <v>3038266</v>
      </c>
    </row>
    <row r="688" spans="1:4">
      <c r="A688" t="s">
        <v>18546</v>
      </c>
      <c r="B688" t="s">
        <v>2479</v>
      </c>
      <c r="C688" t="s">
        <v>18537</v>
      </c>
      <c r="D688">
        <v>3038261</v>
      </c>
    </row>
    <row r="689" spans="1:4">
      <c r="A689" t="s">
        <v>13669</v>
      </c>
      <c r="B689" t="s">
        <v>587</v>
      </c>
      <c r="C689" t="s">
        <v>13655</v>
      </c>
      <c r="D689">
        <v>3183319</v>
      </c>
    </row>
    <row r="690" spans="1:4">
      <c r="A690" t="s">
        <v>10302</v>
      </c>
      <c r="B690" t="s">
        <v>10294</v>
      </c>
      <c r="C690" t="s">
        <v>4544</v>
      </c>
      <c r="D690">
        <v>2759915</v>
      </c>
    </row>
    <row r="691" spans="1:4">
      <c r="A691" t="s">
        <v>19619</v>
      </c>
      <c r="B691" t="s">
        <v>19323</v>
      </c>
      <c r="C691" t="s">
        <v>19346</v>
      </c>
      <c r="D691">
        <v>2522208</v>
      </c>
    </row>
    <row r="692" spans="1:4">
      <c r="A692" t="s">
        <v>11099</v>
      </c>
      <c r="B692" t="s">
        <v>9817</v>
      </c>
      <c r="C692" t="s">
        <v>11098</v>
      </c>
      <c r="D692">
        <v>8858123</v>
      </c>
    </row>
    <row r="693" spans="1:4">
      <c r="A693" t="s">
        <v>19620</v>
      </c>
      <c r="B693" t="s">
        <v>19323</v>
      </c>
      <c r="C693" t="s">
        <v>3114</v>
      </c>
      <c r="D693">
        <v>2522203</v>
      </c>
    </row>
    <row r="694" spans="1:4">
      <c r="A694" t="s">
        <v>20547</v>
      </c>
      <c r="B694" t="s">
        <v>2474</v>
      </c>
      <c r="C694" t="s">
        <v>20515</v>
      </c>
      <c r="D694">
        <v>2958595</v>
      </c>
    </row>
    <row r="695" spans="1:4">
      <c r="A695" t="s">
        <v>8767</v>
      </c>
      <c r="B695" t="s">
        <v>589</v>
      </c>
      <c r="C695" t="s">
        <v>8766</v>
      </c>
      <c r="D695">
        <v>2272222</v>
      </c>
    </row>
    <row r="696" spans="1:4">
      <c r="A696" t="s">
        <v>3596</v>
      </c>
      <c r="B696" t="s">
        <v>3269</v>
      </c>
      <c r="C696" t="s">
        <v>3286</v>
      </c>
      <c r="D696">
        <v>5454711</v>
      </c>
    </row>
    <row r="697" spans="1:4">
      <c r="A697" t="s">
        <v>25267</v>
      </c>
      <c r="B697" t="s">
        <v>596</v>
      </c>
      <c r="C697" t="s">
        <v>25225</v>
      </c>
      <c r="D697">
        <v>2178174</v>
      </c>
    </row>
    <row r="698" spans="1:4">
      <c r="A698" t="s">
        <v>19624</v>
      </c>
      <c r="B698" t="s">
        <v>19323</v>
      </c>
      <c r="C698" t="s">
        <v>19386</v>
      </c>
      <c r="D698">
        <v>2522131</v>
      </c>
    </row>
    <row r="699" spans="1:4">
      <c r="A699" t="s">
        <v>19370</v>
      </c>
      <c r="B699" t="s">
        <v>19323</v>
      </c>
      <c r="C699" t="s">
        <v>19341</v>
      </c>
      <c r="D699">
        <v>3130606</v>
      </c>
    </row>
    <row r="700" spans="1:4">
      <c r="A700" t="s">
        <v>8768</v>
      </c>
      <c r="B700" t="s">
        <v>589</v>
      </c>
      <c r="C700" t="s">
        <v>591</v>
      </c>
      <c r="D700">
        <v>2272215</v>
      </c>
    </row>
    <row r="701" spans="1:4">
      <c r="A701" t="s">
        <v>19621</v>
      </c>
      <c r="B701" t="s">
        <v>19323</v>
      </c>
      <c r="C701" t="s">
        <v>19346</v>
      </c>
      <c r="D701">
        <v>2522165</v>
      </c>
    </row>
    <row r="702" spans="1:4">
      <c r="A702" t="s">
        <v>19369</v>
      </c>
      <c r="B702" t="s">
        <v>19323</v>
      </c>
      <c r="C702" t="s">
        <v>1639</v>
      </c>
      <c r="D702">
        <v>3130616</v>
      </c>
    </row>
    <row r="703" spans="1:4">
      <c r="A703" t="s">
        <v>19622</v>
      </c>
      <c r="B703" t="s">
        <v>19323</v>
      </c>
      <c r="C703" t="s">
        <v>19346</v>
      </c>
      <c r="D703">
        <v>2522160</v>
      </c>
    </row>
    <row r="704" spans="1:4">
      <c r="A704" t="s">
        <v>10098</v>
      </c>
      <c r="B704" t="s">
        <v>10095</v>
      </c>
      <c r="C704" t="s">
        <v>10097</v>
      </c>
      <c r="D704">
        <v>3714932</v>
      </c>
    </row>
    <row r="705" spans="1:4">
      <c r="A705" t="s">
        <v>14121</v>
      </c>
      <c r="B705" t="s">
        <v>587</v>
      </c>
      <c r="C705" t="s">
        <v>13627</v>
      </c>
      <c r="D705">
        <v>2525755</v>
      </c>
    </row>
    <row r="706" spans="1:4">
      <c r="A706" t="s">
        <v>19623</v>
      </c>
      <c r="B706" t="s">
        <v>19323</v>
      </c>
      <c r="C706" t="s">
        <v>9826</v>
      </c>
      <c r="D706">
        <v>2522152</v>
      </c>
    </row>
    <row r="707" spans="1:4">
      <c r="A707" t="s">
        <v>19627</v>
      </c>
      <c r="B707" t="s">
        <v>19323</v>
      </c>
      <c r="C707" t="s">
        <v>19424</v>
      </c>
      <c r="D707">
        <v>2522091</v>
      </c>
    </row>
    <row r="708" spans="1:4">
      <c r="A708" t="s">
        <v>5419</v>
      </c>
      <c r="B708" t="s">
        <v>5408</v>
      </c>
      <c r="C708" t="s">
        <v>5418</v>
      </c>
      <c r="D708">
        <v>713716</v>
      </c>
    </row>
    <row r="709" spans="1:4">
      <c r="A709" t="s">
        <v>19371</v>
      </c>
      <c r="B709" t="s">
        <v>19323</v>
      </c>
      <c r="C709" t="s">
        <v>1639</v>
      </c>
      <c r="D709">
        <v>3130583</v>
      </c>
    </row>
    <row r="710" spans="1:4">
      <c r="A710" t="s">
        <v>19372</v>
      </c>
      <c r="B710" t="s">
        <v>19323</v>
      </c>
      <c r="C710" t="s">
        <v>1639</v>
      </c>
      <c r="D710">
        <v>3130564</v>
      </c>
    </row>
    <row r="711" spans="1:4">
      <c r="A711" t="s">
        <v>19626</v>
      </c>
      <c r="B711" t="s">
        <v>19323</v>
      </c>
      <c r="C711" t="s">
        <v>3114</v>
      </c>
      <c r="D711">
        <v>2522098</v>
      </c>
    </row>
    <row r="712" spans="1:4">
      <c r="A712" t="s">
        <v>19628</v>
      </c>
      <c r="B712" t="s">
        <v>19323</v>
      </c>
      <c r="C712" t="s">
        <v>3114</v>
      </c>
      <c r="D712">
        <v>2522077</v>
      </c>
    </row>
    <row r="713" spans="1:4">
      <c r="A713" t="s">
        <v>7404</v>
      </c>
      <c r="B713" t="s">
        <v>7340</v>
      </c>
      <c r="C713" t="s">
        <v>7403</v>
      </c>
      <c r="D713">
        <v>2027968</v>
      </c>
    </row>
    <row r="714" spans="1:4">
      <c r="A714" t="s">
        <v>25455</v>
      </c>
      <c r="B714" t="s">
        <v>545</v>
      </c>
      <c r="C714" t="s">
        <v>25453</v>
      </c>
      <c r="D714">
        <v>3866367</v>
      </c>
    </row>
    <row r="715" spans="1:4">
      <c r="A715" t="s">
        <v>18100</v>
      </c>
      <c r="B715" t="s">
        <v>18041</v>
      </c>
      <c r="C715" t="s">
        <v>18040</v>
      </c>
      <c r="D715">
        <v>2657540</v>
      </c>
    </row>
    <row r="716" spans="1:4">
      <c r="A716" t="s">
        <v>4713</v>
      </c>
      <c r="B716" t="s">
        <v>3269</v>
      </c>
      <c r="C716" t="s">
        <v>2475</v>
      </c>
      <c r="D716">
        <v>4670146</v>
      </c>
    </row>
    <row r="717" spans="1:4">
      <c r="A717" t="s">
        <v>18101</v>
      </c>
      <c r="B717" t="s">
        <v>18041</v>
      </c>
      <c r="C717" t="s">
        <v>18040</v>
      </c>
      <c r="D717">
        <v>2657528</v>
      </c>
    </row>
    <row r="718" spans="1:4">
      <c r="A718" t="s">
        <v>11695</v>
      </c>
      <c r="B718" t="s">
        <v>11694</v>
      </c>
      <c r="C718" t="s">
        <v>11693</v>
      </c>
      <c r="D718">
        <v>2381659</v>
      </c>
    </row>
    <row r="719" spans="1:4">
      <c r="A719" t="s">
        <v>23588</v>
      </c>
      <c r="B719" t="s">
        <v>549</v>
      </c>
      <c r="C719" t="s">
        <v>23587</v>
      </c>
      <c r="D719">
        <v>3472666</v>
      </c>
    </row>
    <row r="720" spans="1:4">
      <c r="A720" t="s">
        <v>23589</v>
      </c>
      <c r="B720" t="s">
        <v>549</v>
      </c>
      <c r="C720" t="s">
        <v>23575</v>
      </c>
      <c r="D720">
        <v>3472638</v>
      </c>
    </row>
    <row r="721" spans="1:4">
      <c r="A721" t="s">
        <v>8903</v>
      </c>
      <c r="B721" t="s">
        <v>8896</v>
      </c>
      <c r="C721" t="s">
        <v>8902</v>
      </c>
      <c r="D721">
        <v>3104132</v>
      </c>
    </row>
    <row r="722" spans="1:4">
      <c r="A722" t="s">
        <v>7691</v>
      </c>
      <c r="B722" t="s">
        <v>7340</v>
      </c>
      <c r="C722" t="s">
        <v>7363</v>
      </c>
      <c r="D722">
        <v>583350</v>
      </c>
    </row>
    <row r="723" spans="1:4">
      <c r="A723" t="s">
        <v>7693</v>
      </c>
      <c r="B723" t="s">
        <v>7340</v>
      </c>
      <c r="C723" t="s">
        <v>7692</v>
      </c>
      <c r="D723">
        <v>583041</v>
      </c>
    </row>
    <row r="724" spans="1:4">
      <c r="A724" t="s">
        <v>7694</v>
      </c>
      <c r="B724" t="s">
        <v>7340</v>
      </c>
      <c r="C724" t="s">
        <v>7654</v>
      </c>
      <c r="D724">
        <v>582993</v>
      </c>
    </row>
    <row r="725" spans="1:4">
      <c r="A725" t="s">
        <v>7696</v>
      </c>
      <c r="B725" t="s">
        <v>7340</v>
      </c>
      <c r="C725" t="s">
        <v>1160</v>
      </c>
      <c r="D725">
        <v>582846</v>
      </c>
    </row>
    <row r="726" spans="1:4">
      <c r="A726" t="s">
        <v>7696</v>
      </c>
      <c r="B726" t="s">
        <v>7340</v>
      </c>
      <c r="C726" t="s">
        <v>7695</v>
      </c>
      <c r="D726">
        <v>582956</v>
      </c>
    </row>
    <row r="727" spans="1:4">
      <c r="A727" t="s">
        <v>7698</v>
      </c>
      <c r="B727" t="s">
        <v>7340</v>
      </c>
      <c r="C727" t="s">
        <v>7697</v>
      </c>
      <c r="D727">
        <v>582750</v>
      </c>
    </row>
    <row r="728" spans="1:4">
      <c r="A728" t="s">
        <v>12234</v>
      </c>
      <c r="B728" t="s">
        <v>12222</v>
      </c>
      <c r="C728" t="s">
        <v>12230</v>
      </c>
      <c r="D728">
        <v>601138</v>
      </c>
    </row>
    <row r="729" spans="1:4">
      <c r="A729" t="s">
        <v>18548</v>
      </c>
      <c r="B729" t="s">
        <v>2479</v>
      </c>
      <c r="C729" t="s">
        <v>18547</v>
      </c>
      <c r="D729">
        <v>3038230</v>
      </c>
    </row>
    <row r="730" spans="1:4">
      <c r="A730" t="s">
        <v>24390</v>
      </c>
      <c r="B730" t="s">
        <v>549</v>
      </c>
      <c r="C730" t="s">
        <v>24378</v>
      </c>
      <c r="D730">
        <v>3407980</v>
      </c>
    </row>
    <row r="731" spans="1:4">
      <c r="A731" t="s">
        <v>6778</v>
      </c>
      <c r="B731" t="s">
        <v>6773</v>
      </c>
      <c r="C731" t="s">
        <v>6778</v>
      </c>
      <c r="D731">
        <v>170063</v>
      </c>
    </row>
    <row r="732" spans="1:4">
      <c r="A732" t="s">
        <v>14250</v>
      </c>
      <c r="B732" t="s">
        <v>14207</v>
      </c>
      <c r="C732" t="s">
        <v>14249</v>
      </c>
      <c r="D732">
        <v>144269</v>
      </c>
    </row>
    <row r="733" spans="1:4">
      <c r="A733" t="s">
        <v>13670</v>
      </c>
      <c r="B733" t="s">
        <v>587</v>
      </c>
      <c r="C733" t="s">
        <v>13653</v>
      </c>
      <c r="D733">
        <v>3183299</v>
      </c>
    </row>
    <row r="734" spans="1:4">
      <c r="A734" t="s">
        <v>5034</v>
      </c>
      <c r="B734" t="s">
        <v>19887</v>
      </c>
      <c r="C734" t="s">
        <v>5034</v>
      </c>
      <c r="D734">
        <v>361058</v>
      </c>
    </row>
    <row r="735" spans="1:4">
      <c r="A735" t="s">
        <v>5034</v>
      </c>
      <c r="B735" t="s">
        <v>8504</v>
      </c>
      <c r="C735" t="s">
        <v>8526</v>
      </c>
      <c r="D735">
        <v>686502</v>
      </c>
    </row>
    <row r="736" spans="1:4">
      <c r="A736" t="s">
        <v>5034</v>
      </c>
      <c r="B736" t="s">
        <v>3269</v>
      </c>
      <c r="C736" t="s">
        <v>5010</v>
      </c>
      <c r="D736">
        <v>4314550</v>
      </c>
    </row>
    <row r="737" spans="1:4">
      <c r="A737" t="s">
        <v>17775</v>
      </c>
      <c r="B737" t="s">
        <v>17761</v>
      </c>
      <c r="C737" t="s">
        <v>17774</v>
      </c>
      <c r="D737">
        <v>736928</v>
      </c>
    </row>
    <row r="738" spans="1:4">
      <c r="A738" t="s">
        <v>7486</v>
      </c>
      <c r="B738" t="s">
        <v>7340</v>
      </c>
      <c r="C738" t="s">
        <v>7485</v>
      </c>
      <c r="D738">
        <v>1511783</v>
      </c>
    </row>
    <row r="739" spans="1:4">
      <c r="A739" t="s">
        <v>19629</v>
      </c>
      <c r="B739" t="s">
        <v>19323</v>
      </c>
      <c r="C739" t="s">
        <v>3114</v>
      </c>
      <c r="D739">
        <v>2522057</v>
      </c>
    </row>
    <row r="740" spans="1:4">
      <c r="A740" t="s">
        <v>20548</v>
      </c>
      <c r="B740" t="s">
        <v>2474</v>
      </c>
      <c r="C740" t="s">
        <v>20540</v>
      </c>
      <c r="D740">
        <v>2958533</v>
      </c>
    </row>
    <row r="741" spans="1:4">
      <c r="A741" t="s">
        <v>23591</v>
      </c>
      <c r="B741" t="s">
        <v>549</v>
      </c>
      <c r="C741" t="s">
        <v>23577</v>
      </c>
      <c r="D741">
        <v>3472603</v>
      </c>
    </row>
    <row r="742" spans="1:4">
      <c r="A742" t="s">
        <v>18550</v>
      </c>
      <c r="B742" t="s">
        <v>2479</v>
      </c>
      <c r="C742" t="s">
        <v>18509</v>
      </c>
      <c r="D742">
        <v>3038213</v>
      </c>
    </row>
    <row r="743" spans="1:4">
      <c r="A743" t="s">
        <v>18102</v>
      </c>
      <c r="B743" t="s">
        <v>18041</v>
      </c>
      <c r="C743" t="s">
        <v>18040</v>
      </c>
      <c r="D743">
        <v>2657508</v>
      </c>
    </row>
    <row r="744" spans="1:4">
      <c r="A744" t="s">
        <v>20549</v>
      </c>
      <c r="B744" t="s">
        <v>2474</v>
      </c>
      <c r="C744" t="s">
        <v>20488</v>
      </c>
      <c r="D744">
        <v>2958516</v>
      </c>
    </row>
    <row r="745" spans="1:4">
      <c r="A745" t="s">
        <v>8769</v>
      </c>
      <c r="B745" t="s">
        <v>589</v>
      </c>
      <c r="C745" t="s">
        <v>591</v>
      </c>
      <c r="D745">
        <v>2271985</v>
      </c>
    </row>
    <row r="746" spans="1:4">
      <c r="A746" t="s">
        <v>19630</v>
      </c>
      <c r="B746" t="s">
        <v>19323</v>
      </c>
      <c r="C746" t="s">
        <v>19346</v>
      </c>
      <c r="D746">
        <v>2522013</v>
      </c>
    </row>
    <row r="747" spans="1:4">
      <c r="A747" t="s">
        <v>19631</v>
      </c>
      <c r="B747" t="s">
        <v>19323</v>
      </c>
      <c r="C747" t="s">
        <v>3114</v>
      </c>
      <c r="D747">
        <v>2522012</v>
      </c>
    </row>
    <row r="748" spans="1:4">
      <c r="A748" t="s">
        <v>19373</v>
      </c>
      <c r="B748" t="s">
        <v>19323</v>
      </c>
      <c r="C748" t="s">
        <v>1639</v>
      </c>
      <c r="D748">
        <v>3130383</v>
      </c>
    </row>
    <row r="749" spans="1:4">
      <c r="A749" t="s">
        <v>13672</v>
      </c>
      <c r="B749" t="s">
        <v>587</v>
      </c>
      <c r="C749" t="s">
        <v>13671</v>
      </c>
      <c r="D749">
        <v>3183284</v>
      </c>
    </row>
    <row r="750" spans="1:4">
      <c r="A750" t="s">
        <v>20157</v>
      </c>
      <c r="B750" t="s">
        <v>20112</v>
      </c>
      <c r="C750" t="s">
        <v>20150</v>
      </c>
      <c r="D750">
        <v>2507480</v>
      </c>
    </row>
    <row r="751" spans="1:4">
      <c r="A751" t="s">
        <v>11754</v>
      </c>
      <c r="B751" t="s">
        <v>579</v>
      </c>
      <c r="C751" t="s">
        <v>11753</v>
      </c>
      <c r="D751">
        <v>1515436</v>
      </c>
    </row>
    <row r="752" spans="1:4">
      <c r="A752" t="s">
        <v>4630</v>
      </c>
      <c r="B752" t="s">
        <v>3269</v>
      </c>
      <c r="C752" t="s">
        <v>4529</v>
      </c>
      <c r="D752">
        <v>4883078</v>
      </c>
    </row>
    <row r="753" spans="1:4">
      <c r="A753" t="s">
        <v>19374</v>
      </c>
      <c r="B753" t="s">
        <v>19323</v>
      </c>
      <c r="C753" t="s">
        <v>19335</v>
      </c>
      <c r="D753">
        <v>3130380</v>
      </c>
    </row>
    <row r="754" spans="1:4">
      <c r="A754" t="s">
        <v>19632</v>
      </c>
      <c r="B754" t="s">
        <v>19323</v>
      </c>
      <c r="C754" t="s">
        <v>9826</v>
      </c>
      <c r="D754">
        <v>2521992</v>
      </c>
    </row>
    <row r="755" spans="1:4">
      <c r="A755" t="s">
        <v>3913</v>
      </c>
      <c r="B755" t="s">
        <v>3269</v>
      </c>
      <c r="C755" t="s">
        <v>3268</v>
      </c>
      <c r="D755">
        <v>5323060</v>
      </c>
    </row>
    <row r="756" spans="1:4">
      <c r="A756" t="s">
        <v>14496</v>
      </c>
      <c r="B756" t="s">
        <v>14422</v>
      </c>
      <c r="C756" t="s">
        <v>14421</v>
      </c>
      <c r="D756">
        <v>92430</v>
      </c>
    </row>
    <row r="757" spans="1:4">
      <c r="A757" t="s">
        <v>19633</v>
      </c>
      <c r="B757" t="s">
        <v>19323</v>
      </c>
      <c r="C757" t="s">
        <v>19346</v>
      </c>
      <c r="D757">
        <v>2521986</v>
      </c>
    </row>
    <row r="758" spans="1:4">
      <c r="A758" t="s">
        <v>19634</v>
      </c>
      <c r="B758" t="s">
        <v>19323</v>
      </c>
      <c r="C758" t="s">
        <v>19346</v>
      </c>
      <c r="D758">
        <v>2521985</v>
      </c>
    </row>
    <row r="759" spans="1:4">
      <c r="A759" t="s">
        <v>20481</v>
      </c>
      <c r="B759" t="s">
        <v>20480</v>
      </c>
      <c r="C759" t="s">
        <v>20479</v>
      </c>
      <c r="D759">
        <v>225284</v>
      </c>
    </row>
    <row r="760" spans="1:4">
      <c r="A760" t="s">
        <v>6106</v>
      </c>
      <c r="B760" t="s">
        <v>5913</v>
      </c>
      <c r="C760" t="s">
        <v>5915</v>
      </c>
      <c r="D760">
        <v>324106</v>
      </c>
    </row>
    <row r="761" spans="1:4">
      <c r="A761" t="s">
        <v>9571</v>
      </c>
      <c r="B761" t="s">
        <v>584</v>
      </c>
      <c r="C761" t="s">
        <v>9563</v>
      </c>
      <c r="D761">
        <v>1731528</v>
      </c>
    </row>
    <row r="762" spans="1:4">
      <c r="A762" t="s">
        <v>19635</v>
      </c>
      <c r="B762" t="s">
        <v>19323</v>
      </c>
      <c r="C762" t="s">
        <v>3114</v>
      </c>
      <c r="D762">
        <v>2521978</v>
      </c>
    </row>
    <row r="763" spans="1:4">
      <c r="A763" t="s">
        <v>4712</v>
      </c>
      <c r="B763" t="s">
        <v>3269</v>
      </c>
      <c r="C763" t="s">
        <v>2475</v>
      </c>
      <c r="D763">
        <v>4670234</v>
      </c>
    </row>
    <row r="764" spans="1:4">
      <c r="A764" t="s">
        <v>25384</v>
      </c>
      <c r="B764" t="s">
        <v>596</v>
      </c>
      <c r="C764" t="s">
        <v>25261</v>
      </c>
      <c r="D764">
        <v>2077895</v>
      </c>
    </row>
    <row r="765" spans="1:4">
      <c r="A765" t="s">
        <v>9573</v>
      </c>
      <c r="B765" t="s">
        <v>584</v>
      </c>
      <c r="C765" t="s">
        <v>9572</v>
      </c>
      <c r="D765">
        <v>1731486</v>
      </c>
    </row>
    <row r="766" spans="1:4">
      <c r="A766" t="s">
        <v>7092</v>
      </c>
      <c r="B766" t="s">
        <v>592</v>
      </c>
      <c r="C766" t="s">
        <v>7088</v>
      </c>
      <c r="D766">
        <v>2726756</v>
      </c>
    </row>
    <row r="767" spans="1:4">
      <c r="A767" t="s">
        <v>3912</v>
      </c>
      <c r="B767" t="s">
        <v>3269</v>
      </c>
      <c r="C767" t="s">
        <v>3268</v>
      </c>
      <c r="D767">
        <v>5323163</v>
      </c>
    </row>
    <row r="768" spans="1:4">
      <c r="A768" t="s">
        <v>2647</v>
      </c>
      <c r="B768" t="s">
        <v>540</v>
      </c>
      <c r="C768" t="s">
        <v>2646</v>
      </c>
      <c r="D768">
        <v>1023309</v>
      </c>
    </row>
    <row r="769" spans="1:4">
      <c r="A769" t="s">
        <v>19636</v>
      </c>
      <c r="B769" t="s">
        <v>19323</v>
      </c>
      <c r="C769" t="s">
        <v>19346</v>
      </c>
      <c r="D769">
        <v>2521964</v>
      </c>
    </row>
    <row r="770" spans="1:4">
      <c r="A770" t="s">
        <v>10303</v>
      </c>
      <c r="B770" t="s">
        <v>10294</v>
      </c>
      <c r="C770" t="s">
        <v>10297</v>
      </c>
      <c r="D770">
        <v>2759899</v>
      </c>
    </row>
    <row r="771" spans="1:4">
      <c r="A771" t="s">
        <v>24676</v>
      </c>
      <c r="B771" t="s">
        <v>24672</v>
      </c>
      <c r="C771" t="s">
        <v>24674</v>
      </c>
      <c r="D771">
        <v>2395635</v>
      </c>
    </row>
    <row r="772" spans="1:4">
      <c r="A772" t="s">
        <v>14657</v>
      </c>
      <c r="B772" t="s">
        <v>14508</v>
      </c>
      <c r="C772" t="s">
        <v>14571</v>
      </c>
      <c r="D772">
        <v>1278994</v>
      </c>
    </row>
    <row r="773" spans="1:4">
      <c r="A773" t="s">
        <v>2649</v>
      </c>
      <c r="B773" t="s">
        <v>540</v>
      </c>
      <c r="C773" t="s">
        <v>2648</v>
      </c>
      <c r="D773">
        <v>1023287</v>
      </c>
    </row>
    <row r="774" spans="1:4">
      <c r="A774" t="s">
        <v>5313</v>
      </c>
      <c r="B774" t="s">
        <v>3269</v>
      </c>
      <c r="C774" t="s">
        <v>3242</v>
      </c>
      <c r="D774">
        <v>4145805</v>
      </c>
    </row>
    <row r="775" spans="1:4">
      <c r="A775" t="s">
        <v>18551</v>
      </c>
      <c r="B775" t="s">
        <v>2479</v>
      </c>
      <c r="C775" t="s">
        <v>18513</v>
      </c>
      <c r="D775">
        <v>3038159</v>
      </c>
    </row>
    <row r="776" spans="1:4">
      <c r="A776" t="s">
        <v>4711</v>
      </c>
      <c r="B776" t="s">
        <v>545</v>
      </c>
      <c r="C776" t="s">
        <v>24228</v>
      </c>
      <c r="D776">
        <v>3866242</v>
      </c>
    </row>
    <row r="777" spans="1:4">
      <c r="A777" t="s">
        <v>4711</v>
      </c>
      <c r="B777" t="s">
        <v>3269</v>
      </c>
      <c r="C777" t="s">
        <v>2475</v>
      </c>
      <c r="D777">
        <v>4670300</v>
      </c>
    </row>
    <row r="778" spans="1:4">
      <c r="A778" t="s">
        <v>4421</v>
      </c>
      <c r="B778" t="s">
        <v>3269</v>
      </c>
      <c r="C778" t="s">
        <v>1467</v>
      </c>
      <c r="D778">
        <v>4984016</v>
      </c>
    </row>
    <row r="779" spans="1:4">
      <c r="A779" t="s">
        <v>4420</v>
      </c>
      <c r="B779" t="s">
        <v>3269</v>
      </c>
      <c r="C779" t="s">
        <v>1467</v>
      </c>
      <c r="D779">
        <v>4984029</v>
      </c>
    </row>
    <row r="780" spans="1:4">
      <c r="A780" t="s">
        <v>11170</v>
      </c>
      <c r="B780" t="s">
        <v>9817</v>
      </c>
      <c r="C780" t="s">
        <v>10122</v>
      </c>
      <c r="D780">
        <v>3533056</v>
      </c>
    </row>
    <row r="781" spans="1:4">
      <c r="A781" t="s">
        <v>11170</v>
      </c>
      <c r="B781" t="s">
        <v>9817</v>
      </c>
      <c r="C781" t="s">
        <v>11171</v>
      </c>
      <c r="D781">
        <v>4018761</v>
      </c>
    </row>
    <row r="782" spans="1:4">
      <c r="A782" t="s">
        <v>11170</v>
      </c>
      <c r="B782" t="s">
        <v>9817</v>
      </c>
      <c r="C782" t="s">
        <v>11118</v>
      </c>
      <c r="D782">
        <v>4018762</v>
      </c>
    </row>
    <row r="783" spans="1:4">
      <c r="A783" t="s">
        <v>1240</v>
      </c>
      <c r="B783" t="s">
        <v>3269</v>
      </c>
      <c r="C783" t="s">
        <v>3272</v>
      </c>
      <c r="D783">
        <v>5178127</v>
      </c>
    </row>
    <row r="784" spans="1:4">
      <c r="A784" t="s">
        <v>14658</v>
      </c>
      <c r="B784" t="s">
        <v>14508</v>
      </c>
      <c r="C784" t="s">
        <v>14507</v>
      </c>
      <c r="D784">
        <v>1278985</v>
      </c>
    </row>
    <row r="785" spans="1:4">
      <c r="A785" t="s">
        <v>4124</v>
      </c>
      <c r="B785" t="s">
        <v>3269</v>
      </c>
      <c r="C785" t="s">
        <v>4062</v>
      </c>
      <c r="D785">
        <v>5145607</v>
      </c>
    </row>
    <row r="786" spans="1:4">
      <c r="A786" t="s">
        <v>4061</v>
      </c>
      <c r="B786" t="s">
        <v>3269</v>
      </c>
      <c r="C786" t="s">
        <v>3272</v>
      </c>
      <c r="D786">
        <v>5178165</v>
      </c>
    </row>
    <row r="787" spans="1:4">
      <c r="A787" t="s">
        <v>18103</v>
      </c>
      <c r="B787" t="s">
        <v>18041</v>
      </c>
      <c r="C787" t="s">
        <v>18044</v>
      </c>
      <c r="D787">
        <v>2657471</v>
      </c>
    </row>
    <row r="788" spans="1:4">
      <c r="A788" t="s">
        <v>23046</v>
      </c>
      <c r="B788" t="s">
        <v>2477</v>
      </c>
      <c r="C788" t="s">
        <v>23045</v>
      </c>
      <c r="D788">
        <v>2661810</v>
      </c>
    </row>
    <row r="789" spans="1:4">
      <c r="A789" t="s">
        <v>23432</v>
      </c>
      <c r="B789" t="s">
        <v>23236</v>
      </c>
      <c r="C789" t="s">
        <v>23244</v>
      </c>
      <c r="D789">
        <v>5884083</v>
      </c>
    </row>
    <row r="790" spans="1:4">
      <c r="A790" t="s">
        <v>8771</v>
      </c>
      <c r="B790" t="s">
        <v>589</v>
      </c>
      <c r="C790" t="s">
        <v>8770</v>
      </c>
      <c r="D790">
        <v>2271961</v>
      </c>
    </row>
    <row r="791" spans="1:4">
      <c r="A791" t="s">
        <v>19637</v>
      </c>
      <c r="B791" t="s">
        <v>19323</v>
      </c>
      <c r="C791" t="s">
        <v>19386</v>
      </c>
      <c r="D791">
        <v>2521923</v>
      </c>
    </row>
    <row r="792" spans="1:4">
      <c r="A792" t="s">
        <v>19638</v>
      </c>
      <c r="B792" t="s">
        <v>19323</v>
      </c>
      <c r="C792" t="s">
        <v>3114</v>
      </c>
      <c r="D792">
        <v>2521909</v>
      </c>
    </row>
    <row r="793" spans="1:4">
      <c r="A793" t="s">
        <v>12406</v>
      </c>
      <c r="B793" t="s">
        <v>12398</v>
      </c>
      <c r="C793" t="s">
        <v>12405</v>
      </c>
      <c r="D793">
        <v>1526384</v>
      </c>
    </row>
    <row r="794" spans="1:4">
      <c r="A794" t="s">
        <v>24391</v>
      </c>
      <c r="B794" t="s">
        <v>549</v>
      </c>
      <c r="C794" t="s">
        <v>24378</v>
      </c>
      <c r="D794">
        <v>3407903</v>
      </c>
    </row>
    <row r="795" spans="1:4">
      <c r="A795" t="s">
        <v>10305</v>
      </c>
      <c r="B795" t="s">
        <v>10294</v>
      </c>
      <c r="C795" t="s">
        <v>10304</v>
      </c>
      <c r="D795">
        <v>2759887</v>
      </c>
    </row>
    <row r="796" spans="1:4">
      <c r="A796" t="s">
        <v>23592</v>
      </c>
      <c r="B796" t="s">
        <v>549</v>
      </c>
      <c r="C796" t="s">
        <v>23577</v>
      </c>
      <c r="D796">
        <v>3472520</v>
      </c>
    </row>
    <row r="797" spans="1:4">
      <c r="A797" t="s">
        <v>19639</v>
      </c>
      <c r="B797" t="s">
        <v>19323</v>
      </c>
      <c r="C797" t="s">
        <v>19514</v>
      </c>
      <c r="D797">
        <v>2521893</v>
      </c>
    </row>
    <row r="798" spans="1:4">
      <c r="A798" t="s">
        <v>19640</v>
      </c>
      <c r="B798" t="s">
        <v>19323</v>
      </c>
      <c r="C798" t="s">
        <v>19346</v>
      </c>
      <c r="D798">
        <v>2521886</v>
      </c>
    </row>
    <row r="799" spans="1:4">
      <c r="A799" t="s">
        <v>10307</v>
      </c>
      <c r="B799" t="s">
        <v>10294</v>
      </c>
      <c r="C799" t="s">
        <v>10306</v>
      </c>
      <c r="D799">
        <v>2759879</v>
      </c>
    </row>
    <row r="800" spans="1:4">
      <c r="A800" t="s">
        <v>23593</v>
      </c>
      <c r="B800" t="s">
        <v>549</v>
      </c>
      <c r="C800" t="s">
        <v>23538</v>
      </c>
      <c r="D800">
        <v>3472518</v>
      </c>
    </row>
    <row r="801" spans="1:4">
      <c r="A801" t="s">
        <v>19641</v>
      </c>
      <c r="B801" t="s">
        <v>19323</v>
      </c>
      <c r="C801" t="s">
        <v>19346</v>
      </c>
      <c r="D801">
        <v>2521857</v>
      </c>
    </row>
    <row r="802" spans="1:4">
      <c r="A802" t="s">
        <v>14660</v>
      </c>
      <c r="B802" t="s">
        <v>14508</v>
      </c>
      <c r="C802" t="s">
        <v>14659</v>
      </c>
      <c r="D802">
        <v>1278974</v>
      </c>
    </row>
    <row r="803" spans="1:4">
      <c r="A803" t="s">
        <v>19642</v>
      </c>
      <c r="B803" t="s">
        <v>19323</v>
      </c>
      <c r="C803" t="s">
        <v>3114</v>
      </c>
      <c r="D803">
        <v>2521855</v>
      </c>
    </row>
    <row r="804" spans="1:4">
      <c r="A804" t="s">
        <v>19344</v>
      </c>
      <c r="B804" t="s">
        <v>19323</v>
      </c>
      <c r="C804" t="s">
        <v>19341</v>
      </c>
      <c r="D804">
        <v>6615442</v>
      </c>
    </row>
    <row r="805" spans="1:4">
      <c r="A805" t="s">
        <v>19643</v>
      </c>
      <c r="B805" t="s">
        <v>19323</v>
      </c>
      <c r="C805" t="s">
        <v>19346</v>
      </c>
      <c r="D805">
        <v>2521847</v>
      </c>
    </row>
    <row r="806" spans="1:4">
      <c r="A806" t="s">
        <v>14661</v>
      </c>
      <c r="B806" t="s">
        <v>14508</v>
      </c>
      <c r="C806" t="s">
        <v>14588</v>
      </c>
      <c r="D806">
        <v>1278973</v>
      </c>
    </row>
    <row r="807" spans="1:4">
      <c r="A807" t="s">
        <v>10201</v>
      </c>
      <c r="B807" t="s">
        <v>10200</v>
      </c>
      <c r="C807" t="s">
        <v>2994</v>
      </c>
      <c r="D807">
        <v>4036284</v>
      </c>
    </row>
    <row r="808" spans="1:4">
      <c r="A808" t="s">
        <v>3512</v>
      </c>
      <c r="B808" t="s">
        <v>3269</v>
      </c>
      <c r="C808" t="s">
        <v>3478</v>
      </c>
      <c r="D808">
        <v>5711099</v>
      </c>
    </row>
    <row r="809" spans="1:4">
      <c r="A809" t="s">
        <v>14662</v>
      </c>
      <c r="B809" t="s">
        <v>14508</v>
      </c>
      <c r="C809" t="s">
        <v>14539</v>
      </c>
      <c r="D809">
        <v>1278969</v>
      </c>
    </row>
    <row r="810" spans="1:4">
      <c r="A810" t="s">
        <v>11039</v>
      </c>
      <c r="B810" t="s">
        <v>10947</v>
      </c>
      <c r="C810" t="s">
        <v>10955</v>
      </c>
      <c r="D810">
        <v>1734745</v>
      </c>
    </row>
    <row r="811" spans="1:4">
      <c r="A811" t="s">
        <v>10995</v>
      </c>
      <c r="B811" t="s">
        <v>10947</v>
      </c>
      <c r="C811" t="s">
        <v>10994</v>
      </c>
      <c r="D811">
        <v>1736309</v>
      </c>
    </row>
    <row r="812" spans="1:4">
      <c r="A812" t="s">
        <v>14663</v>
      </c>
      <c r="B812" t="s">
        <v>14508</v>
      </c>
      <c r="C812" t="s">
        <v>14566</v>
      </c>
      <c r="D812">
        <v>1278964</v>
      </c>
    </row>
    <row r="813" spans="1:4">
      <c r="A813" t="s">
        <v>17674</v>
      </c>
      <c r="B813" t="s">
        <v>564</v>
      </c>
      <c r="C813" t="s">
        <v>17673</v>
      </c>
      <c r="D813">
        <v>3599788</v>
      </c>
    </row>
    <row r="814" spans="1:4">
      <c r="A814" t="s">
        <v>5125</v>
      </c>
      <c r="B814" t="s">
        <v>3269</v>
      </c>
      <c r="C814" t="s">
        <v>3311</v>
      </c>
      <c r="D814">
        <v>4179574</v>
      </c>
    </row>
    <row r="815" spans="1:4">
      <c r="A815" t="s">
        <v>10308</v>
      </c>
      <c r="B815" t="s">
        <v>10294</v>
      </c>
      <c r="C815" t="s">
        <v>4544</v>
      </c>
      <c r="D815">
        <v>2759875</v>
      </c>
    </row>
    <row r="816" spans="1:4">
      <c r="A816" t="s">
        <v>13673</v>
      </c>
      <c r="B816" t="s">
        <v>587</v>
      </c>
      <c r="C816" t="s">
        <v>13653</v>
      </c>
      <c r="D816">
        <v>3183187</v>
      </c>
    </row>
    <row r="817" spans="1:4">
      <c r="A817" t="s">
        <v>21684</v>
      </c>
      <c r="B817" t="s">
        <v>21668</v>
      </c>
      <c r="C817" t="s">
        <v>21683</v>
      </c>
      <c r="D817">
        <v>3569136</v>
      </c>
    </row>
    <row r="818" spans="1:4">
      <c r="A818" t="s">
        <v>20550</v>
      </c>
      <c r="B818" t="s">
        <v>2474</v>
      </c>
      <c r="C818" t="s">
        <v>20488</v>
      </c>
      <c r="D818">
        <v>2958141</v>
      </c>
    </row>
    <row r="819" spans="1:4">
      <c r="A819" t="s">
        <v>20551</v>
      </c>
      <c r="B819" t="s">
        <v>2474</v>
      </c>
      <c r="C819" t="s">
        <v>20504</v>
      </c>
      <c r="D819">
        <v>2958128</v>
      </c>
    </row>
    <row r="820" spans="1:4">
      <c r="A820" t="s">
        <v>4629</v>
      </c>
      <c r="B820" t="s">
        <v>3269</v>
      </c>
      <c r="C820" t="s">
        <v>4529</v>
      </c>
      <c r="D820">
        <v>4883207</v>
      </c>
    </row>
    <row r="821" spans="1:4">
      <c r="A821" t="s">
        <v>25456</v>
      </c>
      <c r="B821" t="s">
        <v>545</v>
      </c>
      <c r="C821" t="s">
        <v>546</v>
      </c>
      <c r="D821">
        <v>3866163</v>
      </c>
    </row>
    <row r="822" spans="1:4">
      <c r="A822" t="s">
        <v>3911</v>
      </c>
      <c r="B822" t="s">
        <v>3269</v>
      </c>
      <c r="C822" t="s">
        <v>3268</v>
      </c>
      <c r="D822">
        <v>5323525</v>
      </c>
    </row>
    <row r="823" spans="1:4">
      <c r="A823" t="s">
        <v>3013</v>
      </c>
      <c r="B823" t="s">
        <v>2999</v>
      </c>
      <c r="C823" t="s">
        <v>3012</v>
      </c>
      <c r="D823">
        <v>3649408</v>
      </c>
    </row>
    <row r="824" spans="1:4">
      <c r="A824" t="s">
        <v>11751</v>
      </c>
      <c r="B824" t="s">
        <v>579</v>
      </c>
      <c r="C824" t="s">
        <v>11750</v>
      </c>
      <c r="D824">
        <v>1516393</v>
      </c>
    </row>
    <row r="825" spans="1:4">
      <c r="A825" t="s">
        <v>11394</v>
      </c>
      <c r="B825" t="s">
        <v>549</v>
      </c>
      <c r="C825" t="s">
        <v>24378</v>
      </c>
      <c r="D825">
        <v>3407882</v>
      </c>
    </row>
    <row r="826" spans="1:4">
      <c r="A826" t="s">
        <v>11394</v>
      </c>
      <c r="B826" t="s">
        <v>9817</v>
      </c>
      <c r="C826" t="s">
        <v>11371</v>
      </c>
      <c r="D826">
        <v>3533005</v>
      </c>
    </row>
    <row r="827" spans="1:4">
      <c r="A827" t="s">
        <v>3511</v>
      </c>
      <c r="B827" t="s">
        <v>3269</v>
      </c>
      <c r="C827" t="s">
        <v>3478</v>
      </c>
      <c r="D827">
        <v>5711149</v>
      </c>
    </row>
    <row r="828" spans="1:4">
      <c r="A828" t="s">
        <v>5312</v>
      </c>
      <c r="B828" t="s">
        <v>3269</v>
      </c>
      <c r="C828" t="s">
        <v>3242</v>
      </c>
      <c r="D828">
        <v>4145941</v>
      </c>
    </row>
    <row r="829" spans="1:4">
      <c r="A829" t="s">
        <v>13674</v>
      </c>
      <c r="B829" t="s">
        <v>587</v>
      </c>
      <c r="C829" t="s">
        <v>13623</v>
      </c>
      <c r="D829">
        <v>3183178</v>
      </c>
    </row>
    <row r="830" spans="1:4">
      <c r="A830" t="s">
        <v>22760</v>
      </c>
      <c r="B830" t="s">
        <v>2480</v>
      </c>
      <c r="C830" t="s">
        <v>22758</v>
      </c>
      <c r="D830">
        <v>1529651</v>
      </c>
    </row>
    <row r="831" spans="1:4">
      <c r="A831" t="s">
        <v>20552</v>
      </c>
      <c r="B831" t="s">
        <v>2474</v>
      </c>
      <c r="C831" t="s">
        <v>20493</v>
      </c>
      <c r="D831">
        <v>2958024</v>
      </c>
    </row>
    <row r="832" spans="1:4">
      <c r="A832" t="s">
        <v>19644</v>
      </c>
      <c r="B832" t="s">
        <v>19323</v>
      </c>
      <c r="C832" t="s">
        <v>3114</v>
      </c>
      <c r="D832">
        <v>2521804</v>
      </c>
    </row>
    <row r="833" spans="1:4">
      <c r="A833" t="s">
        <v>20553</v>
      </c>
      <c r="B833" t="s">
        <v>2474</v>
      </c>
      <c r="C833" t="s">
        <v>20488</v>
      </c>
      <c r="D833">
        <v>2957886</v>
      </c>
    </row>
    <row r="834" spans="1:4">
      <c r="A834" t="s">
        <v>20555</v>
      </c>
      <c r="B834" t="s">
        <v>2474</v>
      </c>
      <c r="C834" t="s">
        <v>20554</v>
      </c>
      <c r="D834">
        <v>2957773</v>
      </c>
    </row>
    <row r="835" spans="1:4">
      <c r="A835" t="s">
        <v>11395</v>
      </c>
      <c r="B835" t="s">
        <v>9817</v>
      </c>
      <c r="C835" t="s">
        <v>11103</v>
      </c>
      <c r="D835">
        <v>3532989</v>
      </c>
    </row>
    <row r="836" spans="1:4">
      <c r="A836" t="s">
        <v>20556</v>
      </c>
      <c r="B836" t="s">
        <v>2474</v>
      </c>
      <c r="C836" t="s">
        <v>1860</v>
      </c>
      <c r="D836">
        <v>2957185</v>
      </c>
    </row>
    <row r="837" spans="1:4">
      <c r="A837" t="s">
        <v>20497</v>
      </c>
      <c r="B837" t="s">
        <v>2474</v>
      </c>
      <c r="C837" t="s">
        <v>1860</v>
      </c>
      <c r="D837">
        <v>8334624</v>
      </c>
    </row>
    <row r="838" spans="1:4">
      <c r="A838" t="s">
        <v>3121</v>
      </c>
      <c r="B838" t="s">
        <v>2999</v>
      </c>
      <c r="C838" t="s">
        <v>3017</v>
      </c>
      <c r="D838">
        <v>3487903</v>
      </c>
    </row>
    <row r="839" spans="1:4">
      <c r="A839" t="s">
        <v>11370</v>
      </c>
      <c r="B839" t="s">
        <v>9817</v>
      </c>
      <c r="C839" t="s">
        <v>10122</v>
      </c>
      <c r="D839">
        <v>3824536</v>
      </c>
    </row>
    <row r="840" spans="1:4">
      <c r="A840" t="s">
        <v>5085</v>
      </c>
      <c r="B840" t="s">
        <v>18041</v>
      </c>
      <c r="C840" t="s">
        <v>18040</v>
      </c>
      <c r="D840">
        <v>2657408</v>
      </c>
    </row>
    <row r="841" spans="1:4">
      <c r="A841" t="s">
        <v>5085</v>
      </c>
      <c r="B841" t="s">
        <v>3269</v>
      </c>
      <c r="C841" t="s">
        <v>4529</v>
      </c>
      <c r="D841">
        <v>4232679</v>
      </c>
    </row>
    <row r="842" spans="1:4">
      <c r="A842" t="s">
        <v>20887</v>
      </c>
      <c r="B842" t="s">
        <v>2474</v>
      </c>
      <c r="C842" t="s">
        <v>2041</v>
      </c>
      <c r="D842">
        <v>2911296</v>
      </c>
    </row>
    <row r="843" spans="1:4">
      <c r="A843" t="s">
        <v>25227</v>
      </c>
      <c r="B843" t="s">
        <v>596</v>
      </c>
      <c r="C843" t="s">
        <v>7258</v>
      </c>
      <c r="D843">
        <v>9972579</v>
      </c>
    </row>
    <row r="844" spans="1:4">
      <c r="A844" t="s">
        <v>4060</v>
      </c>
      <c r="B844" t="s">
        <v>3269</v>
      </c>
      <c r="C844" t="s">
        <v>3272</v>
      </c>
      <c r="D844">
        <v>5178195</v>
      </c>
    </row>
    <row r="845" spans="1:4">
      <c r="A845" t="s">
        <v>24393</v>
      </c>
      <c r="B845" t="s">
        <v>549</v>
      </c>
      <c r="C845" t="s">
        <v>24392</v>
      </c>
      <c r="D845">
        <v>3407797</v>
      </c>
    </row>
    <row r="846" spans="1:4">
      <c r="A846" t="s">
        <v>11396</v>
      </c>
      <c r="B846" t="s">
        <v>9817</v>
      </c>
      <c r="C846" t="s">
        <v>10122</v>
      </c>
      <c r="D846">
        <v>3532969</v>
      </c>
    </row>
    <row r="847" spans="1:4">
      <c r="A847" t="s">
        <v>18104</v>
      </c>
      <c r="B847" t="s">
        <v>18041</v>
      </c>
      <c r="C847" t="s">
        <v>18040</v>
      </c>
      <c r="D847">
        <v>2657402</v>
      </c>
    </row>
    <row r="848" spans="1:4">
      <c r="A848" t="s">
        <v>20519</v>
      </c>
      <c r="B848" t="s">
        <v>2474</v>
      </c>
      <c r="C848" t="s">
        <v>20488</v>
      </c>
      <c r="D848">
        <v>6691073</v>
      </c>
    </row>
    <row r="849" spans="1:4">
      <c r="A849" t="s">
        <v>20520</v>
      </c>
      <c r="B849" t="s">
        <v>2474</v>
      </c>
      <c r="C849" t="s">
        <v>20488</v>
      </c>
      <c r="D849">
        <v>6691072</v>
      </c>
    </row>
    <row r="850" spans="1:4">
      <c r="A850" t="s">
        <v>8389</v>
      </c>
      <c r="B850" t="s">
        <v>7340</v>
      </c>
      <c r="C850" t="s">
        <v>1621</v>
      </c>
      <c r="D850">
        <v>472072</v>
      </c>
    </row>
    <row r="851" spans="1:4">
      <c r="A851" t="s">
        <v>4796</v>
      </c>
      <c r="B851" t="s">
        <v>3269</v>
      </c>
      <c r="C851" t="s">
        <v>4768</v>
      </c>
      <c r="D851">
        <v>4529292</v>
      </c>
    </row>
    <row r="852" spans="1:4">
      <c r="A852" t="s">
        <v>3910</v>
      </c>
      <c r="B852" t="s">
        <v>3269</v>
      </c>
      <c r="C852" t="s">
        <v>3268</v>
      </c>
      <c r="D852">
        <v>5323566</v>
      </c>
    </row>
    <row r="853" spans="1:4">
      <c r="A853" t="s">
        <v>5421</v>
      </c>
      <c r="B853" t="s">
        <v>5408</v>
      </c>
      <c r="C853" t="s">
        <v>5420</v>
      </c>
      <c r="D853">
        <v>713513</v>
      </c>
    </row>
    <row r="854" spans="1:4">
      <c r="A854" t="s">
        <v>14580</v>
      </c>
      <c r="B854" t="s">
        <v>14508</v>
      </c>
      <c r="C854" t="s">
        <v>14507</v>
      </c>
      <c r="D854">
        <v>1278941</v>
      </c>
    </row>
    <row r="855" spans="1:4">
      <c r="A855" t="s">
        <v>14580</v>
      </c>
      <c r="B855" t="s">
        <v>14508</v>
      </c>
      <c r="C855" t="s">
        <v>14507</v>
      </c>
      <c r="D855">
        <v>7279600</v>
      </c>
    </row>
    <row r="856" spans="1:4">
      <c r="A856" t="s">
        <v>14253</v>
      </c>
      <c r="B856" t="s">
        <v>14207</v>
      </c>
      <c r="C856" t="s">
        <v>14239</v>
      </c>
      <c r="D856">
        <v>143748</v>
      </c>
    </row>
    <row r="857" spans="1:4">
      <c r="A857" t="s">
        <v>4710</v>
      </c>
      <c r="B857" t="s">
        <v>3269</v>
      </c>
      <c r="C857" t="s">
        <v>2475</v>
      </c>
      <c r="D857">
        <v>4670592</v>
      </c>
    </row>
    <row r="858" spans="1:4">
      <c r="A858" t="s">
        <v>14664</v>
      </c>
      <c r="B858" t="s">
        <v>14508</v>
      </c>
      <c r="C858" t="s">
        <v>14569</v>
      </c>
      <c r="D858">
        <v>1278946</v>
      </c>
    </row>
    <row r="859" spans="1:4">
      <c r="A859" t="s">
        <v>12236</v>
      </c>
      <c r="B859" t="s">
        <v>12222</v>
      </c>
      <c r="C859" t="s">
        <v>12235</v>
      </c>
      <c r="D859">
        <v>601084</v>
      </c>
    </row>
    <row r="860" spans="1:4">
      <c r="A860" t="s">
        <v>20557</v>
      </c>
      <c r="B860" t="s">
        <v>2474</v>
      </c>
      <c r="C860" t="s">
        <v>20493</v>
      </c>
      <c r="D860">
        <v>2956715</v>
      </c>
    </row>
    <row r="861" spans="1:4">
      <c r="A861" t="s">
        <v>20558</v>
      </c>
      <c r="B861" t="s">
        <v>2474</v>
      </c>
      <c r="C861" t="s">
        <v>20486</v>
      </c>
      <c r="D861">
        <v>2956710</v>
      </c>
    </row>
    <row r="862" spans="1:4">
      <c r="A862" t="s">
        <v>19625</v>
      </c>
      <c r="B862" t="s">
        <v>19323</v>
      </c>
      <c r="C862" t="s">
        <v>3114</v>
      </c>
      <c r="D862">
        <v>2522129</v>
      </c>
    </row>
    <row r="863" spans="1:4">
      <c r="A863" t="s">
        <v>6763</v>
      </c>
      <c r="B863" t="s">
        <v>6726</v>
      </c>
      <c r="C863" t="s">
        <v>6762</v>
      </c>
      <c r="D863">
        <v>245338</v>
      </c>
    </row>
    <row r="864" spans="1:4">
      <c r="A864" t="s">
        <v>23597</v>
      </c>
      <c r="B864" t="s">
        <v>549</v>
      </c>
      <c r="C864" t="s">
        <v>23579</v>
      </c>
      <c r="D864">
        <v>3472338</v>
      </c>
    </row>
    <row r="865" spans="1:4">
      <c r="A865" t="s">
        <v>19376</v>
      </c>
      <c r="B865" t="s">
        <v>19323</v>
      </c>
      <c r="C865" t="s">
        <v>19375</v>
      </c>
      <c r="D865">
        <v>3130155</v>
      </c>
    </row>
    <row r="866" spans="1:4">
      <c r="A866" t="s">
        <v>9574</v>
      </c>
      <c r="B866" t="s">
        <v>584</v>
      </c>
      <c r="C866" t="s">
        <v>9561</v>
      </c>
      <c r="D866">
        <v>1731212</v>
      </c>
    </row>
    <row r="867" spans="1:4">
      <c r="A867" t="s">
        <v>590</v>
      </c>
      <c r="B867" t="s">
        <v>589</v>
      </c>
      <c r="C867" t="s">
        <v>591</v>
      </c>
      <c r="D867">
        <v>2271772</v>
      </c>
    </row>
    <row r="868" spans="1:4">
      <c r="A868" t="s">
        <v>13063</v>
      </c>
      <c r="B868" t="s">
        <v>2473</v>
      </c>
      <c r="C868" t="s">
        <v>13057</v>
      </c>
      <c r="D868">
        <v>1865387</v>
      </c>
    </row>
    <row r="869" spans="1:4">
      <c r="A869" t="s">
        <v>13064</v>
      </c>
      <c r="B869" t="s">
        <v>2473</v>
      </c>
      <c r="C869" t="s">
        <v>12844</v>
      </c>
      <c r="D869">
        <v>1865375</v>
      </c>
    </row>
    <row r="870" spans="1:4">
      <c r="A870" t="s">
        <v>17037</v>
      </c>
      <c r="B870" t="s">
        <v>576</v>
      </c>
      <c r="C870" t="s">
        <v>17036</v>
      </c>
      <c r="D870">
        <v>1651591</v>
      </c>
    </row>
    <row r="871" spans="1:4">
      <c r="A871" t="s">
        <v>10621</v>
      </c>
      <c r="B871" t="s">
        <v>10595</v>
      </c>
      <c r="C871" t="s">
        <v>10597</v>
      </c>
      <c r="D871">
        <v>2350249</v>
      </c>
    </row>
    <row r="872" spans="1:4">
      <c r="A872" t="s">
        <v>14665</v>
      </c>
      <c r="B872" t="s">
        <v>14508</v>
      </c>
      <c r="C872" t="s">
        <v>14542</v>
      </c>
      <c r="D872">
        <v>1278935</v>
      </c>
    </row>
    <row r="873" spans="1:4">
      <c r="A873" t="s">
        <v>17809</v>
      </c>
      <c r="B873" t="s">
        <v>17761</v>
      </c>
      <c r="C873" t="s">
        <v>17804</v>
      </c>
      <c r="D873">
        <v>265252</v>
      </c>
    </row>
    <row r="874" spans="1:4">
      <c r="A874" t="s">
        <v>14666</v>
      </c>
      <c r="B874" t="s">
        <v>14508</v>
      </c>
      <c r="C874" t="s">
        <v>14523</v>
      </c>
      <c r="D874">
        <v>1278931</v>
      </c>
    </row>
    <row r="875" spans="1:4">
      <c r="A875" t="s">
        <v>21686</v>
      </c>
      <c r="B875" t="s">
        <v>21668</v>
      </c>
      <c r="C875" t="s">
        <v>21685</v>
      </c>
      <c r="D875">
        <v>3569024</v>
      </c>
    </row>
    <row r="876" spans="1:4">
      <c r="A876" t="s">
        <v>9254</v>
      </c>
      <c r="B876" t="s">
        <v>9239</v>
      </c>
      <c r="C876" t="s">
        <v>9241</v>
      </c>
      <c r="D876">
        <v>1184569</v>
      </c>
    </row>
    <row r="877" spans="1:4">
      <c r="A877" t="s">
        <v>24394</v>
      </c>
      <c r="B877" t="s">
        <v>549</v>
      </c>
      <c r="C877" t="s">
        <v>23541</v>
      </c>
      <c r="D877">
        <v>3407758</v>
      </c>
    </row>
    <row r="878" spans="1:4">
      <c r="A878" t="s">
        <v>23595</v>
      </c>
      <c r="B878" t="s">
        <v>549</v>
      </c>
      <c r="C878" t="s">
        <v>23535</v>
      </c>
      <c r="D878">
        <v>3472370</v>
      </c>
    </row>
    <row r="879" spans="1:4">
      <c r="A879" t="s">
        <v>3572</v>
      </c>
      <c r="B879" t="s">
        <v>3269</v>
      </c>
      <c r="C879" t="s">
        <v>2475</v>
      </c>
      <c r="D879">
        <v>5516233</v>
      </c>
    </row>
    <row r="880" spans="1:4">
      <c r="A880" t="s">
        <v>14667</v>
      </c>
      <c r="B880" t="s">
        <v>14508</v>
      </c>
      <c r="C880" t="s">
        <v>14523</v>
      </c>
      <c r="D880">
        <v>1278903</v>
      </c>
    </row>
    <row r="881" spans="1:4">
      <c r="A881" t="s">
        <v>14668</v>
      </c>
      <c r="B881" t="s">
        <v>14508</v>
      </c>
      <c r="C881" t="s">
        <v>14566</v>
      </c>
      <c r="D881">
        <v>1278899</v>
      </c>
    </row>
    <row r="882" spans="1:4">
      <c r="A882" t="s">
        <v>14669</v>
      </c>
      <c r="B882" t="s">
        <v>14508</v>
      </c>
      <c r="C882" t="s">
        <v>14515</v>
      </c>
      <c r="D882">
        <v>1278895</v>
      </c>
    </row>
    <row r="883" spans="1:4">
      <c r="A883" t="s">
        <v>5945</v>
      </c>
      <c r="B883" t="s">
        <v>5913</v>
      </c>
      <c r="C883" t="s">
        <v>5945</v>
      </c>
      <c r="D883">
        <v>752015</v>
      </c>
    </row>
    <row r="884" spans="1:4">
      <c r="A884" t="s">
        <v>17675</v>
      </c>
      <c r="B884" t="s">
        <v>564</v>
      </c>
      <c r="C884" t="s">
        <v>564</v>
      </c>
      <c r="D884">
        <v>3599735</v>
      </c>
    </row>
    <row r="885" spans="1:4">
      <c r="A885" t="s">
        <v>14122</v>
      </c>
      <c r="B885" t="s">
        <v>587</v>
      </c>
      <c r="C885" t="s">
        <v>13621</v>
      </c>
      <c r="D885">
        <v>2525725</v>
      </c>
    </row>
    <row r="886" spans="1:4">
      <c r="A886" t="s">
        <v>14671</v>
      </c>
      <c r="B886" t="s">
        <v>14508</v>
      </c>
      <c r="C886" t="s">
        <v>14566</v>
      </c>
      <c r="D886">
        <v>1278868</v>
      </c>
    </row>
    <row r="887" spans="1:4">
      <c r="A887" t="s">
        <v>14672</v>
      </c>
      <c r="B887" t="s">
        <v>14508</v>
      </c>
      <c r="C887" t="s">
        <v>14523</v>
      </c>
      <c r="D887">
        <v>1278862</v>
      </c>
    </row>
    <row r="888" spans="1:4">
      <c r="A888" t="s">
        <v>14674</v>
      </c>
      <c r="B888" t="s">
        <v>14508</v>
      </c>
      <c r="C888" t="s">
        <v>14673</v>
      </c>
      <c r="D888">
        <v>1278860</v>
      </c>
    </row>
    <row r="889" spans="1:4">
      <c r="A889" t="s">
        <v>14670</v>
      </c>
      <c r="B889" t="s">
        <v>14508</v>
      </c>
      <c r="C889" t="s">
        <v>14523</v>
      </c>
      <c r="D889">
        <v>1278871</v>
      </c>
    </row>
    <row r="890" spans="1:4">
      <c r="A890" t="s">
        <v>12297</v>
      </c>
      <c r="B890" t="s">
        <v>12294</v>
      </c>
      <c r="C890" t="s">
        <v>1315</v>
      </c>
      <c r="D890">
        <v>1251574</v>
      </c>
    </row>
    <row r="891" spans="1:4">
      <c r="A891" t="s">
        <v>11913</v>
      </c>
      <c r="B891" t="s">
        <v>11910</v>
      </c>
      <c r="C891" t="s">
        <v>11912</v>
      </c>
      <c r="D891">
        <v>1083968</v>
      </c>
    </row>
    <row r="892" spans="1:4">
      <c r="A892" t="s">
        <v>11915</v>
      </c>
      <c r="B892" t="s">
        <v>11910</v>
      </c>
      <c r="C892" t="s">
        <v>11914</v>
      </c>
      <c r="D892">
        <v>1083724</v>
      </c>
    </row>
    <row r="893" spans="1:4">
      <c r="A893" t="s">
        <v>11916</v>
      </c>
      <c r="B893" t="s">
        <v>11910</v>
      </c>
      <c r="C893" t="s">
        <v>11914</v>
      </c>
      <c r="D893">
        <v>1083676</v>
      </c>
    </row>
    <row r="894" spans="1:4">
      <c r="A894" t="s">
        <v>17038</v>
      </c>
      <c r="B894" t="s">
        <v>576</v>
      </c>
      <c r="C894" t="s">
        <v>17022</v>
      </c>
      <c r="D894">
        <v>1651555</v>
      </c>
    </row>
    <row r="895" spans="1:4">
      <c r="A895" t="s">
        <v>14675</v>
      </c>
      <c r="B895" t="s">
        <v>14508</v>
      </c>
      <c r="C895" t="s">
        <v>14519</v>
      </c>
      <c r="D895">
        <v>1278841</v>
      </c>
    </row>
    <row r="896" spans="1:4">
      <c r="A896" t="s">
        <v>20040</v>
      </c>
      <c r="B896" t="s">
        <v>560</v>
      </c>
      <c r="C896" t="s">
        <v>20039</v>
      </c>
      <c r="D896">
        <v>3660689</v>
      </c>
    </row>
    <row r="897" spans="1:4">
      <c r="A897" t="s">
        <v>11918</v>
      </c>
      <c r="B897" t="s">
        <v>11910</v>
      </c>
      <c r="C897" t="s">
        <v>11917</v>
      </c>
      <c r="D897">
        <v>1083257</v>
      </c>
    </row>
    <row r="898" spans="1:4">
      <c r="A898" t="s">
        <v>11920</v>
      </c>
      <c r="B898" t="s">
        <v>11910</v>
      </c>
      <c r="C898" t="s">
        <v>11919</v>
      </c>
      <c r="D898">
        <v>1083239</v>
      </c>
    </row>
    <row r="899" spans="1:4">
      <c r="A899" t="s">
        <v>11922</v>
      </c>
      <c r="B899" t="s">
        <v>11910</v>
      </c>
      <c r="C899" t="s">
        <v>11921</v>
      </c>
      <c r="D899">
        <v>1082992</v>
      </c>
    </row>
    <row r="900" spans="1:4">
      <c r="A900" t="s">
        <v>11924</v>
      </c>
      <c r="B900" t="s">
        <v>11910</v>
      </c>
      <c r="C900" t="s">
        <v>11923</v>
      </c>
      <c r="D900">
        <v>1082639</v>
      </c>
    </row>
    <row r="901" spans="1:4">
      <c r="A901" t="s">
        <v>14676</v>
      </c>
      <c r="B901" t="s">
        <v>14508</v>
      </c>
      <c r="C901" t="s">
        <v>14519</v>
      </c>
      <c r="D901">
        <v>1278840</v>
      </c>
    </row>
    <row r="902" spans="1:4">
      <c r="A902" t="s">
        <v>20559</v>
      </c>
      <c r="B902" t="s">
        <v>2474</v>
      </c>
      <c r="C902" t="s">
        <v>20493</v>
      </c>
      <c r="D902">
        <v>2956656</v>
      </c>
    </row>
    <row r="903" spans="1:4">
      <c r="A903" t="s">
        <v>14677</v>
      </c>
      <c r="B903" t="s">
        <v>14508</v>
      </c>
      <c r="C903" t="s">
        <v>14525</v>
      </c>
      <c r="D903">
        <v>1278827</v>
      </c>
    </row>
    <row r="904" spans="1:4">
      <c r="A904" t="s">
        <v>11925</v>
      </c>
      <c r="B904" t="s">
        <v>11910</v>
      </c>
      <c r="C904" t="s">
        <v>11914</v>
      </c>
      <c r="D904">
        <v>1082243</v>
      </c>
    </row>
    <row r="905" spans="1:4">
      <c r="A905" t="s">
        <v>11927</v>
      </c>
      <c r="B905" t="s">
        <v>11910</v>
      </c>
      <c r="C905" t="s">
        <v>11926</v>
      </c>
      <c r="D905">
        <v>1081863</v>
      </c>
    </row>
    <row r="906" spans="1:4">
      <c r="A906" t="s">
        <v>11929</v>
      </c>
      <c r="B906" t="s">
        <v>11910</v>
      </c>
      <c r="C906" t="s">
        <v>11928</v>
      </c>
      <c r="D906">
        <v>1081790</v>
      </c>
    </row>
    <row r="907" spans="1:4">
      <c r="A907" t="s">
        <v>11930</v>
      </c>
      <c r="B907" t="s">
        <v>11910</v>
      </c>
      <c r="C907" t="s">
        <v>11909</v>
      </c>
      <c r="D907">
        <v>1079777</v>
      </c>
    </row>
    <row r="908" spans="1:4">
      <c r="A908" t="s">
        <v>17039</v>
      </c>
      <c r="B908" t="s">
        <v>576</v>
      </c>
      <c r="C908" t="s">
        <v>17036</v>
      </c>
      <c r="D908">
        <v>1651531</v>
      </c>
    </row>
    <row r="909" spans="1:4">
      <c r="A909" t="s">
        <v>11931</v>
      </c>
      <c r="B909" t="s">
        <v>11910</v>
      </c>
      <c r="C909" t="s">
        <v>11919</v>
      </c>
      <c r="D909">
        <v>1079088</v>
      </c>
    </row>
    <row r="910" spans="1:4">
      <c r="A910" t="s">
        <v>11933</v>
      </c>
      <c r="B910" t="s">
        <v>11910</v>
      </c>
      <c r="C910" t="s">
        <v>11932</v>
      </c>
      <c r="D910">
        <v>1079048</v>
      </c>
    </row>
    <row r="911" spans="1:4">
      <c r="A911" t="s">
        <v>14678</v>
      </c>
      <c r="B911" t="s">
        <v>14508</v>
      </c>
      <c r="C911" t="s">
        <v>14519</v>
      </c>
      <c r="D911">
        <v>1278815</v>
      </c>
    </row>
    <row r="912" spans="1:4">
      <c r="A912" t="s">
        <v>11172</v>
      </c>
      <c r="B912" t="s">
        <v>9817</v>
      </c>
      <c r="C912" t="s">
        <v>11121</v>
      </c>
      <c r="D912">
        <v>4018582</v>
      </c>
    </row>
    <row r="913" spans="1:4">
      <c r="A913" t="s">
        <v>11398</v>
      </c>
      <c r="B913" t="s">
        <v>9817</v>
      </c>
      <c r="C913" t="s">
        <v>11098</v>
      </c>
      <c r="D913">
        <v>3532899</v>
      </c>
    </row>
    <row r="914" spans="1:4">
      <c r="A914" t="s">
        <v>3909</v>
      </c>
      <c r="B914" t="s">
        <v>3269</v>
      </c>
      <c r="C914" t="s">
        <v>3268</v>
      </c>
      <c r="D914">
        <v>5323694</v>
      </c>
    </row>
    <row r="915" spans="1:4">
      <c r="A915" t="s">
        <v>3356</v>
      </c>
      <c r="B915" t="s">
        <v>3269</v>
      </c>
      <c r="C915" t="s">
        <v>3355</v>
      </c>
      <c r="D915">
        <v>5844096</v>
      </c>
    </row>
    <row r="916" spans="1:4">
      <c r="A916" t="s">
        <v>23596</v>
      </c>
      <c r="B916" t="s">
        <v>549</v>
      </c>
      <c r="C916" t="s">
        <v>23579</v>
      </c>
      <c r="D916">
        <v>3472343</v>
      </c>
    </row>
    <row r="917" spans="1:4">
      <c r="A917" t="s">
        <v>5124</v>
      </c>
      <c r="B917" t="s">
        <v>3269</v>
      </c>
      <c r="C917" t="s">
        <v>3311</v>
      </c>
      <c r="D917">
        <v>4179667</v>
      </c>
    </row>
    <row r="918" spans="1:4">
      <c r="A918" t="s">
        <v>10310</v>
      </c>
      <c r="B918" t="s">
        <v>10294</v>
      </c>
      <c r="C918" t="s">
        <v>10309</v>
      </c>
      <c r="D918">
        <v>2759821</v>
      </c>
    </row>
    <row r="919" spans="1:4">
      <c r="A919" t="s">
        <v>18105</v>
      </c>
      <c r="B919" t="s">
        <v>18041</v>
      </c>
      <c r="C919" t="s">
        <v>18040</v>
      </c>
      <c r="D919">
        <v>2657356</v>
      </c>
    </row>
    <row r="920" spans="1:4">
      <c r="A920" t="s">
        <v>18079</v>
      </c>
      <c r="B920" t="s">
        <v>18041</v>
      </c>
      <c r="C920" t="s">
        <v>18040</v>
      </c>
      <c r="D920">
        <v>6690592</v>
      </c>
    </row>
    <row r="921" spans="1:4">
      <c r="A921" t="s">
        <v>1582</v>
      </c>
      <c r="B921" t="s">
        <v>3269</v>
      </c>
      <c r="C921" t="s">
        <v>4632</v>
      </c>
      <c r="D921">
        <v>4846834</v>
      </c>
    </row>
    <row r="922" spans="1:4">
      <c r="A922" t="s">
        <v>4501</v>
      </c>
      <c r="B922" t="s">
        <v>3269</v>
      </c>
      <c r="C922" t="s">
        <v>4432</v>
      </c>
      <c r="D922">
        <v>4929004</v>
      </c>
    </row>
    <row r="923" spans="1:4">
      <c r="A923" t="s">
        <v>14679</v>
      </c>
      <c r="B923" t="s">
        <v>14508</v>
      </c>
      <c r="C923" t="s">
        <v>14569</v>
      </c>
      <c r="D923">
        <v>1278808</v>
      </c>
    </row>
    <row r="924" spans="1:4">
      <c r="A924" t="s">
        <v>4238</v>
      </c>
      <c r="B924" t="s">
        <v>3269</v>
      </c>
      <c r="C924" t="s">
        <v>1122</v>
      </c>
      <c r="D924">
        <v>5107129</v>
      </c>
    </row>
    <row r="925" spans="1:4">
      <c r="A925" t="s">
        <v>4500</v>
      </c>
      <c r="B925" t="s">
        <v>3269</v>
      </c>
      <c r="C925" t="s">
        <v>4432</v>
      </c>
      <c r="D925">
        <v>4929023</v>
      </c>
    </row>
    <row r="926" spans="1:4">
      <c r="A926" t="s">
        <v>12928</v>
      </c>
      <c r="B926" t="s">
        <v>2473</v>
      </c>
      <c r="C926" t="s">
        <v>12859</v>
      </c>
      <c r="D926">
        <v>2113115</v>
      </c>
    </row>
    <row r="927" spans="1:4">
      <c r="A927" t="s">
        <v>18552</v>
      </c>
      <c r="B927" t="s">
        <v>2479</v>
      </c>
      <c r="C927" t="s">
        <v>18533</v>
      </c>
      <c r="D927">
        <v>3037854</v>
      </c>
    </row>
    <row r="928" spans="1:4">
      <c r="A928" t="s">
        <v>7700</v>
      </c>
      <c r="B928" t="s">
        <v>7340</v>
      </c>
      <c r="C928" t="s">
        <v>1621</v>
      </c>
      <c r="D928">
        <v>582266</v>
      </c>
    </row>
    <row r="929" spans="1:4">
      <c r="A929" t="s">
        <v>25142</v>
      </c>
      <c r="B929" t="s">
        <v>25135</v>
      </c>
      <c r="C929" t="s">
        <v>6922</v>
      </c>
      <c r="D929">
        <v>587261</v>
      </c>
    </row>
    <row r="930" spans="1:4">
      <c r="A930" t="s">
        <v>20158</v>
      </c>
      <c r="B930" t="s">
        <v>20112</v>
      </c>
      <c r="C930" t="s">
        <v>20155</v>
      </c>
      <c r="D930">
        <v>2507169</v>
      </c>
    </row>
    <row r="931" spans="1:4">
      <c r="A931" t="s">
        <v>14680</v>
      </c>
      <c r="B931" t="s">
        <v>14508</v>
      </c>
      <c r="C931" t="s">
        <v>14566</v>
      </c>
      <c r="D931">
        <v>1278775</v>
      </c>
    </row>
    <row r="932" spans="1:4">
      <c r="A932" t="s">
        <v>13578</v>
      </c>
      <c r="B932" t="s">
        <v>13571</v>
      </c>
      <c r="C932" t="s">
        <v>13578</v>
      </c>
      <c r="D932">
        <v>250441</v>
      </c>
    </row>
    <row r="933" spans="1:4">
      <c r="A933" t="s">
        <v>20159</v>
      </c>
      <c r="B933" t="s">
        <v>20112</v>
      </c>
      <c r="C933" t="s">
        <v>20144</v>
      </c>
      <c r="D933">
        <v>2507155</v>
      </c>
    </row>
    <row r="934" spans="1:4">
      <c r="A934" t="s">
        <v>6479</v>
      </c>
      <c r="B934" t="s">
        <v>6473</v>
      </c>
      <c r="C934" t="s">
        <v>6479</v>
      </c>
      <c r="D934">
        <v>1621060</v>
      </c>
    </row>
    <row r="935" spans="1:4">
      <c r="A935" t="s">
        <v>14684</v>
      </c>
      <c r="B935" t="s">
        <v>14508</v>
      </c>
      <c r="C935" t="s">
        <v>14575</v>
      </c>
      <c r="D935">
        <v>1278742</v>
      </c>
    </row>
    <row r="936" spans="1:4">
      <c r="A936" t="s">
        <v>8772</v>
      </c>
      <c r="B936" t="s">
        <v>589</v>
      </c>
      <c r="C936" t="s">
        <v>8770</v>
      </c>
      <c r="D936">
        <v>2271680</v>
      </c>
    </row>
    <row r="937" spans="1:4">
      <c r="A937" t="s">
        <v>19377</v>
      </c>
      <c r="B937" t="s">
        <v>19323</v>
      </c>
      <c r="C937" t="s">
        <v>19335</v>
      </c>
      <c r="D937">
        <v>3130137</v>
      </c>
    </row>
    <row r="938" spans="1:4">
      <c r="A938" t="s">
        <v>23431</v>
      </c>
      <c r="B938" t="s">
        <v>23236</v>
      </c>
      <c r="C938" t="s">
        <v>23244</v>
      </c>
      <c r="D938">
        <v>5884588</v>
      </c>
    </row>
    <row r="939" spans="1:4">
      <c r="A939" t="s">
        <v>11399</v>
      </c>
      <c r="B939" t="s">
        <v>9817</v>
      </c>
      <c r="C939" t="s">
        <v>11103</v>
      </c>
      <c r="D939">
        <v>3532881</v>
      </c>
    </row>
    <row r="940" spans="1:4">
      <c r="A940" t="s">
        <v>11935</v>
      </c>
      <c r="B940" t="s">
        <v>11910</v>
      </c>
      <c r="C940" t="s">
        <v>11934</v>
      </c>
      <c r="D940">
        <v>1078966</v>
      </c>
    </row>
    <row r="941" spans="1:4">
      <c r="A941" t="s">
        <v>11937</v>
      </c>
      <c r="B941" t="s">
        <v>11910</v>
      </c>
      <c r="C941" t="s">
        <v>11936</v>
      </c>
      <c r="D941">
        <v>1078553</v>
      </c>
    </row>
    <row r="942" spans="1:4">
      <c r="A942" t="s">
        <v>12298</v>
      </c>
      <c r="B942" t="s">
        <v>12294</v>
      </c>
      <c r="C942" t="s">
        <v>7004</v>
      </c>
      <c r="D942">
        <v>1251459</v>
      </c>
    </row>
    <row r="943" spans="1:4">
      <c r="A943" t="s">
        <v>11938</v>
      </c>
      <c r="B943" t="s">
        <v>11910</v>
      </c>
      <c r="C943" t="s">
        <v>11923</v>
      </c>
      <c r="D943">
        <v>1078446</v>
      </c>
    </row>
    <row r="944" spans="1:4">
      <c r="A944" t="s">
        <v>23598</v>
      </c>
      <c r="B944" t="s">
        <v>549</v>
      </c>
      <c r="C944" t="s">
        <v>23579</v>
      </c>
      <c r="D944">
        <v>3472311</v>
      </c>
    </row>
    <row r="945" spans="1:4">
      <c r="A945" t="s">
        <v>11940</v>
      </c>
      <c r="B945" t="s">
        <v>11910</v>
      </c>
      <c r="C945" t="s">
        <v>11939</v>
      </c>
      <c r="D945">
        <v>1078171</v>
      </c>
    </row>
    <row r="946" spans="1:4">
      <c r="A946" t="s">
        <v>6478</v>
      </c>
      <c r="B946" t="s">
        <v>6473</v>
      </c>
      <c r="C946" t="s">
        <v>6477</v>
      </c>
      <c r="D946">
        <v>1948015</v>
      </c>
    </row>
    <row r="947" spans="1:4">
      <c r="A947" t="s">
        <v>11106</v>
      </c>
      <c r="B947" t="s">
        <v>9817</v>
      </c>
      <c r="C947" t="s">
        <v>11098</v>
      </c>
      <c r="D947">
        <v>8858118</v>
      </c>
    </row>
    <row r="948" spans="1:4">
      <c r="A948" t="s">
        <v>19378</v>
      </c>
      <c r="B948" t="s">
        <v>19323</v>
      </c>
      <c r="C948" t="s">
        <v>19333</v>
      </c>
      <c r="D948">
        <v>3130131</v>
      </c>
    </row>
    <row r="949" spans="1:4">
      <c r="A949" t="s">
        <v>14685</v>
      </c>
      <c r="B949" t="s">
        <v>14508</v>
      </c>
      <c r="C949" t="s">
        <v>14523</v>
      </c>
      <c r="D949">
        <v>1278718</v>
      </c>
    </row>
    <row r="950" spans="1:4">
      <c r="A950" t="s">
        <v>14686</v>
      </c>
      <c r="B950" t="s">
        <v>14508</v>
      </c>
      <c r="C950" t="s">
        <v>14575</v>
      </c>
      <c r="D950">
        <v>1278715</v>
      </c>
    </row>
    <row r="951" spans="1:4">
      <c r="A951" t="s">
        <v>14687</v>
      </c>
      <c r="B951" t="s">
        <v>14508</v>
      </c>
      <c r="C951" t="s">
        <v>9238</v>
      </c>
      <c r="D951">
        <v>1278710</v>
      </c>
    </row>
    <row r="952" spans="1:4">
      <c r="A952" t="s">
        <v>14688</v>
      </c>
      <c r="B952" t="s">
        <v>14508</v>
      </c>
      <c r="C952" t="s">
        <v>14571</v>
      </c>
      <c r="D952">
        <v>1278708</v>
      </c>
    </row>
    <row r="953" spans="1:4">
      <c r="A953" t="s">
        <v>14689</v>
      </c>
      <c r="B953" t="s">
        <v>14508</v>
      </c>
      <c r="C953" t="s">
        <v>14575</v>
      </c>
      <c r="D953">
        <v>1278707</v>
      </c>
    </row>
    <row r="954" spans="1:4">
      <c r="A954" t="s">
        <v>10311</v>
      </c>
      <c r="B954" t="s">
        <v>10294</v>
      </c>
      <c r="C954" t="s">
        <v>10297</v>
      </c>
      <c r="D954">
        <v>2759798</v>
      </c>
    </row>
    <row r="955" spans="1:4">
      <c r="A955" t="s">
        <v>1598</v>
      </c>
      <c r="B955" t="s">
        <v>10294</v>
      </c>
      <c r="C955" t="s">
        <v>10297</v>
      </c>
      <c r="D955">
        <v>2759794</v>
      </c>
    </row>
    <row r="956" spans="1:4">
      <c r="A956" t="s">
        <v>1598</v>
      </c>
      <c r="B956" t="s">
        <v>3269</v>
      </c>
      <c r="C956" t="s">
        <v>1122</v>
      </c>
      <c r="D956">
        <v>5107152</v>
      </c>
    </row>
    <row r="957" spans="1:4">
      <c r="A957" t="s">
        <v>10298</v>
      </c>
      <c r="B957" t="s">
        <v>10294</v>
      </c>
      <c r="C957" t="s">
        <v>10297</v>
      </c>
      <c r="D957">
        <v>6544881</v>
      </c>
    </row>
    <row r="958" spans="1:4">
      <c r="A958" t="s">
        <v>25407</v>
      </c>
      <c r="B958" t="s">
        <v>25404</v>
      </c>
      <c r="C958" t="s">
        <v>25406</v>
      </c>
      <c r="D958">
        <v>2782555</v>
      </c>
    </row>
    <row r="959" spans="1:4">
      <c r="A959" t="s">
        <v>14691</v>
      </c>
      <c r="B959" t="s">
        <v>14508</v>
      </c>
      <c r="C959" t="s">
        <v>14542</v>
      </c>
      <c r="D959">
        <v>1278698</v>
      </c>
    </row>
    <row r="960" spans="1:4">
      <c r="A960" t="s">
        <v>17041</v>
      </c>
      <c r="B960" t="s">
        <v>576</v>
      </c>
      <c r="C960" t="s">
        <v>17040</v>
      </c>
      <c r="D960">
        <v>1651461</v>
      </c>
    </row>
    <row r="961" spans="1:4">
      <c r="A961" t="s">
        <v>7405</v>
      </c>
      <c r="B961" t="s">
        <v>7340</v>
      </c>
      <c r="C961" t="s">
        <v>7385</v>
      </c>
      <c r="D961">
        <v>2027749</v>
      </c>
    </row>
    <row r="962" spans="1:4">
      <c r="A962" t="s">
        <v>5423</v>
      </c>
      <c r="B962" t="s">
        <v>5408</v>
      </c>
      <c r="C962" t="s">
        <v>5422</v>
      </c>
      <c r="D962">
        <v>713504</v>
      </c>
    </row>
    <row r="963" spans="1:4">
      <c r="A963" t="s">
        <v>17000</v>
      </c>
      <c r="B963" t="s">
        <v>16978</v>
      </c>
      <c r="C963" t="s">
        <v>16977</v>
      </c>
      <c r="D963">
        <v>2962361</v>
      </c>
    </row>
    <row r="964" spans="1:4">
      <c r="A964" t="s">
        <v>14464</v>
      </c>
      <c r="B964" t="s">
        <v>14422</v>
      </c>
      <c r="C964" t="s">
        <v>14441</v>
      </c>
      <c r="D964">
        <v>98854</v>
      </c>
    </row>
    <row r="965" spans="1:4">
      <c r="A965" t="s">
        <v>6795</v>
      </c>
      <c r="B965" t="s">
        <v>6773</v>
      </c>
      <c r="C965" t="s">
        <v>6785</v>
      </c>
      <c r="D965">
        <v>173193</v>
      </c>
    </row>
    <row r="966" spans="1:4">
      <c r="A966" t="s">
        <v>7293</v>
      </c>
      <c r="B966" t="s">
        <v>7261</v>
      </c>
      <c r="C966" t="s">
        <v>7265</v>
      </c>
      <c r="D966">
        <v>108617</v>
      </c>
    </row>
    <row r="967" spans="1:4">
      <c r="A967" t="s">
        <v>8867</v>
      </c>
      <c r="B967" t="s">
        <v>8829</v>
      </c>
      <c r="C967" t="s">
        <v>8831</v>
      </c>
      <c r="D967">
        <v>281109</v>
      </c>
    </row>
    <row r="968" spans="1:4">
      <c r="A968" t="s">
        <v>7226</v>
      </c>
      <c r="B968" t="s">
        <v>7195</v>
      </c>
      <c r="C968" t="s">
        <v>7197</v>
      </c>
      <c r="D968">
        <v>378699</v>
      </c>
    </row>
    <row r="969" spans="1:4">
      <c r="A969" t="s">
        <v>11162</v>
      </c>
      <c r="B969" t="s">
        <v>9817</v>
      </c>
      <c r="C969" t="s">
        <v>11118</v>
      </c>
      <c r="D969">
        <v>4022908</v>
      </c>
    </row>
    <row r="970" spans="1:4">
      <c r="A970" t="s">
        <v>23599</v>
      </c>
      <c r="B970" t="s">
        <v>549</v>
      </c>
      <c r="C970" t="s">
        <v>23543</v>
      </c>
      <c r="D970">
        <v>3472287</v>
      </c>
    </row>
    <row r="971" spans="1:4">
      <c r="A971" t="s">
        <v>14712</v>
      </c>
      <c r="B971" t="s">
        <v>14508</v>
      </c>
      <c r="C971" t="s">
        <v>14569</v>
      </c>
      <c r="D971">
        <v>1278510</v>
      </c>
    </row>
    <row r="972" spans="1:4">
      <c r="A972" t="s">
        <v>14713</v>
      </c>
      <c r="B972" t="s">
        <v>14508</v>
      </c>
      <c r="C972" t="s">
        <v>14566</v>
      </c>
      <c r="D972">
        <v>1278508</v>
      </c>
    </row>
    <row r="973" spans="1:4">
      <c r="A973" t="s">
        <v>14714</v>
      </c>
      <c r="B973" t="s">
        <v>14508</v>
      </c>
      <c r="C973" t="s">
        <v>14571</v>
      </c>
      <c r="D973">
        <v>1278507</v>
      </c>
    </row>
    <row r="974" spans="1:4">
      <c r="A974" t="s">
        <v>6702</v>
      </c>
      <c r="B974" t="s">
        <v>6701</v>
      </c>
      <c r="C974" t="s">
        <v>6700</v>
      </c>
      <c r="D974">
        <v>2367990</v>
      </c>
    </row>
    <row r="975" spans="1:4">
      <c r="A975" t="s">
        <v>3122</v>
      </c>
      <c r="B975" t="s">
        <v>2999</v>
      </c>
      <c r="C975" t="s">
        <v>3015</v>
      </c>
      <c r="D975">
        <v>3486270</v>
      </c>
    </row>
    <row r="976" spans="1:4">
      <c r="A976" t="s">
        <v>3431</v>
      </c>
      <c r="B976" t="s">
        <v>3269</v>
      </c>
      <c r="C976" t="s">
        <v>1316</v>
      </c>
      <c r="D976">
        <v>5785657</v>
      </c>
    </row>
    <row r="977" spans="1:4">
      <c r="A977" t="s">
        <v>3908</v>
      </c>
      <c r="B977" t="s">
        <v>3269</v>
      </c>
      <c r="C977" t="s">
        <v>3268</v>
      </c>
      <c r="D977">
        <v>5323810</v>
      </c>
    </row>
    <row r="978" spans="1:4">
      <c r="A978" t="s">
        <v>14692</v>
      </c>
      <c r="B978" t="s">
        <v>14508</v>
      </c>
      <c r="C978" t="s">
        <v>14519</v>
      </c>
      <c r="D978">
        <v>1278692</v>
      </c>
    </row>
    <row r="979" spans="1:4">
      <c r="A979" t="s">
        <v>12671</v>
      </c>
      <c r="B979" t="s">
        <v>12642</v>
      </c>
      <c r="C979" t="s">
        <v>12670</v>
      </c>
      <c r="D979">
        <v>1879682</v>
      </c>
    </row>
    <row r="980" spans="1:4">
      <c r="A980" t="s">
        <v>14693</v>
      </c>
      <c r="B980" t="s">
        <v>14508</v>
      </c>
      <c r="C980" t="s">
        <v>14542</v>
      </c>
      <c r="D980">
        <v>1278688</v>
      </c>
    </row>
    <row r="981" spans="1:4">
      <c r="A981" t="s">
        <v>6108</v>
      </c>
      <c r="B981" t="s">
        <v>5913</v>
      </c>
      <c r="C981" t="s">
        <v>6107</v>
      </c>
      <c r="D981">
        <v>323828</v>
      </c>
    </row>
    <row r="982" spans="1:4">
      <c r="A982" t="s">
        <v>13066</v>
      </c>
      <c r="B982" t="s">
        <v>2473</v>
      </c>
      <c r="C982" t="s">
        <v>13065</v>
      </c>
      <c r="D982">
        <v>1865309</v>
      </c>
    </row>
    <row r="983" spans="1:4">
      <c r="A983" t="s">
        <v>14695</v>
      </c>
      <c r="B983" t="s">
        <v>14508</v>
      </c>
      <c r="C983" t="s">
        <v>9238</v>
      </c>
      <c r="D983">
        <v>1278676</v>
      </c>
    </row>
    <row r="984" spans="1:4">
      <c r="A984" t="s">
        <v>24395</v>
      </c>
      <c r="B984" t="s">
        <v>549</v>
      </c>
      <c r="C984" t="s">
        <v>24378</v>
      </c>
      <c r="D984">
        <v>3407669</v>
      </c>
    </row>
    <row r="985" spans="1:4">
      <c r="A985" t="s">
        <v>14696</v>
      </c>
      <c r="B985" t="s">
        <v>14508</v>
      </c>
      <c r="C985" t="s">
        <v>14542</v>
      </c>
      <c r="D985">
        <v>1278672</v>
      </c>
    </row>
    <row r="986" spans="1:4">
      <c r="A986" t="s">
        <v>14697</v>
      </c>
      <c r="B986" t="s">
        <v>14508</v>
      </c>
      <c r="C986" t="s">
        <v>14600</v>
      </c>
      <c r="D986">
        <v>1278667</v>
      </c>
    </row>
    <row r="987" spans="1:4">
      <c r="A987" t="s">
        <v>7701</v>
      </c>
      <c r="B987" t="s">
        <v>7340</v>
      </c>
      <c r="C987" t="s">
        <v>7665</v>
      </c>
      <c r="D987">
        <v>582182</v>
      </c>
    </row>
    <row r="988" spans="1:4">
      <c r="A988" t="s">
        <v>23601</v>
      </c>
      <c r="B988" t="s">
        <v>549</v>
      </c>
      <c r="C988" t="s">
        <v>23600</v>
      </c>
      <c r="D988">
        <v>3472284</v>
      </c>
    </row>
    <row r="989" spans="1:4">
      <c r="A989" t="s">
        <v>22228</v>
      </c>
      <c r="B989" t="s">
        <v>2480</v>
      </c>
      <c r="C989" t="s">
        <v>22027</v>
      </c>
      <c r="D989">
        <v>1818116</v>
      </c>
    </row>
    <row r="990" spans="1:4">
      <c r="A990" t="s">
        <v>12673</v>
      </c>
      <c r="B990" t="s">
        <v>12642</v>
      </c>
      <c r="C990" t="s">
        <v>12672</v>
      </c>
      <c r="D990">
        <v>1879672</v>
      </c>
    </row>
    <row r="991" spans="1:4">
      <c r="A991" t="s">
        <v>23241</v>
      </c>
      <c r="B991" t="s">
        <v>23236</v>
      </c>
      <c r="C991" t="s">
        <v>3749</v>
      </c>
      <c r="D991">
        <v>8285452</v>
      </c>
    </row>
    <row r="992" spans="1:4">
      <c r="A992" t="s">
        <v>10623</v>
      </c>
      <c r="B992" t="s">
        <v>10595</v>
      </c>
      <c r="C992" t="s">
        <v>10622</v>
      </c>
      <c r="D992">
        <v>2349951</v>
      </c>
    </row>
    <row r="993" spans="1:4">
      <c r="A993" t="s">
        <v>3340</v>
      </c>
      <c r="B993" t="s">
        <v>3269</v>
      </c>
      <c r="C993" t="s">
        <v>3338</v>
      </c>
      <c r="D993">
        <v>5879400</v>
      </c>
    </row>
    <row r="994" spans="1:4">
      <c r="A994" t="s">
        <v>13676</v>
      </c>
      <c r="B994" t="s">
        <v>587</v>
      </c>
      <c r="C994" t="s">
        <v>13675</v>
      </c>
      <c r="D994">
        <v>3183089</v>
      </c>
    </row>
    <row r="995" spans="1:4">
      <c r="A995" t="s">
        <v>22857</v>
      </c>
      <c r="B995" t="s">
        <v>22852</v>
      </c>
      <c r="C995" t="s">
        <v>22855</v>
      </c>
      <c r="D995">
        <v>3899695</v>
      </c>
    </row>
    <row r="996" spans="1:4">
      <c r="A996" t="s">
        <v>22037</v>
      </c>
      <c r="B996" t="s">
        <v>2480</v>
      </c>
      <c r="C996" t="s">
        <v>22034</v>
      </c>
      <c r="D996">
        <v>2038650</v>
      </c>
    </row>
    <row r="997" spans="1:4">
      <c r="A997" t="s">
        <v>9989</v>
      </c>
      <c r="B997" t="s">
        <v>569</v>
      </c>
      <c r="C997" t="s">
        <v>9988</v>
      </c>
      <c r="D997">
        <v>3947740</v>
      </c>
    </row>
    <row r="998" spans="1:4">
      <c r="A998" t="s">
        <v>21829</v>
      </c>
      <c r="B998" t="s">
        <v>21713</v>
      </c>
      <c r="C998" t="s">
        <v>21828</v>
      </c>
      <c r="D998">
        <v>3689905</v>
      </c>
    </row>
    <row r="999" spans="1:4">
      <c r="A999" t="s">
        <v>19645</v>
      </c>
      <c r="B999" t="s">
        <v>19323</v>
      </c>
      <c r="C999" t="s">
        <v>19346</v>
      </c>
      <c r="D999">
        <v>2521738</v>
      </c>
    </row>
    <row r="1000" spans="1:4">
      <c r="A1000" t="s">
        <v>11941</v>
      </c>
      <c r="B1000" t="s">
        <v>11910</v>
      </c>
      <c r="C1000" t="s">
        <v>11934</v>
      </c>
      <c r="D1000">
        <v>1076454</v>
      </c>
    </row>
    <row r="1001" spans="1:4">
      <c r="A1001" t="s">
        <v>24843</v>
      </c>
      <c r="B1001" t="s">
        <v>24838</v>
      </c>
      <c r="C1001" t="s">
        <v>24842</v>
      </c>
      <c r="D1001">
        <v>2803204</v>
      </c>
    </row>
    <row r="1002" spans="1:4">
      <c r="A1002" t="s">
        <v>20560</v>
      </c>
      <c r="B1002" t="s">
        <v>2474</v>
      </c>
      <c r="C1002" t="s">
        <v>20486</v>
      </c>
      <c r="D1002">
        <v>2956206</v>
      </c>
    </row>
    <row r="1003" spans="1:4">
      <c r="A1003" t="s">
        <v>4528</v>
      </c>
      <c r="B1003" t="s">
        <v>3269</v>
      </c>
      <c r="C1003" t="s">
        <v>4740</v>
      </c>
      <c r="D1003">
        <v>4569298</v>
      </c>
    </row>
    <row r="1004" spans="1:4">
      <c r="A1004" t="s">
        <v>4528</v>
      </c>
      <c r="B1004" t="s">
        <v>3269</v>
      </c>
      <c r="C1004" t="s">
        <v>3280</v>
      </c>
      <c r="D1004">
        <v>4917592</v>
      </c>
    </row>
    <row r="1005" spans="1:4">
      <c r="A1005" t="s">
        <v>21830</v>
      </c>
      <c r="B1005" t="s">
        <v>21713</v>
      </c>
      <c r="C1005" t="s">
        <v>21818</v>
      </c>
      <c r="D1005">
        <v>3689899</v>
      </c>
    </row>
    <row r="1006" spans="1:4">
      <c r="A1006" t="s">
        <v>3135</v>
      </c>
      <c r="B1006" t="s">
        <v>3131</v>
      </c>
      <c r="C1006" t="s">
        <v>3135</v>
      </c>
      <c r="D1006">
        <v>1514588</v>
      </c>
    </row>
    <row r="1007" spans="1:4">
      <c r="A1007" t="s">
        <v>11942</v>
      </c>
      <c r="B1007" t="s">
        <v>11910</v>
      </c>
      <c r="C1007" t="s">
        <v>11923</v>
      </c>
      <c r="D1007">
        <v>1076194</v>
      </c>
    </row>
    <row r="1008" spans="1:4">
      <c r="A1008" t="s">
        <v>25715</v>
      </c>
      <c r="B1008" t="s">
        <v>25710</v>
      </c>
      <c r="C1008" t="s">
        <v>25714</v>
      </c>
      <c r="D1008">
        <v>1148658</v>
      </c>
    </row>
    <row r="1009" spans="1:4">
      <c r="A1009" t="s">
        <v>14700</v>
      </c>
      <c r="B1009" t="s">
        <v>14508</v>
      </c>
      <c r="C1009" t="s">
        <v>14528</v>
      </c>
      <c r="D1009">
        <v>1278621</v>
      </c>
    </row>
    <row r="1010" spans="1:4">
      <c r="A1010" t="s">
        <v>12542</v>
      </c>
      <c r="B1010" t="s">
        <v>2476</v>
      </c>
      <c r="C1010" t="s">
        <v>12541</v>
      </c>
      <c r="D1010">
        <v>1846986</v>
      </c>
    </row>
    <row r="1011" spans="1:4">
      <c r="A1011" t="s">
        <v>25792</v>
      </c>
      <c r="B1011" t="s">
        <v>25793</v>
      </c>
      <c r="C1011" t="s">
        <v>25792</v>
      </c>
      <c r="D1011">
        <v>3041563</v>
      </c>
    </row>
    <row r="1012" spans="1:4">
      <c r="A1012" t="s">
        <v>1593</v>
      </c>
      <c r="B1012" t="s">
        <v>18041</v>
      </c>
      <c r="C1012" t="s">
        <v>18040</v>
      </c>
      <c r="D1012">
        <v>2657324</v>
      </c>
    </row>
    <row r="1013" spans="1:4">
      <c r="A1013" t="s">
        <v>1593</v>
      </c>
      <c r="B1013" t="s">
        <v>3269</v>
      </c>
      <c r="C1013" t="s">
        <v>4325</v>
      </c>
      <c r="D1013">
        <v>5016374</v>
      </c>
    </row>
    <row r="1014" spans="1:4">
      <c r="A1014" t="s">
        <v>23602</v>
      </c>
      <c r="B1014" t="s">
        <v>549</v>
      </c>
      <c r="C1014" t="s">
        <v>23577</v>
      </c>
      <c r="D1014">
        <v>3472254</v>
      </c>
    </row>
    <row r="1015" spans="1:4">
      <c r="A1015" t="s">
        <v>23603</v>
      </c>
      <c r="B1015" t="s">
        <v>549</v>
      </c>
      <c r="C1015" t="s">
        <v>23579</v>
      </c>
      <c r="D1015">
        <v>3472248</v>
      </c>
    </row>
    <row r="1016" spans="1:4">
      <c r="A1016" t="s">
        <v>7702</v>
      </c>
      <c r="B1016" t="s">
        <v>7340</v>
      </c>
      <c r="C1016" t="s">
        <v>1160</v>
      </c>
      <c r="D1016">
        <v>581928</v>
      </c>
    </row>
    <row r="1017" spans="1:4">
      <c r="A1017" t="s">
        <v>13677</v>
      </c>
      <c r="B1017" t="s">
        <v>587</v>
      </c>
      <c r="C1017" t="s">
        <v>13623</v>
      </c>
      <c r="D1017">
        <v>3183072</v>
      </c>
    </row>
    <row r="1018" spans="1:4">
      <c r="A1018" t="s">
        <v>8905</v>
      </c>
      <c r="B1018" t="s">
        <v>8896</v>
      </c>
      <c r="C1018" t="s">
        <v>8904</v>
      </c>
      <c r="D1018">
        <v>3104115</v>
      </c>
    </row>
    <row r="1019" spans="1:4">
      <c r="A1019" t="s">
        <v>14701</v>
      </c>
      <c r="B1019" t="s">
        <v>14508</v>
      </c>
      <c r="C1019" t="s">
        <v>14588</v>
      </c>
      <c r="D1019">
        <v>1278609</v>
      </c>
    </row>
    <row r="1020" spans="1:4">
      <c r="A1020" t="s">
        <v>14702</v>
      </c>
      <c r="B1020" t="s">
        <v>14508</v>
      </c>
      <c r="C1020" t="s">
        <v>14507</v>
      </c>
      <c r="D1020">
        <v>1278602</v>
      </c>
    </row>
    <row r="1021" spans="1:4">
      <c r="A1021" t="s">
        <v>7406</v>
      </c>
      <c r="B1021" t="s">
        <v>7340</v>
      </c>
      <c r="C1021" t="s">
        <v>7396</v>
      </c>
      <c r="D1021">
        <v>2027667</v>
      </c>
    </row>
    <row r="1022" spans="1:4">
      <c r="A1022" t="s">
        <v>9575</v>
      </c>
      <c r="B1022" t="s">
        <v>584</v>
      </c>
      <c r="C1022" t="s">
        <v>9563</v>
      </c>
      <c r="D1022">
        <v>1730749</v>
      </c>
    </row>
    <row r="1023" spans="1:4">
      <c r="A1023" t="s">
        <v>9576</v>
      </c>
      <c r="B1023" t="s">
        <v>584</v>
      </c>
      <c r="C1023" t="s">
        <v>9563</v>
      </c>
      <c r="D1023">
        <v>1730737</v>
      </c>
    </row>
    <row r="1024" spans="1:4">
      <c r="A1024" t="s">
        <v>20561</v>
      </c>
      <c r="B1024" t="s">
        <v>2474</v>
      </c>
      <c r="C1024" t="s">
        <v>20522</v>
      </c>
      <c r="D1024">
        <v>2956093</v>
      </c>
    </row>
    <row r="1025" spans="1:4">
      <c r="A1025" t="s">
        <v>18554</v>
      </c>
      <c r="B1025" t="s">
        <v>2479</v>
      </c>
      <c r="C1025" t="s">
        <v>18553</v>
      </c>
      <c r="D1025">
        <v>3037656</v>
      </c>
    </row>
    <row r="1026" spans="1:4">
      <c r="A1026" t="s">
        <v>18555</v>
      </c>
      <c r="B1026" t="s">
        <v>2479</v>
      </c>
      <c r="C1026" t="s">
        <v>18539</v>
      </c>
      <c r="D1026">
        <v>3037612</v>
      </c>
    </row>
    <row r="1027" spans="1:4">
      <c r="A1027" t="s">
        <v>4709</v>
      </c>
      <c r="B1027" t="s">
        <v>3269</v>
      </c>
      <c r="C1027" t="s">
        <v>2475</v>
      </c>
      <c r="D1027">
        <v>4670866</v>
      </c>
    </row>
    <row r="1028" spans="1:4">
      <c r="A1028" t="s">
        <v>25222</v>
      </c>
      <c r="B1028" t="s">
        <v>25221</v>
      </c>
      <c r="C1028" t="s">
        <v>2994</v>
      </c>
      <c r="D1028">
        <v>3577284</v>
      </c>
    </row>
    <row r="1029" spans="1:4">
      <c r="A1029" t="s">
        <v>22859</v>
      </c>
      <c r="B1029" t="s">
        <v>22852</v>
      </c>
      <c r="C1029" t="s">
        <v>22858</v>
      </c>
      <c r="D1029">
        <v>3899629</v>
      </c>
    </row>
    <row r="1030" spans="1:4">
      <c r="A1030" t="s">
        <v>9577</v>
      </c>
      <c r="B1030" t="s">
        <v>584</v>
      </c>
      <c r="C1030" t="s">
        <v>9561</v>
      </c>
      <c r="D1030">
        <v>1730713</v>
      </c>
    </row>
    <row r="1031" spans="1:4">
      <c r="A1031" t="s">
        <v>18556</v>
      </c>
      <c r="B1031" t="s">
        <v>2479</v>
      </c>
      <c r="C1031" t="s">
        <v>18539</v>
      </c>
      <c r="D1031">
        <v>3037598</v>
      </c>
    </row>
    <row r="1032" spans="1:4">
      <c r="A1032" t="s">
        <v>551</v>
      </c>
      <c r="B1032" t="s">
        <v>549</v>
      </c>
      <c r="C1032" t="s">
        <v>1637</v>
      </c>
      <c r="D1032">
        <v>3472177</v>
      </c>
    </row>
    <row r="1033" spans="1:4">
      <c r="A1033" t="s">
        <v>3137</v>
      </c>
      <c r="B1033" t="s">
        <v>3131</v>
      </c>
      <c r="C1033" t="s">
        <v>3136</v>
      </c>
      <c r="D1033">
        <v>1514581</v>
      </c>
    </row>
    <row r="1034" spans="1:4">
      <c r="A1034" t="s">
        <v>13678</v>
      </c>
      <c r="B1034" t="s">
        <v>587</v>
      </c>
      <c r="C1034" t="s">
        <v>13625</v>
      </c>
      <c r="D1034">
        <v>3183063</v>
      </c>
    </row>
    <row r="1035" spans="1:4">
      <c r="A1035" t="s">
        <v>14703</v>
      </c>
      <c r="B1035" t="s">
        <v>14508</v>
      </c>
      <c r="C1035" t="s">
        <v>14582</v>
      </c>
      <c r="D1035">
        <v>1278593</v>
      </c>
    </row>
    <row r="1036" spans="1:4">
      <c r="A1036" t="s">
        <v>23604</v>
      </c>
      <c r="B1036" t="s">
        <v>549</v>
      </c>
      <c r="C1036" t="s">
        <v>23543</v>
      </c>
      <c r="D1036">
        <v>3472138</v>
      </c>
    </row>
    <row r="1037" spans="1:4">
      <c r="A1037" t="s">
        <v>13068</v>
      </c>
      <c r="B1037" t="s">
        <v>2473</v>
      </c>
      <c r="C1037" t="s">
        <v>13067</v>
      </c>
      <c r="D1037">
        <v>1865294</v>
      </c>
    </row>
    <row r="1038" spans="1:4">
      <c r="A1038" t="s">
        <v>14706</v>
      </c>
      <c r="B1038" t="s">
        <v>14508</v>
      </c>
      <c r="C1038" t="s">
        <v>14575</v>
      </c>
      <c r="D1038">
        <v>1278573</v>
      </c>
    </row>
    <row r="1039" spans="1:4">
      <c r="A1039" t="s">
        <v>14704</v>
      </c>
      <c r="B1039" t="s">
        <v>14508</v>
      </c>
      <c r="C1039" t="s">
        <v>14566</v>
      </c>
      <c r="D1039">
        <v>1278588</v>
      </c>
    </row>
    <row r="1040" spans="1:4">
      <c r="A1040" t="s">
        <v>19153</v>
      </c>
      <c r="B1040" t="s">
        <v>19150</v>
      </c>
      <c r="C1040" t="s">
        <v>19152</v>
      </c>
      <c r="D1040">
        <v>661164</v>
      </c>
    </row>
    <row r="1041" spans="1:4">
      <c r="A1041" t="s">
        <v>14705</v>
      </c>
      <c r="B1041" t="s">
        <v>14508</v>
      </c>
      <c r="C1041" t="s">
        <v>14523</v>
      </c>
      <c r="D1041">
        <v>1278580</v>
      </c>
    </row>
    <row r="1042" spans="1:4">
      <c r="A1042" t="s">
        <v>22229</v>
      </c>
      <c r="B1042" t="s">
        <v>2480</v>
      </c>
      <c r="C1042" t="s">
        <v>22023</v>
      </c>
      <c r="D1042">
        <v>1818051</v>
      </c>
    </row>
    <row r="1043" spans="1:4">
      <c r="A1043" t="s">
        <v>11944</v>
      </c>
      <c r="B1043" t="s">
        <v>11910</v>
      </c>
      <c r="C1043" t="s">
        <v>11909</v>
      </c>
      <c r="D1043">
        <v>1073482</v>
      </c>
    </row>
    <row r="1044" spans="1:4">
      <c r="A1044" t="s">
        <v>12675</v>
      </c>
      <c r="B1044" t="s">
        <v>12642</v>
      </c>
      <c r="C1044" t="s">
        <v>12674</v>
      </c>
      <c r="D1044">
        <v>1879613</v>
      </c>
    </row>
    <row r="1045" spans="1:4">
      <c r="A1045" t="s">
        <v>22662</v>
      </c>
      <c r="B1045" t="s">
        <v>2480</v>
      </c>
      <c r="C1045" t="s">
        <v>22348</v>
      </c>
      <c r="D1045">
        <v>1789065</v>
      </c>
    </row>
    <row r="1046" spans="1:4">
      <c r="A1046" t="s">
        <v>5921</v>
      </c>
      <c r="B1046" t="s">
        <v>5913</v>
      </c>
      <c r="C1046" t="s">
        <v>5921</v>
      </c>
      <c r="D1046">
        <v>323786</v>
      </c>
    </row>
    <row r="1047" spans="1:4">
      <c r="A1047" t="s">
        <v>11945</v>
      </c>
      <c r="B1047" t="s">
        <v>11910</v>
      </c>
      <c r="C1047" t="s">
        <v>11936</v>
      </c>
      <c r="D1047">
        <v>1072879</v>
      </c>
    </row>
    <row r="1048" spans="1:4">
      <c r="A1048" t="s">
        <v>11946</v>
      </c>
      <c r="B1048" t="s">
        <v>11910</v>
      </c>
      <c r="C1048" t="s">
        <v>11909</v>
      </c>
      <c r="D1048">
        <v>1072849</v>
      </c>
    </row>
    <row r="1049" spans="1:4">
      <c r="A1049" t="s">
        <v>11947</v>
      </c>
      <c r="B1049" t="s">
        <v>11910</v>
      </c>
      <c r="C1049" t="s">
        <v>11909</v>
      </c>
      <c r="D1049">
        <v>1072711</v>
      </c>
    </row>
    <row r="1050" spans="1:4">
      <c r="A1050" t="s">
        <v>1206</v>
      </c>
      <c r="B1050" t="s">
        <v>3269</v>
      </c>
      <c r="C1050" t="s">
        <v>4632</v>
      </c>
      <c r="D1050">
        <v>4846960</v>
      </c>
    </row>
    <row r="1051" spans="1:4">
      <c r="A1051" t="s">
        <v>14707</v>
      </c>
      <c r="B1051" t="s">
        <v>14508</v>
      </c>
      <c r="C1051" t="s">
        <v>14575</v>
      </c>
      <c r="D1051">
        <v>1278553</v>
      </c>
    </row>
    <row r="1052" spans="1:4">
      <c r="A1052" t="s">
        <v>17940</v>
      </c>
      <c r="B1052" t="s">
        <v>534</v>
      </c>
      <c r="C1052" t="s">
        <v>17939</v>
      </c>
      <c r="D1052">
        <v>2304548</v>
      </c>
    </row>
    <row r="1053" spans="1:4">
      <c r="A1053" t="s">
        <v>10313</v>
      </c>
      <c r="B1053" t="s">
        <v>10294</v>
      </c>
      <c r="C1053" t="s">
        <v>10312</v>
      </c>
      <c r="D1053">
        <v>2759746</v>
      </c>
    </row>
    <row r="1054" spans="1:4">
      <c r="A1054" t="s">
        <v>22231</v>
      </c>
      <c r="B1054" t="s">
        <v>2480</v>
      </c>
      <c r="C1054" t="s">
        <v>22230</v>
      </c>
      <c r="D1054">
        <v>1818016</v>
      </c>
    </row>
    <row r="1055" spans="1:4">
      <c r="A1055" t="s">
        <v>23430</v>
      </c>
      <c r="B1055" t="s">
        <v>23236</v>
      </c>
      <c r="C1055" t="s">
        <v>23239</v>
      </c>
      <c r="D1055">
        <v>5885383</v>
      </c>
    </row>
    <row r="1056" spans="1:4">
      <c r="A1056" t="s">
        <v>1547</v>
      </c>
      <c r="B1056" t="s">
        <v>3269</v>
      </c>
      <c r="C1056" t="s">
        <v>1467</v>
      </c>
      <c r="D1056">
        <v>4984247</v>
      </c>
    </row>
    <row r="1057" spans="1:4">
      <c r="A1057" t="s">
        <v>7704</v>
      </c>
      <c r="B1057" t="s">
        <v>7340</v>
      </c>
      <c r="C1057" t="s">
        <v>7703</v>
      </c>
      <c r="D1057">
        <v>581671</v>
      </c>
    </row>
    <row r="1058" spans="1:4">
      <c r="A1058" t="s">
        <v>20160</v>
      </c>
      <c r="B1058" t="s">
        <v>20112</v>
      </c>
      <c r="C1058" t="s">
        <v>20160</v>
      </c>
      <c r="D1058">
        <v>2506999</v>
      </c>
    </row>
    <row r="1059" spans="1:4">
      <c r="A1059" t="s">
        <v>20562</v>
      </c>
      <c r="B1059" t="s">
        <v>2474</v>
      </c>
      <c r="C1059" t="s">
        <v>20502</v>
      </c>
      <c r="D1059">
        <v>2956005</v>
      </c>
    </row>
    <row r="1060" spans="1:4">
      <c r="A1060" t="s">
        <v>13070</v>
      </c>
      <c r="B1060" t="s">
        <v>2473</v>
      </c>
      <c r="C1060" t="s">
        <v>13069</v>
      </c>
      <c r="D1060">
        <v>1865290</v>
      </c>
    </row>
    <row r="1061" spans="1:4">
      <c r="A1061" t="s">
        <v>5008</v>
      </c>
      <c r="B1061" t="s">
        <v>3269</v>
      </c>
      <c r="C1061" t="s">
        <v>3321</v>
      </c>
      <c r="D1061">
        <v>4347242</v>
      </c>
    </row>
    <row r="1062" spans="1:4">
      <c r="A1062" t="s">
        <v>6418</v>
      </c>
      <c r="B1062" t="s">
        <v>6399</v>
      </c>
      <c r="C1062" t="s">
        <v>6408</v>
      </c>
      <c r="D1062">
        <v>162199</v>
      </c>
    </row>
    <row r="1063" spans="1:4">
      <c r="A1063" t="s">
        <v>18557</v>
      </c>
      <c r="B1063" t="s">
        <v>2479</v>
      </c>
      <c r="C1063" t="s">
        <v>18530</v>
      </c>
      <c r="D1063">
        <v>3037543</v>
      </c>
    </row>
    <row r="1064" spans="1:4">
      <c r="A1064" t="s">
        <v>18558</v>
      </c>
      <c r="B1064" t="s">
        <v>2479</v>
      </c>
      <c r="C1064" t="s">
        <v>18530</v>
      </c>
      <c r="D1064">
        <v>3037540</v>
      </c>
    </row>
    <row r="1065" spans="1:4">
      <c r="A1065" t="s">
        <v>18559</v>
      </c>
      <c r="B1065" t="s">
        <v>2479</v>
      </c>
      <c r="C1065" t="s">
        <v>18530</v>
      </c>
      <c r="D1065">
        <v>3037538</v>
      </c>
    </row>
    <row r="1066" spans="1:4">
      <c r="A1066" t="s">
        <v>14708</v>
      </c>
      <c r="B1066" t="s">
        <v>14508</v>
      </c>
      <c r="C1066" t="s">
        <v>14588</v>
      </c>
      <c r="D1066">
        <v>1278540</v>
      </c>
    </row>
    <row r="1067" spans="1:4">
      <c r="A1067" t="s">
        <v>7667</v>
      </c>
      <c r="B1067" t="s">
        <v>7340</v>
      </c>
      <c r="C1067" t="s">
        <v>1621</v>
      </c>
      <c r="D1067">
        <v>506117</v>
      </c>
    </row>
    <row r="1068" spans="1:4">
      <c r="A1068" t="s">
        <v>7667</v>
      </c>
      <c r="B1068" t="s">
        <v>7340</v>
      </c>
      <c r="C1068" t="s">
        <v>1160</v>
      </c>
      <c r="D1068">
        <v>819552</v>
      </c>
    </row>
    <row r="1069" spans="1:4">
      <c r="A1069" t="s">
        <v>18560</v>
      </c>
      <c r="B1069" t="s">
        <v>2479</v>
      </c>
      <c r="C1069" t="s">
        <v>18530</v>
      </c>
      <c r="D1069">
        <v>3037514</v>
      </c>
    </row>
    <row r="1070" spans="1:4">
      <c r="A1070" t="s">
        <v>14709</v>
      </c>
      <c r="B1070" t="s">
        <v>14508</v>
      </c>
      <c r="C1070" t="s">
        <v>14519</v>
      </c>
      <c r="D1070">
        <v>1278539</v>
      </c>
    </row>
    <row r="1071" spans="1:4">
      <c r="A1071" t="s">
        <v>4373</v>
      </c>
      <c r="B1071" t="s">
        <v>3269</v>
      </c>
      <c r="C1071" t="s">
        <v>4325</v>
      </c>
      <c r="D1071">
        <v>5016450</v>
      </c>
    </row>
    <row r="1072" spans="1:4">
      <c r="A1072" t="s">
        <v>22234</v>
      </c>
      <c r="B1072" t="s">
        <v>2480</v>
      </c>
      <c r="C1072" t="s">
        <v>22233</v>
      </c>
      <c r="D1072">
        <v>1817993</v>
      </c>
    </row>
    <row r="1073" spans="1:4">
      <c r="A1073" t="s">
        <v>22235</v>
      </c>
      <c r="B1073" t="s">
        <v>2480</v>
      </c>
      <c r="C1073" t="s">
        <v>22021</v>
      </c>
      <c r="D1073">
        <v>1817990</v>
      </c>
    </row>
    <row r="1074" spans="1:4">
      <c r="A1074" t="s">
        <v>24844</v>
      </c>
      <c r="B1074" t="s">
        <v>24838</v>
      </c>
      <c r="C1074" t="s">
        <v>24842</v>
      </c>
      <c r="D1074">
        <v>2803160</v>
      </c>
    </row>
    <row r="1075" spans="1:4">
      <c r="A1075" t="s">
        <v>12543</v>
      </c>
      <c r="B1075" t="s">
        <v>2476</v>
      </c>
      <c r="C1075" t="s">
        <v>12522</v>
      </c>
      <c r="D1075">
        <v>1846918</v>
      </c>
    </row>
    <row r="1076" spans="1:4">
      <c r="A1076" t="s">
        <v>20563</v>
      </c>
      <c r="B1076" t="s">
        <v>2474</v>
      </c>
      <c r="C1076" t="s">
        <v>20493</v>
      </c>
      <c r="D1076">
        <v>2955936</v>
      </c>
    </row>
    <row r="1077" spans="1:4">
      <c r="A1077" t="s">
        <v>12544</v>
      </c>
      <c r="B1077" t="s">
        <v>2476</v>
      </c>
      <c r="C1077" t="s">
        <v>12522</v>
      </c>
      <c r="D1077">
        <v>1846912</v>
      </c>
    </row>
    <row r="1078" spans="1:4">
      <c r="A1078" t="s">
        <v>21832</v>
      </c>
      <c r="B1078" t="s">
        <v>21713</v>
      </c>
      <c r="C1078" t="s">
        <v>21831</v>
      </c>
      <c r="D1078">
        <v>3689833</v>
      </c>
    </row>
    <row r="1079" spans="1:4">
      <c r="A1079" t="s">
        <v>25405</v>
      </c>
      <c r="B1079" t="s">
        <v>25404</v>
      </c>
      <c r="C1079" t="s">
        <v>25403</v>
      </c>
      <c r="D1079">
        <v>3323063</v>
      </c>
    </row>
    <row r="1080" spans="1:4">
      <c r="A1080" t="s">
        <v>2514</v>
      </c>
      <c r="B1080" t="s">
        <v>2480</v>
      </c>
      <c r="C1080" t="s">
        <v>22038</v>
      </c>
      <c r="D1080">
        <v>2038632</v>
      </c>
    </row>
    <row r="1081" spans="1:4">
      <c r="A1081" t="s">
        <v>14710</v>
      </c>
      <c r="B1081" t="s">
        <v>14508</v>
      </c>
      <c r="C1081" t="s">
        <v>14523</v>
      </c>
      <c r="D1081">
        <v>1278534</v>
      </c>
    </row>
    <row r="1082" spans="1:4">
      <c r="A1082" t="s">
        <v>22236</v>
      </c>
      <c r="B1082" t="s">
        <v>2480</v>
      </c>
      <c r="C1082" t="s">
        <v>22014</v>
      </c>
      <c r="D1082">
        <v>1817968</v>
      </c>
    </row>
    <row r="1083" spans="1:4">
      <c r="A1083" t="s">
        <v>3961</v>
      </c>
      <c r="B1083" t="s">
        <v>3269</v>
      </c>
      <c r="C1083" t="s">
        <v>3324</v>
      </c>
      <c r="D1083">
        <v>5281551</v>
      </c>
    </row>
    <row r="1084" spans="1:4">
      <c r="A1084" t="s">
        <v>14711</v>
      </c>
      <c r="B1084" t="s">
        <v>14508</v>
      </c>
      <c r="C1084" t="s">
        <v>14569</v>
      </c>
      <c r="D1084">
        <v>1278532</v>
      </c>
    </row>
    <row r="1085" spans="1:4">
      <c r="A1085" t="s">
        <v>10917</v>
      </c>
      <c r="B1085" t="s">
        <v>10915</v>
      </c>
      <c r="C1085" t="s">
        <v>10914</v>
      </c>
      <c r="D1085">
        <v>1052944</v>
      </c>
    </row>
    <row r="1086" spans="1:4">
      <c r="A1086" t="s">
        <v>6109</v>
      </c>
      <c r="B1086" t="s">
        <v>5913</v>
      </c>
      <c r="C1086" t="s">
        <v>6085</v>
      </c>
      <c r="D1086">
        <v>323779</v>
      </c>
    </row>
    <row r="1087" spans="1:4">
      <c r="A1087" t="s">
        <v>11948</v>
      </c>
      <c r="B1087" t="s">
        <v>11910</v>
      </c>
      <c r="C1087" t="s">
        <v>11934</v>
      </c>
      <c r="D1087">
        <v>1071296</v>
      </c>
    </row>
    <row r="1088" spans="1:4">
      <c r="A1088" t="s">
        <v>5912</v>
      </c>
      <c r="B1088" t="s">
        <v>5913</v>
      </c>
      <c r="C1088" t="s">
        <v>5912</v>
      </c>
      <c r="D1088">
        <v>323777</v>
      </c>
    </row>
    <row r="1089" spans="1:4">
      <c r="A1089" t="s">
        <v>11949</v>
      </c>
      <c r="B1089" t="s">
        <v>11910</v>
      </c>
      <c r="C1089" t="s">
        <v>11909</v>
      </c>
      <c r="D1089">
        <v>1070940</v>
      </c>
    </row>
    <row r="1090" spans="1:4">
      <c r="A1090" t="s">
        <v>11950</v>
      </c>
      <c r="B1090" t="s">
        <v>11910</v>
      </c>
      <c r="C1090" t="s">
        <v>11921</v>
      </c>
      <c r="D1090">
        <v>1070661</v>
      </c>
    </row>
    <row r="1091" spans="1:4">
      <c r="A1091" t="s">
        <v>3907</v>
      </c>
      <c r="B1091" t="s">
        <v>3269</v>
      </c>
      <c r="C1091" t="s">
        <v>3268</v>
      </c>
      <c r="D1091">
        <v>5324105</v>
      </c>
    </row>
    <row r="1092" spans="1:4">
      <c r="A1092" t="s">
        <v>19646</v>
      </c>
      <c r="B1092" t="s">
        <v>19323</v>
      </c>
      <c r="C1092" t="s">
        <v>19346</v>
      </c>
      <c r="D1092">
        <v>2521710</v>
      </c>
    </row>
    <row r="1093" spans="1:4">
      <c r="A1093" t="s">
        <v>645</v>
      </c>
      <c r="B1093" t="s">
        <v>3269</v>
      </c>
      <c r="C1093" t="s">
        <v>3288</v>
      </c>
      <c r="D1093">
        <v>5551498</v>
      </c>
    </row>
    <row r="1094" spans="1:4">
      <c r="A1094" t="s">
        <v>14699</v>
      </c>
      <c r="B1094" t="s">
        <v>14508</v>
      </c>
      <c r="C1094" t="s">
        <v>14519</v>
      </c>
      <c r="D1094">
        <v>1278622</v>
      </c>
    </row>
    <row r="1095" spans="1:4">
      <c r="A1095" t="s">
        <v>18561</v>
      </c>
      <c r="B1095" t="s">
        <v>2479</v>
      </c>
      <c r="C1095" t="s">
        <v>18513</v>
      </c>
      <c r="D1095">
        <v>3037456</v>
      </c>
    </row>
    <row r="1096" spans="1:4">
      <c r="A1096" t="s">
        <v>17676</v>
      </c>
      <c r="B1096" t="s">
        <v>564</v>
      </c>
      <c r="C1096" t="s">
        <v>17673</v>
      </c>
      <c r="D1096">
        <v>3599699</v>
      </c>
    </row>
    <row r="1097" spans="1:4">
      <c r="A1097" t="s">
        <v>6864</v>
      </c>
      <c r="B1097" t="s">
        <v>6858</v>
      </c>
      <c r="C1097" t="s">
        <v>6863</v>
      </c>
      <c r="D1097">
        <v>3587362</v>
      </c>
    </row>
    <row r="1098" spans="1:4">
      <c r="A1098" t="s">
        <v>3906</v>
      </c>
      <c r="B1098" t="s">
        <v>3269</v>
      </c>
      <c r="C1098" t="s">
        <v>3268</v>
      </c>
      <c r="D1098">
        <v>5324200</v>
      </c>
    </row>
    <row r="1099" spans="1:4">
      <c r="A1099" t="s">
        <v>9578</v>
      </c>
      <c r="B1099" t="s">
        <v>584</v>
      </c>
      <c r="C1099" t="s">
        <v>9561</v>
      </c>
      <c r="D1099">
        <v>1730501</v>
      </c>
    </row>
    <row r="1100" spans="1:4">
      <c r="A1100" t="s">
        <v>22860</v>
      </c>
      <c r="B1100" t="s">
        <v>22852</v>
      </c>
      <c r="C1100" t="s">
        <v>22860</v>
      </c>
      <c r="D1100">
        <v>3899539</v>
      </c>
    </row>
    <row r="1101" spans="1:4">
      <c r="A1101" t="s">
        <v>23605</v>
      </c>
      <c r="B1101" t="s">
        <v>549</v>
      </c>
      <c r="C1101" t="s">
        <v>23538</v>
      </c>
      <c r="D1101">
        <v>3472048</v>
      </c>
    </row>
    <row r="1102" spans="1:4">
      <c r="A1102" t="s">
        <v>18562</v>
      </c>
      <c r="B1102" t="s">
        <v>2479</v>
      </c>
      <c r="C1102" t="s">
        <v>18509</v>
      </c>
      <c r="D1102">
        <v>3037423</v>
      </c>
    </row>
    <row r="1103" spans="1:4">
      <c r="A1103" t="s">
        <v>5424</v>
      </c>
      <c r="B1103" t="s">
        <v>5408</v>
      </c>
      <c r="C1103" t="s">
        <v>5418</v>
      </c>
      <c r="D1103">
        <v>713259</v>
      </c>
    </row>
    <row r="1104" spans="1:4">
      <c r="A1104" t="s">
        <v>18106</v>
      </c>
      <c r="B1104" t="s">
        <v>18041</v>
      </c>
      <c r="C1104" t="s">
        <v>18086</v>
      </c>
      <c r="D1104">
        <v>2657255</v>
      </c>
    </row>
    <row r="1105" spans="1:4">
      <c r="A1105" t="s">
        <v>11951</v>
      </c>
      <c r="B1105" t="s">
        <v>11910</v>
      </c>
      <c r="C1105" t="s">
        <v>11921</v>
      </c>
      <c r="D1105">
        <v>1069166</v>
      </c>
    </row>
    <row r="1106" spans="1:4">
      <c r="A1106" t="s">
        <v>11952</v>
      </c>
      <c r="B1106" t="s">
        <v>11910</v>
      </c>
      <c r="C1106" t="s">
        <v>11914</v>
      </c>
      <c r="D1106">
        <v>1069129</v>
      </c>
    </row>
    <row r="1107" spans="1:4">
      <c r="A1107" t="s">
        <v>11954</v>
      </c>
      <c r="B1107" t="s">
        <v>11910</v>
      </c>
      <c r="C1107" t="s">
        <v>11953</v>
      </c>
      <c r="D1107">
        <v>1068971</v>
      </c>
    </row>
    <row r="1108" spans="1:4">
      <c r="A1108" t="s">
        <v>11955</v>
      </c>
      <c r="B1108" t="s">
        <v>11910</v>
      </c>
      <c r="C1108" t="s">
        <v>11914</v>
      </c>
      <c r="D1108">
        <v>1068955</v>
      </c>
    </row>
    <row r="1109" spans="1:4">
      <c r="A1109" t="s">
        <v>24845</v>
      </c>
      <c r="B1109" t="s">
        <v>24838</v>
      </c>
      <c r="C1109" t="s">
        <v>24837</v>
      </c>
      <c r="D1109">
        <v>2803138</v>
      </c>
    </row>
    <row r="1110" spans="1:4">
      <c r="A1110" t="s">
        <v>12300</v>
      </c>
      <c r="B1110" t="s">
        <v>12294</v>
      </c>
      <c r="C1110" t="s">
        <v>12299</v>
      </c>
      <c r="D1110">
        <v>1251081</v>
      </c>
    </row>
    <row r="1111" spans="1:4">
      <c r="A1111" t="s">
        <v>22237</v>
      </c>
      <c r="B1111" t="s">
        <v>2480</v>
      </c>
      <c r="C1111" t="s">
        <v>22023</v>
      </c>
      <c r="D1111">
        <v>1817952</v>
      </c>
    </row>
    <row r="1112" spans="1:4">
      <c r="A1112" t="s">
        <v>22966</v>
      </c>
      <c r="B1112" t="s">
        <v>22949</v>
      </c>
      <c r="C1112" t="s">
        <v>22955</v>
      </c>
      <c r="D1112">
        <v>2292852</v>
      </c>
    </row>
    <row r="1113" spans="1:4">
      <c r="A1113" t="s">
        <v>22727</v>
      </c>
      <c r="B1113" t="s">
        <v>2480</v>
      </c>
      <c r="C1113" t="s">
        <v>22287</v>
      </c>
      <c r="D1113">
        <v>1785294</v>
      </c>
    </row>
    <row r="1114" spans="1:4">
      <c r="A1114" t="s">
        <v>12545</v>
      </c>
      <c r="B1114" t="s">
        <v>2476</v>
      </c>
      <c r="C1114" t="s">
        <v>12522</v>
      </c>
      <c r="D1114">
        <v>1846898</v>
      </c>
    </row>
    <row r="1115" spans="1:4">
      <c r="A1115" t="s">
        <v>7488</v>
      </c>
      <c r="B1115" t="s">
        <v>7340</v>
      </c>
      <c r="C1115" t="s">
        <v>7487</v>
      </c>
      <c r="D1115">
        <v>1511494</v>
      </c>
    </row>
    <row r="1116" spans="1:4">
      <c r="A1116" t="s">
        <v>13679</v>
      </c>
      <c r="B1116" t="s">
        <v>587</v>
      </c>
      <c r="C1116" t="s">
        <v>13633</v>
      </c>
      <c r="D1116">
        <v>3183005</v>
      </c>
    </row>
    <row r="1117" spans="1:4">
      <c r="A1117" t="s">
        <v>8472</v>
      </c>
      <c r="B1117" t="s">
        <v>8454</v>
      </c>
      <c r="C1117" t="s">
        <v>8453</v>
      </c>
      <c r="D1117">
        <v>792078</v>
      </c>
    </row>
    <row r="1118" spans="1:4">
      <c r="A1118" t="s">
        <v>7020</v>
      </c>
      <c r="B1118" t="s">
        <v>7012</v>
      </c>
      <c r="C1118" t="s">
        <v>7019</v>
      </c>
      <c r="D1118">
        <v>3060835</v>
      </c>
    </row>
    <row r="1119" spans="1:4">
      <c r="A1119" t="s">
        <v>11857</v>
      </c>
      <c r="B1119" t="s">
        <v>11854</v>
      </c>
      <c r="C1119" t="s">
        <v>11857</v>
      </c>
      <c r="D1119">
        <v>833262</v>
      </c>
    </row>
    <row r="1120" spans="1:4">
      <c r="A1120" t="s">
        <v>17577</v>
      </c>
      <c r="B1120" t="s">
        <v>17571</v>
      </c>
      <c r="C1120" t="s">
        <v>17576</v>
      </c>
      <c r="D1120">
        <v>3202888</v>
      </c>
    </row>
    <row r="1121" spans="1:4">
      <c r="A1121" t="s">
        <v>12986</v>
      </c>
      <c r="B1121" t="s">
        <v>2473</v>
      </c>
      <c r="C1121" t="s">
        <v>2545</v>
      </c>
      <c r="D1121">
        <v>2111568</v>
      </c>
    </row>
    <row r="1122" spans="1:4">
      <c r="A1122" t="s">
        <v>12987</v>
      </c>
      <c r="B1122" t="s">
        <v>2473</v>
      </c>
      <c r="C1122" t="s">
        <v>12859</v>
      </c>
      <c r="D1122">
        <v>2111567</v>
      </c>
    </row>
    <row r="1123" spans="1:4">
      <c r="A1123" t="s">
        <v>21410</v>
      </c>
      <c r="B1123" t="s">
        <v>2474</v>
      </c>
      <c r="C1123" t="s">
        <v>20488</v>
      </c>
      <c r="D1123">
        <v>2820621</v>
      </c>
    </row>
    <row r="1124" spans="1:4">
      <c r="A1124" t="s">
        <v>21411</v>
      </c>
      <c r="B1124" t="s">
        <v>2474</v>
      </c>
      <c r="C1124" t="s">
        <v>20515</v>
      </c>
      <c r="D1124">
        <v>2820577</v>
      </c>
    </row>
    <row r="1125" spans="1:4">
      <c r="A1125" t="s">
        <v>13365</v>
      </c>
      <c r="B1125" t="s">
        <v>2473</v>
      </c>
      <c r="C1125" t="s">
        <v>13067</v>
      </c>
      <c r="D1125">
        <v>1854803</v>
      </c>
    </row>
    <row r="1126" spans="1:4">
      <c r="A1126" t="s">
        <v>13366</v>
      </c>
      <c r="B1126" t="s">
        <v>2473</v>
      </c>
      <c r="C1126" t="s">
        <v>13118</v>
      </c>
      <c r="D1126">
        <v>1854774</v>
      </c>
    </row>
    <row r="1127" spans="1:4">
      <c r="A1127" t="s">
        <v>12909</v>
      </c>
      <c r="B1127" t="s">
        <v>2473</v>
      </c>
      <c r="C1127" t="s">
        <v>12884</v>
      </c>
      <c r="D1127">
        <v>2128787</v>
      </c>
    </row>
    <row r="1128" spans="1:4">
      <c r="A1128" t="s">
        <v>21536</v>
      </c>
      <c r="B1128" t="s">
        <v>21535</v>
      </c>
      <c r="C1128" t="s">
        <v>21534</v>
      </c>
      <c r="D1128">
        <v>6269470</v>
      </c>
    </row>
    <row r="1129" spans="1:4">
      <c r="A1129" t="s">
        <v>21553</v>
      </c>
      <c r="B1129" t="s">
        <v>21535</v>
      </c>
      <c r="C1129" t="s">
        <v>21552</v>
      </c>
      <c r="D1129">
        <v>3077929</v>
      </c>
    </row>
    <row r="1130" spans="1:4">
      <c r="A1130" t="s">
        <v>21555</v>
      </c>
      <c r="B1130" t="s">
        <v>21535</v>
      </c>
      <c r="C1130" t="s">
        <v>21554</v>
      </c>
      <c r="D1130">
        <v>3077920</v>
      </c>
    </row>
    <row r="1131" spans="1:4">
      <c r="A1131" t="s">
        <v>21557</v>
      </c>
      <c r="B1131" t="s">
        <v>21535</v>
      </c>
      <c r="C1131" t="s">
        <v>21556</v>
      </c>
      <c r="D1131">
        <v>3077916</v>
      </c>
    </row>
    <row r="1132" spans="1:4">
      <c r="A1132" t="s">
        <v>21558</v>
      </c>
      <c r="B1132" t="s">
        <v>21535</v>
      </c>
      <c r="C1132" t="s">
        <v>21545</v>
      </c>
      <c r="D1132">
        <v>3077882</v>
      </c>
    </row>
    <row r="1133" spans="1:4">
      <c r="A1133" t="s">
        <v>12989</v>
      </c>
      <c r="B1133" t="s">
        <v>2473</v>
      </c>
      <c r="C1133" t="s">
        <v>12888</v>
      </c>
      <c r="D1133">
        <v>2111530</v>
      </c>
    </row>
    <row r="1134" spans="1:4">
      <c r="A1134" t="s">
        <v>13368</v>
      </c>
      <c r="B1134" t="s">
        <v>2473</v>
      </c>
      <c r="C1134" t="s">
        <v>12855</v>
      </c>
      <c r="D1134">
        <v>1854703</v>
      </c>
    </row>
    <row r="1135" spans="1:4">
      <c r="A1135" t="s">
        <v>12990</v>
      </c>
      <c r="B1135" t="s">
        <v>2473</v>
      </c>
      <c r="C1135" t="s">
        <v>2545</v>
      </c>
      <c r="D1135">
        <v>2111495</v>
      </c>
    </row>
    <row r="1136" spans="1:4">
      <c r="A1136" t="s">
        <v>13371</v>
      </c>
      <c r="B1136" t="s">
        <v>2473</v>
      </c>
      <c r="C1136" t="s">
        <v>12852</v>
      </c>
      <c r="D1136">
        <v>1854530</v>
      </c>
    </row>
    <row r="1137" spans="1:4">
      <c r="A1137" t="s">
        <v>13372</v>
      </c>
      <c r="B1137" t="s">
        <v>2473</v>
      </c>
      <c r="C1137" t="s">
        <v>13041</v>
      </c>
      <c r="D1137">
        <v>1854492</v>
      </c>
    </row>
    <row r="1138" spans="1:4">
      <c r="A1138" t="s">
        <v>13373</v>
      </c>
      <c r="B1138" t="s">
        <v>2473</v>
      </c>
      <c r="C1138" t="s">
        <v>13077</v>
      </c>
      <c r="D1138">
        <v>1854487</v>
      </c>
    </row>
    <row r="1139" spans="1:4">
      <c r="A1139" t="s">
        <v>13375</v>
      </c>
      <c r="B1139" t="s">
        <v>2473</v>
      </c>
      <c r="C1139" t="s">
        <v>13170</v>
      </c>
      <c r="D1139">
        <v>1854405</v>
      </c>
    </row>
    <row r="1140" spans="1:4">
      <c r="A1140" t="s">
        <v>12991</v>
      </c>
      <c r="B1140" t="s">
        <v>2473</v>
      </c>
      <c r="C1140" t="s">
        <v>12842</v>
      </c>
      <c r="D1140">
        <v>2111461</v>
      </c>
    </row>
    <row r="1141" spans="1:4">
      <c r="A1141" t="s">
        <v>13379</v>
      </c>
      <c r="B1141" t="s">
        <v>2473</v>
      </c>
      <c r="C1141" t="s">
        <v>13061</v>
      </c>
      <c r="D1141">
        <v>1854246</v>
      </c>
    </row>
    <row r="1142" spans="1:4">
      <c r="A1142" t="s">
        <v>13380</v>
      </c>
      <c r="B1142" t="s">
        <v>2473</v>
      </c>
      <c r="C1142" t="s">
        <v>13083</v>
      </c>
      <c r="D1142">
        <v>1854186</v>
      </c>
    </row>
    <row r="1143" spans="1:4">
      <c r="A1143" t="s">
        <v>12993</v>
      </c>
      <c r="B1143" t="s">
        <v>2473</v>
      </c>
      <c r="C1143" t="s">
        <v>12884</v>
      </c>
      <c r="D1143">
        <v>2111435</v>
      </c>
    </row>
    <row r="1144" spans="1:4">
      <c r="A1144" t="s">
        <v>13381</v>
      </c>
      <c r="B1144" t="s">
        <v>2473</v>
      </c>
      <c r="C1144" t="s">
        <v>13069</v>
      </c>
      <c r="D1144">
        <v>1854177</v>
      </c>
    </row>
    <row r="1145" spans="1:4">
      <c r="A1145" t="s">
        <v>13382</v>
      </c>
      <c r="B1145" t="s">
        <v>2473</v>
      </c>
      <c r="C1145" t="s">
        <v>1607</v>
      </c>
      <c r="D1145">
        <v>1854162</v>
      </c>
    </row>
    <row r="1146" spans="1:4">
      <c r="A1146" t="s">
        <v>13123</v>
      </c>
      <c r="B1146" t="s">
        <v>2473</v>
      </c>
      <c r="C1146" t="s">
        <v>13122</v>
      </c>
      <c r="D1146">
        <v>1863451</v>
      </c>
    </row>
    <row r="1147" spans="1:4">
      <c r="A1147" t="s">
        <v>12995</v>
      </c>
      <c r="B1147" t="s">
        <v>2473</v>
      </c>
      <c r="C1147" t="s">
        <v>12859</v>
      </c>
      <c r="D1147">
        <v>2111425</v>
      </c>
    </row>
    <row r="1148" spans="1:4">
      <c r="A1148" t="s">
        <v>13383</v>
      </c>
      <c r="B1148" t="s">
        <v>2473</v>
      </c>
      <c r="C1148" t="s">
        <v>13097</v>
      </c>
      <c r="D1148">
        <v>1854093</v>
      </c>
    </row>
    <row r="1149" spans="1:4">
      <c r="A1149" t="s">
        <v>13384</v>
      </c>
      <c r="B1149" t="s">
        <v>2473</v>
      </c>
      <c r="C1149" t="s">
        <v>12844</v>
      </c>
      <c r="D1149">
        <v>1854083</v>
      </c>
    </row>
    <row r="1150" spans="1:4">
      <c r="A1150" t="s">
        <v>13385</v>
      </c>
      <c r="B1150" t="s">
        <v>2473</v>
      </c>
      <c r="C1150" t="s">
        <v>2165</v>
      </c>
      <c r="D1150">
        <v>1854028</v>
      </c>
    </row>
    <row r="1151" spans="1:4">
      <c r="A1151" t="s">
        <v>12858</v>
      </c>
      <c r="B1151" t="s">
        <v>2473</v>
      </c>
      <c r="C1151" t="s">
        <v>12844</v>
      </c>
      <c r="D1151">
        <v>6822146</v>
      </c>
    </row>
    <row r="1152" spans="1:4">
      <c r="A1152" t="s">
        <v>6071</v>
      </c>
      <c r="B1152" t="s">
        <v>5913</v>
      </c>
      <c r="C1152" t="s">
        <v>5994</v>
      </c>
      <c r="D1152">
        <v>738349</v>
      </c>
    </row>
    <row r="1153" spans="1:4">
      <c r="A1153" t="s">
        <v>22769</v>
      </c>
      <c r="B1153" t="s">
        <v>2480</v>
      </c>
      <c r="C1153" t="s">
        <v>22758</v>
      </c>
      <c r="D1153">
        <v>1529102</v>
      </c>
    </row>
    <row r="1154" spans="1:4">
      <c r="A1154" t="s">
        <v>6290</v>
      </c>
      <c r="B1154" t="s">
        <v>5913</v>
      </c>
      <c r="C1154" t="s">
        <v>6245</v>
      </c>
      <c r="D1154">
        <v>298326</v>
      </c>
    </row>
    <row r="1155" spans="1:4">
      <c r="A1155" t="s">
        <v>6072</v>
      </c>
      <c r="B1155" t="s">
        <v>5913</v>
      </c>
      <c r="C1155" t="s">
        <v>2264</v>
      </c>
      <c r="D1155">
        <v>738329</v>
      </c>
    </row>
    <row r="1156" spans="1:4">
      <c r="A1156" t="s">
        <v>13389</v>
      </c>
      <c r="B1156" t="s">
        <v>2473</v>
      </c>
      <c r="C1156" t="s">
        <v>13069</v>
      </c>
      <c r="D1156">
        <v>1853677</v>
      </c>
    </row>
    <row r="1157" spans="1:4">
      <c r="A1157" t="s">
        <v>13390</v>
      </c>
      <c r="B1157" t="s">
        <v>2473</v>
      </c>
      <c r="C1157" t="s">
        <v>13050</v>
      </c>
      <c r="D1157">
        <v>1853662</v>
      </c>
    </row>
    <row r="1158" spans="1:4">
      <c r="A1158" t="s">
        <v>12996</v>
      </c>
      <c r="B1158" t="s">
        <v>2473</v>
      </c>
      <c r="C1158" t="s">
        <v>12955</v>
      </c>
      <c r="D1158">
        <v>2111325</v>
      </c>
    </row>
    <row r="1159" spans="1:4">
      <c r="A1159" t="s">
        <v>13391</v>
      </c>
      <c r="B1159" t="s">
        <v>2473</v>
      </c>
      <c r="C1159" t="s">
        <v>13122</v>
      </c>
      <c r="D1159">
        <v>1853574</v>
      </c>
    </row>
    <row r="1160" spans="1:4">
      <c r="A1160" t="s">
        <v>12997</v>
      </c>
      <c r="B1160" t="s">
        <v>2473</v>
      </c>
      <c r="C1160" t="s">
        <v>12888</v>
      </c>
      <c r="D1160">
        <v>2111310</v>
      </c>
    </row>
    <row r="1161" spans="1:4">
      <c r="A1161" t="s">
        <v>13392</v>
      </c>
      <c r="B1161" t="s">
        <v>2473</v>
      </c>
      <c r="C1161" t="s">
        <v>12849</v>
      </c>
      <c r="D1161">
        <v>1853564</v>
      </c>
    </row>
    <row r="1162" spans="1:4">
      <c r="A1162" t="s">
        <v>13394</v>
      </c>
      <c r="B1162" t="s">
        <v>2473</v>
      </c>
      <c r="C1162" t="s">
        <v>13074</v>
      </c>
      <c r="D1162">
        <v>1853486</v>
      </c>
    </row>
    <row r="1163" spans="1:4">
      <c r="A1163" t="s">
        <v>13036</v>
      </c>
      <c r="B1163" t="s">
        <v>2473</v>
      </c>
      <c r="C1163" t="s">
        <v>12868</v>
      </c>
      <c r="D1163">
        <v>1853433</v>
      </c>
    </row>
    <row r="1164" spans="1:4">
      <c r="A1164" t="s">
        <v>13036</v>
      </c>
      <c r="B1164" t="s">
        <v>2473</v>
      </c>
      <c r="C1164" t="s">
        <v>13031</v>
      </c>
      <c r="D1164">
        <v>1926055</v>
      </c>
    </row>
    <row r="1165" spans="1:4">
      <c r="A1165" t="s">
        <v>12643</v>
      </c>
      <c r="B1165" t="s">
        <v>12642</v>
      </c>
      <c r="C1165" t="s">
        <v>12641</v>
      </c>
      <c r="D1165">
        <v>2045311</v>
      </c>
    </row>
    <row r="1166" spans="1:4">
      <c r="A1166" t="s">
        <v>12874</v>
      </c>
      <c r="B1166" t="s">
        <v>2473</v>
      </c>
      <c r="C1166" t="s">
        <v>12870</v>
      </c>
      <c r="D1166">
        <v>2130658</v>
      </c>
    </row>
    <row r="1167" spans="1:4">
      <c r="A1167" t="s">
        <v>14715</v>
      </c>
      <c r="B1167" t="s">
        <v>14508</v>
      </c>
      <c r="C1167" t="s">
        <v>14571</v>
      </c>
      <c r="D1167">
        <v>1278498</v>
      </c>
    </row>
    <row r="1168" spans="1:4">
      <c r="A1168" t="s">
        <v>13681</v>
      </c>
      <c r="B1168" t="s">
        <v>587</v>
      </c>
      <c r="C1168" t="s">
        <v>13680</v>
      </c>
      <c r="D1168">
        <v>3182997</v>
      </c>
    </row>
    <row r="1169" spans="1:4">
      <c r="A1169" t="s">
        <v>20161</v>
      </c>
      <c r="B1169" t="s">
        <v>20112</v>
      </c>
      <c r="C1169" t="s">
        <v>11696</v>
      </c>
      <c r="D1169">
        <v>2506795</v>
      </c>
    </row>
    <row r="1170" spans="1:4">
      <c r="A1170" t="s">
        <v>3555</v>
      </c>
      <c r="B1170" t="s">
        <v>3269</v>
      </c>
      <c r="C1170" t="s">
        <v>3288</v>
      </c>
      <c r="D1170">
        <v>5551535</v>
      </c>
    </row>
    <row r="1171" spans="1:4">
      <c r="A1171" t="s">
        <v>9579</v>
      </c>
      <c r="B1171" t="s">
        <v>584</v>
      </c>
      <c r="C1171" t="s">
        <v>9563</v>
      </c>
      <c r="D1171">
        <v>1730413</v>
      </c>
    </row>
    <row r="1172" spans="1:4">
      <c r="A1172" t="s">
        <v>17941</v>
      </c>
      <c r="B1172" t="s">
        <v>534</v>
      </c>
      <c r="C1172" t="s">
        <v>2598</v>
      </c>
      <c r="D1172">
        <v>2304389</v>
      </c>
    </row>
    <row r="1173" spans="1:4">
      <c r="A1173" t="s">
        <v>11400</v>
      </c>
      <c r="B1173" t="s">
        <v>9817</v>
      </c>
      <c r="C1173" t="s">
        <v>11107</v>
      </c>
      <c r="D1173">
        <v>3532815</v>
      </c>
    </row>
    <row r="1174" spans="1:4">
      <c r="A1174" t="s">
        <v>23606</v>
      </c>
      <c r="B1174" t="s">
        <v>549</v>
      </c>
      <c r="C1174" t="s">
        <v>23579</v>
      </c>
      <c r="D1174">
        <v>3471949</v>
      </c>
    </row>
    <row r="1175" spans="1:4">
      <c r="A1175" t="s">
        <v>23544</v>
      </c>
      <c r="B1175" t="s">
        <v>549</v>
      </c>
      <c r="C1175" t="s">
        <v>23543</v>
      </c>
      <c r="D1175">
        <v>6316406</v>
      </c>
    </row>
    <row r="1176" spans="1:4">
      <c r="A1176" t="s">
        <v>23607</v>
      </c>
      <c r="B1176" t="s">
        <v>549</v>
      </c>
      <c r="C1176" t="s">
        <v>23600</v>
      </c>
      <c r="D1176">
        <v>3471940</v>
      </c>
    </row>
    <row r="1177" spans="1:4">
      <c r="A1177" t="s">
        <v>9580</v>
      </c>
      <c r="B1177" t="s">
        <v>584</v>
      </c>
      <c r="C1177" t="s">
        <v>9572</v>
      </c>
      <c r="D1177">
        <v>1730398</v>
      </c>
    </row>
    <row r="1178" spans="1:4">
      <c r="A1178" t="s">
        <v>21833</v>
      </c>
      <c r="B1178" t="s">
        <v>21713</v>
      </c>
      <c r="C1178" t="s">
        <v>21818</v>
      </c>
      <c r="D1178">
        <v>3689798</v>
      </c>
    </row>
    <row r="1179" spans="1:4">
      <c r="A1179" t="s">
        <v>9554</v>
      </c>
      <c r="B1179" t="s">
        <v>584</v>
      </c>
      <c r="C1179" t="s">
        <v>9553</v>
      </c>
      <c r="D1179">
        <v>10628881</v>
      </c>
    </row>
    <row r="1180" spans="1:4">
      <c r="A1180" t="s">
        <v>11173</v>
      </c>
      <c r="B1180" t="s">
        <v>9817</v>
      </c>
      <c r="C1180" t="s">
        <v>11123</v>
      </c>
      <c r="D1180">
        <v>4018404</v>
      </c>
    </row>
    <row r="1181" spans="1:4">
      <c r="A1181" t="s">
        <v>11174</v>
      </c>
      <c r="B1181" t="s">
        <v>9817</v>
      </c>
      <c r="C1181" t="s">
        <v>11123</v>
      </c>
      <c r="D1181">
        <v>4018403</v>
      </c>
    </row>
    <row r="1182" spans="1:4">
      <c r="A1182" t="s">
        <v>8457</v>
      </c>
      <c r="B1182" t="s">
        <v>8454</v>
      </c>
      <c r="C1182" t="s">
        <v>8456</v>
      </c>
      <c r="D1182">
        <v>3204793</v>
      </c>
    </row>
    <row r="1183" spans="1:4">
      <c r="A1183" t="s">
        <v>7706</v>
      </c>
      <c r="B1183" t="s">
        <v>7340</v>
      </c>
      <c r="C1183" t="s">
        <v>7705</v>
      </c>
      <c r="D1183">
        <v>581357</v>
      </c>
    </row>
    <row r="1184" spans="1:4">
      <c r="A1184" t="s">
        <v>11175</v>
      </c>
      <c r="B1184" t="s">
        <v>9817</v>
      </c>
      <c r="C1184" t="s">
        <v>11158</v>
      </c>
      <c r="D1184">
        <v>4018400</v>
      </c>
    </row>
    <row r="1185" spans="1:4">
      <c r="A1185" t="s">
        <v>10314</v>
      </c>
      <c r="B1185" t="s">
        <v>10294</v>
      </c>
      <c r="C1185" t="s">
        <v>10300</v>
      </c>
      <c r="D1185">
        <v>2759706</v>
      </c>
    </row>
    <row r="1186" spans="1:4">
      <c r="A1186" t="s">
        <v>4874</v>
      </c>
      <c r="B1186" t="s">
        <v>3269</v>
      </c>
      <c r="C1186" t="s">
        <v>3332</v>
      </c>
      <c r="D1186">
        <v>4452808</v>
      </c>
    </row>
    <row r="1187" spans="1:4">
      <c r="A1187" t="s">
        <v>2856</v>
      </c>
      <c r="B1187" t="s">
        <v>2855</v>
      </c>
      <c r="C1187" t="s">
        <v>2854</v>
      </c>
      <c r="D1187">
        <v>4035413</v>
      </c>
    </row>
    <row r="1188" spans="1:4">
      <c r="A1188" t="s">
        <v>23608</v>
      </c>
      <c r="B1188" t="s">
        <v>549</v>
      </c>
      <c r="C1188" t="s">
        <v>23579</v>
      </c>
      <c r="D1188">
        <v>3471927</v>
      </c>
    </row>
    <row r="1189" spans="1:4">
      <c r="A1189" t="s">
        <v>11401</v>
      </c>
      <c r="B1189" t="s">
        <v>9817</v>
      </c>
      <c r="C1189" t="s">
        <v>11376</v>
      </c>
      <c r="D1189">
        <v>3532792</v>
      </c>
    </row>
    <row r="1190" spans="1:4">
      <c r="A1190" t="s">
        <v>24678</v>
      </c>
      <c r="B1190" t="s">
        <v>24672</v>
      </c>
      <c r="C1190" t="s">
        <v>24677</v>
      </c>
      <c r="D1190">
        <v>2395568</v>
      </c>
    </row>
    <row r="1191" spans="1:4">
      <c r="A1191" t="s">
        <v>11176</v>
      </c>
      <c r="B1191" t="s">
        <v>9817</v>
      </c>
      <c r="C1191" t="s">
        <v>11118</v>
      </c>
      <c r="D1191">
        <v>4018390</v>
      </c>
    </row>
    <row r="1192" spans="1:4">
      <c r="A1192" t="s">
        <v>24396</v>
      </c>
      <c r="B1192" t="s">
        <v>549</v>
      </c>
      <c r="C1192" t="s">
        <v>24383</v>
      </c>
      <c r="D1192">
        <v>3407440</v>
      </c>
    </row>
    <row r="1193" spans="1:4">
      <c r="A1193" t="s">
        <v>20564</v>
      </c>
      <c r="B1193" t="s">
        <v>2474</v>
      </c>
      <c r="C1193" t="s">
        <v>20554</v>
      </c>
      <c r="D1193">
        <v>2955770</v>
      </c>
    </row>
    <row r="1194" spans="1:4">
      <c r="A1194" t="s">
        <v>10625</v>
      </c>
      <c r="B1194" t="s">
        <v>10595</v>
      </c>
      <c r="C1194" t="s">
        <v>10624</v>
      </c>
      <c r="D1194">
        <v>2349558</v>
      </c>
    </row>
    <row r="1195" spans="1:4">
      <c r="A1195" t="s">
        <v>6865</v>
      </c>
      <c r="B1195" t="s">
        <v>6858</v>
      </c>
      <c r="C1195" t="s">
        <v>6860</v>
      </c>
      <c r="D1195">
        <v>3587345</v>
      </c>
    </row>
    <row r="1196" spans="1:4">
      <c r="A1196" t="s">
        <v>5311</v>
      </c>
      <c r="B1196" t="s">
        <v>3269</v>
      </c>
      <c r="C1196" t="s">
        <v>3242</v>
      </c>
      <c r="D1196">
        <v>4146166</v>
      </c>
    </row>
    <row r="1197" spans="1:4">
      <c r="A1197" t="s">
        <v>5426</v>
      </c>
      <c r="B1197" t="s">
        <v>5408</v>
      </c>
      <c r="C1197" t="s">
        <v>5425</v>
      </c>
      <c r="D1197">
        <v>713245</v>
      </c>
    </row>
    <row r="1198" spans="1:4">
      <c r="A1198" t="s">
        <v>3905</v>
      </c>
      <c r="B1198" t="s">
        <v>3269</v>
      </c>
      <c r="C1198" t="s">
        <v>4325</v>
      </c>
      <c r="D1198">
        <v>5016494</v>
      </c>
    </row>
    <row r="1199" spans="1:4">
      <c r="A1199" t="s">
        <v>3905</v>
      </c>
      <c r="B1199" t="s">
        <v>3269</v>
      </c>
      <c r="C1199" t="s">
        <v>3268</v>
      </c>
      <c r="D1199">
        <v>5324363</v>
      </c>
    </row>
    <row r="1200" spans="1:4">
      <c r="A1200" t="s">
        <v>4004</v>
      </c>
      <c r="B1200" t="s">
        <v>3269</v>
      </c>
      <c r="C1200" t="s">
        <v>3966</v>
      </c>
      <c r="D1200">
        <v>5244080</v>
      </c>
    </row>
    <row r="1201" spans="1:4">
      <c r="A1201" t="s">
        <v>7707</v>
      </c>
      <c r="B1201" t="s">
        <v>7340</v>
      </c>
      <c r="C1201" t="s">
        <v>1160</v>
      </c>
      <c r="D1201">
        <v>581321</v>
      </c>
    </row>
    <row r="1202" spans="1:4">
      <c r="A1202" t="s">
        <v>13682</v>
      </c>
      <c r="B1202" t="s">
        <v>587</v>
      </c>
      <c r="C1202" t="s">
        <v>13633</v>
      </c>
      <c r="D1202">
        <v>3182957</v>
      </c>
    </row>
    <row r="1203" spans="1:4">
      <c r="A1203" t="s">
        <v>7708</v>
      </c>
      <c r="B1203" t="s">
        <v>7340</v>
      </c>
      <c r="C1203" t="s">
        <v>7665</v>
      </c>
      <c r="D1203">
        <v>581313</v>
      </c>
    </row>
    <row r="1204" spans="1:4">
      <c r="A1204" t="s">
        <v>23609</v>
      </c>
      <c r="B1204" t="s">
        <v>549</v>
      </c>
      <c r="C1204" t="s">
        <v>23538</v>
      </c>
      <c r="D1204">
        <v>3471910</v>
      </c>
    </row>
    <row r="1205" spans="1:4">
      <c r="A1205" t="s">
        <v>13577</v>
      </c>
      <c r="B1205" t="s">
        <v>13571</v>
      </c>
      <c r="C1205" t="s">
        <v>13577</v>
      </c>
      <c r="D1205">
        <v>250774</v>
      </c>
    </row>
    <row r="1206" spans="1:4">
      <c r="A1206" t="s">
        <v>12475</v>
      </c>
      <c r="B1206" t="s">
        <v>12398</v>
      </c>
      <c r="C1206" t="s">
        <v>12474</v>
      </c>
      <c r="D1206">
        <v>610613</v>
      </c>
    </row>
    <row r="1207" spans="1:4">
      <c r="A1207" t="s">
        <v>12478</v>
      </c>
      <c r="B1207" t="s">
        <v>12398</v>
      </c>
      <c r="C1207" t="s">
        <v>12478</v>
      </c>
      <c r="D1207">
        <v>610611</v>
      </c>
    </row>
    <row r="1208" spans="1:4">
      <c r="A1208" t="s">
        <v>23610</v>
      </c>
      <c r="B1208" t="s">
        <v>549</v>
      </c>
      <c r="C1208" t="s">
        <v>23600</v>
      </c>
      <c r="D1208">
        <v>3471896</v>
      </c>
    </row>
    <row r="1209" spans="1:4">
      <c r="A1209" t="s">
        <v>24397</v>
      </c>
      <c r="B1209" t="s">
        <v>549</v>
      </c>
      <c r="C1209" t="s">
        <v>23532</v>
      </c>
      <c r="D1209">
        <v>3407407</v>
      </c>
    </row>
    <row r="1210" spans="1:4">
      <c r="A1210" t="s">
        <v>12496</v>
      </c>
      <c r="B1210" t="s">
        <v>12493</v>
      </c>
      <c r="C1210" t="s">
        <v>12495</v>
      </c>
      <c r="D1210">
        <v>388065</v>
      </c>
    </row>
    <row r="1211" spans="1:4">
      <c r="A1211" t="s">
        <v>8840</v>
      </c>
      <c r="B1211" t="s">
        <v>8829</v>
      </c>
      <c r="C1211" t="s">
        <v>8828</v>
      </c>
      <c r="D1211">
        <v>284890</v>
      </c>
    </row>
    <row r="1212" spans="1:4">
      <c r="A1212" t="s">
        <v>7227</v>
      </c>
      <c r="B1212" t="s">
        <v>7195</v>
      </c>
      <c r="C1212" t="s">
        <v>7224</v>
      </c>
      <c r="D1212">
        <v>378493</v>
      </c>
    </row>
    <row r="1213" spans="1:4">
      <c r="A1213" t="s">
        <v>13586</v>
      </c>
      <c r="B1213" t="s">
        <v>13571</v>
      </c>
      <c r="C1213" t="s">
        <v>13585</v>
      </c>
      <c r="D1213">
        <v>250336</v>
      </c>
    </row>
    <row r="1214" spans="1:4">
      <c r="A1214" t="s">
        <v>6797</v>
      </c>
      <c r="B1214" t="s">
        <v>6773</v>
      </c>
      <c r="C1214" t="s">
        <v>6796</v>
      </c>
      <c r="D1214">
        <v>172955</v>
      </c>
    </row>
    <row r="1215" spans="1:4">
      <c r="A1215" t="s">
        <v>7296</v>
      </c>
      <c r="B1215" t="s">
        <v>7261</v>
      </c>
      <c r="C1215" t="s">
        <v>7260</v>
      </c>
      <c r="D1215">
        <v>108435</v>
      </c>
    </row>
    <row r="1216" spans="1:4">
      <c r="A1216" t="s">
        <v>6798</v>
      </c>
      <c r="B1216" t="s">
        <v>6773</v>
      </c>
      <c r="C1216" t="s">
        <v>6789</v>
      </c>
      <c r="D1216">
        <v>172946</v>
      </c>
    </row>
    <row r="1217" spans="1:4">
      <c r="A1217" t="s">
        <v>8685</v>
      </c>
      <c r="B1217" t="s">
        <v>8680</v>
      </c>
      <c r="C1217" t="s">
        <v>8684</v>
      </c>
      <c r="D1217">
        <v>289888</v>
      </c>
    </row>
    <row r="1218" spans="1:4">
      <c r="A1218" t="s">
        <v>24725</v>
      </c>
      <c r="B1218" t="s">
        <v>24724</v>
      </c>
      <c r="C1218" t="s">
        <v>24723</v>
      </c>
      <c r="D1218">
        <v>385038</v>
      </c>
    </row>
    <row r="1219" spans="1:4">
      <c r="A1219" t="s">
        <v>12510</v>
      </c>
      <c r="B1219" t="s">
        <v>12493</v>
      </c>
      <c r="C1219" t="s">
        <v>12500</v>
      </c>
      <c r="D1219">
        <v>285728</v>
      </c>
    </row>
    <row r="1220" spans="1:4">
      <c r="A1220" t="s">
        <v>14469</v>
      </c>
      <c r="B1220" t="s">
        <v>14422</v>
      </c>
      <c r="C1220" t="s">
        <v>14438</v>
      </c>
      <c r="D1220">
        <v>98677</v>
      </c>
    </row>
    <row r="1221" spans="1:4">
      <c r="A1221" t="s">
        <v>6336</v>
      </c>
      <c r="B1221" t="s">
        <v>6307</v>
      </c>
      <c r="C1221" t="s">
        <v>6325</v>
      </c>
      <c r="D1221">
        <v>2473257</v>
      </c>
    </row>
    <row r="1222" spans="1:4">
      <c r="A1222" t="s">
        <v>12511</v>
      </c>
      <c r="B1222" t="s">
        <v>12493</v>
      </c>
      <c r="C1222" t="s">
        <v>12497</v>
      </c>
      <c r="D1222">
        <v>285726</v>
      </c>
    </row>
    <row r="1223" spans="1:4">
      <c r="A1223" t="s">
        <v>14468</v>
      </c>
      <c r="B1223" t="s">
        <v>14422</v>
      </c>
      <c r="C1223" t="s">
        <v>14467</v>
      </c>
      <c r="D1223">
        <v>98685</v>
      </c>
    </row>
    <row r="1224" spans="1:4">
      <c r="A1224" t="s">
        <v>7228</v>
      </c>
      <c r="B1224" t="s">
        <v>7195</v>
      </c>
      <c r="C1224" t="s">
        <v>7199</v>
      </c>
      <c r="D1224">
        <v>378459</v>
      </c>
    </row>
    <row r="1225" spans="1:4">
      <c r="A1225" t="s">
        <v>25784</v>
      </c>
      <c r="B1225" t="s">
        <v>25778</v>
      </c>
      <c r="C1225" t="s">
        <v>25777</v>
      </c>
      <c r="D1225">
        <v>292688</v>
      </c>
    </row>
    <row r="1226" spans="1:4">
      <c r="A1226" t="s">
        <v>14256</v>
      </c>
      <c r="B1226" t="s">
        <v>14207</v>
      </c>
      <c r="C1226" t="s">
        <v>14241</v>
      </c>
      <c r="D1226">
        <v>143127</v>
      </c>
    </row>
    <row r="1227" spans="1:4">
      <c r="A1227" t="s">
        <v>14718</v>
      </c>
      <c r="B1227" t="s">
        <v>14508</v>
      </c>
      <c r="C1227" t="s">
        <v>14517</v>
      </c>
      <c r="D1227">
        <v>1278466</v>
      </c>
    </row>
    <row r="1228" spans="1:4">
      <c r="A1228" t="s">
        <v>14723</v>
      </c>
      <c r="B1228" t="s">
        <v>14508</v>
      </c>
      <c r="C1228" t="s">
        <v>14515</v>
      </c>
      <c r="D1228">
        <v>1278446</v>
      </c>
    </row>
    <row r="1229" spans="1:4">
      <c r="A1229" t="s">
        <v>23613</v>
      </c>
      <c r="B1229" t="s">
        <v>549</v>
      </c>
      <c r="C1229" t="s">
        <v>23579</v>
      </c>
      <c r="D1229">
        <v>3471859</v>
      </c>
    </row>
    <row r="1230" spans="1:4">
      <c r="A1230" t="s">
        <v>23615</v>
      </c>
      <c r="B1230" t="s">
        <v>549</v>
      </c>
      <c r="C1230" t="s">
        <v>23579</v>
      </c>
      <c r="D1230">
        <v>3471849</v>
      </c>
    </row>
    <row r="1231" spans="1:4">
      <c r="A1231" t="s">
        <v>23617</v>
      </c>
      <c r="B1231" t="s">
        <v>549</v>
      </c>
      <c r="C1231" t="s">
        <v>23577</v>
      </c>
      <c r="D1231">
        <v>3471846</v>
      </c>
    </row>
    <row r="1232" spans="1:4">
      <c r="A1232" t="s">
        <v>23612</v>
      </c>
      <c r="B1232" t="s">
        <v>549</v>
      </c>
      <c r="C1232" t="s">
        <v>23611</v>
      </c>
      <c r="D1232">
        <v>3471872</v>
      </c>
    </row>
    <row r="1233" spans="1:4">
      <c r="A1233" t="s">
        <v>21834</v>
      </c>
      <c r="B1233" t="s">
        <v>21713</v>
      </c>
      <c r="C1233" t="s">
        <v>21814</v>
      </c>
      <c r="D1233">
        <v>3689759</v>
      </c>
    </row>
    <row r="1234" spans="1:4">
      <c r="A1234" t="s">
        <v>24398</v>
      </c>
      <c r="B1234" t="s">
        <v>549</v>
      </c>
      <c r="C1234" t="s">
        <v>23532</v>
      </c>
      <c r="D1234">
        <v>3407378</v>
      </c>
    </row>
    <row r="1235" spans="1:4">
      <c r="A1235" t="s">
        <v>23614</v>
      </c>
      <c r="B1235" t="s">
        <v>549</v>
      </c>
      <c r="C1235" t="s">
        <v>23535</v>
      </c>
      <c r="D1235">
        <v>3471854</v>
      </c>
    </row>
    <row r="1236" spans="1:4">
      <c r="A1236" t="s">
        <v>23616</v>
      </c>
      <c r="B1236" t="s">
        <v>549</v>
      </c>
      <c r="C1236" t="s">
        <v>23587</v>
      </c>
      <c r="D1236">
        <v>3471848</v>
      </c>
    </row>
    <row r="1237" spans="1:4">
      <c r="A1237" t="s">
        <v>8527</v>
      </c>
      <c r="B1237" t="s">
        <v>8504</v>
      </c>
      <c r="C1237" t="s">
        <v>8527</v>
      </c>
      <c r="D1237">
        <v>686254</v>
      </c>
    </row>
    <row r="1238" spans="1:4">
      <c r="A1238" t="s">
        <v>23618</v>
      </c>
      <c r="B1238" t="s">
        <v>549</v>
      </c>
      <c r="C1238" t="s">
        <v>23543</v>
      </c>
      <c r="D1238">
        <v>3471840</v>
      </c>
    </row>
    <row r="1239" spans="1:4">
      <c r="A1239" t="s">
        <v>24399</v>
      </c>
      <c r="B1239" t="s">
        <v>549</v>
      </c>
      <c r="C1239" t="s">
        <v>23573</v>
      </c>
      <c r="D1239">
        <v>3407357</v>
      </c>
    </row>
    <row r="1240" spans="1:4">
      <c r="A1240" t="s">
        <v>23619</v>
      </c>
      <c r="B1240" t="s">
        <v>549</v>
      </c>
      <c r="C1240" t="s">
        <v>23577</v>
      </c>
      <c r="D1240">
        <v>3471830</v>
      </c>
    </row>
    <row r="1241" spans="1:4">
      <c r="A1241" t="s">
        <v>13071</v>
      </c>
      <c r="B1241" t="s">
        <v>2473</v>
      </c>
      <c r="C1241" t="s">
        <v>12853</v>
      </c>
      <c r="D1241">
        <v>1865207</v>
      </c>
    </row>
    <row r="1242" spans="1:4">
      <c r="A1242" t="s">
        <v>14717</v>
      </c>
      <c r="B1242" t="s">
        <v>14508</v>
      </c>
      <c r="C1242" t="s">
        <v>14519</v>
      </c>
      <c r="D1242">
        <v>1278471</v>
      </c>
    </row>
    <row r="1243" spans="1:4">
      <c r="A1243" t="s">
        <v>5946</v>
      </c>
      <c r="B1243" t="s">
        <v>5913</v>
      </c>
      <c r="C1243" t="s">
        <v>5936</v>
      </c>
      <c r="D1243">
        <v>751971</v>
      </c>
    </row>
    <row r="1244" spans="1:4">
      <c r="A1244" t="s">
        <v>12409</v>
      </c>
      <c r="B1244" t="s">
        <v>2480</v>
      </c>
      <c r="C1244" t="s">
        <v>22758</v>
      </c>
      <c r="D1244">
        <v>1529641</v>
      </c>
    </row>
    <row r="1245" spans="1:4">
      <c r="A1245" t="s">
        <v>12409</v>
      </c>
      <c r="B1245" t="s">
        <v>12398</v>
      </c>
      <c r="C1245" t="s">
        <v>12397</v>
      </c>
      <c r="D1245">
        <v>1526265</v>
      </c>
    </row>
    <row r="1246" spans="1:4">
      <c r="A1246" t="s">
        <v>7489</v>
      </c>
      <c r="B1246" t="s">
        <v>7340</v>
      </c>
      <c r="C1246" t="s">
        <v>7366</v>
      </c>
      <c r="D1246">
        <v>1511466</v>
      </c>
    </row>
    <row r="1247" spans="1:4">
      <c r="A1247" t="s">
        <v>10626</v>
      </c>
      <c r="B1247" t="s">
        <v>10595</v>
      </c>
      <c r="C1247" t="s">
        <v>10605</v>
      </c>
      <c r="D1247">
        <v>2349529</v>
      </c>
    </row>
    <row r="1248" spans="1:4">
      <c r="A1248" t="s">
        <v>8469</v>
      </c>
      <c r="B1248" t="s">
        <v>8454</v>
      </c>
      <c r="C1248" t="s">
        <v>8453</v>
      </c>
      <c r="D1248">
        <v>793111</v>
      </c>
    </row>
    <row r="1249" spans="1:4">
      <c r="A1249" t="s">
        <v>19380</v>
      </c>
      <c r="B1249" t="s">
        <v>19323</v>
      </c>
      <c r="C1249" t="s">
        <v>19379</v>
      </c>
      <c r="D1249">
        <v>3129877</v>
      </c>
    </row>
    <row r="1250" spans="1:4">
      <c r="A1250" t="s">
        <v>11177</v>
      </c>
      <c r="B1250" t="s">
        <v>9817</v>
      </c>
      <c r="C1250" t="s">
        <v>11121</v>
      </c>
      <c r="D1250">
        <v>4018348</v>
      </c>
    </row>
    <row r="1251" spans="1:4">
      <c r="A1251" t="s">
        <v>14719</v>
      </c>
      <c r="B1251" t="s">
        <v>14508</v>
      </c>
      <c r="C1251" t="s">
        <v>14525</v>
      </c>
      <c r="D1251">
        <v>1278458</v>
      </c>
    </row>
    <row r="1252" spans="1:4">
      <c r="A1252" t="s">
        <v>19381</v>
      </c>
      <c r="B1252" t="s">
        <v>19323</v>
      </c>
      <c r="C1252" t="s">
        <v>1639</v>
      </c>
      <c r="D1252">
        <v>3129857</v>
      </c>
    </row>
    <row r="1253" spans="1:4">
      <c r="A1253" t="s">
        <v>14722</v>
      </c>
      <c r="B1253" t="s">
        <v>14508</v>
      </c>
      <c r="C1253" t="s">
        <v>14519</v>
      </c>
      <c r="D1253">
        <v>1278448</v>
      </c>
    </row>
    <row r="1254" spans="1:4">
      <c r="A1254" t="s">
        <v>6481</v>
      </c>
      <c r="B1254" t="s">
        <v>6473</v>
      </c>
      <c r="C1254" t="s">
        <v>6480</v>
      </c>
      <c r="D1254">
        <v>1621020</v>
      </c>
    </row>
    <row r="1255" spans="1:4">
      <c r="A1255" t="s">
        <v>24400</v>
      </c>
      <c r="B1255" t="s">
        <v>549</v>
      </c>
      <c r="C1255" t="s">
        <v>23790</v>
      </c>
      <c r="D1255">
        <v>3407327</v>
      </c>
    </row>
    <row r="1256" spans="1:4">
      <c r="A1256" t="s">
        <v>23620</v>
      </c>
      <c r="B1256" t="s">
        <v>549</v>
      </c>
      <c r="C1256" t="s">
        <v>23538</v>
      </c>
      <c r="D1256">
        <v>3471798</v>
      </c>
    </row>
    <row r="1257" spans="1:4">
      <c r="A1257" t="s">
        <v>23621</v>
      </c>
      <c r="B1257" t="s">
        <v>549</v>
      </c>
      <c r="C1257" t="s">
        <v>11311</v>
      </c>
      <c r="D1257">
        <v>3471772</v>
      </c>
    </row>
    <row r="1258" spans="1:4">
      <c r="A1258" t="s">
        <v>23622</v>
      </c>
      <c r="B1258" t="s">
        <v>549</v>
      </c>
      <c r="C1258" t="s">
        <v>23579</v>
      </c>
      <c r="D1258">
        <v>3471766</v>
      </c>
    </row>
    <row r="1259" spans="1:4">
      <c r="A1259" t="s">
        <v>23623</v>
      </c>
      <c r="B1259" t="s">
        <v>549</v>
      </c>
      <c r="C1259" t="s">
        <v>23579</v>
      </c>
      <c r="D1259">
        <v>3471758</v>
      </c>
    </row>
    <row r="1260" spans="1:4">
      <c r="A1260" t="s">
        <v>25676</v>
      </c>
      <c r="B1260" t="s">
        <v>21839</v>
      </c>
      <c r="C1260" t="s">
        <v>25670</v>
      </c>
      <c r="D1260">
        <v>174991</v>
      </c>
    </row>
    <row r="1261" spans="1:4">
      <c r="A1261" t="s">
        <v>24402</v>
      </c>
      <c r="B1261" t="s">
        <v>549</v>
      </c>
      <c r="C1261" t="s">
        <v>24401</v>
      </c>
      <c r="D1261">
        <v>3407258</v>
      </c>
    </row>
    <row r="1262" spans="1:4">
      <c r="A1262" t="s">
        <v>24403</v>
      </c>
      <c r="B1262" t="s">
        <v>549</v>
      </c>
      <c r="C1262" t="s">
        <v>23541</v>
      </c>
      <c r="D1262">
        <v>3407243</v>
      </c>
    </row>
    <row r="1263" spans="1:4">
      <c r="A1263" t="s">
        <v>23624</v>
      </c>
      <c r="B1263" t="s">
        <v>549</v>
      </c>
      <c r="C1263" t="s">
        <v>1637</v>
      </c>
      <c r="D1263">
        <v>3471715</v>
      </c>
    </row>
    <row r="1264" spans="1:4">
      <c r="A1264" t="s">
        <v>21835</v>
      </c>
      <c r="B1264" t="s">
        <v>21713</v>
      </c>
      <c r="C1264" t="s">
        <v>21835</v>
      </c>
      <c r="D1264">
        <v>3689718</v>
      </c>
    </row>
    <row r="1265" spans="1:4">
      <c r="A1265" t="s">
        <v>23625</v>
      </c>
      <c r="B1265" t="s">
        <v>549</v>
      </c>
      <c r="C1265" t="s">
        <v>23538</v>
      </c>
      <c r="D1265">
        <v>3471697</v>
      </c>
    </row>
    <row r="1266" spans="1:4">
      <c r="A1266" t="s">
        <v>22862</v>
      </c>
      <c r="B1266" t="s">
        <v>22852</v>
      </c>
      <c r="C1266" t="s">
        <v>22861</v>
      </c>
      <c r="D1266">
        <v>3899462</v>
      </c>
    </row>
    <row r="1267" spans="1:4">
      <c r="A1267" t="s">
        <v>3014</v>
      </c>
      <c r="B1267" t="s">
        <v>2999</v>
      </c>
      <c r="C1267" t="s">
        <v>3010</v>
      </c>
      <c r="D1267">
        <v>3649017</v>
      </c>
    </row>
    <row r="1268" spans="1:4">
      <c r="A1268" t="s">
        <v>9960</v>
      </c>
      <c r="B1268" t="s">
        <v>9959</v>
      </c>
      <c r="C1268" t="s">
        <v>9958</v>
      </c>
      <c r="D1268">
        <v>2100633</v>
      </c>
    </row>
    <row r="1269" spans="1:4">
      <c r="A1269" t="s">
        <v>23626</v>
      </c>
      <c r="B1269" t="s">
        <v>549</v>
      </c>
      <c r="C1269" t="s">
        <v>23577</v>
      </c>
      <c r="D1269">
        <v>3471691</v>
      </c>
    </row>
    <row r="1270" spans="1:4">
      <c r="A1270" t="s">
        <v>9581</v>
      </c>
      <c r="B1270" t="s">
        <v>584</v>
      </c>
      <c r="C1270" t="s">
        <v>9563</v>
      </c>
      <c r="D1270">
        <v>1730225</v>
      </c>
    </row>
    <row r="1271" spans="1:4">
      <c r="A1271" t="s">
        <v>20163</v>
      </c>
      <c r="B1271" t="s">
        <v>20112</v>
      </c>
      <c r="C1271" t="s">
        <v>20162</v>
      </c>
      <c r="D1271">
        <v>2506623</v>
      </c>
    </row>
    <row r="1272" spans="1:4">
      <c r="A1272" t="s">
        <v>18107</v>
      </c>
      <c r="B1272" t="s">
        <v>18041</v>
      </c>
      <c r="C1272" t="s">
        <v>18044</v>
      </c>
      <c r="D1272">
        <v>2657215</v>
      </c>
    </row>
    <row r="1273" spans="1:4">
      <c r="A1273" t="s">
        <v>5007</v>
      </c>
      <c r="B1273" t="s">
        <v>3269</v>
      </c>
      <c r="C1273" t="s">
        <v>3321</v>
      </c>
      <c r="D1273">
        <v>4347371</v>
      </c>
    </row>
    <row r="1274" spans="1:4">
      <c r="A1274" t="s">
        <v>3904</v>
      </c>
      <c r="B1274" t="s">
        <v>3269</v>
      </c>
      <c r="C1274" t="s">
        <v>3268</v>
      </c>
      <c r="D1274">
        <v>5324477</v>
      </c>
    </row>
    <row r="1275" spans="1:4">
      <c r="A1275" t="s">
        <v>3552</v>
      </c>
      <c r="B1275" t="s">
        <v>3269</v>
      </c>
      <c r="C1275" t="s">
        <v>3268</v>
      </c>
      <c r="D1275">
        <v>5558953</v>
      </c>
    </row>
    <row r="1276" spans="1:4">
      <c r="A1276" t="s">
        <v>11178</v>
      </c>
      <c r="B1276" t="s">
        <v>9817</v>
      </c>
      <c r="C1276" t="s">
        <v>11110</v>
      </c>
      <c r="D1276">
        <v>4018320</v>
      </c>
    </row>
    <row r="1277" spans="1:4">
      <c r="A1277" t="s">
        <v>19647</v>
      </c>
      <c r="B1277" t="s">
        <v>19323</v>
      </c>
      <c r="C1277" t="s">
        <v>9826</v>
      </c>
      <c r="D1277">
        <v>2521676</v>
      </c>
    </row>
    <row r="1278" spans="1:4">
      <c r="A1278" t="s">
        <v>13683</v>
      </c>
      <c r="B1278" t="s">
        <v>587</v>
      </c>
      <c r="C1278" t="s">
        <v>13629</v>
      </c>
      <c r="D1278">
        <v>3182904</v>
      </c>
    </row>
    <row r="1279" spans="1:4">
      <c r="A1279" t="s">
        <v>23627</v>
      </c>
      <c r="B1279" t="s">
        <v>549</v>
      </c>
      <c r="C1279" t="s">
        <v>23577</v>
      </c>
      <c r="D1279">
        <v>3471683</v>
      </c>
    </row>
    <row r="1280" spans="1:4">
      <c r="A1280" t="s">
        <v>19648</v>
      </c>
      <c r="B1280" t="s">
        <v>19323</v>
      </c>
      <c r="C1280" t="s">
        <v>19346</v>
      </c>
      <c r="D1280">
        <v>2521665</v>
      </c>
    </row>
    <row r="1281" spans="1:4">
      <c r="A1281" t="s">
        <v>14724</v>
      </c>
      <c r="B1281" t="s">
        <v>14508</v>
      </c>
      <c r="C1281" t="s">
        <v>14519</v>
      </c>
      <c r="D1281">
        <v>1278432</v>
      </c>
    </row>
    <row r="1282" spans="1:4">
      <c r="A1282" t="s">
        <v>24404</v>
      </c>
      <c r="B1282" t="s">
        <v>549</v>
      </c>
      <c r="C1282" t="s">
        <v>23541</v>
      </c>
      <c r="D1282">
        <v>3407216</v>
      </c>
    </row>
    <row r="1283" spans="1:4">
      <c r="A1283" t="s">
        <v>18563</v>
      </c>
      <c r="B1283" t="s">
        <v>2479</v>
      </c>
      <c r="C1283" t="s">
        <v>18509</v>
      </c>
      <c r="D1283">
        <v>3037157</v>
      </c>
    </row>
    <row r="1284" spans="1:4">
      <c r="A1284" t="s">
        <v>14257</v>
      </c>
      <c r="B1284" t="s">
        <v>14207</v>
      </c>
      <c r="C1284" t="s">
        <v>14257</v>
      </c>
      <c r="D1284">
        <v>143083</v>
      </c>
    </row>
    <row r="1285" spans="1:4">
      <c r="A1285" t="s">
        <v>5947</v>
      </c>
      <c r="B1285" t="s">
        <v>5913</v>
      </c>
      <c r="C1285" t="s">
        <v>5947</v>
      </c>
      <c r="D1285">
        <v>751952</v>
      </c>
    </row>
    <row r="1286" spans="1:4">
      <c r="A1286" t="s">
        <v>14259</v>
      </c>
      <c r="B1286" t="s">
        <v>14207</v>
      </c>
      <c r="C1286" t="s">
        <v>14258</v>
      </c>
      <c r="D1286">
        <v>143073</v>
      </c>
    </row>
    <row r="1287" spans="1:4">
      <c r="A1287" t="s">
        <v>13684</v>
      </c>
      <c r="B1287" t="s">
        <v>587</v>
      </c>
      <c r="C1287" t="s">
        <v>13633</v>
      </c>
      <c r="D1287">
        <v>3182897</v>
      </c>
    </row>
    <row r="1288" spans="1:4">
      <c r="A1288" t="s">
        <v>5949</v>
      </c>
      <c r="B1288" t="s">
        <v>5913</v>
      </c>
      <c r="C1288" t="s">
        <v>5948</v>
      </c>
      <c r="D1288">
        <v>751949</v>
      </c>
    </row>
    <row r="1289" spans="1:4">
      <c r="A1289" t="s">
        <v>3306</v>
      </c>
      <c r="B1289" t="s">
        <v>3269</v>
      </c>
      <c r="C1289" t="s">
        <v>3268</v>
      </c>
      <c r="D1289">
        <v>7260806</v>
      </c>
    </row>
    <row r="1290" spans="1:4">
      <c r="A1290" t="s">
        <v>14260</v>
      </c>
      <c r="B1290" t="s">
        <v>14207</v>
      </c>
      <c r="C1290" t="s">
        <v>14222</v>
      </c>
      <c r="D1290">
        <v>143052</v>
      </c>
    </row>
    <row r="1291" spans="1:4">
      <c r="A1291" t="s">
        <v>4795</v>
      </c>
      <c r="B1291" t="s">
        <v>3269</v>
      </c>
      <c r="C1291" t="s">
        <v>4768</v>
      </c>
      <c r="D1291">
        <v>4529469</v>
      </c>
    </row>
    <row r="1292" spans="1:4">
      <c r="A1292" t="s">
        <v>7709</v>
      </c>
      <c r="B1292" t="s">
        <v>7340</v>
      </c>
      <c r="C1292" t="s">
        <v>7670</v>
      </c>
      <c r="D1292">
        <v>581179</v>
      </c>
    </row>
    <row r="1293" spans="1:4">
      <c r="A1293" t="s">
        <v>7127</v>
      </c>
      <c r="B1293" t="s">
        <v>592</v>
      </c>
      <c r="C1293" t="s">
        <v>7127</v>
      </c>
      <c r="D1293">
        <v>2686657</v>
      </c>
    </row>
    <row r="1294" spans="1:4">
      <c r="A1294" t="s">
        <v>8890</v>
      </c>
      <c r="B1294" t="s">
        <v>1542</v>
      </c>
      <c r="C1294" t="s">
        <v>8890</v>
      </c>
      <c r="D1294">
        <v>4562635</v>
      </c>
    </row>
    <row r="1295" spans="1:4">
      <c r="A1295" t="s">
        <v>24405</v>
      </c>
      <c r="B1295" t="s">
        <v>549</v>
      </c>
      <c r="C1295" t="s">
        <v>24383</v>
      </c>
      <c r="D1295">
        <v>3407194</v>
      </c>
    </row>
    <row r="1296" spans="1:4">
      <c r="A1296" t="s">
        <v>10252</v>
      </c>
      <c r="B1296" t="s">
        <v>10246</v>
      </c>
      <c r="C1296" t="s">
        <v>10251</v>
      </c>
      <c r="D1296">
        <v>3162955</v>
      </c>
    </row>
    <row r="1297" spans="1:4">
      <c r="A1297" t="s">
        <v>9990</v>
      </c>
      <c r="B1297" t="s">
        <v>569</v>
      </c>
      <c r="C1297" t="s">
        <v>9990</v>
      </c>
      <c r="D1297">
        <v>3947322</v>
      </c>
    </row>
    <row r="1298" spans="1:4">
      <c r="A1298" t="s">
        <v>13685</v>
      </c>
      <c r="B1298" t="s">
        <v>587</v>
      </c>
      <c r="C1298" t="s">
        <v>13629</v>
      </c>
      <c r="D1298">
        <v>3182886</v>
      </c>
    </row>
    <row r="1299" spans="1:4">
      <c r="A1299" t="s">
        <v>13687</v>
      </c>
      <c r="B1299" t="s">
        <v>587</v>
      </c>
      <c r="C1299" t="s">
        <v>13686</v>
      </c>
      <c r="D1299">
        <v>3182884</v>
      </c>
    </row>
    <row r="1300" spans="1:4">
      <c r="A1300" t="s">
        <v>19382</v>
      </c>
      <c r="B1300" t="s">
        <v>19323</v>
      </c>
      <c r="C1300" t="s">
        <v>1639</v>
      </c>
      <c r="D1300">
        <v>3129636</v>
      </c>
    </row>
    <row r="1301" spans="1:4">
      <c r="A1301" t="s">
        <v>19355</v>
      </c>
      <c r="B1301" t="s">
        <v>19323</v>
      </c>
      <c r="C1301" t="s">
        <v>1639</v>
      </c>
      <c r="D1301">
        <v>6544487</v>
      </c>
    </row>
    <row r="1302" spans="1:4">
      <c r="A1302" t="s">
        <v>18564</v>
      </c>
      <c r="B1302" t="s">
        <v>2479</v>
      </c>
      <c r="C1302" t="s">
        <v>18547</v>
      </c>
      <c r="D1302">
        <v>3037051</v>
      </c>
    </row>
    <row r="1303" spans="1:4">
      <c r="A1303" t="s">
        <v>18565</v>
      </c>
      <c r="B1303" t="s">
        <v>2479</v>
      </c>
      <c r="C1303" t="s">
        <v>18509</v>
      </c>
      <c r="D1303">
        <v>3037044</v>
      </c>
    </row>
    <row r="1304" spans="1:4">
      <c r="A1304" t="s">
        <v>7710</v>
      </c>
      <c r="B1304" t="s">
        <v>7340</v>
      </c>
      <c r="C1304" t="s">
        <v>7680</v>
      </c>
      <c r="D1304">
        <v>581126</v>
      </c>
    </row>
    <row r="1305" spans="1:4">
      <c r="A1305" t="s">
        <v>10628</v>
      </c>
      <c r="B1305" t="s">
        <v>10595</v>
      </c>
      <c r="C1305" t="s">
        <v>10627</v>
      </c>
      <c r="D1305">
        <v>2349431</v>
      </c>
    </row>
    <row r="1306" spans="1:4">
      <c r="A1306" t="s">
        <v>17816</v>
      </c>
      <c r="B1306" t="s">
        <v>17761</v>
      </c>
      <c r="C1306" t="s">
        <v>17763</v>
      </c>
      <c r="D1306">
        <v>264516</v>
      </c>
    </row>
    <row r="1307" spans="1:4">
      <c r="A1307" t="s">
        <v>5951</v>
      </c>
      <c r="B1307" t="s">
        <v>5913</v>
      </c>
      <c r="C1307" t="s">
        <v>5950</v>
      </c>
      <c r="D1307">
        <v>751931</v>
      </c>
    </row>
    <row r="1308" spans="1:4">
      <c r="A1308" t="s">
        <v>20164</v>
      </c>
      <c r="B1308" t="s">
        <v>20112</v>
      </c>
      <c r="C1308" t="s">
        <v>20138</v>
      </c>
      <c r="D1308">
        <v>2506519</v>
      </c>
    </row>
    <row r="1309" spans="1:4">
      <c r="A1309" t="s">
        <v>6337</v>
      </c>
      <c r="B1309" t="s">
        <v>6307</v>
      </c>
      <c r="C1309" t="s">
        <v>6337</v>
      </c>
      <c r="D1309">
        <v>2473247</v>
      </c>
    </row>
    <row r="1310" spans="1:4">
      <c r="A1310" t="s">
        <v>22864</v>
      </c>
      <c r="B1310" t="s">
        <v>22852</v>
      </c>
      <c r="C1310" t="s">
        <v>22863</v>
      </c>
      <c r="D1310">
        <v>3899361</v>
      </c>
    </row>
    <row r="1311" spans="1:4">
      <c r="A1311" t="s">
        <v>13688</v>
      </c>
      <c r="B1311" t="s">
        <v>587</v>
      </c>
      <c r="C1311" t="s">
        <v>13633</v>
      </c>
      <c r="D1311">
        <v>3182851</v>
      </c>
    </row>
    <row r="1312" spans="1:4">
      <c r="A1312" t="s">
        <v>16903</v>
      </c>
      <c r="B1312" t="s">
        <v>16902</v>
      </c>
      <c r="C1312" t="s">
        <v>16901</v>
      </c>
      <c r="D1312">
        <v>8199394</v>
      </c>
    </row>
    <row r="1313" spans="1:4">
      <c r="A1313" t="s">
        <v>21836</v>
      </c>
      <c r="B1313" t="s">
        <v>21713</v>
      </c>
      <c r="C1313" t="s">
        <v>21816</v>
      </c>
      <c r="D1313">
        <v>3689589</v>
      </c>
    </row>
    <row r="1314" spans="1:4">
      <c r="A1314" t="s">
        <v>5895</v>
      </c>
      <c r="B1314" t="s">
        <v>5894</v>
      </c>
      <c r="C1314" t="s">
        <v>5893</v>
      </c>
      <c r="D1314">
        <v>3575051</v>
      </c>
    </row>
    <row r="1315" spans="1:4">
      <c r="A1315" t="s">
        <v>9582</v>
      </c>
      <c r="B1315" t="s">
        <v>584</v>
      </c>
      <c r="C1315" t="s">
        <v>9567</v>
      </c>
      <c r="D1315">
        <v>1730171</v>
      </c>
    </row>
    <row r="1316" spans="1:4">
      <c r="A1316" t="s">
        <v>23554</v>
      </c>
      <c r="B1316" t="s">
        <v>549</v>
      </c>
      <c r="C1316" t="s">
        <v>23534</v>
      </c>
      <c r="D1316">
        <v>3665202</v>
      </c>
    </row>
    <row r="1317" spans="1:4">
      <c r="A1317" t="s">
        <v>23555</v>
      </c>
      <c r="B1317" t="s">
        <v>549</v>
      </c>
      <c r="C1317" t="s">
        <v>23545</v>
      </c>
      <c r="D1317">
        <v>3665199</v>
      </c>
    </row>
    <row r="1318" spans="1:4">
      <c r="A1318" t="s">
        <v>19905</v>
      </c>
      <c r="B1318" t="s">
        <v>19887</v>
      </c>
      <c r="C1318" t="s">
        <v>19904</v>
      </c>
      <c r="D1318">
        <v>361546</v>
      </c>
    </row>
    <row r="1319" spans="1:4">
      <c r="A1319" t="s">
        <v>25575</v>
      </c>
      <c r="B1319" t="s">
        <v>545</v>
      </c>
      <c r="C1319" t="s">
        <v>8713</v>
      </c>
      <c r="D1319">
        <v>3436287</v>
      </c>
    </row>
    <row r="1320" spans="1:4">
      <c r="A1320" t="s">
        <v>11957</v>
      </c>
      <c r="B1320" t="s">
        <v>11910</v>
      </c>
      <c r="C1320" t="s">
        <v>11956</v>
      </c>
      <c r="D1320">
        <v>1068865</v>
      </c>
    </row>
    <row r="1321" spans="1:4">
      <c r="A1321" t="s">
        <v>14725</v>
      </c>
      <c r="B1321" t="s">
        <v>14508</v>
      </c>
      <c r="C1321" t="s">
        <v>14519</v>
      </c>
      <c r="D1321">
        <v>1278405</v>
      </c>
    </row>
    <row r="1322" spans="1:4">
      <c r="A1322" t="s">
        <v>17042</v>
      </c>
      <c r="B1322" t="s">
        <v>576</v>
      </c>
      <c r="C1322" t="s">
        <v>17030</v>
      </c>
      <c r="D1322">
        <v>1651226</v>
      </c>
    </row>
    <row r="1323" spans="1:4">
      <c r="A1323" t="s">
        <v>21837</v>
      </c>
      <c r="B1323" t="s">
        <v>21713</v>
      </c>
      <c r="C1323" t="s">
        <v>3044</v>
      </c>
      <c r="D1323">
        <v>3689570</v>
      </c>
    </row>
    <row r="1324" spans="1:4">
      <c r="A1324" t="s">
        <v>14726</v>
      </c>
      <c r="B1324" t="s">
        <v>14508</v>
      </c>
      <c r="C1324" t="s">
        <v>14588</v>
      </c>
      <c r="D1324">
        <v>1278393</v>
      </c>
    </row>
    <row r="1325" spans="1:4">
      <c r="A1325" t="s">
        <v>12411</v>
      </c>
      <c r="B1325" t="s">
        <v>12398</v>
      </c>
      <c r="C1325" t="s">
        <v>12410</v>
      </c>
      <c r="D1325">
        <v>1526193</v>
      </c>
    </row>
    <row r="1326" spans="1:4">
      <c r="A1326" t="s">
        <v>7711</v>
      </c>
      <c r="B1326" t="s">
        <v>7340</v>
      </c>
      <c r="C1326" t="s">
        <v>7376</v>
      </c>
      <c r="D1326">
        <v>581049</v>
      </c>
    </row>
    <row r="1327" spans="1:4">
      <c r="A1327" t="s">
        <v>18566</v>
      </c>
      <c r="B1327" t="s">
        <v>2479</v>
      </c>
      <c r="C1327" t="s">
        <v>18513</v>
      </c>
      <c r="D1327">
        <v>3036938</v>
      </c>
    </row>
    <row r="1328" spans="1:4">
      <c r="A1328" t="s">
        <v>1211</v>
      </c>
      <c r="B1328" t="s">
        <v>3269</v>
      </c>
      <c r="C1328" t="s">
        <v>2475</v>
      </c>
      <c r="D1328">
        <v>4671240</v>
      </c>
    </row>
    <row r="1329" spans="1:4">
      <c r="A1329" t="s">
        <v>1211</v>
      </c>
      <c r="B1329" t="s">
        <v>3269</v>
      </c>
      <c r="C1329" t="s">
        <v>4432</v>
      </c>
      <c r="D1329">
        <v>4929180</v>
      </c>
    </row>
    <row r="1330" spans="1:4">
      <c r="A1330" t="s">
        <v>1211</v>
      </c>
      <c r="B1330" t="s">
        <v>3269</v>
      </c>
      <c r="C1330" t="s">
        <v>1316</v>
      </c>
      <c r="D1330">
        <v>5785868</v>
      </c>
    </row>
    <row r="1331" spans="1:4">
      <c r="A1331" t="s">
        <v>4628</v>
      </c>
      <c r="B1331" t="s">
        <v>3269</v>
      </c>
      <c r="C1331" t="s">
        <v>4529</v>
      </c>
      <c r="D1331">
        <v>4883555</v>
      </c>
    </row>
    <row r="1332" spans="1:4">
      <c r="A1332" t="s">
        <v>24846</v>
      </c>
      <c r="B1332" t="s">
        <v>24838</v>
      </c>
      <c r="C1332" t="s">
        <v>24842</v>
      </c>
      <c r="D1332">
        <v>2803073</v>
      </c>
    </row>
    <row r="1333" spans="1:4">
      <c r="A1333" t="s">
        <v>23628</v>
      </c>
      <c r="B1333" t="s">
        <v>549</v>
      </c>
      <c r="C1333" t="s">
        <v>1637</v>
      </c>
      <c r="D1333">
        <v>3471487</v>
      </c>
    </row>
    <row r="1334" spans="1:4">
      <c r="A1334" t="s">
        <v>25385</v>
      </c>
      <c r="B1334" t="s">
        <v>596</v>
      </c>
      <c r="C1334" t="s">
        <v>25235</v>
      </c>
      <c r="D1334">
        <v>2077579</v>
      </c>
    </row>
    <row r="1335" spans="1:4">
      <c r="A1335" t="s">
        <v>7712</v>
      </c>
      <c r="B1335" t="s">
        <v>21839</v>
      </c>
      <c r="C1335" t="s">
        <v>25664</v>
      </c>
      <c r="D1335">
        <v>616631</v>
      </c>
    </row>
    <row r="1336" spans="1:4">
      <c r="A1336" t="s">
        <v>7712</v>
      </c>
      <c r="B1336" t="s">
        <v>7340</v>
      </c>
      <c r="C1336" t="s">
        <v>7665</v>
      </c>
      <c r="D1336">
        <v>580922</v>
      </c>
    </row>
    <row r="1337" spans="1:4">
      <c r="A1337" t="s">
        <v>21839</v>
      </c>
      <c r="B1337" t="s">
        <v>21713</v>
      </c>
      <c r="C1337" t="s">
        <v>21838</v>
      </c>
      <c r="D1337">
        <v>3689560</v>
      </c>
    </row>
    <row r="1338" spans="1:4">
      <c r="A1338" t="s">
        <v>18567</v>
      </c>
      <c r="B1338" t="s">
        <v>2479</v>
      </c>
      <c r="C1338" t="s">
        <v>18533</v>
      </c>
      <c r="D1338">
        <v>3036903</v>
      </c>
    </row>
    <row r="1339" spans="1:4">
      <c r="A1339" t="s">
        <v>11179</v>
      </c>
      <c r="B1339" t="s">
        <v>9817</v>
      </c>
      <c r="C1339" t="s">
        <v>11149</v>
      </c>
      <c r="D1339">
        <v>4018227</v>
      </c>
    </row>
    <row r="1340" spans="1:4">
      <c r="A1340" t="s">
        <v>25268</v>
      </c>
      <c r="B1340" t="s">
        <v>596</v>
      </c>
      <c r="C1340" t="s">
        <v>25225</v>
      </c>
      <c r="D1340">
        <v>2177671</v>
      </c>
    </row>
    <row r="1341" spans="1:4">
      <c r="A1341" t="s">
        <v>19649</v>
      </c>
      <c r="B1341" t="s">
        <v>19323</v>
      </c>
      <c r="C1341" t="s">
        <v>19346</v>
      </c>
      <c r="D1341">
        <v>2521590</v>
      </c>
    </row>
    <row r="1342" spans="1:4">
      <c r="A1342" t="s">
        <v>1423</v>
      </c>
      <c r="B1342" t="s">
        <v>3269</v>
      </c>
      <c r="C1342" t="s">
        <v>1122</v>
      </c>
    </row>
    <row r="1343" spans="1:4">
      <c r="A1343" t="s">
        <v>5427</v>
      </c>
      <c r="B1343" t="s">
        <v>5408</v>
      </c>
      <c r="C1343" t="s">
        <v>5420</v>
      </c>
      <c r="D1343">
        <v>713203</v>
      </c>
    </row>
    <row r="1344" spans="1:4">
      <c r="A1344" t="s">
        <v>10315</v>
      </c>
      <c r="B1344" t="s">
        <v>10294</v>
      </c>
      <c r="C1344" t="s">
        <v>10300</v>
      </c>
      <c r="D1344">
        <v>2759661</v>
      </c>
    </row>
    <row r="1345" spans="1:4">
      <c r="A1345" t="s">
        <v>4934</v>
      </c>
      <c r="B1345" t="s">
        <v>18041</v>
      </c>
      <c r="C1345" t="s">
        <v>18040</v>
      </c>
      <c r="D1345">
        <v>2657030</v>
      </c>
    </row>
    <row r="1346" spans="1:4">
      <c r="A1346" t="s">
        <v>4934</v>
      </c>
      <c r="B1346" t="s">
        <v>3269</v>
      </c>
      <c r="C1346" t="s">
        <v>3321</v>
      </c>
      <c r="D1346">
        <v>4347426</v>
      </c>
    </row>
    <row r="1347" spans="1:4">
      <c r="A1347" t="s">
        <v>4934</v>
      </c>
      <c r="B1347" t="s">
        <v>3269</v>
      </c>
      <c r="C1347" t="s">
        <v>3317</v>
      </c>
      <c r="D1347">
        <v>4375087</v>
      </c>
    </row>
    <row r="1348" spans="1:4">
      <c r="A1348" t="s">
        <v>20565</v>
      </c>
      <c r="B1348" t="s">
        <v>2474</v>
      </c>
      <c r="C1348" t="s">
        <v>20488</v>
      </c>
      <c r="D1348">
        <v>2955471</v>
      </c>
    </row>
    <row r="1349" spans="1:4">
      <c r="A1349" t="s">
        <v>7153</v>
      </c>
      <c r="B1349" t="s">
        <v>592</v>
      </c>
      <c r="C1349" t="s">
        <v>7116</v>
      </c>
      <c r="D1349">
        <v>2686469</v>
      </c>
    </row>
    <row r="1350" spans="1:4">
      <c r="A1350" t="s">
        <v>20566</v>
      </c>
      <c r="B1350" t="s">
        <v>2474</v>
      </c>
      <c r="C1350" t="s">
        <v>20554</v>
      </c>
      <c r="D1350">
        <v>2955439</v>
      </c>
    </row>
    <row r="1351" spans="1:4">
      <c r="A1351" t="s">
        <v>19650</v>
      </c>
      <c r="B1351" t="s">
        <v>19323</v>
      </c>
      <c r="C1351" t="s">
        <v>19338</v>
      </c>
      <c r="D1351">
        <v>2521582</v>
      </c>
    </row>
    <row r="1352" spans="1:4">
      <c r="A1352" t="s">
        <v>14513</v>
      </c>
      <c r="B1352" t="s">
        <v>14508</v>
      </c>
      <c r="C1352" t="s">
        <v>14507</v>
      </c>
      <c r="D1352">
        <v>10628607</v>
      </c>
    </row>
    <row r="1353" spans="1:4">
      <c r="A1353" t="s">
        <v>13626</v>
      </c>
      <c r="B1353" t="s">
        <v>587</v>
      </c>
      <c r="C1353" t="s">
        <v>13625</v>
      </c>
      <c r="D1353">
        <v>8948708</v>
      </c>
    </row>
    <row r="1354" spans="1:4">
      <c r="A1354" t="s">
        <v>14716</v>
      </c>
      <c r="B1354" t="s">
        <v>22949</v>
      </c>
      <c r="C1354" t="s">
        <v>22967</v>
      </c>
      <c r="D1354">
        <v>2292755</v>
      </c>
    </row>
    <row r="1355" spans="1:4">
      <c r="A1355" t="s">
        <v>14716</v>
      </c>
      <c r="B1355" t="s">
        <v>14508</v>
      </c>
      <c r="C1355" t="s">
        <v>14515</v>
      </c>
      <c r="D1355">
        <v>1278483</v>
      </c>
    </row>
    <row r="1356" spans="1:4">
      <c r="A1356" t="s">
        <v>23629</v>
      </c>
      <c r="B1356" t="s">
        <v>549</v>
      </c>
      <c r="C1356" t="s">
        <v>1637</v>
      </c>
      <c r="D1356">
        <v>3471451</v>
      </c>
    </row>
    <row r="1357" spans="1:4">
      <c r="A1357" t="s">
        <v>10099</v>
      </c>
      <c r="B1357" t="s">
        <v>10095</v>
      </c>
      <c r="C1357" t="s">
        <v>10097</v>
      </c>
      <c r="D1357">
        <v>3714637</v>
      </c>
    </row>
    <row r="1358" spans="1:4">
      <c r="A1358" t="s">
        <v>18568</v>
      </c>
      <c r="B1358" t="s">
        <v>2479</v>
      </c>
      <c r="C1358" t="s">
        <v>18533</v>
      </c>
      <c r="D1358">
        <v>3036784</v>
      </c>
    </row>
    <row r="1359" spans="1:4">
      <c r="A1359" t="s">
        <v>19492</v>
      </c>
      <c r="B1359" t="s">
        <v>19323</v>
      </c>
      <c r="C1359" t="s">
        <v>19335</v>
      </c>
      <c r="D1359">
        <v>3116503</v>
      </c>
    </row>
    <row r="1360" spans="1:4">
      <c r="A1360" t="s">
        <v>19651</v>
      </c>
      <c r="B1360" t="s">
        <v>19323</v>
      </c>
      <c r="C1360" t="s">
        <v>19338</v>
      </c>
      <c r="D1360">
        <v>2521570</v>
      </c>
    </row>
    <row r="1361" spans="1:4">
      <c r="A1361" t="s">
        <v>8773</v>
      </c>
      <c r="B1361" t="s">
        <v>589</v>
      </c>
      <c r="C1361" t="s">
        <v>8770</v>
      </c>
      <c r="D1361">
        <v>2271473</v>
      </c>
    </row>
    <row r="1362" spans="1:4">
      <c r="A1362" t="s">
        <v>11375</v>
      </c>
      <c r="B1362" t="s">
        <v>9817</v>
      </c>
      <c r="C1362" t="s">
        <v>11374</v>
      </c>
      <c r="D1362">
        <v>3816739</v>
      </c>
    </row>
    <row r="1363" spans="1:4">
      <c r="A1363" t="s">
        <v>20165</v>
      </c>
      <c r="B1363" t="s">
        <v>20112</v>
      </c>
      <c r="C1363" t="s">
        <v>20153</v>
      </c>
      <c r="D1363">
        <v>2506404</v>
      </c>
    </row>
    <row r="1364" spans="1:4">
      <c r="A1364" t="s">
        <v>23630</v>
      </c>
      <c r="B1364" t="s">
        <v>549</v>
      </c>
      <c r="C1364" t="s">
        <v>23575</v>
      </c>
      <c r="D1364">
        <v>3471428</v>
      </c>
    </row>
    <row r="1365" spans="1:4">
      <c r="A1365" t="s">
        <v>23631</v>
      </c>
      <c r="B1365" t="s">
        <v>549</v>
      </c>
      <c r="C1365" t="s">
        <v>23575</v>
      </c>
      <c r="D1365">
        <v>3471422</v>
      </c>
    </row>
    <row r="1366" spans="1:4">
      <c r="A1366" t="s">
        <v>25459</v>
      </c>
      <c r="B1366" t="s">
        <v>545</v>
      </c>
      <c r="C1366" t="s">
        <v>546</v>
      </c>
      <c r="D1366">
        <v>3865424</v>
      </c>
    </row>
    <row r="1367" spans="1:4">
      <c r="A1367" t="s">
        <v>3903</v>
      </c>
      <c r="B1367" t="s">
        <v>3269</v>
      </c>
      <c r="C1367" t="s">
        <v>3268</v>
      </c>
      <c r="D1367">
        <v>5324802</v>
      </c>
    </row>
    <row r="1368" spans="1:4">
      <c r="A1368" t="s">
        <v>21671</v>
      </c>
      <c r="B1368" t="s">
        <v>21668</v>
      </c>
      <c r="C1368" t="s">
        <v>21667</v>
      </c>
      <c r="D1368">
        <v>3568342</v>
      </c>
    </row>
    <row r="1369" spans="1:4">
      <c r="A1369" t="s">
        <v>21671</v>
      </c>
      <c r="B1369" t="s">
        <v>21668</v>
      </c>
      <c r="C1369" t="s">
        <v>21667</v>
      </c>
      <c r="D1369">
        <v>6956646</v>
      </c>
    </row>
    <row r="1370" spans="1:4">
      <c r="A1370" t="s">
        <v>25460</v>
      </c>
      <c r="B1370" t="s">
        <v>545</v>
      </c>
      <c r="C1370" t="s">
        <v>548</v>
      </c>
      <c r="D1370">
        <v>3865385</v>
      </c>
    </row>
    <row r="1371" spans="1:4">
      <c r="A1371" t="s">
        <v>7407</v>
      </c>
      <c r="B1371" t="s">
        <v>7340</v>
      </c>
      <c r="C1371" t="s">
        <v>7401</v>
      </c>
      <c r="D1371">
        <v>2027468</v>
      </c>
    </row>
    <row r="1372" spans="1:4">
      <c r="A1372" t="s">
        <v>14728</v>
      </c>
      <c r="B1372" t="s">
        <v>14508</v>
      </c>
      <c r="C1372" t="s">
        <v>14588</v>
      </c>
      <c r="D1372">
        <v>1278354</v>
      </c>
    </row>
    <row r="1373" spans="1:4">
      <c r="A1373" t="s">
        <v>5952</v>
      </c>
      <c r="B1373" t="s">
        <v>5913</v>
      </c>
      <c r="C1373" t="s">
        <v>5936</v>
      </c>
      <c r="D1373">
        <v>751838</v>
      </c>
    </row>
    <row r="1374" spans="1:4">
      <c r="A1374" t="s">
        <v>7713</v>
      </c>
      <c r="B1374" t="s">
        <v>7340</v>
      </c>
      <c r="C1374" t="s">
        <v>7675</v>
      </c>
      <c r="D1374">
        <v>580850</v>
      </c>
    </row>
    <row r="1375" spans="1:4">
      <c r="A1375" t="s">
        <v>7408</v>
      </c>
      <c r="B1375" t="s">
        <v>7340</v>
      </c>
      <c r="C1375" t="s">
        <v>7401</v>
      </c>
      <c r="D1375">
        <v>2027456</v>
      </c>
    </row>
    <row r="1376" spans="1:4">
      <c r="A1376" t="s">
        <v>7490</v>
      </c>
      <c r="B1376" t="s">
        <v>7340</v>
      </c>
      <c r="C1376" t="s">
        <v>7366</v>
      </c>
      <c r="D1376">
        <v>1511368</v>
      </c>
    </row>
    <row r="1377" spans="1:4">
      <c r="A1377" t="s">
        <v>17853</v>
      </c>
      <c r="B1377" t="s">
        <v>17761</v>
      </c>
      <c r="C1377" t="s">
        <v>17763</v>
      </c>
      <c r="D1377">
        <v>258038</v>
      </c>
    </row>
    <row r="1378" spans="1:4">
      <c r="A1378" t="s">
        <v>25677</v>
      </c>
      <c r="B1378" t="s">
        <v>21839</v>
      </c>
      <c r="C1378" t="s">
        <v>25670</v>
      </c>
      <c r="D1378">
        <v>174979</v>
      </c>
    </row>
    <row r="1379" spans="1:4">
      <c r="A1379" t="s">
        <v>19383</v>
      </c>
      <c r="B1379" t="s">
        <v>19323</v>
      </c>
      <c r="C1379" t="s">
        <v>19375</v>
      </c>
      <c r="D1379">
        <v>3129329</v>
      </c>
    </row>
    <row r="1380" spans="1:4">
      <c r="A1380" t="s">
        <v>21683</v>
      </c>
      <c r="B1380" t="s">
        <v>21668</v>
      </c>
      <c r="C1380" t="s">
        <v>21683</v>
      </c>
      <c r="D1380">
        <v>3568312</v>
      </c>
    </row>
    <row r="1381" spans="1:4">
      <c r="A1381" t="s">
        <v>5428</v>
      </c>
      <c r="B1381" t="s">
        <v>5408</v>
      </c>
      <c r="C1381" t="s">
        <v>5422</v>
      </c>
      <c r="D1381">
        <v>713174</v>
      </c>
    </row>
    <row r="1382" spans="1:4">
      <c r="A1382" t="s">
        <v>3902</v>
      </c>
      <c r="B1382" t="s">
        <v>3269</v>
      </c>
      <c r="C1382" t="s">
        <v>3268</v>
      </c>
      <c r="D1382">
        <v>5324862</v>
      </c>
    </row>
    <row r="1383" spans="1:4">
      <c r="A1383" t="s">
        <v>3232</v>
      </c>
      <c r="B1383" t="s">
        <v>572</v>
      </c>
      <c r="C1383" t="s">
        <v>3232</v>
      </c>
      <c r="D1383">
        <v>3443758</v>
      </c>
    </row>
    <row r="1384" spans="1:4">
      <c r="A1384" t="s">
        <v>5429</v>
      </c>
      <c r="B1384" t="s">
        <v>5408</v>
      </c>
      <c r="C1384" t="s">
        <v>3564</v>
      </c>
      <c r="D1384">
        <v>713163</v>
      </c>
    </row>
    <row r="1385" spans="1:4">
      <c r="A1385" t="s">
        <v>23632</v>
      </c>
      <c r="B1385" t="s">
        <v>549</v>
      </c>
      <c r="C1385" t="s">
        <v>23579</v>
      </c>
      <c r="D1385">
        <v>3471395</v>
      </c>
    </row>
    <row r="1386" spans="1:4">
      <c r="A1386" t="s">
        <v>5950</v>
      </c>
      <c r="B1386" t="s">
        <v>5913</v>
      </c>
      <c r="C1386" t="s">
        <v>5950</v>
      </c>
      <c r="D1386">
        <v>751817</v>
      </c>
    </row>
    <row r="1387" spans="1:4">
      <c r="A1387" t="s">
        <v>5360</v>
      </c>
      <c r="B1387" t="s">
        <v>542</v>
      </c>
      <c r="C1387" t="s">
        <v>5358</v>
      </c>
      <c r="D1387">
        <v>235039</v>
      </c>
    </row>
    <row r="1388" spans="1:4">
      <c r="A1388" t="s">
        <v>19652</v>
      </c>
      <c r="B1388" t="s">
        <v>19323</v>
      </c>
      <c r="C1388" t="s">
        <v>19338</v>
      </c>
      <c r="D1388">
        <v>2521519</v>
      </c>
    </row>
    <row r="1389" spans="1:4">
      <c r="A1389" t="s">
        <v>23633</v>
      </c>
      <c r="B1389" t="s">
        <v>549</v>
      </c>
      <c r="C1389" t="s">
        <v>23579</v>
      </c>
      <c r="D1389">
        <v>3471393</v>
      </c>
    </row>
    <row r="1390" spans="1:4">
      <c r="A1390" t="s">
        <v>14729</v>
      </c>
      <c r="B1390" t="s">
        <v>14508</v>
      </c>
      <c r="C1390" t="s">
        <v>14507</v>
      </c>
      <c r="D1390">
        <v>1278345</v>
      </c>
    </row>
    <row r="1391" spans="1:4">
      <c r="A1391" t="s">
        <v>14730</v>
      </c>
      <c r="B1391" t="s">
        <v>14508</v>
      </c>
      <c r="C1391" t="s">
        <v>14519</v>
      </c>
      <c r="D1391">
        <v>1278343</v>
      </c>
    </row>
    <row r="1392" spans="1:4">
      <c r="A1392" t="s">
        <v>14731</v>
      </c>
      <c r="B1392" t="s">
        <v>14508</v>
      </c>
      <c r="C1392" t="s">
        <v>14519</v>
      </c>
      <c r="D1392">
        <v>1278340</v>
      </c>
    </row>
    <row r="1393" spans="1:4">
      <c r="A1393" t="s">
        <v>5673</v>
      </c>
      <c r="B1393" t="s">
        <v>5674</v>
      </c>
      <c r="C1393" t="s">
        <v>5673</v>
      </c>
      <c r="D1393">
        <v>161325</v>
      </c>
    </row>
    <row r="1394" spans="1:4">
      <c r="A1394" t="s">
        <v>3630</v>
      </c>
      <c r="B1394" t="s">
        <v>3269</v>
      </c>
      <c r="C1394" t="s">
        <v>3297</v>
      </c>
      <c r="D1394">
        <v>5412199</v>
      </c>
    </row>
    <row r="1395" spans="1:4">
      <c r="A1395" t="s">
        <v>11729</v>
      </c>
      <c r="B1395" t="s">
        <v>579</v>
      </c>
      <c r="C1395" t="s">
        <v>11728</v>
      </c>
      <c r="D1395">
        <v>2032814</v>
      </c>
    </row>
    <row r="1396" spans="1:4">
      <c r="A1396" t="s">
        <v>3901</v>
      </c>
      <c r="B1396" t="s">
        <v>3269</v>
      </c>
      <c r="C1396" t="s">
        <v>3268</v>
      </c>
      <c r="D1396">
        <v>5324903</v>
      </c>
    </row>
    <row r="1397" spans="1:4">
      <c r="A1397" t="s">
        <v>12413</v>
      </c>
      <c r="B1397" t="s">
        <v>12398</v>
      </c>
      <c r="C1397" t="s">
        <v>12412</v>
      </c>
      <c r="D1397">
        <v>1526168</v>
      </c>
    </row>
    <row r="1398" spans="1:4">
      <c r="A1398" t="s">
        <v>7714</v>
      </c>
      <c r="B1398" t="s">
        <v>7340</v>
      </c>
      <c r="C1398" t="s">
        <v>7663</v>
      </c>
      <c r="D1398">
        <v>580724</v>
      </c>
    </row>
    <row r="1399" spans="1:4">
      <c r="A1399" t="s">
        <v>13689</v>
      </c>
      <c r="B1399" t="s">
        <v>587</v>
      </c>
      <c r="C1399" t="s">
        <v>13625</v>
      </c>
      <c r="D1399">
        <v>3182765</v>
      </c>
    </row>
    <row r="1400" spans="1:4">
      <c r="A1400" t="s">
        <v>7715</v>
      </c>
      <c r="B1400" t="s">
        <v>7340</v>
      </c>
      <c r="C1400" t="s">
        <v>7654</v>
      </c>
      <c r="D1400">
        <v>580716</v>
      </c>
    </row>
    <row r="1401" spans="1:4">
      <c r="A1401" t="s">
        <v>13690</v>
      </c>
      <c r="B1401" t="s">
        <v>587</v>
      </c>
      <c r="C1401" t="s">
        <v>13655</v>
      </c>
      <c r="D1401">
        <v>3182757</v>
      </c>
    </row>
    <row r="1402" spans="1:4">
      <c r="A1402" t="s">
        <v>7229</v>
      </c>
      <c r="B1402" t="s">
        <v>7195</v>
      </c>
      <c r="C1402" t="s">
        <v>7203</v>
      </c>
      <c r="D1402">
        <v>378271</v>
      </c>
    </row>
    <row r="1403" spans="1:4">
      <c r="A1403" t="s">
        <v>12512</v>
      </c>
      <c r="B1403" t="s">
        <v>12493</v>
      </c>
      <c r="C1403" t="s">
        <v>12497</v>
      </c>
      <c r="D1403">
        <v>285704</v>
      </c>
    </row>
    <row r="1404" spans="1:4">
      <c r="A1404" t="s">
        <v>6799</v>
      </c>
      <c r="B1404" t="s">
        <v>6773</v>
      </c>
      <c r="C1404" t="s">
        <v>6778</v>
      </c>
      <c r="D1404">
        <v>172503</v>
      </c>
    </row>
    <row r="1405" spans="1:4">
      <c r="A1405" t="s">
        <v>13588</v>
      </c>
      <c r="B1405" t="s">
        <v>13571</v>
      </c>
      <c r="C1405" t="s">
        <v>13587</v>
      </c>
      <c r="D1405">
        <v>250258</v>
      </c>
    </row>
    <row r="1406" spans="1:4">
      <c r="A1406" t="s">
        <v>6840</v>
      </c>
      <c r="B1406" t="s">
        <v>6773</v>
      </c>
      <c r="C1406" t="s">
        <v>6817</v>
      </c>
      <c r="D1406">
        <v>164947</v>
      </c>
    </row>
    <row r="1407" spans="1:4">
      <c r="A1407" t="s">
        <v>8841</v>
      </c>
      <c r="B1407" t="s">
        <v>8829</v>
      </c>
      <c r="C1407" t="s">
        <v>8828</v>
      </c>
      <c r="D1407">
        <v>284583</v>
      </c>
    </row>
    <row r="1408" spans="1:4">
      <c r="A1408" t="s">
        <v>14473</v>
      </c>
      <c r="B1408" t="s">
        <v>14422</v>
      </c>
      <c r="C1408" t="s">
        <v>14467</v>
      </c>
      <c r="D1408">
        <v>98530</v>
      </c>
    </row>
    <row r="1409" spans="1:4">
      <c r="A1409" t="s">
        <v>14474</v>
      </c>
      <c r="B1409" t="s">
        <v>14422</v>
      </c>
      <c r="C1409" t="s">
        <v>14474</v>
      </c>
      <c r="D1409">
        <v>98463</v>
      </c>
    </row>
    <row r="1410" spans="1:4">
      <c r="A1410" t="s">
        <v>7297</v>
      </c>
      <c r="B1410" t="s">
        <v>7261</v>
      </c>
      <c r="C1410" t="s">
        <v>7270</v>
      </c>
      <c r="D1410">
        <v>108048</v>
      </c>
    </row>
    <row r="1411" spans="1:4">
      <c r="A1411" t="s">
        <v>6802</v>
      </c>
      <c r="B1411" t="s">
        <v>6773</v>
      </c>
      <c r="C1411" t="s">
        <v>6801</v>
      </c>
      <c r="D1411">
        <v>172408</v>
      </c>
    </row>
    <row r="1412" spans="1:4">
      <c r="A1412" t="s">
        <v>10138</v>
      </c>
      <c r="B1412" t="s">
        <v>10125</v>
      </c>
      <c r="C1412" t="s">
        <v>10131</v>
      </c>
      <c r="D1412">
        <v>288955</v>
      </c>
    </row>
    <row r="1413" spans="1:4">
      <c r="A1413" t="s">
        <v>10629</v>
      </c>
      <c r="B1413" t="s">
        <v>10595</v>
      </c>
      <c r="C1413" t="s">
        <v>10609</v>
      </c>
      <c r="D1413">
        <v>2349276</v>
      </c>
    </row>
    <row r="1414" spans="1:4">
      <c r="A1414" t="s">
        <v>14261</v>
      </c>
      <c r="B1414" t="s">
        <v>25710</v>
      </c>
      <c r="C1414" t="s">
        <v>25716</v>
      </c>
      <c r="D1414">
        <v>1148311</v>
      </c>
    </row>
    <row r="1415" spans="1:4">
      <c r="A1415" t="s">
        <v>14261</v>
      </c>
      <c r="B1415" t="s">
        <v>14207</v>
      </c>
      <c r="C1415" t="s">
        <v>14206</v>
      </c>
      <c r="D1415">
        <v>142872</v>
      </c>
    </row>
    <row r="1416" spans="1:4">
      <c r="A1416" t="s">
        <v>12929</v>
      </c>
      <c r="B1416" t="s">
        <v>2473</v>
      </c>
      <c r="C1416" t="s">
        <v>2545</v>
      </c>
      <c r="D1416">
        <v>2113077</v>
      </c>
    </row>
    <row r="1417" spans="1:4">
      <c r="A1417" t="s">
        <v>12875</v>
      </c>
      <c r="B1417" t="s">
        <v>2473</v>
      </c>
      <c r="C1417" t="s">
        <v>12872</v>
      </c>
      <c r="D1417">
        <v>2130629</v>
      </c>
    </row>
    <row r="1418" spans="1:4">
      <c r="A1418" t="s">
        <v>19252</v>
      </c>
      <c r="B1418" t="s">
        <v>530</v>
      </c>
      <c r="C1418" t="s">
        <v>19251</v>
      </c>
      <c r="D1418">
        <v>343409</v>
      </c>
    </row>
    <row r="1419" spans="1:4">
      <c r="A1419" t="s">
        <v>3170</v>
      </c>
      <c r="B1419" t="s">
        <v>2473</v>
      </c>
      <c r="C1419" t="s">
        <v>12852</v>
      </c>
      <c r="D1419">
        <v>1907299</v>
      </c>
    </row>
    <row r="1420" spans="1:4">
      <c r="A1420" t="s">
        <v>3170</v>
      </c>
      <c r="B1420" t="s">
        <v>3131</v>
      </c>
      <c r="C1420" t="s">
        <v>3135</v>
      </c>
      <c r="D1420">
        <v>1513271</v>
      </c>
    </row>
    <row r="1421" spans="1:4">
      <c r="A1421" t="s">
        <v>17942</v>
      </c>
      <c r="B1421" t="s">
        <v>534</v>
      </c>
      <c r="C1421" t="s">
        <v>2595</v>
      </c>
      <c r="D1421">
        <v>2304220</v>
      </c>
    </row>
    <row r="1422" spans="1:4">
      <c r="A1422" t="s">
        <v>12604</v>
      </c>
      <c r="B1422" t="s">
        <v>2476</v>
      </c>
      <c r="C1422" t="s">
        <v>12536</v>
      </c>
      <c r="D1422">
        <v>1839726</v>
      </c>
    </row>
    <row r="1423" spans="1:4">
      <c r="A1423" t="s">
        <v>19855</v>
      </c>
      <c r="B1423" t="s">
        <v>19323</v>
      </c>
      <c r="C1423" t="s">
        <v>19346</v>
      </c>
      <c r="D1423">
        <v>2510116</v>
      </c>
    </row>
    <row r="1424" spans="1:4">
      <c r="A1424" t="s">
        <v>7491</v>
      </c>
      <c r="B1424" t="s">
        <v>7340</v>
      </c>
      <c r="C1424" t="s">
        <v>7366</v>
      </c>
      <c r="D1424">
        <v>1511330</v>
      </c>
    </row>
    <row r="1425" spans="1:4">
      <c r="A1425" t="s">
        <v>4306</v>
      </c>
      <c r="B1425" t="s">
        <v>3269</v>
      </c>
      <c r="C1425" t="s">
        <v>3278</v>
      </c>
      <c r="D1425">
        <v>5095281</v>
      </c>
    </row>
    <row r="1426" spans="1:4">
      <c r="A1426" t="s">
        <v>20568</v>
      </c>
      <c r="B1426" t="s">
        <v>2474</v>
      </c>
      <c r="C1426" t="s">
        <v>20493</v>
      </c>
      <c r="D1426">
        <v>2955272</v>
      </c>
    </row>
    <row r="1427" spans="1:4">
      <c r="A1427" t="s">
        <v>20569</v>
      </c>
      <c r="B1427" t="s">
        <v>2474</v>
      </c>
      <c r="C1427" t="s">
        <v>20488</v>
      </c>
      <c r="D1427">
        <v>2955224</v>
      </c>
    </row>
    <row r="1428" spans="1:4">
      <c r="A1428" t="s">
        <v>20570</v>
      </c>
      <c r="B1428" t="s">
        <v>2474</v>
      </c>
      <c r="C1428" t="s">
        <v>20510</v>
      </c>
      <c r="D1428">
        <v>2955168</v>
      </c>
    </row>
    <row r="1429" spans="1:4">
      <c r="A1429" t="s">
        <v>13691</v>
      </c>
      <c r="B1429" t="s">
        <v>587</v>
      </c>
      <c r="C1429" t="s">
        <v>13675</v>
      </c>
      <c r="D1429">
        <v>3182749</v>
      </c>
    </row>
    <row r="1430" spans="1:4">
      <c r="A1430" t="s">
        <v>18108</v>
      </c>
      <c r="B1430" t="s">
        <v>18041</v>
      </c>
      <c r="C1430" t="s">
        <v>18040</v>
      </c>
      <c r="D1430">
        <v>2656992</v>
      </c>
    </row>
    <row r="1431" spans="1:4">
      <c r="A1431" t="s">
        <v>24737</v>
      </c>
      <c r="B1431" t="s">
        <v>24736</v>
      </c>
      <c r="C1431" t="s">
        <v>24735</v>
      </c>
      <c r="D1431">
        <v>733618</v>
      </c>
    </row>
    <row r="1432" spans="1:4">
      <c r="A1432" t="s">
        <v>21789</v>
      </c>
      <c r="B1432" t="s">
        <v>556</v>
      </c>
      <c r="C1432" t="s">
        <v>3237</v>
      </c>
      <c r="D1432">
        <v>3624848</v>
      </c>
    </row>
    <row r="1433" spans="1:4">
      <c r="A1433" t="s">
        <v>14470</v>
      </c>
      <c r="B1433" t="s">
        <v>14422</v>
      </c>
      <c r="C1433" t="s">
        <v>14428</v>
      </c>
      <c r="D1433">
        <v>98629</v>
      </c>
    </row>
    <row r="1434" spans="1:4">
      <c r="A1434" t="s">
        <v>14471</v>
      </c>
      <c r="B1434" t="s">
        <v>14422</v>
      </c>
      <c r="C1434" t="s">
        <v>14441</v>
      </c>
      <c r="D1434">
        <v>98622</v>
      </c>
    </row>
    <row r="1435" spans="1:4">
      <c r="A1435" t="s">
        <v>7264</v>
      </c>
      <c r="B1435" t="s">
        <v>7261</v>
      </c>
      <c r="C1435" t="s">
        <v>7263</v>
      </c>
      <c r="D1435">
        <v>410096</v>
      </c>
    </row>
    <row r="1436" spans="1:4">
      <c r="A1436" t="s">
        <v>6843</v>
      </c>
      <c r="B1436" t="s">
        <v>6773</v>
      </c>
      <c r="C1436" t="s">
        <v>6781</v>
      </c>
      <c r="D1436">
        <v>164328</v>
      </c>
    </row>
    <row r="1437" spans="1:4">
      <c r="A1437" t="s">
        <v>19944</v>
      </c>
      <c r="B1437" t="s">
        <v>19887</v>
      </c>
      <c r="C1437" t="s">
        <v>19909</v>
      </c>
      <c r="D1437">
        <v>359953</v>
      </c>
    </row>
    <row r="1438" spans="1:4">
      <c r="A1438" t="s">
        <v>7716</v>
      </c>
      <c r="B1438" t="s">
        <v>7340</v>
      </c>
      <c r="C1438" t="s">
        <v>7475</v>
      </c>
      <c r="D1438">
        <v>580660</v>
      </c>
    </row>
    <row r="1439" spans="1:4">
      <c r="A1439" t="s">
        <v>10173</v>
      </c>
      <c r="B1439" t="s">
        <v>10161</v>
      </c>
      <c r="C1439" t="s">
        <v>10172</v>
      </c>
      <c r="D1439">
        <v>6217081</v>
      </c>
    </row>
    <row r="1440" spans="1:4">
      <c r="A1440" t="s">
        <v>16913</v>
      </c>
      <c r="B1440" t="s">
        <v>16902</v>
      </c>
      <c r="C1440" t="s">
        <v>16911</v>
      </c>
      <c r="D1440">
        <v>295629</v>
      </c>
    </row>
    <row r="1441" spans="1:4">
      <c r="A1441" t="s">
        <v>4873</v>
      </c>
      <c r="B1441" t="s">
        <v>3269</v>
      </c>
      <c r="C1441" t="s">
        <v>3332</v>
      </c>
      <c r="D1441">
        <v>4453035</v>
      </c>
    </row>
    <row r="1442" spans="1:4">
      <c r="A1442" t="s">
        <v>4872</v>
      </c>
      <c r="B1442" t="s">
        <v>3269</v>
      </c>
      <c r="C1442" t="s">
        <v>3332</v>
      </c>
      <c r="D1442">
        <v>4453066</v>
      </c>
    </row>
    <row r="1443" spans="1:4">
      <c r="A1443" t="s">
        <v>25269</v>
      </c>
      <c r="B1443" t="s">
        <v>596</v>
      </c>
      <c r="C1443" t="s">
        <v>25225</v>
      </c>
      <c r="D1443">
        <v>2177565</v>
      </c>
    </row>
    <row r="1444" spans="1:4">
      <c r="A1444" t="s">
        <v>18109</v>
      </c>
      <c r="B1444" t="s">
        <v>18041</v>
      </c>
      <c r="C1444" t="s">
        <v>18040</v>
      </c>
      <c r="D1444">
        <v>2656955</v>
      </c>
    </row>
    <row r="1445" spans="1:4">
      <c r="A1445" t="s">
        <v>6419</v>
      </c>
      <c r="B1445" t="s">
        <v>6399</v>
      </c>
      <c r="C1445" t="s">
        <v>6408</v>
      </c>
      <c r="D1445">
        <v>162183</v>
      </c>
    </row>
    <row r="1446" spans="1:4">
      <c r="A1446" t="s">
        <v>12876</v>
      </c>
      <c r="B1446" t="s">
        <v>2473</v>
      </c>
      <c r="C1446" t="s">
        <v>12872</v>
      </c>
      <c r="D1446">
        <v>2130612</v>
      </c>
    </row>
    <row r="1447" spans="1:4">
      <c r="A1447" t="s">
        <v>13072</v>
      </c>
      <c r="B1447" t="s">
        <v>2473</v>
      </c>
      <c r="C1447" t="s">
        <v>12955</v>
      </c>
      <c r="D1447">
        <v>1865005</v>
      </c>
    </row>
    <row r="1448" spans="1:4">
      <c r="A1448" t="s">
        <v>13073</v>
      </c>
      <c r="B1448" t="s">
        <v>2473</v>
      </c>
      <c r="C1448" t="s">
        <v>13057</v>
      </c>
      <c r="D1448">
        <v>1864985</v>
      </c>
    </row>
    <row r="1449" spans="1:4">
      <c r="A1449" t="s">
        <v>3510</v>
      </c>
      <c r="B1449" t="s">
        <v>3269</v>
      </c>
      <c r="C1449" t="s">
        <v>5035</v>
      </c>
      <c r="D1449">
        <v>4282757</v>
      </c>
    </row>
    <row r="1450" spans="1:4">
      <c r="A1450" t="s">
        <v>3510</v>
      </c>
      <c r="B1450" t="s">
        <v>3269</v>
      </c>
      <c r="C1450" t="s">
        <v>4432</v>
      </c>
      <c r="D1450">
        <v>4929283</v>
      </c>
    </row>
    <row r="1451" spans="1:4">
      <c r="A1451" t="s">
        <v>3510</v>
      </c>
      <c r="B1451" t="s">
        <v>3269</v>
      </c>
      <c r="C1451" t="s">
        <v>4062</v>
      </c>
      <c r="D1451">
        <v>5146055</v>
      </c>
    </row>
    <row r="1452" spans="1:4">
      <c r="A1452" t="s">
        <v>3510</v>
      </c>
      <c r="B1452" t="s">
        <v>3269</v>
      </c>
      <c r="C1452" t="s">
        <v>3268</v>
      </c>
      <c r="D1452">
        <v>5325011</v>
      </c>
    </row>
    <row r="1453" spans="1:4">
      <c r="A1453" t="s">
        <v>3510</v>
      </c>
      <c r="B1453" t="s">
        <v>3269</v>
      </c>
      <c r="C1453" t="s">
        <v>3478</v>
      </c>
      <c r="D1453">
        <v>5711789</v>
      </c>
    </row>
    <row r="1454" spans="1:4">
      <c r="A1454" t="s">
        <v>19943</v>
      </c>
      <c r="B1454" t="s">
        <v>19887</v>
      </c>
      <c r="C1454" t="s">
        <v>19909</v>
      </c>
      <c r="D1454">
        <v>360048</v>
      </c>
    </row>
    <row r="1455" spans="1:4">
      <c r="A1455" t="s">
        <v>14735</v>
      </c>
      <c r="B1455" t="s">
        <v>14508</v>
      </c>
      <c r="C1455" t="s">
        <v>14566</v>
      </c>
      <c r="D1455">
        <v>1278297</v>
      </c>
    </row>
    <row r="1456" spans="1:4">
      <c r="A1456" t="s">
        <v>14533</v>
      </c>
      <c r="B1456" t="s">
        <v>14508</v>
      </c>
      <c r="C1456" t="s">
        <v>14517</v>
      </c>
      <c r="D1456">
        <v>7302861</v>
      </c>
    </row>
    <row r="1457" spans="1:4">
      <c r="A1457" t="s">
        <v>16914</v>
      </c>
      <c r="B1457" t="s">
        <v>16902</v>
      </c>
      <c r="C1457" t="s">
        <v>16911</v>
      </c>
      <c r="D1457">
        <v>295620</v>
      </c>
    </row>
    <row r="1458" spans="1:4">
      <c r="A1458" t="s">
        <v>14736</v>
      </c>
      <c r="B1458" t="s">
        <v>14508</v>
      </c>
      <c r="C1458" t="s">
        <v>14566</v>
      </c>
      <c r="D1458">
        <v>1278294</v>
      </c>
    </row>
    <row r="1459" spans="1:4">
      <c r="A1459" t="s">
        <v>14736</v>
      </c>
      <c r="B1459" t="s">
        <v>14508</v>
      </c>
      <c r="C1459" t="s">
        <v>14523</v>
      </c>
      <c r="D1459">
        <v>1278296</v>
      </c>
    </row>
    <row r="1460" spans="1:4">
      <c r="A1460" t="s">
        <v>4123</v>
      </c>
      <c r="B1460" t="s">
        <v>3269</v>
      </c>
      <c r="C1460" t="s">
        <v>4062</v>
      </c>
      <c r="D1460">
        <v>5146089</v>
      </c>
    </row>
    <row r="1461" spans="1:4">
      <c r="A1461" t="s">
        <v>25661</v>
      </c>
      <c r="B1461" t="s">
        <v>21839</v>
      </c>
      <c r="C1461" t="s">
        <v>25660</v>
      </c>
      <c r="D1461">
        <v>616877</v>
      </c>
    </row>
    <row r="1462" spans="1:4">
      <c r="A1462" t="s">
        <v>18110</v>
      </c>
      <c r="B1462" t="s">
        <v>18041</v>
      </c>
      <c r="C1462" t="s">
        <v>18040</v>
      </c>
      <c r="D1462">
        <v>2656918</v>
      </c>
    </row>
    <row r="1463" spans="1:4">
      <c r="A1463" t="s">
        <v>18111</v>
      </c>
      <c r="B1463" t="s">
        <v>18041</v>
      </c>
      <c r="C1463" t="s">
        <v>18040</v>
      </c>
      <c r="D1463">
        <v>2656915</v>
      </c>
    </row>
    <row r="1464" spans="1:4">
      <c r="A1464" t="s">
        <v>4003</v>
      </c>
      <c r="B1464" t="s">
        <v>3269</v>
      </c>
      <c r="C1464" t="s">
        <v>3966</v>
      </c>
      <c r="D1464">
        <v>5244267</v>
      </c>
    </row>
    <row r="1465" spans="1:4">
      <c r="A1465" t="s">
        <v>574</v>
      </c>
      <c r="B1465" t="s">
        <v>584</v>
      </c>
      <c r="C1465" t="s">
        <v>9555</v>
      </c>
      <c r="D1465">
        <v>1730097</v>
      </c>
    </row>
    <row r="1466" spans="1:4">
      <c r="A1466" t="s">
        <v>14737</v>
      </c>
      <c r="B1466" t="s">
        <v>14508</v>
      </c>
      <c r="C1466" t="s">
        <v>14528</v>
      </c>
      <c r="D1466">
        <v>1278282</v>
      </c>
    </row>
    <row r="1467" spans="1:4">
      <c r="A1467" t="s">
        <v>12072</v>
      </c>
      <c r="B1467" t="s">
        <v>12058</v>
      </c>
      <c r="C1467" t="s">
        <v>12071</v>
      </c>
      <c r="D1467">
        <v>2557055</v>
      </c>
    </row>
    <row r="1468" spans="1:4">
      <c r="A1468" t="s">
        <v>7492</v>
      </c>
      <c r="B1468" t="s">
        <v>7340</v>
      </c>
      <c r="C1468" t="s">
        <v>7470</v>
      </c>
      <c r="D1468">
        <v>1511309</v>
      </c>
    </row>
    <row r="1469" spans="1:4">
      <c r="A1469" t="s">
        <v>23476</v>
      </c>
      <c r="B1469" t="s">
        <v>23442</v>
      </c>
      <c r="C1469" t="s">
        <v>23444</v>
      </c>
      <c r="D1469">
        <v>624034</v>
      </c>
    </row>
    <row r="1470" spans="1:4">
      <c r="A1470" t="s">
        <v>10248</v>
      </c>
      <c r="B1470" t="s">
        <v>10246</v>
      </c>
      <c r="C1470" t="s">
        <v>10245</v>
      </c>
      <c r="D1470">
        <v>3336587</v>
      </c>
    </row>
    <row r="1471" spans="1:4">
      <c r="A1471" t="s">
        <v>19875</v>
      </c>
      <c r="B1471" t="s">
        <v>19870</v>
      </c>
      <c r="C1471" t="s">
        <v>19874</v>
      </c>
      <c r="D1471">
        <v>343300</v>
      </c>
    </row>
    <row r="1472" spans="1:4">
      <c r="A1472" t="s">
        <v>18569</v>
      </c>
      <c r="B1472" t="s">
        <v>2479</v>
      </c>
      <c r="C1472" t="s">
        <v>18509</v>
      </c>
      <c r="D1472">
        <v>3036572</v>
      </c>
    </row>
    <row r="1473" spans="1:4">
      <c r="A1473" t="s">
        <v>12869</v>
      </c>
      <c r="B1473" t="s">
        <v>2473</v>
      </c>
      <c r="C1473" t="s">
        <v>12868</v>
      </c>
      <c r="D1473">
        <v>6324583</v>
      </c>
    </row>
    <row r="1474" spans="1:4">
      <c r="A1474" t="s">
        <v>19653</v>
      </c>
      <c r="B1474" t="s">
        <v>19323</v>
      </c>
      <c r="C1474" t="s">
        <v>3114</v>
      </c>
      <c r="D1474">
        <v>2521510</v>
      </c>
    </row>
    <row r="1475" spans="1:4">
      <c r="A1475" t="s">
        <v>5006</v>
      </c>
      <c r="B1475" t="s">
        <v>3269</v>
      </c>
      <c r="C1475" t="s">
        <v>3321</v>
      </c>
      <c r="D1475">
        <v>4347553</v>
      </c>
    </row>
    <row r="1476" spans="1:4">
      <c r="A1476" t="s">
        <v>17817</v>
      </c>
      <c r="B1476" t="s">
        <v>17761</v>
      </c>
      <c r="C1476" t="s">
        <v>17763</v>
      </c>
      <c r="D1476">
        <v>264445</v>
      </c>
    </row>
    <row r="1477" spans="1:4">
      <c r="A1477" t="s">
        <v>9211</v>
      </c>
      <c r="B1477" t="s">
        <v>8896</v>
      </c>
      <c r="C1477" t="s">
        <v>8898</v>
      </c>
      <c r="D1477">
        <v>758470</v>
      </c>
    </row>
    <row r="1478" spans="1:4">
      <c r="A1478" t="s">
        <v>9060</v>
      </c>
      <c r="B1478" t="s">
        <v>8896</v>
      </c>
      <c r="C1478" t="s">
        <v>8929</v>
      </c>
      <c r="D1478">
        <v>3085056</v>
      </c>
    </row>
    <row r="1479" spans="1:4">
      <c r="A1479" t="s">
        <v>9061</v>
      </c>
      <c r="B1479" t="s">
        <v>8896</v>
      </c>
      <c r="C1479" t="s">
        <v>8929</v>
      </c>
      <c r="D1479">
        <v>3085045</v>
      </c>
    </row>
    <row r="1480" spans="1:4">
      <c r="A1480" t="s">
        <v>19873</v>
      </c>
      <c r="B1480" t="s">
        <v>19870</v>
      </c>
      <c r="C1480" t="s">
        <v>19872</v>
      </c>
      <c r="D1480">
        <v>343386</v>
      </c>
    </row>
    <row r="1481" spans="1:4">
      <c r="A1481" t="s">
        <v>24847</v>
      </c>
      <c r="B1481" t="s">
        <v>24838</v>
      </c>
      <c r="C1481" t="s">
        <v>24837</v>
      </c>
      <c r="D1481">
        <v>2803033</v>
      </c>
    </row>
    <row r="1482" spans="1:4">
      <c r="A1482" t="s">
        <v>14123</v>
      </c>
      <c r="B1482" t="s">
        <v>587</v>
      </c>
      <c r="C1482" t="s">
        <v>13671</v>
      </c>
      <c r="D1482">
        <v>2525655</v>
      </c>
    </row>
    <row r="1483" spans="1:4">
      <c r="A1483" t="s">
        <v>10316</v>
      </c>
      <c r="B1483" t="s">
        <v>10294</v>
      </c>
      <c r="C1483" t="s">
        <v>10312</v>
      </c>
      <c r="D1483">
        <v>2759633</v>
      </c>
    </row>
    <row r="1484" spans="1:4">
      <c r="A1484" t="s">
        <v>23634</v>
      </c>
      <c r="B1484" t="s">
        <v>549</v>
      </c>
      <c r="C1484" t="s">
        <v>23579</v>
      </c>
      <c r="D1484">
        <v>3471374</v>
      </c>
    </row>
    <row r="1485" spans="1:4">
      <c r="A1485" t="s">
        <v>21634</v>
      </c>
      <c r="B1485" t="s">
        <v>21535</v>
      </c>
      <c r="C1485" t="s">
        <v>21540</v>
      </c>
      <c r="D1485">
        <v>3063548</v>
      </c>
    </row>
    <row r="1486" spans="1:4">
      <c r="A1486" t="s">
        <v>21635</v>
      </c>
      <c r="B1486" t="s">
        <v>21535</v>
      </c>
      <c r="C1486" t="s">
        <v>21554</v>
      </c>
      <c r="D1486">
        <v>3063546</v>
      </c>
    </row>
    <row r="1487" spans="1:4">
      <c r="A1487" t="s">
        <v>12408</v>
      </c>
      <c r="B1487" t="s">
        <v>12398</v>
      </c>
      <c r="C1487" t="s">
        <v>12407</v>
      </c>
      <c r="D1487">
        <v>1526273</v>
      </c>
    </row>
    <row r="1488" spans="1:4">
      <c r="A1488" t="s">
        <v>17043</v>
      </c>
      <c r="B1488" t="s">
        <v>576</v>
      </c>
      <c r="C1488" t="s">
        <v>17030</v>
      </c>
      <c r="D1488">
        <v>1651112</v>
      </c>
    </row>
    <row r="1489" spans="1:4">
      <c r="A1489" t="s">
        <v>25196</v>
      </c>
      <c r="B1489" t="s">
        <v>25135</v>
      </c>
      <c r="C1489" t="s">
        <v>25196</v>
      </c>
      <c r="D1489">
        <v>148445</v>
      </c>
    </row>
    <row r="1490" spans="1:4">
      <c r="A1490" t="s">
        <v>10318</v>
      </c>
      <c r="B1490" t="s">
        <v>10294</v>
      </c>
      <c r="C1490" t="s">
        <v>10317</v>
      </c>
      <c r="D1490">
        <v>2759621</v>
      </c>
    </row>
    <row r="1491" spans="1:4">
      <c r="A1491" t="s">
        <v>7155</v>
      </c>
      <c r="B1491" t="s">
        <v>592</v>
      </c>
      <c r="C1491" t="s">
        <v>7090</v>
      </c>
      <c r="D1491">
        <v>2685828</v>
      </c>
    </row>
    <row r="1492" spans="1:4">
      <c r="A1492" t="s">
        <v>7157</v>
      </c>
      <c r="B1492" t="s">
        <v>592</v>
      </c>
      <c r="C1492" t="s">
        <v>7156</v>
      </c>
      <c r="D1492">
        <v>2685750</v>
      </c>
    </row>
    <row r="1493" spans="1:4">
      <c r="A1493" t="s">
        <v>13692</v>
      </c>
      <c r="B1493" t="s">
        <v>587</v>
      </c>
      <c r="C1493" t="s">
        <v>13653</v>
      </c>
      <c r="D1493">
        <v>3182714</v>
      </c>
    </row>
    <row r="1494" spans="1:4">
      <c r="A1494" t="s">
        <v>23635</v>
      </c>
      <c r="B1494" t="s">
        <v>549</v>
      </c>
      <c r="C1494" t="s">
        <v>23538</v>
      </c>
      <c r="D1494">
        <v>3471368</v>
      </c>
    </row>
    <row r="1495" spans="1:4">
      <c r="A1495" t="s">
        <v>7657</v>
      </c>
      <c r="B1495" t="s">
        <v>7340</v>
      </c>
      <c r="C1495" t="s">
        <v>7657</v>
      </c>
      <c r="D1495">
        <v>580497</v>
      </c>
    </row>
    <row r="1496" spans="1:4">
      <c r="A1496" t="s">
        <v>8688</v>
      </c>
      <c r="B1496" t="s">
        <v>8689</v>
      </c>
      <c r="C1496" t="s">
        <v>8688</v>
      </c>
      <c r="D1496">
        <v>3439389</v>
      </c>
    </row>
    <row r="1497" spans="1:4">
      <c r="A1497" t="s">
        <v>17678</v>
      </c>
      <c r="B1497" t="s">
        <v>564</v>
      </c>
      <c r="C1497" t="s">
        <v>17677</v>
      </c>
      <c r="D1497">
        <v>3599639</v>
      </c>
    </row>
    <row r="1498" spans="1:4">
      <c r="A1498" t="s">
        <v>19948</v>
      </c>
      <c r="B1498" t="s">
        <v>19887</v>
      </c>
      <c r="C1498" t="s">
        <v>19947</v>
      </c>
      <c r="D1498">
        <v>359792</v>
      </c>
    </row>
    <row r="1499" spans="1:4">
      <c r="A1499" t="s">
        <v>9073</v>
      </c>
      <c r="B1499" t="s">
        <v>8896</v>
      </c>
      <c r="C1499" t="s">
        <v>8906</v>
      </c>
      <c r="D1499">
        <v>3083988</v>
      </c>
    </row>
    <row r="1500" spans="1:4">
      <c r="A1500" t="s">
        <v>9068</v>
      </c>
      <c r="B1500" t="s">
        <v>8896</v>
      </c>
      <c r="C1500" t="s">
        <v>8895</v>
      </c>
      <c r="D1500">
        <v>3084093</v>
      </c>
    </row>
    <row r="1501" spans="1:4">
      <c r="A1501" t="s">
        <v>9217</v>
      </c>
      <c r="B1501" t="s">
        <v>8896</v>
      </c>
      <c r="C1501" t="s">
        <v>9115</v>
      </c>
      <c r="D1501">
        <v>757692</v>
      </c>
    </row>
    <row r="1502" spans="1:4">
      <c r="A1502" t="s">
        <v>9069</v>
      </c>
      <c r="B1502" t="s">
        <v>8896</v>
      </c>
      <c r="C1502" t="s">
        <v>8909</v>
      </c>
      <c r="D1502">
        <v>3084085</v>
      </c>
    </row>
    <row r="1503" spans="1:4">
      <c r="A1503" t="s">
        <v>9070</v>
      </c>
      <c r="B1503" t="s">
        <v>8896</v>
      </c>
      <c r="C1503" t="s">
        <v>8895</v>
      </c>
      <c r="D1503">
        <v>3084084</v>
      </c>
    </row>
    <row r="1504" spans="1:4">
      <c r="A1504" t="s">
        <v>9072</v>
      </c>
      <c r="B1504" t="s">
        <v>8896</v>
      </c>
      <c r="C1504" t="s">
        <v>8952</v>
      </c>
      <c r="D1504">
        <v>3084062</v>
      </c>
    </row>
    <row r="1505" spans="1:4">
      <c r="A1505" t="s">
        <v>9071</v>
      </c>
      <c r="B1505" t="s">
        <v>8896</v>
      </c>
      <c r="C1505" t="s">
        <v>8919</v>
      </c>
      <c r="D1505">
        <v>3084074</v>
      </c>
    </row>
    <row r="1506" spans="1:4">
      <c r="A1506" t="s">
        <v>9074</v>
      </c>
      <c r="B1506" t="s">
        <v>8896</v>
      </c>
      <c r="C1506" t="s">
        <v>8909</v>
      </c>
      <c r="D1506">
        <v>3083955</v>
      </c>
    </row>
    <row r="1507" spans="1:4">
      <c r="A1507" t="s">
        <v>19891</v>
      </c>
      <c r="B1507" t="s">
        <v>19887</v>
      </c>
      <c r="C1507" t="s">
        <v>19891</v>
      </c>
      <c r="D1507">
        <v>359783</v>
      </c>
    </row>
    <row r="1508" spans="1:4">
      <c r="A1508" t="s">
        <v>12192</v>
      </c>
      <c r="B1508" t="s">
        <v>12145</v>
      </c>
      <c r="C1508" t="s">
        <v>12188</v>
      </c>
      <c r="D1508">
        <v>88562</v>
      </c>
    </row>
    <row r="1509" spans="1:4">
      <c r="A1509" t="s">
        <v>6804</v>
      </c>
      <c r="B1509" t="s">
        <v>6773</v>
      </c>
      <c r="C1509" t="s">
        <v>6785</v>
      </c>
      <c r="D1509">
        <v>172349</v>
      </c>
    </row>
    <row r="1510" spans="1:4">
      <c r="A1510" t="s">
        <v>19949</v>
      </c>
      <c r="B1510" t="s">
        <v>19887</v>
      </c>
      <c r="C1510" t="s">
        <v>19922</v>
      </c>
      <c r="D1510">
        <v>359710</v>
      </c>
    </row>
    <row r="1511" spans="1:4">
      <c r="A1511" t="s">
        <v>5926</v>
      </c>
      <c r="B1511" t="s">
        <v>5913</v>
      </c>
      <c r="C1511" t="s">
        <v>2264</v>
      </c>
      <c r="D1511">
        <v>6947637</v>
      </c>
    </row>
    <row r="1512" spans="1:4">
      <c r="A1512" t="s">
        <v>6704</v>
      </c>
      <c r="B1512" t="s">
        <v>6701</v>
      </c>
      <c r="C1512" t="s">
        <v>6703</v>
      </c>
      <c r="D1512">
        <v>2367886</v>
      </c>
    </row>
    <row r="1513" spans="1:4">
      <c r="A1513" t="s">
        <v>24406</v>
      </c>
      <c r="B1513" t="s">
        <v>549</v>
      </c>
      <c r="C1513" t="s">
        <v>23790</v>
      </c>
      <c r="D1513">
        <v>3406996</v>
      </c>
    </row>
    <row r="1514" spans="1:4">
      <c r="A1514" t="s">
        <v>19654</v>
      </c>
      <c r="B1514" t="s">
        <v>19323</v>
      </c>
      <c r="C1514" t="s">
        <v>9826</v>
      </c>
      <c r="D1514">
        <v>2521486</v>
      </c>
    </row>
    <row r="1515" spans="1:4">
      <c r="A1515" t="s">
        <v>17044</v>
      </c>
      <c r="B1515" t="s">
        <v>576</v>
      </c>
      <c r="C1515" t="s">
        <v>17020</v>
      </c>
      <c r="D1515">
        <v>1651103</v>
      </c>
    </row>
    <row r="1516" spans="1:4">
      <c r="A1516" t="s">
        <v>13075</v>
      </c>
      <c r="B1516" t="s">
        <v>2473</v>
      </c>
      <c r="C1516" t="s">
        <v>13074</v>
      </c>
      <c r="D1516">
        <v>1864945</v>
      </c>
    </row>
    <row r="1517" spans="1:4">
      <c r="A1517" t="s">
        <v>6405</v>
      </c>
      <c r="B1517" t="s">
        <v>6399</v>
      </c>
      <c r="C1517" t="s">
        <v>6398</v>
      </c>
      <c r="D1517">
        <v>1219002</v>
      </c>
    </row>
    <row r="1518" spans="1:4">
      <c r="A1518" t="s">
        <v>2809</v>
      </c>
      <c r="B1518" t="s">
        <v>2797</v>
      </c>
      <c r="C1518" t="s">
        <v>2808</v>
      </c>
      <c r="D1518">
        <v>77726</v>
      </c>
    </row>
    <row r="1519" spans="1:4">
      <c r="A1519" t="s">
        <v>11697</v>
      </c>
      <c r="B1519" t="s">
        <v>11694</v>
      </c>
      <c r="C1519" t="s">
        <v>11696</v>
      </c>
      <c r="D1519">
        <v>2381334</v>
      </c>
    </row>
    <row r="1520" spans="1:4">
      <c r="A1520" t="s">
        <v>19655</v>
      </c>
      <c r="B1520" t="s">
        <v>19323</v>
      </c>
      <c r="C1520" t="s">
        <v>19346</v>
      </c>
      <c r="D1520">
        <v>2521485</v>
      </c>
    </row>
    <row r="1521" spans="1:4">
      <c r="A1521" t="s">
        <v>14740</v>
      </c>
      <c r="B1521" t="s">
        <v>14508</v>
      </c>
      <c r="C1521" t="s">
        <v>14571</v>
      </c>
      <c r="D1521">
        <v>1278228</v>
      </c>
    </row>
    <row r="1522" spans="1:4">
      <c r="A1522" t="s">
        <v>3900</v>
      </c>
      <c r="B1522" t="s">
        <v>3269</v>
      </c>
      <c r="C1522" t="s">
        <v>3268</v>
      </c>
      <c r="D1522">
        <v>5325111</v>
      </c>
    </row>
    <row r="1523" spans="1:4">
      <c r="A1523" t="s">
        <v>4708</v>
      </c>
      <c r="B1523" t="s">
        <v>3269</v>
      </c>
      <c r="C1523" t="s">
        <v>2475</v>
      </c>
      <c r="D1523">
        <v>4671524</v>
      </c>
    </row>
    <row r="1524" spans="1:4">
      <c r="A1524" t="s">
        <v>7230</v>
      </c>
      <c r="B1524" t="s">
        <v>7195</v>
      </c>
      <c r="C1524" t="s">
        <v>7201</v>
      </c>
      <c r="D1524">
        <v>378231</v>
      </c>
    </row>
    <row r="1525" spans="1:4">
      <c r="A1525" t="s">
        <v>12414</v>
      </c>
      <c r="B1525" t="s">
        <v>12398</v>
      </c>
      <c r="C1525" t="s">
        <v>12400</v>
      </c>
      <c r="D1525">
        <v>1526038</v>
      </c>
    </row>
    <row r="1526" spans="1:4">
      <c r="A1526" t="s">
        <v>12759</v>
      </c>
      <c r="B1526" t="s">
        <v>12755</v>
      </c>
      <c r="C1526" t="s">
        <v>12758</v>
      </c>
      <c r="D1526">
        <v>1528796</v>
      </c>
    </row>
    <row r="1527" spans="1:4">
      <c r="A1527" t="s">
        <v>24848</v>
      </c>
      <c r="B1527" t="s">
        <v>24838</v>
      </c>
      <c r="C1527" t="s">
        <v>24842</v>
      </c>
      <c r="D1527">
        <v>2803010</v>
      </c>
    </row>
    <row r="1528" spans="1:4">
      <c r="A1528" t="s">
        <v>6803</v>
      </c>
      <c r="B1528" t="s">
        <v>6773</v>
      </c>
      <c r="C1528" t="s">
        <v>6796</v>
      </c>
      <c r="D1528">
        <v>172374</v>
      </c>
    </row>
    <row r="1529" spans="1:4">
      <c r="A1529" t="s">
        <v>4817</v>
      </c>
      <c r="B1529" t="s">
        <v>17761</v>
      </c>
      <c r="C1529" t="s">
        <v>17763</v>
      </c>
      <c r="D1529">
        <v>264371</v>
      </c>
    </row>
    <row r="1530" spans="1:4">
      <c r="A1530" t="s">
        <v>4817</v>
      </c>
      <c r="B1530" t="s">
        <v>3269</v>
      </c>
      <c r="C1530" t="s">
        <v>3311</v>
      </c>
      <c r="D1530">
        <v>4180386</v>
      </c>
    </row>
    <row r="1531" spans="1:4">
      <c r="A1531" t="s">
        <v>4817</v>
      </c>
      <c r="B1531" t="s">
        <v>3269</v>
      </c>
      <c r="C1531" t="s">
        <v>4062</v>
      </c>
      <c r="D1531">
        <v>4505542</v>
      </c>
    </row>
    <row r="1532" spans="1:4">
      <c r="A1532" t="s">
        <v>18112</v>
      </c>
      <c r="B1532" t="s">
        <v>18041</v>
      </c>
      <c r="C1532" t="s">
        <v>18040</v>
      </c>
      <c r="D1532">
        <v>2656847</v>
      </c>
    </row>
    <row r="1533" spans="1:4">
      <c r="A1533" t="s">
        <v>12784</v>
      </c>
      <c r="B1533" t="s">
        <v>536</v>
      </c>
      <c r="C1533" t="s">
        <v>12783</v>
      </c>
      <c r="D1533">
        <v>200787</v>
      </c>
    </row>
    <row r="1534" spans="1:4">
      <c r="A1534" t="s">
        <v>18570</v>
      </c>
      <c r="B1534" t="s">
        <v>2479</v>
      </c>
      <c r="C1534" t="s">
        <v>18509</v>
      </c>
      <c r="D1534">
        <v>3036460</v>
      </c>
    </row>
    <row r="1535" spans="1:4">
      <c r="A1535" t="s">
        <v>16981</v>
      </c>
      <c r="B1535" t="s">
        <v>16978</v>
      </c>
      <c r="C1535" t="s">
        <v>16977</v>
      </c>
      <c r="D1535">
        <v>2966839</v>
      </c>
    </row>
    <row r="1536" spans="1:4">
      <c r="A1536" t="s">
        <v>14742</v>
      </c>
      <c r="B1536" t="s">
        <v>14508</v>
      </c>
      <c r="C1536" t="s">
        <v>14588</v>
      </c>
      <c r="D1536">
        <v>1278208</v>
      </c>
    </row>
    <row r="1537" spans="1:4">
      <c r="A1537" t="s">
        <v>6727</v>
      </c>
      <c r="B1537" t="s">
        <v>6726</v>
      </c>
      <c r="C1537" t="s">
        <v>6725</v>
      </c>
      <c r="D1537">
        <v>2436400</v>
      </c>
    </row>
    <row r="1538" spans="1:4">
      <c r="A1538" t="s">
        <v>23636</v>
      </c>
      <c r="B1538" t="s">
        <v>549</v>
      </c>
      <c r="C1538" t="s">
        <v>23579</v>
      </c>
      <c r="D1538">
        <v>3471335</v>
      </c>
    </row>
    <row r="1539" spans="1:4">
      <c r="A1539" t="s">
        <v>9583</v>
      </c>
      <c r="B1539" t="s">
        <v>584</v>
      </c>
      <c r="C1539" t="s">
        <v>9561</v>
      </c>
      <c r="D1539">
        <v>1729987</v>
      </c>
    </row>
    <row r="1540" spans="1:4">
      <c r="A1540" t="s">
        <v>7718</v>
      </c>
      <c r="B1540" t="s">
        <v>7340</v>
      </c>
      <c r="C1540" t="s">
        <v>7717</v>
      </c>
      <c r="D1540">
        <v>580420</v>
      </c>
    </row>
    <row r="1541" spans="1:4">
      <c r="A1541" t="s">
        <v>11403</v>
      </c>
      <c r="B1541" t="s">
        <v>9817</v>
      </c>
      <c r="C1541" t="s">
        <v>11098</v>
      </c>
      <c r="D1541">
        <v>3532617</v>
      </c>
    </row>
    <row r="1542" spans="1:4">
      <c r="A1542" t="s">
        <v>1194</v>
      </c>
      <c r="B1542" t="s">
        <v>3269</v>
      </c>
      <c r="C1542" t="s">
        <v>3311</v>
      </c>
      <c r="D1542">
        <v>4180439</v>
      </c>
    </row>
    <row r="1543" spans="1:4">
      <c r="A1543" t="s">
        <v>4833</v>
      </c>
      <c r="B1543" t="s">
        <v>3269</v>
      </c>
      <c r="C1543" t="s">
        <v>3278</v>
      </c>
      <c r="D1543">
        <v>4500546</v>
      </c>
    </row>
    <row r="1544" spans="1:4">
      <c r="A1544" t="s">
        <v>2633</v>
      </c>
      <c r="B1544" t="s">
        <v>540</v>
      </c>
      <c r="C1544" t="s">
        <v>2630</v>
      </c>
      <c r="D1544">
        <v>3370352</v>
      </c>
    </row>
    <row r="1545" spans="1:4">
      <c r="A1545" t="s">
        <v>11404</v>
      </c>
      <c r="B1545" t="s">
        <v>9817</v>
      </c>
      <c r="C1545" t="s">
        <v>11103</v>
      </c>
      <c r="D1545">
        <v>3532592</v>
      </c>
    </row>
    <row r="1546" spans="1:4">
      <c r="A1546" t="s">
        <v>14744</v>
      </c>
      <c r="B1546" t="s">
        <v>14508</v>
      </c>
      <c r="C1546" t="s">
        <v>14542</v>
      </c>
      <c r="D1546">
        <v>1278201</v>
      </c>
    </row>
    <row r="1547" spans="1:4">
      <c r="A1547" t="s">
        <v>11180</v>
      </c>
      <c r="B1547" t="s">
        <v>9817</v>
      </c>
      <c r="C1547" t="s">
        <v>11121</v>
      </c>
      <c r="D1547">
        <v>4017992</v>
      </c>
    </row>
    <row r="1548" spans="1:4">
      <c r="A1548" t="s">
        <v>11181</v>
      </c>
      <c r="B1548" t="s">
        <v>9817</v>
      </c>
      <c r="C1548" t="s">
        <v>11110</v>
      </c>
      <c r="D1548">
        <v>4017984</v>
      </c>
    </row>
    <row r="1549" spans="1:4">
      <c r="A1549" t="s">
        <v>14745</v>
      </c>
      <c r="B1549" t="s">
        <v>14508</v>
      </c>
      <c r="C1549" t="s">
        <v>14571</v>
      </c>
      <c r="D1549">
        <v>1278190</v>
      </c>
    </row>
    <row r="1550" spans="1:4">
      <c r="A1550" t="s">
        <v>13569</v>
      </c>
      <c r="B1550" t="s">
        <v>2473</v>
      </c>
      <c r="C1550" t="s">
        <v>13041</v>
      </c>
      <c r="D1550">
        <v>1847963</v>
      </c>
    </row>
    <row r="1551" spans="1:4">
      <c r="A1551" t="s">
        <v>20571</v>
      </c>
      <c r="B1551" t="s">
        <v>2474</v>
      </c>
      <c r="C1551" t="s">
        <v>20488</v>
      </c>
      <c r="D1551">
        <v>2954932</v>
      </c>
    </row>
    <row r="1552" spans="1:4">
      <c r="A1552" t="s">
        <v>14746</v>
      </c>
      <c r="B1552" t="s">
        <v>14508</v>
      </c>
      <c r="C1552" t="s">
        <v>14542</v>
      </c>
      <c r="D1552">
        <v>1278178</v>
      </c>
    </row>
    <row r="1553" spans="1:4">
      <c r="A1553" t="s">
        <v>14747</v>
      </c>
      <c r="B1553" t="s">
        <v>14508</v>
      </c>
      <c r="C1553" t="s">
        <v>14507</v>
      </c>
      <c r="D1553">
        <v>1278176</v>
      </c>
    </row>
    <row r="1554" spans="1:4">
      <c r="A1554" t="s">
        <v>4499</v>
      </c>
      <c r="B1554" t="s">
        <v>3269</v>
      </c>
      <c r="C1554" t="s">
        <v>4432</v>
      </c>
      <c r="D1554">
        <v>4929399</v>
      </c>
    </row>
    <row r="1555" spans="1:4">
      <c r="A1555" t="s">
        <v>9256</v>
      </c>
      <c r="B1555" t="s">
        <v>9239</v>
      </c>
      <c r="C1555" t="s">
        <v>9238</v>
      </c>
      <c r="D1555">
        <v>1184249</v>
      </c>
    </row>
    <row r="1556" spans="1:4">
      <c r="A1556" t="s">
        <v>14748</v>
      </c>
      <c r="B1556" t="s">
        <v>14508</v>
      </c>
      <c r="C1556" t="s">
        <v>14519</v>
      </c>
      <c r="D1556">
        <v>1278173</v>
      </c>
    </row>
    <row r="1557" spans="1:4">
      <c r="A1557" t="s">
        <v>20042</v>
      </c>
      <c r="B1557" t="s">
        <v>560</v>
      </c>
      <c r="C1557" t="s">
        <v>20041</v>
      </c>
      <c r="D1557">
        <v>3660478</v>
      </c>
    </row>
    <row r="1558" spans="1:4">
      <c r="A1558" t="s">
        <v>3899</v>
      </c>
      <c r="B1558" t="s">
        <v>3269</v>
      </c>
      <c r="C1558" t="s">
        <v>3268</v>
      </c>
      <c r="D1558">
        <v>5325187</v>
      </c>
    </row>
    <row r="1559" spans="1:4">
      <c r="A1559" t="s">
        <v>12480</v>
      </c>
      <c r="B1559" t="s">
        <v>12398</v>
      </c>
      <c r="C1559" t="s">
        <v>12479</v>
      </c>
      <c r="D1559">
        <v>610529</v>
      </c>
    </row>
    <row r="1560" spans="1:4">
      <c r="A1560" t="s">
        <v>18571</v>
      </c>
      <c r="B1560" t="s">
        <v>2479</v>
      </c>
      <c r="C1560" t="s">
        <v>18513</v>
      </c>
      <c r="D1560">
        <v>3036433</v>
      </c>
    </row>
    <row r="1561" spans="1:4">
      <c r="A1561" t="s">
        <v>18572</v>
      </c>
      <c r="B1561" t="s">
        <v>2479</v>
      </c>
      <c r="C1561" t="s">
        <v>18509</v>
      </c>
      <c r="D1561">
        <v>3036386</v>
      </c>
    </row>
    <row r="1562" spans="1:4">
      <c r="A1562" t="s">
        <v>3430</v>
      </c>
      <c r="B1562" t="s">
        <v>596</v>
      </c>
      <c r="C1562" t="s">
        <v>25225</v>
      </c>
      <c r="D1562">
        <v>2177513</v>
      </c>
    </row>
    <row r="1563" spans="1:4">
      <c r="A1563" t="s">
        <v>3430</v>
      </c>
      <c r="B1563" t="s">
        <v>3269</v>
      </c>
      <c r="C1563" t="s">
        <v>4432</v>
      </c>
      <c r="D1563">
        <v>4929417</v>
      </c>
    </row>
    <row r="1564" spans="1:4">
      <c r="A1564" t="s">
        <v>3430</v>
      </c>
      <c r="B1564" t="s">
        <v>3269</v>
      </c>
      <c r="C1564" t="s">
        <v>4423</v>
      </c>
      <c r="D1564">
        <v>4956976</v>
      </c>
    </row>
    <row r="1565" spans="1:4">
      <c r="A1565" t="s">
        <v>3430</v>
      </c>
      <c r="B1565" t="s">
        <v>3269</v>
      </c>
      <c r="C1565" t="s">
        <v>1122</v>
      </c>
      <c r="D1565">
        <v>5107505</v>
      </c>
    </row>
    <row r="1566" spans="1:4">
      <c r="A1566" t="s">
        <v>3430</v>
      </c>
      <c r="B1566" t="s">
        <v>3269</v>
      </c>
      <c r="C1566" t="s">
        <v>1316</v>
      </c>
      <c r="D1566">
        <v>5785965</v>
      </c>
    </row>
    <row r="1567" spans="1:4">
      <c r="A1567" t="s">
        <v>1264</v>
      </c>
      <c r="B1567" t="s">
        <v>3269</v>
      </c>
      <c r="C1567" t="s">
        <v>1467</v>
      </c>
      <c r="D1567">
        <v>4984565</v>
      </c>
    </row>
    <row r="1568" spans="1:4">
      <c r="A1568" t="s">
        <v>18573</v>
      </c>
      <c r="B1568" t="s">
        <v>2479</v>
      </c>
      <c r="C1568" t="s">
        <v>18537</v>
      </c>
      <c r="D1568">
        <v>3036281</v>
      </c>
    </row>
    <row r="1569" spans="1:4">
      <c r="A1569" t="s">
        <v>10631</v>
      </c>
      <c r="B1569" t="s">
        <v>10595</v>
      </c>
      <c r="C1569" t="s">
        <v>10630</v>
      </c>
      <c r="D1569">
        <v>2348892</v>
      </c>
    </row>
    <row r="1570" spans="1:4">
      <c r="A1570" t="s">
        <v>10160</v>
      </c>
      <c r="B1570" t="s">
        <v>10161</v>
      </c>
      <c r="C1570" t="s">
        <v>10160</v>
      </c>
      <c r="D1570">
        <v>2193733</v>
      </c>
    </row>
    <row r="1571" spans="1:4">
      <c r="A1571" t="s">
        <v>18575</v>
      </c>
      <c r="B1571" t="s">
        <v>2479</v>
      </c>
      <c r="C1571" t="s">
        <v>18574</v>
      </c>
      <c r="D1571">
        <v>3036240</v>
      </c>
    </row>
    <row r="1572" spans="1:4">
      <c r="A1572" t="s">
        <v>20572</v>
      </c>
      <c r="B1572" t="s">
        <v>2474</v>
      </c>
      <c r="C1572" t="s">
        <v>20502</v>
      </c>
      <c r="D1572">
        <v>2954695</v>
      </c>
    </row>
    <row r="1573" spans="1:4">
      <c r="A1573" t="s">
        <v>20573</v>
      </c>
      <c r="B1573" t="s">
        <v>2474</v>
      </c>
      <c r="C1573" t="s">
        <v>20502</v>
      </c>
      <c r="D1573">
        <v>2954602</v>
      </c>
    </row>
    <row r="1574" spans="1:4">
      <c r="A1574" t="s">
        <v>20574</v>
      </c>
      <c r="B1574" t="s">
        <v>2474</v>
      </c>
      <c r="C1574" t="s">
        <v>20493</v>
      </c>
      <c r="D1574">
        <v>2954172</v>
      </c>
    </row>
    <row r="1575" spans="1:4">
      <c r="A1575" t="s">
        <v>4431</v>
      </c>
      <c r="B1575" t="s">
        <v>587</v>
      </c>
      <c r="C1575" t="s">
        <v>13627</v>
      </c>
      <c r="D1575">
        <v>2525646</v>
      </c>
    </row>
    <row r="1576" spans="1:4">
      <c r="A1576" t="s">
        <v>4431</v>
      </c>
      <c r="B1576" t="s">
        <v>3269</v>
      </c>
      <c r="C1576" t="s">
        <v>3311</v>
      </c>
      <c r="D1576">
        <v>4180531</v>
      </c>
    </row>
    <row r="1577" spans="1:4">
      <c r="A1577" t="s">
        <v>4431</v>
      </c>
      <c r="B1577" t="s">
        <v>3269</v>
      </c>
      <c r="C1577" t="s">
        <v>4423</v>
      </c>
      <c r="D1577">
        <v>4957003</v>
      </c>
    </row>
    <row r="1578" spans="1:4">
      <c r="A1578" t="s">
        <v>9112</v>
      </c>
      <c r="B1578" t="s">
        <v>8896</v>
      </c>
      <c r="C1578" t="s">
        <v>9111</v>
      </c>
      <c r="D1578">
        <v>776597</v>
      </c>
    </row>
    <row r="1579" spans="1:4">
      <c r="A1579" t="s">
        <v>24407</v>
      </c>
      <c r="B1579" t="s">
        <v>549</v>
      </c>
      <c r="C1579" t="s">
        <v>24378</v>
      </c>
      <c r="D1579">
        <v>3406961</v>
      </c>
    </row>
    <row r="1580" spans="1:4">
      <c r="A1580" t="s">
        <v>18576</v>
      </c>
      <c r="B1580" t="s">
        <v>2479</v>
      </c>
      <c r="C1580" t="s">
        <v>18509</v>
      </c>
      <c r="D1580">
        <v>3036145</v>
      </c>
    </row>
    <row r="1581" spans="1:4">
      <c r="A1581" t="s">
        <v>14749</v>
      </c>
      <c r="B1581" t="s">
        <v>14508</v>
      </c>
      <c r="C1581" t="s">
        <v>14588</v>
      </c>
      <c r="D1581">
        <v>1278156</v>
      </c>
    </row>
    <row r="1582" spans="1:4">
      <c r="A1582" t="s">
        <v>14750</v>
      </c>
      <c r="B1582" t="s">
        <v>14508</v>
      </c>
      <c r="C1582" t="s">
        <v>14571</v>
      </c>
      <c r="D1582">
        <v>1278152</v>
      </c>
    </row>
    <row r="1583" spans="1:4">
      <c r="A1583" t="s">
        <v>14752</v>
      </c>
      <c r="B1583" t="s">
        <v>14508</v>
      </c>
      <c r="C1583" t="s">
        <v>14515</v>
      </c>
      <c r="D1583">
        <v>1278148</v>
      </c>
    </row>
    <row r="1584" spans="1:4">
      <c r="A1584" t="s">
        <v>14751</v>
      </c>
      <c r="B1584" t="s">
        <v>14508</v>
      </c>
      <c r="C1584" t="s">
        <v>14523</v>
      </c>
      <c r="D1584">
        <v>1278149</v>
      </c>
    </row>
    <row r="1585" spans="1:4">
      <c r="A1585" t="s">
        <v>20575</v>
      </c>
      <c r="B1585" t="s">
        <v>2474</v>
      </c>
      <c r="C1585" t="s">
        <v>20540</v>
      </c>
      <c r="D1585">
        <v>2954006</v>
      </c>
    </row>
    <row r="1586" spans="1:4">
      <c r="A1586" t="s">
        <v>18577</v>
      </c>
      <c r="B1586" t="s">
        <v>2479</v>
      </c>
      <c r="C1586" t="s">
        <v>18530</v>
      </c>
      <c r="D1586">
        <v>3036016</v>
      </c>
    </row>
    <row r="1587" spans="1:4">
      <c r="A1587" t="s">
        <v>29831</v>
      </c>
      <c r="B1587" t="s">
        <v>584</v>
      </c>
      <c r="C1587" t="s">
        <v>9561</v>
      </c>
      <c r="D1587">
        <v>1689994</v>
      </c>
    </row>
    <row r="1588" spans="1:4">
      <c r="A1588" t="s">
        <v>29832</v>
      </c>
      <c r="B1588" t="s">
        <v>3269</v>
      </c>
      <c r="C1588" t="s">
        <v>4529</v>
      </c>
      <c r="D1588">
        <v>4883817</v>
      </c>
    </row>
    <row r="1589" spans="1:4">
      <c r="A1589" t="s">
        <v>29833</v>
      </c>
      <c r="B1589" t="s">
        <v>3269</v>
      </c>
      <c r="C1589" t="s">
        <v>4062</v>
      </c>
      <c r="D1589">
        <v>5146233</v>
      </c>
    </row>
    <row r="1590" spans="1:4">
      <c r="A1590" t="s">
        <v>29834</v>
      </c>
      <c r="B1590" t="s">
        <v>3269</v>
      </c>
      <c r="C1590" t="s">
        <v>3297</v>
      </c>
      <c r="D1590">
        <v>5412347</v>
      </c>
    </row>
    <row r="1591" spans="1:4">
      <c r="A1591" t="s">
        <v>3629</v>
      </c>
      <c r="B1591" t="s">
        <v>23236</v>
      </c>
    </row>
    <row r="1592" spans="1:4">
      <c r="A1592" t="s">
        <v>14753</v>
      </c>
      <c r="B1592" t="s">
        <v>14508</v>
      </c>
      <c r="C1592" t="s">
        <v>14523</v>
      </c>
      <c r="D1592">
        <v>1278139</v>
      </c>
    </row>
    <row r="1593" spans="1:4">
      <c r="A1593" t="s">
        <v>1270</v>
      </c>
      <c r="B1593" t="s">
        <v>3269</v>
      </c>
      <c r="C1593" t="s">
        <v>2475</v>
      </c>
      <c r="D1593">
        <v>4671654</v>
      </c>
    </row>
    <row r="1594" spans="1:4">
      <c r="A1594" t="s">
        <v>1270</v>
      </c>
      <c r="B1594" t="s">
        <v>3269</v>
      </c>
      <c r="C1594" t="s">
        <v>4325</v>
      </c>
      <c r="D1594">
        <v>5016884</v>
      </c>
    </row>
    <row r="1595" spans="1:4">
      <c r="A1595" t="s">
        <v>4122</v>
      </c>
      <c r="B1595" t="s">
        <v>3269</v>
      </c>
      <c r="C1595" t="s">
        <v>4062</v>
      </c>
      <c r="D1595">
        <v>5146256</v>
      </c>
    </row>
    <row r="1596" spans="1:4">
      <c r="A1596" t="s">
        <v>11182</v>
      </c>
      <c r="B1596" t="s">
        <v>9817</v>
      </c>
      <c r="C1596" t="s">
        <v>11121</v>
      </c>
      <c r="D1596">
        <v>4017957</v>
      </c>
    </row>
    <row r="1597" spans="1:4">
      <c r="A1597" t="s">
        <v>18578</v>
      </c>
      <c r="B1597" t="s">
        <v>2479</v>
      </c>
      <c r="C1597" t="s">
        <v>18574</v>
      </c>
      <c r="D1597">
        <v>3035883</v>
      </c>
    </row>
    <row r="1598" spans="1:4">
      <c r="A1598" t="s">
        <v>18579</v>
      </c>
      <c r="B1598" t="s">
        <v>2479</v>
      </c>
      <c r="C1598" t="s">
        <v>18574</v>
      </c>
      <c r="D1598">
        <v>3035843</v>
      </c>
    </row>
    <row r="1599" spans="1:4">
      <c r="A1599" t="s">
        <v>14756</v>
      </c>
      <c r="B1599" t="s">
        <v>14508</v>
      </c>
      <c r="C1599" t="s">
        <v>14542</v>
      </c>
      <c r="D1599">
        <v>1278122</v>
      </c>
    </row>
    <row r="1600" spans="1:4">
      <c r="A1600" t="s">
        <v>23637</v>
      </c>
      <c r="B1600" t="s">
        <v>549</v>
      </c>
      <c r="C1600" t="s">
        <v>23579</v>
      </c>
      <c r="D1600">
        <v>3471291</v>
      </c>
    </row>
    <row r="1601" spans="1:4">
      <c r="A1601" t="s">
        <v>22947</v>
      </c>
      <c r="B1601" t="s">
        <v>22946</v>
      </c>
      <c r="C1601" t="s">
        <v>2994</v>
      </c>
      <c r="D1601">
        <v>4035715</v>
      </c>
    </row>
    <row r="1602" spans="1:4">
      <c r="A1602" t="s">
        <v>5430</v>
      </c>
      <c r="B1602" t="s">
        <v>5408</v>
      </c>
      <c r="C1602" t="s">
        <v>5422</v>
      </c>
      <c r="D1602">
        <v>713122</v>
      </c>
    </row>
    <row r="1603" spans="1:4">
      <c r="A1603" t="s">
        <v>8726</v>
      </c>
      <c r="B1603" t="s">
        <v>589</v>
      </c>
      <c r="C1603" t="s">
        <v>8726</v>
      </c>
      <c r="D1603">
        <v>2742611</v>
      </c>
    </row>
    <row r="1604" spans="1:4">
      <c r="A1604" t="s">
        <v>25576</v>
      </c>
      <c r="B1604" t="s">
        <v>545</v>
      </c>
      <c r="C1604" t="s">
        <v>548</v>
      </c>
      <c r="D1604">
        <v>3436230</v>
      </c>
    </row>
    <row r="1605" spans="1:4">
      <c r="A1605" t="s">
        <v>13693</v>
      </c>
      <c r="B1605" t="s">
        <v>587</v>
      </c>
      <c r="C1605" t="s">
        <v>13625</v>
      </c>
      <c r="D1605">
        <v>3182650</v>
      </c>
    </row>
    <row r="1606" spans="1:4">
      <c r="A1606" t="s">
        <v>3898</v>
      </c>
      <c r="B1606" t="s">
        <v>3269</v>
      </c>
      <c r="C1606" t="s">
        <v>3268</v>
      </c>
      <c r="D1606">
        <v>5325327</v>
      </c>
    </row>
    <row r="1607" spans="1:4">
      <c r="A1607" t="s">
        <v>4305</v>
      </c>
      <c r="B1607" t="s">
        <v>3269</v>
      </c>
      <c r="C1607" t="s">
        <v>3278</v>
      </c>
      <c r="D1607">
        <v>5095325</v>
      </c>
    </row>
    <row r="1608" spans="1:4">
      <c r="A1608" t="s">
        <v>5310</v>
      </c>
      <c r="B1608" t="s">
        <v>3269</v>
      </c>
      <c r="C1608" t="s">
        <v>3242</v>
      </c>
      <c r="D1608">
        <v>4146429</v>
      </c>
    </row>
    <row r="1609" spans="1:4">
      <c r="A1609" t="s">
        <v>13694</v>
      </c>
      <c r="B1609" t="s">
        <v>587</v>
      </c>
      <c r="C1609" t="s">
        <v>13625</v>
      </c>
      <c r="D1609">
        <v>3182640</v>
      </c>
    </row>
    <row r="1610" spans="1:4">
      <c r="A1610" t="s">
        <v>13696</v>
      </c>
      <c r="B1610" t="s">
        <v>587</v>
      </c>
      <c r="C1610" t="s">
        <v>13695</v>
      </c>
      <c r="D1610">
        <v>3182636</v>
      </c>
    </row>
    <row r="1611" spans="1:4">
      <c r="A1611" t="s">
        <v>18580</v>
      </c>
      <c r="B1611" t="s">
        <v>2479</v>
      </c>
      <c r="C1611" t="s">
        <v>18513</v>
      </c>
      <c r="D1611">
        <v>3035681</v>
      </c>
    </row>
    <row r="1612" spans="1:4">
      <c r="A1612" t="s">
        <v>19385</v>
      </c>
      <c r="B1612" t="s">
        <v>19323</v>
      </c>
      <c r="C1612" t="s">
        <v>19322</v>
      </c>
      <c r="D1612">
        <v>3129135</v>
      </c>
    </row>
    <row r="1613" spans="1:4">
      <c r="A1613" t="s">
        <v>14755</v>
      </c>
      <c r="B1613" t="s">
        <v>14508</v>
      </c>
      <c r="C1613" t="s">
        <v>14519</v>
      </c>
      <c r="D1613">
        <v>1278124</v>
      </c>
    </row>
    <row r="1614" spans="1:4">
      <c r="A1614" t="s">
        <v>18581</v>
      </c>
      <c r="B1614" t="s">
        <v>2479</v>
      </c>
      <c r="C1614" t="s">
        <v>18533</v>
      </c>
      <c r="D1614">
        <v>3035667</v>
      </c>
    </row>
    <row r="1615" spans="1:4">
      <c r="A1615" t="s">
        <v>3897</v>
      </c>
      <c r="B1615" t="s">
        <v>3269</v>
      </c>
      <c r="C1615" t="s">
        <v>3268</v>
      </c>
      <c r="D1615">
        <v>5325372</v>
      </c>
    </row>
    <row r="1616" spans="1:4">
      <c r="A1616" t="s">
        <v>14124</v>
      </c>
      <c r="B1616" t="s">
        <v>587</v>
      </c>
      <c r="C1616" t="s">
        <v>13627</v>
      </c>
      <c r="D1616">
        <v>2525643</v>
      </c>
    </row>
    <row r="1617" spans="1:4">
      <c r="A1617" t="s">
        <v>4121</v>
      </c>
      <c r="B1617" t="s">
        <v>2479</v>
      </c>
      <c r="C1617" t="s">
        <v>18509</v>
      </c>
      <c r="D1617">
        <v>3035654</v>
      </c>
    </row>
    <row r="1618" spans="1:4">
      <c r="A1618" t="s">
        <v>4121</v>
      </c>
      <c r="B1618" t="s">
        <v>3269</v>
      </c>
      <c r="C1618" t="s">
        <v>4062</v>
      </c>
      <c r="D1618">
        <v>5146277</v>
      </c>
    </row>
    <row r="1619" spans="1:4">
      <c r="A1619" t="s">
        <v>4120</v>
      </c>
      <c r="B1619" t="s">
        <v>3269</v>
      </c>
      <c r="C1619" t="s">
        <v>4062</v>
      </c>
      <c r="D1619">
        <v>5146282</v>
      </c>
    </row>
    <row r="1620" spans="1:4">
      <c r="A1620" t="s">
        <v>1524</v>
      </c>
      <c r="B1620" t="s">
        <v>3269</v>
      </c>
      <c r="C1620" t="s">
        <v>4062</v>
      </c>
      <c r="D1620">
        <v>5146286</v>
      </c>
    </row>
    <row r="1621" spans="1:4">
      <c r="A1621" t="s">
        <v>3554</v>
      </c>
      <c r="B1621" t="s">
        <v>3269</v>
      </c>
      <c r="C1621" t="s">
        <v>3288</v>
      </c>
      <c r="D1621">
        <v>5552301</v>
      </c>
    </row>
    <row r="1622" spans="1:4">
      <c r="A1622" t="s">
        <v>7719</v>
      </c>
      <c r="B1622" t="s">
        <v>7340</v>
      </c>
      <c r="C1622" t="s">
        <v>7345</v>
      </c>
      <c r="D1622">
        <v>580222</v>
      </c>
    </row>
    <row r="1623" spans="1:4">
      <c r="A1623" t="s">
        <v>7720</v>
      </c>
      <c r="B1623" t="s">
        <v>7340</v>
      </c>
      <c r="C1623" t="s">
        <v>7680</v>
      </c>
      <c r="D1623">
        <v>580218</v>
      </c>
    </row>
    <row r="1624" spans="1:4">
      <c r="A1624" t="s">
        <v>12150</v>
      </c>
      <c r="B1624" t="s">
        <v>12145</v>
      </c>
      <c r="C1624" t="s">
        <v>12149</v>
      </c>
      <c r="D1624">
        <v>2219235</v>
      </c>
    </row>
    <row r="1625" spans="1:4">
      <c r="A1625" t="s">
        <v>6910</v>
      </c>
      <c r="B1625" t="s">
        <v>6896</v>
      </c>
      <c r="C1625" t="s">
        <v>6909</v>
      </c>
      <c r="D1625">
        <v>364367</v>
      </c>
    </row>
    <row r="1626" spans="1:4">
      <c r="A1626" t="s">
        <v>10632</v>
      </c>
      <c r="B1626" t="s">
        <v>10595</v>
      </c>
      <c r="C1626" t="s">
        <v>10615</v>
      </c>
      <c r="D1626">
        <v>2348783</v>
      </c>
    </row>
    <row r="1627" spans="1:4">
      <c r="A1627" t="s">
        <v>10633</v>
      </c>
      <c r="B1627" t="s">
        <v>10595</v>
      </c>
      <c r="C1627" t="s">
        <v>10611</v>
      </c>
      <c r="D1627">
        <v>2348773</v>
      </c>
    </row>
    <row r="1628" spans="1:4">
      <c r="A1628" t="s">
        <v>19950</v>
      </c>
      <c r="B1628" t="s">
        <v>19887</v>
      </c>
      <c r="C1628" t="s">
        <v>19906</v>
      </c>
      <c r="D1628">
        <v>359576</v>
      </c>
    </row>
    <row r="1629" spans="1:4">
      <c r="A1629" t="s">
        <v>17943</v>
      </c>
      <c r="B1629" t="s">
        <v>534</v>
      </c>
      <c r="C1629" t="s">
        <v>2614</v>
      </c>
      <c r="D1629">
        <v>2303611</v>
      </c>
    </row>
    <row r="1630" spans="1:4">
      <c r="A1630" t="s">
        <v>11405</v>
      </c>
      <c r="B1630" t="s">
        <v>9817</v>
      </c>
      <c r="C1630" t="s">
        <v>11114</v>
      </c>
      <c r="D1630">
        <v>3532545</v>
      </c>
    </row>
    <row r="1631" spans="1:4">
      <c r="A1631" t="s">
        <v>19246</v>
      </c>
      <c r="B1631" t="s">
        <v>530</v>
      </c>
      <c r="C1631" t="s">
        <v>19238</v>
      </c>
      <c r="D1631">
        <v>344420</v>
      </c>
    </row>
    <row r="1632" spans="1:4">
      <c r="A1632" t="s">
        <v>13076</v>
      </c>
      <c r="B1632" t="s">
        <v>2473</v>
      </c>
      <c r="C1632" t="s">
        <v>12846</v>
      </c>
      <c r="D1632">
        <v>1864873</v>
      </c>
    </row>
    <row r="1633" spans="1:4">
      <c r="A1633" t="s">
        <v>9991</v>
      </c>
      <c r="B1633" t="s">
        <v>569</v>
      </c>
      <c r="C1633" t="s">
        <v>9991</v>
      </c>
      <c r="D1633">
        <v>3947019</v>
      </c>
    </row>
    <row r="1634" spans="1:4">
      <c r="A1634" t="s">
        <v>12416</v>
      </c>
      <c r="B1634" t="s">
        <v>12398</v>
      </c>
      <c r="C1634" t="s">
        <v>12415</v>
      </c>
      <c r="D1634">
        <v>1525988</v>
      </c>
    </row>
    <row r="1635" spans="1:4">
      <c r="A1635" t="s">
        <v>14757</v>
      </c>
      <c r="B1635" t="s">
        <v>14508</v>
      </c>
      <c r="C1635" t="s">
        <v>14519</v>
      </c>
      <c r="D1635">
        <v>1278100</v>
      </c>
    </row>
    <row r="1636" spans="1:4">
      <c r="A1636" t="s">
        <v>19656</v>
      </c>
      <c r="B1636" t="s">
        <v>19323</v>
      </c>
      <c r="C1636" t="s">
        <v>19346</v>
      </c>
      <c r="D1636">
        <v>2521456</v>
      </c>
    </row>
    <row r="1637" spans="1:4">
      <c r="A1637" t="s">
        <v>12677</v>
      </c>
      <c r="B1637" t="s">
        <v>12642</v>
      </c>
      <c r="C1637" t="s">
        <v>12676</v>
      </c>
      <c r="D1637">
        <v>1879544</v>
      </c>
    </row>
    <row r="1638" spans="1:4">
      <c r="A1638" t="s">
        <v>21840</v>
      </c>
      <c r="B1638" t="s">
        <v>21713</v>
      </c>
      <c r="C1638" t="s">
        <v>11451</v>
      </c>
      <c r="D1638">
        <v>3689381</v>
      </c>
    </row>
    <row r="1639" spans="1:4">
      <c r="A1639" t="s">
        <v>9992</v>
      </c>
      <c r="B1639" t="s">
        <v>569</v>
      </c>
      <c r="C1639" t="s">
        <v>9986</v>
      </c>
      <c r="D1639">
        <v>3946985</v>
      </c>
    </row>
    <row r="1640" spans="1:4">
      <c r="A1640" t="s">
        <v>6111</v>
      </c>
      <c r="B1640" t="s">
        <v>5913</v>
      </c>
      <c r="C1640" t="s">
        <v>6111</v>
      </c>
      <c r="D1640">
        <v>322830</v>
      </c>
    </row>
    <row r="1641" spans="1:4">
      <c r="A1641" t="s">
        <v>13591</v>
      </c>
      <c r="B1641" t="s">
        <v>13571</v>
      </c>
      <c r="C1641" t="s">
        <v>13585</v>
      </c>
      <c r="D1641">
        <v>250152</v>
      </c>
    </row>
    <row r="1642" spans="1:4">
      <c r="A1642" t="s">
        <v>7409</v>
      </c>
      <c r="B1642" t="s">
        <v>7340</v>
      </c>
      <c r="C1642" t="s">
        <v>7403</v>
      </c>
      <c r="D1642">
        <v>2027296</v>
      </c>
    </row>
    <row r="1643" spans="1:4">
      <c r="A1643" t="s">
        <v>18113</v>
      </c>
      <c r="B1643" t="s">
        <v>18041</v>
      </c>
      <c r="C1643" t="s">
        <v>18040</v>
      </c>
      <c r="D1643">
        <v>2656719</v>
      </c>
    </row>
    <row r="1644" spans="1:4">
      <c r="A1644" t="s">
        <v>10865</v>
      </c>
      <c r="B1644" t="s">
        <v>10636</v>
      </c>
      <c r="C1644" t="s">
        <v>10864</v>
      </c>
      <c r="D1644">
        <v>2447416</v>
      </c>
    </row>
    <row r="1645" spans="1:4">
      <c r="A1645" t="s">
        <v>18114</v>
      </c>
      <c r="B1645" t="s">
        <v>18041</v>
      </c>
      <c r="C1645" t="s">
        <v>18044</v>
      </c>
      <c r="D1645">
        <v>2656708</v>
      </c>
    </row>
    <row r="1646" spans="1:4">
      <c r="A1646" t="s">
        <v>12468</v>
      </c>
      <c r="B1646" t="s">
        <v>12398</v>
      </c>
      <c r="C1646" t="s">
        <v>12397</v>
      </c>
      <c r="D1646">
        <v>1516789</v>
      </c>
    </row>
    <row r="1647" spans="1:4">
      <c r="A1647" t="s">
        <v>24739</v>
      </c>
      <c r="B1647" t="s">
        <v>24736</v>
      </c>
      <c r="C1647" t="s">
        <v>24738</v>
      </c>
      <c r="D1647">
        <v>733579</v>
      </c>
    </row>
    <row r="1648" spans="1:4">
      <c r="A1648" t="s">
        <v>6866</v>
      </c>
      <c r="B1648" t="s">
        <v>6858</v>
      </c>
      <c r="C1648" t="s">
        <v>6860</v>
      </c>
      <c r="D1648">
        <v>3587308</v>
      </c>
    </row>
    <row r="1649" spans="1:4">
      <c r="A1649" t="s">
        <v>6112</v>
      </c>
      <c r="B1649" t="s">
        <v>5913</v>
      </c>
      <c r="C1649" t="s">
        <v>5958</v>
      </c>
      <c r="D1649">
        <v>322673</v>
      </c>
    </row>
    <row r="1650" spans="1:4">
      <c r="A1650" t="s">
        <v>12152</v>
      </c>
      <c r="B1650" t="s">
        <v>12145</v>
      </c>
      <c r="C1650" t="s">
        <v>12151</v>
      </c>
      <c r="D1650">
        <v>2218970</v>
      </c>
    </row>
    <row r="1651" spans="1:4">
      <c r="A1651" t="s">
        <v>6807</v>
      </c>
      <c r="B1651" t="s">
        <v>6773</v>
      </c>
      <c r="C1651" t="s">
        <v>6785</v>
      </c>
      <c r="D1651">
        <v>172059</v>
      </c>
    </row>
    <row r="1652" spans="1:4">
      <c r="A1652" t="s">
        <v>19890</v>
      </c>
      <c r="B1652" t="s">
        <v>19887</v>
      </c>
      <c r="C1652" t="s">
        <v>19889</v>
      </c>
      <c r="D1652">
        <v>419435</v>
      </c>
    </row>
    <row r="1653" spans="1:4">
      <c r="A1653" t="s">
        <v>12154</v>
      </c>
      <c r="B1653" t="s">
        <v>12145</v>
      </c>
      <c r="C1653" t="s">
        <v>12153</v>
      </c>
      <c r="D1653">
        <v>2218963</v>
      </c>
    </row>
    <row r="1654" spans="1:4">
      <c r="A1654" t="s">
        <v>14476</v>
      </c>
      <c r="B1654" t="s">
        <v>14422</v>
      </c>
      <c r="C1654" t="s">
        <v>14424</v>
      </c>
      <c r="D1654">
        <v>98245</v>
      </c>
    </row>
    <row r="1655" spans="1:4">
      <c r="A1655" t="s">
        <v>7301</v>
      </c>
      <c r="B1655" t="s">
        <v>7261</v>
      </c>
      <c r="C1655" t="s">
        <v>7270</v>
      </c>
      <c r="D1655">
        <v>107781</v>
      </c>
    </row>
    <row r="1656" spans="1:4">
      <c r="A1656" t="s">
        <v>8832</v>
      </c>
      <c r="B1656" t="s">
        <v>8829</v>
      </c>
      <c r="C1656" t="s">
        <v>8831</v>
      </c>
      <c r="D1656">
        <v>6967990</v>
      </c>
    </row>
    <row r="1657" spans="1:4">
      <c r="A1657" t="s">
        <v>12193</v>
      </c>
      <c r="B1657" t="s">
        <v>12145</v>
      </c>
      <c r="C1657" t="s">
        <v>12183</v>
      </c>
      <c r="D1657">
        <v>88380</v>
      </c>
    </row>
    <row r="1658" spans="1:4">
      <c r="A1658" t="s">
        <v>6149</v>
      </c>
      <c r="B1658" t="s">
        <v>5913</v>
      </c>
      <c r="C1658" t="s">
        <v>6149</v>
      </c>
      <c r="D1658">
        <v>300640</v>
      </c>
    </row>
    <row r="1659" spans="1:4">
      <c r="A1659" t="s">
        <v>7318</v>
      </c>
      <c r="B1659" t="s">
        <v>7261</v>
      </c>
      <c r="C1659" t="s">
        <v>7267</v>
      </c>
      <c r="D1659">
        <v>102451</v>
      </c>
    </row>
    <row r="1660" spans="1:4">
      <c r="A1660" t="s">
        <v>10152</v>
      </c>
      <c r="B1660" t="s">
        <v>10125</v>
      </c>
      <c r="C1660" t="s">
        <v>10131</v>
      </c>
      <c r="D1660">
        <v>286647</v>
      </c>
    </row>
    <row r="1661" spans="1:4">
      <c r="A1661" t="s">
        <v>12494</v>
      </c>
      <c r="B1661" t="s">
        <v>12493</v>
      </c>
      <c r="C1661" t="s">
        <v>12492</v>
      </c>
      <c r="D1661">
        <v>412800</v>
      </c>
    </row>
    <row r="1662" spans="1:4">
      <c r="A1662" t="s">
        <v>12170</v>
      </c>
      <c r="B1662" t="s">
        <v>12145</v>
      </c>
      <c r="C1662" t="s">
        <v>12151</v>
      </c>
      <c r="D1662">
        <v>2212771</v>
      </c>
    </row>
    <row r="1663" spans="1:4">
      <c r="A1663" t="s">
        <v>7315</v>
      </c>
      <c r="B1663" t="s">
        <v>7261</v>
      </c>
      <c r="C1663" t="s">
        <v>7267</v>
      </c>
      <c r="D1663">
        <v>102651</v>
      </c>
    </row>
    <row r="1664" spans="1:4">
      <c r="A1664" t="s">
        <v>7316</v>
      </c>
      <c r="B1664" t="s">
        <v>7261</v>
      </c>
      <c r="C1664" t="s">
        <v>7004</v>
      </c>
      <c r="D1664">
        <v>102585</v>
      </c>
    </row>
    <row r="1665" spans="1:4">
      <c r="A1665" t="s">
        <v>10154</v>
      </c>
      <c r="B1665" t="s">
        <v>10125</v>
      </c>
      <c r="C1665" t="s">
        <v>10153</v>
      </c>
      <c r="D1665">
        <v>286621</v>
      </c>
    </row>
    <row r="1666" spans="1:4">
      <c r="A1666" t="s">
        <v>14759</v>
      </c>
      <c r="B1666" t="s">
        <v>14508</v>
      </c>
      <c r="C1666" t="s">
        <v>14571</v>
      </c>
      <c r="D1666">
        <v>1278083</v>
      </c>
    </row>
    <row r="1667" spans="1:4">
      <c r="A1667" t="s">
        <v>6095</v>
      </c>
      <c r="B1667" t="s">
        <v>5913</v>
      </c>
      <c r="C1667" t="s">
        <v>6095</v>
      </c>
      <c r="D1667">
        <v>298333</v>
      </c>
    </row>
    <row r="1668" spans="1:4">
      <c r="A1668" t="s">
        <v>10635</v>
      </c>
      <c r="B1668" t="s">
        <v>10595</v>
      </c>
      <c r="C1668" t="s">
        <v>10634</v>
      </c>
      <c r="D1668">
        <v>2348595</v>
      </c>
    </row>
    <row r="1669" spans="1:4">
      <c r="A1669" t="s">
        <v>6261</v>
      </c>
      <c r="B1669" t="s">
        <v>5913</v>
      </c>
      <c r="C1669" t="s">
        <v>6060</v>
      </c>
      <c r="D1669">
        <v>301537</v>
      </c>
    </row>
    <row r="1670" spans="1:4">
      <c r="A1670" t="s">
        <v>6260</v>
      </c>
      <c r="B1670" t="s">
        <v>5913</v>
      </c>
      <c r="C1670" t="s">
        <v>6170</v>
      </c>
      <c r="D1670">
        <v>301539</v>
      </c>
    </row>
    <row r="1671" spans="1:4">
      <c r="A1671" t="s">
        <v>20166</v>
      </c>
      <c r="B1671" t="s">
        <v>20112</v>
      </c>
      <c r="C1671" t="s">
        <v>20138</v>
      </c>
      <c r="D1671">
        <v>2506043</v>
      </c>
    </row>
    <row r="1672" spans="1:4">
      <c r="A1672" t="s">
        <v>11406</v>
      </c>
      <c r="B1672" t="s">
        <v>9817</v>
      </c>
      <c r="C1672" t="s">
        <v>1669</v>
      </c>
      <c r="D1672">
        <v>3532497</v>
      </c>
    </row>
    <row r="1673" spans="1:4">
      <c r="A1673" t="s">
        <v>6054</v>
      </c>
      <c r="B1673" t="s">
        <v>5913</v>
      </c>
      <c r="C1673" t="s">
        <v>5932</v>
      </c>
      <c r="D1673">
        <v>739914</v>
      </c>
    </row>
    <row r="1674" spans="1:4">
      <c r="A1674" t="s">
        <v>6264</v>
      </c>
      <c r="B1674" t="s">
        <v>5913</v>
      </c>
      <c r="C1674" t="s">
        <v>6151</v>
      </c>
      <c r="D1674">
        <v>301209</v>
      </c>
    </row>
    <row r="1675" spans="1:4">
      <c r="A1675" t="s">
        <v>12074</v>
      </c>
      <c r="B1675" t="s">
        <v>12058</v>
      </c>
      <c r="C1675" t="s">
        <v>12073</v>
      </c>
      <c r="D1675">
        <v>2556657</v>
      </c>
    </row>
    <row r="1676" spans="1:4">
      <c r="A1676" t="s">
        <v>6266</v>
      </c>
      <c r="B1676" t="s">
        <v>5913</v>
      </c>
      <c r="C1676" t="s">
        <v>5921</v>
      </c>
      <c r="D1676">
        <v>301116</v>
      </c>
    </row>
    <row r="1677" spans="1:4">
      <c r="A1677" t="s">
        <v>8842</v>
      </c>
      <c r="B1677" t="s">
        <v>8829</v>
      </c>
      <c r="C1677" t="s">
        <v>8828</v>
      </c>
      <c r="D1677">
        <v>284486</v>
      </c>
    </row>
    <row r="1678" spans="1:4">
      <c r="A1678" t="s">
        <v>6056</v>
      </c>
      <c r="B1678" t="s">
        <v>5913</v>
      </c>
      <c r="C1678" t="s">
        <v>2264</v>
      </c>
      <c r="D1678">
        <v>739549</v>
      </c>
    </row>
    <row r="1679" spans="1:4">
      <c r="A1679" t="s">
        <v>8643</v>
      </c>
      <c r="B1679" t="s">
        <v>8504</v>
      </c>
      <c r="C1679" t="s">
        <v>8642</v>
      </c>
      <c r="D1679">
        <v>667101</v>
      </c>
    </row>
    <row r="1680" spans="1:4">
      <c r="A1680" t="s">
        <v>25019</v>
      </c>
      <c r="B1680" t="s">
        <v>575</v>
      </c>
      <c r="C1680" t="s">
        <v>25017</v>
      </c>
      <c r="D1680">
        <v>7701354</v>
      </c>
    </row>
    <row r="1681" spans="1:4">
      <c r="A1681" t="s">
        <v>25195</v>
      </c>
      <c r="B1681" t="s">
        <v>25135</v>
      </c>
      <c r="C1681" t="s">
        <v>25194</v>
      </c>
      <c r="D1681">
        <v>148565</v>
      </c>
    </row>
    <row r="1682" spans="1:4">
      <c r="A1682" t="s">
        <v>14266</v>
      </c>
      <c r="B1682" t="s">
        <v>14207</v>
      </c>
      <c r="C1682" t="s">
        <v>14249</v>
      </c>
      <c r="D1682">
        <v>142496</v>
      </c>
    </row>
    <row r="1683" spans="1:4">
      <c r="A1683" t="s">
        <v>20044</v>
      </c>
      <c r="B1683" t="s">
        <v>560</v>
      </c>
      <c r="C1683" t="s">
        <v>20043</v>
      </c>
      <c r="D1683">
        <v>3660434</v>
      </c>
    </row>
    <row r="1684" spans="1:4">
      <c r="A1684" t="s">
        <v>7721</v>
      </c>
      <c r="B1684" t="s">
        <v>7340</v>
      </c>
      <c r="C1684" t="s">
        <v>7668</v>
      </c>
      <c r="D1684">
        <v>580054</v>
      </c>
    </row>
    <row r="1685" spans="1:4">
      <c r="A1685" t="s">
        <v>12076</v>
      </c>
      <c r="B1685" t="s">
        <v>12058</v>
      </c>
      <c r="C1685" t="s">
        <v>12075</v>
      </c>
      <c r="D1685">
        <v>2556464</v>
      </c>
    </row>
    <row r="1686" spans="1:4">
      <c r="A1686" t="s">
        <v>20367</v>
      </c>
      <c r="B1686" t="s">
        <v>559</v>
      </c>
      <c r="C1686" t="s">
        <v>20367</v>
      </c>
      <c r="D1686">
        <v>3512208</v>
      </c>
    </row>
    <row r="1687" spans="1:4">
      <c r="A1687" t="s">
        <v>25577</v>
      </c>
      <c r="B1687" t="s">
        <v>545</v>
      </c>
      <c r="C1687" t="s">
        <v>25447</v>
      </c>
      <c r="D1687">
        <v>3436199</v>
      </c>
    </row>
    <row r="1688" spans="1:4">
      <c r="A1688" t="s">
        <v>19387</v>
      </c>
      <c r="B1688" t="s">
        <v>19323</v>
      </c>
      <c r="C1688" t="s">
        <v>19386</v>
      </c>
      <c r="D1688">
        <v>3129046</v>
      </c>
    </row>
    <row r="1689" spans="1:4">
      <c r="A1689" t="s">
        <v>12171</v>
      </c>
      <c r="B1689" t="s">
        <v>12145</v>
      </c>
      <c r="C1689" t="s">
        <v>12151</v>
      </c>
      <c r="D1689">
        <v>2210560</v>
      </c>
    </row>
    <row r="1690" spans="1:4">
      <c r="A1690" t="s">
        <v>3896</v>
      </c>
      <c r="B1690" t="s">
        <v>3269</v>
      </c>
      <c r="C1690" t="s">
        <v>3268</v>
      </c>
      <c r="D1690">
        <v>5325423</v>
      </c>
    </row>
    <row r="1691" spans="1:4">
      <c r="A1691" t="s">
        <v>20168</v>
      </c>
      <c r="B1691" t="s">
        <v>20112</v>
      </c>
      <c r="C1691" t="s">
        <v>20167</v>
      </c>
      <c r="D1691">
        <v>2505915</v>
      </c>
    </row>
    <row r="1692" spans="1:4">
      <c r="A1692" t="s">
        <v>21675</v>
      </c>
      <c r="B1692" t="s">
        <v>21668</v>
      </c>
      <c r="C1692" t="s">
        <v>21674</v>
      </c>
      <c r="D1692">
        <v>3746938</v>
      </c>
    </row>
    <row r="1693" spans="1:4">
      <c r="A1693" t="s">
        <v>7013</v>
      </c>
      <c r="B1693" t="s">
        <v>7012</v>
      </c>
      <c r="C1693" t="s">
        <v>7011</v>
      </c>
      <c r="D1693">
        <v>3061188</v>
      </c>
    </row>
    <row r="1694" spans="1:4">
      <c r="A1694" t="s">
        <v>18592</v>
      </c>
      <c r="B1694" t="s">
        <v>2479</v>
      </c>
      <c r="C1694" t="s">
        <v>18539</v>
      </c>
      <c r="D1694">
        <v>3033881</v>
      </c>
    </row>
    <row r="1695" spans="1:4">
      <c r="A1695" t="s">
        <v>8538</v>
      </c>
      <c r="B1695" t="s">
        <v>8504</v>
      </c>
      <c r="C1695" t="s">
        <v>8537</v>
      </c>
      <c r="D1695">
        <v>684802</v>
      </c>
    </row>
    <row r="1696" spans="1:4">
      <c r="A1696" t="s">
        <v>14966</v>
      </c>
      <c r="B1696" t="s">
        <v>14508</v>
      </c>
      <c r="C1696" t="s">
        <v>14588</v>
      </c>
      <c r="D1696">
        <v>1275738</v>
      </c>
    </row>
    <row r="1697" spans="1:4">
      <c r="A1697" t="s">
        <v>14282</v>
      </c>
      <c r="B1697" t="s">
        <v>14207</v>
      </c>
      <c r="C1697" t="s">
        <v>14277</v>
      </c>
      <c r="D1697">
        <v>140521</v>
      </c>
    </row>
    <row r="1698" spans="1:4">
      <c r="A1698" t="s">
        <v>14293</v>
      </c>
      <c r="B1698" t="s">
        <v>14207</v>
      </c>
      <c r="C1698" t="s">
        <v>14292</v>
      </c>
      <c r="D1698">
        <v>139889</v>
      </c>
    </row>
    <row r="1699" spans="1:4">
      <c r="A1699" t="s">
        <v>14974</v>
      </c>
      <c r="B1699" t="s">
        <v>14508</v>
      </c>
      <c r="C1699" t="s">
        <v>14569</v>
      </c>
      <c r="D1699">
        <v>1275665</v>
      </c>
    </row>
    <row r="1700" spans="1:4">
      <c r="A1700" t="s">
        <v>14980</v>
      </c>
      <c r="B1700" t="s">
        <v>14508</v>
      </c>
      <c r="C1700" t="s">
        <v>14571</v>
      </c>
      <c r="D1700">
        <v>1275634</v>
      </c>
    </row>
    <row r="1701" spans="1:4">
      <c r="A1701" t="s">
        <v>15018</v>
      </c>
      <c r="B1701" t="s">
        <v>14508</v>
      </c>
      <c r="C1701" t="s">
        <v>14569</v>
      </c>
      <c r="D1701">
        <v>1275103</v>
      </c>
    </row>
    <row r="1702" spans="1:4">
      <c r="A1702" t="s">
        <v>15019</v>
      </c>
      <c r="B1702" t="s">
        <v>14508</v>
      </c>
      <c r="C1702" t="s">
        <v>14856</v>
      </c>
      <c r="D1702">
        <v>1275097</v>
      </c>
    </row>
    <row r="1703" spans="1:4">
      <c r="A1703" t="s">
        <v>19958</v>
      </c>
      <c r="B1703" t="s">
        <v>19887</v>
      </c>
      <c r="C1703" t="s">
        <v>7233</v>
      </c>
      <c r="D1703">
        <v>358620</v>
      </c>
    </row>
    <row r="1704" spans="1:4">
      <c r="A1704" t="s">
        <v>9275</v>
      </c>
      <c r="B1704" t="s">
        <v>9239</v>
      </c>
      <c r="C1704" t="s">
        <v>9238</v>
      </c>
      <c r="D1704">
        <v>1182092</v>
      </c>
    </row>
    <row r="1705" spans="1:4">
      <c r="A1705" t="s">
        <v>10215</v>
      </c>
      <c r="B1705" t="s">
        <v>583</v>
      </c>
      <c r="C1705" t="s">
        <v>5369</v>
      </c>
      <c r="D1705">
        <v>1283581</v>
      </c>
    </row>
    <row r="1706" spans="1:4">
      <c r="A1706" t="s">
        <v>14284</v>
      </c>
      <c r="B1706" t="s">
        <v>14207</v>
      </c>
      <c r="C1706" t="s">
        <v>14283</v>
      </c>
      <c r="D1706">
        <v>140463</v>
      </c>
    </row>
    <row r="1707" spans="1:4">
      <c r="A1707" t="s">
        <v>14992</v>
      </c>
      <c r="B1707" t="s">
        <v>14508</v>
      </c>
      <c r="C1707" t="s">
        <v>14515</v>
      </c>
      <c r="D1707">
        <v>1275499</v>
      </c>
    </row>
    <row r="1708" spans="1:4">
      <c r="A1708" t="s">
        <v>14994</v>
      </c>
      <c r="B1708" t="s">
        <v>14508</v>
      </c>
      <c r="C1708" t="s">
        <v>14571</v>
      </c>
      <c r="D1708">
        <v>1275481</v>
      </c>
    </row>
    <row r="1709" spans="1:4">
      <c r="A1709" t="s">
        <v>19961</v>
      </c>
      <c r="B1709" t="s">
        <v>19887</v>
      </c>
      <c r="C1709" t="s">
        <v>19913</v>
      </c>
      <c r="D1709">
        <v>358600</v>
      </c>
    </row>
    <row r="1710" spans="1:4">
      <c r="A1710" t="s">
        <v>2876</v>
      </c>
      <c r="B1710" t="s">
        <v>2864</v>
      </c>
      <c r="C1710" t="s">
        <v>2875</v>
      </c>
      <c r="D1710">
        <v>1587919</v>
      </c>
    </row>
    <row r="1711" spans="1:4">
      <c r="A1711" t="s">
        <v>20173</v>
      </c>
      <c r="B1711" t="s">
        <v>20112</v>
      </c>
      <c r="C1711" t="s">
        <v>20173</v>
      </c>
      <c r="D1711">
        <v>2505530</v>
      </c>
    </row>
    <row r="1712" spans="1:4">
      <c r="A1712" t="s">
        <v>6341</v>
      </c>
      <c r="B1712" t="s">
        <v>6307</v>
      </c>
      <c r="C1712" t="s">
        <v>6340</v>
      </c>
      <c r="D1712">
        <v>2472774</v>
      </c>
    </row>
    <row r="1713" spans="1:4">
      <c r="A1713" t="s">
        <v>19394</v>
      </c>
      <c r="B1713" t="s">
        <v>19323</v>
      </c>
      <c r="C1713" t="s">
        <v>19379</v>
      </c>
      <c r="D1713">
        <v>3128382</v>
      </c>
    </row>
    <row r="1714" spans="1:4">
      <c r="A1714" t="s">
        <v>17502</v>
      </c>
      <c r="B1714" t="s">
        <v>17405</v>
      </c>
      <c r="C1714" t="s">
        <v>17501</v>
      </c>
      <c r="D1714">
        <v>722439</v>
      </c>
    </row>
    <row r="1715" spans="1:4">
      <c r="A1715" t="s">
        <v>17503</v>
      </c>
      <c r="B1715" t="s">
        <v>17405</v>
      </c>
      <c r="C1715" t="s">
        <v>17501</v>
      </c>
      <c r="D1715">
        <v>722437</v>
      </c>
    </row>
    <row r="1716" spans="1:4">
      <c r="A1716" t="s">
        <v>22797</v>
      </c>
      <c r="B1716" t="s">
        <v>526</v>
      </c>
      <c r="C1716" t="s">
        <v>22795</v>
      </c>
      <c r="D1716">
        <v>2234536</v>
      </c>
    </row>
    <row r="1717" spans="1:4">
      <c r="A1717" t="s">
        <v>22971</v>
      </c>
      <c r="B1717" t="s">
        <v>22949</v>
      </c>
      <c r="C1717" t="s">
        <v>22970</v>
      </c>
      <c r="D1717">
        <v>2291779</v>
      </c>
    </row>
    <row r="1718" spans="1:4">
      <c r="A1718" t="s">
        <v>19667</v>
      </c>
      <c r="B1718" t="s">
        <v>19323</v>
      </c>
      <c r="C1718" t="s">
        <v>3114</v>
      </c>
      <c r="D1718">
        <v>2520968</v>
      </c>
    </row>
    <row r="1719" spans="1:4">
      <c r="A1719" t="s">
        <v>18598</v>
      </c>
      <c r="B1719" t="s">
        <v>2479</v>
      </c>
      <c r="C1719" t="s">
        <v>18533</v>
      </c>
      <c r="D1719">
        <v>3033002</v>
      </c>
    </row>
    <row r="1720" spans="1:4">
      <c r="A1720" t="s">
        <v>18599</v>
      </c>
      <c r="B1720" t="s">
        <v>2479</v>
      </c>
      <c r="C1720" t="s">
        <v>18537</v>
      </c>
      <c r="D1720">
        <v>3032833</v>
      </c>
    </row>
    <row r="1721" spans="1:4">
      <c r="A1721" t="s">
        <v>20648</v>
      </c>
      <c r="B1721" t="s">
        <v>2474</v>
      </c>
      <c r="C1721" t="s">
        <v>20515</v>
      </c>
      <c r="D1721">
        <v>2947444</v>
      </c>
    </row>
    <row r="1722" spans="1:4">
      <c r="A1722" t="s">
        <v>20652</v>
      </c>
      <c r="B1722" t="s">
        <v>2474</v>
      </c>
      <c r="C1722" t="s">
        <v>20488</v>
      </c>
      <c r="D1722">
        <v>2946478</v>
      </c>
    </row>
    <row r="1723" spans="1:4">
      <c r="A1723" t="s">
        <v>14760</v>
      </c>
      <c r="B1723" t="s">
        <v>14508</v>
      </c>
      <c r="C1723" t="s">
        <v>14566</v>
      </c>
      <c r="D1723">
        <v>1278073</v>
      </c>
    </row>
    <row r="1724" spans="1:4">
      <c r="A1724" t="s">
        <v>14267</v>
      </c>
      <c r="B1724" t="s">
        <v>14207</v>
      </c>
      <c r="C1724" t="s">
        <v>14254</v>
      </c>
      <c r="D1724">
        <v>142363</v>
      </c>
    </row>
    <row r="1725" spans="1:4">
      <c r="A1725" t="s">
        <v>14268</v>
      </c>
      <c r="B1725" t="s">
        <v>14207</v>
      </c>
      <c r="C1725" t="s">
        <v>14254</v>
      </c>
      <c r="D1725">
        <v>142358</v>
      </c>
    </row>
    <row r="1726" spans="1:4">
      <c r="A1726" t="s">
        <v>14763</v>
      </c>
      <c r="B1726" t="s">
        <v>14508</v>
      </c>
      <c r="C1726" t="s">
        <v>14575</v>
      </c>
      <c r="D1726">
        <v>1278054</v>
      </c>
    </row>
    <row r="1727" spans="1:4">
      <c r="A1727" t="s">
        <v>14768</v>
      </c>
      <c r="B1727" t="s">
        <v>14508</v>
      </c>
      <c r="C1727" t="s">
        <v>14588</v>
      </c>
      <c r="D1727">
        <v>1278017</v>
      </c>
    </row>
    <row r="1728" spans="1:4">
      <c r="A1728" t="s">
        <v>14269</v>
      </c>
      <c r="B1728" t="s">
        <v>14207</v>
      </c>
      <c r="C1728" t="s">
        <v>14258</v>
      </c>
      <c r="D1728">
        <v>142255</v>
      </c>
    </row>
    <row r="1729" spans="1:4">
      <c r="A1729" t="s">
        <v>14777</v>
      </c>
      <c r="B1729" t="s">
        <v>14508</v>
      </c>
      <c r="C1729" t="s">
        <v>14588</v>
      </c>
      <c r="D1729">
        <v>1277909</v>
      </c>
    </row>
    <row r="1730" spans="1:4">
      <c r="A1730" t="s">
        <v>14778</v>
      </c>
      <c r="B1730" t="s">
        <v>14508</v>
      </c>
      <c r="C1730" t="s">
        <v>9238</v>
      </c>
      <c r="D1730">
        <v>1277902</v>
      </c>
    </row>
    <row r="1731" spans="1:4">
      <c r="A1731" t="s">
        <v>14779</v>
      </c>
      <c r="B1731" t="s">
        <v>14508</v>
      </c>
      <c r="C1731" t="s">
        <v>14517</v>
      </c>
      <c r="D1731">
        <v>1277897</v>
      </c>
    </row>
    <row r="1732" spans="1:4">
      <c r="A1732" t="s">
        <v>14780</v>
      </c>
      <c r="B1732" t="s">
        <v>14508</v>
      </c>
      <c r="C1732" t="s">
        <v>14571</v>
      </c>
      <c r="D1732">
        <v>1277882</v>
      </c>
    </row>
    <row r="1733" spans="1:4">
      <c r="A1733" t="s">
        <v>10209</v>
      </c>
      <c r="B1733" t="s">
        <v>583</v>
      </c>
      <c r="C1733" t="s">
        <v>5363</v>
      </c>
      <c r="D1733">
        <v>1283711</v>
      </c>
    </row>
    <row r="1734" spans="1:4">
      <c r="A1734" t="s">
        <v>14782</v>
      </c>
      <c r="B1734" t="s">
        <v>14508</v>
      </c>
      <c r="C1734" t="s">
        <v>14571</v>
      </c>
      <c r="D1734">
        <v>1277841</v>
      </c>
    </row>
    <row r="1735" spans="1:4">
      <c r="A1735" t="s">
        <v>2810</v>
      </c>
      <c r="B1735" t="s">
        <v>2797</v>
      </c>
      <c r="C1735" t="s">
        <v>2802</v>
      </c>
      <c r="D1735">
        <v>77408</v>
      </c>
    </row>
    <row r="1736" spans="1:4">
      <c r="A1736" t="s">
        <v>25056</v>
      </c>
      <c r="B1736" t="s">
        <v>575</v>
      </c>
      <c r="C1736" t="s">
        <v>25017</v>
      </c>
      <c r="D1736">
        <v>1185276</v>
      </c>
    </row>
    <row r="1737" spans="1:4">
      <c r="A1737" t="s">
        <v>14796</v>
      </c>
      <c r="B1737" t="s">
        <v>14508</v>
      </c>
      <c r="C1737" t="s">
        <v>9238</v>
      </c>
      <c r="D1737">
        <v>1277666</v>
      </c>
    </row>
    <row r="1738" spans="1:4">
      <c r="A1738" t="s">
        <v>14797</v>
      </c>
      <c r="B1738" t="s">
        <v>14508</v>
      </c>
      <c r="C1738" t="s">
        <v>14566</v>
      </c>
      <c r="D1738">
        <v>1277661</v>
      </c>
    </row>
    <row r="1739" spans="1:4">
      <c r="A1739" t="s">
        <v>14799</v>
      </c>
      <c r="B1739" t="s">
        <v>14508</v>
      </c>
      <c r="C1739" t="s">
        <v>14523</v>
      </c>
      <c r="D1739">
        <v>1277636</v>
      </c>
    </row>
    <row r="1740" spans="1:4">
      <c r="A1740" t="s">
        <v>14802</v>
      </c>
      <c r="B1740" t="s">
        <v>14508</v>
      </c>
      <c r="C1740" t="s">
        <v>14517</v>
      </c>
      <c r="D1740">
        <v>1277539</v>
      </c>
    </row>
    <row r="1741" spans="1:4">
      <c r="A1741" t="s">
        <v>14802</v>
      </c>
      <c r="B1741" t="s">
        <v>14508</v>
      </c>
      <c r="C1741" t="s">
        <v>14569</v>
      </c>
      <c r="D1741">
        <v>1277590</v>
      </c>
    </row>
    <row r="1742" spans="1:4">
      <c r="A1742" t="s">
        <v>14806</v>
      </c>
      <c r="B1742" t="s">
        <v>14508</v>
      </c>
      <c r="C1742" t="s">
        <v>14569</v>
      </c>
      <c r="D1742">
        <v>1277527</v>
      </c>
    </row>
    <row r="1743" spans="1:4">
      <c r="A1743" t="s">
        <v>14808</v>
      </c>
      <c r="B1743" t="s">
        <v>14508</v>
      </c>
      <c r="C1743" t="s">
        <v>14582</v>
      </c>
      <c r="D1743">
        <v>1277514</v>
      </c>
    </row>
    <row r="1744" spans="1:4">
      <c r="A1744" t="s">
        <v>14809</v>
      </c>
      <c r="B1744" t="s">
        <v>14508</v>
      </c>
      <c r="C1744" t="s">
        <v>14517</v>
      </c>
      <c r="D1744">
        <v>1277508</v>
      </c>
    </row>
    <row r="1745" spans="1:4">
      <c r="A1745" t="s">
        <v>14810</v>
      </c>
      <c r="B1745" t="s">
        <v>14508</v>
      </c>
      <c r="C1745" t="s">
        <v>14566</v>
      </c>
      <c r="D1745">
        <v>1277442</v>
      </c>
    </row>
    <row r="1746" spans="1:4">
      <c r="A1746" t="s">
        <v>25724</v>
      </c>
      <c r="B1746" t="s">
        <v>25710</v>
      </c>
      <c r="C1746" t="s">
        <v>25723</v>
      </c>
      <c r="D1746">
        <v>1147242</v>
      </c>
    </row>
    <row r="1747" spans="1:4">
      <c r="A1747" t="s">
        <v>14811</v>
      </c>
      <c r="B1747" t="s">
        <v>14508</v>
      </c>
      <c r="C1747" t="s">
        <v>14582</v>
      </c>
      <c r="D1747">
        <v>1277426</v>
      </c>
    </row>
    <row r="1748" spans="1:4">
      <c r="A1748" t="s">
        <v>14814</v>
      </c>
      <c r="B1748" t="s">
        <v>14508</v>
      </c>
      <c r="C1748" t="s">
        <v>14571</v>
      </c>
      <c r="D1748">
        <v>1277397</v>
      </c>
    </row>
    <row r="1749" spans="1:4">
      <c r="A1749" t="s">
        <v>14815</v>
      </c>
      <c r="B1749" t="s">
        <v>14508</v>
      </c>
      <c r="C1749" t="s">
        <v>14569</v>
      </c>
      <c r="D1749">
        <v>1277362</v>
      </c>
    </row>
    <row r="1750" spans="1:4">
      <c r="A1750" t="s">
        <v>25060</v>
      </c>
      <c r="B1750" t="s">
        <v>575</v>
      </c>
      <c r="C1750" t="s">
        <v>25021</v>
      </c>
      <c r="D1750">
        <v>1185270</v>
      </c>
    </row>
    <row r="1751" spans="1:4">
      <c r="A1751" t="s">
        <v>14278</v>
      </c>
      <c r="B1751" t="s">
        <v>14207</v>
      </c>
      <c r="C1751" t="s">
        <v>14277</v>
      </c>
      <c r="D1751">
        <v>141584</v>
      </c>
    </row>
    <row r="1752" spans="1:4">
      <c r="A1752" t="s">
        <v>14822</v>
      </c>
      <c r="B1752" t="s">
        <v>14508</v>
      </c>
      <c r="C1752" t="s">
        <v>14571</v>
      </c>
      <c r="D1752">
        <v>1277318</v>
      </c>
    </row>
    <row r="1753" spans="1:4">
      <c r="A1753" t="s">
        <v>6809</v>
      </c>
      <c r="B1753" t="s">
        <v>6773</v>
      </c>
      <c r="C1753" t="s">
        <v>6808</v>
      </c>
      <c r="D1753">
        <v>171830</v>
      </c>
    </row>
    <row r="1754" spans="1:4">
      <c r="A1754" t="s">
        <v>14823</v>
      </c>
      <c r="B1754" t="s">
        <v>14508</v>
      </c>
      <c r="C1754" t="s">
        <v>14515</v>
      </c>
      <c r="D1754">
        <v>1277289</v>
      </c>
    </row>
    <row r="1755" spans="1:4">
      <c r="A1755" t="s">
        <v>14824</v>
      </c>
      <c r="B1755" t="s">
        <v>14508</v>
      </c>
      <c r="C1755" t="s">
        <v>14582</v>
      </c>
      <c r="D1755">
        <v>1277273</v>
      </c>
    </row>
    <row r="1756" spans="1:4">
      <c r="A1756" t="s">
        <v>14825</v>
      </c>
      <c r="B1756" t="s">
        <v>14508</v>
      </c>
      <c r="C1756" t="s">
        <v>14517</v>
      </c>
      <c r="D1756">
        <v>1277264</v>
      </c>
    </row>
    <row r="1757" spans="1:4">
      <c r="A1757" t="s">
        <v>14828</v>
      </c>
      <c r="B1757" t="s">
        <v>14508</v>
      </c>
      <c r="C1757" t="s">
        <v>14517</v>
      </c>
      <c r="D1757">
        <v>1277240</v>
      </c>
    </row>
    <row r="1758" spans="1:4">
      <c r="A1758" t="s">
        <v>14829</v>
      </c>
      <c r="B1758" t="s">
        <v>14508</v>
      </c>
      <c r="C1758" t="s">
        <v>14571</v>
      </c>
      <c r="D1758">
        <v>1277238</v>
      </c>
    </row>
    <row r="1759" spans="1:4">
      <c r="A1759" t="s">
        <v>14830</v>
      </c>
      <c r="B1759" t="s">
        <v>14508</v>
      </c>
      <c r="C1759" t="s">
        <v>14571</v>
      </c>
      <c r="D1759">
        <v>1277232</v>
      </c>
    </row>
    <row r="1760" spans="1:4">
      <c r="A1760" t="s">
        <v>14831</v>
      </c>
      <c r="B1760" t="s">
        <v>14508</v>
      </c>
      <c r="C1760" t="s">
        <v>14528</v>
      </c>
      <c r="D1760">
        <v>1277216</v>
      </c>
    </row>
    <row r="1761" spans="1:4">
      <c r="A1761" t="s">
        <v>14832</v>
      </c>
      <c r="B1761" t="s">
        <v>14508</v>
      </c>
      <c r="C1761" t="s">
        <v>14569</v>
      </c>
      <c r="D1761">
        <v>1277214</v>
      </c>
    </row>
    <row r="1762" spans="1:4">
      <c r="A1762" t="s">
        <v>14833</v>
      </c>
      <c r="B1762" t="s">
        <v>14508</v>
      </c>
      <c r="C1762" t="s">
        <v>14575</v>
      </c>
      <c r="D1762">
        <v>1277202</v>
      </c>
    </row>
    <row r="1763" spans="1:4">
      <c r="A1763" t="s">
        <v>14836</v>
      </c>
      <c r="B1763" t="s">
        <v>14508</v>
      </c>
      <c r="C1763" t="s">
        <v>14542</v>
      </c>
      <c r="D1763">
        <v>1277183</v>
      </c>
    </row>
    <row r="1764" spans="1:4">
      <c r="A1764" t="s">
        <v>14837</v>
      </c>
      <c r="B1764" t="s">
        <v>14508</v>
      </c>
      <c r="C1764" t="s">
        <v>14517</v>
      </c>
      <c r="D1764">
        <v>1277100</v>
      </c>
    </row>
    <row r="1765" spans="1:4">
      <c r="A1765" t="s">
        <v>14838</v>
      </c>
      <c r="B1765" t="s">
        <v>14508</v>
      </c>
      <c r="C1765" t="s">
        <v>14523</v>
      </c>
      <c r="D1765">
        <v>1277091</v>
      </c>
    </row>
    <row r="1766" spans="1:4">
      <c r="A1766" t="s">
        <v>14840</v>
      </c>
      <c r="B1766" t="s">
        <v>14508</v>
      </c>
      <c r="C1766" t="s">
        <v>14569</v>
      </c>
      <c r="D1766">
        <v>1277084</v>
      </c>
    </row>
    <row r="1767" spans="1:4">
      <c r="A1767" t="s">
        <v>14842</v>
      </c>
      <c r="B1767" t="s">
        <v>14508</v>
      </c>
      <c r="C1767" t="s">
        <v>14517</v>
      </c>
      <c r="D1767">
        <v>1277065</v>
      </c>
    </row>
    <row r="1768" spans="1:4">
      <c r="A1768" t="s">
        <v>14842</v>
      </c>
      <c r="B1768" t="s">
        <v>14508</v>
      </c>
      <c r="C1768" t="s">
        <v>14517</v>
      </c>
      <c r="D1768">
        <v>1277066</v>
      </c>
    </row>
    <row r="1769" spans="1:4">
      <c r="A1769" t="s">
        <v>7231</v>
      </c>
      <c r="B1769" t="s">
        <v>7195</v>
      </c>
      <c r="C1769" t="s">
        <v>7224</v>
      </c>
      <c r="D1769">
        <v>377724</v>
      </c>
    </row>
    <row r="1770" spans="1:4">
      <c r="A1770" t="s">
        <v>14839</v>
      </c>
      <c r="B1770" t="s">
        <v>14508</v>
      </c>
      <c r="C1770" t="s">
        <v>14600</v>
      </c>
      <c r="D1770">
        <v>1277085</v>
      </c>
    </row>
    <row r="1771" spans="1:4">
      <c r="A1771" t="s">
        <v>14847</v>
      </c>
      <c r="B1771" t="s">
        <v>14508</v>
      </c>
      <c r="C1771" t="s">
        <v>14575</v>
      </c>
      <c r="D1771">
        <v>1277022</v>
      </c>
    </row>
    <row r="1772" spans="1:4">
      <c r="A1772" t="s">
        <v>14851</v>
      </c>
      <c r="B1772" t="s">
        <v>14508</v>
      </c>
      <c r="C1772" t="s">
        <v>14515</v>
      </c>
      <c r="D1772">
        <v>1276977</v>
      </c>
    </row>
    <row r="1773" spans="1:4">
      <c r="A1773" t="s">
        <v>14853</v>
      </c>
      <c r="B1773" t="s">
        <v>14508</v>
      </c>
      <c r="C1773" t="s">
        <v>14569</v>
      </c>
      <c r="D1773">
        <v>1276948</v>
      </c>
    </row>
    <row r="1774" spans="1:4">
      <c r="A1774" t="s">
        <v>14859</v>
      </c>
      <c r="B1774" t="s">
        <v>14508</v>
      </c>
      <c r="C1774" t="s">
        <v>14569</v>
      </c>
      <c r="D1774">
        <v>1276901</v>
      </c>
    </row>
    <row r="1775" spans="1:4">
      <c r="A1775" t="s">
        <v>14863</v>
      </c>
      <c r="B1775" t="s">
        <v>14508</v>
      </c>
      <c r="C1775" t="s">
        <v>14523</v>
      </c>
      <c r="D1775">
        <v>1276856</v>
      </c>
    </row>
    <row r="1776" spans="1:4">
      <c r="A1776" t="s">
        <v>14864</v>
      </c>
      <c r="B1776" t="s">
        <v>14508</v>
      </c>
      <c r="C1776" t="s">
        <v>14517</v>
      </c>
      <c r="D1776">
        <v>1276832</v>
      </c>
    </row>
    <row r="1777" spans="1:4">
      <c r="A1777" t="s">
        <v>14865</v>
      </c>
      <c r="B1777" t="s">
        <v>14508</v>
      </c>
      <c r="C1777" t="s">
        <v>14515</v>
      </c>
      <c r="D1777">
        <v>1276829</v>
      </c>
    </row>
    <row r="1778" spans="1:4">
      <c r="A1778" t="s">
        <v>14873</v>
      </c>
      <c r="B1778" t="s">
        <v>14508</v>
      </c>
      <c r="C1778" t="s">
        <v>14566</v>
      </c>
      <c r="D1778">
        <v>1276752</v>
      </c>
    </row>
    <row r="1779" spans="1:4">
      <c r="A1779" t="s">
        <v>14875</v>
      </c>
      <c r="B1779" t="s">
        <v>14508</v>
      </c>
      <c r="C1779" t="s">
        <v>14582</v>
      </c>
      <c r="D1779">
        <v>1276731</v>
      </c>
    </row>
    <row r="1780" spans="1:4">
      <c r="A1780" t="s">
        <v>25713</v>
      </c>
      <c r="B1780" t="s">
        <v>25710</v>
      </c>
      <c r="C1780" t="s">
        <v>25712</v>
      </c>
      <c r="D1780">
        <v>1429434</v>
      </c>
    </row>
    <row r="1781" spans="1:4">
      <c r="A1781" t="s">
        <v>14881</v>
      </c>
      <c r="B1781" t="s">
        <v>14508</v>
      </c>
      <c r="C1781" t="s">
        <v>14659</v>
      </c>
      <c r="D1781">
        <v>1276642</v>
      </c>
    </row>
    <row r="1782" spans="1:4">
      <c r="A1782" t="s">
        <v>20678</v>
      </c>
      <c r="B1782" t="s">
        <v>2474</v>
      </c>
      <c r="C1782" t="s">
        <v>20540</v>
      </c>
      <c r="D1782">
        <v>2942159</v>
      </c>
    </row>
    <row r="1783" spans="1:4">
      <c r="A1783" t="s">
        <v>20680</v>
      </c>
      <c r="B1783" t="s">
        <v>2474</v>
      </c>
      <c r="C1783" t="s">
        <v>20504</v>
      </c>
      <c r="D1783">
        <v>2942073</v>
      </c>
    </row>
    <row r="1784" spans="1:4">
      <c r="A1784" t="s">
        <v>20681</v>
      </c>
      <c r="B1784" t="s">
        <v>2474</v>
      </c>
      <c r="C1784" t="s">
        <v>20515</v>
      </c>
      <c r="D1784">
        <v>2941976</v>
      </c>
    </row>
    <row r="1785" spans="1:4">
      <c r="A1785" t="s">
        <v>20682</v>
      </c>
      <c r="B1785" t="s">
        <v>2474</v>
      </c>
      <c r="C1785" t="s">
        <v>20488</v>
      </c>
      <c r="D1785">
        <v>2941694</v>
      </c>
    </row>
    <row r="1786" spans="1:4">
      <c r="A1786" t="s">
        <v>20683</v>
      </c>
      <c r="B1786" t="s">
        <v>2474</v>
      </c>
      <c r="C1786" t="s">
        <v>20488</v>
      </c>
      <c r="D1786">
        <v>2941570</v>
      </c>
    </row>
    <row r="1787" spans="1:4">
      <c r="A1787" t="s">
        <v>20688</v>
      </c>
      <c r="B1787" t="s">
        <v>2474</v>
      </c>
      <c r="C1787" t="s">
        <v>20504</v>
      </c>
      <c r="D1787">
        <v>2940938</v>
      </c>
    </row>
    <row r="1788" spans="1:4">
      <c r="A1788" t="s">
        <v>5923</v>
      </c>
      <c r="B1788" t="s">
        <v>5913</v>
      </c>
      <c r="C1788" t="s">
        <v>2264</v>
      </c>
      <c r="D1788">
        <v>6947641</v>
      </c>
    </row>
    <row r="1789" spans="1:4">
      <c r="A1789" t="s">
        <v>9602</v>
      </c>
      <c r="B1789" t="s">
        <v>584</v>
      </c>
      <c r="C1789" t="s">
        <v>9559</v>
      </c>
      <c r="D1789">
        <v>1727400</v>
      </c>
    </row>
    <row r="1790" spans="1:4">
      <c r="A1790" t="s">
        <v>8458</v>
      </c>
      <c r="B1790" t="s">
        <v>8454</v>
      </c>
      <c r="C1790" t="s">
        <v>8456</v>
      </c>
      <c r="D1790">
        <v>3204674</v>
      </c>
    </row>
    <row r="1791" spans="1:4">
      <c r="A1791" t="s">
        <v>8459</v>
      </c>
      <c r="B1791" t="s">
        <v>8454</v>
      </c>
      <c r="C1791" t="s">
        <v>8456</v>
      </c>
      <c r="D1791">
        <v>3204672</v>
      </c>
    </row>
    <row r="1792" spans="1:4">
      <c r="A1792" t="s">
        <v>12360</v>
      </c>
      <c r="B1792" t="s">
        <v>1540</v>
      </c>
      <c r="C1792" t="s">
        <v>12359</v>
      </c>
      <c r="D1792">
        <v>277130</v>
      </c>
    </row>
    <row r="1793" spans="1:4">
      <c r="A1793" t="s">
        <v>9585</v>
      </c>
      <c r="B1793" t="s">
        <v>584</v>
      </c>
      <c r="C1793" t="s">
        <v>9584</v>
      </c>
      <c r="D1793">
        <v>1729814</v>
      </c>
    </row>
    <row r="1794" spans="1:4">
      <c r="A1794" t="s">
        <v>2484</v>
      </c>
      <c r="B1794" t="s">
        <v>2477</v>
      </c>
      <c r="C1794" t="s">
        <v>23048</v>
      </c>
      <c r="D1794">
        <v>2661653</v>
      </c>
    </row>
    <row r="1795" spans="1:4">
      <c r="A1795" t="s">
        <v>6928</v>
      </c>
      <c r="B1795" t="s">
        <v>6921</v>
      </c>
      <c r="C1795" t="s">
        <v>6927</v>
      </c>
      <c r="D1795">
        <v>65170</v>
      </c>
    </row>
    <row r="1796" spans="1:4">
      <c r="A1796" t="s">
        <v>10319</v>
      </c>
      <c r="B1796" t="s">
        <v>10294</v>
      </c>
      <c r="C1796" t="s">
        <v>10309</v>
      </c>
      <c r="D1796">
        <v>2759544</v>
      </c>
    </row>
    <row r="1797" spans="1:4">
      <c r="A1797" t="s">
        <v>5925</v>
      </c>
      <c r="B1797" t="s">
        <v>5913</v>
      </c>
      <c r="C1797" t="s">
        <v>2264</v>
      </c>
      <c r="D1797">
        <v>6947639</v>
      </c>
    </row>
    <row r="1798" spans="1:4">
      <c r="A1798" t="s">
        <v>5957</v>
      </c>
      <c r="B1798" t="s">
        <v>5913</v>
      </c>
      <c r="C1798" t="s">
        <v>2264</v>
      </c>
      <c r="D1798">
        <v>751324</v>
      </c>
    </row>
    <row r="1799" spans="1:4">
      <c r="A1799" t="s">
        <v>20169</v>
      </c>
      <c r="B1799" t="s">
        <v>20112</v>
      </c>
      <c r="C1799" t="s">
        <v>20150</v>
      </c>
      <c r="D1799">
        <v>2505854</v>
      </c>
    </row>
    <row r="1800" spans="1:4">
      <c r="A1800" t="s">
        <v>14762</v>
      </c>
      <c r="B1800" t="s">
        <v>14508</v>
      </c>
      <c r="C1800" t="s">
        <v>14571</v>
      </c>
      <c r="D1800">
        <v>1278058</v>
      </c>
    </row>
    <row r="1801" spans="1:4">
      <c r="A1801" t="s">
        <v>5954</v>
      </c>
      <c r="B1801" t="s">
        <v>5913</v>
      </c>
      <c r="C1801" t="s">
        <v>5953</v>
      </c>
      <c r="D1801">
        <v>751371</v>
      </c>
    </row>
    <row r="1802" spans="1:4">
      <c r="A1802" t="s">
        <v>20046</v>
      </c>
      <c r="B1802" t="s">
        <v>560</v>
      </c>
      <c r="C1802" t="s">
        <v>20045</v>
      </c>
      <c r="D1802">
        <v>3660418</v>
      </c>
    </row>
    <row r="1803" spans="1:4">
      <c r="A1803" t="s">
        <v>10637</v>
      </c>
      <c r="B1803" t="s">
        <v>10595</v>
      </c>
      <c r="C1803" t="s">
        <v>10636</v>
      </c>
      <c r="D1803">
        <v>2348507</v>
      </c>
    </row>
    <row r="1804" spans="1:4">
      <c r="A1804" t="s">
        <v>17046</v>
      </c>
      <c r="B1804" t="s">
        <v>576</v>
      </c>
      <c r="C1804" t="s">
        <v>17045</v>
      </c>
      <c r="D1804">
        <v>1650888</v>
      </c>
    </row>
    <row r="1805" spans="1:4">
      <c r="A1805" t="s">
        <v>5697</v>
      </c>
      <c r="B1805" t="s">
        <v>5674</v>
      </c>
      <c r="C1805" t="s">
        <v>5696</v>
      </c>
      <c r="D1805">
        <v>161312</v>
      </c>
    </row>
    <row r="1806" spans="1:4">
      <c r="A1806" t="s">
        <v>20576</v>
      </c>
      <c r="B1806" t="s">
        <v>2474</v>
      </c>
      <c r="C1806" t="s">
        <v>20504</v>
      </c>
      <c r="D1806">
        <v>2953770</v>
      </c>
    </row>
    <row r="1807" spans="1:4">
      <c r="A1807" t="s">
        <v>14761</v>
      </c>
      <c r="B1807" t="s">
        <v>14508</v>
      </c>
      <c r="C1807" t="s">
        <v>14571</v>
      </c>
      <c r="D1807">
        <v>1278064</v>
      </c>
    </row>
    <row r="1808" spans="1:4">
      <c r="A1808" t="s">
        <v>25223</v>
      </c>
      <c r="B1808" t="s">
        <v>25221</v>
      </c>
      <c r="C1808" t="s">
        <v>2994</v>
      </c>
      <c r="D1808">
        <v>3577277</v>
      </c>
    </row>
    <row r="1809" spans="1:4">
      <c r="A1809" t="s">
        <v>9586</v>
      </c>
      <c r="B1809" t="s">
        <v>584</v>
      </c>
      <c r="C1809" t="s">
        <v>9563</v>
      </c>
      <c r="D1809">
        <v>1729734</v>
      </c>
    </row>
    <row r="1810" spans="1:4">
      <c r="A1810" t="s">
        <v>20113</v>
      </c>
      <c r="B1810" t="s">
        <v>20112</v>
      </c>
      <c r="C1810" t="s">
        <v>20111</v>
      </c>
      <c r="D1810">
        <v>6698360</v>
      </c>
    </row>
    <row r="1811" spans="1:4">
      <c r="A1811" t="s">
        <v>14764</v>
      </c>
      <c r="B1811" t="s">
        <v>14508</v>
      </c>
      <c r="C1811" t="s">
        <v>14571</v>
      </c>
      <c r="D1811">
        <v>1278052</v>
      </c>
    </row>
    <row r="1812" spans="1:4">
      <c r="A1812" t="s">
        <v>23445</v>
      </c>
      <c r="B1812" t="s">
        <v>23442</v>
      </c>
      <c r="C1812" t="s">
        <v>23444</v>
      </c>
      <c r="D1812">
        <v>630468</v>
      </c>
    </row>
    <row r="1813" spans="1:4">
      <c r="A1813" t="s">
        <v>22239</v>
      </c>
      <c r="B1813" t="s">
        <v>2480</v>
      </c>
      <c r="C1813" t="s">
        <v>22238</v>
      </c>
      <c r="D1813">
        <v>1817858</v>
      </c>
    </row>
    <row r="1814" spans="1:4">
      <c r="A1814" t="s">
        <v>7722</v>
      </c>
      <c r="B1814" t="s">
        <v>7340</v>
      </c>
      <c r="C1814" t="s">
        <v>1621</v>
      </c>
      <c r="D1814">
        <v>579870</v>
      </c>
    </row>
    <row r="1815" spans="1:4">
      <c r="A1815" t="s">
        <v>24408</v>
      </c>
      <c r="B1815" t="s">
        <v>549</v>
      </c>
      <c r="C1815" t="s">
        <v>24401</v>
      </c>
      <c r="D1815">
        <v>3406910</v>
      </c>
    </row>
    <row r="1816" spans="1:4">
      <c r="A1816" t="s">
        <v>8528</v>
      </c>
      <c r="B1816" t="s">
        <v>8504</v>
      </c>
      <c r="C1816" t="s">
        <v>8528</v>
      </c>
      <c r="D1816">
        <v>685948</v>
      </c>
    </row>
    <row r="1817" spans="1:4">
      <c r="A1817" t="s">
        <v>14765</v>
      </c>
      <c r="B1817" t="s">
        <v>14508</v>
      </c>
      <c r="C1817" t="s">
        <v>14571</v>
      </c>
      <c r="D1817">
        <v>1278036</v>
      </c>
    </row>
    <row r="1818" spans="1:4">
      <c r="A1818" t="s">
        <v>4059</v>
      </c>
      <c r="B1818" t="s">
        <v>3269</v>
      </c>
      <c r="C1818" t="s">
        <v>3272</v>
      </c>
      <c r="D1818">
        <v>5178800</v>
      </c>
    </row>
    <row r="1819" spans="1:4">
      <c r="A1819" t="s">
        <v>20577</v>
      </c>
      <c r="B1819" t="s">
        <v>2474</v>
      </c>
      <c r="C1819" t="s">
        <v>20515</v>
      </c>
      <c r="D1819">
        <v>2953568</v>
      </c>
    </row>
    <row r="1820" spans="1:4">
      <c r="A1820" t="s">
        <v>13697</v>
      </c>
      <c r="B1820" t="s">
        <v>587</v>
      </c>
      <c r="C1820" t="s">
        <v>13625</v>
      </c>
      <c r="D1820">
        <v>3182599</v>
      </c>
    </row>
    <row r="1821" spans="1:4">
      <c r="A1821" t="s">
        <v>9587</v>
      </c>
      <c r="B1821" t="s">
        <v>584</v>
      </c>
      <c r="C1821" t="s">
        <v>9555</v>
      </c>
      <c r="D1821">
        <v>1729564</v>
      </c>
    </row>
    <row r="1822" spans="1:4">
      <c r="A1822" t="s">
        <v>9588</v>
      </c>
      <c r="B1822" t="s">
        <v>584</v>
      </c>
      <c r="C1822" t="s">
        <v>9561</v>
      </c>
      <c r="D1822">
        <v>1729524</v>
      </c>
    </row>
    <row r="1823" spans="1:4">
      <c r="A1823" t="s">
        <v>20578</v>
      </c>
      <c r="B1823" t="s">
        <v>2474</v>
      </c>
      <c r="C1823" t="s">
        <v>20493</v>
      </c>
      <c r="D1823">
        <v>2953558</v>
      </c>
    </row>
    <row r="1824" spans="1:4">
      <c r="A1824" t="s">
        <v>20567</v>
      </c>
      <c r="B1824" t="s">
        <v>2474</v>
      </c>
      <c r="C1824" t="s">
        <v>20504</v>
      </c>
      <c r="D1824">
        <v>2955421</v>
      </c>
    </row>
    <row r="1825" spans="1:4">
      <c r="A1825" t="s">
        <v>20579</v>
      </c>
      <c r="B1825" t="s">
        <v>2474</v>
      </c>
      <c r="C1825" t="s">
        <v>20540</v>
      </c>
      <c r="D1825">
        <v>2953552</v>
      </c>
    </row>
    <row r="1826" spans="1:4">
      <c r="A1826" t="s">
        <v>20580</v>
      </c>
      <c r="B1826" t="s">
        <v>2474</v>
      </c>
      <c r="C1826" t="s">
        <v>20488</v>
      </c>
      <c r="D1826">
        <v>2953545</v>
      </c>
    </row>
    <row r="1827" spans="1:4">
      <c r="A1827" t="s">
        <v>20582</v>
      </c>
      <c r="B1827" t="s">
        <v>2474</v>
      </c>
      <c r="C1827" t="s">
        <v>20486</v>
      </c>
      <c r="D1827">
        <v>2953522</v>
      </c>
    </row>
    <row r="1828" spans="1:4">
      <c r="A1828" t="s">
        <v>20581</v>
      </c>
      <c r="B1828" t="s">
        <v>2474</v>
      </c>
      <c r="C1828" t="s">
        <v>20488</v>
      </c>
      <c r="D1828">
        <v>2953525</v>
      </c>
    </row>
    <row r="1829" spans="1:4">
      <c r="A1829" t="s">
        <v>20584</v>
      </c>
      <c r="B1829" t="s">
        <v>2474</v>
      </c>
      <c r="C1829" t="s">
        <v>20540</v>
      </c>
      <c r="D1829">
        <v>2953464</v>
      </c>
    </row>
    <row r="1830" spans="1:4">
      <c r="A1830" t="s">
        <v>20585</v>
      </c>
      <c r="B1830" t="s">
        <v>2474</v>
      </c>
      <c r="C1830" t="s">
        <v>20540</v>
      </c>
      <c r="D1830">
        <v>2953449</v>
      </c>
    </row>
    <row r="1831" spans="1:4">
      <c r="A1831" t="s">
        <v>20586</v>
      </c>
      <c r="B1831" t="s">
        <v>2474</v>
      </c>
      <c r="C1831" t="s">
        <v>20504</v>
      </c>
      <c r="D1831">
        <v>2953439</v>
      </c>
    </row>
    <row r="1832" spans="1:4">
      <c r="A1832" t="s">
        <v>20587</v>
      </c>
      <c r="B1832" t="s">
        <v>2474</v>
      </c>
      <c r="C1832" t="s">
        <v>20504</v>
      </c>
      <c r="D1832">
        <v>2953436</v>
      </c>
    </row>
    <row r="1833" spans="1:4">
      <c r="A1833" t="s">
        <v>2526</v>
      </c>
      <c r="B1833" t="s">
        <v>2474</v>
      </c>
      <c r="C1833" t="s">
        <v>20504</v>
      </c>
      <c r="D1833">
        <v>2953436</v>
      </c>
    </row>
    <row r="1834" spans="1:4">
      <c r="A1834" t="s">
        <v>20588</v>
      </c>
      <c r="B1834" t="s">
        <v>2474</v>
      </c>
      <c r="C1834" t="s">
        <v>20488</v>
      </c>
      <c r="D1834">
        <v>2953435</v>
      </c>
    </row>
    <row r="1835" spans="1:4">
      <c r="A1835" t="s">
        <v>20589</v>
      </c>
      <c r="B1835" t="s">
        <v>2474</v>
      </c>
      <c r="C1835" t="s">
        <v>20493</v>
      </c>
      <c r="D1835">
        <v>2953424</v>
      </c>
    </row>
    <row r="1836" spans="1:4">
      <c r="A1836" t="s">
        <v>20590</v>
      </c>
      <c r="B1836" t="s">
        <v>2474</v>
      </c>
      <c r="C1836" t="s">
        <v>20486</v>
      </c>
      <c r="D1836">
        <v>2953416</v>
      </c>
    </row>
    <row r="1837" spans="1:4">
      <c r="A1837" t="s">
        <v>21030</v>
      </c>
      <c r="B1837" t="s">
        <v>2474</v>
      </c>
      <c r="C1837" t="s">
        <v>20488</v>
      </c>
      <c r="D1837">
        <v>2882091</v>
      </c>
    </row>
    <row r="1838" spans="1:4">
      <c r="A1838" t="s">
        <v>20591</v>
      </c>
      <c r="B1838" t="s">
        <v>2474</v>
      </c>
      <c r="C1838" t="s">
        <v>20554</v>
      </c>
      <c r="D1838">
        <v>2953413</v>
      </c>
    </row>
    <row r="1839" spans="1:4">
      <c r="A1839" t="s">
        <v>20592</v>
      </c>
      <c r="B1839" t="s">
        <v>2474</v>
      </c>
      <c r="C1839" t="s">
        <v>20488</v>
      </c>
      <c r="D1839">
        <v>2953405</v>
      </c>
    </row>
    <row r="1840" spans="1:4">
      <c r="A1840" t="s">
        <v>20594</v>
      </c>
      <c r="B1840" t="s">
        <v>2474</v>
      </c>
      <c r="C1840" t="s">
        <v>20540</v>
      </c>
      <c r="D1840">
        <v>2953400</v>
      </c>
    </row>
    <row r="1841" spans="1:4">
      <c r="A1841" t="s">
        <v>20595</v>
      </c>
      <c r="B1841" t="s">
        <v>2474</v>
      </c>
      <c r="C1841" t="s">
        <v>20488</v>
      </c>
      <c r="D1841">
        <v>2953398</v>
      </c>
    </row>
    <row r="1842" spans="1:4">
      <c r="A1842" t="s">
        <v>20593</v>
      </c>
      <c r="B1842" t="s">
        <v>2474</v>
      </c>
      <c r="C1842" t="s">
        <v>20515</v>
      </c>
      <c r="D1842">
        <v>2953402</v>
      </c>
    </row>
    <row r="1843" spans="1:4">
      <c r="A1843" t="s">
        <v>20596</v>
      </c>
      <c r="B1843" t="s">
        <v>2474</v>
      </c>
      <c r="C1843" t="s">
        <v>20504</v>
      </c>
      <c r="D1843">
        <v>2953395</v>
      </c>
    </row>
    <row r="1844" spans="1:4">
      <c r="A1844" t="s">
        <v>20597</v>
      </c>
      <c r="B1844" t="s">
        <v>2474</v>
      </c>
      <c r="C1844" t="s">
        <v>20486</v>
      </c>
      <c r="D1844">
        <v>2953391</v>
      </c>
    </row>
    <row r="1845" spans="1:4">
      <c r="A1845" t="s">
        <v>20598</v>
      </c>
      <c r="B1845" t="s">
        <v>2474</v>
      </c>
      <c r="C1845" t="s">
        <v>20493</v>
      </c>
      <c r="D1845">
        <v>2953389</v>
      </c>
    </row>
    <row r="1846" spans="1:4">
      <c r="A1846" t="s">
        <v>20599</v>
      </c>
      <c r="B1846" t="s">
        <v>2474</v>
      </c>
      <c r="C1846" t="s">
        <v>20488</v>
      </c>
      <c r="D1846">
        <v>2953386</v>
      </c>
    </row>
    <row r="1847" spans="1:4">
      <c r="A1847" t="s">
        <v>20600</v>
      </c>
      <c r="B1847" t="s">
        <v>2474</v>
      </c>
      <c r="C1847" t="s">
        <v>20535</v>
      </c>
      <c r="D1847">
        <v>2953385</v>
      </c>
    </row>
    <row r="1848" spans="1:4">
      <c r="A1848" t="s">
        <v>20601</v>
      </c>
      <c r="B1848" t="s">
        <v>2474</v>
      </c>
      <c r="C1848" t="s">
        <v>20540</v>
      </c>
      <c r="D1848">
        <v>2953379</v>
      </c>
    </row>
    <row r="1849" spans="1:4">
      <c r="A1849" t="s">
        <v>20602</v>
      </c>
      <c r="B1849" t="s">
        <v>2474</v>
      </c>
      <c r="C1849" t="s">
        <v>20515</v>
      </c>
      <c r="D1849">
        <v>2953374</v>
      </c>
    </row>
    <row r="1850" spans="1:4">
      <c r="A1850" t="s">
        <v>20603</v>
      </c>
      <c r="B1850" t="s">
        <v>2474</v>
      </c>
      <c r="C1850" t="s">
        <v>20493</v>
      </c>
      <c r="D1850">
        <v>2953371</v>
      </c>
    </row>
    <row r="1851" spans="1:4">
      <c r="A1851" t="s">
        <v>20604</v>
      </c>
      <c r="B1851" t="s">
        <v>2474</v>
      </c>
      <c r="C1851" t="s">
        <v>20515</v>
      </c>
      <c r="D1851">
        <v>2953363</v>
      </c>
    </row>
    <row r="1852" spans="1:4">
      <c r="A1852" t="s">
        <v>20605</v>
      </c>
      <c r="B1852" t="s">
        <v>2474</v>
      </c>
      <c r="C1852" t="s">
        <v>20488</v>
      </c>
      <c r="D1852">
        <v>2953358</v>
      </c>
    </row>
    <row r="1853" spans="1:4">
      <c r="A1853" t="s">
        <v>20606</v>
      </c>
      <c r="B1853" t="s">
        <v>2474</v>
      </c>
      <c r="C1853" t="s">
        <v>20554</v>
      </c>
      <c r="D1853">
        <v>2953357</v>
      </c>
    </row>
    <row r="1854" spans="1:4">
      <c r="A1854" t="s">
        <v>20607</v>
      </c>
      <c r="B1854" t="s">
        <v>2474</v>
      </c>
      <c r="C1854" t="s">
        <v>20535</v>
      </c>
      <c r="D1854">
        <v>2953347</v>
      </c>
    </row>
    <row r="1855" spans="1:4">
      <c r="A1855" t="s">
        <v>20608</v>
      </c>
      <c r="B1855" t="s">
        <v>2474</v>
      </c>
      <c r="C1855" t="s">
        <v>20535</v>
      </c>
      <c r="D1855">
        <v>2953341</v>
      </c>
    </row>
    <row r="1856" spans="1:4">
      <c r="A1856" t="s">
        <v>20609</v>
      </c>
      <c r="B1856" t="s">
        <v>2474</v>
      </c>
      <c r="C1856" t="s">
        <v>20504</v>
      </c>
      <c r="D1856">
        <v>2953339</v>
      </c>
    </row>
    <row r="1857" spans="1:4">
      <c r="A1857" t="s">
        <v>20610</v>
      </c>
      <c r="B1857" t="s">
        <v>2474</v>
      </c>
      <c r="C1857" t="s">
        <v>20493</v>
      </c>
      <c r="D1857">
        <v>2953324</v>
      </c>
    </row>
    <row r="1858" spans="1:4">
      <c r="A1858" t="s">
        <v>20611</v>
      </c>
      <c r="B1858" t="s">
        <v>2474</v>
      </c>
      <c r="C1858" t="s">
        <v>20504</v>
      </c>
      <c r="D1858">
        <v>2953321</v>
      </c>
    </row>
    <row r="1859" spans="1:4">
      <c r="A1859" t="s">
        <v>20612</v>
      </c>
      <c r="B1859" t="s">
        <v>2474</v>
      </c>
      <c r="C1859" t="s">
        <v>20515</v>
      </c>
      <c r="D1859">
        <v>2953320</v>
      </c>
    </row>
    <row r="1860" spans="1:4">
      <c r="A1860" t="s">
        <v>20613</v>
      </c>
      <c r="B1860" t="s">
        <v>2474</v>
      </c>
      <c r="C1860" t="s">
        <v>20504</v>
      </c>
      <c r="D1860">
        <v>2953317</v>
      </c>
    </row>
    <row r="1861" spans="1:4">
      <c r="A1861" t="s">
        <v>20614</v>
      </c>
      <c r="B1861" t="s">
        <v>2474</v>
      </c>
      <c r="C1861" t="s">
        <v>20540</v>
      </c>
      <c r="D1861">
        <v>2953310</v>
      </c>
    </row>
    <row r="1862" spans="1:4">
      <c r="A1862" t="s">
        <v>14766</v>
      </c>
      <c r="B1862" t="s">
        <v>14508</v>
      </c>
      <c r="C1862" t="s">
        <v>14582</v>
      </c>
      <c r="D1862">
        <v>1278026</v>
      </c>
    </row>
    <row r="1863" spans="1:4">
      <c r="A1863" t="s">
        <v>9258</v>
      </c>
      <c r="B1863" t="s">
        <v>9239</v>
      </c>
      <c r="C1863" t="s">
        <v>9243</v>
      </c>
      <c r="D1863">
        <v>1184055</v>
      </c>
    </row>
    <row r="1864" spans="1:4">
      <c r="A1864" t="s">
        <v>14771</v>
      </c>
      <c r="B1864" t="s">
        <v>14508</v>
      </c>
      <c r="C1864" t="s">
        <v>14517</v>
      </c>
      <c r="D1864">
        <v>1277950</v>
      </c>
    </row>
    <row r="1865" spans="1:4">
      <c r="A1865" t="s">
        <v>10140</v>
      </c>
      <c r="B1865" t="s">
        <v>10125</v>
      </c>
      <c r="C1865" t="s">
        <v>10139</v>
      </c>
      <c r="D1865">
        <v>288902</v>
      </c>
    </row>
    <row r="1866" spans="1:4">
      <c r="A1866" t="s">
        <v>14767</v>
      </c>
      <c r="B1866" t="s">
        <v>14508</v>
      </c>
      <c r="C1866" t="s">
        <v>14507</v>
      </c>
      <c r="D1866">
        <v>1278023</v>
      </c>
    </row>
    <row r="1867" spans="1:4">
      <c r="A1867" t="s">
        <v>10638</v>
      </c>
      <c r="B1867" t="s">
        <v>10595</v>
      </c>
      <c r="C1867" t="s">
        <v>8794</v>
      </c>
      <c r="D1867">
        <v>2348395</v>
      </c>
    </row>
    <row r="1868" spans="1:4">
      <c r="A1868" t="s">
        <v>19657</v>
      </c>
      <c r="B1868" t="s">
        <v>19323</v>
      </c>
      <c r="C1868" t="s">
        <v>19514</v>
      </c>
      <c r="D1868">
        <v>2521420</v>
      </c>
    </row>
    <row r="1869" spans="1:4">
      <c r="A1869" t="s">
        <v>19388</v>
      </c>
      <c r="B1869" t="s">
        <v>19323</v>
      </c>
      <c r="C1869" t="s">
        <v>19333</v>
      </c>
      <c r="D1869">
        <v>3129028</v>
      </c>
    </row>
    <row r="1870" spans="1:4">
      <c r="A1870" t="s">
        <v>25055</v>
      </c>
      <c r="B1870" t="s">
        <v>575</v>
      </c>
      <c r="C1870" t="s">
        <v>25029</v>
      </c>
      <c r="D1870">
        <v>1185283</v>
      </c>
    </row>
    <row r="1871" spans="1:4">
      <c r="A1871" t="s">
        <v>14574</v>
      </c>
      <c r="B1871" t="s">
        <v>14508</v>
      </c>
      <c r="C1871" t="s">
        <v>14573</v>
      </c>
      <c r="D1871">
        <v>7279742</v>
      </c>
    </row>
    <row r="1872" spans="1:4">
      <c r="A1872" t="s">
        <v>9257</v>
      </c>
      <c r="B1872" t="s">
        <v>9239</v>
      </c>
      <c r="C1872" t="s">
        <v>9238</v>
      </c>
      <c r="D1872">
        <v>1184075</v>
      </c>
    </row>
    <row r="1873" spans="1:4">
      <c r="A1873" t="s">
        <v>23049</v>
      </c>
      <c r="B1873" t="s">
        <v>25404</v>
      </c>
      <c r="C1873" t="s">
        <v>25406</v>
      </c>
      <c r="D1873">
        <v>2782067</v>
      </c>
    </row>
    <row r="1874" spans="1:4">
      <c r="A1874" t="s">
        <v>23049</v>
      </c>
      <c r="B1874" t="s">
        <v>2477</v>
      </c>
      <c r="C1874" t="s">
        <v>23042</v>
      </c>
      <c r="D1874">
        <v>2661646</v>
      </c>
    </row>
    <row r="1875" spans="1:4">
      <c r="A1875" t="s">
        <v>20583</v>
      </c>
      <c r="B1875" t="s">
        <v>2474</v>
      </c>
      <c r="C1875" t="s">
        <v>20515</v>
      </c>
      <c r="D1875">
        <v>2953504</v>
      </c>
    </row>
    <row r="1876" spans="1:4">
      <c r="A1876" t="s">
        <v>3339</v>
      </c>
      <c r="B1876" t="s">
        <v>3269</v>
      </c>
      <c r="C1876" t="s">
        <v>3338</v>
      </c>
      <c r="D1876">
        <v>5879898</v>
      </c>
    </row>
    <row r="1877" spans="1:4">
      <c r="A1877" t="s">
        <v>14769</v>
      </c>
      <c r="B1877" t="s">
        <v>14508</v>
      </c>
      <c r="C1877" t="s">
        <v>14523</v>
      </c>
      <c r="D1877">
        <v>1277976</v>
      </c>
    </row>
    <row r="1878" spans="1:4">
      <c r="A1878" t="s">
        <v>14770</v>
      </c>
      <c r="B1878" t="s">
        <v>14508</v>
      </c>
      <c r="C1878" t="s">
        <v>14566</v>
      </c>
      <c r="D1878">
        <v>1277970</v>
      </c>
    </row>
    <row r="1879" spans="1:4">
      <c r="A1879" t="s">
        <v>6705</v>
      </c>
      <c r="B1879" t="s">
        <v>6701</v>
      </c>
      <c r="C1879" t="s">
        <v>6703</v>
      </c>
      <c r="D1879">
        <v>2367660</v>
      </c>
    </row>
    <row r="1880" spans="1:4">
      <c r="A1880" t="s">
        <v>7302</v>
      </c>
      <c r="B1880" t="s">
        <v>7261</v>
      </c>
      <c r="C1880" t="s">
        <v>7283</v>
      </c>
      <c r="D1880">
        <v>107744</v>
      </c>
    </row>
    <row r="1881" spans="1:4">
      <c r="A1881" t="s">
        <v>12301</v>
      </c>
      <c r="B1881" t="s">
        <v>12294</v>
      </c>
      <c r="C1881" t="s">
        <v>8363</v>
      </c>
      <c r="D1881">
        <v>1250615</v>
      </c>
    </row>
    <row r="1882" spans="1:4">
      <c r="A1882" t="s">
        <v>14772</v>
      </c>
      <c r="B1882" t="s">
        <v>14508</v>
      </c>
      <c r="C1882" t="s">
        <v>14542</v>
      </c>
      <c r="D1882">
        <v>1277949</v>
      </c>
    </row>
    <row r="1883" spans="1:4">
      <c r="A1883" t="s">
        <v>17047</v>
      </c>
      <c r="B1883" t="s">
        <v>576</v>
      </c>
      <c r="C1883" t="s">
        <v>17022</v>
      </c>
      <c r="D1883">
        <v>1650815</v>
      </c>
    </row>
    <row r="1884" spans="1:4">
      <c r="A1884" t="s">
        <v>19658</v>
      </c>
      <c r="B1884" t="s">
        <v>19323</v>
      </c>
      <c r="C1884" t="s">
        <v>19346</v>
      </c>
      <c r="D1884">
        <v>2521415</v>
      </c>
    </row>
    <row r="1885" spans="1:4">
      <c r="A1885" t="s">
        <v>20615</v>
      </c>
      <c r="B1885" t="s">
        <v>2474</v>
      </c>
      <c r="C1885" t="s">
        <v>20488</v>
      </c>
      <c r="D1885">
        <v>2953302</v>
      </c>
    </row>
    <row r="1886" spans="1:4">
      <c r="A1886" t="s">
        <v>19659</v>
      </c>
      <c r="B1886" t="s">
        <v>19323</v>
      </c>
      <c r="C1886" t="s">
        <v>19346</v>
      </c>
      <c r="D1886">
        <v>2521413</v>
      </c>
    </row>
    <row r="1887" spans="1:4">
      <c r="A1887" t="s">
        <v>22786</v>
      </c>
      <c r="B1887" t="s">
        <v>526</v>
      </c>
      <c r="C1887" t="s">
        <v>22785</v>
      </c>
      <c r="D1887">
        <v>2235196</v>
      </c>
    </row>
    <row r="1888" spans="1:4">
      <c r="A1888" t="s">
        <v>17658</v>
      </c>
      <c r="B1888" t="s">
        <v>17659</v>
      </c>
      <c r="C1888" t="s">
        <v>17658</v>
      </c>
      <c r="D1888">
        <v>2375254</v>
      </c>
    </row>
    <row r="1889" spans="1:4">
      <c r="A1889" t="s">
        <v>22787</v>
      </c>
      <c r="B1889" t="s">
        <v>526</v>
      </c>
      <c r="C1889" t="s">
        <v>17551</v>
      </c>
      <c r="D1889">
        <v>2235194</v>
      </c>
    </row>
    <row r="1890" spans="1:4">
      <c r="A1890" t="s">
        <v>8532</v>
      </c>
      <c r="B1890" t="s">
        <v>8504</v>
      </c>
      <c r="C1890" t="s">
        <v>8531</v>
      </c>
      <c r="D1890">
        <v>685811</v>
      </c>
    </row>
    <row r="1891" spans="1:4">
      <c r="A1891" t="s">
        <v>8534</v>
      </c>
      <c r="B1891" t="s">
        <v>8504</v>
      </c>
      <c r="C1891" t="s">
        <v>8533</v>
      </c>
      <c r="D1891">
        <v>685785</v>
      </c>
    </row>
    <row r="1892" spans="1:4">
      <c r="A1892" t="s">
        <v>6707</v>
      </c>
      <c r="B1892" t="s">
        <v>6701</v>
      </c>
      <c r="C1892" t="s">
        <v>6706</v>
      </c>
      <c r="D1892">
        <v>2367656</v>
      </c>
    </row>
    <row r="1893" spans="1:4">
      <c r="A1893" t="s">
        <v>12028</v>
      </c>
      <c r="B1893" t="s">
        <v>12029</v>
      </c>
      <c r="C1893" t="s">
        <v>12028</v>
      </c>
      <c r="D1893">
        <v>618605</v>
      </c>
    </row>
    <row r="1894" spans="1:4">
      <c r="A1894" t="s">
        <v>11833</v>
      </c>
      <c r="B1894" t="s">
        <v>11832</v>
      </c>
      <c r="C1894" t="s">
        <v>11831</v>
      </c>
      <c r="D1894">
        <v>2460755</v>
      </c>
    </row>
    <row r="1895" spans="1:4">
      <c r="A1895" t="s">
        <v>22788</v>
      </c>
      <c r="B1895" t="s">
        <v>526</v>
      </c>
      <c r="C1895" t="s">
        <v>22785</v>
      </c>
      <c r="D1895">
        <v>2235189</v>
      </c>
    </row>
    <row r="1896" spans="1:4">
      <c r="A1896" t="s">
        <v>5956</v>
      </c>
      <c r="B1896" t="s">
        <v>5913</v>
      </c>
      <c r="C1896" t="s">
        <v>5955</v>
      </c>
      <c r="D1896">
        <v>751335</v>
      </c>
    </row>
    <row r="1897" spans="1:4">
      <c r="A1897" t="s">
        <v>23638</v>
      </c>
      <c r="B1897" t="s">
        <v>549</v>
      </c>
      <c r="C1897" t="s">
        <v>23575</v>
      </c>
      <c r="D1897">
        <v>3471196</v>
      </c>
    </row>
    <row r="1898" spans="1:4">
      <c r="A1898" t="s">
        <v>14773</v>
      </c>
      <c r="B1898" t="s">
        <v>14508</v>
      </c>
      <c r="C1898" t="s">
        <v>14515</v>
      </c>
      <c r="D1898">
        <v>1277939</v>
      </c>
    </row>
    <row r="1899" spans="1:4">
      <c r="A1899" t="s">
        <v>14773</v>
      </c>
      <c r="B1899" t="s">
        <v>14508</v>
      </c>
      <c r="C1899" t="s">
        <v>14515</v>
      </c>
      <c r="D1899">
        <v>1277940</v>
      </c>
    </row>
    <row r="1900" spans="1:4">
      <c r="A1900" t="s">
        <v>14774</v>
      </c>
      <c r="B1900" t="s">
        <v>14508</v>
      </c>
      <c r="C1900" t="s">
        <v>14588</v>
      </c>
      <c r="D1900">
        <v>1277936</v>
      </c>
    </row>
    <row r="1901" spans="1:4">
      <c r="A1901" t="s">
        <v>5699</v>
      </c>
      <c r="B1901" t="s">
        <v>5674</v>
      </c>
      <c r="C1901" t="s">
        <v>5698</v>
      </c>
      <c r="D1901">
        <v>161290</v>
      </c>
    </row>
    <row r="1902" spans="1:4">
      <c r="A1902" t="s">
        <v>11050</v>
      </c>
      <c r="B1902" t="s">
        <v>10947</v>
      </c>
      <c r="C1902" t="s">
        <v>10966</v>
      </c>
      <c r="D1902">
        <v>1734409</v>
      </c>
    </row>
    <row r="1903" spans="1:4">
      <c r="A1903" t="s">
        <v>14775</v>
      </c>
      <c r="B1903" t="s">
        <v>14508</v>
      </c>
      <c r="C1903" t="s">
        <v>14569</v>
      </c>
      <c r="D1903">
        <v>1277930</v>
      </c>
    </row>
    <row r="1904" spans="1:4">
      <c r="A1904" t="s">
        <v>14776</v>
      </c>
      <c r="B1904" t="s">
        <v>14508</v>
      </c>
      <c r="C1904" t="s">
        <v>14575</v>
      </c>
      <c r="D1904">
        <v>1277924</v>
      </c>
    </row>
    <row r="1905" spans="1:4">
      <c r="A1905" t="s">
        <v>7723</v>
      </c>
      <c r="B1905" t="s">
        <v>7340</v>
      </c>
      <c r="C1905" t="s">
        <v>7668</v>
      </c>
      <c r="D1905">
        <v>579771</v>
      </c>
    </row>
    <row r="1906" spans="1:4">
      <c r="A1906" t="s">
        <v>9589</v>
      </c>
      <c r="B1906" t="s">
        <v>584</v>
      </c>
      <c r="C1906" t="s">
        <v>9572</v>
      </c>
      <c r="D1906">
        <v>1729324</v>
      </c>
    </row>
    <row r="1907" spans="1:4">
      <c r="A1907" t="s">
        <v>14477</v>
      </c>
      <c r="B1907" t="s">
        <v>14422</v>
      </c>
      <c r="C1907" t="s">
        <v>14426</v>
      </c>
      <c r="D1907">
        <v>98182</v>
      </c>
    </row>
    <row r="1908" spans="1:4">
      <c r="A1908" t="s">
        <v>14125</v>
      </c>
      <c r="B1908" t="s">
        <v>587</v>
      </c>
      <c r="C1908" t="s">
        <v>13627</v>
      </c>
      <c r="D1908">
        <v>2525628</v>
      </c>
    </row>
    <row r="1909" spans="1:4">
      <c r="A1909" t="s">
        <v>25721</v>
      </c>
      <c r="B1909" t="s">
        <v>25710</v>
      </c>
      <c r="C1909" t="s">
        <v>25720</v>
      </c>
      <c r="D1909">
        <v>1147540</v>
      </c>
    </row>
    <row r="1910" spans="1:4">
      <c r="A1910" t="s">
        <v>18582</v>
      </c>
      <c r="B1910" t="s">
        <v>2479</v>
      </c>
      <c r="C1910" t="s">
        <v>18509</v>
      </c>
      <c r="D1910">
        <v>3035409</v>
      </c>
    </row>
    <row r="1911" spans="1:4">
      <c r="A1911" t="s">
        <v>18583</v>
      </c>
      <c r="B1911" t="s">
        <v>2479</v>
      </c>
      <c r="C1911" t="s">
        <v>18509</v>
      </c>
      <c r="D1911">
        <v>3035403</v>
      </c>
    </row>
    <row r="1912" spans="1:4">
      <c r="A1912" t="s">
        <v>13698</v>
      </c>
      <c r="B1912" t="s">
        <v>587</v>
      </c>
      <c r="C1912" t="s">
        <v>13625</v>
      </c>
      <c r="D1912">
        <v>3182518</v>
      </c>
    </row>
    <row r="1913" spans="1:4">
      <c r="A1913" t="s">
        <v>18584</v>
      </c>
      <c r="B1913" t="s">
        <v>2479</v>
      </c>
      <c r="C1913" t="s">
        <v>18537</v>
      </c>
      <c r="D1913">
        <v>3035396</v>
      </c>
    </row>
    <row r="1914" spans="1:4">
      <c r="A1914" t="s">
        <v>11782</v>
      </c>
      <c r="B1914" t="s">
        <v>581</v>
      </c>
      <c r="C1914" t="s">
        <v>11782</v>
      </c>
      <c r="D1914">
        <v>1300466</v>
      </c>
    </row>
    <row r="1915" spans="1:4">
      <c r="A1915" t="s">
        <v>9590</v>
      </c>
      <c r="B1915" t="s">
        <v>584</v>
      </c>
      <c r="C1915" t="s">
        <v>9555</v>
      </c>
      <c r="D1915">
        <v>1729085</v>
      </c>
    </row>
    <row r="1916" spans="1:4">
      <c r="A1916" t="s">
        <v>9562</v>
      </c>
      <c r="B1916" t="s">
        <v>584</v>
      </c>
      <c r="C1916" t="s">
        <v>9561</v>
      </c>
      <c r="D1916">
        <v>1966336</v>
      </c>
    </row>
    <row r="1917" spans="1:4">
      <c r="A1917" t="s">
        <v>10045</v>
      </c>
      <c r="B1917" t="s">
        <v>569</v>
      </c>
      <c r="C1917" t="s">
        <v>3085</v>
      </c>
      <c r="D1917">
        <v>3699484</v>
      </c>
    </row>
    <row r="1918" spans="1:4">
      <c r="A1918" t="s">
        <v>8727</v>
      </c>
      <c r="B1918" t="s">
        <v>589</v>
      </c>
      <c r="C1918" t="s">
        <v>8724</v>
      </c>
      <c r="D1918">
        <v>2742506</v>
      </c>
    </row>
    <row r="1919" spans="1:4">
      <c r="A1919" t="s">
        <v>9591</v>
      </c>
      <c r="B1919" t="s">
        <v>584</v>
      </c>
      <c r="C1919" t="s">
        <v>8690</v>
      </c>
      <c r="D1919">
        <v>1728930</v>
      </c>
    </row>
    <row r="1920" spans="1:4">
      <c r="A1920" t="s">
        <v>14781</v>
      </c>
      <c r="B1920" t="s">
        <v>14508</v>
      </c>
      <c r="C1920" t="s">
        <v>14517</v>
      </c>
      <c r="D1920">
        <v>1277844</v>
      </c>
    </row>
    <row r="1921" spans="1:4">
      <c r="A1921" t="s">
        <v>6113</v>
      </c>
      <c r="B1921" t="s">
        <v>5913</v>
      </c>
      <c r="C1921" t="s">
        <v>6087</v>
      </c>
      <c r="D1921">
        <v>322391</v>
      </c>
    </row>
    <row r="1922" spans="1:4">
      <c r="A1922" t="s">
        <v>5920</v>
      </c>
      <c r="B1922" t="s">
        <v>5913</v>
      </c>
      <c r="C1922" t="s">
        <v>2264</v>
      </c>
      <c r="D1922">
        <v>7627067</v>
      </c>
    </row>
    <row r="1923" spans="1:4">
      <c r="A1923" t="s">
        <v>14783</v>
      </c>
      <c r="B1923" t="s">
        <v>14508</v>
      </c>
      <c r="C1923" t="s">
        <v>14515</v>
      </c>
      <c r="D1923">
        <v>1277836</v>
      </c>
    </row>
    <row r="1924" spans="1:4">
      <c r="A1924" t="s">
        <v>14784</v>
      </c>
      <c r="B1924" t="s">
        <v>14508</v>
      </c>
      <c r="C1924" t="s">
        <v>14673</v>
      </c>
      <c r="D1924">
        <v>1277835</v>
      </c>
    </row>
    <row r="1925" spans="1:4">
      <c r="A1925" t="s">
        <v>14270</v>
      </c>
      <c r="B1925" t="s">
        <v>14207</v>
      </c>
      <c r="C1925" t="s">
        <v>14206</v>
      </c>
      <c r="D1925">
        <v>142000</v>
      </c>
    </row>
    <row r="1926" spans="1:4">
      <c r="A1926" t="s">
        <v>9249</v>
      </c>
      <c r="B1926" t="s">
        <v>9239</v>
      </c>
      <c r="C1926" t="s">
        <v>9238</v>
      </c>
      <c r="D1926">
        <v>1183883</v>
      </c>
    </row>
    <row r="1927" spans="1:4">
      <c r="A1927" t="s">
        <v>9249</v>
      </c>
      <c r="B1927" t="s">
        <v>9239</v>
      </c>
      <c r="C1927" t="s">
        <v>9238</v>
      </c>
      <c r="D1927">
        <v>1332083</v>
      </c>
    </row>
    <row r="1928" spans="1:4">
      <c r="A1928" t="s">
        <v>9259</v>
      </c>
      <c r="B1928" t="s">
        <v>9239</v>
      </c>
      <c r="C1928" t="s">
        <v>9238</v>
      </c>
      <c r="D1928">
        <v>1183880</v>
      </c>
    </row>
    <row r="1929" spans="1:4">
      <c r="A1929" t="s">
        <v>25461</v>
      </c>
      <c r="B1929" t="s">
        <v>545</v>
      </c>
      <c r="C1929" t="s">
        <v>25447</v>
      </c>
      <c r="D1929">
        <v>3865086</v>
      </c>
    </row>
    <row r="1930" spans="1:4">
      <c r="A1930" t="s">
        <v>20048</v>
      </c>
      <c r="B1930" t="s">
        <v>560</v>
      </c>
      <c r="C1930" t="s">
        <v>20047</v>
      </c>
      <c r="D1930">
        <v>3660401</v>
      </c>
    </row>
    <row r="1931" spans="1:4">
      <c r="A1931" t="s">
        <v>21687</v>
      </c>
      <c r="B1931" t="s">
        <v>21668</v>
      </c>
      <c r="C1931" t="s">
        <v>21683</v>
      </c>
      <c r="D1931">
        <v>3567995</v>
      </c>
    </row>
    <row r="1932" spans="1:4">
      <c r="A1932" t="s">
        <v>14785</v>
      </c>
      <c r="B1932" t="s">
        <v>14508</v>
      </c>
      <c r="C1932" t="s">
        <v>14517</v>
      </c>
      <c r="D1932">
        <v>1277820</v>
      </c>
    </row>
    <row r="1933" spans="1:4">
      <c r="A1933" t="s">
        <v>6420</v>
      </c>
      <c r="B1933" t="s">
        <v>6399</v>
      </c>
      <c r="C1933" t="s">
        <v>6408</v>
      </c>
      <c r="D1933">
        <v>162158</v>
      </c>
    </row>
    <row r="1934" spans="1:4">
      <c r="A1934" t="s">
        <v>11029</v>
      </c>
      <c r="B1934" t="s">
        <v>10947</v>
      </c>
      <c r="C1934" t="s">
        <v>10962</v>
      </c>
      <c r="D1934">
        <v>1734839</v>
      </c>
    </row>
    <row r="1935" spans="1:4">
      <c r="A1935" t="s">
        <v>9593</v>
      </c>
      <c r="B1935" t="s">
        <v>584</v>
      </c>
      <c r="C1935" t="s">
        <v>9592</v>
      </c>
      <c r="D1935">
        <v>1728825</v>
      </c>
    </row>
    <row r="1936" spans="1:4">
      <c r="A1936" t="s">
        <v>14786</v>
      </c>
      <c r="B1936" t="s">
        <v>14508</v>
      </c>
      <c r="C1936" t="s">
        <v>14571</v>
      </c>
      <c r="D1936">
        <v>1277814</v>
      </c>
    </row>
    <row r="1937" spans="1:4">
      <c r="A1937" t="s">
        <v>19257</v>
      </c>
      <c r="B1937" t="s">
        <v>530</v>
      </c>
      <c r="C1937" t="s">
        <v>19235</v>
      </c>
      <c r="D1937">
        <v>342884</v>
      </c>
    </row>
    <row r="1938" spans="1:4">
      <c r="A1938" t="s">
        <v>14787</v>
      </c>
      <c r="B1938" t="s">
        <v>14508</v>
      </c>
      <c r="C1938" t="s">
        <v>14571</v>
      </c>
      <c r="D1938">
        <v>1277808</v>
      </c>
    </row>
    <row r="1939" spans="1:4">
      <c r="A1939" t="s">
        <v>10141</v>
      </c>
      <c r="B1939" t="s">
        <v>10125</v>
      </c>
      <c r="C1939" t="s">
        <v>10127</v>
      </c>
      <c r="D1939">
        <v>288899</v>
      </c>
    </row>
    <row r="1940" spans="1:4">
      <c r="A1940" t="s">
        <v>14788</v>
      </c>
      <c r="B1940" t="s">
        <v>14508</v>
      </c>
      <c r="C1940" t="s">
        <v>14571</v>
      </c>
      <c r="D1940">
        <v>1277799</v>
      </c>
    </row>
    <row r="1941" spans="1:4">
      <c r="A1941" t="s">
        <v>14532</v>
      </c>
      <c r="B1941" t="s">
        <v>14508</v>
      </c>
      <c r="C1941" t="s">
        <v>14517</v>
      </c>
      <c r="D1941">
        <v>7302862</v>
      </c>
    </row>
    <row r="1942" spans="1:4">
      <c r="A1942" t="s">
        <v>8520</v>
      </c>
      <c r="B1942" t="s">
        <v>8504</v>
      </c>
      <c r="C1942" t="s">
        <v>8529</v>
      </c>
      <c r="D1942">
        <v>685826</v>
      </c>
    </row>
    <row r="1943" spans="1:4">
      <c r="A1943" t="s">
        <v>8520</v>
      </c>
      <c r="B1943" t="s">
        <v>8504</v>
      </c>
      <c r="C1943" t="s">
        <v>8519</v>
      </c>
      <c r="D1943">
        <v>6697993</v>
      </c>
    </row>
    <row r="1944" spans="1:4">
      <c r="A1944" t="s">
        <v>8530</v>
      </c>
      <c r="B1944" t="s">
        <v>8504</v>
      </c>
      <c r="C1944" t="s">
        <v>8529</v>
      </c>
      <c r="D1944">
        <v>685823</v>
      </c>
    </row>
    <row r="1945" spans="1:4">
      <c r="A1945" t="s">
        <v>22041</v>
      </c>
      <c r="B1945" t="s">
        <v>2480</v>
      </c>
      <c r="C1945" t="s">
        <v>22039</v>
      </c>
      <c r="D1945">
        <v>2038569</v>
      </c>
    </row>
    <row r="1946" spans="1:4">
      <c r="A1946" t="s">
        <v>6930</v>
      </c>
      <c r="B1946" t="s">
        <v>6921</v>
      </c>
      <c r="C1946" t="s">
        <v>6929</v>
      </c>
      <c r="D1946">
        <v>64536</v>
      </c>
    </row>
    <row r="1947" spans="1:4">
      <c r="A1947" t="s">
        <v>14789</v>
      </c>
      <c r="B1947" t="s">
        <v>14508</v>
      </c>
      <c r="C1947" t="s">
        <v>14517</v>
      </c>
      <c r="D1947">
        <v>1277780</v>
      </c>
    </row>
    <row r="1948" spans="1:4">
      <c r="A1948" t="s">
        <v>23429</v>
      </c>
      <c r="B1948" t="s">
        <v>23236</v>
      </c>
      <c r="C1948" t="s">
        <v>23244</v>
      </c>
      <c r="D1948">
        <v>5889745</v>
      </c>
    </row>
    <row r="1949" spans="1:4">
      <c r="A1949" t="s">
        <v>17890</v>
      </c>
      <c r="B1949" t="s">
        <v>17889</v>
      </c>
      <c r="C1949" t="s">
        <v>17889</v>
      </c>
      <c r="D1949">
        <v>3579767</v>
      </c>
    </row>
    <row r="1950" spans="1:4">
      <c r="A1950" t="s">
        <v>20616</v>
      </c>
      <c r="B1950" t="s">
        <v>2474</v>
      </c>
      <c r="C1950" t="s">
        <v>20515</v>
      </c>
      <c r="D1950">
        <v>2953197</v>
      </c>
    </row>
    <row r="1951" spans="1:4">
      <c r="A1951" t="s">
        <v>14790</v>
      </c>
      <c r="B1951" t="s">
        <v>14508</v>
      </c>
      <c r="C1951" t="s">
        <v>14566</v>
      </c>
      <c r="D1951">
        <v>1277776</v>
      </c>
    </row>
    <row r="1952" spans="1:4">
      <c r="A1952" t="s">
        <v>22241</v>
      </c>
      <c r="B1952" t="s">
        <v>2480</v>
      </c>
      <c r="C1952" t="s">
        <v>22238</v>
      </c>
      <c r="D1952">
        <v>1817701</v>
      </c>
    </row>
    <row r="1953" spans="1:4">
      <c r="A1953" t="s">
        <v>22761</v>
      </c>
      <c r="B1953" t="s">
        <v>2480</v>
      </c>
      <c r="C1953" t="s">
        <v>22758</v>
      </c>
      <c r="D1953">
        <v>1529626</v>
      </c>
    </row>
    <row r="1954" spans="1:4">
      <c r="A1954" t="s">
        <v>19660</v>
      </c>
      <c r="B1954" t="s">
        <v>19323</v>
      </c>
      <c r="C1954" t="s">
        <v>19346</v>
      </c>
      <c r="D1954">
        <v>2521410</v>
      </c>
    </row>
    <row r="1955" spans="1:4">
      <c r="A1955" t="s">
        <v>18115</v>
      </c>
      <c r="B1955" t="s">
        <v>18041</v>
      </c>
      <c r="C1955" t="s">
        <v>18040</v>
      </c>
      <c r="D1955">
        <v>2656627</v>
      </c>
    </row>
    <row r="1956" spans="1:4">
      <c r="A1956" t="s">
        <v>14791</v>
      </c>
      <c r="B1956" t="s">
        <v>14508</v>
      </c>
      <c r="C1956" t="s">
        <v>14588</v>
      </c>
      <c r="D1956">
        <v>1277765</v>
      </c>
    </row>
    <row r="1957" spans="1:4">
      <c r="A1957" t="s">
        <v>3365</v>
      </c>
      <c r="B1957" t="s">
        <v>3269</v>
      </c>
      <c r="C1957" t="s">
        <v>1316</v>
      </c>
      <c r="D1957">
        <v>5816320</v>
      </c>
    </row>
    <row r="1958" spans="1:4">
      <c r="A1958" t="s">
        <v>22042</v>
      </c>
      <c r="B1958" t="s">
        <v>2480</v>
      </c>
      <c r="C1958" t="s">
        <v>22034</v>
      </c>
      <c r="D1958">
        <v>2038541</v>
      </c>
    </row>
    <row r="1959" spans="1:4">
      <c r="A1959" t="s">
        <v>14793</v>
      </c>
      <c r="B1959" t="s">
        <v>14508</v>
      </c>
      <c r="C1959" t="s">
        <v>14515</v>
      </c>
      <c r="D1959">
        <v>1277748</v>
      </c>
    </row>
    <row r="1960" spans="1:4">
      <c r="A1960" t="s">
        <v>9594</v>
      </c>
      <c r="B1960" t="s">
        <v>584</v>
      </c>
      <c r="C1960" t="s">
        <v>9553</v>
      </c>
      <c r="D1960">
        <v>1728772</v>
      </c>
    </row>
    <row r="1961" spans="1:4">
      <c r="A1961" t="s">
        <v>22256</v>
      </c>
      <c r="B1961" t="s">
        <v>2480</v>
      </c>
      <c r="C1961" t="s">
        <v>22238</v>
      </c>
      <c r="D1961">
        <v>1816269</v>
      </c>
    </row>
    <row r="1962" spans="1:4">
      <c r="A1962" t="s">
        <v>22040</v>
      </c>
      <c r="B1962" t="s">
        <v>2480</v>
      </c>
      <c r="C1962" t="s">
        <v>22039</v>
      </c>
      <c r="D1962">
        <v>2038584</v>
      </c>
    </row>
    <row r="1963" spans="1:4">
      <c r="A1963" t="s">
        <v>22043</v>
      </c>
      <c r="B1963" t="s">
        <v>2480</v>
      </c>
      <c r="C1963" t="s">
        <v>22039</v>
      </c>
      <c r="D1963">
        <v>2038529</v>
      </c>
    </row>
    <row r="1964" spans="1:4">
      <c r="A1964" t="s">
        <v>23639</v>
      </c>
      <c r="B1964" t="s">
        <v>549</v>
      </c>
      <c r="C1964" t="s">
        <v>23587</v>
      </c>
      <c r="D1964">
        <v>3471061</v>
      </c>
    </row>
    <row r="1965" spans="1:4">
      <c r="A1965" t="s">
        <v>22243</v>
      </c>
      <c r="B1965" t="s">
        <v>2480</v>
      </c>
      <c r="C1965" t="s">
        <v>22242</v>
      </c>
      <c r="D1965">
        <v>1817240</v>
      </c>
    </row>
    <row r="1966" spans="1:4">
      <c r="A1966" t="s">
        <v>14794</v>
      </c>
      <c r="B1966" t="s">
        <v>14508</v>
      </c>
      <c r="C1966" t="s">
        <v>14517</v>
      </c>
      <c r="D1966">
        <v>1277723</v>
      </c>
    </row>
    <row r="1967" spans="1:4">
      <c r="A1967" t="s">
        <v>17431</v>
      </c>
      <c r="B1967" t="s">
        <v>17405</v>
      </c>
      <c r="C1967" t="s">
        <v>17430</v>
      </c>
      <c r="D1967">
        <v>3055685</v>
      </c>
    </row>
    <row r="1968" spans="1:4">
      <c r="A1968" t="s">
        <v>20368</v>
      </c>
      <c r="B1968" t="s">
        <v>559</v>
      </c>
      <c r="C1968" t="s">
        <v>3099</v>
      </c>
      <c r="D1968">
        <v>3512128</v>
      </c>
    </row>
    <row r="1969" spans="1:4">
      <c r="A1969" t="s">
        <v>3144</v>
      </c>
      <c r="B1969" t="s">
        <v>3131</v>
      </c>
      <c r="C1969" t="s">
        <v>3136</v>
      </c>
      <c r="D1969">
        <v>1514330</v>
      </c>
    </row>
    <row r="1970" spans="1:4">
      <c r="A1970" t="s">
        <v>25136</v>
      </c>
      <c r="B1970" t="s">
        <v>25135</v>
      </c>
      <c r="C1970" t="s">
        <v>6922</v>
      </c>
      <c r="D1970">
        <v>824003</v>
      </c>
    </row>
    <row r="1971" spans="1:4">
      <c r="A1971" t="s">
        <v>7724</v>
      </c>
      <c r="B1971" t="s">
        <v>7340</v>
      </c>
      <c r="C1971" t="s">
        <v>7475</v>
      </c>
      <c r="D1971">
        <v>579738</v>
      </c>
    </row>
    <row r="1972" spans="1:4">
      <c r="A1972" t="s">
        <v>17923</v>
      </c>
      <c r="B1972" t="s">
        <v>532</v>
      </c>
      <c r="C1972" t="s">
        <v>533</v>
      </c>
      <c r="D1972">
        <v>2413920</v>
      </c>
    </row>
    <row r="1973" spans="1:4">
      <c r="A1973" t="s">
        <v>3895</v>
      </c>
      <c r="B1973" t="s">
        <v>3269</v>
      </c>
      <c r="C1973" t="s">
        <v>3268</v>
      </c>
      <c r="D1973">
        <v>5325738</v>
      </c>
    </row>
    <row r="1974" spans="1:4">
      <c r="A1974" t="s">
        <v>5431</v>
      </c>
      <c r="B1974" t="s">
        <v>5408</v>
      </c>
      <c r="C1974" t="s">
        <v>5420</v>
      </c>
      <c r="D1974">
        <v>712969</v>
      </c>
    </row>
    <row r="1975" spans="1:4">
      <c r="A1975" t="s">
        <v>5433</v>
      </c>
      <c r="B1975" t="s">
        <v>5408</v>
      </c>
      <c r="C1975" t="s">
        <v>5432</v>
      </c>
      <c r="D1975">
        <v>712967</v>
      </c>
    </row>
    <row r="1976" spans="1:4">
      <c r="A1976" t="s">
        <v>14795</v>
      </c>
      <c r="B1976" t="s">
        <v>14508</v>
      </c>
      <c r="C1976" t="s">
        <v>14515</v>
      </c>
      <c r="D1976">
        <v>1277684</v>
      </c>
    </row>
    <row r="1977" spans="1:4">
      <c r="A1977" t="s">
        <v>6922</v>
      </c>
      <c r="B1977" t="s">
        <v>576</v>
      </c>
      <c r="C1977" t="s">
        <v>17022</v>
      </c>
      <c r="D1977">
        <v>1650670</v>
      </c>
    </row>
    <row r="1978" spans="1:4">
      <c r="A1978" t="s">
        <v>6922</v>
      </c>
      <c r="B1978" t="s">
        <v>6921</v>
      </c>
      <c r="C1978" t="s">
        <v>6920</v>
      </c>
      <c r="D1978">
        <v>8045596</v>
      </c>
    </row>
    <row r="1979" spans="1:4">
      <c r="A1979" t="s">
        <v>19258</v>
      </c>
      <c r="B1979" t="s">
        <v>530</v>
      </c>
      <c r="C1979" t="s">
        <v>19247</v>
      </c>
      <c r="D1979">
        <v>342856</v>
      </c>
    </row>
    <row r="1980" spans="1:4">
      <c r="A1980" t="s">
        <v>11075</v>
      </c>
      <c r="B1980" t="s">
        <v>10947</v>
      </c>
      <c r="C1980" t="s">
        <v>10972</v>
      </c>
      <c r="D1980">
        <v>1732871</v>
      </c>
    </row>
    <row r="1981" spans="1:4">
      <c r="A1981" t="s">
        <v>7726</v>
      </c>
      <c r="B1981" t="s">
        <v>7340</v>
      </c>
      <c r="C1981" t="s">
        <v>7725</v>
      </c>
      <c r="D1981">
        <v>579574</v>
      </c>
    </row>
    <row r="1982" spans="1:4">
      <c r="A1982" t="s">
        <v>25143</v>
      </c>
      <c r="B1982" t="s">
        <v>25135</v>
      </c>
      <c r="C1982" t="s">
        <v>6922</v>
      </c>
      <c r="D1982">
        <v>587084</v>
      </c>
    </row>
    <row r="1983" spans="1:4">
      <c r="A1983" t="s">
        <v>5958</v>
      </c>
      <c r="B1983" t="s">
        <v>5913</v>
      </c>
      <c r="C1983" t="s">
        <v>5958</v>
      </c>
      <c r="D1983">
        <v>322165</v>
      </c>
    </row>
    <row r="1984" spans="1:4">
      <c r="A1984" t="s">
        <v>8843</v>
      </c>
      <c r="B1984" t="s">
        <v>8829</v>
      </c>
      <c r="C1984" t="s">
        <v>8828</v>
      </c>
      <c r="D1984">
        <v>284446</v>
      </c>
    </row>
    <row r="1985" spans="1:4">
      <c r="A1985" t="s">
        <v>14798</v>
      </c>
      <c r="B1985" t="s">
        <v>14508</v>
      </c>
      <c r="C1985" t="s">
        <v>14582</v>
      </c>
      <c r="D1985">
        <v>1277643</v>
      </c>
    </row>
    <row r="1986" spans="1:4">
      <c r="A1986" t="s">
        <v>7728</v>
      </c>
      <c r="B1986" t="s">
        <v>7340</v>
      </c>
      <c r="C1986" t="s">
        <v>7727</v>
      </c>
      <c r="D1986">
        <v>579529</v>
      </c>
    </row>
    <row r="1987" spans="1:4">
      <c r="A1987" t="s">
        <v>14478</v>
      </c>
      <c r="B1987" t="s">
        <v>14422</v>
      </c>
      <c r="C1987" t="s">
        <v>14430</v>
      </c>
      <c r="D1987">
        <v>98112</v>
      </c>
    </row>
    <row r="1988" spans="1:4">
      <c r="A1988" t="s">
        <v>9595</v>
      </c>
      <c r="B1988" t="s">
        <v>584</v>
      </c>
      <c r="C1988" t="s">
        <v>9563</v>
      </c>
      <c r="D1988">
        <v>1728584</v>
      </c>
    </row>
    <row r="1989" spans="1:4">
      <c r="A1989" t="s">
        <v>19389</v>
      </c>
      <c r="B1989" t="s">
        <v>19323</v>
      </c>
      <c r="C1989" t="s">
        <v>19333</v>
      </c>
      <c r="D1989">
        <v>3128978</v>
      </c>
    </row>
    <row r="1990" spans="1:4">
      <c r="A1990" t="s">
        <v>17049</v>
      </c>
      <c r="B1990" t="s">
        <v>576</v>
      </c>
      <c r="C1990" t="s">
        <v>17048</v>
      </c>
      <c r="D1990">
        <v>1650600</v>
      </c>
    </row>
    <row r="1991" spans="1:4">
      <c r="A1991" t="s">
        <v>11642</v>
      </c>
      <c r="B1991" t="s">
        <v>11641</v>
      </c>
      <c r="C1991" t="s">
        <v>11640</v>
      </c>
      <c r="D1991">
        <v>931865</v>
      </c>
    </row>
    <row r="1992" spans="1:4">
      <c r="A1992" t="s">
        <v>5435</v>
      </c>
      <c r="B1992" t="s">
        <v>5408</v>
      </c>
      <c r="C1992" t="s">
        <v>5434</v>
      </c>
      <c r="D1992">
        <v>712930</v>
      </c>
    </row>
    <row r="1993" spans="1:4">
      <c r="A1993" t="s">
        <v>5437</v>
      </c>
      <c r="B1993" t="s">
        <v>5408</v>
      </c>
      <c r="C1993" t="s">
        <v>5436</v>
      </c>
      <c r="D1993">
        <v>712926</v>
      </c>
    </row>
    <row r="1994" spans="1:4">
      <c r="A1994" t="s">
        <v>7730</v>
      </c>
      <c r="B1994" t="s">
        <v>7340</v>
      </c>
      <c r="C1994" t="s">
        <v>7717</v>
      </c>
      <c r="D1994">
        <v>579492</v>
      </c>
    </row>
    <row r="1995" spans="1:4">
      <c r="A1995" t="s">
        <v>9596</v>
      </c>
      <c r="B1995" t="s">
        <v>584</v>
      </c>
      <c r="C1995" t="s">
        <v>9553</v>
      </c>
      <c r="D1995">
        <v>1728546</v>
      </c>
    </row>
    <row r="1996" spans="1:4">
      <c r="A1996" t="s">
        <v>9597</v>
      </c>
      <c r="B1996" t="s">
        <v>584</v>
      </c>
      <c r="C1996" t="s">
        <v>9563</v>
      </c>
      <c r="D1996">
        <v>1728523</v>
      </c>
    </row>
    <row r="1997" spans="1:4">
      <c r="A1997" t="s">
        <v>17050</v>
      </c>
      <c r="B1997" t="s">
        <v>576</v>
      </c>
      <c r="C1997" t="s">
        <v>17022</v>
      </c>
      <c r="D1997">
        <v>1650572</v>
      </c>
    </row>
    <row r="1998" spans="1:4">
      <c r="A1998" t="s">
        <v>14800</v>
      </c>
      <c r="B1998" t="s">
        <v>14508</v>
      </c>
      <c r="C1998" t="s">
        <v>14517</v>
      </c>
      <c r="D1998">
        <v>1277634</v>
      </c>
    </row>
    <row r="1999" spans="1:4">
      <c r="A1999" t="s">
        <v>7731</v>
      </c>
      <c r="B1999" t="s">
        <v>7340</v>
      </c>
      <c r="C1999" t="s">
        <v>1160</v>
      </c>
      <c r="D1999">
        <v>579464</v>
      </c>
    </row>
    <row r="2000" spans="1:4">
      <c r="A2000" t="s">
        <v>7732</v>
      </c>
      <c r="B2000" t="s">
        <v>7340</v>
      </c>
      <c r="C2000" t="s">
        <v>7717</v>
      </c>
      <c r="D2000">
        <v>579460</v>
      </c>
    </row>
    <row r="2001" spans="1:4">
      <c r="A2001" t="s">
        <v>14801</v>
      </c>
      <c r="B2001" t="s">
        <v>14508</v>
      </c>
      <c r="C2001" t="s">
        <v>14582</v>
      </c>
      <c r="D2001">
        <v>1277599</v>
      </c>
    </row>
    <row r="2002" spans="1:4">
      <c r="A2002" t="s">
        <v>17433</v>
      </c>
      <c r="B2002" t="s">
        <v>17405</v>
      </c>
      <c r="C2002" t="s">
        <v>17432</v>
      </c>
      <c r="D2002">
        <v>3055601</v>
      </c>
    </row>
    <row r="2003" spans="1:4">
      <c r="A2003" t="s">
        <v>8536</v>
      </c>
      <c r="B2003" t="s">
        <v>8504</v>
      </c>
      <c r="C2003" t="s">
        <v>8535</v>
      </c>
      <c r="D2003">
        <v>685586</v>
      </c>
    </row>
    <row r="2004" spans="1:4">
      <c r="A2004" t="s">
        <v>9598</v>
      </c>
      <c r="B2004" t="s">
        <v>584</v>
      </c>
      <c r="C2004" t="s">
        <v>9561</v>
      </c>
      <c r="D2004">
        <v>1728336</v>
      </c>
    </row>
    <row r="2005" spans="1:4">
      <c r="A2005" t="s">
        <v>16982</v>
      </c>
      <c r="B2005" t="s">
        <v>16978</v>
      </c>
      <c r="C2005" t="s">
        <v>16977</v>
      </c>
      <c r="D2005">
        <v>2966794</v>
      </c>
    </row>
    <row r="2006" spans="1:4">
      <c r="A2006" t="s">
        <v>4707</v>
      </c>
      <c r="B2006" t="s">
        <v>3269</v>
      </c>
      <c r="C2006" t="s">
        <v>2475</v>
      </c>
      <c r="D2006">
        <v>4672059</v>
      </c>
    </row>
    <row r="2007" spans="1:4">
      <c r="A2007" t="s">
        <v>4058</v>
      </c>
      <c r="B2007" t="s">
        <v>3269</v>
      </c>
      <c r="C2007" t="s">
        <v>1122</v>
      </c>
      <c r="D2007">
        <v>5107760</v>
      </c>
    </row>
    <row r="2008" spans="1:4">
      <c r="A2008" t="s">
        <v>4058</v>
      </c>
      <c r="B2008" t="s">
        <v>3269</v>
      </c>
      <c r="C2008" t="s">
        <v>3272</v>
      </c>
      <c r="D2008">
        <v>5178940</v>
      </c>
    </row>
    <row r="2009" spans="1:4">
      <c r="A2009" t="s">
        <v>3894</v>
      </c>
      <c r="B2009" t="s">
        <v>3269</v>
      </c>
      <c r="C2009" t="s">
        <v>3268</v>
      </c>
      <c r="D2009">
        <v>5325866</v>
      </c>
    </row>
    <row r="2010" spans="1:4">
      <c r="A2010" t="s">
        <v>24849</v>
      </c>
      <c r="B2010" t="s">
        <v>24838</v>
      </c>
      <c r="C2010" t="s">
        <v>24837</v>
      </c>
      <c r="D2010">
        <v>2802743</v>
      </c>
    </row>
    <row r="2011" spans="1:4">
      <c r="A2011" t="s">
        <v>7734</v>
      </c>
      <c r="B2011" t="s">
        <v>7340</v>
      </c>
      <c r="C2011" t="s">
        <v>7733</v>
      </c>
      <c r="D2011">
        <v>579432</v>
      </c>
    </row>
    <row r="2012" spans="1:4">
      <c r="A2012" t="s">
        <v>2651</v>
      </c>
      <c r="B2012" t="s">
        <v>540</v>
      </c>
      <c r="C2012" t="s">
        <v>2650</v>
      </c>
      <c r="D2012">
        <v>1021396</v>
      </c>
    </row>
    <row r="2013" spans="1:4">
      <c r="A2013" t="s">
        <v>17015</v>
      </c>
      <c r="B2013" t="s">
        <v>526</v>
      </c>
      <c r="C2013" t="s">
        <v>22789</v>
      </c>
      <c r="D2013">
        <v>2235029</v>
      </c>
    </row>
    <row r="2014" spans="1:4">
      <c r="A2014" t="s">
        <v>17051</v>
      </c>
      <c r="B2014" t="s">
        <v>576</v>
      </c>
      <c r="C2014" t="s">
        <v>17013</v>
      </c>
      <c r="D2014">
        <v>1650527</v>
      </c>
    </row>
    <row r="2015" spans="1:4">
      <c r="A2015" t="s">
        <v>21541</v>
      </c>
      <c r="B2015" t="s">
        <v>21535</v>
      </c>
      <c r="C2015" t="s">
        <v>21540</v>
      </c>
      <c r="D2015">
        <v>3079348</v>
      </c>
    </row>
    <row r="2016" spans="1:4">
      <c r="A2016" t="s">
        <v>21542</v>
      </c>
      <c r="B2016" t="s">
        <v>21535</v>
      </c>
      <c r="C2016" t="s">
        <v>21540</v>
      </c>
      <c r="D2016">
        <v>3079346</v>
      </c>
    </row>
    <row r="2017" spans="1:4">
      <c r="A2017" t="s">
        <v>20617</v>
      </c>
      <c r="B2017" t="s">
        <v>2474</v>
      </c>
      <c r="C2017" t="s">
        <v>20515</v>
      </c>
      <c r="D2017">
        <v>2953089</v>
      </c>
    </row>
    <row r="2018" spans="1:4">
      <c r="A2018" t="s">
        <v>9599</v>
      </c>
      <c r="B2018" t="s">
        <v>584</v>
      </c>
      <c r="C2018" t="s">
        <v>9563</v>
      </c>
      <c r="D2018">
        <v>1727995</v>
      </c>
    </row>
    <row r="2019" spans="1:4">
      <c r="A2019" t="s">
        <v>6425</v>
      </c>
      <c r="B2019" t="s">
        <v>6399</v>
      </c>
      <c r="C2019" t="s">
        <v>6414</v>
      </c>
      <c r="D2019">
        <v>161616</v>
      </c>
    </row>
    <row r="2020" spans="1:4">
      <c r="A2020" t="s">
        <v>25722</v>
      </c>
      <c r="B2020" t="s">
        <v>25710</v>
      </c>
      <c r="C2020" t="s">
        <v>25722</v>
      </c>
      <c r="D2020">
        <v>1147290</v>
      </c>
    </row>
    <row r="2021" spans="1:4">
      <c r="A2021" t="s">
        <v>14803</v>
      </c>
      <c r="B2021" t="s">
        <v>14508</v>
      </c>
      <c r="C2021" t="s">
        <v>14523</v>
      </c>
      <c r="D2021">
        <v>1277557</v>
      </c>
    </row>
    <row r="2022" spans="1:4">
      <c r="A2022" t="s">
        <v>25270</v>
      </c>
      <c r="B2022" t="s">
        <v>596</v>
      </c>
      <c r="C2022" t="s">
        <v>7258</v>
      </c>
      <c r="D2022">
        <v>2177091</v>
      </c>
    </row>
    <row r="2023" spans="1:4">
      <c r="A2023" t="s">
        <v>5005</v>
      </c>
      <c r="B2023" t="s">
        <v>3269</v>
      </c>
      <c r="C2023" t="s">
        <v>3321</v>
      </c>
      <c r="D2023">
        <v>4347839</v>
      </c>
    </row>
    <row r="2024" spans="1:4">
      <c r="A2024" t="s">
        <v>20433</v>
      </c>
      <c r="B2024" t="s">
        <v>20426</v>
      </c>
      <c r="C2024" t="s">
        <v>14199</v>
      </c>
      <c r="D2024">
        <v>2624341</v>
      </c>
    </row>
    <row r="2025" spans="1:4">
      <c r="A2025" t="s">
        <v>2653</v>
      </c>
      <c r="B2025" t="s">
        <v>540</v>
      </c>
      <c r="C2025" t="s">
        <v>2652</v>
      </c>
      <c r="D2025">
        <v>1021360</v>
      </c>
    </row>
    <row r="2026" spans="1:4">
      <c r="A2026" t="s">
        <v>4933</v>
      </c>
      <c r="B2026" t="s">
        <v>3269</v>
      </c>
      <c r="C2026" t="s">
        <v>3317</v>
      </c>
      <c r="D2026">
        <v>4375663</v>
      </c>
    </row>
    <row r="2027" spans="1:4">
      <c r="A2027" t="s">
        <v>18116</v>
      </c>
      <c r="B2027" t="s">
        <v>18041</v>
      </c>
      <c r="C2027" t="s">
        <v>18086</v>
      </c>
      <c r="D2027">
        <v>2656490</v>
      </c>
    </row>
    <row r="2028" spans="1:4">
      <c r="A2028" t="s">
        <v>18585</v>
      </c>
      <c r="B2028" t="s">
        <v>2479</v>
      </c>
      <c r="C2028" t="s">
        <v>18537</v>
      </c>
      <c r="D2028">
        <v>3035204</v>
      </c>
    </row>
    <row r="2029" spans="1:4">
      <c r="A2029" t="s">
        <v>17500</v>
      </c>
      <c r="B2029" t="s">
        <v>17405</v>
      </c>
      <c r="C2029" t="s">
        <v>17499</v>
      </c>
      <c r="D2029">
        <v>722636</v>
      </c>
    </row>
    <row r="2030" spans="1:4">
      <c r="A2030" t="s">
        <v>23640</v>
      </c>
      <c r="B2030" t="s">
        <v>549</v>
      </c>
      <c r="C2030" t="s">
        <v>11311</v>
      </c>
      <c r="D2030">
        <v>3471039</v>
      </c>
    </row>
    <row r="2031" spans="1:4">
      <c r="A2031" t="s">
        <v>14804</v>
      </c>
      <c r="B2031" t="s">
        <v>14508</v>
      </c>
      <c r="C2031" t="s">
        <v>14525</v>
      </c>
      <c r="D2031">
        <v>1277535</v>
      </c>
    </row>
    <row r="2032" spans="1:4">
      <c r="A2032" t="s">
        <v>14805</v>
      </c>
      <c r="B2032" t="s">
        <v>14508</v>
      </c>
      <c r="C2032" t="s">
        <v>14525</v>
      </c>
      <c r="D2032">
        <v>1277530</v>
      </c>
    </row>
    <row r="2033" spans="1:4">
      <c r="A2033" t="s">
        <v>12417</v>
      </c>
      <c r="B2033" t="s">
        <v>12398</v>
      </c>
      <c r="C2033" t="s">
        <v>12402</v>
      </c>
      <c r="D2033">
        <v>1525798</v>
      </c>
    </row>
    <row r="2034" spans="1:4">
      <c r="A2034" t="s">
        <v>14807</v>
      </c>
      <c r="B2034" t="s">
        <v>14508</v>
      </c>
      <c r="C2034" t="s">
        <v>14571</v>
      </c>
      <c r="D2034">
        <v>1277525</v>
      </c>
    </row>
    <row r="2035" spans="1:4">
      <c r="A2035" t="s">
        <v>24409</v>
      </c>
      <c r="B2035" t="s">
        <v>549</v>
      </c>
      <c r="C2035" t="s">
        <v>24401</v>
      </c>
      <c r="D2035">
        <v>3406545</v>
      </c>
    </row>
    <row r="2036" spans="1:4">
      <c r="A2036" t="s">
        <v>5438</v>
      </c>
      <c r="B2036" t="s">
        <v>5408</v>
      </c>
      <c r="C2036" t="s">
        <v>3564</v>
      </c>
      <c r="D2036">
        <v>712886</v>
      </c>
    </row>
    <row r="2037" spans="1:4">
      <c r="A2037" t="s">
        <v>1490</v>
      </c>
      <c r="B2037" t="s">
        <v>3269</v>
      </c>
      <c r="C2037" t="s">
        <v>3321</v>
      </c>
      <c r="D2037">
        <v>4347778</v>
      </c>
    </row>
    <row r="2038" spans="1:4">
      <c r="A2038" t="s">
        <v>7379</v>
      </c>
      <c r="B2038" t="s">
        <v>7340</v>
      </c>
      <c r="C2038" t="s">
        <v>7378</v>
      </c>
      <c r="D2038">
        <v>2609906</v>
      </c>
    </row>
    <row r="2039" spans="1:4">
      <c r="A2039" t="s">
        <v>17052</v>
      </c>
      <c r="B2039" t="s">
        <v>576</v>
      </c>
      <c r="C2039" t="s">
        <v>17045</v>
      </c>
      <c r="D2039">
        <v>1650460</v>
      </c>
    </row>
    <row r="2040" spans="1:4">
      <c r="A2040" t="s">
        <v>25247</v>
      </c>
      <c r="B2040" t="s">
        <v>596</v>
      </c>
      <c r="C2040" t="s">
        <v>7258</v>
      </c>
      <c r="D2040">
        <v>7932629</v>
      </c>
    </row>
    <row r="2041" spans="1:4">
      <c r="A2041" t="s">
        <v>12777</v>
      </c>
      <c r="B2041" t="s">
        <v>12755</v>
      </c>
      <c r="C2041" t="s">
        <v>12762</v>
      </c>
      <c r="D2041">
        <v>1527004</v>
      </c>
    </row>
    <row r="2042" spans="1:4">
      <c r="A2042" t="s">
        <v>12481</v>
      </c>
      <c r="B2042" t="s">
        <v>12398</v>
      </c>
      <c r="C2042" t="s">
        <v>12479</v>
      </c>
      <c r="D2042">
        <v>610445</v>
      </c>
    </row>
    <row r="2043" spans="1:4">
      <c r="A2043" t="s">
        <v>20050</v>
      </c>
      <c r="B2043" t="s">
        <v>560</v>
      </c>
      <c r="C2043" t="s">
        <v>20049</v>
      </c>
      <c r="D2043">
        <v>3660361</v>
      </c>
    </row>
    <row r="2044" spans="1:4">
      <c r="A2044" t="s">
        <v>14272</v>
      </c>
      <c r="B2044" t="s">
        <v>14207</v>
      </c>
      <c r="C2044" t="s">
        <v>14271</v>
      </c>
      <c r="D2044">
        <v>141736</v>
      </c>
    </row>
    <row r="2045" spans="1:4">
      <c r="A2045" t="s">
        <v>10640</v>
      </c>
      <c r="B2045" t="s">
        <v>10595</v>
      </c>
      <c r="C2045" t="s">
        <v>10639</v>
      </c>
      <c r="D2045">
        <v>2347954</v>
      </c>
    </row>
    <row r="2046" spans="1:4">
      <c r="A2046" t="s">
        <v>11834</v>
      </c>
      <c r="B2046" t="s">
        <v>11832</v>
      </c>
      <c r="C2046" t="s">
        <v>11834</v>
      </c>
      <c r="D2046">
        <v>2460596</v>
      </c>
    </row>
    <row r="2047" spans="1:4">
      <c r="A2047" t="s">
        <v>9600</v>
      </c>
      <c r="B2047" t="s">
        <v>584</v>
      </c>
      <c r="C2047" t="s">
        <v>9572</v>
      </c>
      <c r="D2047">
        <v>1727663</v>
      </c>
    </row>
    <row r="2048" spans="1:4">
      <c r="A2048" t="s">
        <v>17053</v>
      </c>
      <c r="B2048" t="s">
        <v>576</v>
      </c>
      <c r="C2048" t="s">
        <v>17026</v>
      </c>
      <c r="D2048">
        <v>1650434</v>
      </c>
    </row>
    <row r="2049" spans="1:4">
      <c r="A2049" t="s">
        <v>23152</v>
      </c>
      <c r="B2049" t="s">
        <v>23128</v>
      </c>
      <c r="C2049" t="s">
        <v>23151</v>
      </c>
      <c r="D2049">
        <v>240604</v>
      </c>
    </row>
    <row r="2050" spans="1:4">
      <c r="A2050" t="s">
        <v>20618</v>
      </c>
      <c r="B2050" t="s">
        <v>2474</v>
      </c>
      <c r="C2050" t="s">
        <v>20493</v>
      </c>
      <c r="D2050">
        <v>2952984</v>
      </c>
    </row>
    <row r="2051" spans="1:4">
      <c r="A2051" t="s">
        <v>23641</v>
      </c>
      <c r="B2051" t="s">
        <v>549</v>
      </c>
      <c r="C2051" t="s">
        <v>23577</v>
      </c>
      <c r="D2051">
        <v>3471005</v>
      </c>
    </row>
    <row r="2052" spans="1:4">
      <c r="A2052" t="s">
        <v>22790</v>
      </c>
      <c r="B2052" t="s">
        <v>526</v>
      </c>
      <c r="C2052" t="s">
        <v>22789</v>
      </c>
      <c r="D2052">
        <v>2234974</v>
      </c>
    </row>
    <row r="2053" spans="1:4">
      <c r="A2053" t="s">
        <v>22044</v>
      </c>
      <c r="B2053" t="s">
        <v>2480</v>
      </c>
      <c r="C2053" t="s">
        <v>22034</v>
      </c>
      <c r="D2053">
        <v>2038482</v>
      </c>
    </row>
    <row r="2054" spans="1:4">
      <c r="A2054" t="s">
        <v>22791</v>
      </c>
      <c r="B2054" t="s">
        <v>526</v>
      </c>
      <c r="C2054" t="s">
        <v>22782</v>
      </c>
      <c r="D2054">
        <v>2234941</v>
      </c>
    </row>
    <row r="2055" spans="1:4">
      <c r="A2055" t="s">
        <v>6485</v>
      </c>
      <c r="B2055" t="s">
        <v>6473</v>
      </c>
      <c r="C2055" t="s">
        <v>6484</v>
      </c>
      <c r="D2055">
        <v>1620875</v>
      </c>
    </row>
    <row r="2056" spans="1:4">
      <c r="A2056" t="s">
        <v>6488</v>
      </c>
      <c r="B2056" t="s">
        <v>6473</v>
      </c>
      <c r="C2056" t="s">
        <v>6486</v>
      </c>
      <c r="D2056">
        <v>1620371</v>
      </c>
    </row>
    <row r="2057" spans="1:4">
      <c r="A2057" t="s">
        <v>6475</v>
      </c>
      <c r="B2057" t="s">
        <v>6473</v>
      </c>
      <c r="C2057" t="s">
        <v>6472</v>
      </c>
      <c r="D2057">
        <v>7091861</v>
      </c>
    </row>
    <row r="2058" spans="1:4">
      <c r="A2058" t="s">
        <v>6490</v>
      </c>
      <c r="B2058" t="s">
        <v>6473</v>
      </c>
      <c r="C2058" t="s">
        <v>6489</v>
      </c>
      <c r="D2058">
        <v>1620254</v>
      </c>
    </row>
    <row r="2059" spans="1:4">
      <c r="A2059" t="s">
        <v>6492</v>
      </c>
      <c r="B2059" t="s">
        <v>6473</v>
      </c>
      <c r="C2059" t="s">
        <v>6491</v>
      </c>
      <c r="D2059">
        <v>1619650</v>
      </c>
    </row>
    <row r="2060" spans="1:4">
      <c r="A2060" t="s">
        <v>12378</v>
      </c>
      <c r="B2060" t="s">
        <v>12375</v>
      </c>
      <c r="C2060" t="s">
        <v>12377</v>
      </c>
      <c r="D2060">
        <v>1904391</v>
      </c>
    </row>
    <row r="2061" spans="1:4">
      <c r="A2061" t="s">
        <v>6638</v>
      </c>
      <c r="B2061" t="s">
        <v>6473</v>
      </c>
      <c r="C2061" t="s">
        <v>6477</v>
      </c>
      <c r="D2061">
        <v>1603235</v>
      </c>
    </row>
    <row r="2062" spans="1:4">
      <c r="A2062" t="s">
        <v>6637</v>
      </c>
      <c r="B2062" t="s">
        <v>6473</v>
      </c>
      <c r="C2062" t="s">
        <v>6482</v>
      </c>
      <c r="D2062">
        <v>1604452</v>
      </c>
    </row>
    <row r="2063" spans="1:4">
      <c r="A2063" t="s">
        <v>6511</v>
      </c>
      <c r="B2063" t="s">
        <v>6473</v>
      </c>
      <c r="C2063" t="s">
        <v>6510</v>
      </c>
      <c r="D2063">
        <v>1617111</v>
      </c>
    </row>
    <row r="2064" spans="1:4">
      <c r="A2064" t="s">
        <v>12725</v>
      </c>
      <c r="B2064" t="s">
        <v>12721</v>
      </c>
      <c r="C2064" t="s">
        <v>12724</v>
      </c>
      <c r="D2064">
        <v>1831732</v>
      </c>
    </row>
    <row r="2065" spans="1:4">
      <c r="A2065" t="s">
        <v>6639</v>
      </c>
      <c r="B2065" t="s">
        <v>6473</v>
      </c>
      <c r="C2065" t="s">
        <v>6541</v>
      </c>
      <c r="D2065">
        <v>1601579</v>
      </c>
    </row>
    <row r="2066" spans="1:4">
      <c r="A2066" t="s">
        <v>6513</v>
      </c>
      <c r="B2066" t="s">
        <v>6473</v>
      </c>
      <c r="C2066" t="s">
        <v>6512</v>
      </c>
      <c r="D2066">
        <v>1616658</v>
      </c>
    </row>
    <row r="2067" spans="1:4">
      <c r="A2067" t="s">
        <v>6647</v>
      </c>
      <c r="B2067" t="s">
        <v>6473</v>
      </c>
      <c r="C2067" t="s">
        <v>6646</v>
      </c>
      <c r="D2067">
        <v>1156257</v>
      </c>
    </row>
    <row r="2068" spans="1:4">
      <c r="A2068" t="s">
        <v>6649</v>
      </c>
      <c r="B2068" t="s">
        <v>6473</v>
      </c>
      <c r="C2068" t="s">
        <v>6648</v>
      </c>
      <c r="D2068">
        <v>1156046</v>
      </c>
    </row>
    <row r="2069" spans="1:4">
      <c r="A2069" t="s">
        <v>6640</v>
      </c>
      <c r="B2069" t="s">
        <v>6473</v>
      </c>
      <c r="C2069" t="s">
        <v>6491</v>
      </c>
      <c r="D2069">
        <v>1599640</v>
      </c>
    </row>
    <row r="2070" spans="1:4">
      <c r="A2070" t="s">
        <v>6515</v>
      </c>
      <c r="B2070" t="s">
        <v>6473</v>
      </c>
      <c r="C2070" t="s">
        <v>6514</v>
      </c>
      <c r="D2070">
        <v>1614465</v>
      </c>
    </row>
    <row r="2071" spans="1:4">
      <c r="A2071" t="s">
        <v>6517</v>
      </c>
      <c r="B2071" t="s">
        <v>6473</v>
      </c>
      <c r="C2071" t="s">
        <v>6516</v>
      </c>
      <c r="D2071">
        <v>1614455</v>
      </c>
    </row>
    <row r="2072" spans="1:4">
      <c r="A2072" t="s">
        <v>6518</v>
      </c>
      <c r="B2072" t="s">
        <v>6473</v>
      </c>
      <c r="C2072" t="s">
        <v>6491</v>
      </c>
      <c r="D2072">
        <v>1614336</v>
      </c>
    </row>
    <row r="2073" spans="1:4">
      <c r="A2073" t="s">
        <v>6650</v>
      </c>
      <c r="B2073" t="s">
        <v>6473</v>
      </c>
      <c r="C2073" t="s">
        <v>6642</v>
      </c>
      <c r="D2073">
        <v>1155139</v>
      </c>
    </row>
    <row r="2074" spans="1:4">
      <c r="A2074" t="s">
        <v>6520</v>
      </c>
      <c r="B2074" t="s">
        <v>6473</v>
      </c>
      <c r="C2074" t="s">
        <v>6510</v>
      </c>
      <c r="D2074">
        <v>1613769</v>
      </c>
    </row>
    <row r="2075" spans="1:4">
      <c r="A2075" t="s">
        <v>6474</v>
      </c>
      <c r="B2075" t="s">
        <v>6473</v>
      </c>
      <c r="C2075" t="s">
        <v>6472</v>
      </c>
      <c r="D2075">
        <v>7091912</v>
      </c>
    </row>
    <row r="2076" spans="1:4">
      <c r="A2076" t="s">
        <v>6522</v>
      </c>
      <c r="B2076" t="s">
        <v>6473</v>
      </c>
      <c r="C2076" t="s">
        <v>6521</v>
      </c>
      <c r="D2076">
        <v>1613284</v>
      </c>
    </row>
    <row r="2077" spans="1:4">
      <c r="A2077" t="s">
        <v>6653</v>
      </c>
      <c r="B2077" t="s">
        <v>6473</v>
      </c>
      <c r="C2077" t="s">
        <v>6652</v>
      </c>
      <c r="D2077">
        <v>1154677</v>
      </c>
    </row>
    <row r="2078" spans="1:4">
      <c r="A2078" t="s">
        <v>6487</v>
      </c>
      <c r="B2078" t="s">
        <v>6473</v>
      </c>
      <c r="C2078" t="s">
        <v>6486</v>
      </c>
      <c r="D2078">
        <v>1620442</v>
      </c>
    </row>
    <row r="2079" spans="1:4">
      <c r="A2079" t="s">
        <v>6698</v>
      </c>
      <c r="B2079" t="s">
        <v>6473</v>
      </c>
      <c r="C2079" t="s">
        <v>6472</v>
      </c>
      <c r="D2079">
        <v>1117656</v>
      </c>
    </row>
    <row r="2080" spans="1:4">
      <c r="A2080" t="s">
        <v>6699</v>
      </c>
      <c r="B2080" t="s">
        <v>6473</v>
      </c>
      <c r="C2080" t="s">
        <v>6472</v>
      </c>
      <c r="D2080">
        <v>1117652</v>
      </c>
    </row>
    <row r="2081" spans="1:4">
      <c r="A2081" t="s">
        <v>20370</v>
      </c>
      <c r="B2081" t="s">
        <v>559</v>
      </c>
      <c r="C2081" t="s">
        <v>20369</v>
      </c>
      <c r="D2081">
        <v>3512067</v>
      </c>
    </row>
    <row r="2082" spans="1:4">
      <c r="A2082" t="s">
        <v>19953</v>
      </c>
      <c r="B2082" t="s">
        <v>19887</v>
      </c>
      <c r="C2082" t="s">
        <v>19896</v>
      </c>
      <c r="D2082">
        <v>359212</v>
      </c>
    </row>
    <row r="2083" spans="1:4">
      <c r="A2083" t="s">
        <v>8844</v>
      </c>
      <c r="B2083" t="s">
        <v>8829</v>
      </c>
      <c r="C2083" t="s">
        <v>8828</v>
      </c>
      <c r="D2083">
        <v>284431</v>
      </c>
    </row>
    <row r="2084" spans="1:4">
      <c r="A2084" t="s">
        <v>8860</v>
      </c>
      <c r="B2084" t="s">
        <v>8829</v>
      </c>
      <c r="C2084" t="s">
        <v>8831</v>
      </c>
      <c r="D2084">
        <v>281148</v>
      </c>
    </row>
    <row r="2085" spans="1:4">
      <c r="A2085" t="s">
        <v>19954</v>
      </c>
      <c r="B2085" t="s">
        <v>19887</v>
      </c>
      <c r="C2085" t="s">
        <v>19913</v>
      </c>
      <c r="D2085">
        <v>359173</v>
      </c>
    </row>
    <row r="2086" spans="1:4">
      <c r="A2086" t="s">
        <v>12156</v>
      </c>
      <c r="B2086" t="s">
        <v>12145</v>
      </c>
      <c r="C2086" t="s">
        <v>12155</v>
      </c>
      <c r="D2086">
        <v>2218840</v>
      </c>
    </row>
    <row r="2087" spans="1:4">
      <c r="A2087" t="s">
        <v>14835</v>
      </c>
      <c r="B2087" t="s">
        <v>14508</v>
      </c>
      <c r="C2087" t="s">
        <v>9238</v>
      </c>
      <c r="D2087">
        <v>1277200</v>
      </c>
    </row>
    <row r="2088" spans="1:4">
      <c r="A2088" t="s">
        <v>11836</v>
      </c>
      <c r="B2088" t="s">
        <v>11832</v>
      </c>
      <c r="C2088" t="s">
        <v>11835</v>
      </c>
      <c r="D2088">
        <v>2460546</v>
      </c>
    </row>
    <row r="2089" spans="1:4">
      <c r="A2089" t="s">
        <v>14812</v>
      </c>
      <c r="B2089" t="s">
        <v>14508</v>
      </c>
      <c r="C2089" t="s">
        <v>14571</v>
      </c>
      <c r="D2089">
        <v>1277409</v>
      </c>
    </row>
    <row r="2090" spans="1:4">
      <c r="A2090" t="s">
        <v>9601</v>
      </c>
      <c r="B2090" t="s">
        <v>584</v>
      </c>
      <c r="C2090" t="s">
        <v>9561</v>
      </c>
      <c r="D2090">
        <v>1727522</v>
      </c>
    </row>
    <row r="2091" spans="1:4">
      <c r="A2091" t="s">
        <v>6115</v>
      </c>
      <c r="B2091" t="s">
        <v>5913</v>
      </c>
      <c r="C2091" t="s">
        <v>6114</v>
      </c>
      <c r="D2091">
        <v>322051</v>
      </c>
    </row>
    <row r="2092" spans="1:4">
      <c r="A2092" t="s">
        <v>18117</v>
      </c>
      <c r="B2092" t="s">
        <v>18041</v>
      </c>
      <c r="C2092" t="s">
        <v>18086</v>
      </c>
      <c r="D2092">
        <v>2656407</v>
      </c>
    </row>
    <row r="2093" spans="1:4">
      <c r="A2093" t="s">
        <v>18118</v>
      </c>
      <c r="B2093" t="s">
        <v>18041</v>
      </c>
      <c r="C2093" t="s">
        <v>18040</v>
      </c>
      <c r="D2093">
        <v>2656406</v>
      </c>
    </row>
    <row r="2094" spans="1:4">
      <c r="A2094" t="s">
        <v>14813</v>
      </c>
      <c r="B2094" t="s">
        <v>14508</v>
      </c>
      <c r="C2094" t="s">
        <v>14566</v>
      </c>
      <c r="D2094">
        <v>1277398</v>
      </c>
    </row>
    <row r="2095" spans="1:4">
      <c r="A2095" t="s">
        <v>578</v>
      </c>
      <c r="B2095" t="s">
        <v>576</v>
      </c>
      <c r="C2095" t="s">
        <v>17372</v>
      </c>
      <c r="D2095">
        <v>1215502</v>
      </c>
    </row>
    <row r="2096" spans="1:4">
      <c r="A2096" t="s">
        <v>5959</v>
      </c>
      <c r="B2096" t="s">
        <v>5913</v>
      </c>
      <c r="C2096" t="s">
        <v>5958</v>
      </c>
      <c r="D2096">
        <v>751077</v>
      </c>
    </row>
    <row r="2097" spans="1:4">
      <c r="A2097" t="s">
        <v>17373</v>
      </c>
      <c r="B2097" t="s">
        <v>576</v>
      </c>
      <c r="C2097" t="s">
        <v>17011</v>
      </c>
      <c r="D2097">
        <v>1215498</v>
      </c>
    </row>
    <row r="2098" spans="1:4">
      <c r="A2098" t="s">
        <v>14274</v>
      </c>
      <c r="B2098" t="s">
        <v>14207</v>
      </c>
      <c r="C2098" t="s">
        <v>14273</v>
      </c>
      <c r="D2098">
        <v>141681</v>
      </c>
    </row>
    <row r="2099" spans="1:4">
      <c r="A2099" t="s">
        <v>10953</v>
      </c>
      <c r="B2099" t="s">
        <v>10947</v>
      </c>
      <c r="C2099" t="s">
        <v>10952</v>
      </c>
      <c r="D2099">
        <v>7302815</v>
      </c>
    </row>
    <row r="2100" spans="1:4">
      <c r="A2100" t="s">
        <v>17338</v>
      </c>
      <c r="B2100" t="s">
        <v>576</v>
      </c>
      <c r="C2100" t="s">
        <v>17169</v>
      </c>
      <c r="D2100">
        <v>1624917</v>
      </c>
    </row>
    <row r="2101" spans="1:4">
      <c r="A2101" t="s">
        <v>24662</v>
      </c>
      <c r="B2101" t="s">
        <v>24661</v>
      </c>
      <c r="C2101" t="s">
        <v>24660</v>
      </c>
      <c r="D2101">
        <v>1820906</v>
      </c>
    </row>
    <row r="2102" spans="1:4">
      <c r="A2102" t="s">
        <v>14275</v>
      </c>
      <c r="B2102" t="s">
        <v>14207</v>
      </c>
      <c r="C2102" t="s">
        <v>14262</v>
      </c>
      <c r="D2102">
        <v>141679</v>
      </c>
    </row>
    <row r="2103" spans="1:4">
      <c r="A2103" t="s">
        <v>14294</v>
      </c>
      <c r="B2103" t="s">
        <v>14207</v>
      </c>
      <c r="C2103" t="s">
        <v>14287</v>
      </c>
      <c r="D2103">
        <v>139817</v>
      </c>
    </row>
    <row r="2104" spans="1:4">
      <c r="A2104" t="s">
        <v>14314</v>
      </c>
      <c r="B2104" t="s">
        <v>14207</v>
      </c>
      <c r="C2104" t="s">
        <v>14287</v>
      </c>
      <c r="D2104">
        <v>134217</v>
      </c>
    </row>
    <row r="2105" spans="1:4">
      <c r="A2105" t="s">
        <v>14276</v>
      </c>
      <c r="B2105" t="s">
        <v>14207</v>
      </c>
      <c r="C2105" t="s">
        <v>14273</v>
      </c>
      <c r="D2105">
        <v>141665</v>
      </c>
    </row>
    <row r="2106" spans="1:4">
      <c r="A2106" t="s">
        <v>23642</v>
      </c>
      <c r="B2106" t="s">
        <v>549</v>
      </c>
      <c r="C2106" t="s">
        <v>23538</v>
      </c>
      <c r="D2106">
        <v>3470912</v>
      </c>
    </row>
    <row r="2107" spans="1:4">
      <c r="A2107" t="s">
        <v>11407</v>
      </c>
      <c r="B2107" t="s">
        <v>9817</v>
      </c>
      <c r="C2107" t="s">
        <v>10122</v>
      </c>
      <c r="D2107">
        <v>3532414</v>
      </c>
    </row>
    <row r="2108" spans="1:4">
      <c r="A2108" t="s">
        <v>14816</v>
      </c>
      <c r="B2108" t="s">
        <v>14508</v>
      </c>
      <c r="C2108" t="s">
        <v>14600</v>
      </c>
      <c r="D2108">
        <v>1277358</v>
      </c>
    </row>
    <row r="2109" spans="1:4">
      <c r="A2109" t="s">
        <v>23163</v>
      </c>
      <c r="B2109" t="s">
        <v>23161</v>
      </c>
      <c r="C2109" t="s">
        <v>23163</v>
      </c>
      <c r="D2109">
        <v>2317397</v>
      </c>
    </row>
    <row r="2110" spans="1:4">
      <c r="A2110" t="s">
        <v>17054</v>
      </c>
      <c r="B2110" t="s">
        <v>576</v>
      </c>
      <c r="C2110" t="s">
        <v>17030</v>
      </c>
      <c r="D2110">
        <v>1650357</v>
      </c>
    </row>
    <row r="2111" spans="1:4">
      <c r="A2111" t="s">
        <v>10210</v>
      </c>
      <c r="B2111" t="s">
        <v>583</v>
      </c>
      <c r="C2111" t="s">
        <v>5369</v>
      </c>
      <c r="D2111">
        <v>1283679</v>
      </c>
    </row>
    <row r="2112" spans="1:4">
      <c r="A2112" t="s">
        <v>21688</v>
      </c>
      <c r="B2112" t="s">
        <v>21668</v>
      </c>
      <c r="C2112" t="s">
        <v>21674</v>
      </c>
      <c r="D2112">
        <v>3567869</v>
      </c>
    </row>
    <row r="2113" spans="1:4">
      <c r="A2113" t="s">
        <v>24799</v>
      </c>
      <c r="B2113" t="s">
        <v>24794</v>
      </c>
      <c r="C2113" t="s">
        <v>24798</v>
      </c>
      <c r="D2113">
        <v>2362909</v>
      </c>
    </row>
    <row r="2114" spans="1:4">
      <c r="A2114" t="s">
        <v>6493</v>
      </c>
      <c r="B2114" t="s">
        <v>6473</v>
      </c>
      <c r="C2114" t="s">
        <v>6484</v>
      </c>
      <c r="D2114">
        <v>1619616</v>
      </c>
    </row>
    <row r="2115" spans="1:4">
      <c r="A2115" t="s">
        <v>6483</v>
      </c>
      <c r="B2115" t="s">
        <v>6473</v>
      </c>
      <c r="C2115" t="s">
        <v>6482</v>
      </c>
      <c r="D2115">
        <v>1620919</v>
      </c>
    </row>
    <row r="2116" spans="1:4">
      <c r="A2116" t="s">
        <v>6495</v>
      </c>
      <c r="B2116" t="s">
        <v>6473</v>
      </c>
      <c r="C2116" t="s">
        <v>6494</v>
      </c>
      <c r="D2116">
        <v>1619602</v>
      </c>
    </row>
    <row r="2117" spans="1:4">
      <c r="A2117" t="s">
        <v>6497</v>
      </c>
      <c r="B2117" t="s">
        <v>6473</v>
      </c>
      <c r="C2117" t="s">
        <v>6496</v>
      </c>
      <c r="D2117">
        <v>1619437</v>
      </c>
    </row>
    <row r="2118" spans="1:4">
      <c r="A2118" t="s">
        <v>6498</v>
      </c>
      <c r="B2118" t="s">
        <v>6473</v>
      </c>
      <c r="C2118" t="s">
        <v>6494</v>
      </c>
      <c r="D2118">
        <v>1619434</v>
      </c>
    </row>
    <row r="2119" spans="1:4">
      <c r="A2119" t="s">
        <v>6499</v>
      </c>
      <c r="B2119" t="s">
        <v>6473</v>
      </c>
      <c r="C2119" t="s">
        <v>6486</v>
      </c>
      <c r="D2119">
        <v>1619423</v>
      </c>
    </row>
    <row r="2120" spans="1:4">
      <c r="A2120" t="s">
        <v>6501</v>
      </c>
      <c r="B2120" t="s">
        <v>6473</v>
      </c>
      <c r="C2120" t="s">
        <v>6500</v>
      </c>
      <c r="D2120">
        <v>1619415</v>
      </c>
    </row>
    <row r="2121" spans="1:4">
      <c r="A2121" t="s">
        <v>6503</v>
      </c>
      <c r="B2121" t="s">
        <v>6473</v>
      </c>
      <c r="C2121" t="s">
        <v>6502</v>
      </c>
      <c r="D2121">
        <v>1619400</v>
      </c>
    </row>
    <row r="2122" spans="1:4">
      <c r="A2122" t="s">
        <v>6504</v>
      </c>
      <c r="B2122" t="s">
        <v>6473</v>
      </c>
      <c r="C2122" t="s">
        <v>6484</v>
      </c>
      <c r="D2122">
        <v>1619369</v>
      </c>
    </row>
    <row r="2123" spans="1:4">
      <c r="A2123" t="s">
        <v>6506</v>
      </c>
      <c r="B2123" t="s">
        <v>6473</v>
      </c>
      <c r="C2123" t="s">
        <v>6505</v>
      </c>
      <c r="D2123">
        <v>1619363</v>
      </c>
    </row>
    <row r="2124" spans="1:4">
      <c r="A2124" t="s">
        <v>6643</v>
      </c>
      <c r="B2124" t="s">
        <v>6473</v>
      </c>
      <c r="C2124" t="s">
        <v>6642</v>
      </c>
      <c r="D2124">
        <v>1157683</v>
      </c>
    </row>
    <row r="2125" spans="1:4">
      <c r="A2125" t="s">
        <v>6508</v>
      </c>
      <c r="B2125" t="s">
        <v>6473</v>
      </c>
      <c r="C2125" t="s">
        <v>6507</v>
      </c>
      <c r="D2125">
        <v>1619281</v>
      </c>
    </row>
    <row r="2126" spans="1:4">
      <c r="A2126" t="s">
        <v>6509</v>
      </c>
      <c r="B2126" t="s">
        <v>6473</v>
      </c>
      <c r="C2126" t="s">
        <v>6496</v>
      </c>
      <c r="D2126">
        <v>1619276</v>
      </c>
    </row>
    <row r="2127" spans="1:4">
      <c r="A2127" t="s">
        <v>6645</v>
      </c>
      <c r="B2127" t="s">
        <v>6473</v>
      </c>
      <c r="C2127" t="s">
        <v>6644</v>
      </c>
      <c r="D2127">
        <v>1157662</v>
      </c>
    </row>
    <row r="2128" spans="1:4">
      <c r="A2128" t="s">
        <v>14817</v>
      </c>
      <c r="B2128" t="s">
        <v>14508</v>
      </c>
      <c r="C2128" t="s">
        <v>9238</v>
      </c>
      <c r="D2128">
        <v>1277338</v>
      </c>
    </row>
    <row r="2129" spans="1:4">
      <c r="A2129" t="s">
        <v>14821</v>
      </c>
      <c r="B2129" t="s">
        <v>14508</v>
      </c>
      <c r="C2129" t="s">
        <v>14588</v>
      </c>
      <c r="D2129">
        <v>1277320</v>
      </c>
    </row>
    <row r="2130" spans="1:4">
      <c r="A2130" t="s">
        <v>14819</v>
      </c>
      <c r="B2130" t="s">
        <v>14508</v>
      </c>
      <c r="C2130" t="s">
        <v>14542</v>
      </c>
      <c r="D2130">
        <v>1277330</v>
      </c>
    </row>
    <row r="2131" spans="1:4">
      <c r="A2131" t="s">
        <v>22792</v>
      </c>
      <c r="B2131" t="s">
        <v>526</v>
      </c>
      <c r="C2131" t="s">
        <v>22785</v>
      </c>
      <c r="D2131">
        <v>2234865</v>
      </c>
    </row>
    <row r="2132" spans="1:4">
      <c r="A2132" t="s">
        <v>14820</v>
      </c>
      <c r="B2132" t="s">
        <v>14508</v>
      </c>
      <c r="C2132" t="s">
        <v>14515</v>
      </c>
      <c r="D2132">
        <v>1277322</v>
      </c>
    </row>
    <row r="2133" spans="1:4">
      <c r="A2133" t="s">
        <v>14820</v>
      </c>
      <c r="B2133" t="s">
        <v>14508</v>
      </c>
      <c r="C2133" t="s">
        <v>14517</v>
      </c>
      <c r="D2133">
        <v>1277324</v>
      </c>
    </row>
    <row r="2134" spans="1:4">
      <c r="A2134" t="s">
        <v>23154</v>
      </c>
      <c r="B2134" t="s">
        <v>23128</v>
      </c>
      <c r="C2134" t="s">
        <v>23153</v>
      </c>
      <c r="D2134">
        <v>240498</v>
      </c>
    </row>
    <row r="2135" spans="1:4">
      <c r="A2135" t="s">
        <v>17055</v>
      </c>
      <c r="B2135" t="s">
        <v>576</v>
      </c>
      <c r="C2135" t="s">
        <v>17045</v>
      </c>
      <c r="D2135">
        <v>1650319</v>
      </c>
    </row>
    <row r="2136" spans="1:4">
      <c r="A2136" t="s">
        <v>17056</v>
      </c>
      <c r="B2136" t="s">
        <v>576</v>
      </c>
      <c r="C2136" t="s">
        <v>17045</v>
      </c>
      <c r="D2136">
        <v>1650298</v>
      </c>
    </row>
    <row r="2137" spans="1:4">
      <c r="A2137" t="s">
        <v>1767</v>
      </c>
      <c r="B2137" t="s">
        <v>6473</v>
      </c>
      <c r="C2137" t="s">
        <v>1767</v>
      </c>
      <c r="D2137">
        <v>1609350</v>
      </c>
    </row>
    <row r="2138" spans="1:4">
      <c r="A2138" t="s">
        <v>22969</v>
      </c>
      <c r="B2138" t="s">
        <v>22949</v>
      </c>
      <c r="C2138" t="s">
        <v>22968</v>
      </c>
      <c r="D2138">
        <v>2292179</v>
      </c>
    </row>
    <row r="2139" spans="1:4">
      <c r="A2139" t="s">
        <v>4430</v>
      </c>
      <c r="B2139" t="s">
        <v>18041</v>
      </c>
      <c r="C2139" t="s">
        <v>18086</v>
      </c>
      <c r="D2139">
        <v>2656396</v>
      </c>
    </row>
    <row r="2140" spans="1:4">
      <c r="A2140" t="s">
        <v>4430</v>
      </c>
      <c r="B2140" t="s">
        <v>18041</v>
      </c>
      <c r="C2140" t="s">
        <v>18049</v>
      </c>
      <c r="D2140">
        <v>2656397</v>
      </c>
    </row>
    <row r="2141" spans="1:4">
      <c r="A2141" t="s">
        <v>4430</v>
      </c>
      <c r="B2141" t="s">
        <v>3269</v>
      </c>
      <c r="C2141" t="s">
        <v>4423</v>
      </c>
      <c r="D2141">
        <v>4957280</v>
      </c>
    </row>
    <row r="2142" spans="1:4">
      <c r="A2142" t="s">
        <v>23127</v>
      </c>
      <c r="B2142" t="s">
        <v>23128</v>
      </c>
      <c r="C2142" t="s">
        <v>23127</v>
      </c>
      <c r="D2142">
        <v>2389853</v>
      </c>
    </row>
    <row r="2143" spans="1:4">
      <c r="A2143" t="s">
        <v>19952</v>
      </c>
      <c r="B2143" t="s">
        <v>19887</v>
      </c>
      <c r="C2143" t="s">
        <v>19925</v>
      </c>
      <c r="D2143">
        <v>359280</v>
      </c>
    </row>
    <row r="2144" spans="1:4">
      <c r="A2144" t="s">
        <v>25058</v>
      </c>
      <c r="B2144" t="s">
        <v>575</v>
      </c>
      <c r="C2144" t="s">
        <v>25057</v>
      </c>
      <c r="D2144">
        <v>1185274</v>
      </c>
    </row>
    <row r="2145" spans="1:4">
      <c r="A2145" t="s">
        <v>24680</v>
      </c>
      <c r="B2145" t="s">
        <v>24672</v>
      </c>
      <c r="C2145" t="s">
        <v>24679</v>
      </c>
      <c r="D2145">
        <v>2395317</v>
      </c>
    </row>
    <row r="2146" spans="1:4">
      <c r="A2146" t="s">
        <v>25115</v>
      </c>
      <c r="B2146" t="s">
        <v>25112</v>
      </c>
      <c r="C2146" t="s">
        <v>25114</v>
      </c>
      <c r="D2146">
        <v>3204541</v>
      </c>
    </row>
    <row r="2147" spans="1:4">
      <c r="A2147" t="s">
        <v>17057</v>
      </c>
      <c r="B2147" t="s">
        <v>576</v>
      </c>
      <c r="C2147" t="s">
        <v>17015</v>
      </c>
      <c r="D2147">
        <v>1650232</v>
      </c>
    </row>
    <row r="2148" spans="1:4">
      <c r="A2148" t="s">
        <v>17057</v>
      </c>
      <c r="B2148" t="s">
        <v>576</v>
      </c>
      <c r="C2148" t="s">
        <v>17030</v>
      </c>
      <c r="D2148">
        <v>1650234</v>
      </c>
    </row>
    <row r="2149" spans="1:4">
      <c r="A2149" t="s">
        <v>17058</v>
      </c>
      <c r="B2149" t="s">
        <v>576</v>
      </c>
      <c r="C2149" t="s">
        <v>17030</v>
      </c>
      <c r="D2149">
        <v>1650227</v>
      </c>
    </row>
    <row r="2150" spans="1:4">
      <c r="A2150" t="s">
        <v>17059</v>
      </c>
      <c r="B2150" t="s">
        <v>576</v>
      </c>
      <c r="C2150" t="s">
        <v>17040</v>
      </c>
      <c r="D2150">
        <v>1650213</v>
      </c>
    </row>
    <row r="2151" spans="1:4">
      <c r="A2151" t="s">
        <v>533</v>
      </c>
      <c r="B2151" t="s">
        <v>532</v>
      </c>
      <c r="C2151" t="s">
        <v>533</v>
      </c>
      <c r="D2151">
        <v>2413876</v>
      </c>
    </row>
    <row r="2152" spans="1:4">
      <c r="A2152" t="s">
        <v>14610</v>
      </c>
      <c r="B2152" t="s">
        <v>14508</v>
      </c>
      <c r="C2152" t="s">
        <v>14517</v>
      </c>
      <c r="D2152">
        <v>1348747</v>
      </c>
    </row>
    <row r="2153" spans="1:4">
      <c r="A2153" t="s">
        <v>25271</v>
      </c>
      <c r="B2153" t="s">
        <v>596</v>
      </c>
      <c r="C2153" t="s">
        <v>25225</v>
      </c>
      <c r="D2153">
        <v>2176947</v>
      </c>
    </row>
    <row r="2154" spans="1:4">
      <c r="A2154" t="s">
        <v>14826</v>
      </c>
      <c r="B2154" t="s">
        <v>14508</v>
      </c>
      <c r="C2154" t="s">
        <v>14515</v>
      </c>
      <c r="D2154">
        <v>1277263</v>
      </c>
    </row>
    <row r="2155" spans="1:4">
      <c r="A2155" t="s">
        <v>14827</v>
      </c>
      <c r="B2155" t="s">
        <v>14508</v>
      </c>
      <c r="C2155" t="s">
        <v>14588</v>
      </c>
      <c r="D2155">
        <v>1277255</v>
      </c>
    </row>
    <row r="2156" spans="1:4">
      <c r="A2156" t="s">
        <v>3893</v>
      </c>
      <c r="B2156" t="s">
        <v>3269</v>
      </c>
      <c r="C2156" t="s">
        <v>3268</v>
      </c>
      <c r="D2156">
        <v>5326032</v>
      </c>
    </row>
    <row r="2157" spans="1:4">
      <c r="A2157" t="s">
        <v>9260</v>
      </c>
      <c r="B2157" t="s">
        <v>9239</v>
      </c>
      <c r="C2157" t="s">
        <v>9241</v>
      </c>
      <c r="D2157">
        <v>1183460</v>
      </c>
    </row>
    <row r="2158" spans="1:4">
      <c r="A2158" t="s">
        <v>25272</v>
      </c>
      <c r="B2158" t="s">
        <v>596</v>
      </c>
      <c r="C2158" t="s">
        <v>25225</v>
      </c>
      <c r="D2158">
        <v>2176934</v>
      </c>
    </row>
    <row r="2159" spans="1:4">
      <c r="A2159" t="s">
        <v>5885</v>
      </c>
      <c r="B2159" t="s">
        <v>2478</v>
      </c>
      <c r="C2159" t="s">
        <v>1993</v>
      </c>
      <c r="D2159">
        <v>1670029</v>
      </c>
    </row>
    <row r="2160" spans="1:4">
      <c r="A2160" t="s">
        <v>9604</v>
      </c>
      <c r="B2160" t="s">
        <v>584</v>
      </c>
      <c r="C2160" t="s">
        <v>9603</v>
      </c>
      <c r="D2160">
        <v>1727080</v>
      </c>
    </row>
    <row r="2161" spans="1:4">
      <c r="A2161" t="s">
        <v>7015</v>
      </c>
      <c r="B2161" t="s">
        <v>7012</v>
      </c>
      <c r="C2161" t="s">
        <v>7014</v>
      </c>
      <c r="D2161">
        <v>3061186</v>
      </c>
    </row>
    <row r="2162" spans="1:4">
      <c r="A2162" t="s">
        <v>18119</v>
      </c>
      <c r="B2162" t="s">
        <v>18041</v>
      </c>
      <c r="C2162" t="s">
        <v>18040</v>
      </c>
      <c r="D2162">
        <v>2656379</v>
      </c>
    </row>
    <row r="2163" spans="1:4">
      <c r="A2163" t="s">
        <v>9605</v>
      </c>
      <c r="B2163" t="s">
        <v>584</v>
      </c>
      <c r="C2163" t="s">
        <v>9553</v>
      </c>
      <c r="D2163">
        <v>1727043</v>
      </c>
    </row>
    <row r="2164" spans="1:4">
      <c r="A2164" t="s">
        <v>11035</v>
      </c>
      <c r="B2164" t="s">
        <v>10947</v>
      </c>
      <c r="C2164" t="s">
        <v>10949</v>
      </c>
      <c r="D2164">
        <v>1734781</v>
      </c>
    </row>
    <row r="2165" spans="1:4">
      <c r="A2165" t="s">
        <v>17060</v>
      </c>
      <c r="B2165" t="s">
        <v>576</v>
      </c>
      <c r="C2165" t="s">
        <v>17026</v>
      </c>
      <c r="D2165">
        <v>1650119</v>
      </c>
    </row>
    <row r="2166" spans="1:4">
      <c r="A2166" t="s">
        <v>14834</v>
      </c>
      <c r="B2166" t="s">
        <v>14508</v>
      </c>
      <c r="C2166" t="s">
        <v>14588</v>
      </c>
      <c r="D2166">
        <v>1277201</v>
      </c>
    </row>
    <row r="2167" spans="1:4">
      <c r="A2167" t="s">
        <v>22794</v>
      </c>
      <c r="B2167" t="s">
        <v>526</v>
      </c>
      <c r="C2167" t="s">
        <v>22793</v>
      </c>
      <c r="D2167">
        <v>2234794</v>
      </c>
    </row>
    <row r="2168" spans="1:4">
      <c r="A2168" t="s">
        <v>19390</v>
      </c>
      <c r="B2168" t="s">
        <v>19323</v>
      </c>
      <c r="C2168" t="s">
        <v>19333</v>
      </c>
      <c r="D2168">
        <v>3128885</v>
      </c>
    </row>
    <row r="2169" spans="1:4">
      <c r="A2169" t="s">
        <v>17061</v>
      </c>
      <c r="B2169" t="s">
        <v>576</v>
      </c>
      <c r="C2169" t="s">
        <v>17022</v>
      </c>
      <c r="D2169">
        <v>1650095</v>
      </c>
    </row>
    <row r="2170" spans="1:4">
      <c r="A2170" t="s">
        <v>17062</v>
      </c>
      <c r="B2170" t="s">
        <v>576</v>
      </c>
      <c r="C2170" t="s">
        <v>17045</v>
      </c>
      <c r="D2170">
        <v>1650077</v>
      </c>
    </row>
    <row r="2171" spans="1:4">
      <c r="A2171" t="s">
        <v>2867</v>
      </c>
      <c r="B2171" t="s">
        <v>2864</v>
      </c>
      <c r="C2171" t="s">
        <v>2867</v>
      </c>
      <c r="D2171">
        <v>1591527</v>
      </c>
    </row>
    <row r="2172" spans="1:4">
      <c r="A2172" t="s">
        <v>2866</v>
      </c>
      <c r="B2172" t="s">
        <v>2864</v>
      </c>
      <c r="C2172" t="s">
        <v>2866</v>
      </c>
      <c r="D2172">
        <v>1591538</v>
      </c>
    </row>
    <row r="2173" spans="1:4">
      <c r="A2173" t="s">
        <v>2870</v>
      </c>
      <c r="B2173" t="s">
        <v>2864</v>
      </c>
      <c r="C2173" t="s">
        <v>2870</v>
      </c>
      <c r="D2173">
        <v>1591449</v>
      </c>
    </row>
    <row r="2174" spans="1:4">
      <c r="A2174" t="s">
        <v>2872</v>
      </c>
      <c r="B2174" t="s">
        <v>2864</v>
      </c>
      <c r="C2174" t="s">
        <v>2872</v>
      </c>
      <c r="D2174">
        <v>1587976</v>
      </c>
    </row>
    <row r="2175" spans="1:4">
      <c r="A2175" t="s">
        <v>2871</v>
      </c>
      <c r="B2175" t="s">
        <v>2864</v>
      </c>
      <c r="C2175" t="s">
        <v>2863</v>
      </c>
      <c r="D2175">
        <v>1588275</v>
      </c>
    </row>
    <row r="2176" spans="1:4">
      <c r="A2176" t="s">
        <v>22244</v>
      </c>
      <c r="B2176" t="s">
        <v>2480</v>
      </c>
      <c r="C2176" t="s">
        <v>22032</v>
      </c>
      <c r="D2176">
        <v>1816971</v>
      </c>
    </row>
    <row r="2177" spans="1:4">
      <c r="A2177" t="s">
        <v>22045</v>
      </c>
      <c r="B2177" t="s">
        <v>2480</v>
      </c>
      <c r="C2177" t="s">
        <v>22034</v>
      </c>
      <c r="D2177">
        <v>2038446</v>
      </c>
    </row>
    <row r="2178" spans="1:4">
      <c r="A2178" t="s">
        <v>22046</v>
      </c>
      <c r="B2178" t="s">
        <v>2480</v>
      </c>
      <c r="C2178" t="s">
        <v>22034</v>
      </c>
      <c r="D2178">
        <v>2038438</v>
      </c>
    </row>
    <row r="2179" spans="1:4">
      <c r="A2179" t="s">
        <v>22047</v>
      </c>
      <c r="B2179" t="s">
        <v>2480</v>
      </c>
      <c r="C2179" t="s">
        <v>22018</v>
      </c>
      <c r="D2179">
        <v>2038432</v>
      </c>
    </row>
    <row r="2180" spans="1:4">
      <c r="A2180" t="s">
        <v>22246</v>
      </c>
      <c r="B2180" t="s">
        <v>2480</v>
      </c>
      <c r="C2180" t="s">
        <v>22029</v>
      </c>
      <c r="D2180">
        <v>1816890</v>
      </c>
    </row>
    <row r="2181" spans="1:4">
      <c r="A2181" t="s">
        <v>14480</v>
      </c>
      <c r="B2181" t="s">
        <v>14422</v>
      </c>
      <c r="C2181" t="s">
        <v>14451</v>
      </c>
      <c r="D2181">
        <v>97990</v>
      </c>
    </row>
    <row r="2182" spans="1:4">
      <c r="A2182" t="s">
        <v>5440</v>
      </c>
      <c r="B2182" t="s">
        <v>12018</v>
      </c>
      <c r="C2182" t="s">
        <v>5440</v>
      </c>
      <c r="D2182">
        <v>3204509</v>
      </c>
    </row>
    <row r="2183" spans="1:4">
      <c r="A2183" t="s">
        <v>5440</v>
      </c>
      <c r="B2183" t="s">
        <v>5408</v>
      </c>
      <c r="C2183" t="s">
        <v>5439</v>
      </c>
      <c r="D2183">
        <v>712861</v>
      </c>
    </row>
    <row r="2184" spans="1:4">
      <c r="A2184" t="s">
        <v>14845</v>
      </c>
      <c r="B2184" t="s">
        <v>14508</v>
      </c>
      <c r="C2184" t="s">
        <v>14515</v>
      </c>
      <c r="D2184">
        <v>1277038</v>
      </c>
    </row>
    <row r="2185" spans="1:4">
      <c r="A2185" t="s">
        <v>16780</v>
      </c>
      <c r="B2185" t="s">
        <v>14508</v>
      </c>
      <c r="C2185" t="s">
        <v>14673</v>
      </c>
      <c r="D2185">
        <v>1254000</v>
      </c>
    </row>
    <row r="2186" spans="1:4">
      <c r="A2186" t="s">
        <v>23643</v>
      </c>
      <c r="B2186" t="s">
        <v>549</v>
      </c>
      <c r="C2186" t="s">
        <v>23577</v>
      </c>
      <c r="D2186">
        <v>3470878</v>
      </c>
    </row>
    <row r="2187" spans="1:4">
      <c r="A2187" t="s">
        <v>19392</v>
      </c>
      <c r="B2187" t="s">
        <v>19323</v>
      </c>
      <c r="C2187" t="s">
        <v>5213</v>
      </c>
      <c r="D2187">
        <v>3128824</v>
      </c>
    </row>
    <row r="2188" spans="1:4">
      <c r="A2188" t="s">
        <v>17063</v>
      </c>
      <c r="B2188" t="s">
        <v>576</v>
      </c>
      <c r="C2188" t="s">
        <v>17040</v>
      </c>
      <c r="D2188">
        <v>1650064</v>
      </c>
    </row>
    <row r="2189" spans="1:4">
      <c r="A2189" t="s">
        <v>7493</v>
      </c>
      <c r="B2189" t="s">
        <v>7340</v>
      </c>
      <c r="C2189" t="s">
        <v>7482</v>
      </c>
      <c r="D2189">
        <v>1510916</v>
      </c>
    </row>
    <row r="2190" spans="1:4">
      <c r="A2190" t="s">
        <v>21690</v>
      </c>
      <c r="B2190" t="s">
        <v>21668</v>
      </c>
      <c r="C2190" t="s">
        <v>21689</v>
      </c>
      <c r="D2190">
        <v>3567834</v>
      </c>
    </row>
    <row r="2191" spans="1:4">
      <c r="A2191" t="s">
        <v>21692</v>
      </c>
      <c r="B2191" t="s">
        <v>21668</v>
      </c>
      <c r="C2191" t="s">
        <v>21691</v>
      </c>
      <c r="D2191">
        <v>3567823</v>
      </c>
    </row>
    <row r="2192" spans="1:4">
      <c r="A2192" t="s">
        <v>19391</v>
      </c>
      <c r="B2192" t="s">
        <v>19323</v>
      </c>
      <c r="C2192" t="s">
        <v>1639</v>
      </c>
      <c r="D2192">
        <v>3128832</v>
      </c>
    </row>
    <row r="2193" spans="1:4">
      <c r="A2193" t="s">
        <v>25726</v>
      </c>
      <c r="B2193" t="s">
        <v>25710</v>
      </c>
      <c r="C2193" t="s">
        <v>25725</v>
      </c>
      <c r="D2193">
        <v>1147066</v>
      </c>
    </row>
    <row r="2194" spans="1:4">
      <c r="A2194" t="s">
        <v>19563</v>
      </c>
      <c r="B2194" t="s">
        <v>19323</v>
      </c>
      <c r="C2194" t="s">
        <v>19335</v>
      </c>
      <c r="D2194">
        <v>3109453</v>
      </c>
    </row>
    <row r="2195" spans="1:4">
      <c r="A2195" t="s">
        <v>20170</v>
      </c>
      <c r="B2195" t="s">
        <v>20112</v>
      </c>
      <c r="C2195" t="s">
        <v>20123</v>
      </c>
      <c r="D2195">
        <v>2505653</v>
      </c>
    </row>
    <row r="2196" spans="1:4">
      <c r="A2196" t="s">
        <v>14841</v>
      </c>
      <c r="B2196" t="s">
        <v>14508</v>
      </c>
      <c r="C2196" t="s">
        <v>14517</v>
      </c>
      <c r="D2196">
        <v>1277082</v>
      </c>
    </row>
    <row r="2197" spans="1:4">
      <c r="A2197" t="s">
        <v>21842</v>
      </c>
      <c r="B2197" t="s">
        <v>21713</v>
      </c>
      <c r="C2197" t="s">
        <v>21841</v>
      </c>
      <c r="D2197">
        <v>3689235</v>
      </c>
    </row>
    <row r="2198" spans="1:4">
      <c r="A2198" t="s">
        <v>23446</v>
      </c>
      <c r="B2198" t="s">
        <v>23442</v>
      </c>
      <c r="C2198" t="s">
        <v>18621</v>
      </c>
      <c r="D2198">
        <v>630429</v>
      </c>
    </row>
    <row r="2199" spans="1:4">
      <c r="A2199" t="s">
        <v>9606</v>
      </c>
      <c r="B2199" t="s">
        <v>584</v>
      </c>
      <c r="C2199" t="s">
        <v>9561</v>
      </c>
      <c r="D2199">
        <v>1726765</v>
      </c>
    </row>
    <row r="2200" spans="1:4">
      <c r="A2200" t="s">
        <v>14843</v>
      </c>
      <c r="B2200" t="s">
        <v>14508</v>
      </c>
      <c r="C2200" t="s">
        <v>14515</v>
      </c>
      <c r="D2200">
        <v>1277053</v>
      </c>
    </row>
    <row r="2201" spans="1:4">
      <c r="A2201" t="s">
        <v>14844</v>
      </c>
      <c r="B2201" t="s">
        <v>14508</v>
      </c>
      <c r="C2201" t="s">
        <v>14571</v>
      </c>
      <c r="D2201">
        <v>1277044</v>
      </c>
    </row>
    <row r="2202" spans="1:4">
      <c r="A2202" t="s">
        <v>23644</v>
      </c>
      <c r="B2202" t="s">
        <v>549</v>
      </c>
      <c r="C2202" t="s">
        <v>23577</v>
      </c>
      <c r="D2202">
        <v>3470858</v>
      </c>
    </row>
    <row r="2203" spans="1:4">
      <c r="A2203" t="s">
        <v>20171</v>
      </c>
      <c r="B2203" t="s">
        <v>20112</v>
      </c>
      <c r="C2203" t="s">
        <v>20155</v>
      </c>
      <c r="D2203">
        <v>2505651</v>
      </c>
    </row>
    <row r="2204" spans="1:4">
      <c r="A2204" t="s">
        <v>24410</v>
      </c>
      <c r="B2204" t="s">
        <v>549</v>
      </c>
      <c r="C2204" t="s">
        <v>23532</v>
      </c>
      <c r="D2204">
        <v>3406442</v>
      </c>
    </row>
    <row r="2205" spans="1:4">
      <c r="A2205" t="s">
        <v>19393</v>
      </c>
      <c r="B2205" t="s">
        <v>19323</v>
      </c>
      <c r="C2205" t="s">
        <v>19341</v>
      </c>
      <c r="D2205">
        <v>3128795</v>
      </c>
    </row>
    <row r="2206" spans="1:4">
      <c r="A2206" t="s">
        <v>19661</v>
      </c>
      <c r="B2206" t="s">
        <v>19323</v>
      </c>
      <c r="C2206" t="s">
        <v>19346</v>
      </c>
      <c r="D2206">
        <v>2521335</v>
      </c>
    </row>
    <row r="2207" spans="1:4">
      <c r="A2207" t="s">
        <v>19557</v>
      </c>
      <c r="B2207" t="s">
        <v>19323</v>
      </c>
      <c r="C2207" t="s">
        <v>19333</v>
      </c>
      <c r="D2207">
        <v>3109804</v>
      </c>
    </row>
    <row r="2208" spans="1:4">
      <c r="A2208" t="s">
        <v>17679</v>
      </c>
      <c r="B2208" t="s">
        <v>564</v>
      </c>
      <c r="C2208" t="s">
        <v>1535</v>
      </c>
      <c r="D2208">
        <v>3599582</v>
      </c>
    </row>
    <row r="2209" spans="1:4">
      <c r="A2209" t="s">
        <v>2654</v>
      </c>
      <c r="B2209" t="s">
        <v>3269</v>
      </c>
      <c r="C2209" t="s">
        <v>4062</v>
      </c>
      <c r="D2209">
        <v>5146491</v>
      </c>
    </row>
    <row r="2210" spans="1:4">
      <c r="A2210" t="s">
        <v>2654</v>
      </c>
      <c r="B2210" t="s">
        <v>540</v>
      </c>
      <c r="C2210" t="s">
        <v>2650</v>
      </c>
      <c r="D2210">
        <v>1021086</v>
      </c>
    </row>
    <row r="2211" spans="1:4">
      <c r="A2211" t="s">
        <v>14583</v>
      </c>
      <c r="B2211" t="s">
        <v>14508</v>
      </c>
      <c r="C2211" t="s">
        <v>14582</v>
      </c>
      <c r="D2211">
        <v>7279597</v>
      </c>
    </row>
    <row r="2212" spans="1:4">
      <c r="A2212" t="s">
        <v>21843</v>
      </c>
      <c r="B2212" t="s">
        <v>21713</v>
      </c>
      <c r="C2212" t="s">
        <v>21818</v>
      </c>
      <c r="D2212">
        <v>3689205</v>
      </c>
    </row>
    <row r="2213" spans="1:4">
      <c r="A2213" t="s">
        <v>21843</v>
      </c>
      <c r="B2213" t="s">
        <v>21713</v>
      </c>
      <c r="C2213" t="s">
        <v>19558</v>
      </c>
      <c r="D2213">
        <v>3689206</v>
      </c>
    </row>
    <row r="2214" spans="1:4">
      <c r="A2214" t="s">
        <v>24411</v>
      </c>
      <c r="B2214" t="s">
        <v>549</v>
      </c>
      <c r="C2214" t="s">
        <v>24378</v>
      </c>
      <c r="D2214">
        <v>3406429</v>
      </c>
    </row>
    <row r="2215" spans="1:4">
      <c r="A2215" t="s">
        <v>14126</v>
      </c>
      <c r="B2215" t="s">
        <v>587</v>
      </c>
      <c r="C2215" t="s">
        <v>13627</v>
      </c>
      <c r="D2215">
        <v>2525597</v>
      </c>
    </row>
    <row r="2216" spans="1:4">
      <c r="A2216" t="s">
        <v>3016</v>
      </c>
      <c r="B2216" t="s">
        <v>19323</v>
      </c>
      <c r="C2216" t="s">
        <v>19333</v>
      </c>
      <c r="D2216">
        <v>3128760</v>
      </c>
    </row>
    <row r="2217" spans="1:4">
      <c r="A2217" t="s">
        <v>3016</v>
      </c>
      <c r="B2217" t="s">
        <v>2999</v>
      </c>
      <c r="C2217" t="s">
        <v>3015</v>
      </c>
      <c r="D2217">
        <v>3648559</v>
      </c>
    </row>
    <row r="2218" spans="1:4">
      <c r="A2218" t="s">
        <v>8889</v>
      </c>
      <c r="B2218" t="s">
        <v>1542</v>
      </c>
      <c r="C2218" t="s">
        <v>8889</v>
      </c>
      <c r="D2218">
        <v>4562768</v>
      </c>
    </row>
    <row r="2219" spans="1:4">
      <c r="A2219" t="s">
        <v>8729</v>
      </c>
      <c r="B2219" t="s">
        <v>589</v>
      </c>
      <c r="C2219" t="s">
        <v>8728</v>
      </c>
      <c r="D2219">
        <v>2742416</v>
      </c>
    </row>
    <row r="2220" spans="1:4">
      <c r="A2220" t="s">
        <v>25146</v>
      </c>
      <c r="B2220" t="s">
        <v>25135</v>
      </c>
      <c r="C2220" t="s">
        <v>25145</v>
      </c>
      <c r="D2220">
        <v>587057</v>
      </c>
    </row>
    <row r="2221" spans="1:4">
      <c r="A2221" t="s">
        <v>14846</v>
      </c>
      <c r="B2221" t="s">
        <v>14508</v>
      </c>
      <c r="C2221" t="s">
        <v>14517</v>
      </c>
      <c r="D2221">
        <v>1277029</v>
      </c>
    </row>
    <row r="2222" spans="1:4">
      <c r="A2222" t="s">
        <v>7057</v>
      </c>
      <c r="B2222" t="s">
        <v>7012</v>
      </c>
      <c r="C2222" t="s">
        <v>7056</v>
      </c>
      <c r="D2222">
        <v>725168</v>
      </c>
    </row>
    <row r="2223" spans="1:4">
      <c r="A2223" t="s">
        <v>14347</v>
      </c>
      <c r="B2223" t="s">
        <v>14207</v>
      </c>
      <c r="C2223" t="s">
        <v>14271</v>
      </c>
      <c r="D2223">
        <v>124647</v>
      </c>
    </row>
    <row r="2224" spans="1:4">
      <c r="A2224" t="s">
        <v>13699</v>
      </c>
      <c r="B2224" t="s">
        <v>587</v>
      </c>
      <c r="C2224" t="s">
        <v>13629</v>
      </c>
      <c r="D2224">
        <v>3182361</v>
      </c>
    </row>
    <row r="2225" spans="1:4">
      <c r="A2225" t="s">
        <v>14848</v>
      </c>
      <c r="B2225" t="s">
        <v>14508</v>
      </c>
      <c r="C2225" t="s">
        <v>14571</v>
      </c>
      <c r="D2225">
        <v>1277013</v>
      </c>
    </row>
    <row r="2226" spans="1:4">
      <c r="A2226" t="s">
        <v>10320</v>
      </c>
      <c r="B2226" t="s">
        <v>10294</v>
      </c>
      <c r="C2226" t="s">
        <v>4544</v>
      </c>
      <c r="D2226">
        <v>2759426</v>
      </c>
    </row>
    <row r="2227" spans="1:4">
      <c r="A2227" t="s">
        <v>19877</v>
      </c>
      <c r="B2227" t="s">
        <v>19870</v>
      </c>
      <c r="C2227" t="s">
        <v>19876</v>
      </c>
      <c r="D2227">
        <v>342711</v>
      </c>
    </row>
    <row r="2228" spans="1:4">
      <c r="A2228" t="s">
        <v>14849</v>
      </c>
      <c r="B2228" t="s">
        <v>14508</v>
      </c>
      <c r="C2228" t="s">
        <v>14582</v>
      </c>
      <c r="D2228">
        <v>1276988</v>
      </c>
    </row>
    <row r="2229" spans="1:4">
      <c r="A2229" t="s">
        <v>14850</v>
      </c>
      <c r="B2229" t="s">
        <v>14508</v>
      </c>
      <c r="C2229" t="s">
        <v>14566</v>
      </c>
      <c r="D2229">
        <v>1276982</v>
      </c>
    </row>
    <row r="2230" spans="1:4">
      <c r="A2230" t="s">
        <v>14852</v>
      </c>
      <c r="B2230" t="s">
        <v>14508</v>
      </c>
      <c r="C2230" t="s">
        <v>14515</v>
      </c>
      <c r="D2230">
        <v>1276954</v>
      </c>
    </row>
    <row r="2231" spans="1:4">
      <c r="A2231" t="s">
        <v>6935</v>
      </c>
      <c r="B2231" t="s">
        <v>587</v>
      </c>
      <c r="C2231" t="s">
        <v>13623</v>
      </c>
      <c r="D2231">
        <v>3182351</v>
      </c>
    </row>
    <row r="2232" spans="1:4">
      <c r="A2232" t="s">
        <v>14854</v>
      </c>
      <c r="B2232" t="s">
        <v>14508</v>
      </c>
      <c r="C2232" t="s">
        <v>14569</v>
      </c>
      <c r="D2232">
        <v>1276939</v>
      </c>
    </row>
    <row r="2233" spans="1:4">
      <c r="A2233" t="s">
        <v>5701</v>
      </c>
      <c r="B2233" t="s">
        <v>5674</v>
      </c>
      <c r="C2233" t="s">
        <v>5700</v>
      </c>
      <c r="D2233">
        <v>161218</v>
      </c>
    </row>
    <row r="2234" spans="1:4">
      <c r="A2234" t="s">
        <v>20172</v>
      </c>
      <c r="B2234" t="s">
        <v>20112</v>
      </c>
      <c r="C2234" t="s">
        <v>20153</v>
      </c>
      <c r="D2234">
        <v>2505629</v>
      </c>
    </row>
    <row r="2235" spans="1:4">
      <c r="A2235" t="s">
        <v>3017</v>
      </c>
      <c r="B2235" t="s">
        <v>2999</v>
      </c>
      <c r="C2235" t="s">
        <v>3017</v>
      </c>
      <c r="D2235">
        <v>3648546</v>
      </c>
    </row>
    <row r="2236" spans="1:4">
      <c r="A2236" t="s">
        <v>3018</v>
      </c>
      <c r="B2236" t="s">
        <v>2999</v>
      </c>
      <c r="C2236" t="s">
        <v>3017</v>
      </c>
      <c r="D2236">
        <v>3648540</v>
      </c>
    </row>
    <row r="2237" spans="1:4">
      <c r="A2237" t="s">
        <v>23645</v>
      </c>
      <c r="B2237" t="s">
        <v>549</v>
      </c>
      <c r="C2237" t="s">
        <v>23579</v>
      </c>
      <c r="D2237">
        <v>3470825</v>
      </c>
    </row>
    <row r="2238" spans="1:4">
      <c r="A2238" t="s">
        <v>25023</v>
      </c>
      <c r="B2238" t="s">
        <v>575</v>
      </c>
      <c r="C2238" t="s">
        <v>25023</v>
      </c>
      <c r="D2238">
        <v>1336137</v>
      </c>
    </row>
    <row r="2239" spans="1:4">
      <c r="A2239" t="s">
        <v>14855</v>
      </c>
      <c r="B2239" t="s">
        <v>14508</v>
      </c>
      <c r="C2239" t="s">
        <v>14629</v>
      </c>
      <c r="D2239">
        <v>1276938</v>
      </c>
    </row>
    <row r="2240" spans="1:4">
      <c r="A2240" t="s">
        <v>14857</v>
      </c>
      <c r="B2240" t="s">
        <v>14508</v>
      </c>
      <c r="C2240" t="s">
        <v>14856</v>
      </c>
      <c r="D2240">
        <v>1276927</v>
      </c>
    </row>
    <row r="2241" spans="1:4">
      <c r="A2241" t="s">
        <v>10142</v>
      </c>
      <c r="B2241" t="s">
        <v>10125</v>
      </c>
      <c r="C2241" t="s">
        <v>10134</v>
      </c>
      <c r="D2241">
        <v>288789</v>
      </c>
    </row>
    <row r="2242" spans="1:4">
      <c r="A2242" t="s">
        <v>14858</v>
      </c>
      <c r="B2242" t="s">
        <v>14508</v>
      </c>
      <c r="C2242" t="s">
        <v>14856</v>
      </c>
      <c r="D2242">
        <v>1276919</v>
      </c>
    </row>
    <row r="2243" spans="1:4">
      <c r="A2243" t="s">
        <v>18120</v>
      </c>
      <c r="B2243" t="s">
        <v>18041</v>
      </c>
      <c r="C2243" t="s">
        <v>18040</v>
      </c>
      <c r="D2243">
        <v>2656333</v>
      </c>
    </row>
    <row r="2244" spans="1:4">
      <c r="A2244" t="s">
        <v>18587</v>
      </c>
      <c r="B2244" t="s">
        <v>2479</v>
      </c>
      <c r="C2244" t="s">
        <v>18586</v>
      </c>
      <c r="D2244">
        <v>3034911</v>
      </c>
    </row>
    <row r="2245" spans="1:4">
      <c r="A2245" t="s">
        <v>13700</v>
      </c>
      <c r="B2245" t="s">
        <v>587</v>
      </c>
      <c r="C2245" t="s">
        <v>13623</v>
      </c>
      <c r="D2245">
        <v>3182340</v>
      </c>
    </row>
    <row r="2246" spans="1:4">
      <c r="A2246" t="s">
        <v>20501</v>
      </c>
      <c r="B2246" t="s">
        <v>2474</v>
      </c>
      <c r="C2246" t="s">
        <v>2041</v>
      </c>
      <c r="D2246">
        <v>7932342</v>
      </c>
    </row>
    <row r="2247" spans="1:4">
      <c r="A2247" t="s">
        <v>14860</v>
      </c>
      <c r="B2247" t="s">
        <v>14508</v>
      </c>
      <c r="C2247" t="s">
        <v>9238</v>
      </c>
      <c r="D2247">
        <v>1276895</v>
      </c>
    </row>
    <row r="2248" spans="1:4">
      <c r="A2248" t="s">
        <v>7494</v>
      </c>
      <c r="B2248" t="s">
        <v>7340</v>
      </c>
      <c r="C2248" t="s">
        <v>7485</v>
      </c>
      <c r="D2248">
        <v>1510853</v>
      </c>
    </row>
    <row r="2249" spans="1:4">
      <c r="A2249" t="s">
        <v>18121</v>
      </c>
      <c r="B2249" t="s">
        <v>18041</v>
      </c>
      <c r="C2249" t="s">
        <v>18040</v>
      </c>
      <c r="D2249">
        <v>2656295</v>
      </c>
    </row>
    <row r="2250" spans="1:4">
      <c r="A2250" t="s">
        <v>10321</v>
      </c>
      <c r="B2250" t="s">
        <v>10294</v>
      </c>
      <c r="C2250" t="s">
        <v>10300</v>
      </c>
      <c r="D2250">
        <v>2759407</v>
      </c>
    </row>
    <row r="2251" spans="1:4">
      <c r="A2251" t="s">
        <v>18122</v>
      </c>
      <c r="B2251" t="s">
        <v>18041</v>
      </c>
      <c r="C2251" t="s">
        <v>18040</v>
      </c>
      <c r="D2251">
        <v>2656284</v>
      </c>
    </row>
    <row r="2252" spans="1:4">
      <c r="A2252" t="s">
        <v>4498</v>
      </c>
      <c r="B2252" t="s">
        <v>3269</v>
      </c>
      <c r="C2252" t="s">
        <v>4432</v>
      </c>
      <c r="D2252">
        <v>4929771</v>
      </c>
    </row>
    <row r="2253" spans="1:4">
      <c r="A2253" t="s">
        <v>18123</v>
      </c>
      <c r="B2253" t="s">
        <v>18041</v>
      </c>
      <c r="C2253" t="s">
        <v>18040</v>
      </c>
      <c r="D2253">
        <v>2656281</v>
      </c>
    </row>
    <row r="2254" spans="1:4">
      <c r="A2254" t="s">
        <v>10641</v>
      </c>
      <c r="B2254" t="s">
        <v>10595</v>
      </c>
      <c r="C2254" t="s">
        <v>10636</v>
      </c>
      <c r="D2254">
        <v>2347592</v>
      </c>
    </row>
    <row r="2255" spans="1:4">
      <c r="A2255" t="s">
        <v>14861</v>
      </c>
      <c r="B2255" t="s">
        <v>14508</v>
      </c>
      <c r="C2255" t="s">
        <v>14582</v>
      </c>
      <c r="D2255">
        <v>1276870</v>
      </c>
    </row>
    <row r="2256" spans="1:4">
      <c r="A2256" t="s">
        <v>14862</v>
      </c>
      <c r="B2256" t="s">
        <v>14508</v>
      </c>
      <c r="C2256" t="s">
        <v>14535</v>
      </c>
      <c r="D2256">
        <v>1276867</v>
      </c>
    </row>
    <row r="2257" spans="1:4">
      <c r="A2257" t="s">
        <v>14545</v>
      </c>
      <c r="B2257" t="s">
        <v>14508</v>
      </c>
      <c r="C2257" t="s">
        <v>14535</v>
      </c>
      <c r="D2257">
        <v>7302849</v>
      </c>
    </row>
    <row r="2258" spans="1:4">
      <c r="A2258" t="s">
        <v>3020</v>
      </c>
      <c r="B2258" t="s">
        <v>2999</v>
      </c>
      <c r="C2258" t="s">
        <v>3019</v>
      </c>
      <c r="D2258">
        <v>3648522</v>
      </c>
    </row>
    <row r="2259" spans="1:4">
      <c r="A2259" t="s">
        <v>23646</v>
      </c>
      <c r="B2259" t="s">
        <v>549</v>
      </c>
      <c r="C2259" t="s">
        <v>23535</v>
      </c>
      <c r="D2259">
        <v>3470821</v>
      </c>
    </row>
    <row r="2260" spans="1:4">
      <c r="A2260" t="s">
        <v>23647</v>
      </c>
      <c r="B2260" t="s">
        <v>549</v>
      </c>
      <c r="C2260" t="s">
        <v>23579</v>
      </c>
      <c r="D2260">
        <v>3470776</v>
      </c>
    </row>
    <row r="2261" spans="1:4">
      <c r="A2261" t="s">
        <v>25874</v>
      </c>
      <c r="B2261" t="s">
        <v>549</v>
      </c>
      <c r="C2261" t="s">
        <v>23587</v>
      </c>
      <c r="D2261">
        <v>3470730</v>
      </c>
    </row>
    <row r="2262" spans="1:4">
      <c r="A2262" t="s">
        <v>23648</v>
      </c>
      <c r="B2262" t="s">
        <v>549</v>
      </c>
      <c r="C2262" t="s">
        <v>23534</v>
      </c>
      <c r="D2262">
        <v>3470718</v>
      </c>
    </row>
    <row r="2263" spans="1:4">
      <c r="A2263" t="s">
        <v>24412</v>
      </c>
      <c r="B2263" t="s">
        <v>549</v>
      </c>
      <c r="C2263" t="s">
        <v>24401</v>
      </c>
      <c r="D2263">
        <v>3406318</v>
      </c>
    </row>
    <row r="2264" spans="1:4">
      <c r="A2264" t="s">
        <v>23649</v>
      </c>
      <c r="B2264" t="s">
        <v>549</v>
      </c>
      <c r="C2264" t="s">
        <v>23534</v>
      </c>
      <c r="D2264">
        <v>3470709</v>
      </c>
    </row>
    <row r="2265" spans="1:4">
      <c r="A2265" t="s">
        <v>23650</v>
      </c>
      <c r="B2265" t="s">
        <v>549</v>
      </c>
      <c r="C2265" t="s">
        <v>1637</v>
      </c>
      <c r="D2265">
        <v>3470691</v>
      </c>
    </row>
    <row r="2266" spans="1:4">
      <c r="A2266" t="s">
        <v>23651</v>
      </c>
      <c r="B2266" t="s">
        <v>549</v>
      </c>
      <c r="C2266" t="s">
        <v>23611</v>
      </c>
      <c r="D2266">
        <v>3470674</v>
      </c>
    </row>
    <row r="2267" spans="1:4">
      <c r="A2267" t="s">
        <v>23652</v>
      </c>
      <c r="B2267" t="s">
        <v>549</v>
      </c>
      <c r="C2267" t="s">
        <v>1637</v>
      </c>
      <c r="D2267">
        <v>3470636</v>
      </c>
    </row>
    <row r="2268" spans="1:4">
      <c r="A2268" t="s">
        <v>23653</v>
      </c>
      <c r="B2268" t="s">
        <v>549</v>
      </c>
      <c r="C2268" t="s">
        <v>11311</v>
      </c>
      <c r="D2268">
        <v>3470597</v>
      </c>
    </row>
    <row r="2269" spans="1:4">
      <c r="A2269" t="s">
        <v>9994</v>
      </c>
      <c r="B2269" t="s">
        <v>569</v>
      </c>
      <c r="C2269" t="s">
        <v>9993</v>
      </c>
      <c r="D2269">
        <v>3946820</v>
      </c>
    </row>
    <row r="2270" spans="1:4">
      <c r="A2270" t="s">
        <v>21844</v>
      </c>
      <c r="B2270" t="s">
        <v>21713</v>
      </c>
      <c r="C2270" t="s">
        <v>19558</v>
      </c>
      <c r="D2270">
        <v>3689169</v>
      </c>
    </row>
    <row r="2271" spans="1:4">
      <c r="A2271" t="s">
        <v>21846</v>
      </c>
      <c r="B2271" t="s">
        <v>21713</v>
      </c>
      <c r="C2271" t="s">
        <v>21845</v>
      </c>
      <c r="D2271">
        <v>3689162</v>
      </c>
    </row>
    <row r="2272" spans="1:4">
      <c r="A2272" t="s">
        <v>25578</v>
      </c>
      <c r="B2272" t="s">
        <v>545</v>
      </c>
      <c r="C2272" t="s">
        <v>25468</v>
      </c>
      <c r="D2272">
        <v>3436124</v>
      </c>
    </row>
    <row r="2273" spans="1:4">
      <c r="A2273" t="s">
        <v>21847</v>
      </c>
      <c r="B2273" t="s">
        <v>21713</v>
      </c>
      <c r="C2273" t="s">
        <v>21841</v>
      </c>
      <c r="D2273">
        <v>3689147</v>
      </c>
    </row>
    <row r="2274" spans="1:4">
      <c r="A2274" t="s">
        <v>24413</v>
      </c>
      <c r="B2274" t="s">
        <v>549</v>
      </c>
      <c r="C2274" t="s">
        <v>24392</v>
      </c>
      <c r="D2274">
        <v>3406263</v>
      </c>
    </row>
    <row r="2275" spans="1:4">
      <c r="A2275" t="s">
        <v>23654</v>
      </c>
      <c r="B2275" t="s">
        <v>549</v>
      </c>
      <c r="C2275" t="s">
        <v>23535</v>
      </c>
      <c r="D2275">
        <v>3470583</v>
      </c>
    </row>
    <row r="2276" spans="1:4">
      <c r="A2276" t="s">
        <v>24414</v>
      </c>
      <c r="B2276" t="s">
        <v>549</v>
      </c>
      <c r="C2276" t="s">
        <v>24401</v>
      </c>
      <c r="D2276">
        <v>3406196</v>
      </c>
    </row>
    <row r="2277" spans="1:4">
      <c r="A2277" t="s">
        <v>8774</v>
      </c>
      <c r="B2277" t="s">
        <v>589</v>
      </c>
      <c r="C2277" t="s">
        <v>8770</v>
      </c>
      <c r="D2277">
        <v>2271071</v>
      </c>
    </row>
    <row r="2278" spans="1:4">
      <c r="A2278" t="s">
        <v>23655</v>
      </c>
      <c r="B2278" t="s">
        <v>549</v>
      </c>
      <c r="C2278" t="s">
        <v>23577</v>
      </c>
      <c r="D2278">
        <v>3470470</v>
      </c>
    </row>
    <row r="2279" spans="1:4">
      <c r="A2279" t="s">
        <v>24415</v>
      </c>
      <c r="B2279" t="s">
        <v>549</v>
      </c>
      <c r="C2279" t="s">
        <v>23541</v>
      </c>
      <c r="D2279">
        <v>3406160</v>
      </c>
    </row>
    <row r="2280" spans="1:4">
      <c r="A2280" t="s">
        <v>23656</v>
      </c>
      <c r="B2280" t="s">
        <v>549</v>
      </c>
      <c r="C2280" t="s">
        <v>23579</v>
      </c>
      <c r="D2280">
        <v>3470451</v>
      </c>
    </row>
    <row r="2281" spans="1:4">
      <c r="A2281" t="s">
        <v>18124</v>
      </c>
      <c r="B2281" t="s">
        <v>18041</v>
      </c>
      <c r="C2281" t="s">
        <v>18044</v>
      </c>
      <c r="D2281">
        <v>2656258</v>
      </c>
    </row>
    <row r="2282" spans="1:4">
      <c r="A2282" t="s">
        <v>23428</v>
      </c>
      <c r="B2282" t="s">
        <v>23236</v>
      </c>
      <c r="C2282" t="s">
        <v>3749</v>
      </c>
      <c r="D2282">
        <v>5894171</v>
      </c>
    </row>
    <row r="2283" spans="1:4">
      <c r="A2283" t="s">
        <v>4026</v>
      </c>
      <c r="B2283" t="s">
        <v>3269</v>
      </c>
      <c r="C2283" t="s">
        <v>4012</v>
      </c>
      <c r="D2283">
        <v>5220798</v>
      </c>
    </row>
    <row r="2284" spans="1:4">
      <c r="A2284" t="s">
        <v>23657</v>
      </c>
      <c r="B2284" t="s">
        <v>549</v>
      </c>
      <c r="C2284" t="s">
        <v>23579</v>
      </c>
      <c r="D2284">
        <v>3470428</v>
      </c>
    </row>
    <row r="2285" spans="1:4">
      <c r="A2285" t="s">
        <v>23658</v>
      </c>
      <c r="B2285" t="s">
        <v>549</v>
      </c>
      <c r="C2285" t="s">
        <v>23577</v>
      </c>
      <c r="D2285">
        <v>3470369</v>
      </c>
    </row>
    <row r="2286" spans="1:4">
      <c r="A2286" t="s">
        <v>18125</v>
      </c>
      <c r="B2286" t="s">
        <v>18041</v>
      </c>
      <c r="C2286" t="s">
        <v>18040</v>
      </c>
      <c r="D2286">
        <v>2656241</v>
      </c>
    </row>
    <row r="2287" spans="1:4">
      <c r="A2287" t="s">
        <v>18126</v>
      </c>
      <c r="B2287" t="s">
        <v>18041</v>
      </c>
      <c r="C2287" t="s">
        <v>18049</v>
      </c>
      <c r="D2287">
        <v>2656235</v>
      </c>
    </row>
    <row r="2288" spans="1:4">
      <c r="A2288" t="s">
        <v>3892</v>
      </c>
      <c r="B2288" t="s">
        <v>3269</v>
      </c>
      <c r="C2288" t="s">
        <v>3268</v>
      </c>
      <c r="D2288">
        <v>5326297</v>
      </c>
    </row>
    <row r="2289" spans="1:4">
      <c r="A2289" t="s">
        <v>3891</v>
      </c>
      <c r="B2289" t="s">
        <v>3269</v>
      </c>
      <c r="C2289" t="s">
        <v>3268</v>
      </c>
      <c r="D2289">
        <v>5326305</v>
      </c>
    </row>
    <row r="2290" spans="1:4">
      <c r="A2290" t="s">
        <v>5960</v>
      </c>
      <c r="B2290" t="s">
        <v>5913</v>
      </c>
      <c r="C2290" t="s">
        <v>5960</v>
      </c>
      <c r="D2290">
        <v>751057</v>
      </c>
    </row>
    <row r="2291" spans="1:4">
      <c r="A2291" t="s">
        <v>4794</v>
      </c>
      <c r="B2291" t="s">
        <v>3269</v>
      </c>
      <c r="C2291" t="s">
        <v>4768</v>
      </c>
      <c r="D2291">
        <v>4529987</v>
      </c>
    </row>
    <row r="2292" spans="1:4">
      <c r="A2292" t="s">
        <v>4627</v>
      </c>
      <c r="B2292" t="s">
        <v>3269</v>
      </c>
      <c r="C2292" t="s">
        <v>4716</v>
      </c>
      <c r="D2292">
        <v>4604183</v>
      </c>
    </row>
    <row r="2293" spans="1:4">
      <c r="A2293" t="s">
        <v>4627</v>
      </c>
      <c r="B2293" t="s">
        <v>3269</v>
      </c>
      <c r="C2293" t="s">
        <v>4529</v>
      </c>
      <c r="D2293">
        <v>4884141</v>
      </c>
    </row>
    <row r="2294" spans="1:4">
      <c r="A2294" t="s">
        <v>18056</v>
      </c>
      <c r="B2294" t="s">
        <v>18041</v>
      </c>
      <c r="C2294" t="s">
        <v>18040</v>
      </c>
      <c r="D2294">
        <v>7302130</v>
      </c>
    </row>
    <row r="2295" spans="1:4">
      <c r="A2295" t="s">
        <v>21694</v>
      </c>
      <c r="B2295" t="s">
        <v>21668</v>
      </c>
      <c r="C2295" t="s">
        <v>21693</v>
      </c>
      <c r="D2295">
        <v>3567669</v>
      </c>
    </row>
    <row r="2296" spans="1:4">
      <c r="A2296" t="s">
        <v>9113</v>
      </c>
      <c r="B2296" t="s">
        <v>8896</v>
      </c>
      <c r="C2296" t="s">
        <v>8917</v>
      </c>
      <c r="D2296">
        <v>776337</v>
      </c>
    </row>
    <row r="2297" spans="1:4">
      <c r="A2297" t="s">
        <v>5309</v>
      </c>
      <c r="B2297" t="s">
        <v>3269</v>
      </c>
      <c r="C2297" t="s">
        <v>3242</v>
      </c>
      <c r="D2297">
        <v>4146723</v>
      </c>
    </row>
    <row r="2298" spans="1:4">
      <c r="A2298" t="s">
        <v>23659</v>
      </c>
      <c r="B2298" t="s">
        <v>549</v>
      </c>
      <c r="C2298" t="s">
        <v>23579</v>
      </c>
      <c r="D2298">
        <v>3470353</v>
      </c>
    </row>
    <row r="2299" spans="1:4">
      <c r="A2299" t="s">
        <v>3021</v>
      </c>
      <c r="B2299" t="s">
        <v>2999</v>
      </c>
      <c r="C2299" t="s">
        <v>3002</v>
      </c>
      <c r="D2299">
        <v>3648439</v>
      </c>
    </row>
    <row r="2300" spans="1:4">
      <c r="A2300" t="s">
        <v>11731</v>
      </c>
      <c r="B2300" t="s">
        <v>579</v>
      </c>
      <c r="C2300" t="s">
        <v>11730</v>
      </c>
      <c r="D2300">
        <v>2032614</v>
      </c>
    </row>
    <row r="2301" spans="1:4">
      <c r="A2301" t="s">
        <v>14866</v>
      </c>
      <c r="B2301" t="s">
        <v>14508</v>
      </c>
      <c r="C2301" t="s">
        <v>14673</v>
      </c>
      <c r="D2301">
        <v>1276815</v>
      </c>
    </row>
    <row r="2302" spans="1:4">
      <c r="A2302" t="s">
        <v>14867</v>
      </c>
      <c r="B2302" t="s">
        <v>14508</v>
      </c>
      <c r="C2302" t="s">
        <v>14566</v>
      </c>
      <c r="D2302">
        <v>1276810</v>
      </c>
    </row>
    <row r="2303" spans="1:4">
      <c r="A2303" t="s">
        <v>7736</v>
      </c>
      <c r="B2303" t="s">
        <v>7340</v>
      </c>
      <c r="C2303" t="s">
        <v>7735</v>
      </c>
      <c r="D2303">
        <v>578931</v>
      </c>
    </row>
    <row r="2304" spans="1:4">
      <c r="A2304" t="s">
        <v>9261</v>
      </c>
      <c r="B2304" t="s">
        <v>9239</v>
      </c>
      <c r="C2304" t="s">
        <v>9238</v>
      </c>
      <c r="D2304">
        <v>1183224</v>
      </c>
    </row>
    <row r="2305" spans="1:4">
      <c r="A2305" t="s">
        <v>19336</v>
      </c>
      <c r="B2305" t="s">
        <v>19323</v>
      </c>
      <c r="C2305" t="s">
        <v>19335</v>
      </c>
      <c r="D2305">
        <v>6697039</v>
      </c>
    </row>
    <row r="2306" spans="1:4">
      <c r="A2306" t="s">
        <v>14868</v>
      </c>
      <c r="B2306" t="s">
        <v>14508</v>
      </c>
      <c r="C2306" t="s">
        <v>14588</v>
      </c>
      <c r="D2306">
        <v>1276783</v>
      </c>
    </row>
    <row r="2307" spans="1:4">
      <c r="A2307" t="s">
        <v>14869</v>
      </c>
      <c r="B2307" t="s">
        <v>14508</v>
      </c>
      <c r="C2307" t="s">
        <v>14588</v>
      </c>
      <c r="D2307">
        <v>1276782</v>
      </c>
    </row>
    <row r="2308" spans="1:4">
      <c r="A2308" t="s">
        <v>2550</v>
      </c>
      <c r="B2308" t="s">
        <v>2477</v>
      </c>
      <c r="C2308" t="s">
        <v>23040</v>
      </c>
      <c r="D2308">
        <v>2661604</v>
      </c>
    </row>
    <row r="2309" spans="1:4">
      <c r="A2309" t="s">
        <v>5702</v>
      </c>
      <c r="B2309" t="s">
        <v>5674</v>
      </c>
      <c r="C2309" t="s">
        <v>5696</v>
      </c>
      <c r="D2309">
        <v>161204</v>
      </c>
    </row>
    <row r="2310" spans="1:4">
      <c r="A2310" t="s">
        <v>14870</v>
      </c>
      <c r="B2310" t="s">
        <v>14508</v>
      </c>
      <c r="C2310" t="s">
        <v>9238</v>
      </c>
      <c r="D2310">
        <v>1276764</v>
      </c>
    </row>
    <row r="2311" spans="1:4">
      <c r="A2311" t="s">
        <v>14870</v>
      </c>
      <c r="B2311" t="s">
        <v>14508</v>
      </c>
      <c r="C2311" t="s">
        <v>9238</v>
      </c>
      <c r="D2311">
        <v>1276765</v>
      </c>
    </row>
    <row r="2312" spans="1:4">
      <c r="A2312" t="s">
        <v>14870</v>
      </c>
      <c r="B2312" t="s">
        <v>14508</v>
      </c>
      <c r="C2312" t="s">
        <v>14569</v>
      </c>
      <c r="D2312">
        <v>1276767</v>
      </c>
    </row>
    <row r="2313" spans="1:4">
      <c r="A2313" t="s">
        <v>18127</v>
      </c>
      <c r="B2313" t="s">
        <v>18041</v>
      </c>
      <c r="C2313" t="s">
        <v>18040</v>
      </c>
      <c r="D2313">
        <v>2656194</v>
      </c>
    </row>
    <row r="2314" spans="1:4">
      <c r="A2314" t="s">
        <v>18128</v>
      </c>
      <c r="B2314" t="s">
        <v>18041</v>
      </c>
      <c r="C2314" t="s">
        <v>18040</v>
      </c>
      <c r="D2314">
        <v>2656192</v>
      </c>
    </row>
    <row r="2315" spans="1:4">
      <c r="A2315" t="s">
        <v>6117</v>
      </c>
      <c r="B2315" t="s">
        <v>5913</v>
      </c>
      <c r="C2315" t="s">
        <v>6116</v>
      </c>
      <c r="D2315">
        <v>321929</v>
      </c>
    </row>
    <row r="2316" spans="1:4">
      <c r="A2316" t="s">
        <v>14871</v>
      </c>
      <c r="B2316" t="s">
        <v>14508</v>
      </c>
      <c r="C2316" t="s">
        <v>14523</v>
      </c>
      <c r="D2316">
        <v>1276757</v>
      </c>
    </row>
    <row r="2317" spans="1:4">
      <c r="A2317" t="s">
        <v>14872</v>
      </c>
      <c r="B2317" t="s">
        <v>14508</v>
      </c>
      <c r="C2317" t="s">
        <v>14569</v>
      </c>
      <c r="D2317">
        <v>1276754</v>
      </c>
    </row>
    <row r="2318" spans="1:4">
      <c r="A2318" t="s">
        <v>23188</v>
      </c>
      <c r="B2318" t="s">
        <v>23161</v>
      </c>
      <c r="C2318" t="s">
        <v>7004</v>
      </c>
      <c r="D2318">
        <v>219414</v>
      </c>
    </row>
    <row r="2319" spans="1:4">
      <c r="A2319" t="s">
        <v>5703</v>
      </c>
      <c r="B2319" t="s">
        <v>5674</v>
      </c>
      <c r="C2319" t="s">
        <v>5696</v>
      </c>
      <c r="D2319">
        <v>161197</v>
      </c>
    </row>
    <row r="2320" spans="1:4">
      <c r="A2320" t="s">
        <v>14437</v>
      </c>
      <c r="B2320" t="s">
        <v>14422</v>
      </c>
      <c r="C2320" t="s">
        <v>14424</v>
      </c>
      <c r="D2320">
        <v>99532</v>
      </c>
    </row>
    <row r="2321" spans="1:4">
      <c r="A2321" t="s">
        <v>13701</v>
      </c>
      <c r="B2321" t="s">
        <v>587</v>
      </c>
      <c r="C2321" t="s">
        <v>13655</v>
      </c>
      <c r="D2321">
        <v>3182297</v>
      </c>
    </row>
    <row r="2322" spans="1:4">
      <c r="A2322" t="s">
        <v>6708</v>
      </c>
      <c r="B2322" t="s">
        <v>6701</v>
      </c>
      <c r="C2322" t="s">
        <v>6706</v>
      </c>
      <c r="D2322">
        <v>2367568</v>
      </c>
    </row>
    <row r="2323" spans="1:4">
      <c r="A2323" t="s">
        <v>12711</v>
      </c>
      <c r="B2323" t="s">
        <v>12710</v>
      </c>
      <c r="C2323" t="s">
        <v>12709</v>
      </c>
      <c r="D2323">
        <v>3575551</v>
      </c>
    </row>
    <row r="2324" spans="1:4">
      <c r="A2324" t="s">
        <v>17891</v>
      </c>
      <c r="B2324" t="s">
        <v>17889</v>
      </c>
      <c r="C2324" t="s">
        <v>17889</v>
      </c>
      <c r="D2324">
        <v>3579732</v>
      </c>
    </row>
    <row r="2325" spans="1:4">
      <c r="A2325" t="s">
        <v>24682</v>
      </c>
      <c r="B2325" t="s">
        <v>24672</v>
      </c>
      <c r="C2325" t="s">
        <v>24681</v>
      </c>
      <c r="D2325">
        <v>2395261</v>
      </c>
    </row>
    <row r="2326" spans="1:4">
      <c r="A2326" t="s">
        <v>20619</v>
      </c>
      <c r="B2326" t="s">
        <v>2474</v>
      </c>
      <c r="C2326" t="s">
        <v>20540</v>
      </c>
      <c r="D2326">
        <v>2952252</v>
      </c>
    </row>
    <row r="2327" spans="1:4">
      <c r="A2327" t="s">
        <v>14874</v>
      </c>
      <c r="B2327" t="s">
        <v>14508</v>
      </c>
      <c r="C2327" t="s">
        <v>14571</v>
      </c>
      <c r="D2327">
        <v>1276736</v>
      </c>
    </row>
    <row r="2328" spans="1:4">
      <c r="A2328" t="s">
        <v>18588</v>
      </c>
      <c r="B2328" t="s">
        <v>2479</v>
      </c>
      <c r="C2328" t="s">
        <v>18543</v>
      </c>
      <c r="D2328">
        <v>3034640</v>
      </c>
    </row>
    <row r="2329" spans="1:4">
      <c r="A2329" t="s">
        <v>13703</v>
      </c>
      <c r="B2329" t="s">
        <v>587</v>
      </c>
      <c r="C2329" t="s">
        <v>13702</v>
      </c>
      <c r="D2329">
        <v>3182289</v>
      </c>
    </row>
    <row r="2330" spans="1:4">
      <c r="A2330" t="s">
        <v>23660</v>
      </c>
      <c r="B2330" t="s">
        <v>549</v>
      </c>
      <c r="C2330" t="s">
        <v>23579</v>
      </c>
      <c r="D2330">
        <v>3470341</v>
      </c>
    </row>
    <row r="2331" spans="1:4">
      <c r="A2331" t="s">
        <v>14876</v>
      </c>
      <c r="B2331" t="s">
        <v>14508</v>
      </c>
      <c r="C2331" t="s">
        <v>14569</v>
      </c>
      <c r="D2331">
        <v>1276724</v>
      </c>
    </row>
    <row r="2332" spans="1:4">
      <c r="A2332" t="s">
        <v>19955</v>
      </c>
      <c r="B2332" t="s">
        <v>19887</v>
      </c>
      <c r="C2332" t="s">
        <v>19929</v>
      </c>
      <c r="D2332">
        <v>358970</v>
      </c>
    </row>
    <row r="2333" spans="1:4">
      <c r="A2333" t="s">
        <v>9262</v>
      </c>
      <c r="B2333" t="s">
        <v>9239</v>
      </c>
      <c r="C2333" t="s">
        <v>9241</v>
      </c>
      <c r="D2333">
        <v>1183090</v>
      </c>
    </row>
    <row r="2334" spans="1:4">
      <c r="A2334" t="s">
        <v>16916</v>
      </c>
      <c r="B2334" t="s">
        <v>16902</v>
      </c>
      <c r="C2334" t="s">
        <v>16915</v>
      </c>
      <c r="D2334">
        <v>295548</v>
      </c>
    </row>
    <row r="2335" spans="1:4">
      <c r="A2335" t="s">
        <v>17884</v>
      </c>
      <c r="B2335" t="s">
        <v>17883</v>
      </c>
      <c r="C2335" t="s">
        <v>17882</v>
      </c>
      <c r="D2335">
        <v>2310046</v>
      </c>
    </row>
    <row r="2336" spans="1:4">
      <c r="A2336" t="s">
        <v>19259</v>
      </c>
      <c r="B2336" t="s">
        <v>530</v>
      </c>
      <c r="C2336" t="s">
        <v>19235</v>
      </c>
      <c r="D2336">
        <v>342641</v>
      </c>
    </row>
    <row r="2337" spans="1:4">
      <c r="A2337" t="s">
        <v>14877</v>
      </c>
      <c r="B2337" t="s">
        <v>14508</v>
      </c>
      <c r="C2337" t="s">
        <v>9238</v>
      </c>
      <c r="D2337">
        <v>1276720</v>
      </c>
    </row>
    <row r="2338" spans="1:4">
      <c r="A2338" t="s">
        <v>9607</v>
      </c>
      <c r="B2338" t="s">
        <v>584</v>
      </c>
      <c r="C2338" t="s">
        <v>9567</v>
      </c>
      <c r="D2338">
        <v>1726339</v>
      </c>
    </row>
    <row r="2339" spans="1:4">
      <c r="A2339" t="s">
        <v>17064</v>
      </c>
      <c r="B2339" t="s">
        <v>576</v>
      </c>
      <c r="C2339" t="s">
        <v>17022</v>
      </c>
      <c r="D2339">
        <v>1649881</v>
      </c>
    </row>
    <row r="2340" spans="1:4">
      <c r="A2340" t="s">
        <v>11072</v>
      </c>
      <c r="B2340" t="s">
        <v>10947</v>
      </c>
      <c r="C2340" t="s">
        <v>10949</v>
      </c>
      <c r="D2340">
        <v>1732892</v>
      </c>
    </row>
    <row r="2341" spans="1:4">
      <c r="A2341" t="s">
        <v>23130</v>
      </c>
      <c r="B2341" t="s">
        <v>23128</v>
      </c>
      <c r="C2341" t="s">
        <v>23129</v>
      </c>
      <c r="D2341">
        <v>2389691</v>
      </c>
    </row>
    <row r="2342" spans="1:4">
      <c r="A2342" t="s">
        <v>9608</v>
      </c>
      <c r="B2342" t="s">
        <v>584</v>
      </c>
      <c r="C2342" t="s">
        <v>9561</v>
      </c>
      <c r="D2342">
        <v>1726280</v>
      </c>
    </row>
    <row r="2343" spans="1:4">
      <c r="A2343" t="s">
        <v>23661</v>
      </c>
      <c r="B2343" t="s">
        <v>549</v>
      </c>
      <c r="C2343" t="s">
        <v>23579</v>
      </c>
      <c r="D2343">
        <v>3470324</v>
      </c>
    </row>
    <row r="2344" spans="1:4">
      <c r="A2344" t="s">
        <v>4237</v>
      </c>
      <c r="B2344" t="s">
        <v>3269</v>
      </c>
      <c r="C2344" t="s">
        <v>4529</v>
      </c>
      <c r="D2344">
        <v>4884192</v>
      </c>
    </row>
    <row r="2345" spans="1:4">
      <c r="A2345" t="s">
        <v>4237</v>
      </c>
      <c r="B2345" t="s">
        <v>3269</v>
      </c>
      <c r="C2345" t="s">
        <v>1122</v>
      </c>
      <c r="D2345">
        <v>5108093</v>
      </c>
    </row>
    <row r="2346" spans="1:4">
      <c r="A2346" t="s">
        <v>7737</v>
      </c>
      <c r="B2346" t="s">
        <v>7340</v>
      </c>
      <c r="C2346" t="s">
        <v>7668</v>
      </c>
      <c r="D2346">
        <v>578740</v>
      </c>
    </row>
    <row r="2347" spans="1:4">
      <c r="A2347" t="s">
        <v>18129</v>
      </c>
      <c r="B2347" t="s">
        <v>18041</v>
      </c>
      <c r="C2347" t="s">
        <v>18040</v>
      </c>
      <c r="D2347">
        <v>2656173</v>
      </c>
    </row>
    <row r="2348" spans="1:4">
      <c r="A2348" t="s">
        <v>18130</v>
      </c>
      <c r="B2348" t="s">
        <v>18041</v>
      </c>
      <c r="C2348" t="s">
        <v>18044</v>
      </c>
      <c r="D2348">
        <v>2656169</v>
      </c>
    </row>
    <row r="2349" spans="1:4">
      <c r="A2349" t="s">
        <v>25273</v>
      </c>
      <c r="B2349" t="s">
        <v>596</v>
      </c>
      <c r="C2349" t="s">
        <v>25225</v>
      </c>
      <c r="D2349">
        <v>2176632</v>
      </c>
    </row>
    <row r="2350" spans="1:4">
      <c r="A2350" t="s">
        <v>6084</v>
      </c>
      <c r="B2350" t="s">
        <v>5913</v>
      </c>
      <c r="C2350" t="s">
        <v>5921</v>
      </c>
      <c r="D2350">
        <v>442301</v>
      </c>
    </row>
    <row r="2351" spans="1:4">
      <c r="A2351" t="s">
        <v>18131</v>
      </c>
      <c r="B2351" t="s">
        <v>18041</v>
      </c>
      <c r="C2351" t="s">
        <v>18040</v>
      </c>
      <c r="D2351">
        <v>2656168</v>
      </c>
    </row>
    <row r="2352" spans="1:4">
      <c r="A2352" t="s">
        <v>6118</v>
      </c>
      <c r="B2352" t="s">
        <v>5913</v>
      </c>
      <c r="C2352" t="s">
        <v>6118</v>
      </c>
      <c r="D2352">
        <v>321836</v>
      </c>
    </row>
    <row r="2353" spans="1:4">
      <c r="A2353" t="s">
        <v>20153</v>
      </c>
      <c r="B2353" t="s">
        <v>20112</v>
      </c>
      <c r="C2353" t="s">
        <v>20153</v>
      </c>
      <c r="D2353">
        <v>2505572</v>
      </c>
    </row>
    <row r="2354" spans="1:4">
      <c r="A2354" t="s">
        <v>9609</v>
      </c>
      <c r="B2354" t="s">
        <v>584</v>
      </c>
      <c r="C2354" t="s">
        <v>9584</v>
      </c>
      <c r="D2354">
        <v>1726156</v>
      </c>
    </row>
    <row r="2355" spans="1:4">
      <c r="A2355" t="s">
        <v>5033</v>
      </c>
      <c r="B2355" t="s">
        <v>3269</v>
      </c>
      <c r="C2355" t="s">
        <v>5010</v>
      </c>
      <c r="D2355">
        <v>4315588</v>
      </c>
    </row>
    <row r="2356" spans="1:4">
      <c r="A2356" t="s">
        <v>22796</v>
      </c>
      <c r="B2356" t="s">
        <v>526</v>
      </c>
      <c r="C2356" t="s">
        <v>22795</v>
      </c>
      <c r="D2356">
        <v>2234663</v>
      </c>
    </row>
    <row r="2357" spans="1:4">
      <c r="A2357" t="s">
        <v>12723</v>
      </c>
      <c r="B2357" t="s">
        <v>12721</v>
      </c>
      <c r="C2357" t="s">
        <v>12723</v>
      </c>
      <c r="D2357">
        <v>1831797</v>
      </c>
    </row>
    <row r="2358" spans="1:4">
      <c r="A2358" t="s">
        <v>12302</v>
      </c>
      <c r="B2358" t="s">
        <v>12294</v>
      </c>
      <c r="C2358" t="s">
        <v>2614</v>
      </c>
      <c r="D2358">
        <v>1250164</v>
      </c>
    </row>
    <row r="2359" spans="1:4">
      <c r="A2359" t="s">
        <v>18078</v>
      </c>
      <c r="B2359" t="s">
        <v>18041</v>
      </c>
      <c r="C2359" t="s">
        <v>18040</v>
      </c>
      <c r="D2359">
        <v>6690602</v>
      </c>
    </row>
    <row r="2360" spans="1:4">
      <c r="A2360" t="s">
        <v>12303</v>
      </c>
      <c r="B2360" t="s">
        <v>12294</v>
      </c>
      <c r="C2360" t="s">
        <v>7004</v>
      </c>
      <c r="D2360">
        <v>1250161</v>
      </c>
    </row>
    <row r="2361" spans="1:4">
      <c r="A2361" t="s">
        <v>13704</v>
      </c>
      <c r="B2361" t="s">
        <v>587</v>
      </c>
      <c r="C2361" t="s">
        <v>13625</v>
      </c>
      <c r="D2361">
        <v>3182272</v>
      </c>
    </row>
    <row r="2362" spans="1:4">
      <c r="A2362" t="s">
        <v>1298</v>
      </c>
      <c r="B2362" t="s">
        <v>3269</v>
      </c>
      <c r="C2362" t="s">
        <v>1467</v>
      </c>
      <c r="D2362">
        <v>4985153</v>
      </c>
    </row>
    <row r="2363" spans="1:4">
      <c r="A2363" t="s">
        <v>3429</v>
      </c>
      <c r="B2363" t="s">
        <v>3269</v>
      </c>
      <c r="C2363" t="s">
        <v>1316</v>
      </c>
      <c r="D2363">
        <v>5786485</v>
      </c>
    </row>
    <row r="2364" spans="1:4">
      <c r="A2364" t="s">
        <v>17065</v>
      </c>
      <c r="B2364" t="s">
        <v>576</v>
      </c>
      <c r="C2364" t="s">
        <v>17045</v>
      </c>
      <c r="D2364">
        <v>1649824</v>
      </c>
    </row>
    <row r="2365" spans="1:4">
      <c r="A2365" t="s">
        <v>11071</v>
      </c>
      <c r="B2365" t="s">
        <v>10947</v>
      </c>
      <c r="C2365" t="s">
        <v>10949</v>
      </c>
      <c r="D2365">
        <v>1732893</v>
      </c>
    </row>
    <row r="2366" spans="1:4">
      <c r="A2366" t="s">
        <v>10956</v>
      </c>
      <c r="B2366" t="s">
        <v>10947</v>
      </c>
      <c r="C2366" t="s">
        <v>10955</v>
      </c>
      <c r="D2366">
        <v>1780890</v>
      </c>
    </row>
    <row r="2367" spans="1:4">
      <c r="A2367" t="s">
        <v>11012</v>
      </c>
      <c r="B2367" t="s">
        <v>10947</v>
      </c>
      <c r="C2367" t="s">
        <v>10966</v>
      </c>
      <c r="D2367">
        <v>1735268</v>
      </c>
    </row>
    <row r="2368" spans="1:4">
      <c r="A2368" t="s">
        <v>11091</v>
      </c>
      <c r="B2368" t="s">
        <v>10947</v>
      </c>
      <c r="C2368" t="s">
        <v>10972</v>
      </c>
      <c r="D2368">
        <v>1732687</v>
      </c>
    </row>
    <row r="2369" spans="1:4">
      <c r="A2369" t="s">
        <v>18013</v>
      </c>
      <c r="B2369" t="s">
        <v>3311</v>
      </c>
      <c r="C2369" t="s">
        <v>18012</v>
      </c>
      <c r="D2369">
        <v>615532</v>
      </c>
    </row>
    <row r="2370" spans="1:4">
      <c r="A2370" t="s">
        <v>17066</v>
      </c>
      <c r="B2370" t="s">
        <v>576</v>
      </c>
      <c r="C2370" t="s">
        <v>17022</v>
      </c>
      <c r="D2370">
        <v>1649595</v>
      </c>
    </row>
    <row r="2371" spans="1:4">
      <c r="A2371" t="s">
        <v>17068</v>
      </c>
      <c r="B2371" t="s">
        <v>576</v>
      </c>
      <c r="C2371" t="s">
        <v>17067</v>
      </c>
      <c r="D2371">
        <v>1649593</v>
      </c>
    </row>
    <row r="2372" spans="1:4">
      <c r="A2372" t="s">
        <v>24416</v>
      </c>
      <c r="B2372" t="s">
        <v>549</v>
      </c>
      <c r="C2372" t="s">
        <v>23532</v>
      </c>
      <c r="D2372">
        <v>3405954</v>
      </c>
    </row>
    <row r="2373" spans="1:4">
      <c r="A2373" t="s">
        <v>8907</v>
      </c>
      <c r="B2373" t="s">
        <v>8896</v>
      </c>
      <c r="C2373" t="s">
        <v>8906</v>
      </c>
      <c r="D2373">
        <v>3103719</v>
      </c>
    </row>
    <row r="2374" spans="1:4">
      <c r="A2374" t="s">
        <v>21549</v>
      </c>
      <c r="B2374" t="s">
        <v>21535</v>
      </c>
      <c r="C2374" t="s">
        <v>21543</v>
      </c>
      <c r="D2374">
        <v>3078773</v>
      </c>
    </row>
    <row r="2375" spans="1:4">
      <c r="A2375" t="s">
        <v>9610</v>
      </c>
      <c r="B2375" t="s">
        <v>584</v>
      </c>
      <c r="C2375" t="s">
        <v>9561</v>
      </c>
      <c r="D2375">
        <v>1725991</v>
      </c>
    </row>
    <row r="2376" spans="1:4">
      <c r="A2376" t="s">
        <v>9611</v>
      </c>
      <c r="B2376" t="s">
        <v>584</v>
      </c>
      <c r="C2376" t="s">
        <v>9567</v>
      </c>
      <c r="D2376">
        <v>1725983</v>
      </c>
    </row>
    <row r="2377" spans="1:4">
      <c r="A2377" t="s">
        <v>6426</v>
      </c>
      <c r="B2377" t="s">
        <v>6427</v>
      </c>
      <c r="C2377" t="s">
        <v>6426</v>
      </c>
      <c r="D2377">
        <v>1649539</v>
      </c>
    </row>
    <row r="2378" spans="1:4">
      <c r="A2378" t="s">
        <v>10634</v>
      </c>
      <c r="B2378" t="s">
        <v>10595</v>
      </c>
      <c r="C2378" t="s">
        <v>10634</v>
      </c>
      <c r="D2378">
        <v>2347470</v>
      </c>
    </row>
    <row r="2379" spans="1:4">
      <c r="A2379" t="s">
        <v>14878</v>
      </c>
      <c r="B2379" t="s">
        <v>14508</v>
      </c>
      <c r="C2379" t="s">
        <v>14582</v>
      </c>
      <c r="D2379">
        <v>1276686</v>
      </c>
    </row>
    <row r="2380" spans="1:4">
      <c r="A2380" t="s">
        <v>25274</v>
      </c>
      <c r="B2380" t="s">
        <v>596</v>
      </c>
      <c r="C2380" t="s">
        <v>25225</v>
      </c>
      <c r="D2380">
        <v>2176592</v>
      </c>
    </row>
    <row r="2381" spans="1:4">
      <c r="A2381" t="s">
        <v>20620</v>
      </c>
      <c r="B2381" t="s">
        <v>2474</v>
      </c>
      <c r="C2381" t="s">
        <v>1860</v>
      </c>
      <c r="D2381">
        <v>2951935</v>
      </c>
    </row>
    <row r="2382" spans="1:4">
      <c r="A2382" t="s">
        <v>20621</v>
      </c>
      <c r="B2382" t="s">
        <v>2474</v>
      </c>
      <c r="C2382" t="s">
        <v>20504</v>
      </c>
      <c r="D2382">
        <v>2951923</v>
      </c>
    </row>
    <row r="2383" spans="1:4">
      <c r="A2383" t="s">
        <v>23662</v>
      </c>
      <c r="B2383" t="s">
        <v>549</v>
      </c>
      <c r="C2383" t="s">
        <v>23579</v>
      </c>
      <c r="D2383">
        <v>3470279</v>
      </c>
    </row>
    <row r="2384" spans="1:4">
      <c r="A2384" t="s">
        <v>21695</v>
      </c>
      <c r="B2384" t="s">
        <v>21668</v>
      </c>
      <c r="C2384" t="s">
        <v>21683</v>
      </c>
      <c r="D2384">
        <v>3567612</v>
      </c>
    </row>
    <row r="2385" spans="1:4">
      <c r="A2385" t="s">
        <v>20622</v>
      </c>
      <c r="B2385" t="s">
        <v>2474</v>
      </c>
      <c r="C2385" t="s">
        <v>20502</v>
      </c>
      <c r="D2385">
        <v>2951881</v>
      </c>
    </row>
    <row r="2386" spans="1:4">
      <c r="A2386" t="s">
        <v>7738</v>
      </c>
      <c r="B2386" t="s">
        <v>7340</v>
      </c>
      <c r="C2386" t="s">
        <v>7675</v>
      </c>
      <c r="D2386">
        <v>578638</v>
      </c>
    </row>
    <row r="2387" spans="1:4">
      <c r="A2387" t="s">
        <v>14879</v>
      </c>
      <c r="B2387" t="s">
        <v>14508</v>
      </c>
      <c r="C2387" t="s">
        <v>14656</v>
      </c>
      <c r="D2387">
        <v>1276663</v>
      </c>
    </row>
    <row r="2388" spans="1:4">
      <c r="A2388" t="s">
        <v>17945</v>
      </c>
      <c r="B2388" t="s">
        <v>534</v>
      </c>
      <c r="C2388" t="s">
        <v>17944</v>
      </c>
      <c r="D2388">
        <v>2303287</v>
      </c>
    </row>
    <row r="2389" spans="1:4">
      <c r="A2389" t="s">
        <v>10143</v>
      </c>
      <c r="B2389" t="s">
        <v>10125</v>
      </c>
      <c r="C2389" t="s">
        <v>10136</v>
      </c>
      <c r="D2389">
        <v>288764</v>
      </c>
    </row>
    <row r="2390" spans="1:4">
      <c r="A2390" t="s">
        <v>6929</v>
      </c>
      <c r="B2390" t="s">
        <v>584</v>
      </c>
      <c r="C2390" t="s">
        <v>9561</v>
      </c>
      <c r="D2390">
        <v>1725919</v>
      </c>
    </row>
    <row r="2391" spans="1:4">
      <c r="A2391" t="s">
        <v>4419</v>
      </c>
      <c r="B2391" t="s">
        <v>3269</v>
      </c>
      <c r="C2391" t="s">
        <v>1467</v>
      </c>
      <c r="D2391">
        <v>4985180</v>
      </c>
    </row>
    <row r="2392" spans="1:4">
      <c r="A2392" t="s">
        <v>3890</v>
      </c>
      <c r="B2392" t="s">
        <v>3269</v>
      </c>
      <c r="C2392" t="s">
        <v>3268</v>
      </c>
      <c r="D2392">
        <v>5326561</v>
      </c>
    </row>
    <row r="2393" spans="1:4">
      <c r="A2393" t="s">
        <v>4236</v>
      </c>
      <c r="B2393" t="s">
        <v>3269</v>
      </c>
      <c r="C2393" t="s">
        <v>1122</v>
      </c>
      <c r="D2393">
        <v>5108169</v>
      </c>
    </row>
    <row r="2394" spans="1:4">
      <c r="A2394" t="s">
        <v>4119</v>
      </c>
      <c r="B2394" t="s">
        <v>3269</v>
      </c>
      <c r="C2394" t="s">
        <v>4062</v>
      </c>
      <c r="D2394">
        <v>5146675</v>
      </c>
    </row>
    <row r="2395" spans="1:4">
      <c r="A2395" t="s">
        <v>6119</v>
      </c>
      <c r="B2395" t="s">
        <v>5913</v>
      </c>
      <c r="C2395" t="s">
        <v>5915</v>
      </c>
      <c r="D2395">
        <v>321786</v>
      </c>
    </row>
    <row r="2396" spans="1:4">
      <c r="A2396" t="s">
        <v>12513</v>
      </c>
      <c r="B2396" t="s">
        <v>12493</v>
      </c>
      <c r="C2396" t="s">
        <v>2994</v>
      </c>
      <c r="D2396">
        <v>285663</v>
      </c>
    </row>
    <row r="2397" spans="1:4">
      <c r="A2397" t="s">
        <v>14880</v>
      </c>
      <c r="B2397" t="s">
        <v>14508</v>
      </c>
      <c r="C2397" t="s">
        <v>14569</v>
      </c>
      <c r="D2397">
        <v>1276652</v>
      </c>
    </row>
    <row r="2398" spans="1:4">
      <c r="A2398" t="s">
        <v>20372</v>
      </c>
      <c r="B2398" t="s">
        <v>559</v>
      </c>
      <c r="C2398" t="s">
        <v>20371</v>
      </c>
      <c r="D2398">
        <v>3511626</v>
      </c>
    </row>
    <row r="2399" spans="1:4">
      <c r="A2399" t="s">
        <v>8888</v>
      </c>
      <c r="B2399" t="s">
        <v>1542</v>
      </c>
      <c r="C2399" t="s">
        <v>8888</v>
      </c>
      <c r="D2399">
        <v>4562831</v>
      </c>
    </row>
    <row r="2400" spans="1:4">
      <c r="A2400" t="s">
        <v>9612</v>
      </c>
      <c r="B2400" t="s">
        <v>584</v>
      </c>
      <c r="C2400" t="s">
        <v>9567</v>
      </c>
      <c r="D2400">
        <v>1725863</v>
      </c>
    </row>
    <row r="2401" spans="1:4">
      <c r="A2401" t="s">
        <v>21696</v>
      </c>
      <c r="B2401" t="s">
        <v>21668</v>
      </c>
      <c r="C2401" t="s">
        <v>21693</v>
      </c>
      <c r="D2401">
        <v>3567597</v>
      </c>
    </row>
    <row r="2402" spans="1:4">
      <c r="A2402" t="s">
        <v>22048</v>
      </c>
      <c r="B2402" t="s">
        <v>2480</v>
      </c>
      <c r="C2402" t="s">
        <v>22034</v>
      </c>
      <c r="D2402">
        <v>2038421</v>
      </c>
    </row>
    <row r="2403" spans="1:4">
      <c r="A2403" t="s">
        <v>11732</v>
      </c>
      <c r="B2403" t="s">
        <v>579</v>
      </c>
      <c r="C2403" t="s">
        <v>11732</v>
      </c>
      <c r="D2403">
        <v>2032532</v>
      </c>
    </row>
    <row r="2404" spans="1:4">
      <c r="A2404" t="s">
        <v>11732</v>
      </c>
      <c r="B2404" t="s">
        <v>579</v>
      </c>
      <c r="C2404" t="s">
        <v>11732</v>
      </c>
      <c r="D2404">
        <v>2032533</v>
      </c>
    </row>
    <row r="2405" spans="1:4">
      <c r="A2405" t="s">
        <v>9613</v>
      </c>
      <c r="B2405" t="s">
        <v>584</v>
      </c>
      <c r="C2405" t="s">
        <v>9553</v>
      </c>
      <c r="D2405">
        <v>1725804</v>
      </c>
    </row>
    <row r="2406" spans="1:4">
      <c r="A2406" t="s">
        <v>9614</v>
      </c>
      <c r="B2406" t="s">
        <v>584</v>
      </c>
      <c r="C2406" t="s">
        <v>9565</v>
      </c>
      <c r="D2406">
        <v>1725799</v>
      </c>
    </row>
    <row r="2407" spans="1:4">
      <c r="A2407" t="s">
        <v>5961</v>
      </c>
      <c r="B2407" t="s">
        <v>5913</v>
      </c>
      <c r="C2407" t="s">
        <v>5961</v>
      </c>
      <c r="D2407">
        <v>750938</v>
      </c>
    </row>
    <row r="2408" spans="1:4">
      <c r="A2408" t="s">
        <v>18589</v>
      </c>
      <c r="B2408" t="s">
        <v>549</v>
      </c>
      <c r="C2408" t="s">
        <v>24388</v>
      </c>
      <c r="D2408">
        <v>3405940</v>
      </c>
    </row>
    <row r="2409" spans="1:4">
      <c r="A2409" t="s">
        <v>18589</v>
      </c>
      <c r="B2409" t="s">
        <v>2479</v>
      </c>
      <c r="C2409" t="s">
        <v>18547</v>
      </c>
      <c r="D2409">
        <v>3034483</v>
      </c>
    </row>
    <row r="2410" spans="1:4">
      <c r="A2410" t="s">
        <v>14481</v>
      </c>
      <c r="B2410" t="s">
        <v>14422</v>
      </c>
      <c r="C2410" t="s">
        <v>14430</v>
      </c>
      <c r="D2410">
        <v>97783</v>
      </c>
    </row>
    <row r="2411" spans="1:4">
      <c r="A2411" t="s">
        <v>7410</v>
      </c>
      <c r="B2411" t="s">
        <v>7340</v>
      </c>
      <c r="C2411" t="s">
        <v>7396</v>
      </c>
      <c r="D2411">
        <v>2026979</v>
      </c>
    </row>
    <row r="2412" spans="1:4">
      <c r="A2412" t="s">
        <v>12433</v>
      </c>
      <c r="B2412" t="s">
        <v>12398</v>
      </c>
      <c r="C2412" t="s">
        <v>12432</v>
      </c>
      <c r="D2412">
        <v>1521368</v>
      </c>
    </row>
    <row r="2413" spans="1:4">
      <c r="A2413" t="s">
        <v>7740</v>
      </c>
      <c r="B2413" t="s">
        <v>7340</v>
      </c>
      <c r="C2413" t="s">
        <v>7739</v>
      </c>
      <c r="D2413">
        <v>578534</v>
      </c>
    </row>
    <row r="2414" spans="1:4">
      <c r="A2414" t="s">
        <v>14479</v>
      </c>
      <c r="B2414" t="s">
        <v>14422</v>
      </c>
      <c r="C2414" t="s">
        <v>14474</v>
      </c>
      <c r="D2414">
        <v>98012</v>
      </c>
    </row>
    <row r="2415" spans="1:4">
      <c r="A2415" t="s">
        <v>9615</v>
      </c>
      <c r="B2415" t="s">
        <v>584</v>
      </c>
      <c r="C2415" t="s">
        <v>9572</v>
      </c>
      <c r="D2415">
        <v>1725729</v>
      </c>
    </row>
    <row r="2416" spans="1:4">
      <c r="A2416" t="s">
        <v>5308</v>
      </c>
      <c r="B2416" t="s">
        <v>3269</v>
      </c>
      <c r="C2416" t="s">
        <v>3242</v>
      </c>
      <c r="D2416">
        <v>4146901</v>
      </c>
    </row>
    <row r="2417" spans="1:4">
      <c r="A2417" t="s">
        <v>4304</v>
      </c>
      <c r="B2417" t="s">
        <v>2479</v>
      </c>
      <c r="C2417" t="s">
        <v>18539</v>
      </c>
      <c r="D2417">
        <v>3034475</v>
      </c>
    </row>
    <row r="2418" spans="1:4">
      <c r="A2418" t="s">
        <v>4304</v>
      </c>
      <c r="B2418" t="s">
        <v>3269</v>
      </c>
      <c r="C2418" t="s">
        <v>3278</v>
      </c>
      <c r="D2418">
        <v>5095445</v>
      </c>
    </row>
    <row r="2419" spans="1:4">
      <c r="A2419" t="s">
        <v>5032</v>
      </c>
      <c r="B2419" t="s">
        <v>3269</v>
      </c>
      <c r="C2419" t="s">
        <v>5010</v>
      </c>
      <c r="D2419">
        <v>4315768</v>
      </c>
    </row>
    <row r="2420" spans="1:4">
      <c r="A2420" t="s">
        <v>6402</v>
      </c>
      <c r="B2420" t="s">
        <v>6399</v>
      </c>
      <c r="C2420" t="s">
        <v>6401</v>
      </c>
      <c r="D2420">
        <v>1219762</v>
      </c>
    </row>
    <row r="2421" spans="1:4">
      <c r="A2421" t="s">
        <v>20623</v>
      </c>
      <c r="B2421" t="s">
        <v>2474</v>
      </c>
      <c r="C2421" t="s">
        <v>20493</v>
      </c>
      <c r="D2421">
        <v>2951825</v>
      </c>
    </row>
    <row r="2422" spans="1:4">
      <c r="A2422" t="s">
        <v>5307</v>
      </c>
      <c r="B2422" t="s">
        <v>3269</v>
      </c>
      <c r="C2422" t="s">
        <v>3242</v>
      </c>
      <c r="D2422">
        <v>4146934</v>
      </c>
    </row>
    <row r="2423" spans="1:4">
      <c r="A2423" t="s">
        <v>3551</v>
      </c>
      <c r="B2423" t="s">
        <v>3269</v>
      </c>
      <c r="C2423" t="s">
        <v>3268</v>
      </c>
      <c r="D2423">
        <v>5559320</v>
      </c>
    </row>
    <row r="2424" spans="1:4">
      <c r="A2424" t="s">
        <v>18085</v>
      </c>
      <c r="B2424" t="s">
        <v>18041</v>
      </c>
      <c r="C2424" t="s">
        <v>18040</v>
      </c>
      <c r="D2424">
        <v>6545243</v>
      </c>
    </row>
    <row r="2425" spans="1:4">
      <c r="A2425" t="s">
        <v>8861</v>
      </c>
      <c r="B2425" t="s">
        <v>8829</v>
      </c>
      <c r="C2425" t="s">
        <v>8831</v>
      </c>
      <c r="D2425">
        <v>281146</v>
      </c>
    </row>
    <row r="2426" spans="1:4">
      <c r="A2426" t="s">
        <v>2811</v>
      </c>
      <c r="B2426" t="s">
        <v>2797</v>
      </c>
      <c r="C2426" t="s">
        <v>2802</v>
      </c>
      <c r="D2426">
        <v>76991</v>
      </c>
    </row>
    <row r="2427" spans="1:4">
      <c r="A2427" t="s">
        <v>8845</v>
      </c>
      <c r="B2427" t="s">
        <v>8829</v>
      </c>
      <c r="C2427" t="s">
        <v>8828</v>
      </c>
      <c r="D2427">
        <v>284324</v>
      </c>
    </row>
    <row r="2428" spans="1:4">
      <c r="A2428" t="s">
        <v>8862</v>
      </c>
      <c r="B2428" t="s">
        <v>8829</v>
      </c>
      <c r="C2428" t="s">
        <v>8831</v>
      </c>
      <c r="D2428">
        <v>281145</v>
      </c>
    </row>
    <row r="2429" spans="1:4">
      <c r="A2429" t="s">
        <v>4706</v>
      </c>
      <c r="B2429" t="s">
        <v>3269</v>
      </c>
      <c r="C2429" t="s">
        <v>2475</v>
      </c>
      <c r="D2429">
        <v>4672731</v>
      </c>
    </row>
    <row r="2430" spans="1:4">
      <c r="A2430" t="s">
        <v>9616</v>
      </c>
      <c r="B2430" t="s">
        <v>584</v>
      </c>
      <c r="C2430" t="s">
        <v>9592</v>
      </c>
      <c r="D2430">
        <v>1725684</v>
      </c>
    </row>
    <row r="2431" spans="1:4">
      <c r="A2431" t="s">
        <v>19662</v>
      </c>
      <c r="B2431" t="s">
        <v>19323</v>
      </c>
      <c r="C2431" t="s">
        <v>19346</v>
      </c>
      <c r="D2431">
        <v>2521215</v>
      </c>
    </row>
    <row r="2432" spans="1:4">
      <c r="A2432" t="s">
        <v>12760</v>
      </c>
      <c r="B2432" t="s">
        <v>12755</v>
      </c>
      <c r="C2432" t="s">
        <v>12756</v>
      </c>
      <c r="D2432">
        <v>1528717</v>
      </c>
    </row>
    <row r="2433" spans="1:4">
      <c r="A2433" t="s">
        <v>12364</v>
      </c>
      <c r="B2433" t="s">
        <v>1540</v>
      </c>
      <c r="C2433" t="s">
        <v>12363</v>
      </c>
      <c r="D2433">
        <v>276359</v>
      </c>
    </row>
    <row r="2434" spans="1:4">
      <c r="A2434" t="s">
        <v>8908</v>
      </c>
      <c r="B2434" t="s">
        <v>8896</v>
      </c>
      <c r="C2434" t="s">
        <v>8902</v>
      </c>
      <c r="D2434">
        <v>3103709</v>
      </c>
    </row>
    <row r="2435" spans="1:4">
      <c r="A2435" t="s">
        <v>8470</v>
      </c>
      <c r="B2435" t="s">
        <v>8454</v>
      </c>
      <c r="C2435" t="s">
        <v>8456</v>
      </c>
      <c r="D2435">
        <v>792814</v>
      </c>
    </row>
    <row r="2436" spans="1:4">
      <c r="A2436" t="s">
        <v>14882</v>
      </c>
      <c r="B2436" t="s">
        <v>14508</v>
      </c>
      <c r="C2436" t="s">
        <v>14569</v>
      </c>
      <c r="D2436">
        <v>1276634</v>
      </c>
    </row>
    <row r="2437" spans="1:4">
      <c r="A2437" t="s">
        <v>4235</v>
      </c>
      <c r="B2437" t="s">
        <v>3269</v>
      </c>
      <c r="C2437" t="s">
        <v>1122</v>
      </c>
      <c r="D2437">
        <v>5108219</v>
      </c>
    </row>
    <row r="2438" spans="1:4">
      <c r="A2438" t="s">
        <v>23427</v>
      </c>
      <c r="B2438" t="s">
        <v>23236</v>
      </c>
      <c r="C2438" t="s">
        <v>23244</v>
      </c>
      <c r="D2438">
        <v>5895650</v>
      </c>
    </row>
    <row r="2439" spans="1:4">
      <c r="A2439" t="s">
        <v>11958</v>
      </c>
      <c r="B2439" t="s">
        <v>11910</v>
      </c>
      <c r="C2439" t="s">
        <v>11953</v>
      </c>
      <c r="D2439">
        <v>1068670</v>
      </c>
    </row>
    <row r="2440" spans="1:4">
      <c r="A2440" t="s">
        <v>5314</v>
      </c>
      <c r="B2440" t="s">
        <v>3269</v>
      </c>
      <c r="C2440" t="s">
        <v>1517</v>
      </c>
      <c r="D2440">
        <v>4141363</v>
      </c>
    </row>
    <row r="2441" spans="1:4">
      <c r="A2441" t="s">
        <v>18132</v>
      </c>
      <c r="B2441" t="s">
        <v>18041</v>
      </c>
      <c r="C2441" t="s">
        <v>18044</v>
      </c>
      <c r="D2441">
        <v>2656086</v>
      </c>
    </row>
    <row r="2442" spans="1:4">
      <c r="A2442" t="s">
        <v>11058</v>
      </c>
      <c r="B2442" t="s">
        <v>10947</v>
      </c>
      <c r="C2442" t="s">
        <v>10952</v>
      </c>
      <c r="D2442">
        <v>1733874</v>
      </c>
    </row>
    <row r="2443" spans="1:4">
      <c r="A2443" t="s">
        <v>2655</v>
      </c>
      <c r="B2443" t="s">
        <v>540</v>
      </c>
      <c r="C2443" t="s">
        <v>2630</v>
      </c>
      <c r="D2443">
        <v>1020641</v>
      </c>
    </row>
    <row r="2444" spans="1:4">
      <c r="A2444" t="s">
        <v>3889</v>
      </c>
      <c r="B2444" t="s">
        <v>3269</v>
      </c>
      <c r="C2444" t="s">
        <v>2475</v>
      </c>
      <c r="D2444">
        <v>4672989</v>
      </c>
    </row>
    <row r="2445" spans="1:4">
      <c r="A2445" t="s">
        <v>3889</v>
      </c>
      <c r="B2445" t="s">
        <v>3269</v>
      </c>
      <c r="C2445" t="s">
        <v>3268</v>
      </c>
      <c r="D2445">
        <v>5327098</v>
      </c>
    </row>
    <row r="2446" spans="1:4">
      <c r="A2446" t="s">
        <v>18590</v>
      </c>
      <c r="B2446" t="s">
        <v>2479</v>
      </c>
      <c r="C2446" t="s">
        <v>18574</v>
      </c>
      <c r="D2446">
        <v>3034126</v>
      </c>
    </row>
    <row r="2447" spans="1:4">
      <c r="A2447" t="s">
        <v>18591</v>
      </c>
      <c r="B2447" t="s">
        <v>2479</v>
      </c>
      <c r="C2447" t="s">
        <v>18533</v>
      </c>
      <c r="D2447">
        <v>3034006</v>
      </c>
    </row>
    <row r="2448" spans="1:4">
      <c r="A2448" t="s">
        <v>4002</v>
      </c>
      <c r="B2448" t="s">
        <v>3269</v>
      </c>
      <c r="C2448" t="s">
        <v>3966</v>
      </c>
      <c r="D2448">
        <v>5245193</v>
      </c>
    </row>
    <row r="2449" spans="1:4">
      <c r="A2449" t="s">
        <v>4816</v>
      </c>
      <c r="B2449" t="s">
        <v>3269</v>
      </c>
      <c r="C2449" t="s">
        <v>4062</v>
      </c>
      <c r="D2449">
        <v>4506008</v>
      </c>
    </row>
    <row r="2450" spans="1:4">
      <c r="A2450" t="s">
        <v>1357</v>
      </c>
      <c r="B2450" t="s">
        <v>3269</v>
      </c>
      <c r="C2450" t="s">
        <v>3478</v>
      </c>
      <c r="D2450">
        <v>5713376</v>
      </c>
    </row>
    <row r="2451" spans="1:4">
      <c r="A2451" t="s">
        <v>5962</v>
      </c>
      <c r="B2451" t="s">
        <v>5913</v>
      </c>
      <c r="C2451" t="s">
        <v>5936</v>
      </c>
      <c r="D2451">
        <v>750735</v>
      </c>
    </row>
    <row r="2452" spans="1:4">
      <c r="A2452" t="s">
        <v>23663</v>
      </c>
      <c r="B2452" t="s">
        <v>549</v>
      </c>
      <c r="C2452" t="s">
        <v>23579</v>
      </c>
      <c r="D2452">
        <v>3470264</v>
      </c>
    </row>
    <row r="2453" spans="1:4">
      <c r="A2453" t="s">
        <v>24417</v>
      </c>
      <c r="B2453" t="s">
        <v>549</v>
      </c>
      <c r="C2453" t="s">
        <v>23532</v>
      </c>
      <c r="D2453">
        <v>3405924</v>
      </c>
    </row>
    <row r="2454" spans="1:4">
      <c r="A2454" t="s">
        <v>18133</v>
      </c>
      <c r="B2454" t="s">
        <v>18041</v>
      </c>
      <c r="C2454" t="s">
        <v>18040</v>
      </c>
      <c r="D2454">
        <v>2656070</v>
      </c>
    </row>
    <row r="2455" spans="1:4">
      <c r="A2455" t="s">
        <v>18134</v>
      </c>
      <c r="B2455" t="s">
        <v>18041</v>
      </c>
      <c r="C2455" t="s">
        <v>18040</v>
      </c>
      <c r="D2455">
        <v>2656065</v>
      </c>
    </row>
    <row r="2456" spans="1:4">
      <c r="A2456" t="s">
        <v>20625</v>
      </c>
      <c r="B2456" t="s">
        <v>2474</v>
      </c>
      <c r="C2456" t="s">
        <v>20624</v>
      </c>
      <c r="D2456">
        <v>2951679</v>
      </c>
    </row>
    <row r="2457" spans="1:4">
      <c r="A2457" t="s">
        <v>20626</v>
      </c>
      <c r="B2457" t="s">
        <v>2474</v>
      </c>
      <c r="C2457" t="s">
        <v>20488</v>
      </c>
      <c r="D2457">
        <v>2951654</v>
      </c>
    </row>
    <row r="2458" spans="1:4">
      <c r="A2458" t="s">
        <v>18073</v>
      </c>
      <c r="B2458" t="s">
        <v>18041</v>
      </c>
      <c r="C2458" t="s">
        <v>18040</v>
      </c>
      <c r="D2458">
        <v>6690870</v>
      </c>
    </row>
    <row r="2459" spans="1:4">
      <c r="A2459" t="s">
        <v>19261</v>
      </c>
      <c r="B2459" t="s">
        <v>530</v>
      </c>
      <c r="C2459" t="s">
        <v>19243</v>
      </c>
      <c r="D2459">
        <v>342559</v>
      </c>
    </row>
    <row r="2460" spans="1:4">
      <c r="A2460" t="s">
        <v>20627</v>
      </c>
      <c r="B2460" t="s">
        <v>2474</v>
      </c>
      <c r="C2460" t="s">
        <v>20488</v>
      </c>
      <c r="D2460">
        <v>2951648</v>
      </c>
    </row>
    <row r="2461" spans="1:4">
      <c r="A2461" t="s">
        <v>19260</v>
      </c>
      <c r="B2461" t="s">
        <v>530</v>
      </c>
      <c r="C2461" t="s">
        <v>19243</v>
      </c>
      <c r="D2461">
        <v>342567</v>
      </c>
    </row>
    <row r="2462" spans="1:4">
      <c r="A2462" t="s">
        <v>4315</v>
      </c>
      <c r="B2462" t="s">
        <v>18041</v>
      </c>
      <c r="C2462" t="s">
        <v>18040</v>
      </c>
      <c r="D2462">
        <v>2656046</v>
      </c>
    </row>
    <row r="2463" spans="1:4">
      <c r="A2463" t="s">
        <v>4315</v>
      </c>
      <c r="B2463" t="s">
        <v>3269</v>
      </c>
      <c r="C2463" t="s">
        <v>2475</v>
      </c>
      <c r="D2463">
        <v>4673094</v>
      </c>
    </row>
    <row r="2464" spans="1:4">
      <c r="A2464" t="s">
        <v>4315</v>
      </c>
      <c r="B2464" t="s">
        <v>3269</v>
      </c>
      <c r="C2464" t="s">
        <v>4307</v>
      </c>
      <c r="D2464">
        <v>5083221</v>
      </c>
    </row>
    <row r="2465" spans="1:4">
      <c r="A2465" t="s">
        <v>14883</v>
      </c>
      <c r="B2465" t="s">
        <v>14508</v>
      </c>
      <c r="C2465" t="s">
        <v>14575</v>
      </c>
      <c r="D2465">
        <v>1276627</v>
      </c>
    </row>
    <row r="2466" spans="1:4">
      <c r="A2466" t="s">
        <v>18135</v>
      </c>
      <c r="B2466" t="s">
        <v>18041</v>
      </c>
      <c r="C2466" t="s">
        <v>18040</v>
      </c>
      <c r="D2466">
        <v>2656039</v>
      </c>
    </row>
    <row r="2467" spans="1:4">
      <c r="A2467" t="s">
        <v>11049</v>
      </c>
      <c r="B2467" t="s">
        <v>10947</v>
      </c>
      <c r="C2467" t="s">
        <v>10994</v>
      </c>
      <c r="D2467">
        <v>1734439</v>
      </c>
    </row>
    <row r="2468" spans="1:4">
      <c r="A2468" t="s">
        <v>18136</v>
      </c>
      <c r="B2468" t="s">
        <v>18041</v>
      </c>
      <c r="C2468" t="s">
        <v>18040</v>
      </c>
      <c r="D2468">
        <v>2656031</v>
      </c>
    </row>
    <row r="2469" spans="1:4">
      <c r="A2469" t="s">
        <v>10323</v>
      </c>
      <c r="B2469" t="s">
        <v>10294</v>
      </c>
      <c r="C2469" t="s">
        <v>10322</v>
      </c>
      <c r="D2469">
        <v>2759350</v>
      </c>
    </row>
    <row r="2470" spans="1:4">
      <c r="A2470" t="s">
        <v>24850</v>
      </c>
      <c r="B2470" t="s">
        <v>24838</v>
      </c>
      <c r="C2470" t="s">
        <v>24837</v>
      </c>
      <c r="D2470">
        <v>2802435</v>
      </c>
    </row>
    <row r="2471" spans="1:4">
      <c r="A2471" t="s">
        <v>24851</v>
      </c>
      <c r="B2471" t="s">
        <v>24838</v>
      </c>
      <c r="C2471" t="s">
        <v>24837</v>
      </c>
      <c r="D2471">
        <v>2802433</v>
      </c>
    </row>
    <row r="2472" spans="1:4">
      <c r="A2472" t="s">
        <v>16917</v>
      </c>
      <c r="B2472" t="s">
        <v>16902</v>
      </c>
      <c r="C2472" t="s">
        <v>16911</v>
      </c>
      <c r="D2472">
        <v>295530</v>
      </c>
    </row>
    <row r="2473" spans="1:4">
      <c r="A2473" t="s">
        <v>14885</v>
      </c>
      <c r="B2473" t="s">
        <v>14508</v>
      </c>
      <c r="C2473" t="s">
        <v>14569</v>
      </c>
      <c r="D2473">
        <v>1276615</v>
      </c>
    </row>
    <row r="2474" spans="1:4">
      <c r="A2474" t="s">
        <v>14884</v>
      </c>
      <c r="B2474" t="s">
        <v>14508</v>
      </c>
      <c r="C2474" t="s">
        <v>14566</v>
      </c>
      <c r="D2474">
        <v>1276621</v>
      </c>
    </row>
    <row r="2475" spans="1:4">
      <c r="A2475" t="s">
        <v>17946</v>
      </c>
      <c r="B2475" t="s">
        <v>534</v>
      </c>
      <c r="C2475" t="s">
        <v>2595</v>
      </c>
      <c r="D2475">
        <v>2303236</v>
      </c>
    </row>
    <row r="2476" spans="1:4">
      <c r="A2476" t="s">
        <v>14886</v>
      </c>
      <c r="B2476" t="s">
        <v>14508</v>
      </c>
      <c r="C2476" t="s">
        <v>14515</v>
      </c>
      <c r="D2476">
        <v>1276609</v>
      </c>
    </row>
    <row r="2477" spans="1:4">
      <c r="A2477" t="s">
        <v>14887</v>
      </c>
      <c r="B2477" t="s">
        <v>14508</v>
      </c>
      <c r="C2477" t="s">
        <v>14571</v>
      </c>
      <c r="D2477">
        <v>1276600</v>
      </c>
    </row>
    <row r="2478" spans="1:4">
      <c r="A2478" t="s">
        <v>14279</v>
      </c>
      <c r="B2478" t="s">
        <v>14207</v>
      </c>
      <c r="C2478" t="s">
        <v>14234</v>
      </c>
      <c r="D2478">
        <v>140951</v>
      </c>
    </row>
    <row r="2479" spans="1:4">
      <c r="A2479" t="s">
        <v>14888</v>
      </c>
      <c r="B2479" t="s">
        <v>14508</v>
      </c>
      <c r="C2479" t="s">
        <v>14569</v>
      </c>
      <c r="D2479">
        <v>1276589</v>
      </c>
    </row>
    <row r="2480" spans="1:4">
      <c r="A2480" t="s">
        <v>14280</v>
      </c>
      <c r="B2480" t="s">
        <v>14207</v>
      </c>
      <c r="C2480" t="s">
        <v>14254</v>
      </c>
      <c r="D2480">
        <v>140918</v>
      </c>
    </row>
    <row r="2481" spans="1:4">
      <c r="A2481" t="s">
        <v>22049</v>
      </c>
      <c r="B2481" t="s">
        <v>2480</v>
      </c>
      <c r="C2481" t="s">
        <v>22034</v>
      </c>
      <c r="D2481">
        <v>2038365</v>
      </c>
    </row>
    <row r="2482" spans="1:4">
      <c r="A2482" t="s">
        <v>22248</v>
      </c>
      <c r="B2482" t="s">
        <v>2480</v>
      </c>
      <c r="C2482" t="s">
        <v>22247</v>
      </c>
      <c r="D2482">
        <v>1816790</v>
      </c>
    </row>
    <row r="2483" spans="1:4">
      <c r="A2483" t="s">
        <v>22079</v>
      </c>
      <c r="B2483" t="s">
        <v>2480</v>
      </c>
      <c r="C2483" t="s">
        <v>22018</v>
      </c>
      <c r="D2483">
        <v>2037391</v>
      </c>
    </row>
    <row r="2484" spans="1:4">
      <c r="A2484" t="s">
        <v>22249</v>
      </c>
      <c r="B2484" t="s">
        <v>2480</v>
      </c>
      <c r="C2484" t="s">
        <v>22032</v>
      </c>
      <c r="D2484">
        <v>1816753</v>
      </c>
    </row>
    <row r="2485" spans="1:4">
      <c r="A2485" t="s">
        <v>22250</v>
      </c>
      <c r="B2485" t="s">
        <v>2480</v>
      </c>
      <c r="C2485" t="s">
        <v>22242</v>
      </c>
      <c r="D2485">
        <v>1816751</v>
      </c>
    </row>
    <row r="2486" spans="1:4">
      <c r="A2486" t="s">
        <v>22251</v>
      </c>
      <c r="B2486" t="s">
        <v>2480</v>
      </c>
      <c r="C2486" t="s">
        <v>22238</v>
      </c>
      <c r="D2486">
        <v>1816705</v>
      </c>
    </row>
    <row r="2487" spans="1:4">
      <c r="A2487" t="s">
        <v>1091</v>
      </c>
      <c r="B2487" t="s">
        <v>2480</v>
      </c>
      <c r="C2487" t="s">
        <v>1091</v>
      </c>
      <c r="D2487">
        <v>1816670</v>
      </c>
    </row>
    <row r="2488" spans="1:4">
      <c r="A2488" t="s">
        <v>22050</v>
      </c>
      <c r="B2488" t="s">
        <v>2480</v>
      </c>
      <c r="C2488" t="s">
        <v>22038</v>
      </c>
      <c r="D2488">
        <v>2038342</v>
      </c>
    </row>
    <row r="2489" spans="1:4">
      <c r="A2489" t="s">
        <v>10919</v>
      </c>
      <c r="B2489" t="s">
        <v>10915</v>
      </c>
      <c r="C2489" t="s">
        <v>10918</v>
      </c>
      <c r="D2489">
        <v>1052373</v>
      </c>
    </row>
    <row r="2490" spans="1:4">
      <c r="A2490" t="s">
        <v>12362</v>
      </c>
      <c r="B2490" t="s">
        <v>1540</v>
      </c>
      <c r="C2490" t="s">
        <v>12361</v>
      </c>
      <c r="D2490">
        <v>276781</v>
      </c>
    </row>
    <row r="2491" spans="1:4">
      <c r="A2491" t="s">
        <v>2562</v>
      </c>
      <c r="B2491" t="s">
        <v>2558</v>
      </c>
      <c r="C2491" t="s">
        <v>2561</v>
      </c>
      <c r="D2491">
        <v>895269</v>
      </c>
    </row>
    <row r="2492" spans="1:4">
      <c r="A2492" t="s">
        <v>8775</v>
      </c>
      <c r="B2492" t="s">
        <v>589</v>
      </c>
      <c r="C2492" t="s">
        <v>8775</v>
      </c>
      <c r="D2492">
        <v>2270985</v>
      </c>
    </row>
    <row r="2493" spans="1:4">
      <c r="A2493" t="s">
        <v>20155</v>
      </c>
      <c r="B2493" t="s">
        <v>20112</v>
      </c>
      <c r="C2493" t="s">
        <v>20155</v>
      </c>
      <c r="D2493">
        <v>2505329</v>
      </c>
    </row>
    <row r="2494" spans="1:4">
      <c r="A2494" t="s">
        <v>21698</v>
      </c>
      <c r="B2494" t="s">
        <v>21668</v>
      </c>
      <c r="C2494" t="s">
        <v>21697</v>
      </c>
      <c r="D2494">
        <v>3567546</v>
      </c>
    </row>
    <row r="2495" spans="1:4">
      <c r="A2495" t="s">
        <v>6314</v>
      </c>
      <c r="B2495" t="s">
        <v>6307</v>
      </c>
      <c r="C2495" t="s">
        <v>6313</v>
      </c>
      <c r="D2495">
        <v>2473826</v>
      </c>
    </row>
    <row r="2496" spans="1:4">
      <c r="A2496" t="s">
        <v>17069</v>
      </c>
      <c r="B2496" t="s">
        <v>576</v>
      </c>
      <c r="C2496" t="s">
        <v>17030</v>
      </c>
      <c r="D2496">
        <v>1649378</v>
      </c>
    </row>
    <row r="2497" spans="1:4">
      <c r="A2497" t="s">
        <v>3138</v>
      </c>
      <c r="B2497" t="s">
        <v>3131</v>
      </c>
      <c r="C2497" t="s">
        <v>3136</v>
      </c>
      <c r="D2497">
        <v>1514402</v>
      </c>
    </row>
    <row r="2498" spans="1:4">
      <c r="A2498" t="s">
        <v>3140</v>
      </c>
      <c r="B2498" t="s">
        <v>3131</v>
      </c>
      <c r="C2498" t="s">
        <v>3139</v>
      </c>
      <c r="D2498">
        <v>1514396</v>
      </c>
    </row>
    <row r="2499" spans="1:4">
      <c r="A2499" t="s">
        <v>3323</v>
      </c>
      <c r="B2499" t="s">
        <v>3269</v>
      </c>
      <c r="C2499" t="s">
        <v>3321</v>
      </c>
      <c r="D2499">
        <v>7257991</v>
      </c>
    </row>
    <row r="2500" spans="1:4">
      <c r="A2500" t="s">
        <v>11666</v>
      </c>
      <c r="B2500" t="s">
        <v>11663</v>
      </c>
      <c r="C2500" t="s">
        <v>11665</v>
      </c>
      <c r="D2500">
        <v>934750</v>
      </c>
    </row>
    <row r="2501" spans="1:4">
      <c r="A2501" t="s">
        <v>3322</v>
      </c>
      <c r="B2501" t="s">
        <v>3269</v>
      </c>
      <c r="C2501" t="s">
        <v>3321</v>
      </c>
      <c r="D2501">
        <v>7257992</v>
      </c>
    </row>
    <row r="2502" spans="1:4">
      <c r="A2502" t="s">
        <v>9264</v>
      </c>
      <c r="B2502" t="s">
        <v>14508</v>
      </c>
      <c r="C2502" t="s">
        <v>14571</v>
      </c>
      <c r="D2502">
        <v>1276574</v>
      </c>
    </row>
    <row r="2503" spans="1:4">
      <c r="A2503" t="s">
        <v>9264</v>
      </c>
      <c r="B2503" t="s">
        <v>9239</v>
      </c>
      <c r="C2503" t="s">
        <v>9263</v>
      </c>
      <c r="D2503">
        <v>1182998</v>
      </c>
    </row>
    <row r="2504" spans="1:4">
      <c r="A2504" t="s">
        <v>23664</v>
      </c>
      <c r="B2504" t="s">
        <v>549</v>
      </c>
      <c r="C2504" t="s">
        <v>23600</v>
      </c>
      <c r="D2504">
        <v>3470177</v>
      </c>
    </row>
    <row r="2505" spans="1:4">
      <c r="A2505" t="s">
        <v>14894</v>
      </c>
      <c r="B2505" t="s">
        <v>14508</v>
      </c>
      <c r="C2505" t="s">
        <v>14588</v>
      </c>
      <c r="D2505">
        <v>1276486</v>
      </c>
    </row>
    <row r="2506" spans="1:4">
      <c r="A2506" t="s">
        <v>7744</v>
      </c>
      <c r="B2506" t="s">
        <v>7340</v>
      </c>
      <c r="C2506" t="s">
        <v>7697</v>
      </c>
      <c r="D2506">
        <v>578091</v>
      </c>
    </row>
    <row r="2507" spans="1:4">
      <c r="A2507" t="s">
        <v>24418</v>
      </c>
      <c r="B2507" t="s">
        <v>549</v>
      </c>
      <c r="C2507" t="s">
        <v>24388</v>
      </c>
      <c r="D2507">
        <v>3405863</v>
      </c>
    </row>
    <row r="2508" spans="1:4">
      <c r="A2508" t="s">
        <v>24418</v>
      </c>
      <c r="B2508" t="s">
        <v>549</v>
      </c>
      <c r="C2508" t="s">
        <v>24378</v>
      </c>
      <c r="D2508">
        <v>3405870</v>
      </c>
    </row>
    <row r="2509" spans="1:4">
      <c r="A2509" t="s">
        <v>21848</v>
      </c>
      <c r="B2509" t="s">
        <v>21713</v>
      </c>
      <c r="C2509" t="s">
        <v>21831</v>
      </c>
      <c r="D2509">
        <v>3688989</v>
      </c>
    </row>
    <row r="2510" spans="1:4">
      <c r="A2510" t="s">
        <v>21944</v>
      </c>
      <c r="B2510" t="s">
        <v>21713</v>
      </c>
      <c r="C2510" t="s">
        <v>21820</v>
      </c>
      <c r="D2510">
        <v>3673398</v>
      </c>
    </row>
    <row r="2511" spans="1:4">
      <c r="A2511" t="s">
        <v>8776</v>
      </c>
      <c r="B2511" t="s">
        <v>589</v>
      </c>
      <c r="C2511" t="s">
        <v>591</v>
      </c>
      <c r="D2511">
        <v>2270981</v>
      </c>
    </row>
    <row r="2512" spans="1:4">
      <c r="A2512" t="s">
        <v>17374</v>
      </c>
      <c r="B2512" t="s">
        <v>576</v>
      </c>
      <c r="C2512" t="s">
        <v>17011</v>
      </c>
      <c r="D2512">
        <v>1215412</v>
      </c>
    </row>
    <row r="2513" spans="1:4">
      <c r="A2513" t="s">
        <v>7741</v>
      </c>
      <c r="B2513" t="s">
        <v>7340</v>
      </c>
      <c r="C2513" t="s">
        <v>7665</v>
      </c>
      <c r="D2513">
        <v>578169</v>
      </c>
    </row>
    <row r="2514" spans="1:4">
      <c r="A2514" t="s">
        <v>7742</v>
      </c>
      <c r="B2514" t="s">
        <v>7340</v>
      </c>
      <c r="C2514" t="s">
        <v>7668</v>
      </c>
      <c r="D2514">
        <v>578155</v>
      </c>
    </row>
    <row r="2515" spans="1:4">
      <c r="A2515" t="s">
        <v>14889</v>
      </c>
      <c r="B2515" t="s">
        <v>14508</v>
      </c>
      <c r="C2515" t="s">
        <v>14517</v>
      </c>
      <c r="D2515">
        <v>1276548</v>
      </c>
    </row>
    <row r="2516" spans="1:4">
      <c r="A2516" t="s">
        <v>7743</v>
      </c>
      <c r="B2516" t="s">
        <v>7340</v>
      </c>
      <c r="C2516" t="s">
        <v>7739</v>
      </c>
      <c r="D2516">
        <v>578120</v>
      </c>
    </row>
    <row r="2517" spans="1:4">
      <c r="A2517" t="s">
        <v>6932</v>
      </c>
      <c r="B2517" t="s">
        <v>6921</v>
      </c>
      <c r="C2517" t="s">
        <v>6931</v>
      </c>
      <c r="D2517">
        <v>64460</v>
      </c>
    </row>
    <row r="2518" spans="1:4">
      <c r="A2518" t="s">
        <v>6120</v>
      </c>
      <c r="B2518" t="s">
        <v>5913</v>
      </c>
      <c r="C2518" t="s">
        <v>5912</v>
      </c>
      <c r="D2518">
        <v>321580</v>
      </c>
    </row>
    <row r="2519" spans="1:4">
      <c r="A2519" t="s">
        <v>6121</v>
      </c>
      <c r="B2519" t="s">
        <v>5913</v>
      </c>
      <c r="C2519" t="s">
        <v>6085</v>
      </c>
      <c r="D2519">
        <v>321572</v>
      </c>
    </row>
    <row r="2520" spans="1:4">
      <c r="A2520" t="s">
        <v>18137</v>
      </c>
      <c r="B2520" t="s">
        <v>18041</v>
      </c>
      <c r="C2520" t="s">
        <v>18086</v>
      </c>
      <c r="D2520">
        <v>2655984</v>
      </c>
    </row>
    <row r="2521" spans="1:4">
      <c r="A2521" t="s">
        <v>23665</v>
      </c>
      <c r="B2521" t="s">
        <v>549</v>
      </c>
      <c r="C2521" t="s">
        <v>1637</v>
      </c>
      <c r="D2521">
        <v>3470142</v>
      </c>
    </row>
    <row r="2522" spans="1:4">
      <c r="A2522" t="s">
        <v>18593</v>
      </c>
      <c r="B2522" t="s">
        <v>2479</v>
      </c>
      <c r="C2522" t="s">
        <v>18574</v>
      </c>
      <c r="D2522">
        <v>3033791</v>
      </c>
    </row>
    <row r="2523" spans="1:4">
      <c r="A2523" t="s">
        <v>14890</v>
      </c>
      <c r="B2523" t="s">
        <v>14508</v>
      </c>
      <c r="C2523" t="s">
        <v>14588</v>
      </c>
      <c r="D2523">
        <v>1276533</v>
      </c>
    </row>
    <row r="2524" spans="1:4">
      <c r="A2524" t="s">
        <v>7695</v>
      </c>
      <c r="B2524" t="s">
        <v>7340</v>
      </c>
      <c r="C2524" t="s">
        <v>7695</v>
      </c>
      <c r="D2524">
        <v>578072</v>
      </c>
    </row>
    <row r="2525" spans="1:4">
      <c r="A2525" t="s">
        <v>8471</v>
      </c>
      <c r="B2525" t="s">
        <v>8454</v>
      </c>
      <c r="C2525" t="s">
        <v>8453</v>
      </c>
      <c r="D2525">
        <v>792680</v>
      </c>
    </row>
    <row r="2526" spans="1:4">
      <c r="A2526" t="s">
        <v>10643</v>
      </c>
      <c r="B2526" t="s">
        <v>10595</v>
      </c>
      <c r="C2526" t="s">
        <v>10642</v>
      </c>
      <c r="D2526">
        <v>2347330</v>
      </c>
    </row>
    <row r="2527" spans="1:4">
      <c r="A2527" t="s">
        <v>7662</v>
      </c>
      <c r="B2527" t="s">
        <v>7340</v>
      </c>
      <c r="C2527" t="s">
        <v>7661</v>
      </c>
      <c r="D2527">
        <v>828055</v>
      </c>
    </row>
    <row r="2528" spans="1:4">
      <c r="A2528" t="s">
        <v>23436</v>
      </c>
      <c r="B2528" t="s">
        <v>23435</v>
      </c>
      <c r="C2528" t="s">
        <v>23435</v>
      </c>
      <c r="D2528">
        <v>3582677</v>
      </c>
    </row>
    <row r="2529" spans="1:4">
      <c r="A2529" t="s">
        <v>3888</v>
      </c>
      <c r="B2529" t="s">
        <v>3269</v>
      </c>
      <c r="C2529" t="s">
        <v>3268</v>
      </c>
      <c r="D2529">
        <v>5327298</v>
      </c>
    </row>
    <row r="2530" spans="1:4">
      <c r="A2530" t="s">
        <v>3887</v>
      </c>
      <c r="B2530" t="s">
        <v>3269</v>
      </c>
      <c r="C2530" t="s">
        <v>3268</v>
      </c>
      <c r="D2530">
        <v>5327319</v>
      </c>
    </row>
    <row r="2531" spans="1:4">
      <c r="A2531" t="s">
        <v>25462</v>
      </c>
      <c r="B2531" t="s">
        <v>545</v>
      </c>
      <c r="C2531" t="s">
        <v>546</v>
      </c>
      <c r="D2531">
        <v>3864331</v>
      </c>
    </row>
    <row r="2532" spans="1:4">
      <c r="A2532" t="s">
        <v>5333</v>
      </c>
      <c r="B2532" t="s">
        <v>545</v>
      </c>
      <c r="C2532" t="s">
        <v>25453</v>
      </c>
      <c r="D2532">
        <v>3864375</v>
      </c>
    </row>
    <row r="2533" spans="1:4">
      <c r="A2533" t="s">
        <v>5333</v>
      </c>
      <c r="B2533" t="s">
        <v>559</v>
      </c>
      <c r="C2533" t="s">
        <v>20373</v>
      </c>
      <c r="D2533">
        <v>3511550</v>
      </c>
    </row>
    <row r="2534" spans="1:4">
      <c r="A2534" t="s">
        <v>5333</v>
      </c>
      <c r="B2534" t="s">
        <v>3269</v>
      </c>
      <c r="C2534" t="s">
        <v>3276</v>
      </c>
      <c r="D2534">
        <v>4101114</v>
      </c>
    </row>
    <row r="2535" spans="1:4">
      <c r="A2535" t="s">
        <v>4705</v>
      </c>
      <c r="B2535" t="s">
        <v>3269</v>
      </c>
      <c r="C2535" t="s">
        <v>2475</v>
      </c>
      <c r="D2535">
        <v>4673353</v>
      </c>
    </row>
    <row r="2536" spans="1:4">
      <c r="A2536" t="s">
        <v>14562</v>
      </c>
      <c r="B2536" t="s">
        <v>14508</v>
      </c>
      <c r="C2536" t="s">
        <v>14528</v>
      </c>
      <c r="D2536">
        <v>7302806</v>
      </c>
    </row>
    <row r="2537" spans="1:4">
      <c r="A2537" t="s">
        <v>13637</v>
      </c>
      <c r="B2537" t="s">
        <v>587</v>
      </c>
      <c r="C2537" t="s">
        <v>13636</v>
      </c>
      <c r="D2537">
        <v>8224092</v>
      </c>
    </row>
    <row r="2538" spans="1:4">
      <c r="A2538" t="s">
        <v>14891</v>
      </c>
      <c r="B2538" t="s">
        <v>14508</v>
      </c>
      <c r="C2538" t="s">
        <v>14588</v>
      </c>
      <c r="D2538">
        <v>1276509</v>
      </c>
    </row>
    <row r="2539" spans="1:4">
      <c r="A2539" t="s">
        <v>10046</v>
      </c>
      <c r="B2539" t="s">
        <v>569</v>
      </c>
      <c r="C2539" t="s">
        <v>6883</v>
      </c>
      <c r="D2539">
        <v>3699364</v>
      </c>
    </row>
    <row r="2540" spans="1:4">
      <c r="A2540" t="s">
        <v>5306</v>
      </c>
      <c r="B2540" t="s">
        <v>3269</v>
      </c>
      <c r="C2540" t="s">
        <v>3242</v>
      </c>
      <c r="D2540">
        <v>4147241</v>
      </c>
    </row>
    <row r="2541" spans="1:4">
      <c r="A2541" t="s">
        <v>23247</v>
      </c>
      <c r="B2541" t="s">
        <v>23236</v>
      </c>
      <c r="C2541" t="s">
        <v>23244</v>
      </c>
      <c r="D2541">
        <v>7302647</v>
      </c>
    </row>
    <row r="2542" spans="1:4">
      <c r="A2542" t="s">
        <v>4303</v>
      </c>
      <c r="B2542" t="s">
        <v>23236</v>
      </c>
      <c r="C2542" t="s">
        <v>3749</v>
      </c>
      <c r="D2542">
        <v>5897884</v>
      </c>
    </row>
    <row r="2543" spans="1:4">
      <c r="A2543" t="s">
        <v>4303</v>
      </c>
      <c r="B2543" t="s">
        <v>3269</v>
      </c>
      <c r="C2543" t="s">
        <v>4529</v>
      </c>
      <c r="D2543">
        <v>4233813</v>
      </c>
    </row>
    <row r="2544" spans="1:4">
      <c r="A2544" t="s">
        <v>4303</v>
      </c>
      <c r="B2544" t="s">
        <v>3269</v>
      </c>
      <c r="C2544" t="s">
        <v>3278</v>
      </c>
      <c r="D2544">
        <v>5095549</v>
      </c>
    </row>
    <row r="2545" spans="1:4">
      <c r="A2545" t="s">
        <v>1258</v>
      </c>
      <c r="B2545" t="s">
        <v>3269</v>
      </c>
      <c r="C2545" t="s">
        <v>3515</v>
      </c>
      <c r="D2545">
        <v>5063805</v>
      </c>
    </row>
    <row r="2546" spans="1:4">
      <c r="A2546" t="s">
        <v>1258</v>
      </c>
      <c r="B2546" t="s">
        <v>3269</v>
      </c>
      <c r="C2546" t="s">
        <v>1316</v>
      </c>
      <c r="D2546">
        <v>5786882</v>
      </c>
    </row>
    <row r="2547" spans="1:4">
      <c r="A2547" t="s">
        <v>3886</v>
      </c>
      <c r="B2547" t="s">
        <v>3269</v>
      </c>
      <c r="C2547" t="s">
        <v>3268</v>
      </c>
      <c r="D2547">
        <v>5327422</v>
      </c>
    </row>
    <row r="2548" spans="1:4">
      <c r="A2548" t="s">
        <v>3428</v>
      </c>
      <c r="B2548" t="s">
        <v>3269</v>
      </c>
      <c r="C2548" t="s">
        <v>1316</v>
      </c>
      <c r="D2548">
        <v>5786899</v>
      </c>
    </row>
    <row r="2549" spans="1:4">
      <c r="A2549" t="s">
        <v>23051</v>
      </c>
      <c r="B2549" t="s">
        <v>2477</v>
      </c>
      <c r="C2549" t="s">
        <v>23050</v>
      </c>
      <c r="D2549">
        <v>2661567</v>
      </c>
    </row>
    <row r="2550" spans="1:4">
      <c r="A2550" t="s">
        <v>4234</v>
      </c>
      <c r="B2550" t="s">
        <v>3269</v>
      </c>
      <c r="C2550" t="s">
        <v>1122</v>
      </c>
      <c r="D2550">
        <v>5108707</v>
      </c>
    </row>
    <row r="2551" spans="1:4">
      <c r="A2551" t="s">
        <v>21849</v>
      </c>
      <c r="B2551" t="s">
        <v>21713</v>
      </c>
      <c r="C2551" t="s">
        <v>21818</v>
      </c>
      <c r="D2551">
        <v>3688928</v>
      </c>
    </row>
    <row r="2552" spans="1:4">
      <c r="A2552" t="s">
        <v>18138</v>
      </c>
      <c r="B2552" t="s">
        <v>18041</v>
      </c>
      <c r="C2552" t="s">
        <v>18044</v>
      </c>
      <c r="D2552">
        <v>2655952</v>
      </c>
    </row>
    <row r="2553" spans="1:4">
      <c r="A2553" t="s">
        <v>13705</v>
      </c>
      <c r="B2553" t="s">
        <v>587</v>
      </c>
      <c r="C2553" t="s">
        <v>13655</v>
      </c>
      <c r="D2553">
        <v>3182210</v>
      </c>
    </row>
    <row r="2554" spans="1:4">
      <c r="A2554" t="s">
        <v>5305</v>
      </c>
      <c r="B2554" t="s">
        <v>3269</v>
      </c>
      <c r="C2554" t="s">
        <v>3242</v>
      </c>
      <c r="D2554">
        <v>4147290</v>
      </c>
    </row>
    <row r="2555" spans="1:4">
      <c r="A2555" t="s">
        <v>4626</v>
      </c>
      <c r="B2555" t="s">
        <v>3269</v>
      </c>
      <c r="C2555" t="s">
        <v>4529</v>
      </c>
      <c r="D2555">
        <v>4884434</v>
      </c>
    </row>
    <row r="2556" spans="1:4">
      <c r="A2556" t="s">
        <v>3885</v>
      </c>
      <c r="B2556" t="s">
        <v>3269</v>
      </c>
      <c r="C2556" t="s">
        <v>4432</v>
      </c>
      <c r="D2556">
        <v>4930282</v>
      </c>
    </row>
    <row r="2557" spans="1:4">
      <c r="A2557" t="s">
        <v>3885</v>
      </c>
      <c r="B2557" t="s">
        <v>3269</v>
      </c>
      <c r="C2557" t="s">
        <v>3268</v>
      </c>
      <c r="D2557">
        <v>5327455</v>
      </c>
    </row>
    <row r="2558" spans="1:4">
      <c r="A2558" t="s">
        <v>23438</v>
      </c>
      <c r="B2558" t="s">
        <v>23435</v>
      </c>
      <c r="C2558" t="s">
        <v>23437</v>
      </c>
      <c r="D2558">
        <v>3582672</v>
      </c>
    </row>
    <row r="2559" spans="1:4">
      <c r="A2559" t="s">
        <v>23666</v>
      </c>
      <c r="B2559" t="s">
        <v>549</v>
      </c>
      <c r="C2559" t="s">
        <v>23577</v>
      </c>
      <c r="D2559">
        <v>3470127</v>
      </c>
    </row>
    <row r="2560" spans="1:4">
      <c r="A2560" t="s">
        <v>24419</v>
      </c>
      <c r="B2560" t="s">
        <v>549</v>
      </c>
      <c r="C2560" t="s">
        <v>23541</v>
      </c>
      <c r="D2560">
        <v>3405812</v>
      </c>
    </row>
    <row r="2561" spans="1:4">
      <c r="A2561" t="s">
        <v>23667</v>
      </c>
      <c r="B2561" t="s">
        <v>549</v>
      </c>
      <c r="C2561" t="s">
        <v>23577</v>
      </c>
      <c r="D2561">
        <v>3470117</v>
      </c>
    </row>
    <row r="2562" spans="1:4">
      <c r="A2562" t="s">
        <v>11961</v>
      </c>
      <c r="B2562" t="s">
        <v>11910</v>
      </c>
      <c r="C2562" t="s">
        <v>11960</v>
      </c>
      <c r="D2562">
        <v>1067531</v>
      </c>
    </row>
    <row r="2563" spans="1:4">
      <c r="A2563" t="s">
        <v>23426</v>
      </c>
      <c r="B2563" t="s">
        <v>23236</v>
      </c>
      <c r="C2563" t="s">
        <v>23244</v>
      </c>
      <c r="D2563">
        <v>5898138</v>
      </c>
    </row>
    <row r="2564" spans="1:4">
      <c r="A2564" t="s">
        <v>7412</v>
      </c>
      <c r="B2564" t="s">
        <v>7340</v>
      </c>
      <c r="C2564" t="s">
        <v>7411</v>
      </c>
      <c r="D2564">
        <v>2026895</v>
      </c>
    </row>
    <row r="2565" spans="1:4">
      <c r="A2565" t="s">
        <v>11959</v>
      </c>
      <c r="B2565" t="s">
        <v>11910</v>
      </c>
      <c r="C2565" t="s">
        <v>11932</v>
      </c>
      <c r="D2565">
        <v>1067565</v>
      </c>
    </row>
    <row r="2566" spans="1:4">
      <c r="A2566" t="s">
        <v>1529</v>
      </c>
      <c r="B2566" t="s">
        <v>3269</v>
      </c>
      <c r="C2566" t="s">
        <v>3966</v>
      </c>
      <c r="D2566">
        <v>5245387</v>
      </c>
    </row>
    <row r="2567" spans="1:4">
      <c r="A2567" t="s">
        <v>14892</v>
      </c>
      <c r="B2567" t="s">
        <v>14508</v>
      </c>
      <c r="C2567" t="s">
        <v>14629</v>
      </c>
      <c r="D2567">
        <v>1276502</v>
      </c>
    </row>
    <row r="2568" spans="1:4">
      <c r="A2568" t="s">
        <v>7745</v>
      </c>
      <c r="B2568" t="s">
        <v>7340</v>
      </c>
      <c r="C2568" t="s">
        <v>1160</v>
      </c>
      <c r="D2568">
        <v>577901</v>
      </c>
    </row>
    <row r="2569" spans="1:4">
      <c r="A2569" t="s">
        <v>7746</v>
      </c>
      <c r="B2569" t="s">
        <v>7340</v>
      </c>
      <c r="C2569" t="s">
        <v>7665</v>
      </c>
      <c r="D2569">
        <v>577893</v>
      </c>
    </row>
    <row r="2570" spans="1:4">
      <c r="A2570" t="s">
        <v>7747</v>
      </c>
      <c r="B2570" t="s">
        <v>7340</v>
      </c>
      <c r="C2570" t="s">
        <v>7739</v>
      </c>
      <c r="D2570">
        <v>577881</v>
      </c>
    </row>
    <row r="2571" spans="1:4">
      <c r="A2571" t="s">
        <v>7495</v>
      </c>
      <c r="B2571" t="s">
        <v>7340</v>
      </c>
      <c r="C2571" t="s">
        <v>7487</v>
      </c>
      <c r="D2571">
        <v>1510469</v>
      </c>
    </row>
    <row r="2572" spans="1:4">
      <c r="A2572" t="s">
        <v>7496</v>
      </c>
      <c r="B2572" t="s">
        <v>7340</v>
      </c>
      <c r="C2572" t="s">
        <v>7359</v>
      </c>
      <c r="D2572">
        <v>1510450</v>
      </c>
    </row>
    <row r="2573" spans="1:4">
      <c r="A2573" t="s">
        <v>14127</v>
      </c>
      <c r="B2573" t="s">
        <v>587</v>
      </c>
      <c r="C2573" t="s">
        <v>13627</v>
      </c>
      <c r="D2573">
        <v>2525571</v>
      </c>
    </row>
    <row r="2574" spans="1:4">
      <c r="A2574" t="s">
        <v>18139</v>
      </c>
      <c r="B2574" t="s">
        <v>18041</v>
      </c>
      <c r="C2574" t="s">
        <v>18040</v>
      </c>
      <c r="D2574">
        <v>2655942</v>
      </c>
    </row>
    <row r="2575" spans="1:4">
      <c r="A2575" t="s">
        <v>14893</v>
      </c>
      <c r="B2575" t="s">
        <v>14508</v>
      </c>
      <c r="C2575" t="s">
        <v>14515</v>
      </c>
      <c r="D2575">
        <v>1276495</v>
      </c>
    </row>
    <row r="2576" spans="1:4">
      <c r="A2576" t="s">
        <v>4704</v>
      </c>
      <c r="B2576" t="s">
        <v>3269</v>
      </c>
      <c r="C2576" t="s">
        <v>3317</v>
      </c>
      <c r="D2576">
        <v>4376482</v>
      </c>
    </row>
    <row r="2577" spans="1:4">
      <c r="A2577" t="s">
        <v>4704</v>
      </c>
      <c r="B2577" t="s">
        <v>3269</v>
      </c>
      <c r="C2577" t="s">
        <v>2475</v>
      </c>
      <c r="D2577">
        <v>4673425</v>
      </c>
    </row>
    <row r="2578" spans="1:4">
      <c r="A2578" t="s">
        <v>5004</v>
      </c>
      <c r="B2578" t="s">
        <v>3269</v>
      </c>
      <c r="C2578" t="s">
        <v>3321</v>
      </c>
      <c r="D2578">
        <v>4348353</v>
      </c>
    </row>
    <row r="2579" spans="1:4">
      <c r="A2579" t="s">
        <v>5123</v>
      </c>
      <c r="B2579" t="s">
        <v>3269</v>
      </c>
      <c r="C2579" t="s">
        <v>3311</v>
      </c>
      <c r="D2579">
        <v>4181936</v>
      </c>
    </row>
    <row r="2580" spans="1:4">
      <c r="A2580" t="s">
        <v>4625</v>
      </c>
      <c r="B2580" t="s">
        <v>3269</v>
      </c>
      <c r="C2580" t="s">
        <v>4529</v>
      </c>
      <c r="D2580">
        <v>4884453</v>
      </c>
    </row>
    <row r="2581" spans="1:4">
      <c r="A2581" t="s">
        <v>24684</v>
      </c>
      <c r="B2581" t="s">
        <v>24672</v>
      </c>
      <c r="C2581" t="s">
        <v>24683</v>
      </c>
      <c r="D2581">
        <v>2395182</v>
      </c>
    </row>
    <row r="2582" spans="1:4">
      <c r="A2582" t="s">
        <v>14895</v>
      </c>
      <c r="B2582" t="s">
        <v>14508</v>
      </c>
      <c r="C2582" t="s">
        <v>14525</v>
      </c>
      <c r="D2582">
        <v>1276478</v>
      </c>
    </row>
    <row r="2583" spans="1:4">
      <c r="A2583" t="s">
        <v>9114</v>
      </c>
      <c r="B2583" t="s">
        <v>8896</v>
      </c>
      <c r="C2583" t="s">
        <v>8898</v>
      </c>
      <c r="D2583">
        <v>776251</v>
      </c>
    </row>
    <row r="2584" spans="1:4">
      <c r="A2584" t="s">
        <v>6345</v>
      </c>
      <c r="B2584" t="s">
        <v>6307</v>
      </c>
      <c r="C2584" t="s">
        <v>6344</v>
      </c>
      <c r="D2584">
        <v>2472479</v>
      </c>
    </row>
    <row r="2585" spans="1:4">
      <c r="A2585" t="s">
        <v>20182</v>
      </c>
      <c r="B2585" t="s">
        <v>20112</v>
      </c>
      <c r="C2585" t="s">
        <v>20181</v>
      </c>
      <c r="D2585">
        <v>2504486</v>
      </c>
    </row>
    <row r="2586" spans="1:4">
      <c r="A2586" t="s">
        <v>16918</v>
      </c>
      <c r="B2586" t="s">
        <v>16902</v>
      </c>
      <c r="C2586" t="s">
        <v>16915</v>
      </c>
      <c r="D2586">
        <v>295514</v>
      </c>
    </row>
    <row r="2587" spans="1:4">
      <c r="A2587" t="s">
        <v>19663</v>
      </c>
      <c r="B2587" t="s">
        <v>19323</v>
      </c>
      <c r="C2587" t="s">
        <v>19346</v>
      </c>
      <c r="D2587">
        <v>2521139</v>
      </c>
    </row>
    <row r="2588" spans="1:4">
      <c r="A2588" t="s">
        <v>19395</v>
      </c>
      <c r="B2588" t="s">
        <v>19323</v>
      </c>
      <c r="C2588" t="s">
        <v>19379</v>
      </c>
      <c r="D2588">
        <v>3128291</v>
      </c>
    </row>
    <row r="2589" spans="1:4">
      <c r="A2589" t="s">
        <v>4703</v>
      </c>
      <c r="B2589" t="s">
        <v>3269</v>
      </c>
      <c r="C2589" t="s">
        <v>2475</v>
      </c>
      <c r="D2589">
        <v>4673482</v>
      </c>
    </row>
    <row r="2590" spans="1:4">
      <c r="A2590" t="s">
        <v>3509</v>
      </c>
      <c r="B2590" t="s">
        <v>3269</v>
      </c>
      <c r="C2590" t="s">
        <v>3478</v>
      </c>
      <c r="D2590">
        <v>5713587</v>
      </c>
    </row>
    <row r="2591" spans="1:4">
      <c r="A2591" t="s">
        <v>10644</v>
      </c>
      <c r="B2591" t="s">
        <v>10595</v>
      </c>
      <c r="C2591" t="s">
        <v>10597</v>
      </c>
      <c r="D2591">
        <v>2347303</v>
      </c>
    </row>
    <row r="2592" spans="1:4">
      <c r="A2592" t="s">
        <v>12030</v>
      </c>
      <c r="B2592" t="s">
        <v>12029</v>
      </c>
      <c r="C2592" t="s">
        <v>12030</v>
      </c>
      <c r="D2592">
        <v>618577</v>
      </c>
    </row>
    <row r="2593" spans="1:4">
      <c r="A2593" t="s">
        <v>25275</v>
      </c>
      <c r="B2593" t="s">
        <v>596</v>
      </c>
      <c r="C2593" t="s">
        <v>7258</v>
      </c>
      <c r="D2593">
        <v>2176187</v>
      </c>
    </row>
    <row r="2594" spans="1:4">
      <c r="A2594" t="s">
        <v>20628</v>
      </c>
      <c r="B2594" t="s">
        <v>2474</v>
      </c>
      <c r="C2594" t="s">
        <v>20486</v>
      </c>
      <c r="D2594">
        <v>2951111</v>
      </c>
    </row>
    <row r="2595" spans="1:4">
      <c r="A2595" t="s">
        <v>21538</v>
      </c>
      <c r="B2595" t="s">
        <v>21535</v>
      </c>
      <c r="C2595" t="s">
        <v>21537</v>
      </c>
      <c r="D2595">
        <v>3079508</v>
      </c>
    </row>
    <row r="2596" spans="1:4">
      <c r="A2596" t="s">
        <v>19664</v>
      </c>
      <c r="B2596" t="s">
        <v>19323</v>
      </c>
      <c r="C2596" t="s">
        <v>3114</v>
      </c>
      <c r="D2596">
        <v>2521105</v>
      </c>
    </row>
    <row r="2597" spans="1:4">
      <c r="A2597" t="s">
        <v>13706</v>
      </c>
      <c r="B2597" t="s">
        <v>587</v>
      </c>
      <c r="C2597" t="s">
        <v>13625</v>
      </c>
      <c r="D2597">
        <v>3182179</v>
      </c>
    </row>
    <row r="2598" spans="1:4">
      <c r="A2598" t="s">
        <v>24420</v>
      </c>
      <c r="B2598" t="s">
        <v>549</v>
      </c>
      <c r="C2598" t="s">
        <v>24378</v>
      </c>
      <c r="D2598">
        <v>3405792</v>
      </c>
    </row>
    <row r="2599" spans="1:4">
      <c r="A2599" t="s">
        <v>14818</v>
      </c>
      <c r="B2599" t="s">
        <v>14508</v>
      </c>
      <c r="C2599" t="s">
        <v>14588</v>
      </c>
      <c r="D2599">
        <v>1277333</v>
      </c>
    </row>
    <row r="2600" spans="1:4">
      <c r="A2600" t="s">
        <v>22252</v>
      </c>
      <c r="B2600" t="s">
        <v>2480</v>
      </c>
      <c r="C2600" t="s">
        <v>22233</v>
      </c>
      <c r="D2600">
        <v>1816440</v>
      </c>
    </row>
    <row r="2601" spans="1:4">
      <c r="A2601" t="s">
        <v>12195</v>
      </c>
      <c r="B2601" t="s">
        <v>12145</v>
      </c>
      <c r="C2601" t="s">
        <v>12194</v>
      </c>
      <c r="D2601">
        <v>88319</v>
      </c>
    </row>
    <row r="2602" spans="1:4">
      <c r="A2602" t="s">
        <v>577</v>
      </c>
      <c r="B2602" t="s">
        <v>576</v>
      </c>
      <c r="C2602" t="s">
        <v>577</v>
      </c>
      <c r="D2602">
        <v>1649150</v>
      </c>
    </row>
    <row r="2603" spans="1:4">
      <c r="A2603" t="s">
        <v>25620</v>
      </c>
      <c r="B2603" t="s">
        <v>25621</v>
      </c>
      <c r="C2603" t="s">
        <v>25620</v>
      </c>
      <c r="D2603">
        <v>3351663</v>
      </c>
    </row>
    <row r="2604" spans="1:4">
      <c r="A2604" t="s">
        <v>23190</v>
      </c>
      <c r="B2604" t="s">
        <v>23161</v>
      </c>
      <c r="C2604" t="s">
        <v>23189</v>
      </c>
      <c r="D2604">
        <v>219057</v>
      </c>
    </row>
    <row r="2605" spans="1:4">
      <c r="A2605" t="s">
        <v>20174</v>
      </c>
      <c r="B2605" t="s">
        <v>20112</v>
      </c>
      <c r="C2605" t="s">
        <v>20162</v>
      </c>
      <c r="D2605">
        <v>2504739</v>
      </c>
    </row>
    <row r="2606" spans="1:4">
      <c r="A2606" t="s">
        <v>20175</v>
      </c>
      <c r="B2606" t="s">
        <v>20112</v>
      </c>
      <c r="C2606" t="s">
        <v>20138</v>
      </c>
      <c r="D2606">
        <v>2504703</v>
      </c>
    </row>
    <row r="2607" spans="1:4">
      <c r="A2607" t="s">
        <v>6342</v>
      </c>
      <c r="B2607" t="s">
        <v>6307</v>
      </c>
      <c r="C2607" t="s">
        <v>6306</v>
      </c>
      <c r="D2607">
        <v>2472722</v>
      </c>
    </row>
    <row r="2608" spans="1:4">
      <c r="A2608" t="s">
        <v>12079</v>
      </c>
      <c r="B2608" t="s">
        <v>12058</v>
      </c>
      <c r="C2608" t="s">
        <v>12078</v>
      </c>
      <c r="D2608">
        <v>2555745</v>
      </c>
    </row>
    <row r="2609" spans="1:4">
      <c r="A2609" t="s">
        <v>20177</v>
      </c>
      <c r="B2609" t="s">
        <v>20112</v>
      </c>
      <c r="C2609" t="s">
        <v>20176</v>
      </c>
      <c r="D2609">
        <v>2504622</v>
      </c>
    </row>
    <row r="2610" spans="1:4">
      <c r="A2610" t="s">
        <v>20179</v>
      </c>
      <c r="B2610" t="s">
        <v>20112</v>
      </c>
      <c r="C2610" t="s">
        <v>20178</v>
      </c>
      <c r="D2610">
        <v>2504616</v>
      </c>
    </row>
    <row r="2611" spans="1:4">
      <c r="A2611" t="s">
        <v>20180</v>
      </c>
      <c r="B2611" t="s">
        <v>20112</v>
      </c>
      <c r="C2611" t="s">
        <v>20152</v>
      </c>
      <c r="D2611">
        <v>2504581</v>
      </c>
    </row>
    <row r="2612" spans="1:4">
      <c r="A2612" t="s">
        <v>19397</v>
      </c>
      <c r="B2612" t="s">
        <v>19323</v>
      </c>
      <c r="C2612" t="s">
        <v>3114</v>
      </c>
      <c r="D2612">
        <v>3128272</v>
      </c>
    </row>
    <row r="2613" spans="1:4">
      <c r="A2613" t="s">
        <v>19396</v>
      </c>
      <c r="B2613" t="s">
        <v>19323</v>
      </c>
      <c r="C2613" t="s">
        <v>3114</v>
      </c>
      <c r="D2613">
        <v>3128273</v>
      </c>
    </row>
    <row r="2614" spans="1:4">
      <c r="A2614" t="s">
        <v>3884</v>
      </c>
      <c r="B2614" t="s">
        <v>3269</v>
      </c>
      <c r="C2614" t="s">
        <v>3268</v>
      </c>
      <c r="D2614">
        <v>5327550</v>
      </c>
    </row>
    <row r="2615" spans="1:4">
      <c r="A2615" t="s">
        <v>19665</v>
      </c>
      <c r="B2615" t="s">
        <v>19323</v>
      </c>
      <c r="C2615" t="s">
        <v>3114</v>
      </c>
      <c r="D2615">
        <v>2521088</v>
      </c>
    </row>
    <row r="2616" spans="1:4">
      <c r="A2616" t="s">
        <v>10645</v>
      </c>
      <c r="B2616" t="s">
        <v>10595</v>
      </c>
      <c r="C2616" t="s">
        <v>10630</v>
      </c>
      <c r="D2616">
        <v>2347283</v>
      </c>
    </row>
    <row r="2617" spans="1:4">
      <c r="A2617" t="s">
        <v>11366</v>
      </c>
      <c r="B2617" t="s">
        <v>9817</v>
      </c>
      <c r="C2617" t="s">
        <v>1669</v>
      </c>
      <c r="D2617">
        <v>3827406</v>
      </c>
    </row>
    <row r="2618" spans="1:4">
      <c r="A2618" t="s">
        <v>2656</v>
      </c>
      <c r="B2618" t="s">
        <v>540</v>
      </c>
      <c r="C2618" t="s">
        <v>2628</v>
      </c>
      <c r="D2618">
        <v>1020098</v>
      </c>
    </row>
    <row r="2619" spans="1:4">
      <c r="A2619" t="s">
        <v>6729</v>
      </c>
      <c r="B2619" t="s">
        <v>6726</v>
      </c>
      <c r="C2619" t="s">
        <v>6728</v>
      </c>
      <c r="D2619">
        <v>2435508</v>
      </c>
    </row>
    <row r="2620" spans="1:4">
      <c r="A2620" t="s">
        <v>20183</v>
      </c>
      <c r="B2620" t="s">
        <v>20112</v>
      </c>
      <c r="C2620" t="s">
        <v>20178</v>
      </c>
      <c r="D2620">
        <v>2504385</v>
      </c>
    </row>
    <row r="2621" spans="1:4">
      <c r="A2621" t="s">
        <v>4624</v>
      </c>
      <c r="B2621" t="s">
        <v>3269</v>
      </c>
      <c r="C2621" t="s">
        <v>4529</v>
      </c>
      <c r="D2621">
        <v>4884509</v>
      </c>
    </row>
    <row r="2622" spans="1:4">
      <c r="A2622" t="s">
        <v>20629</v>
      </c>
      <c r="B2622" t="s">
        <v>2474</v>
      </c>
      <c r="C2622" t="s">
        <v>20504</v>
      </c>
      <c r="D2622">
        <v>2950978</v>
      </c>
    </row>
    <row r="2623" spans="1:4">
      <c r="A2623" t="s">
        <v>4233</v>
      </c>
      <c r="B2623" t="s">
        <v>3269</v>
      </c>
      <c r="C2623" t="s">
        <v>1122</v>
      </c>
      <c r="D2623">
        <v>5108815</v>
      </c>
    </row>
    <row r="2624" spans="1:4">
      <c r="A2624" t="s">
        <v>12279</v>
      </c>
      <c r="B2624" t="s">
        <v>12278</v>
      </c>
      <c r="C2624" t="s">
        <v>12277</v>
      </c>
      <c r="D2624">
        <v>2278682</v>
      </c>
    </row>
    <row r="2625" spans="1:4">
      <c r="A2625" t="s">
        <v>10324</v>
      </c>
      <c r="B2625" t="s">
        <v>10294</v>
      </c>
      <c r="C2625" t="s">
        <v>4544</v>
      </c>
      <c r="D2625">
        <v>2759178</v>
      </c>
    </row>
    <row r="2626" spans="1:4">
      <c r="A2626" t="s">
        <v>18140</v>
      </c>
      <c r="B2626" t="s">
        <v>18041</v>
      </c>
      <c r="C2626" t="s">
        <v>18040</v>
      </c>
      <c r="D2626">
        <v>2655882</v>
      </c>
    </row>
    <row r="2627" spans="1:4">
      <c r="A2627" t="s">
        <v>23668</v>
      </c>
      <c r="B2627" t="s">
        <v>549</v>
      </c>
      <c r="C2627" t="s">
        <v>23575</v>
      </c>
      <c r="D2627">
        <v>3470073</v>
      </c>
    </row>
    <row r="2628" spans="1:4">
      <c r="A2628" t="s">
        <v>5332</v>
      </c>
      <c r="B2628" t="s">
        <v>3269</v>
      </c>
      <c r="C2628" t="s">
        <v>3276</v>
      </c>
      <c r="D2628">
        <v>4101241</v>
      </c>
    </row>
    <row r="2629" spans="1:4">
      <c r="A2629" t="s">
        <v>10958</v>
      </c>
      <c r="B2629" t="s">
        <v>10947</v>
      </c>
      <c r="C2629" t="s">
        <v>10957</v>
      </c>
      <c r="D2629">
        <v>1779790</v>
      </c>
    </row>
    <row r="2630" spans="1:4">
      <c r="A2630" t="s">
        <v>1453</v>
      </c>
      <c r="B2630" t="s">
        <v>3269</v>
      </c>
      <c r="C2630" t="s">
        <v>3276</v>
      </c>
      <c r="D2630">
        <v>4101260</v>
      </c>
    </row>
    <row r="2631" spans="1:4">
      <c r="A2631" t="s">
        <v>12304</v>
      </c>
      <c r="B2631" t="s">
        <v>12294</v>
      </c>
      <c r="C2631" t="s">
        <v>1315</v>
      </c>
      <c r="D2631">
        <v>1249978</v>
      </c>
    </row>
    <row r="2632" spans="1:4">
      <c r="A2632" t="s">
        <v>22051</v>
      </c>
      <c r="B2632" t="s">
        <v>2480</v>
      </c>
      <c r="C2632" t="s">
        <v>22038</v>
      </c>
      <c r="D2632">
        <v>2038300</v>
      </c>
    </row>
    <row r="2633" spans="1:4">
      <c r="A2633" t="s">
        <v>14896</v>
      </c>
      <c r="B2633" t="s">
        <v>14508</v>
      </c>
      <c r="C2633" t="s">
        <v>14566</v>
      </c>
      <c r="D2633">
        <v>1276455</v>
      </c>
    </row>
    <row r="2634" spans="1:4">
      <c r="A2634" t="s">
        <v>12607</v>
      </c>
      <c r="B2634" t="s">
        <v>2476</v>
      </c>
      <c r="C2634" t="s">
        <v>12520</v>
      </c>
      <c r="D2634">
        <v>1839011</v>
      </c>
    </row>
    <row r="2635" spans="1:4">
      <c r="A2635" t="s">
        <v>13078</v>
      </c>
      <c r="B2635" t="s">
        <v>2473</v>
      </c>
      <c r="C2635" t="s">
        <v>13077</v>
      </c>
      <c r="D2635">
        <v>1864750</v>
      </c>
    </row>
    <row r="2636" spans="1:4">
      <c r="A2636" t="s">
        <v>25040</v>
      </c>
      <c r="B2636" t="s">
        <v>575</v>
      </c>
      <c r="C2636" t="s">
        <v>25020</v>
      </c>
      <c r="D2636">
        <v>1209562</v>
      </c>
    </row>
    <row r="2637" spans="1:4">
      <c r="A2637" t="s">
        <v>7498</v>
      </c>
      <c r="B2637" t="s">
        <v>7340</v>
      </c>
      <c r="C2637" t="s">
        <v>7473</v>
      </c>
      <c r="D2637">
        <v>1510255</v>
      </c>
    </row>
    <row r="2638" spans="1:4">
      <c r="A2638" t="s">
        <v>7499</v>
      </c>
      <c r="B2638" t="s">
        <v>7340</v>
      </c>
      <c r="C2638" t="s">
        <v>7487</v>
      </c>
      <c r="D2638">
        <v>1510205</v>
      </c>
    </row>
    <row r="2639" spans="1:4">
      <c r="A2639" t="s">
        <v>14897</v>
      </c>
      <c r="B2639" t="s">
        <v>14508</v>
      </c>
      <c r="C2639" t="s">
        <v>14566</v>
      </c>
      <c r="D2639">
        <v>1276449</v>
      </c>
    </row>
    <row r="2640" spans="1:4">
      <c r="A2640" t="s">
        <v>17375</v>
      </c>
      <c r="B2640" t="s">
        <v>576</v>
      </c>
      <c r="C2640" t="s">
        <v>17011</v>
      </c>
      <c r="D2640">
        <v>1215395</v>
      </c>
    </row>
    <row r="2641" spans="1:4">
      <c r="A2641" t="s">
        <v>25682</v>
      </c>
      <c r="B2641" t="s">
        <v>25683</v>
      </c>
      <c r="C2641" t="s">
        <v>25682</v>
      </c>
      <c r="D2641">
        <v>3186084</v>
      </c>
    </row>
    <row r="2642" spans="1:4">
      <c r="A2642" t="s">
        <v>23132</v>
      </c>
      <c r="B2642" t="s">
        <v>23128</v>
      </c>
      <c r="C2642" t="s">
        <v>23131</v>
      </c>
      <c r="D2642">
        <v>2389086</v>
      </c>
    </row>
    <row r="2643" spans="1:4">
      <c r="A2643" t="s">
        <v>7232</v>
      </c>
      <c r="B2643" t="s">
        <v>7195</v>
      </c>
      <c r="C2643" t="s">
        <v>7201</v>
      </c>
      <c r="D2643">
        <v>377690</v>
      </c>
    </row>
    <row r="2644" spans="1:4">
      <c r="A2644" t="s">
        <v>6934</v>
      </c>
      <c r="B2644" t="s">
        <v>6921</v>
      </c>
      <c r="C2644" t="s">
        <v>6933</v>
      </c>
      <c r="D2644">
        <v>64435</v>
      </c>
    </row>
    <row r="2645" spans="1:4">
      <c r="A2645" t="s">
        <v>18595</v>
      </c>
      <c r="B2645" t="s">
        <v>2479</v>
      </c>
      <c r="C2645" t="s">
        <v>18533</v>
      </c>
      <c r="D2645">
        <v>3033415</v>
      </c>
    </row>
    <row r="2646" spans="1:4">
      <c r="A2646" t="s">
        <v>18594</v>
      </c>
      <c r="B2646" t="s">
        <v>2479</v>
      </c>
      <c r="C2646" t="s">
        <v>18533</v>
      </c>
      <c r="D2646">
        <v>3033416</v>
      </c>
    </row>
    <row r="2647" spans="1:4">
      <c r="A2647" t="s">
        <v>7497</v>
      </c>
      <c r="B2647" t="s">
        <v>7340</v>
      </c>
      <c r="C2647" t="s">
        <v>7482</v>
      </c>
      <c r="D2647">
        <v>1510350</v>
      </c>
    </row>
    <row r="2648" spans="1:4">
      <c r="A2648" t="s">
        <v>5444</v>
      </c>
      <c r="B2648" t="s">
        <v>5408</v>
      </c>
      <c r="C2648" t="s">
        <v>5443</v>
      </c>
      <c r="D2648">
        <v>712451</v>
      </c>
    </row>
    <row r="2649" spans="1:4">
      <c r="A2649" t="s">
        <v>5446</v>
      </c>
      <c r="B2649" t="s">
        <v>5408</v>
      </c>
      <c r="C2649" t="s">
        <v>5445</v>
      </c>
      <c r="D2649">
        <v>712441</v>
      </c>
    </row>
    <row r="2650" spans="1:4">
      <c r="A2650" t="s">
        <v>4118</v>
      </c>
      <c r="B2650" t="s">
        <v>3269</v>
      </c>
      <c r="C2650" t="s">
        <v>4062</v>
      </c>
      <c r="D2650">
        <v>5147097</v>
      </c>
    </row>
    <row r="2651" spans="1:4">
      <c r="A2651" t="s">
        <v>5448</v>
      </c>
      <c r="B2651" t="s">
        <v>5408</v>
      </c>
      <c r="C2651" t="s">
        <v>5447</v>
      </c>
      <c r="D2651">
        <v>712423</v>
      </c>
    </row>
    <row r="2652" spans="1:4">
      <c r="A2652" t="s">
        <v>17948</v>
      </c>
      <c r="B2652" t="s">
        <v>534</v>
      </c>
      <c r="C2652" t="s">
        <v>17947</v>
      </c>
      <c r="D2652">
        <v>2303125</v>
      </c>
    </row>
    <row r="2653" spans="1:4">
      <c r="A2653" t="s">
        <v>17504</v>
      </c>
      <c r="B2653" t="s">
        <v>17405</v>
      </c>
      <c r="C2653" t="s">
        <v>17499</v>
      </c>
      <c r="D2653">
        <v>722324</v>
      </c>
    </row>
    <row r="2654" spans="1:4">
      <c r="A2654" t="s">
        <v>7748</v>
      </c>
      <c r="B2654" t="s">
        <v>7340</v>
      </c>
      <c r="C2654" t="s">
        <v>7692</v>
      </c>
      <c r="D2654">
        <v>577206</v>
      </c>
    </row>
    <row r="2655" spans="1:4">
      <c r="A2655" t="s">
        <v>19398</v>
      </c>
      <c r="B2655" t="s">
        <v>19323</v>
      </c>
      <c r="C2655" t="s">
        <v>19333</v>
      </c>
      <c r="D2655">
        <v>3128201</v>
      </c>
    </row>
    <row r="2656" spans="1:4">
      <c r="A2656" t="s">
        <v>6122</v>
      </c>
      <c r="B2656" t="s">
        <v>5913</v>
      </c>
      <c r="C2656" t="s">
        <v>5915</v>
      </c>
      <c r="D2656">
        <v>321426</v>
      </c>
    </row>
    <row r="2657" spans="1:4">
      <c r="A2657" t="s">
        <v>13707</v>
      </c>
      <c r="B2657" t="s">
        <v>587</v>
      </c>
      <c r="C2657" t="s">
        <v>13629</v>
      </c>
      <c r="D2657">
        <v>3182164</v>
      </c>
    </row>
    <row r="2658" spans="1:4">
      <c r="A2658" t="s">
        <v>20509</v>
      </c>
      <c r="B2658" t="s">
        <v>2474</v>
      </c>
      <c r="C2658" t="s">
        <v>2041</v>
      </c>
      <c r="D2658">
        <v>7290243</v>
      </c>
    </row>
    <row r="2659" spans="1:4">
      <c r="A2659" t="s">
        <v>10326</v>
      </c>
      <c r="B2659" t="s">
        <v>10294</v>
      </c>
      <c r="C2659" t="s">
        <v>10317</v>
      </c>
      <c r="D2659">
        <v>2759132</v>
      </c>
    </row>
    <row r="2660" spans="1:4">
      <c r="A2660" t="s">
        <v>10253</v>
      </c>
      <c r="B2660" t="s">
        <v>10246</v>
      </c>
      <c r="C2660" t="s">
        <v>10245</v>
      </c>
      <c r="D2660">
        <v>3161732</v>
      </c>
    </row>
    <row r="2661" spans="1:4">
      <c r="A2661" t="s">
        <v>10325</v>
      </c>
      <c r="B2661" t="s">
        <v>10294</v>
      </c>
      <c r="C2661" t="s">
        <v>10317</v>
      </c>
      <c r="D2661">
        <v>2759145</v>
      </c>
    </row>
    <row r="2662" spans="1:4">
      <c r="A2662" t="s">
        <v>4302</v>
      </c>
      <c r="B2662" t="s">
        <v>3269</v>
      </c>
      <c r="C2662" t="s">
        <v>3278</v>
      </c>
      <c r="D2662">
        <v>5095611</v>
      </c>
    </row>
    <row r="2663" spans="1:4">
      <c r="A2663" t="s">
        <v>18596</v>
      </c>
      <c r="B2663" t="s">
        <v>2479</v>
      </c>
      <c r="C2663" t="s">
        <v>18539</v>
      </c>
      <c r="D2663">
        <v>3033391</v>
      </c>
    </row>
    <row r="2664" spans="1:4">
      <c r="A2664" t="s">
        <v>20630</v>
      </c>
      <c r="B2664" t="s">
        <v>2474</v>
      </c>
      <c r="C2664" t="s">
        <v>20488</v>
      </c>
      <c r="D2664">
        <v>2950438</v>
      </c>
    </row>
    <row r="2665" spans="1:4">
      <c r="A2665" t="s">
        <v>20631</v>
      </c>
      <c r="B2665" t="s">
        <v>2474</v>
      </c>
      <c r="C2665" t="s">
        <v>20488</v>
      </c>
      <c r="D2665">
        <v>2950349</v>
      </c>
    </row>
    <row r="2666" spans="1:4">
      <c r="A2666" t="s">
        <v>20632</v>
      </c>
      <c r="B2666" t="s">
        <v>2474</v>
      </c>
      <c r="C2666" t="s">
        <v>20488</v>
      </c>
      <c r="D2666">
        <v>2950344</v>
      </c>
    </row>
    <row r="2667" spans="1:4">
      <c r="A2667" t="s">
        <v>20633</v>
      </c>
      <c r="B2667" t="s">
        <v>2474</v>
      </c>
      <c r="C2667" t="s">
        <v>20488</v>
      </c>
      <c r="D2667">
        <v>2950294</v>
      </c>
    </row>
    <row r="2668" spans="1:4">
      <c r="A2668" t="s">
        <v>10327</v>
      </c>
      <c r="B2668" t="s">
        <v>10294</v>
      </c>
      <c r="C2668" t="s">
        <v>4544</v>
      </c>
      <c r="D2668">
        <v>2759113</v>
      </c>
    </row>
    <row r="2669" spans="1:4">
      <c r="A2669" t="s">
        <v>14898</v>
      </c>
      <c r="B2669" t="s">
        <v>14508</v>
      </c>
      <c r="C2669" t="s">
        <v>14673</v>
      </c>
      <c r="D2669">
        <v>1276437</v>
      </c>
    </row>
    <row r="2670" spans="1:4">
      <c r="A2670" t="s">
        <v>24852</v>
      </c>
      <c r="B2670" t="s">
        <v>24838</v>
      </c>
      <c r="C2670" t="s">
        <v>24837</v>
      </c>
      <c r="D2670">
        <v>2802170</v>
      </c>
    </row>
    <row r="2671" spans="1:4">
      <c r="A2671" t="s">
        <v>19666</v>
      </c>
      <c r="B2671" t="s">
        <v>19323</v>
      </c>
      <c r="C2671" t="s">
        <v>19346</v>
      </c>
      <c r="D2671">
        <v>2521016</v>
      </c>
    </row>
    <row r="2672" spans="1:4">
      <c r="A2672" t="s">
        <v>12080</v>
      </c>
      <c r="B2672" t="s">
        <v>12058</v>
      </c>
      <c r="C2672" t="s">
        <v>12066</v>
      </c>
      <c r="D2672">
        <v>2555467</v>
      </c>
    </row>
    <row r="2673" spans="1:4">
      <c r="A2673" t="s">
        <v>10296</v>
      </c>
      <c r="B2673" t="s">
        <v>10294</v>
      </c>
      <c r="C2673" t="s">
        <v>4544</v>
      </c>
      <c r="D2673">
        <v>6929992</v>
      </c>
    </row>
    <row r="2674" spans="1:4">
      <c r="A2674" t="s">
        <v>3883</v>
      </c>
      <c r="B2674" t="s">
        <v>3269</v>
      </c>
      <c r="C2674" t="s">
        <v>3268</v>
      </c>
      <c r="D2674">
        <v>5327684</v>
      </c>
    </row>
    <row r="2675" spans="1:4">
      <c r="A2675" t="s">
        <v>18141</v>
      </c>
      <c r="B2675" t="s">
        <v>18041</v>
      </c>
      <c r="C2675" t="s">
        <v>18040</v>
      </c>
      <c r="D2675">
        <v>2655858</v>
      </c>
    </row>
    <row r="2676" spans="1:4">
      <c r="A2676" t="s">
        <v>24740</v>
      </c>
      <c r="B2676" t="s">
        <v>24736</v>
      </c>
      <c r="C2676" t="s">
        <v>3329</v>
      </c>
      <c r="D2676">
        <v>733264</v>
      </c>
    </row>
    <row r="2677" spans="1:4">
      <c r="A2677" t="s">
        <v>1860</v>
      </c>
      <c r="B2677" t="s">
        <v>2474</v>
      </c>
      <c r="C2677" t="s">
        <v>1860</v>
      </c>
      <c r="D2677">
        <v>2950159</v>
      </c>
    </row>
    <row r="2678" spans="1:4">
      <c r="A2678" t="s">
        <v>21013</v>
      </c>
      <c r="B2678" t="s">
        <v>2474</v>
      </c>
      <c r="C2678" t="s">
        <v>1860</v>
      </c>
      <c r="D2678">
        <v>2885657</v>
      </c>
    </row>
    <row r="2679" spans="1:4">
      <c r="A2679" t="s">
        <v>20507</v>
      </c>
      <c r="B2679" t="s">
        <v>2474</v>
      </c>
      <c r="C2679" t="s">
        <v>1860</v>
      </c>
      <c r="D2679">
        <v>7290254</v>
      </c>
    </row>
    <row r="2680" spans="1:4">
      <c r="A2680" t="s">
        <v>20506</v>
      </c>
      <c r="B2680" t="s">
        <v>2474</v>
      </c>
      <c r="C2680" t="s">
        <v>1860</v>
      </c>
      <c r="D2680">
        <v>7290255</v>
      </c>
    </row>
    <row r="2681" spans="1:4">
      <c r="A2681" t="s">
        <v>19399</v>
      </c>
      <c r="B2681" t="s">
        <v>19323</v>
      </c>
      <c r="C2681" t="s">
        <v>19335</v>
      </c>
      <c r="D2681">
        <v>3128174</v>
      </c>
    </row>
    <row r="2682" spans="1:4">
      <c r="A2682" t="s">
        <v>23052</v>
      </c>
      <c r="B2682" t="s">
        <v>2477</v>
      </c>
      <c r="C2682" t="s">
        <v>23052</v>
      </c>
      <c r="D2682">
        <v>2661552</v>
      </c>
    </row>
    <row r="2683" spans="1:4">
      <c r="A2683" t="s">
        <v>20634</v>
      </c>
      <c r="B2683" t="s">
        <v>2474</v>
      </c>
      <c r="C2683" t="s">
        <v>20522</v>
      </c>
      <c r="D2683">
        <v>2950096</v>
      </c>
    </row>
    <row r="2684" spans="1:4">
      <c r="A2684" t="s">
        <v>20635</v>
      </c>
      <c r="B2684" t="s">
        <v>2474</v>
      </c>
      <c r="C2684" t="s">
        <v>20510</v>
      </c>
      <c r="D2684">
        <v>2950073</v>
      </c>
    </row>
    <row r="2685" spans="1:4">
      <c r="A2685" t="s">
        <v>11962</v>
      </c>
      <c r="B2685" t="s">
        <v>11910</v>
      </c>
      <c r="C2685" t="s">
        <v>11936</v>
      </c>
      <c r="D2685">
        <v>1066831</v>
      </c>
    </row>
    <row r="2686" spans="1:4">
      <c r="A2686" t="s">
        <v>21539</v>
      </c>
      <c r="B2686" t="s">
        <v>21535</v>
      </c>
      <c r="C2686" t="s">
        <v>21537</v>
      </c>
      <c r="D2686">
        <v>3079467</v>
      </c>
    </row>
    <row r="2687" spans="1:4">
      <c r="A2687" t="s">
        <v>20184</v>
      </c>
      <c r="B2687" t="s">
        <v>20112</v>
      </c>
      <c r="C2687" t="s">
        <v>20160</v>
      </c>
      <c r="D2687">
        <v>2504136</v>
      </c>
    </row>
    <row r="2688" spans="1:4">
      <c r="A2688" t="s">
        <v>12077</v>
      </c>
      <c r="B2688" t="s">
        <v>12058</v>
      </c>
      <c r="C2688" t="s">
        <v>12060</v>
      </c>
      <c r="D2688">
        <v>2556272</v>
      </c>
    </row>
    <row r="2689" spans="1:4">
      <c r="A2689" t="s">
        <v>20186</v>
      </c>
      <c r="B2689" t="s">
        <v>20112</v>
      </c>
      <c r="C2689" t="s">
        <v>20185</v>
      </c>
      <c r="D2689">
        <v>2504110</v>
      </c>
    </row>
    <row r="2690" spans="1:4">
      <c r="A2690" t="s">
        <v>11408</v>
      </c>
      <c r="B2690" t="s">
        <v>9817</v>
      </c>
      <c r="C2690" t="s">
        <v>11374</v>
      </c>
      <c r="D2690">
        <v>3532254</v>
      </c>
    </row>
    <row r="2691" spans="1:4">
      <c r="A2691" t="s">
        <v>20188</v>
      </c>
      <c r="B2691" t="s">
        <v>20112</v>
      </c>
      <c r="C2691" t="s">
        <v>20187</v>
      </c>
      <c r="D2691">
        <v>2504099</v>
      </c>
    </row>
    <row r="2692" spans="1:4">
      <c r="A2692" t="s">
        <v>23669</v>
      </c>
      <c r="B2692" t="s">
        <v>549</v>
      </c>
      <c r="C2692" t="s">
        <v>23579</v>
      </c>
      <c r="D2692">
        <v>3470052</v>
      </c>
    </row>
    <row r="2693" spans="1:4">
      <c r="A2693" t="s">
        <v>22798</v>
      </c>
      <c r="B2693" t="s">
        <v>526</v>
      </c>
      <c r="C2693" t="s">
        <v>22795</v>
      </c>
      <c r="D2693">
        <v>2234359</v>
      </c>
    </row>
    <row r="2694" spans="1:4">
      <c r="A2694" t="s">
        <v>3142</v>
      </c>
      <c r="B2694" t="s">
        <v>3131</v>
      </c>
      <c r="C2694" t="s">
        <v>3141</v>
      </c>
      <c r="D2694">
        <v>1514387</v>
      </c>
    </row>
    <row r="2695" spans="1:4">
      <c r="A2695" t="s">
        <v>12305</v>
      </c>
      <c r="B2695" t="s">
        <v>12294</v>
      </c>
      <c r="C2695" t="s">
        <v>2614</v>
      </c>
      <c r="D2695">
        <v>1249931</v>
      </c>
    </row>
    <row r="2696" spans="1:4">
      <c r="A2696" t="s">
        <v>25276</v>
      </c>
      <c r="B2696" t="s">
        <v>596</v>
      </c>
      <c r="C2696" t="s">
        <v>7258</v>
      </c>
      <c r="D2696">
        <v>2176031</v>
      </c>
    </row>
    <row r="2697" spans="1:4">
      <c r="A2697" t="s">
        <v>18142</v>
      </c>
      <c r="B2697" t="s">
        <v>18041</v>
      </c>
      <c r="C2697" t="s">
        <v>18040</v>
      </c>
      <c r="D2697">
        <v>2655819</v>
      </c>
    </row>
    <row r="2698" spans="1:4">
      <c r="A2698" t="s">
        <v>1503</v>
      </c>
      <c r="B2698" t="s">
        <v>3269</v>
      </c>
      <c r="C2698" t="s">
        <v>4529</v>
      </c>
      <c r="D2698">
        <v>4884597</v>
      </c>
    </row>
    <row r="2699" spans="1:4">
      <c r="A2699" t="s">
        <v>7500</v>
      </c>
      <c r="B2699" t="s">
        <v>7340</v>
      </c>
      <c r="C2699" t="s">
        <v>7366</v>
      </c>
      <c r="D2699">
        <v>1510203</v>
      </c>
    </row>
    <row r="2700" spans="1:4">
      <c r="A2700" t="s">
        <v>18597</v>
      </c>
      <c r="B2700" t="s">
        <v>2479</v>
      </c>
      <c r="C2700" t="s">
        <v>18574</v>
      </c>
      <c r="D2700">
        <v>3033123</v>
      </c>
    </row>
    <row r="2701" spans="1:4">
      <c r="A2701" t="s">
        <v>20189</v>
      </c>
      <c r="B2701" t="s">
        <v>20112</v>
      </c>
      <c r="C2701" t="s">
        <v>20181</v>
      </c>
      <c r="D2701">
        <v>2504072</v>
      </c>
    </row>
    <row r="2702" spans="1:4">
      <c r="A2702" t="s">
        <v>3143</v>
      </c>
      <c r="B2702" t="s">
        <v>3131</v>
      </c>
      <c r="C2702" t="s">
        <v>3132</v>
      </c>
      <c r="D2702">
        <v>1514382</v>
      </c>
    </row>
    <row r="2703" spans="1:4">
      <c r="A2703" t="s">
        <v>3209</v>
      </c>
      <c r="B2703" t="s">
        <v>3131</v>
      </c>
      <c r="C2703" t="s">
        <v>3208</v>
      </c>
      <c r="D2703">
        <v>1217703</v>
      </c>
    </row>
    <row r="2704" spans="1:4">
      <c r="A2704" t="s">
        <v>7749</v>
      </c>
      <c r="B2704" t="s">
        <v>7340</v>
      </c>
      <c r="C2704" t="s">
        <v>7670</v>
      </c>
      <c r="D2704">
        <v>576697</v>
      </c>
    </row>
    <row r="2705" spans="1:4">
      <c r="A2705" t="s">
        <v>6123</v>
      </c>
      <c r="B2705" t="s">
        <v>5913</v>
      </c>
      <c r="C2705" t="s">
        <v>6090</v>
      </c>
      <c r="D2705">
        <v>321337</v>
      </c>
    </row>
    <row r="2706" spans="1:4">
      <c r="A2706" t="s">
        <v>5356</v>
      </c>
      <c r="B2706" t="s">
        <v>3269</v>
      </c>
      <c r="C2706" t="s">
        <v>3274</v>
      </c>
      <c r="D2706">
        <v>4048023</v>
      </c>
    </row>
    <row r="2707" spans="1:4">
      <c r="A2707" t="s">
        <v>10328</v>
      </c>
      <c r="B2707" t="s">
        <v>10294</v>
      </c>
      <c r="C2707" t="s">
        <v>10317</v>
      </c>
      <c r="D2707">
        <v>2759040</v>
      </c>
    </row>
    <row r="2708" spans="1:4">
      <c r="A2708" t="s">
        <v>17070</v>
      </c>
      <c r="B2708" t="s">
        <v>576</v>
      </c>
      <c r="C2708" t="s">
        <v>17045</v>
      </c>
      <c r="D2708">
        <v>1648918</v>
      </c>
    </row>
    <row r="2709" spans="1:4">
      <c r="A2709" t="s">
        <v>16919</v>
      </c>
      <c r="B2709" t="s">
        <v>16902</v>
      </c>
      <c r="C2709" t="s">
        <v>16908</v>
      </c>
      <c r="D2709">
        <v>295435</v>
      </c>
    </row>
    <row r="2710" spans="1:4">
      <c r="A2710" t="s">
        <v>16920</v>
      </c>
      <c r="B2710" t="s">
        <v>16902</v>
      </c>
      <c r="C2710" t="s">
        <v>16901</v>
      </c>
      <c r="D2710">
        <v>295432</v>
      </c>
    </row>
    <row r="2711" spans="1:4">
      <c r="A2711" t="s">
        <v>14901</v>
      </c>
      <c r="B2711" t="s">
        <v>14508</v>
      </c>
      <c r="C2711" t="s">
        <v>14566</v>
      </c>
      <c r="D2711">
        <v>1276389</v>
      </c>
    </row>
    <row r="2712" spans="1:4">
      <c r="A2712" t="s">
        <v>11963</v>
      </c>
      <c r="B2712" t="s">
        <v>11910</v>
      </c>
      <c r="C2712" t="s">
        <v>11921</v>
      </c>
      <c r="D2712">
        <v>1066514</v>
      </c>
    </row>
    <row r="2713" spans="1:4">
      <c r="A2713" t="s">
        <v>14899</v>
      </c>
      <c r="B2713" t="s">
        <v>14508</v>
      </c>
      <c r="C2713" t="s">
        <v>14542</v>
      </c>
      <c r="D2713">
        <v>1276416</v>
      </c>
    </row>
    <row r="2714" spans="1:4">
      <c r="A2714" t="s">
        <v>2657</v>
      </c>
      <c r="B2714" t="s">
        <v>540</v>
      </c>
      <c r="C2714" t="s">
        <v>2650</v>
      </c>
      <c r="D2714">
        <v>1019760</v>
      </c>
    </row>
    <row r="2715" spans="1:4">
      <c r="A2715" t="s">
        <v>3508</v>
      </c>
      <c r="B2715" t="s">
        <v>3269</v>
      </c>
      <c r="C2715" t="s">
        <v>4768</v>
      </c>
      <c r="D2715">
        <v>4530372</v>
      </c>
    </row>
    <row r="2716" spans="1:4">
      <c r="A2716" t="s">
        <v>3508</v>
      </c>
      <c r="B2716" t="s">
        <v>3269</v>
      </c>
      <c r="C2716" t="s">
        <v>3478</v>
      </c>
      <c r="D2716">
        <v>5713759</v>
      </c>
    </row>
    <row r="2717" spans="1:4">
      <c r="A2717" t="s">
        <v>4057</v>
      </c>
      <c r="B2717" t="s">
        <v>3269</v>
      </c>
      <c r="C2717" t="s">
        <v>3272</v>
      </c>
      <c r="D2717">
        <v>5180199</v>
      </c>
    </row>
    <row r="2718" spans="1:4">
      <c r="A2718" t="s">
        <v>1157</v>
      </c>
      <c r="B2718" t="s">
        <v>3269</v>
      </c>
      <c r="C2718" t="s">
        <v>3321</v>
      </c>
      <c r="D2718">
        <v>4348599</v>
      </c>
    </row>
    <row r="2719" spans="1:4">
      <c r="A2719" t="s">
        <v>2658</v>
      </c>
      <c r="B2719" t="s">
        <v>8829</v>
      </c>
      <c r="C2719" t="s">
        <v>8828</v>
      </c>
      <c r="D2719">
        <v>284315</v>
      </c>
    </row>
    <row r="2720" spans="1:4">
      <c r="A2720" t="s">
        <v>2658</v>
      </c>
      <c r="B2720" t="s">
        <v>3269</v>
      </c>
      <c r="C2720" t="s">
        <v>3272</v>
      </c>
      <c r="D2720">
        <v>5180225</v>
      </c>
    </row>
    <row r="2721" spans="1:4">
      <c r="A2721" t="s">
        <v>2658</v>
      </c>
      <c r="B2721" t="s">
        <v>540</v>
      </c>
      <c r="C2721" t="s">
        <v>2648</v>
      </c>
      <c r="D2721">
        <v>1019704</v>
      </c>
    </row>
    <row r="2722" spans="1:4">
      <c r="A2722" t="s">
        <v>18071</v>
      </c>
      <c r="B2722" t="s">
        <v>18041</v>
      </c>
      <c r="C2722" t="s">
        <v>18040</v>
      </c>
      <c r="D2722">
        <v>6690989</v>
      </c>
    </row>
    <row r="2723" spans="1:4">
      <c r="A2723" t="s">
        <v>4232</v>
      </c>
      <c r="B2723" t="s">
        <v>3269</v>
      </c>
      <c r="C2723" t="s">
        <v>1122</v>
      </c>
      <c r="D2723">
        <v>5108955</v>
      </c>
    </row>
    <row r="2724" spans="1:4">
      <c r="A2724" t="s">
        <v>23670</v>
      </c>
      <c r="B2724" t="s">
        <v>549</v>
      </c>
      <c r="C2724" t="s">
        <v>23577</v>
      </c>
      <c r="D2724">
        <v>3470044</v>
      </c>
    </row>
    <row r="2725" spans="1:4">
      <c r="A2725" t="s">
        <v>11964</v>
      </c>
      <c r="B2725" t="s">
        <v>11910</v>
      </c>
      <c r="C2725" t="s">
        <v>11936</v>
      </c>
      <c r="D2725">
        <v>1066310</v>
      </c>
    </row>
    <row r="2726" spans="1:4">
      <c r="A2726" t="s">
        <v>6524</v>
      </c>
      <c r="B2726" t="s">
        <v>6473</v>
      </c>
      <c r="C2726" t="s">
        <v>6523</v>
      </c>
      <c r="D2726">
        <v>1611635</v>
      </c>
    </row>
    <row r="2727" spans="1:4">
      <c r="A2727" t="s">
        <v>4647</v>
      </c>
      <c r="B2727" t="s">
        <v>3269</v>
      </c>
      <c r="C2727" t="s">
        <v>4632</v>
      </c>
      <c r="D2727">
        <v>4848489</v>
      </c>
    </row>
    <row r="2728" spans="1:4">
      <c r="A2728" t="s">
        <v>14900</v>
      </c>
      <c r="B2728" t="s">
        <v>14508</v>
      </c>
      <c r="C2728" t="s">
        <v>14515</v>
      </c>
      <c r="D2728">
        <v>1276393</v>
      </c>
    </row>
    <row r="2729" spans="1:4">
      <c r="A2729" t="s">
        <v>10329</v>
      </c>
      <c r="B2729" t="s">
        <v>10294</v>
      </c>
      <c r="C2729" t="s">
        <v>10300</v>
      </c>
      <c r="D2729">
        <v>2759016</v>
      </c>
    </row>
    <row r="2730" spans="1:4">
      <c r="A2730" t="s">
        <v>24853</v>
      </c>
      <c r="B2730" t="s">
        <v>24838</v>
      </c>
      <c r="C2730" t="s">
        <v>24837</v>
      </c>
      <c r="D2730">
        <v>2802031</v>
      </c>
    </row>
    <row r="2731" spans="1:4">
      <c r="A2731" t="s">
        <v>18143</v>
      </c>
      <c r="B2731" t="s">
        <v>18041</v>
      </c>
      <c r="C2731" t="s">
        <v>18040</v>
      </c>
      <c r="D2731">
        <v>2655785</v>
      </c>
    </row>
    <row r="2732" spans="1:4">
      <c r="A2732" t="s">
        <v>4497</v>
      </c>
      <c r="B2732" t="s">
        <v>3269</v>
      </c>
      <c r="C2732" t="s">
        <v>4432</v>
      </c>
      <c r="D2732">
        <v>4930505</v>
      </c>
    </row>
    <row r="2733" spans="1:4">
      <c r="A2733" t="s">
        <v>4496</v>
      </c>
      <c r="B2733" t="s">
        <v>3269</v>
      </c>
      <c r="C2733" t="s">
        <v>4432</v>
      </c>
      <c r="D2733">
        <v>4930511</v>
      </c>
    </row>
    <row r="2734" spans="1:4">
      <c r="A2734" t="s">
        <v>1254</v>
      </c>
      <c r="B2734" t="s">
        <v>3269</v>
      </c>
      <c r="C2734" t="s">
        <v>3268</v>
      </c>
      <c r="D2734">
        <v>5328041</v>
      </c>
    </row>
    <row r="2735" spans="1:4">
      <c r="A2735" t="s">
        <v>20636</v>
      </c>
      <c r="B2735" t="s">
        <v>2474</v>
      </c>
      <c r="C2735" t="s">
        <v>20488</v>
      </c>
      <c r="D2735">
        <v>2949475</v>
      </c>
    </row>
    <row r="2736" spans="1:4">
      <c r="A2736" t="s">
        <v>10330</v>
      </c>
      <c r="B2736" t="s">
        <v>10294</v>
      </c>
      <c r="C2736" t="s">
        <v>10297</v>
      </c>
      <c r="D2736">
        <v>2758998</v>
      </c>
    </row>
    <row r="2737" spans="1:4">
      <c r="A2737" t="s">
        <v>14902</v>
      </c>
      <c r="B2737" t="s">
        <v>14508</v>
      </c>
      <c r="C2737" t="s">
        <v>14571</v>
      </c>
      <c r="D2737">
        <v>1276381</v>
      </c>
    </row>
    <row r="2738" spans="1:4">
      <c r="A2738" t="s">
        <v>20637</v>
      </c>
      <c r="B2738" t="s">
        <v>2474</v>
      </c>
      <c r="C2738" t="s">
        <v>20624</v>
      </c>
      <c r="D2738">
        <v>2949470</v>
      </c>
    </row>
    <row r="2739" spans="1:4">
      <c r="A2739" t="s">
        <v>18144</v>
      </c>
      <c r="B2739" t="s">
        <v>18041</v>
      </c>
      <c r="C2739" t="s">
        <v>18040</v>
      </c>
      <c r="D2739">
        <v>2655777</v>
      </c>
    </row>
    <row r="2740" spans="1:4">
      <c r="A2740" t="s">
        <v>18145</v>
      </c>
      <c r="B2740" t="s">
        <v>18041</v>
      </c>
      <c r="C2740" t="s">
        <v>18040</v>
      </c>
      <c r="D2740">
        <v>2655775</v>
      </c>
    </row>
    <row r="2741" spans="1:4">
      <c r="A2741" t="s">
        <v>6124</v>
      </c>
      <c r="B2741" t="s">
        <v>5913</v>
      </c>
      <c r="C2741" t="s">
        <v>6102</v>
      </c>
      <c r="D2741">
        <v>321191</v>
      </c>
    </row>
    <row r="2742" spans="1:4">
      <c r="A2742" t="s">
        <v>6229</v>
      </c>
      <c r="B2742" t="s">
        <v>5913</v>
      </c>
      <c r="C2742" t="s">
        <v>5912</v>
      </c>
      <c r="D2742">
        <v>305680</v>
      </c>
    </row>
    <row r="2743" spans="1:4">
      <c r="A2743" t="s">
        <v>25198</v>
      </c>
      <c r="B2743" t="s">
        <v>25135</v>
      </c>
      <c r="C2743" t="s">
        <v>25197</v>
      </c>
      <c r="D2743">
        <v>148354</v>
      </c>
    </row>
    <row r="2744" spans="1:4">
      <c r="A2744" t="s">
        <v>5924</v>
      </c>
      <c r="B2744" t="s">
        <v>5913</v>
      </c>
      <c r="C2744" t="s">
        <v>2264</v>
      </c>
      <c r="D2744">
        <v>6947640</v>
      </c>
    </row>
    <row r="2745" spans="1:4">
      <c r="A2745" t="s">
        <v>5963</v>
      </c>
      <c r="B2745" t="s">
        <v>5913</v>
      </c>
      <c r="C2745" t="s">
        <v>5921</v>
      </c>
      <c r="D2745">
        <v>750637</v>
      </c>
    </row>
    <row r="2746" spans="1:4">
      <c r="A2746" t="s">
        <v>14903</v>
      </c>
      <c r="B2746" t="s">
        <v>14508</v>
      </c>
      <c r="C2746" t="s">
        <v>14507</v>
      </c>
      <c r="D2746">
        <v>1276378</v>
      </c>
    </row>
    <row r="2747" spans="1:4">
      <c r="A2747" t="s">
        <v>7751</v>
      </c>
      <c r="B2747" t="s">
        <v>7340</v>
      </c>
      <c r="C2747" t="s">
        <v>7750</v>
      </c>
      <c r="D2747">
        <v>576590</v>
      </c>
    </row>
    <row r="2748" spans="1:4">
      <c r="A2748" t="s">
        <v>24421</v>
      </c>
      <c r="B2748" t="s">
        <v>549</v>
      </c>
      <c r="C2748" t="s">
        <v>23541</v>
      </c>
      <c r="D2748">
        <v>3405738</v>
      </c>
    </row>
    <row r="2749" spans="1:4">
      <c r="A2749" t="s">
        <v>7753</v>
      </c>
      <c r="B2749" t="s">
        <v>7340</v>
      </c>
      <c r="C2749" t="s">
        <v>7752</v>
      </c>
      <c r="D2749">
        <v>576566</v>
      </c>
    </row>
    <row r="2750" spans="1:4">
      <c r="A2750" t="s">
        <v>18600</v>
      </c>
      <c r="B2750" t="s">
        <v>2479</v>
      </c>
      <c r="C2750" t="s">
        <v>18509</v>
      </c>
      <c r="D2750">
        <v>3032824</v>
      </c>
    </row>
    <row r="2751" spans="1:4">
      <c r="A2751" t="s">
        <v>14941</v>
      </c>
      <c r="B2751" t="s">
        <v>14508</v>
      </c>
      <c r="C2751" t="s">
        <v>9238</v>
      </c>
      <c r="D2751">
        <v>1275977</v>
      </c>
    </row>
    <row r="2752" spans="1:4">
      <c r="A2752" t="s">
        <v>14943</v>
      </c>
      <c r="B2752" t="s">
        <v>14508</v>
      </c>
      <c r="C2752" t="s">
        <v>14569</v>
      </c>
      <c r="D2752">
        <v>1275960</v>
      </c>
    </row>
    <row r="2753" spans="1:4">
      <c r="A2753" t="s">
        <v>14962</v>
      </c>
      <c r="B2753" t="s">
        <v>14508</v>
      </c>
      <c r="C2753" t="s">
        <v>14523</v>
      </c>
      <c r="D2753">
        <v>1275804</v>
      </c>
    </row>
    <row r="2754" spans="1:4">
      <c r="A2754" t="s">
        <v>14944</v>
      </c>
      <c r="B2754" t="s">
        <v>14508</v>
      </c>
      <c r="C2754" t="s">
        <v>14542</v>
      </c>
      <c r="D2754">
        <v>1275947</v>
      </c>
    </row>
    <row r="2755" spans="1:4">
      <c r="A2755" t="s">
        <v>14945</v>
      </c>
      <c r="B2755" t="s">
        <v>14508</v>
      </c>
      <c r="C2755" t="s">
        <v>14542</v>
      </c>
      <c r="D2755">
        <v>1275930</v>
      </c>
    </row>
    <row r="2756" spans="1:4">
      <c r="A2756" t="s">
        <v>14949</v>
      </c>
      <c r="B2756" t="s">
        <v>14508</v>
      </c>
      <c r="C2756" t="s">
        <v>14569</v>
      </c>
      <c r="D2756">
        <v>1275920</v>
      </c>
    </row>
    <row r="2757" spans="1:4">
      <c r="A2757" t="s">
        <v>14906</v>
      </c>
      <c r="B2757" t="s">
        <v>14508</v>
      </c>
      <c r="C2757" t="s">
        <v>14569</v>
      </c>
      <c r="D2757">
        <v>1276355</v>
      </c>
    </row>
    <row r="2758" spans="1:4">
      <c r="A2758" t="s">
        <v>14909</v>
      </c>
      <c r="B2758" t="s">
        <v>14508</v>
      </c>
      <c r="C2758" t="s">
        <v>14569</v>
      </c>
      <c r="D2758">
        <v>1276330</v>
      </c>
    </row>
    <row r="2759" spans="1:4">
      <c r="A2759" t="s">
        <v>14914</v>
      </c>
      <c r="B2759" t="s">
        <v>14508</v>
      </c>
      <c r="C2759" t="s">
        <v>14515</v>
      </c>
      <c r="D2759">
        <v>1276300</v>
      </c>
    </row>
    <row r="2760" spans="1:4">
      <c r="A2760" t="s">
        <v>9265</v>
      </c>
      <c r="B2760" t="s">
        <v>9239</v>
      </c>
      <c r="C2760" t="s">
        <v>9238</v>
      </c>
      <c r="D2760">
        <v>1182829</v>
      </c>
    </row>
    <row r="2761" spans="1:4">
      <c r="A2761" t="s">
        <v>14917</v>
      </c>
      <c r="B2761" t="s">
        <v>14508</v>
      </c>
      <c r="C2761" t="s">
        <v>14588</v>
      </c>
      <c r="D2761">
        <v>1276219</v>
      </c>
    </row>
    <row r="2762" spans="1:4">
      <c r="A2762" t="s">
        <v>9268</v>
      </c>
      <c r="B2762" t="s">
        <v>9239</v>
      </c>
      <c r="C2762" t="s">
        <v>9243</v>
      </c>
      <c r="D2762">
        <v>1182775</v>
      </c>
    </row>
    <row r="2763" spans="1:4">
      <c r="A2763" t="s">
        <v>25024</v>
      </c>
      <c r="B2763" t="s">
        <v>575</v>
      </c>
      <c r="C2763" t="s">
        <v>25023</v>
      </c>
      <c r="D2763">
        <v>1477498</v>
      </c>
    </row>
    <row r="2764" spans="1:4">
      <c r="A2764" t="s">
        <v>14919</v>
      </c>
      <c r="B2764" t="s">
        <v>14508</v>
      </c>
      <c r="C2764" t="s">
        <v>14566</v>
      </c>
      <c r="D2764">
        <v>1276178</v>
      </c>
    </row>
    <row r="2765" spans="1:4">
      <c r="A2765" t="s">
        <v>14921</v>
      </c>
      <c r="B2765" t="s">
        <v>14508</v>
      </c>
      <c r="C2765" t="s">
        <v>14566</v>
      </c>
      <c r="D2765">
        <v>1276152</v>
      </c>
    </row>
    <row r="2766" spans="1:4">
      <c r="A2766" t="s">
        <v>14922</v>
      </c>
      <c r="B2766" t="s">
        <v>14508</v>
      </c>
      <c r="C2766" t="s">
        <v>14525</v>
      </c>
      <c r="D2766">
        <v>1276151</v>
      </c>
    </row>
    <row r="2767" spans="1:4">
      <c r="A2767" t="s">
        <v>14923</v>
      </c>
      <c r="B2767" t="s">
        <v>14508</v>
      </c>
      <c r="C2767" t="s">
        <v>14575</v>
      </c>
      <c r="D2767">
        <v>1276147</v>
      </c>
    </row>
    <row r="2768" spans="1:4">
      <c r="A2768" t="s">
        <v>14928</v>
      </c>
      <c r="B2768" t="s">
        <v>14508</v>
      </c>
      <c r="C2768" t="s">
        <v>14525</v>
      </c>
      <c r="D2768">
        <v>1276084</v>
      </c>
    </row>
    <row r="2769" spans="1:4">
      <c r="A2769" t="s">
        <v>14931</v>
      </c>
      <c r="B2769" t="s">
        <v>14508</v>
      </c>
      <c r="C2769" t="s">
        <v>14517</v>
      </c>
      <c r="D2769">
        <v>1276058</v>
      </c>
    </row>
    <row r="2770" spans="1:4">
      <c r="A2770" t="s">
        <v>25063</v>
      </c>
      <c r="B2770" t="s">
        <v>575</v>
      </c>
      <c r="C2770" t="s">
        <v>25034</v>
      </c>
      <c r="D2770">
        <v>1185260</v>
      </c>
    </row>
    <row r="2771" spans="1:4">
      <c r="A2771" t="s">
        <v>14934</v>
      </c>
      <c r="B2771" t="s">
        <v>14508</v>
      </c>
      <c r="C2771" t="s">
        <v>14575</v>
      </c>
      <c r="D2771">
        <v>1276032</v>
      </c>
    </row>
    <row r="2772" spans="1:4">
      <c r="A2772" t="s">
        <v>14939</v>
      </c>
      <c r="B2772" t="s">
        <v>14508</v>
      </c>
      <c r="C2772" t="s">
        <v>14575</v>
      </c>
      <c r="D2772">
        <v>1276013</v>
      </c>
    </row>
    <row r="2773" spans="1:4">
      <c r="A2773" t="s">
        <v>14904</v>
      </c>
      <c r="B2773" t="s">
        <v>14508</v>
      </c>
      <c r="C2773" t="s">
        <v>14515</v>
      </c>
      <c r="D2773">
        <v>1276371</v>
      </c>
    </row>
    <row r="2774" spans="1:4">
      <c r="A2774" t="s">
        <v>14905</v>
      </c>
      <c r="B2774" t="s">
        <v>14508</v>
      </c>
      <c r="C2774" t="s">
        <v>14575</v>
      </c>
      <c r="D2774">
        <v>1276370</v>
      </c>
    </row>
    <row r="2775" spans="1:4">
      <c r="A2775" t="s">
        <v>14907</v>
      </c>
      <c r="B2775" t="s">
        <v>14508</v>
      </c>
      <c r="C2775" t="s">
        <v>9238</v>
      </c>
      <c r="D2775">
        <v>1276353</v>
      </c>
    </row>
    <row r="2776" spans="1:4">
      <c r="A2776" t="s">
        <v>14908</v>
      </c>
      <c r="B2776" t="s">
        <v>14508</v>
      </c>
      <c r="C2776" t="s">
        <v>14571</v>
      </c>
      <c r="D2776">
        <v>1276335</v>
      </c>
    </row>
    <row r="2777" spans="1:4">
      <c r="A2777" t="s">
        <v>14910</v>
      </c>
      <c r="B2777" t="s">
        <v>14508</v>
      </c>
      <c r="C2777" t="s">
        <v>14528</v>
      </c>
      <c r="D2777">
        <v>1276328</v>
      </c>
    </row>
    <row r="2778" spans="1:4">
      <c r="A2778" t="s">
        <v>14912</v>
      </c>
      <c r="B2778" t="s">
        <v>14508</v>
      </c>
      <c r="C2778" t="s">
        <v>14588</v>
      </c>
      <c r="D2778">
        <v>1276321</v>
      </c>
    </row>
    <row r="2779" spans="1:4">
      <c r="A2779" t="s">
        <v>14911</v>
      </c>
      <c r="B2779" t="s">
        <v>14508</v>
      </c>
      <c r="C2779" t="s">
        <v>14582</v>
      </c>
      <c r="D2779">
        <v>1276325</v>
      </c>
    </row>
    <row r="2780" spans="1:4">
      <c r="A2780" t="s">
        <v>10211</v>
      </c>
      <c r="B2780" t="s">
        <v>583</v>
      </c>
      <c r="C2780" t="s">
        <v>5361</v>
      </c>
      <c r="D2780">
        <v>1283628</v>
      </c>
    </row>
    <row r="2781" spans="1:4">
      <c r="A2781" t="s">
        <v>14913</v>
      </c>
      <c r="B2781" t="s">
        <v>14508</v>
      </c>
      <c r="C2781" t="s">
        <v>14517</v>
      </c>
      <c r="D2781">
        <v>1276320</v>
      </c>
    </row>
    <row r="2782" spans="1:4">
      <c r="A2782" t="s">
        <v>14915</v>
      </c>
      <c r="B2782" t="s">
        <v>14508</v>
      </c>
      <c r="C2782" t="s">
        <v>14566</v>
      </c>
      <c r="D2782">
        <v>1276265</v>
      </c>
    </row>
    <row r="2783" spans="1:4">
      <c r="A2783" t="s">
        <v>10212</v>
      </c>
      <c r="B2783" t="s">
        <v>583</v>
      </c>
      <c r="C2783" t="s">
        <v>5363</v>
      </c>
      <c r="D2783">
        <v>1283621</v>
      </c>
    </row>
    <row r="2784" spans="1:4">
      <c r="A2784" t="s">
        <v>25061</v>
      </c>
      <c r="B2784" t="s">
        <v>575</v>
      </c>
      <c r="C2784" t="s">
        <v>25017</v>
      </c>
      <c r="D2784">
        <v>1185263</v>
      </c>
    </row>
    <row r="2785" spans="1:4">
      <c r="A2785" t="s">
        <v>14916</v>
      </c>
      <c r="B2785" t="s">
        <v>14508</v>
      </c>
      <c r="C2785" t="s">
        <v>14528</v>
      </c>
      <c r="D2785">
        <v>1276249</v>
      </c>
    </row>
    <row r="2786" spans="1:4">
      <c r="A2786" t="s">
        <v>9266</v>
      </c>
      <c r="B2786" t="s">
        <v>9239</v>
      </c>
      <c r="C2786" t="s">
        <v>9238</v>
      </c>
      <c r="D2786">
        <v>1182815</v>
      </c>
    </row>
    <row r="2787" spans="1:4">
      <c r="A2787" t="s">
        <v>9267</v>
      </c>
      <c r="B2787" t="s">
        <v>9239</v>
      </c>
      <c r="C2787" t="s">
        <v>9238</v>
      </c>
      <c r="D2787">
        <v>1182787</v>
      </c>
    </row>
    <row r="2788" spans="1:4">
      <c r="A2788" t="s">
        <v>11766</v>
      </c>
      <c r="B2788" t="s">
        <v>581</v>
      </c>
      <c r="C2788" t="s">
        <v>11765</v>
      </c>
      <c r="D2788">
        <v>1328218</v>
      </c>
    </row>
    <row r="2789" spans="1:4">
      <c r="A2789" t="s">
        <v>14918</v>
      </c>
      <c r="B2789" t="s">
        <v>14508</v>
      </c>
      <c r="C2789" t="s">
        <v>14523</v>
      </c>
      <c r="D2789">
        <v>1276191</v>
      </c>
    </row>
    <row r="2790" spans="1:4">
      <c r="A2790" t="s">
        <v>14920</v>
      </c>
      <c r="B2790" t="s">
        <v>14508</v>
      </c>
      <c r="C2790" t="s">
        <v>14582</v>
      </c>
      <c r="D2790">
        <v>1276159</v>
      </c>
    </row>
    <row r="2791" spans="1:4">
      <c r="A2791" t="s">
        <v>14925</v>
      </c>
      <c r="B2791" t="s">
        <v>14508</v>
      </c>
      <c r="C2791" t="s">
        <v>14575</v>
      </c>
      <c r="D2791">
        <v>1276100</v>
      </c>
    </row>
    <row r="2792" spans="1:4">
      <c r="A2792" t="s">
        <v>10213</v>
      </c>
      <c r="B2792" t="s">
        <v>14508</v>
      </c>
      <c r="C2792" t="s">
        <v>14569</v>
      </c>
      <c r="D2792">
        <v>1276128</v>
      </c>
    </row>
    <row r="2793" spans="1:4">
      <c r="A2793" t="s">
        <v>10213</v>
      </c>
      <c r="B2793" t="s">
        <v>583</v>
      </c>
      <c r="C2793" t="s">
        <v>5369</v>
      </c>
      <c r="D2793">
        <v>1283613</v>
      </c>
    </row>
    <row r="2794" spans="1:4">
      <c r="A2794" t="s">
        <v>14924</v>
      </c>
      <c r="B2794" t="s">
        <v>14508</v>
      </c>
      <c r="C2794" t="s">
        <v>14571</v>
      </c>
      <c r="D2794">
        <v>1276103</v>
      </c>
    </row>
    <row r="2795" spans="1:4">
      <c r="A2795" t="s">
        <v>14926</v>
      </c>
      <c r="B2795" t="s">
        <v>14508</v>
      </c>
      <c r="C2795" t="s">
        <v>14571</v>
      </c>
      <c r="D2795">
        <v>1276095</v>
      </c>
    </row>
    <row r="2796" spans="1:4">
      <c r="A2796" t="s">
        <v>14927</v>
      </c>
      <c r="B2796" t="s">
        <v>14508</v>
      </c>
      <c r="C2796" t="s">
        <v>14569</v>
      </c>
      <c r="D2796">
        <v>1276092</v>
      </c>
    </row>
    <row r="2797" spans="1:4">
      <c r="A2797" t="s">
        <v>14929</v>
      </c>
      <c r="B2797" t="s">
        <v>14508</v>
      </c>
      <c r="C2797" t="s">
        <v>9238</v>
      </c>
      <c r="D2797">
        <v>1276070</v>
      </c>
    </row>
    <row r="2798" spans="1:4">
      <c r="A2798" t="s">
        <v>14930</v>
      </c>
      <c r="B2798" t="s">
        <v>14508</v>
      </c>
      <c r="C2798" t="s">
        <v>14588</v>
      </c>
      <c r="D2798">
        <v>1276067</v>
      </c>
    </row>
    <row r="2799" spans="1:4">
      <c r="A2799" t="s">
        <v>14932</v>
      </c>
      <c r="B2799" t="s">
        <v>14508</v>
      </c>
      <c r="C2799" t="s">
        <v>14542</v>
      </c>
      <c r="D2799">
        <v>1276054</v>
      </c>
    </row>
    <row r="2800" spans="1:4">
      <c r="A2800" t="s">
        <v>14933</v>
      </c>
      <c r="B2800" t="s">
        <v>14508</v>
      </c>
      <c r="C2800" t="s">
        <v>14519</v>
      </c>
      <c r="D2800">
        <v>1276037</v>
      </c>
    </row>
    <row r="2801" spans="1:4">
      <c r="A2801" t="s">
        <v>9269</v>
      </c>
      <c r="B2801" t="s">
        <v>9239</v>
      </c>
      <c r="C2801" t="s">
        <v>9238</v>
      </c>
      <c r="D2801">
        <v>1182682</v>
      </c>
    </row>
    <row r="2802" spans="1:4">
      <c r="A2802" t="s">
        <v>14936</v>
      </c>
      <c r="B2802" t="s">
        <v>14508</v>
      </c>
      <c r="C2802" t="s">
        <v>9238</v>
      </c>
      <c r="D2802">
        <v>1276026</v>
      </c>
    </row>
    <row r="2803" spans="1:4">
      <c r="A2803" t="s">
        <v>14935</v>
      </c>
      <c r="B2803" t="s">
        <v>14508</v>
      </c>
      <c r="C2803" t="s">
        <v>14566</v>
      </c>
      <c r="D2803">
        <v>1276027</v>
      </c>
    </row>
    <row r="2804" spans="1:4">
      <c r="A2804" t="s">
        <v>14937</v>
      </c>
      <c r="B2804" t="s">
        <v>14508</v>
      </c>
      <c r="C2804" t="s">
        <v>14582</v>
      </c>
      <c r="D2804">
        <v>1276023</v>
      </c>
    </row>
    <row r="2805" spans="1:4">
      <c r="A2805" t="s">
        <v>14531</v>
      </c>
      <c r="B2805" t="s">
        <v>14508</v>
      </c>
      <c r="C2805" t="s">
        <v>14515</v>
      </c>
      <c r="D2805">
        <v>7626554</v>
      </c>
    </row>
    <row r="2806" spans="1:4">
      <c r="A2806" t="s">
        <v>14938</v>
      </c>
      <c r="B2806" t="s">
        <v>14508</v>
      </c>
      <c r="C2806" t="s">
        <v>14523</v>
      </c>
      <c r="D2806">
        <v>1276014</v>
      </c>
    </row>
    <row r="2807" spans="1:4">
      <c r="A2807" t="s">
        <v>9270</v>
      </c>
      <c r="B2807" t="s">
        <v>9239</v>
      </c>
      <c r="C2807" t="s">
        <v>9238</v>
      </c>
      <c r="D2807">
        <v>1182665</v>
      </c>
    </row>
    <row r="2808" spans="1:4">
      <c r="A2808" t="s">
        <v>25062</v>
      </c>
      <c r="B2808" t="s">
        <v>575</v>
      </c>
      <c r="C2808" t="s">
        <v>25034</v>
      </c>
      <c r="D2808">
        <v>1185262</v>
      </c>
    </row>
    <row r="2809" spans="1:4">
      <c r="A2809" t="s">
        <v>14940</v>
      </c>
      <c r="B2809" t="s">
        <v>14508</v>
      </c>
      <c r="C2809" t="s">
        <v>14566</v>
      </c>
      <c r="D2809">
        <v>1275978</v>
      </c>
    </row>
    <row r="2810" spans="1:4">
      <c r="A2810" t="s">
        <v>14942</v>
      </c>
      <c r="B2810" t="s">
        <v>14508</v>
      </c>
      <c r="C2810" t="s">
        <v>14525</v>
      </c>
      <c r="D2810">
        <v>1275971</v>
      </c>
    </row>
    <row r="2811" spans="1:4">
      <c r="A2811" t="s">
        <v>9272</v>
      </c>
      <c r="B2811" t="s">
        <v>9239</v>
      </c>
      <c r="C2811" t="s">
        <v>9271</v>
      </c>
      <c r="D2811">
        <v>1182637</v>
      </c>
    </row>
    <row r="2812" spans="1:4">
      <c r="A2812" t="s">
        <v>14946</v>
      </c>
      <c r="B2812" t="s">
        <v>14508</v>
      </c>
      <c r="C2812" t="s">
        <v>14566</v>
      </c>
      <c r="D2812">
        <v>1275926</v>
      </c>
    </row>
    <row r="2813" spans="1:4">
      <c r="A2813" t="s">
        <v>14947</v>
      </c>
      <c r="B2813" t="s">
        <v>14508</v>
      </c>
      <c r="C2813" t="s">
        <v>14569</v>
      </c>
      <c r="D2813">
        <v>1275925</v>
      </c>
    </row>
    <row r="2814" spans="1:4">
      <c r="A2814" t="s">
        <v>14948</v>
      </c>
      <c r="B2814" t="s">
        <v>14508</v>
      </c>
      <c r="C2814" t="s">
        <v>14571</v>
      </c>
      <c r="D2814">
        <v>1275921</v>
      </c>
    </row>
    <row r="2815" spans="1:4">
      <c r="A2815" t="s">
        <v>2659</v>
      </c>
      <c r="B2815" t="s">
        <v>540</v>
      </c>
      <c r="C2815" t="s">
        <v>2646</v>
      </c>
      <c r="D2815">
        <v>1019330</v>
      </c>
    </row>
    <row r="2816" spans="1:4">
      <c r="A2816" t="s">
        <v>9273</v>
      </c>
      <c r="B2816" t="s">
        <v>9239</v>
      </c>
      <c r="C2816" t="s">
        <v>9243</v>
      </c>
      <c r="D2816">
        <v>1182607</v>
      </c>
    </row>
    <row r="2817" spans="1:4">
      <c r="A2817" t="s">
        <v>14950</v>
      </c>
      <c r="B2817" t="s">
        <v>14508</v>
      </c>
      <c r="C2817" t="s">
        <v>14566</v>
      </c>
      <c r="D2817">
        <v>1275905</v>
      </c>
    </row>
    <row r="2818" spans="1:4">
      <c r="A2818" t="s">
        <v>14952</v>
      </c>
      <c r="B2818" t="s">
        <v>14508</v>
      </c>
      <c r="C2818" t="s">
        <v>14673</v>
      </c>
      <c r="D2818">
        <v>1275899</v>
      </c>
    </row>
    <row r="2819" spans="1:4">
      <c r="A2819" t="s">
        <v>14570</v>
      </c>
      <c r="B2819" t="s">
        <v>14508</v>
      </c>
      <c r="C2819" t="s">
        <v>14569</v>
      </c>
      <c r="D2819">
        <v>7279747</v>
      </c>
    </row>
    <row r="2820" spans="1:4">
      <c r="A2820" t="s">
        <v>14951</v>
      </c>
      <c r="B2820" t="s">
        <v>14508</v>
      </c>
      <c r="C2820" t="s">
        <v>14523</v>
      </c>
      <c r="D2820">
        <v>1275901</v>
      </c>
    </row>
    <row r="2821" spans="1:4">
      <c r="A2821" t="s">
        <v>14953</v>
      </c>
      <c r="B2821" t="s">
        <v>14508</v>
      </c>
      <c r="C2821" t="s">
        <v>9238</v>
      </c>
      <c r="D2821">
        <v>1275882</v>
      </c>
    </row>
    <row r="2822" spans="1:4">
      <c r="A2822" t="s">
        <v>25036</v>
      </c>
      <c r="B2822" t="s">
        <v>575</v>
      </c>
      <c r="C2822" t="s">
        <v>25023</v>
      </c>
      <c r="D2822">
        <v>1336136</v>
      </c>
    </row>
    <row r="2823" spans="1:4">
      <c r="A2823" t="s">
        <v>14955</v>
      </c>
      <c r="B2823" t="s">
        <v>14508</v>
      </c>
      <c r="C2823" t="s">
        <v>14528</v>
      </c>
      <c r="D2823">
        <v>1275848</v>
      </c>
    </row>
    <row r="2824" spans="1:4">
      <c r="A2824" t="s">
        <v>14954</v>
      </c>
      <c r="B2824" t="s">
        <v>14508</v>
      </c>
      <c r="C2824" t="s">
        <v>14571</v>
      </c>
      <c r="D2824">
        <v>1275849</v>
      </c>
    </row>
    <row r="2825" spans="1:4">
      <c r="A2825" t="s">
        <v>9274</v>
      </c>
      <c r="B2825" t="s">
        <v>9239</v>
      </c>
      <c r="C2825" t="s">
        <v>9238</v>
      </c>
      <c r="D2825">
        <v>1182577</v>
      </c>
    </row>
    <row r="2826" spans="1:4">
      <c r="A2826" t="s">
        <v>14956</v>
      </c>
      <c r="B2826" t="s">
        <v>14508</v>
      </c>
      <c r="C2826" t="s">
        <v>14566</v>
      </c>
      <c r="D2826">
        <v>1275841</v>
      </c>
    </row>
    <row r="2827" spans="1:4">
      <c r="A2827" t="s">
        <v>14957</v>
      </c>
      <c r="B2827" t="s">
        <v>14508</v>
      </c>
      <c r="C2827" t="s">
        <v>14523</v>
      </c>
      <c r="D2827">
        <v>1275836</v>
      </c>
    </row>
    <row r="2828" spans="1:4">
      <c r="A2828" t="s">
        <v>14958</v>
      </c>
      <c r="B2828" t="s">
        <v>14508</v>
      </c>
      <c r="C2828" t="s">
        <v>14582</v>
      </c>
      <c r="D2828">
        <v>1275818</v>
      </c>
    </row>
    <row r="2829" spans="1:4">
      <c r="A2829" t="s">
        <v>14959</v>
      </c>
      <c r="B2829" t="s">
        <v>14508</v>
      </c>
      <c r="C2829" t="s">
        <v>14582</v>
      </c>
      <c r="D2829">
        <v>1275817</v>
      </c>
    </row>
    <row r="2830" spans="1:4">
      <c r="A2830" t="s">
        <v>14960</v>
      </c>
      <c r="B2830" t="s">
        <v>14508</v>
      </c>
      <c r="C2830" t="s">
        <v>14523</v>
      </c>
      <c r="D2830">
        <v>1275814</v>
      </c>
    </row>
    <row r="2831" spans="1:4">
      <c r="A2831" t="s">
        <v>14961</v>
      </c>
      <c r="B2831" t="s">
        <v>14508</v>
      </c>
      <c r="C2831" t="s">
        <v>14575</v>
      </c>
      <c r="D2831">
        <v>1275812</v>
      </c>
    </row>
    <row r="2832" spans="1:4">
      <c r="A2832" t="s">
        <v>14963</v>
      </c>
      <c r="B2832" t="s">
        <v>14508</v>
      </c>
      <c r="C2832" t="s">
        <v>14523</v>
      </c>
      <c r="D2832">
        <v>1275778</v>
      </c>
    </row>
    <row r="2833" spans="1:4">
      <c r="A2833" t="s">
        <v>14964</v>
      </c>
      <c r="B2833" t="s">
        <v>14508</v>
      </c>
      <c r="C2833" t="s">
        <v>14519</v>
      </c>
      <c r="D2833">
        <v>1275768</v>
      </c>
    </row>
    <row r="2834" spans="1:4">
      <c r="A2834" t="s">
        <v>9121</v>
      </c>
      <c r="B2834" t="s">
        <v>8896</v>
      </c>
      <c r="C2834" t="s">
        <v>9115</v>
      </c>
      <c r="D2834">
        <v>775922</v>
      </c>
    </row>
    <row r="2835" spans="1:4">
      <c r="A2835" t="s">
        <v>9116</v>
      </c>
      <c r="B2835" t="s">
        <v>8896</v>
      </c>
      <c r="C2835" t="s">
        <v>9115</v>
      </c>
      <c r="D2835">
        <v>776175</v>
      </c>
    </row>
    <row r="2836" spans="1:4">
      <c r="A2836" t="s">
        <v>9117</v>
      </c>
      <c r="B2836" t="s">
        <v>8896</v>
      </c>
      <c r="C2836" t="s">
        <v>8898</v>
      </c>
      <c r="D2836">
        <v>776103</v>
      </c>
    </row>
    <row r="2837" spans="1:4">
      <c r="A2837" t="s">
        <v>8910</v>
      </c>
      <c r="B2837" t="s">
        <v>8896</v>
      </c>
      <c r="C2837" t="s">
        <v>8909</v>
      </c>
      <c r="D2837">
        <v>3103556</v>
      </c>
    </row>
    <row r="2838" spans="1:4">
      <c r="A2838" t="s">
        <v>9118</v>
      </c>
      <c r="B2838" t="s">
        <v>8896</v>
      </c>
      <c r="C2838" t="s">
        <v>9111</v>
      </c>
      <c r="D2838">
        <v>776069</v>
      </c>
    </row>
    <row r="2839" spans="1:4">
      <c r="A2839" t="s">
        <v>2874</v>
      </c>
      <c r="B2839" t="s">
        <v>2864</v>
      </c>
      <c r="C2839" t="s">
        <v>2873</v>
      </c>
      <c r="D2839">
        <v>1587923</v>
      </c>
    </row>
    <row r="2840" spans="1:4">
      <c r="A2840" t="s">
        <v>14128</v>
      </c>
      <c r="B2840" t="s">
        <v>587</v>
      </c>
      <c r="C2840" t="s">
        <v>13627</v>
      </c>
      <c r="D2840">
        <v>2525560</v>
      </c>
    </row>
    <row r="2841" spans="1:4">
      <c r="A2841" t="s">
        <v>22972</v>
      </c>
      <c r="B2841" t="s">
        <v>22949</v>
      </c>
      <c r="C2841" t="s">
        <v>22968</v>
      </c>
      <c r="D2841">
        <v>2291666</v>
      </c>
    </row>
    <row r="2842" spans="1:4">
      <c r="A2842" t="s">
        <v>22253</v>
      </c>
      <c r="B2842" t="s">
        <v>2480</v>
      </c>
      <c r="C2842" t="s">
        <v>22021</v>
      </c>
      <c r="D2842">
        <v>1816406</v>
      </c>
    </row>
    <row r="2843" spans="1:4">
      <c r="A2843" t="s">
        <v>14965</v>
      </c>
      <c r="B2843" t="s">
        <v>14508</v>
      </c>
      <c r="C2843" t="s">
        <v>14566</v>
      </c>
      <c r="D2843">
        <v>1275762</v>
      </c>
    </row>
    <row r="2844" spans="1:4">
      <c r="A2844" t="s">
        <v>18601</v>
      </c>
      <c r="B2844" t="s">
        <v>2479</v>
      </c>
      <c r="C2844" t="s">
        <v>18539</v>
      </c>
      <c r="D2844">
        <v>3032797</v>
      </c>
    </row>
    <row r="2845" spans="1:4">
      <c r="A2845" t="s">
        <v>12877</v>
      </c>
      <c r="B2845" t="s">
        <v>2473</v>
      </c>
      <c r="C2845" t="s">
        <v>12872</v>
      </c>
      <c r="D2845">
        <v>2130534</v>
      </c>
    </row>
    <row r="2846" spans="1:4">
      <c r="A2846" t="s">
        <v>20638</v>
      </c>
      <c r="B2846" t="s">
        <v>2474</v>
      </c>
      <c r="C2846" t="s">
        <v>20515</v>
      </c>
      <c r="D2846">
        <v>2949423</v>
      </c>
    </row>
    <row r="2847" spans="1:4">
      <c r="A2847" t="s">
        <v>17949</v>
      </c>
      <c r="B2847" t="s">
        <v>534</v>
      </c>
      <c r="C2847" t="s">
        <v>2614</v>
      </c>
      <c r="D2847">
        <v>2303060</v>
      </c>
    </row>
    <row r="2848" spans="1:4">
      <c r="A2848" t="s">
        <v>7754</v>
      </c>
      <c r="B2848" t="s">
        <v>7340</v>
      </c>
      <c r="C2848" t="s">
        <v>1621</v>
      </c>
      <c r="D2848">
        <v>576432</v>
      </c>
    </row>
    <row r="2849" spans="1:4">
      <c r="A2849" t="s">
        <v>18146</v>
      </c>
      <c r="B2849" t="s">
        <v>18041</v>
      </c>
      <c r="C2849" t="s">
        <v>18040</v>
      </c>
      <c r="D2849">
        <v>2655729</v>
      </c>
    </row>
    <row r="2850" spans="1:4">
      <c r="A2850" t="s">
        <v>19262</v>
      </c>
      <c r="B2850" t="s">
        <v>530</v>
      </c>
      <c r="C2850" t="s">
        <v>19235</v>
      </c>
      <c r="D2850">
        <v>342190</v>
      </c>
    </row>
    <row r="2851" spans="1:4">
      <c r="A2851" t="s">
        <v>10646</v>
      </c>
      <c r="B2851" t="s">
        <v>10595</v>
      </c>
      <c r="C2851" t="s">
        <v>10636</v>
      </c>
      <c r="D2851">
        <v>2347209</v>
      </c>
    </row>
    <row r="2852" spans="1:4">
      <c r="A2852" t="s">
        <v>10144</v>
      </c>
      <c r="B2852" t="s">
        <v>10125</v>
      </c>
      <c r="C2852" t="s">
        <v>10127</v>
      </c>
      <c r="D2852">
        <v>288721</v>
      </c>
    </row>
    <row r="2853" spans="1:4">
      <c r="A2853" t="s">
        <v>4429</v>
      </c>
      <c r="B2853" t="s">
        <v>3269</v>
      </c>
      <c r="C2853" t="s">
        <v>4423</v>
      </c>
      <c r="D2853">
        <v>4958141</v>
      </c>
    </row>
    <row r="2854" spans="1:4">
      <c r="A2854" t="s">
        <v>18147</v>
      </c>
      <c r="B2854" t="s">
        <v>18041</v>
      </c>
      <c r="C2854" t="s">
        <v>18040</v>
      </c>
      <c r="D2854">
        <v>2655708</v>
      </c>
    </row>
    <row r="2855" spans="1:4">
      <c r="A2855" t="s">
        <v>18148</v>
      </c>
      <c r="B2855" t="s">
        <v>18041</v>
      </c>
      <c r="C2855" t="s">
        <v>18040</v>
      </c>
      <c r="D2855">
        <v>2655707</v>
      </c>
    </row>
    <row r="2856" spans="1:4">
      <c r="A2856" t="s">
        <v>14967</v>
      </c>
      <c r="B2856" t="s">
        <v>14508</v>
      </c>
      <c r="C2856" t="s">
        <v>14571</v>
      </c>
      <c r="D2856">
        <v>1275732</v>
      </c>
    </row>
    <row r="2857" spans="1:4">
      <c r="A2857" t="s">
        <v>11009</v>
      </c>
      <c r="B2857" t="s">
        <v>10947</v>
      </c>
      <c r="C2857" t="s">
        <v>10966</v>
      </c>
      <c r="D2857">
        <v>1735287</v>
      </c>
    </row>
    <row r="2858" spans="1:4">
      <c r="A2858" t="s">
        <v>23053</v>
      </c>
      <c r="B2858" t="s">
        <v>2477</v>
      </c>
      <c r="C2858" t="s">
        <v>23052</v>
      </c>
      <c r="D2858">
        <v>2661513</v>
      </c>
    </row>
    <row r="2859" spans="1:4">
      <c r="A2859" t="s">
        <v>9119</v>
      </c>
      <c r="B2859" t="s">
        <v>8896</v>
      </c>
      <c r="C2859" t="s">
        <v>8898</v>
      </c>
      <c r="D2859">
        <v>776029</v>
      </c>
    </row>
    <row r="2860" spans="1:4">
      <c r="A2860" t="s">
        <v>8911</v>
      </c>
      <c r="B2860" t="s">
        <v>8896</v>
      </c>
      <c r="C2860" t="s">
        <v>8895</v>
      </c>
      <c r="D2860">
        <v>3103476</v>
      </c>
    </row>
    <row r="2861" spans="1:4">
      <c r="A2861" t="s">
        <v>20639</v>
      </c>
      <c r="B2861" t="s">
        <v>2474</v>
      </c>
      <c r="C2861" t="s">
        <v>20488</v>
      </c>
      <c r="D2861">
        <v>2949186</v>
      </c>
    </row>
    <row r="2862" spans="1:4">
      <c r="A2862" t="s">
        <v>13708</v>
      </c>
      <c r="B2862" t="s">
        <v>587</v>
      </c>
      <c r="C2862" t="s">
        <v>13653</v>
      </c>
      <c r="D2862">
        <v>3182043</v>
      </c>
    </row>
    <row r="2863" spans="1:4">
      <c r="A2863" t="s">
        <v>9120</v>
      </c>
      <c r="B2863" t="s">
        <v>8896</v>
      </c>
      <c r="C2863" t="s">
        <v>9111</v>
      </c>
      <c r="D2863">
        <v>775986</v>
      </c>
    </row>
    <row r="2864" spans="1:4">
      <c r="A2864" t="s">
        <v>8912</v>
      </c>
      <c r="B2864" t="s">
        <v>8896</v>
      </c>
      <c r="C2864" t="s">
        <v>8906</v>
      </c>
      <c r="D2864">
        <v>3103402</v>
      </c>
    </row>
    <row r="2865" spans="1:4">
      <c r="A2865" t="s">
        <v>8913</v>
      </c>
      <c r="B2865" t="s">
        <v>8896</v>
      </c>
      <c r="C2865" t="s">
        <v>8906</v>
      </c>
      <c r="D2865">
        <v>3103365</v>
      </c>
    </row>
    <row r="2866" spans="1:4">
      <c r="A2866" t="s">
        <v>20640</v>
      </c>
      <c r="B2866" t="s">
        <v>2474</v>
      </c>
      <c r="C2866" t="s">
        <v>1860</v>
      </c>
      <c r="D2866">
        <v>2949073</v>
      </c>
    </row>
    <row r="2867" spans="1:4">
      <c r="A2867" t="s">
        <v>20641</v>
      </c>
      <c r="B2867" t="s">
        <v>2474</v>
      </c>
      <c r="C2867" t="s">
        <v>20515</v>
      </c>
      <c r="D2867">
        <v>2949012</v>
      </c>
    </row>
    <row r="2868" spans="1:4">
      <c r="A2868" t="s">
        <v>3571</v>
      </c>
      <c r="B2868" t="s">
        <v>3269</v>
      </c>
      <c r="C2868" t="s">
        <v>2475</v>
      </c>
      <c r="D2868">
        <v>5517061</v>
      </c>
    </row>
    <row r="2869" spans="1:4">
      <c r="A2869" t="s">
        <v>5965</v>
      </c>
      <c r="B2869" t="s">
        <v>5913</v>
      </c>
      <c r="C2869" t="s">
        <v>5964</v>
      </c>
      <c r="D2869">
        <v>750605</v>
      </c>
    </row>
    <row r="2870" spans="1:4">
      <c r="A2870" t="s">
        <v>6125</v>
      </c>
      <c r="B2870" t="s">
        <v>5913</v>
      </c>
      <c r="C2870" t="s">
        <v>5958</v>
      </c>
      <c r="D2870">
        <v>321136</v>
      </c>
    </row>
    <row r="2871" spans="1:4">
      <c r="A2871" t="s">
        <v>18149</v>
      </c>
      <c r="B2871" t="s">
        <v>18041</v>
      </c>
      <c r="C2871" t="s">
        <v>18040</v>
      </c>
      <c r="D2871">
        <v>2655689</v>
      </c>
    </row>
    <row r="2872" spans="1:4">
      <c r="A2872" t="s">
        <v>9617</v>
      </c>
      <c r="B2872" t="s">
        <v>584</v>
      </c>
      <c r="C2872" t="s">
        <v>9561</v>
      </c>
      <c r="D2872">
        <v>1725359</v>
      </c>
    </row>
    <row r="2873" spans="1:4">
      <c r="A2873" t="s">
        <v>6966</v>
      </c>
      <c r="B2873" t="s">
        <v>538</v>
      </c>
      <c r="C2873" t="s">
        <v>6965</v>
      </c>
      <c r="D2873">
        <v>2253901</v>
      </c>
    </row>
    <row r="2874" spans="1:4">
      <c r="A2874" t="s">
        <v>23671</v>
      </c>
      <c r="B2874" t="s">
        <v>549</v>
      </c>
      <c r="C2874" t="s">
        <v>11311</v>
      </c>
      <c r="D2874">
        <v>3470003</v>
      </c>
    </row>
    <row r="2875" spans="1:4">
      <c r="A2875" t="s">
        <v>14969</v>
      </c>
      <c r="B2875" t="s">
        <v>14508</v>
      </c>
      <c r="C2875" t="s">
        <v>14515</v>
      </c>
      <c r="D2875">
        <v>1275716</v>
      </c>
    </row>
    <row r="2876" spans="1:4">
      <c r="A2876" t="s">
        <v>14968</v>
      </c>
      <c r="B2876" t="s">
        <v>14508</v>
      </c>
      <c r="C2876" t="s">
        <v>14515</v>
      </c>
      <c r="D2876">
        <v>1275719</v>
      </c>
    </row>
    <row r="2877" spans="1:4">
      <c r="A2877" t="s">
        <v>25116</v>
      </c>
      <c r="B2877" t="s">
        <v>25112</v>
      </c>
      <c r="C2877" t="s">
        <v>25111</v>
      </c>
      <c r="D2877">
        <v>3204222</v>
      </c>
    </row>
    <row r="2878" spans="1:4">
      <c r="A2878" t="s">
        <v>5705</v>
      </c>
      <c r="B2878" t="s">
        <v>5674</v>
      </c>
      <c r="C2878" t="s">
        <v>5704</v>
      </c>
      <c r="D2878">
        <v>161154</v>
      </c>
    </row>
    <row r="2879" spans="1:4">
      <c r="A2879" t="s">
        <v>12925</v>
      </c>
      <c r="B2879" t="s">
        <v>2473</v>
      </c>
      <c r="C2879" t="s">
        <v>12872</v>
      </c>
      <c r="D2879">
        <v>2127383</v>
      </c>
    </row>
    <row r="2880" spans="1:4">
      <c r="A2880" t="s">
        <v>14971</v>
      </c>
      <c r="B2880" t="s">
        <v>14508</v>
      </c>
      <c r="C2880" t="s">
        <v>14566</v>
      </c>
      <c r="D2880">
        <v>1275694</v>
      </c>
    </row>
    <row r="2881" spans="1:4">
      <c r="A2881" t="s">
        <v>14970</v>
      </c>
      <c r="B2881" t="s">
        <v>14508</v>
      </c>
      <c r="C2881" t="s">
        <v>14588</v>
      </c>
      <c r="D2881">
        <v>1275701</v>
      </c>
    </row>
    <row r="2882" spans="1:4">
      <c r="A2882" t="s">
        <v>14972</v>
      </c>
      <c r="B2882" t="s">
        <v>14508</v>
      </c>
      <c r="C2882" t="s">
        <v>14600</v>
      </c>
      <c r="D2882">
        <v>1275692</v>
      </c>
    </row>
    <row r="2883" spans="1:4">
      <c r="A2883" t="s">
        <v>25117</v>
      </c>
      <c r="B2883" t="s">
        <v>25112</v>
      </c>
      <c r="C2883" t="s">
        <v>25114</v>
      </c>
      <c r="D2883">
        <v>3204186</v>
      </c>
    </row>
    <row r="2884" spans="1:4">
      <c r="A2884" t="s">
        <v>12019</v>
      </c>
      <c r="B2884" t="s">
        <v>12018</v>
      </c>
      <c r="C2884" t="s">
        <v>12019</v>
      </c>
      <c r="D2884">
        <v>3204176</v>
      </c>
    </row>
    <row r="2885" spans="1:4">
      <c r="A2885" t="s">
        <v>22254</v>
      </c>
      <c r="B2885" t="s">
        <v>2480</v>
      </c>
      <c r="C2885" t="s">
        <v>22014</v>
      </c>
      <c r="D2885">
        <v>1816373</v>
      </c>
    </row>
    <row r="2886" spans="1:4">
      <c r="A2886" t="s">
        <v>14973</v>
      </c>
      <c r="B2886" t="s">
        <v>14508</v>
      </c>
      <c r="C2886" t="s">
        <v>14571</v>
      </c>
      <c r="D2886">
        <v>1275679</v>
      </c>
    </row>
    <row r="2887" spans="1:4">
      <c r="A2887" t="s">
        <v>7413</v>
      </c>
      <c r="B2887" t="s">
        <v>7340</v>
      </c>
      <c r="C2887" t="s">
        <v>7385</v>
      </c>
      <c r="D2887">
        <v>2026696</v>
      </c>
    </row>
    <row r="2888" spans="1:4">
      <c r="A2888" t="s">
        <v>14975</v>
      </c>
      <c r="B2888" t="s">
        <v>14508</v>
      </c>
      <c r="C2888" t="s">
        <v>14515</v>
      </c>
      <c r="D2888">
        <v>1275655</v>
      </c>
    </row>
    <row r="2889" spans="1:4">
      <c r="A2889" t="s">
        <v>5451</v>
      </c>
      <c r="B2889" t="s">
        <v>5408</v>
      </c>
      <c r="C2889" t="s">
        <v>5412</v>
      </c>
      <c r="D2889">
        <v>712165</v>
      </c>
    </row>
    <row r="2890" spans="1:4">
      <c r="A2890" t="s">
        <v>14976</v>
      </c>
      <c r="B2890" t="s">
        <v>14508</v>
      </c>
      <c r="C2890" t="s">
        <v>14569</v>
      </c>
      <c r="D2890">
        <v>1275647</v>
      </c>
    </row>
    <row r="2891" spans="1:4">
      <c r="A2891" t="s">
        <v>14977</v>
      </c>
      <c r="B2891" t="s">
        <v>14508</v>
      </c>
      <c r="C2891" t="s">
        <v>14571</v>
      </c>
      <c r="D2891">
        <v>1275646</v>
      </c>
    </row>
    <row r="2892" spans="1:4">
      <c r="A2892" t="s">
        <v>14978</v>
      </c>
      <c r="B2892" t="s">
        <v>14508</v>
      </c>
      <c r="C2892" t="s">
        <v>14535</v>
      </c>
      <c r="D2892">
        <v>1275641</v>
      </c>
    </row>
    <row r="2893" spans="1:4">
      <c r="A2893" t="s">
        <v>14979</v>
      </c>
      <c r="B2893" t="s">
        <v>14508</v>
      </c>
      <c r="C2893" t="s">
        <v>14525</v>
      </c>
      <c r="D2893">
        <v>1275637</v>
      </c>
    </row>
    <row r="2894" spans="1:4">
      <c r="A2894" t="s">
        <v>25144</v>
      </c>
      <c r="B2894" t="s">
        <v>25135</v>
      </c>
      <c r="C2894" t="s">
        <v>6922</v>
      </c>
      <c r="D2894">
        <v>587078</v>
      </c>
    </row>
    <row r="2895" spans="1:4">
      <c r="A2895" t="s">
        <v>19400</v>
      </c>
      <c r="B2895" t="s">
        <v>19323</v>
      </c>
      <c r="C2895" t="s">
        <v>19335</v>
      </c>
      <c r="D2895">
        <v>3128026</v>
      </c>
    </row>
    <row r="2896" spans="1:4">
      <c r="A2896" t="s">
        <v>19956</v>
      </c>
      <c r="B2896" t="s">
        <v>19887</v>
      </c>
      <c r="C2896" t="s">
        <v>7004</v>
      </c>
      <c r="D2896">
        <v>358840</v>
      </c>
    </row>
    <row r="2897" spans="1:4">
      <c r="A2897" t="s">
        <v>20517</v>
      </c>
      <c r="B2897" t="s">
        <v>2474</v>
      </c>
      <c r="C2897" t="s">
        <v>20488</v>
      </c>
      <c r="D2897">
        <v>6691078</v>
      </c>
    </row>
    <row r="2898" spans="1:4">
      <c r="A2898" t="s">
        <v>5966</v>
      </c>
      <c r="B2898" t="s">
        <v>5913</v>
      </c>
      <c r="C2898" t="s">
        <v>5966</v>
      </c>
      <c r="D2898">
        <v>750598</v>
      </c>
    </row>
    <row r="2899" spans="1:4">
      <c r="A2899" t="s">
        <v>14981</v>
      </c>
      <c r="B2899" t="s">
        <v>14508</v>
      </c>
      <c r="C2899" t="s">
        <v>14588</v>
      </c>
      <c r="D2899">
        <v>1275619</v>
      </c>
    </row>
    <row r="2900" spans="1:4">
      <c r="A2900" t="s">
        <v>14982</v>
      </c>
      <c r="B2900" t="s">
        <v>14508</v>
      </c>
      <c r="C2900" t="s">
        <v>14571</v>
      </c>
      <c r="D2900">
        <v>1275618</v>
      </c>
    </row>
    <row r="2901" spans="1:4">
      <c r="A2901" t="s">
        <v>14983</v>
      </c>
      <c r="B2901" t="s">
        <v>14508</v>
      </c>
      <c r="C2901" t="s">
        <v>14571</v>
      </c>
      <c r="D2901">
        <v>1275614</v>
      </c>
    </row>
    <row r="2902" spans="1:4">
      <c r="A2902" t="s">
        <v>5452</v>
      </c>
      <c r="B2902" t="s">
        <v>5408</v>
      </c>
      <c r="C2902" t="s">
        <v>3564</v>
      </c>
      <c r="D2902">
        <v>712160</v>
      </c>
    </row>
    <row r="2903" spans="1:4">
      <c r="A2903" t="s">
        <v>12048</v>
      </c>
      <c r="B2903" t="s">
        <v>12029</v>
      </c>
      <c r="C2903" t="s">
        <v>12047</v>
      </c>
      <c r="D2903">
        <v>617345</v>
      </c>
    </row>
    <row r="2904" spans="1:4">
      <c r="A2904" t="s">
        <v>14984</v>
      </c>
      <c r="B2904" t="s">
        <v>14508</v>
      </c>
      <c r="C2904" t="s">
        <v>14575</v>
      </c>
      <c r="D2904">
        <v>1275610</v>
      </c>
    </row>
    <row r="2905" spans="1:4">
      <c r="A2905" t="s">
        <v>4495</v>
      </c>
      <c r="B2905" t="s">
        <v>3269</v>
      </c>
      <c r="C2905" t="s">
        <v>4432</v>
      </c>
      <c r="D2905">
        <v>4930577</v>
      </c>
    </row>
    <row r="2906" spans="1:4">
      <c r="A2906" t="s">
        <v>18150</v>
      </c>
      <c r="B2906" t="s">
        <v>18041</v>
      </c>
      <c r="C2906" t="s">
        <v>18040</v>
      </c>
      <c r="D2906">
        <v>2655672</v>
      </c>
    </row>
    <row r="2907" spans="1:4">
      <c r="A2907" t="s">
        <v>18151</v>
      </c>
      <c r="B2907" t="s">
        <v>18041</v>
      </c>
      <c r="C2907" t="s">
        <v>18040</v>
      </c>
      <c r="D2907">
        <v>2655664</v>
      </c>
    </row>
    <row r="2908" spans="1:4">
      <c r="A2908" t="s">
        <v>3528</v>
      </c>
      <c r="B2908" t="s">
        <v>3269</v>
      </c>
      <c r="C2908" t="s">
        <v>3329</v>
      </c>
      <c r="D2908">
        <v>5640350</v>
      </c>
    </row>
    <row r="2909" spans="1:4">
      <c r="A2909" t="s">
        <v>10648</v>
      </c>
      <c r="B2909" t="s">
        <v>10595</v>
      </c>
      <c r="C2909" t="s">
        <v>10647</v>
      </c>
      <c r="D2909">
        <v>2347155</v>
      </c>
    </row>
    <row r="2910" spans="1:4">
      <c r="A2910" t="s">
        <v>5441</v>
      </c>
      <c r="B2910" t="s">
        <v>5408</v>
      </c>
      <c r="C2910" t="s">
        <v>5420</v>
      </c>
      <c r="D2910">
        <v>712587</v>
      </c>
    </row>
    <row r="2911" spans="1:4">
      <c r="A2911" t="s">
        <v>5442</v>
      </c>
      <c r="B2911" t="s">
        <v>5408</v>
      </c>
      <c r="C2911" t="s">
        <v>5416</v>
      </c>
      <c r="D2911">
        <v>712559</v>
      </c>
    </row>
    <row r="2912" spans="1:4">
      <c r="A2912" t="s">
        <v>4893</v>
      </c>
      <c r="B2912" t="s">
        <v>3269</v>
      </c>
      <c r="C2912" t="s">
        <v>4875</v>
      </c>
      <c r="D2912">
        <v>4418478</v>
      </c>
    </row>
    <row r="2913" spans="1:4">
      <c r="A2913" t="s">
        <v>19957</v>
      </c>
      <c r="B2913" t="s">
        <v>19887</v>
      </c>
      <c r="C2913" t="s">
        <v>19900</v>
      </c>
      <c r="D2913">
        <v>358821</v>
      </c>
    </row>
    <row r="2914" spans="1:4">
      <c r="A2914" t="s">
        <v>14985</v>
      </c>
      <c r="B2914" t="s">
        <v>14508</v>
      </c>
      <c r="C2914" t="s">
        <v>14571</v>
      </c>
      <c r="D2914">
        <v>1275593</v>
      </c>
    </row>
    <row r="2915" spans="1:4">
      <c r="A2915" t="s">
        <v>14986</v>
      </c>
      <c r="B2915" t="s">
        <v>14508</v>
      </c>
      <c r="C2915" t="s">
        <v>14571</v>
      </c>
      <c r="D2915">
        <v>1275590</v>
      </c>
    </row>
    <row r="2916" spans="1:4">
      <c r="A2916" t="s">
        <v>14987</v>
      </c>
      <c r="B2916" t="s">
        <v>14508</v>
      </c>
      <c r="C2916" t="s">
        <v>14571</v>
      </c>
      <c r="D2916">
        <v>1275589</v>
      </c>
    </row>
    <row r="2917" spans="1:4">
      <c r="A2917" t="s">
        <v>24854</v>
      </c>
      <c r="B2917" t="s">
        <v>24838</v>
      </c>
      <c r="C2917" t="s">
        <v>24837</v>
      </c>
      <c r="D2917">
        <v>2801924</v>
      </c>
    </row>
    <row r="2918" spans="1:4">
      <c r="A2918" t="s">
        <v>17072</v>
      </c>
      <c r="B2918" t="s">
        <v>576</v>
      </c>
      <c r="C2918" t="s">
        <v>17071</v>
      </c>
      <c r="D2918">
        <v>1648759</v>
      </c>
    </row>
    <row r="2919" spans="1:4">
      <c r="A2919" t="s">
        <v>23134</v>
      </c>
      <c r="B2919" t="s">
        <v>23128</v>
      </c>
      <c r="C2919" t="s">
        <v>23133</v>
      </c>
      <c r="D2919">
        <v>2388873</v>
      </c>
    </row>
    <row r="2920" spans="1:4">
      <c r="A2920" t="s">
        <v>9618</v>
      </c>
      <c r="B2920" t="s">
        <v>584</v>
      </c>
      <c r="C2920" t="s">
        <v>9555</v>
      </c>
      <c r="D2920">
        <v>1725157</v>
      </c>
    </row>
    <row r="2921" spans="1:4">
      <c r="A2921" t="s">
        <v>9619</v>
      </c>
      <c r="B2921" t="s">
        <v>584</v>
      </c>
      <c r="C2921" t="s">
        <v>9561</v>
      </c>
      <c r="D2921">
        <v>1725094</v>
      </c>
    </row>
    <row r="2922" spans="1:4">
      <c r="A2922" t="s">
        <v>24855</v>
      </c>
      <c r="B2922" t="s">
        <v>24838</v>
      </c>
      <c r="C2922" t="s">
        <v>24842</v>
      </c>
      <c r="D2922">
        <v>2801922</v>
      </c>
    </row>
    <row r="2923" spans="1:4">
      <c r="A2923" t="s">
        <v>14989</v>
      </c>
      <c r="B2923" t="s">
        <v>14508</v>
      </c>
      <c r="C2923" t="s">
        <v>14571</v>
      </c>
      <c r="D2923">
        <v>1275572</v>
      </c>
    </row>
    <row r="2924" spans="1:4">
      <c r="A2924" t="s">
        <v>2564</v>
      </c>
      <c r="B2924" t="s">
        <v>2558</v>
      </c>
      <c r="C2924" t="s">
        <v>2563</v>
      </c>
      <c r="D2924">
        <v>895061</v>
      </c>
    </row>
    <row r="2925" spans="1:4">
      <c r="A2925" t="s">
        <v>6126</v>
      </c>
      <c r="B2925" t="s">
        <v>5913</v>
      </c>
      <c r="C2925" t="s">
        <v>6126</v>
      </c>
      <c r="D2925">
        <v>321082</v>
      </c>
    </row>
    <row r="2926" spans="1:4">
      <c r="A2926" t="s">
        <v>20642</v>
      </c>
      <c r="B2926" t="s">
        <v>2474</v>
      </c>
      <c r="C2926" t="s">
        <v>20486</v>
      </c>
      <c r="D2926">
        <v>2948825</v>
      </c>
    </row>
    <row r="2927" spans="1:4">
      <c r="A2927" t="s">
        <v>22973</v>
      </c>
      <c r="B2927" t="s">
        <v>22949</v>
      </c>
      <c r="C2927" t="s">
        <v>22955</v>
      </c>
      <c r="D2927">
        <v>2291580</v>
      </c>
    </row>
    <row r="2928" spans="1:4">
      <c r="A2928" t="s">
        <v>4231</v>
      </c>
      <c r="B2928" t="s">
        <v>3269</v>
      </c>
      <c r="C2928" t="s">
        <v>1122</v>
      </c>
      <c r="D2928">
        <v>5109177</v>
      </c>
    </row>
    <row r="2929" spans="1:4">
      <c r="A2929" t="s">
        <v>18152</v>
      </c>
      <c r="B2929" t="s">
        <v>18041</v>
      </c>
      <c r="C2929" t="s">
        <v>18040</v>
      </c>
      <c r="D2929">
        <v>2655642</v>
      </c>
    </row>
    <row r="2930" spans="1:4">
      <c r="A2930" t="s">
        <v>22599</v>
      </c>
      <c r="B2930" t="s">
        <v>2480</v>
      </c>
      <c r="C2930" t="s">
        <v>22287</v>
      </c>
      <c r="D2930">
        <v>1793419</v>
      </c>
    </row>
    <row r="2931" spans="1:4">
      <c r="A2931" t="s">
        <v>17376</v>
      </c>
      <c r="B2931" t="s">
        <v>576</v>
      </c>
      <c r="C2931" t="s">
        <v>17011</v>
      </c>
      <c r="D2931">
        <v>1215355</v>
      </c>
    </row>
    <row r="2932" spans="1:4">
      <c r="A2932" t="s">
        <v>14990</v>
      </c>
      <c r="B2932" t="s">
        <v>14508</v>
      </c>
      <c r="C2932" t="s">
        <v>14582</v>
      </c>
      <c r="D2932">
        <v>1275558</v>
      </c>
    </row>
    <row r="2933" spans="1:4">
      <c r="A2933" t="s">
        <v>9620</v>
      </c>
      <c r="B2933" t="s">
        <v>584</v>
      </c>
      <c r="C2933" t="s">
        <v>9567</v>
      </c>
      <c r="D2933">
        <v>1724956</v>
      </c>
    </row>
    <row r="2934" spans="1:4">
      <c r="A2934" t="s">
        <v>6810</v>
      </c>
      <c r="B2934" t="s">
        <v>6773</v>
      </c>
      <c r="C2934" t="s">
        <v>6776</v>
      </c>
      <c r="D2934">
        <v>171451</v>
      </c>
    </row>
    <row r="2935" spans="1:4">
      <c r="A2935" t="s">
        <v>9621</v>
      </c>
      <c r="B2935" t="s">
        <v>584</v>
      </c>
      <c r="C2935" t="s">
        <v>9555</v>
      </c>
      <c r="D2935">
        <v>1724933</v>
      </c>
    </row>
    <row r="2936" spans="1:4">
      <c r="A2936" t="s">
        <v>10989</v>
      </c>
      <c r="B2936" t="s">
        <v>10947</v>
      </c>
      <c r="C2936" t="s">
        <v>10986</v>
      </c>
      <c r="D2936">
        <v>1737486</v>
      </c>
    </row>
    <row r="2937" spans="1:4">
      <c r="A2937" t="s">
        <v>25147</v>
      </c>
      <c r="B2937" t="s">
        <v>25135</v>
      </c>
      <c r="C2937" t="s">
        <v>6922</v>
      </c>
      <c r="D2937">
        <v>586968</v>
      </c>
    </row>
    <row r="2938" spans="1:4">
      <c r="A2938" t="s">
        <v>22052</v>
      </c>
      <c r="B2938" t="s">
        <v>2480</v>
      </c>
      <c r="C2938" t="s">
        <v>22021</v>
      </c>
      <c r="D2938">
        <v>1816336</v>
      </c>
    </row>
    <row r="2939" spans="1:4">
      <c r="A2939" t="s">
        <v>22052</v>
      </c>
      <c r="B2939" t="s">
        <v>2480</v>
      </c>
      <c r="C2939" t="s">
        <v>22034</v>
      </c>
      <c r="D2939">
        <v>2038283</v>
      </c>
    </row>
    <row r="2940" spans="1:4">
      <c r="A2940" t="s">
        <v>20191</v>
      </c>
      <c r="B2940" t="s">
        <v>20112</v>
      </c>
      <c r="C2940" t="s">
        <v>20190</v>
      </c>
      <c r="D2940">
        <v>2503878</v>
      </c>
    </row>
    <row r="2941" spans="1:4">
      <c r="A2941" t="s">
        <v>20192</v>
      </c>
      <c r="B2941" t="s">
        <v>20112</v>
      </c>
      <c r="C2941" t="s">
        <v>20134</v>
      </c>
      <c r="D2941">
        <v>2503874</v>
      </c>
    </row>
    <row r="2942" spans="1:4">
      <c r="A2942" t="s">
        <v>14993</v>
      </c>
      <c r="B2942" t="s">
        <v>14508</v>
      </c>
      <c r="C2942" t="s">
        <v>14588</v>
      </c>
      <c r="D2942">
        <v>1275488</v>
      </c>
    </row>
    <row r="2943" spans="1:4">
      <c r="A2943" t="s">
        <v>10214</v>
      </c>
      <c r="B2943" t="s">
        <v>583</v>
      </c>
      <c r="C2943" t="s">
        <v>5361</v>
      </c>
      <c r="D2943">
        <v>1283582</v>
      </c>
    </row>
    <row r="2944" spans="1:4">
      <c r="A2944" t="s">
        <v>6127</v>
      </c>
      <c r="B2944" t="s">
        <v>5913</v>
      </c>
      <c r="C2944" t="s">
        <v>6095</v>
      </c>
      <c r="D2944">
        <v>321062</v>
      </c>
    </row>
    <row r="2945" spans="1:4">
      <c r="A2945" t="s">
        <v>10208</v>
      </c>
      <c r="B2945" t="s">
        <v>583</v>
      </c>
      <c r="C2945" t="s">
        <v>10204</v>
      </c>
      <c r="D2945">
        <v>6254843</v>
      </c>
    </row>
    <row r="2946" spans="1:4">
      <c r="A2946" t="s">
        <v>17377</v>
      </c>
      <c r="B2946" t="s">
        <v>576</v>
      </c>
      <c r="C2946" t="s">
        <v>17372</v>
      </c>
      <c r="D2946">
        <v>1215350</v>
      </c>
    </row>
    <row r="2947" spans="1:4">
      <c r="A2947" t="s">
        <v>23672</v>
      </c>
      <c r="B2947" t="s">
        <v>549</v>
      </c>
      <c r="C2947" t="s">
        <v>23579</v>
      </c>
      <c r="D2947">
        <v>3469989</v>
      </c>
    </row>
    <row r="2948" spans="1:4">
      <c r="A2948" t="s">
        <v>20193</v>
      </c>
      <c r="B2948" t="s">
        <v>20112</v>
      </c>
      <c r="C2948" t="s">
        <v>20130</v>
      </c>
      <c r="D2948">
        <v>2503852</v>
      </c>
    </row>
    <row r="2949" spans="1:4">
      <c r="A2949" t="s">
        <v>23673</v>
      </c>
      <c r="B2949" t="s">
        <v>549</v>
      </c>
      <c r="C2949" t="s">
        <v>23579</v>
      </c>
      <c r="D2949">
        <v>3469984</v>
      </c>
    </row>
    <row r="2950" spans="1:4">
      <c r="A2950" t="s">
        <v>18153</v>
      </c>
      <c r="B2950" t="s">
        <v>18041</v>
      </c>
      <c r="C2950" t="s">
        <v>18040</v>
      </c>
      <c r="D2950">
        <v>2655613</v>
      </c>
    </row>
    <row r="2951" spans="1:4">
      <c r="A2951" t="s">
        <v>20434</v>
      </c>
      <c r="B2951" t="s">
        <v>20426</v>
      </c>
      <c r="C2951" t="s">
        <v>14199</v>
      </c>
      <c r="D2951">
        <v>2624112</v>
      </c>
    </row>
    <row r="2952" spans="1:4">
      <c r="A2952" t="s">
        <v>20194</v>
      </c>
      <c r="B2952" t="s">
        <v>20112</v>
      </c>
      <c r="C2952" t="s">
        <v>20150</v>
      </c>
      <c r="D2952">
        <v>2503847</v>
      </c>
    </row>
    <row r="2953" spans="1:4">
      <c r="A2953" t="s">
        <v>11680</v>
      </c>
      <c r="B2953" t="s">
        <v>11681</v>
      </c>
      <c r="C2953" t="s">
        <v>11680</v>
      </c>
      <c r="D2953">
        <v>2563191</v>
      </c>
    </row>
    <row r="2954" spans="1:4">
      <c r="A2954" t="s">
        <v>1195</v>
      </c>
      <c r="B2954" t="s">
        <v>18041</v>
      </c>
      <c r="C2954" t="s">
        <v>18040</v>
      </c>
      <c r="D2954">
        <v>2655603</v>
      </c>
    </row>
    <row r="2955" spans="1:4">
      <c r="A2955" t="s">
        <v>1195</v>
      </c>
      <c r="B2955" t="s">
        <v>3269</v>
      </c>
      <c r="C2955" t="s">
        <v>3274</v>
      </c>
      <c r="D2955">
        <v>4049979</v>
      </c>
    </row>
    <row r="2956" spans="1:4">
      <c r="A2956" t="s">
        <v>1195</v>
      </c>
      <c r="B2956" t="s">
        <v>3269</v>
      </c>
      <c r="C2956" t="s">
        <v>1467</v>
      </c>
      <c r="D2956">
        <v>4986172</v>
      </c>
    </row>
    <row r="2957" spans="1:4">
      <c r="A2957" t="s">
        <v>14991</v>
      </c>
      <c r="B2957" t="s">
        <v>14508</v>
      </c>
      <c r="C2957" t="s">
        <v>14582</v>
      </c>
      <c r="D2957">
        <v>1275506</v>
      </c>
    </row>
    <row r="2958" spans="1:4">
      <c r="A2958" t="s">
        <v>10885</v>
      </c>
      <c r="B2958" t="s">
        <v>10636</v>
      </c>
      <c r="C2958" t="s">
        <v>10871</v>
      </c>
      <c r="D2958">
        <v>2437732</v>
      </c>
    </row>
    <row r="2959" spans="1:4">
      <c r="A2959" t="s">
        <v>10650</v>
      </c>
      <c r="B2959" t="s">
        <v>10595</v>
      </c>
      <c r="C2959" t="s">
        <v>10627</v>
      </c>
      <c r="D2959">
        <v>2347059</v>
      </c>
    </row>
    <row r="2960" spans="1:4">
      <c r="A2960" t="s">
        <v>10652</v>
      </c>
      <c r="B2960" t="s">
        <v>10595</v>
      </c>
      <c r="C2960" t="s">
        <v>10651</v>
      </c>
      <c r="D2960">
        <v>2347057</v>
      </c>
    </row>
    <row r="2961" spans="1:4">
      <c r="A2961" t="s">
        <v>7415</v>
      </c>
      <c r="B2961" t="s">
        <v>7340</v>
      </c>
      <c r="C2961" t="s">
        <v>7414</v>
      </c>
      <c r="D2961">
        <v>2026643</v>
      </c>
    </row>
    <row r="2962" spans="1:4">
      <c r="A2962" t="s">
        <v>14565</v>
      </c>
      <c r="B2962" t="s">
        <v>14508</v>
      </c>
      <c r="C2962" t="s">
        <v>14517</v>
      </c>
      <c r="D2962">
        <v>7284803</v>
      </c>
    </row>
    <row r="2963" spans="1:4">
      <c r="A2963" t="s">
        <v>7755</v>
      </c>
      <c r="B2963" t="s">
        <v>7340</v>
      </c>
      <c r="C2963" t="s">
        <v>7739</v>
      </c>
      <c r="D2963">
        <v>576317</v>
      </c>
    </row>
    <row r="2964" spans="1:4">
      <c r="A2964" t="s">
        <v>7756</v>
      </c>
      <c r="B2964" t="s">
        <v>7340</v>
      </c>
      <c r="C2964" t="s">
        <v>1621</v>
      </c>
      <c r="D2964">
        <v>576279</v>
      </c>
    </row>
    <row r="2965" spans="1:4">
      <c r="A2965" t="s">
        <v>7983</v>
      </c>
      <c r="B2965" t="s">
        <v>7340</v>
      </c>
      <c r="C2965" t="s">
        <v>1160</v>
      </c>
      <c r="D2965">
        <v>541406</v>
      </c>
    </row>
    <row r="2966" spans="1:4">
      <c r="A2966" t="s">
        <v>14995</v>
      </c>
      <c r="B2966" t="s">
        <v>14508</v>
      </c>
      <c r="C2966" t="s">
        <v>14571</v>
      </c>
      <c r="D2966">
        <v>1275476</v>
      </c>
    </row>
    <row r="2967" spans="1:4">
      <c r="A2967" t="s">
        <v>13709</v>
      </c>
      <c r="B2967" t="s">
        <v>587</v>
      </c>
      <c r="C2967" t="s">
        <v>13623</v>
      </c>
      <c r="D2967">
        <v>3182007</v>
      </c>
    </row>
    <row r="2968" spans="1:4">
      <c r="A2968" t="s">
        <v>18602</v>
      </c>
      <c r="B2968" t="s">
        <v>2479</v>
      </c>
      <c r="C2968" t="s">
        <v>18586</v>
      </c>
      <c r="D2968">
        <v>3032551</v>
      </c>
    </row>
    <row r="2969" spans="1:4">
      <c r="A2969" t="s">
        <v>12761</v>
      </c>
      <c r="B2969" t="s">
        <v>12755</v>
      </c>
      <c r="C2969" t="s">
        <v>12761</v>
      </c>
      <c r="D2969">
        <v>1528675</v>
      </c>
    </row>
    <row r="2970" spans="1:4">
      <c r="A2970" t="s">
        <v>14996</v>
      </c>
      <c r="B2970" t="s">
        <v>14508</v>
      </c>
      <c r="C2970" t="s">
        <v>14517</v>
      </c>
      <c r="D2970">
        <v>1275462</v>
      </c>
    </row>
    <row r="2971" spans="1:4">
      <c r="A2971" t="s">
        <v>19271</v>
      </c>
      <c r="B2971" t="s">
        <v>530</v>
      </c>
      <c r="C2971" t="s">
        <v>19243</v>
      </c>
      <c r="D2971">
        <v>339666</v>
      </c>
    </row>
    <row r="2972" spans="1:4">
      <c r="A2972" t="s">
        <v>18154</v>
      </c>
      <c r="B2972" t="s">
        <v>18041</v>
      </c>
      <c r="C2972" t="s">
        <v>18040</v>
      </c>
      <c r="D2972">
        <v>2655583</v>
      </c>
    </row>
    <row r="2973" spans="1:4">
      <c r="A2973" t="s">
        <v>18155</v>
      </c>
      <c r="B2973" t="s">
        <v>18041</v>
      </c>
      <c r="C2973" t="s">
        <v>18044</v>
      </c>
      <c r="D2973">
        <v>2655582</v>
      </c>
    </row>
    <row r="2974" spans="1:4">
      <c r="A2974" t="s">
        <v>18156</v>
      </c>
      <c r="B2974" t="s">
        <v>18041</v>
      </c>
      <c r="C2974" t="s">
        <v>18040</v>
      </c>
      <c r="D2974">
        <v>2655562</v>
      </c>
    </row>
    <row r="2975" spans="1:4">
      <c r="A2975" t="s">
        <v>18157</v>
      </c>
      <c r="B2975" t="s">
        <v>18041</v>
      </c>
      <c r="C2975" t="s">
        <v>18040</v>
      </c>
      <c r="D2975">
        <v>2655557</v>
      </c>
    </row>
    <row r="2976" spans="1:4">
      <c r="A2976" t="s">
        <v>20195</v>
      </c>
      <c r="B2976" t="s">
        <v>20112</v>
      </c>
      <c r="C2976" t="s">
        <v>20195</v>
      </c>
      <c r="D2976">
        <v>2503826</v>
      </c>
    </row>
    <row r="2977" spans="1:4">
      <c r="A2977" t="s">
        <v>9622</v>
      </c>
      <c r="B2977" t="s">
        <v>584</v>
      </c>
      <c r="C2977" t="s">
        <v>9592</v>
      </c>
      <c r="D2977">
        <v>1724767</v>
      </c>
    </row>
    <row r="2978" spans="1:4">
      <c r="A2978" t="s">
        <v>1500</v>
      </c>
      <c r="B2978" t="s">
        <v>3269</v>
      </c>
      <c r="C2978" t="s">
        <v>3518</v>
      </c>
      <c r="D2978">
        <v>5688025</v>
      </c>
    </row>
    <row r="2979" spans="1:4">
      <c r="A2979" t="s">
        <v>6129</v>
      </c>
      <c r="B2979" t="s">
        <v>5913</v>
      </c>
      <c r="C2979" t="s">
        <v>6128</v>
      </c>
      <c r="D2979">
        <v>321031</v>
      </c>
    </row>
    <row r="2980" spans="1:4">
      <c r="A2980" t="s">
        <v>14997</v>
      </c>
      <c r="B2980" t="s">
        <v>14508</v>
      </c>
      <c r="C2980" t="s">
        <v>14569</v>
      </c>
      <c r="D2980">
        <v>1275441</v>
      </c>
    </row>
    <row r="2981" spans="1:4">
      <c r="A2981" t="s">
        <v>17660</v>
      </c>
      <c r="B2981" t="s">
        <v>17659</v>
      </c>
      <c r="C2981" t="s">
        <v>17660</v>
      </c>
      <c r="D2981">
        <v>2374775</v>
      </c>
    </row>
    <row r="2982" spans="1:4">
      <c r="A2982" t="s">
        <v>8540</v>
      </c>
      <c r="B2982" t="s">
        <v>8504</v>
      </c>
      <c r="C2982" t="s">
        <v>8539</v>
      </c>
      <c r="D2982">
        <v>684657</v>
      </c>
    </row>
    <row r="2983" spans="1:4">
      <c r="A2983" t="s">
        <v>14998</v>
      </c>
      <c r="B2983" t="s">
        <v>14508</v>
      </c>
      <c r="C2983" t="s">
        <v>14571</v>
      </c>
      <c r="D2983">
        <v>1275435</v>
      </c>
    </row>
    <row r="2984" spans="1:4">
      <c r="A2984" t="s">
        <v>6731</v>
      </c>
      <c r="B2984" t="s">
        <v>6726</v>
      </c>
      <c r="C2984" t="s">
        <v>6730</v>
      </c>
      <c r="D2984">
        <v>2435124</v>
      </c>
    </row>
    <row r="2985" spans="1:4">
      <c r="A2985" t="s">
        <v>6088</v>
      </c>
      <c r="B2985" t="s">
        <v>5913</v>
      </c>
      <c r="C2985" t="s">
        <v>6088</v>
      </c>
      <c r="D2985">
        <v>321025</v>
      </c>
    </row>
    <row r="2986" spans="1:4">
      <c r="A2986" t="s">
        <v>11861</v>
      </c>
      <c r="B2986" t="s">
        <v>11854</v>
      </c>
      <c r="C2986" t="s">
        <v>11861</v>
      </c>
      <c r="D2986">
        <v>792578</v>
      </c>
    </row>
    <row r="2987" spans="1:4">
      <c r="A2987" t="s">
        <v>13710</v>
      </c>
      <c r="B2987" t="s">
        <v>587</v>
      </c>
      <c r="C2987" t="s">
        <v>13623</v>
      </c>
      <c r="D2987">
        <v>3181995</v>
      </c>
    </row>
    <row r="2988" spans="1:4">
      <c r="A2988" t="s">
        <v>20643</v>
      </c>
      <c r="B2988" t="s">
        <v>2474</v>
      </c>
      <c r="C2988" t="s">
        <v>20502</v>
      </c>
      <c r="D2988">
        <v>2948164</v>
      </c>
    </row>
    <row r="2989" spans="1:4">
      <c r="A2989" t="s">
        <v>17074</v>
      </c>
      <c r="B2989" t="s">
        <v>576</v>
      </c>
      <c r="C2989" t="s">
        <v>17073</v>
      </c>
      <c r="D2989">
        <v>1648636</v>
      </c>
    </row>
    <row r="2990" spans="1:4">
      <c r="A2990" t="s">
        <v>10653</v>
      </c>
      <c r="B2990" t="s">
        <v>10595</v>
      </c>
      <c r="C2990" t="s">
        <v>10639</v>
      </c>
      <c r="D2990">
        <v>2346995</v>
      </c>
    </row>
    <row r="2991" spans="1:4">
      <c r="A2991" t="s">
        <v>4793</v>
      </c>
      <c r="B2991" t="s">
        <v>3269</v>
      </c>
      <c r="C2991" t="s">
        <v>4768</v>
      </c>
      <c r="D2991">
        <v>4530801</v>
      </c>
    </row>
    <row r="2992" spans="1:4">
      <c r="A2992" t="s">
        <v>7501</v>
      </c>
      <c r="B2992" t="s">
        <v>7340</v>
      </c>
      <c r="C2992" t="s">
        <v>7485</v>
      </c>
      <c r="D2992">
        <v>1510018</v>
      </c>
    </row>
    <row r="2993" spans="1:4">
      <c r="A2993" t="s">
        <v>6343</v>
      </c>
      <c r="B2993" t="s">
        <v>6307</v>
      </c>
      <c r="C2993" t="s">
        <v>6311</v>
      </c>
      <c r="D2993">
        <v>2472706</v>
      </c>
    </row>
    <row r="2994" spans="1:4">
      <c r="A2994" t="s">
        <v>17575</v>
      </c>
      <c r="B2994" t="s">
        <v>17571</v>
      </c>
      <c r="C2994" t="s">
        <v>17574</v>
      </c>
      <c r="D2994">
        <v>3203982</v>
      </c>
    </row>
    <row r="2995" spans="1:4">
      <c r="A2995" t="s">
        <v>18158</v>
      </c>
      <c r="B2995" t="s">
        <v>18041</v>
      </c>
      <c r="C2995" t="s">
        <v>18040</v>
      </c>
      <c r="D2995">
        <v>2655524</v>
      </c>
    </row>
    <row r="2996" spans="1:4">
      <c r="A2996" t="s">
        <v>18060</v>
      </c>
      <c r="B2996" t="s">
        <v>18041</v>
      </c>
      <c r="C2996" t="s">
        <v>18040</v>
      </c>
      <c r="D2996">
        <v>6947041</v>
      </c>
    </row>
    <row r="2997" spans="1:4">
      <c r="A2997" t="s">
        <v>18159</v>
      </c>
      <c r="B2997" t="s">
        <v>18041</v>
      </c>
      <c r="C2997" t="s">
        <v>18040</v>
      </c>
      <c r="D2997">
        <v>2655459</v>
      </c>
    </row>
    <row r="2998" spans="1:4">
      <c r="A2998" t="s">
        <v>25277</v>
      </c>
      <c r="B2998" t="s">
        <v>596</v>
      </c>
      <c r="C2998" t="s">
        <v>25225</v>
      </c>
      <c r="D2998">
        <v>2175411</v>
      </c>
    </row>
    <row r="2999" spans="1:4">
      <c r="A2999" t="s">
        <v>18091</v>
      </c>
      <c r="B2999" t="s">
        <v>18041</v>
      </c>
      <c r="C2999" t="s">
        <v>18049</v>
      </c>
      <c r="D2999">
        <v>3345317</v>
      </c>
    </row>
    <row r="3000" spans="1:4">
      <c r="A3000" t="s">
        <v>10331</v>
      </c>
      <c r="B3000" t="s">
        <v>10294</v>
      </c>
      <c r="C3000" t="s">
        <v>10317</v>
      </c>
      <c r="D3000">
        <v>2758878</v>
      </c>
    </row>
    <row r="3001" spans="1:4">
      <c r="A3001" t="s">
        <v>18603</v>
      </c>
      <c r="B3001" t="s">
        <v>2479</v>
      </c>
      <c r="C3001" t="s">
        <v>18537</v>
      </c>
      <c r="D3001">
        <v>3032469</v>
      </c>
    </row>
    <row r="3002" spans="1:4">
      <c r="A3002" t="s">
        <v>7757</v>
      </c>
      <c r="B3002" t="s">
        <v>7340</v>
      </c>
      <c r="C3002" t="s">
        <v>7654</v>
      </c>
      <c r="D3002">
        <v>576172</v>
      </c>
    </row>
    <row r="3003" spans="1:4">
      <c r="A3003" t="s">
        <v>24741</v>
      </c>
      <c r="B3003" t="s">
        <v>24736</v>
      </c>
      <c r="C3003" t="s">
        <v>24741</v>
      </c>
      <c r="D3003">
        <v>733191</v>
      </c>
    </row>
    <row r="3004" spans="1:4">
      <c r="A3004" t="s">
        <v>7416</v>
      </c>
      <c r="B3004" t="s">
        <v>7340</v>
      </c>
      <c r="C3004" t="s">
        <v>7739</v>
      </c>
      <c r="D3004">
        <v>576116</v>
      </c>
    </row>
    <row r="3005" spans="1:4">
      <c r="A3005" t="s">
        <v>7416</v>
      </c>
      <c r="B3005" t="s">
        <v>7340</v>
      </c>
      <c r="C3005" t="s">
        <v>7411</v>
      </c>
      <c r="D3005">
        <v>2026609</v>
      </c>
    </row>
    <row r="3006" spans="1:4">
      <c r="A3006" t="s">
        <v>4372</v>
      </c>
      <c r="B3006" t="s">
        <v>3269</v>
      </c>
      <c r="C3006" t="s">
        <v>4325</v>
      </c>
      <c r="D3006">
        <v>5018651</v>
      </c>
    </row>
    <row r="3007" spans="1:4">
      <c r="A3007" t="s">
        <v>23425</v>
      </c>
      <c r="B3007" t="s">
        <v>23236</v>
      </c>
      <c r="C3007" t="s">
        <v>23244</v>
      </c>
      <c r="D3007">
        <v>5903510</v>
      </c>
    </row>
    <row r="3008" spans="1:4">
      <c r="A3008" t="s">
        <v>8541</v>
      </c>
      <c r="B3008" t="s">
        <v>8504</v>
      </c>
      <c r="C3008" t="s">
        <v>8523</v>
      </c>
      <c r="D3008">
        <v>684612</v>
      </c>
    </row>
    <row r="3009" spans="1:4">
      <c r="A3009" t="s">
        <v>16983</v>
      </c>
      <c r="B3009" t="s">
        <v>16978</v>
      </c>
      <c r="C3009" t="s">
        <v>16977</v>
      </c>
      <c r="D3009">
        <v>2966110</v>
      </c>
    </row>
    <row r="3010" spans="1:4">
      <c r="A3010" t="s">
        <v>19401</v>
      </c>
      <c r="B3010" t="s">
        <v>19323</v>
      </c>
      <c r="C3010" t="s">
        <v>19333</v>
      </c>
      <c r="D3010">
        <v>3127978</v>
      </c>
    </row>
    <row r="3011" spans="1:4">
      <c r="A3011" t="s">
        <v>24856</v>
      </c>
      <c r="B3011" t="s">
        <v>24838</v>
      </c>
      <c r="C3011" t="s">
        <v>24837</v>
      </c>
      <c r="D3011">
        <v>2801858</v>
      </c>
    </row>
    <row r="3012" spans="1:4">
      <c r="A3012" t="s">
        <v>20644</v>
      </c>
      <c r="B3012" t="s">
        <v>2474</v>
      </c>
      <c r="C3012" t="s">
        <v>20510</v>
      </c>
      <c r="D3012">
        <v>2948071</v>
      </c>
    </row>
    <row r="3013" spans="1:4">
      <c r="A3013" t="s">
        <v>18604</v>
      </c>
      <c r="B3013" t="s">
        <v>2479</v>
      </c>
      <c r="C3013" t="s">
        <v>18539</v>
      </c>
      <c r="D3013">
        <v>3032340</v>
      </c>
    </row>
    <row r="3014" spans="1:4">
      <c r="A3014" t="s">
        <v>21544</v>
      </c>
      <c r="B3014" t="s">
        <v>21535</v>
      </c>
      <c r="C3014" t="s">
        <v>21543</v>
      </c>
      <c r="D3014">
        <v>3079273</v>
      </c>
    </row>
    <row r="3015" spans="1:4">
      <c r="A3015" t="s">
        <v>11643</v>
      </c>
      <c r="B3015" t="s">
        <v>11641</v>
      </c>
      <c r="C3015" t="s">
        <v>11640</v>
      </c>
      <c r="D3015">
        <v>931755</v>
      </c>
    </row>
    <row r="3016" spans="1:4">
      <c r="A3016" t="s">
        <v>10166</v>
      </c>
      <c r="B3016" t="s">
        <v>10161</v>
      </c>
      <c r="C3016" t="s">
        <v>4466</v>
      </c>
      <c r="D3016">
        <v>6243926</v>
      </c>
    </row>
    <row r="3017" spans="1:4">
      <c r="A3017" t="s">
        <v>18160</v>
      </c>
      <c r="B3017" t="s">
        <v>18041</v>
      </c>
      <c r="C3017" t="s">
        <v>18040</v>
      </c>
      <c r="D3017">
        <v>2655351</v>
      </c>
    </row>
    <row r="3018" spans="1:4">
      <c r="A3018" t="s">
        <v>20176</v>
      </c>
      <c r="B3018" t="s">
        <v>20112</v>
      </c>
      <c r="C3018" t="s">
        <v>20176</v>
      </c>
      <c r="D3018">
        <v>2503769</v>
      </c>
    </row>
    <row r="3019" spans="1:4">
      <c r="A3019" t="s">
        <v>20645</v>
      </c>
      <c r="B3019" t="s">
        <v>2474</v>
      </c>
      <c r="C3019" t="s">
        <v>20624</v>
      </c>
      <c r="D3019">
        <v>2947739</v>
      </c>
    </row>
    <row r="3020" spans="1:4">
      <c r="A3020" t="s">
        <v>17075</v>
      </c>
      <c r="B3020" t="s">
        <v>576</v>
      </c>
      <c r="C3020" t="s">
        <v>17045</v>
      </c>
      <c r="D3020">
        <v>1648580</v>
      </c>
    </row>
    <row r="3021" spans="1:4">
      <c r="A3021" t="s">
        <v>10332</v>
      </c>
      <c r="B3021" t="s">
        <v>10294</v>
      </c>
      <c r="C3021" t="s">
        <v>10297</v>
      </c>
      <c r="D3021">
        <v>2758804</v>
      </c>
    </row>
    <row r="3022" spans="1:4">
      <c r="A3022" t="s">
        <v>2660</v>
      </c>
      <c r="B3022" t="s">
        <v>540</v>
      </c>
      <c r="C3022" t="s">
        <v>2648</v>
      </c>
      <c r="D3022">
        <v>1018725</v>
      </c>
    </row>
    <row r="3023" spans="1:4">
      <c r="A3023" t="s">
        <v>2662</v>
      </c>
      <c r="B3023" t="s">
        <v>540</v>
      </c>
      <c r="C3023" t="s">
        <v>2661</v>
      </c>
      <c r="D3023">
        <v>1018673</v>
      </c>
    </row>
    <row r="3024" spans="1:4">
      <c r="A3024" t="s">
        <v>18605</v>
      </c>
      <c r="B3024" t="s">
        <v>2479</v>
      </c>
      <c r="C3024" t="s">
        <v>17551</v>
      </c>
      <c r="D3024">
        <v>3032213</v>
      </c>
    </row>
    <row r="3025" spans="1:4">
      <c r="A3025" t="s">
        <v>20646</v>
      </c>
      <c r="B3025" t="s">
        <v>2474</v>
      </c>
      <c r="C3025" t="s">
        <v>20488</v>
      </c>
      <c r="D3025">
        <v>2947641</v>
      </c>
    </row>
    <row r="3026" spans="1:4">
      <c r="A3026" t="s">
        <v>1380</v>
      </c>
      <c r="B3026" t="s">
        <v>3269</v>
      </c>
      <c r="C3026" t="s">
        <v>3278</v>
      </c>
      <c r="D3026">
        <v>5095779</v>
      </c>
    </row>
    <row r="3027" spans="1:4">
      <c r="A3027" t="s">
        <v>4623</v>
      </c>
      <c r="B3027" t="s">
        <v>3269</v>
      </c>
      <c r="C3027" t="s">
        <v>3242</v>
      </c>
      <c r="D3027">
        <v>4148207</v>
      </c>
    </row>
    <row r="3028" spans="1:4">
      <c r="A3028" t="s">
        <v>4623</v>
      </c>
      <c r="B3028" t="s">
        <v>3269</v>
      </c>
      <c r="C3028" t="s">
        <v>4529</v>
      </c>
      <c r="D3028">
        <v>4885156</v>
      </c>
    </row>
    <row r="3029" spans="1:4">
      <c r="A3029" t="s">
        <v>1421</v>
      </c>
      <c r="B3029" t="s">
        <v>3269</v>
      </c>
      <c r="C3029" t="s">
        <v>3280</v>
      </c>
      <c r="D3029">
        <v>4254679</v>
      </c>
    </row>
    <row r="3030" spans="1:4">
      <c r="A3030" t="s">
        <v>1421</v>
      </c>
      <c r="B3030" t="s">
        <v>3269</v>
      </c>
      <c r="C3030" t="s">
        <v>4529</v>
      </c>
      <c r="D3030">
        <v>4885164</v>
      </c>
    </row>
    <row r="3031" spans="1:4">
      <c r="A3031" t="s">
        <v>1421</v>
      </c>
      <c r="B3031" t="s">
        <v>3269</v>
      </c>
      <c r="C3031" t="s">
        <v>4325</v>
      </c>
      <c r="D3031">
        <v>5018739</v>
      </c>
    </row>
    <row r="3032" spans="1:4">
      <c r="A3032" t="s">
        <v>1421</v>
      </c>
      <c r="B3032" t="s">
        <v>3269</v>
      </c>
      <c r="C3032" t="s">
        <v>3268</v>
      </c>
      <c r="D3032">
        <v>5329408</v>
      </c>
    </row>
    <row r="3033" spans="1:4">
      <c r="A3033" t="s">
        <v>17076</v>
      </c>
      <c r="B3033" t="s">
        <v>576</v>
      </c>
      <c r="C3033" t="s">
        <v>17022</v>
      </c>
      <c r="D3033">
        <v>1648568</v>
      </c>
    </row>
    <row r="3034" spans="1:4">
      <c r="A3034" t="s">
        <v>18161</v>
      </c>
      <c r="B3034" t="s">
        <v>18041</v>
      </c>
      <c r="C3034" t="s">
        <v>18040</v>
      </c>
      <c r="D3034">
        <v>2655329</v>
      </c>
    </row>
    <row r="3035" spans="1:4">
      <c r="A3035" t="s">
        <v>4622</v>
      </c>
      <c r="B3035" t="s">
        <v>3269</v>
      </c>
      <c r="C3035" t="s">
        <v>4529</v>
      </c>
      <c r="D3035">
        <v>4885186</v>
      </c>
    </row>
    <row r="3036" spans="1:4">
      <c r="A3036" t="s">
        <v>4932</v>
      </c>
      <c r="B3036" t="s">
        <v>3269</v>
      </c>
      <c r="C3036" t="s">
        <v>3317</v>
      </c>
      <c r="D3036">
        <v>4377664</v>
      </c>
    </row>
    <row r="3037" spans="1:4">
      <c r="A3037" t="s">
        <v>10556</v>
      </c>
      <c r="B3037" t="s">
        <v>568</v>
      </c>
      <c r="C3037" t="s">
        <v>10555</v>
      </c>
      <c r="D3037">
        <v>3620680</v>
      </c>
    </row>
    <row r="3038" spans="1:4">
      <c r="A3038" t="s">
        <v>23674</v>
      </c>
      <c r="B3038" t="s">
        <v>549</v>
      </c>
      <c r="C3038" t="s">
        <v>11311</v>
      </c>
      <c r="D3038">
        <v>3469968</v>
      </c>
    </row>
    <row r="3039" spans="1:4">
      <c r="A3039" t="s">
        <v>18162</v>
      </c>
      <c r="B3039" t="s">
        <v>18041</v>
      </c>
      <c r="C3039" t="s">
        <v>18040</v>
      </c>
      <c r="D3039">
        <v>2655315</v>
      </c>
    </row>
    <row r="3040" spans="1:4">
      <c r="A3040" t="s">
        <v>3882</v>
      </c>
      <c r="B3040" t="s">
        <v>3269</v>
      </c>
      <c r="C3040" t="s">
        <v>3268</v>
      </c>
      <c r="D3040">
        <v>5329649</v>
      </c>
    </row>
    <row r="3041" spans="1:4">
      <c r="A3041" t="s">
        <v>5331</v>
      </c>
      <c r="B3041" t="s">
        <v>3269</v>
      </c>
      <c r="C3041" t="s">
        <v>3276</v>
      </c>
      <c r="D3041">
        <v>4102412</v>
      </c>
    </row>
    <row r="3042" spans="1:4">
      <c r="A3042" t="s">
        <v>6999</v>
      </c>
      <c r="B3042" t="s">
        <v>6998</v>
      </c>
      <c r="C3042" t="s">
        <v>6997</v>
      </c>
      <c r="D3042">
        <v>2410048</v>
      </c>
    </row>
    <row r="3043" spans="1:4">
      <c r="A3043" t="s">
        <v>6655</v>
      </c>
      <c r="B3043" t="s">
        <v>6473</v>
      </c>
      <c r="C3043" t="s">
        <v>6654</v>
      </c>
      <c r="D3043">
        <v>1153850</v>
      </c>
    </row>
    <row r="3044" spans="1:4">
      <c r="A3044" t="s">
        <v>23675</v>
      </c>
      <c r="B3044" t="s">
        <v>549</v>
      </c>
      <c r="C3044" t="s">
        <v>23577</v>
      </c>
      <c r="D3044">
        <v>3469932</v>
      </c>
    </row>
    <row r="3045" spans="1:4">
      <c r="A3045" t="s">
        <v>24422</v>
      </c>
      <c r="B3045" t="s">
        <v>549</v>
      </c>
      <c r="C3045" t="s">
        <v>23532</v>
      </c>
      <c r="D3045">
        <v>3405616</v>
      </c>
    </row>
    <row r="3046" spans="1:4">
      <c r="A3046" t="s">
        <v>23557</v>
      </c>
      <c r="B3046" t="s">
        <v>549</v>
      </c>
      <c r="C3046" t="s">
        <v>23556</v>
      </c>
      <c r="D3046">
        <v>3664980</v>
      </c>
    </row>
    <row r="3047" spans="1:4">
      <c r="A3047" t="s">
        <v>20202</v>
      </c>
      <c r="B3047" t="s">
        <v>20112</v>
      </c>
      <c r="C3047" t="s">
        <v>20176</v>
      </c>
      <c r="D3047">
        <v>2503468</v>
      </c>
    </row>
    <row r="3048" spans="1:4">
      <c r="A3048" t="s">
        <v>10557</v>
      </c>
      <c r="B3048" t="s">
        <v>568</v>
      </c>
      <c r="C3048" t="s">
        <v>10557</v>
      </c>
      <c r="D3048">
        <v>3620674</v>
      </c>
    </row>
    <row r="3049" spans="1:4">
      <c r="A3049" t="s">
        <v>19402</v>
      </c>
      <c r="B3049" t="s">
        <v>19323</v>
      </c>
      <c r="C3049" t="s">
        <v>1639</v>
      </c>
      <c r="D3049">
        <v>3127958</v>
      </c>
    </row>
    <row r="3050" spans="1:4">
      <c r="A3050" t="s">
        <v>4117</v>
      </c>
      <c r="B3050" t="s">
        <v>3269</v>
      </c>
      <c r="C3050" t="s">
        <v>4062</v>
      </c>
      <c r="D3050">
        <v>5147784</v>
      </c>
    </row>
    <row r="3051" spans="1:4">
      <c r="A3051" t="s">
        <v>14999</v>
      </c>
      <c r="B3051" t="s">
        <v>14508</v>
      </c>
      <c r="C3051" t="s">
        <v>14542</v>
      </c>
      <c r="D3051">
        <v>1275406</v>
      </c>
    </row>
    <row r="3052" spans="1:4">
      <c r="A3052" t="s">
        <v>18606</v>
      </c>
      <c r="B3052" t="s">
        <v>2479</v>
      </c>
      <c r="C3052" t="s">
        <v>18509</v>
      </c>
      <c r="D3052">
        <v>3032179</v>
      </c>
    </row>
    <row r="3053" spans="1:4">
      <c r="A3053" t="s">
        <v>20647</v>
      </c>
      <c r="B3053" t="s">
        <v>2474</v>
      </c>
      <c r="C3053" t="s">
        <v>20493</v>
      </c>
      <c r="D3053">
        <v>2947449</v>
      </c>
    </row>
    <row r="3054" spans="1:4">
      <c r="A3054" t="s">
        <v>24800</v>
      </c>
      <c r="B3054" t="s">
        <v>24794</v>
      </c>
      <c r="C3054" t="s">
        <v>24793</v>
      </c>
      <c r="D3054">
        <v>2362344</v>
      </c>
    </row>
    <row r="3055" spans="1:4">
      <c r="A3055" t="s">
        <v>7758</v>
      </c>
      <c r="B3055" t="s">
        <v>7340</v>
      </c>
      <c r="C3055" t="s">
        <v>7703</v>
      </c>
      <c r="D3055">
        <v>575948</v>
      </c>
    </row>
    <row r="3056" spans="1:4">
      <c r="A3056" t="s">
        <v>20374</v>
      </c>
      <c r="B3056" t="s">
        <v>559</v>
      </c>
      <c r="C3056" t="s">
        <v>20365</v>
      </c>
      <c r="D3056">
        <v>3511336</v>
      </c>
    </row>
    <row r="3057" spans="1:4">
      <c r="A3057" t="s">
        <v>5304</v>
      </c>
      <c r="B3057" t="s">
        <v>3269</v>
      </c>
      <c r="C3057" t="s">
        <v>3242</v>
      </c>
      <c r="D3057">
        <v>4148399</v>
      </c>
    </row>
    <row r="3058" spans="1:4">
      <c r="A3058" t="s">
        <v>1303</v>
      </c>
      <c r="B3058" t="s">
        <v>3269</v>
      </c>
      <c r="C3058" t="s">
        <v>3242</v>
      </c>
      <c r="D3058">
        <v>4148411</v>
      </c>
    </row>
    <row r="3059" spans="1:4">
      <c r="A3059" t="s">
        <v>20052</v>
      </c>
      <c r="B3059" t="s">
        <v>560</v>
      </c>
      <c r="C3059" t="s">
        <v>20051</v>
      </c>
      <c r="D3059">
        <v>3660152</v>
      </c>
    </row>
    <row r="3060" spans="1:4">
      <c r="A3060" t="s">
        <v>23676</v>
      </c>
      <c r="B3060" t="s">
        <v>549</v>
      </c>
      <c r="C3060" t="s">
        <v>23577</v>
      </c>
      <c r="D3060">
        <v>3469601</v>
      </c>
    </row>
    <row r="3061" spans="1:4">
      <c r="A3061" t="s">
        <v>9623</v>
      </c>
      <c r="B3061" t="s">
        <v>584</v>
      </c>
      <c r="C3061" t="s">
        <v>9563</v>
      </c>
      <c r="D3061">
        <v>1724489</v>
      </c>
    </row>
    <row r="3062" spans="1:4">
      <c r="A3062" t="s">
        <v>8543</v>
      </c>
      <c r="B3062" t="s">
        <v>8504</v>
      </c>
      <c r="C3062" t="s">
        <v>8542</v>
      </c>
      <c r="D3062">
        <v>684490</v>
      </c>
    </row>
    <row r="3063" spans="1:4">
      <c r="A3063" t="s">
        <v>9122</v>
      </c>
      <c r="B3063" t="s">
        <v>8896</v>
      </c>
      <c r="C3063" t="s">
        <v>8904</v>
      </c>
      <c r="D3063">
        <v>775758</v>
      </c>
    </row>
    <row r="3064" spans="1:4">
      <c r="A3064" t="s">
        <v>20649</v>
      </c>
      <c r="B3064" t="s">
        <v>2474</v>
      </c>
      <c r="C3064" t="s">
        <v>20488</v>
      </c>
      <c r="D3064">
        <v>2947421</v>
      </c>
    </row>
    <row r="3065" spans="1:4">
      <c r="A3065" t="s">
        <v>20650</v>
      </c>
      <c r="B3065" t="s">
        <v>2474</v>
      </c>
      <c r="C3065" t="s">
        <v>20488</v>
      </c>
      <c r="D3065">
        <v>2947416</v>
      </c>
    </row>
    <row r="3066" spans="1:4">
      <c r="A3066" t="s">
        <v>20514</v>
      </c>
      <c r="B3066" t="s">
        <v>2474</v>
      </c>
      <c r="C3066" t="s">
        <v>20488</v>
      </c>
      <c r="D3066">
        <v>6941055</v>
      </c>
    </row>
    <row r="3067" spans="1:4">
      <c r="A3067" t="s">
        <v>23136</v>
      </c>
      <c r="B3067" t="s">
        <v>23128</v>
      </c>
      <c r="C3067" t="s">
        <v>23135</v>
      </c>
      <c r="D3067">
        <v>2388614</v>
      </c>
    </row>
    <row r="3068" spans="1:4">
      <c r="A3068" t="s">
        <v>10255</v>
      </c>
      <c r="B3068" t="s">
        <v>10246</v>
      </c>
      <c r="C3068" t="s">
        <v>10254</v>
      </c>
      <c r="D3068">
        <v>3160881</v>
      </c>
    </row>
    <row r="3069" spans="1:4">
      <c r="A3069" t="s">
        <v>19263</v>
      </c>
      <c r="B3069" t="s">
        <v>530</v>
      </c>
      <c r="C3069" t="s">
        <v>19247</v>
      </c>
      <c r="D3069">
        <v>341877</v>
      </c>
    </row>
    <row r="3070" spans="1:4">
      <c r="A3070" t="s">
        <v>7417</v>
      </c>
      <c r="B3070" t="s">
        <v>7340</v>
      </c>
      <c r="C3070" t="s">
        <v>7396</v>
      </c>
      <c r="D3070">
        <v>2026583</v>
      </c>
    </row>
    <row r="3071" spans="1:4">
      <c r="A3071" t="s">
        <v>10655</v>
      </c>
      <c r="B3071" t="s">
        <v>10595</v>
      </c>
      <c r="C3071" t="s">
        <v>10654</v>
      </c>
      <c r="D3071">
        <v>2346951</v>
      </c>
    </row>
    <row r="3072" spans="1:4">
      <c r="A3072" t="s">
        <v>10333</v>
      </c>
      <c r="B3072" t="s">
        <v>10294</v>
      </c>
      <c r="C3072" t="s">
        <v>4544</v>
      </c>
      <c r="D3072">
        <v>2758765</v>
      </c>
    </row>
    <row r="3073" spans="1:4">
      <c r="A3073" t="s">
        <v>7187</v>
      </c>
      <c r="B3073" t="s">
        <v>592</v>
      </c>
      <c r="C3073" t="s">
        <v>7186</v>
      </c>
      <c r="D3073">
        <v>606531</v>
      </c>
    </row>
    <row r="3074" spans="1:4">
      <c r="A3074" t="s">
        <v>15000</v>
      </c>
      <c r="B3074" t="s">
        <v>14508</v>
      </c>
      <c r="C3074" t="s">
        <v>14528</v>
      </c>
      <c r="D3074">
        <v>1275391</v>
      </c>
    </row>
    <row r="3075" spans="1:4">
      <c r="A3075" t="s">
        <v>15002</v>
      </c>
      <c r="B3075" t="s">
        <v>14508</v>
      </c>
      <c r="C3075" t="s">
        <v>14519</v>
      </c>
      <c r="D3075">
        <v>1275388</v>
      </c>
    </row>
    <row r="3076" spans="1:4">
      <c r="A3076" t="s">
        <v>6130</v>
      </c>
      <c r="B3076" t="s">
        <v>5913</v>
      </c>
      <c r="C3076" t="s">
        <v>5927</v>
      </c>
      <c r="D3076">
        <v>320995</v>
      </c>
    </row>
    <row r="3077" spans="1:4">
      <c r="A3077" t="s">
        <v>23191</v>
      </c>
      <c r="B3077" t="s">
        <v>23161</v>
      </c>
      <c r="C3077" t="s">
        <v>23166</v>
      </c>
      <c r="D3077">
        <v>218680</v>
      </c>
    </row>
    <row r="3078" spans="1:4">
      <c r="A3078" t="s">
        <v>11767</v>
      </c>
      <c r="B3078" t="s">
        <v>581</v>
      </c>
      <c r="C3078" t="s">
        <v>11763</v>
      </c>
      <c r="D3078">
        <v>1328121</v>
      </c>
    </row>
    <row r="3079" spans="1:4">
      <c r="A3079" t="s">
        <v>8914</v>
      </c>
      <c r="B3079" t="s">
        <v>8896</v>
      </c>
      <c r="C3079" t="s">
        <v>8895</v>
      </c>
      <c r="D3079">
        <v>3103096</v>
      </c>
    </row>
    <row r="3080" spans="1:4">
      <c r="A3080" t="s">
        <v>7502</v>
      </c>
      <c r="B3080" t="s">
        <v>7340</v>
      </c>
      <c r="C3080" t="s">
        <v>7366</v>
      </c>
      <c r="D3080">
        <v>1509888</v>
      </c>
    </row>
    <row r="3081" spans="1:4">
      <c r="A3081" t="s">
        <v>20651</v>
      </c>
      <c r="B3081" t="s">
        <v>2474</v>
      </c>
      <c r="C3081" t="s">
        <v>20493</v>
      </c>
      <c r="D3081">
        <v>2947022</v>
      </c>
    </row>
    <row r="3082" spans="1:4">
      <c r="A3082" t="s">
        <v>20196</v>
      </c>
      <c r="B3082" t="s">
        <v>20112</v>
      </c>
      <c r="C3082" t="s">
        <v>20138</v>
      </c>
      <c r="D3082">
        <v>2503755</v>
      </c>
    </row>
    <row r="3083" spans="1:4">
      <c r="A3083" t="s">
        <v>18163</v>
      </c>
      <c r="B3083" t="s">
        <v>18041</v>
      </c>
      <c r="C3083" t="s">
        <v>18040</v>
      </c>
      <c r="D3083">
        <v>2655262</v>
      </c>
    </row>
    <row r="3084" spans="1:4">
      <c r="A3084" t="s">
        <v>9624</v>
      </c>
      <c r="B3084" t="s">
        <v>526</v>
      </c>
      <c r="C3084" t="s">
        <v>22799</v>
      </c>
      <c r="D3084">
        <v>2233805</v>
      </c>
    </row>
    <row r="3085" spans="1:4">
      <c r="A3085" t="s">
        <v>9624</v>
      </c>
      <c r="B3085" t="s">
        <v>584</v>
      </c>
      <c r="C3085" t="s">
        <v>9553</v>
      </c>
      <c r="D3085">
        <v>1724435</v>
      </c>
    </row>
    <row r="3086" spans="1:4">
      <c r="A3086" t="s">
        <v>17077</v>
      </c>
      <c r="B3086" t="s">
        <v>576</v>
      </c>
      <c r="C3086" t="s">
        <v>17030</v>
      </c>
      <c r="D3086">
        <v>1648473</v>
      </c>
    </row>
    <row r="3087" spans="1:4">
      <c r="A3087" t="s">
        <v>7759</v>
      </c>
      <c r="B3087" t="s">
        <v>7340</v>
      </c>
      <c r="C3087" t="s">
        <v>7697</v>
      </c>
      <c r="D3087">
        <v>575591</v>
      </c>
    </row>
    <row r="3088" spans="1:4">
      <c r="A3088" t="s">
        <v>7760</v>
      </c>
      <c r="B3088" t="s">
        <v>7340</v>
      </c>
      <c r="C3088" t="s">
        <v>7663</v>
      </c>
      <c r="D3088">
        <v>575560</v>
      </c>
    </row>
    <row r="3089" spans="1:4">
      <c r="A3089" t="s">
        <v>7761</v>
      </c>
      <c r="B3089" t="s">
        <v>7340</v>
      </c>
      <c r="C3089" t="s">
        <v>1160</v>
      </c>
      <c r="D3089">
        <v>575505</v>
      </c>
    </row>
    <row r="3090" spans="1:4">
      <c r="A3090" t="s">
        <v>21851</v>
      </c>
      <c r="B3090" t="s">
        <v>21713</v>
      </c>
      <c r="C3090" t="s">
        <v>21850</v>
      </c>
      <c r="D3090">
        <v>3688689</v>
      </c>
    </row>
    <row r="3091" spans="1:4">
      <c r="A3091" t="s">
        <v>7503</v>
      </c>
      <c r="B3091" t="s">
        <v>7340</v>
      </c>
      <c r="C3091" t="s">
        <v>7473</v>
      </c>
      <c r="D3091">
        <v>1509852</v>
      </c>
    </row>
    <row r="3092" spans="1:4">
      <c r="A3092" t="s">
        <v>11862</v>
      </c>
      <c r="B3092" t="s">
        <v>11854</v>
      </c>
      <c r="C3092" t="s">
        <v>11862</v>
      </c>
      <c r="D3092">
        <v>792501</v>
      </c>
    </row>
    <row r="3093" spans="1:4">
      <c r="A3093" t="s">
        <v>25031</v>
      </c>
      <c r="B3093" t="s">
        <v>575</v>
      </c>
      <c r="C3093" t="s">
        <v>25020</v>
      </c>
      <c r="D3093">
        <v>1337233</v>
      </c>
    </row>
    <row r="3094" spans="1:4">
      <c r="A3094" t="s">
        <v>7762</v>
      </c>
      <c r="B3094" t="s">
        <v>7340</v>
      </c>
      <c r="C3094" t="s">
        <v>7703</v>
      </c>
      <c r="D3094">
        <v>575457</v>
      </c>
    </row>
    <row r="3095" spans="1:4">
      <c r="A3095" t="s">
        <v>8915</v>
      </c>
      <c r="B3095" t="s">
        <v>8896</v>
      </c>
      <c r="C3095" t="s">
        <v>8895</v>
      </c>
      <c r="D3095">
        <v>3103034</v>
      </c>
    </row>
    <row r="3096" spans="1:4">
      <c r="A3096" t="s">
        <v>24685</v>
      </c>
      <c r="B3096" t="s">
        <v>24672</v>
      </c>
      <c r="C3096" t="s">
        <v>24671</v>
      </c>
      <c r="D3096">
        <v>2395049</v>
      </c>
    </row>
    <row r="3097" spans="1:4">
      <c r="A3097" t="s">
        <v>5453</v>
      </c>
      <c r="B3097" t="s">
        <v>5408</v>
      </c>
      <c r="C3097" t="s">
        <v>5436</v>
      </c>
      <c r="D3097">
        <v>711894</v>
      </c>
    </row>
    <row r="3098" spans="1:4">
      <c r="A3098" t="s">
        <v>21546</v>
      </c>
      <c r="B3098" t="s">
        <v>21535</v>
      </c>
      <c r="C3098" t="s">
        <v>21545</v>
      </c>
      <c r="D3098">
        <v>3079129</v>
      </c>
    </row>
    <row r="3099" spans="1:4">
      <c r="A3099" t="s">
        <v>5454</v>
      </c>
      <c r="B3099" t="s">
        <v>5408</v>
      </c>
      <c r="C3099" t="s">
        <v>5412</v>
      </c>
      <c r="D3099">
        <v>711867</v>
      </c>
    </row>
    <row r="3100" spans="1:4">
      <c r="A3100" t="s">
        <v>19403</v>
      </c>
      <c r="B3100" t="s">
        <v>19323</v>
      </c>
      <c r="C3100" t="s">
        <v>19375</v>
      </c>
      <c r="D3100">
        <v>3127889</v>
      </c>
    </row>
    <row r="3101" spans="1:4">
      <c r="A3101" t="s">
        <v>15003</v>
      </c>
      <c r="B3101" t="s">
        <v>14508</v>
      </c>
      <c r="C3101" t="s">
        <v>14523</v>
      </c>
      <c r="D3101">
        <v>1275368</v>
      </c>
    </row>
    <row r="3102" spans="1:4">
      <c r="A3102" t="s">
        <v>23424</v>
      </c>
      <c r="B3102" t="s">
        <v>23236</v>
      </c>
      <c r="C3102" t="s">
        <v>23244</v>
      </c>
      <c r="D3102">
        <v>5905132</v>
      </c>
    </row>
    <row r="3103" spans="1:4">
      <c r="A3103" t="s">
        <v>18607</v>
      </c>
      <c r="B3103" t="s">
        <v>2479</v>
      </c>
      <c r="C3103" t="s">
        <v>18509</v>
      </c>
      <c r="D3103">
        <v>3032070</v>
      </c>
    </row>
    <row r="3104" spans="1:4">
      <c r="A3104" t="s">
        <v>1293</v>
      </c>
      <c r="B3104" t="s">
        <v>3269</v>
      </c>
      <c r="C3104" t="s">
        <v>3529</v>
      </c>
      <c r="D3104">
        <v>5586437</v>
      </c>
    </row>
    <row r="3105" spans="1:4">
      <c r="A3105" t="s">
        <v>18608</v>
      </c>
      <c r="B3105" t="s">
        <v>2479</v>
      </c>
      <c r="C3105" t="s">
        <v>18509</v>
      </c>
      <c r="D3105">
        <v>3031898</v>
      </c>
    </row>
    <row r="3106" spans="1:4">
      <c r="A3106" t="s">
        <v>23677</v>
      </c>
      <c r="B3106" t="s">
        <v>549</v>
      </c>
      <c r="C3106" t="s">
        <v>23579</v>
      </c>
      <c r="D3106">
        <v>3469540</v>
      </c>
    </row>
    <row r="3107" spans="1:4">
      <c r="A3107" t="s">
        <v>22217</v>
      </c>
      <c r="B3107" t="s">
        <v>2480</v>
      </c>
      <c r="C3107" t="s">
        <v>22023</v>
      </c>
      <c r="D3107">
        <v>1929434</v>
      </c>
    </row>
    <row r="3108" spans="1:4">
      <c r="A3108" t="s">
        <v>14286</v>
      </c>
      <c r="B3108" t="s">
        <v>14207</v>
      </c>
      <c r="C3108" t="s">
        <v>14285</v>
      </c>
      <c r="D3108">
        <v>140380</v>
      </c>
    </row>
    <row r="3109" spans="1:4">
      <c r="A3109" t="s">
        <v>17078</v>
      </c>
      <c r="B3109" t="s">
        <v>576</v>
      </c>
      <c r="C3109" t="s">
        <v>17045</v>
      </c>
      <c r="D3109">
        <v>1648451</v>
      </c>
    </row>
    <row r="3110" spans="1:4">
      <c r="A3110" t="s">
        <v>17902</v>
      </c>
      <c r="B3110" t="s">
        <v>17901</v>
      </c>
      <c r="C3110" t="s">
        <v>17900</v>
      </c>
      <c r="D3110">
        <v>2422924</v>
      </c>
    </row>
    <row r="3111" spans="1:4">
      <c r="A3111" t="s">
        <v>15005</v>
      </c>
      <c r="B3111" t="s">
        <v>14508</v>
      </c>
      <c r="C3111" t="s">
        <v>14856</v>
      </c>
      <c r="D3111">
        <v>1275362</v>
      </c>
    </row>
    <row r="3112" spans="1:4">
      <c r="A3112" t="s">
        <v>15004</v>
      </c>
      <c r="B3112" t="s">
        <v>14508</v>
      </c>
      <c r="C3112" t="s">
        <v>14535</v>
      </c>
      <c r="D3112">
        <v>1275364</v>
      </c>
    </row>
    <row r="3113" spans="1:4">
      <c r="A3113" t="s">
        <v>2663</v>
      </c>
      <c r="B3113" t="s">
        <v>540</v>
      </c>
      <c r="C3113" t="s">
        <v>2628</v>
      </c>
      <c r="D3113">
        <v>1017780</v>
      </c>
    </row>
    <row r="3114" spans="1:4">
      <c r="A3114" t="s">
        <v>7763</v>
      </c>
      <c r="B3114" t="s">
        <v>7340</v>
      </c>
      <c r="C3114" t="s">
        <v>7342</v>
      </c>
      <c r="D3114">
        <v>575410</v>
      </c>
    </row>
    <row r="3115" spans="1:4">
      <c r="A3115" t="s">
        <v>7765</v>
      </c>
      <c r="B3115" t="s">
        <v>7340</v>
      </c>
      <c r="C3115" t="s">
        <v>1160</v>
      </c>
      <c r="D3115">
        <v>574675</v>
      </c>
    </row>
    <row r="3116" spans="1:4">
      <c r="A3116" t="s">
        <v>7418</v>
      </c>
      <c r="B3116" t="s">
        <v>7340</v>
      </c>
      <c r="C3116" t="s">
        <v>7401</v>
      </c>
      <c r="D3116">
        <v>2026303</v>
      </c>
    </row>
    <row r="3117" spans="1:4">
      <c r="A3117" t="s">
        <v>6412</v>
      </c>
      <c r="B3117" t="s">
        <v>6399</v>
      </c>
      <c r="C3117" t="s">
        <v>6411</v>
      </c>
      <c r="D3117">
        <v>601661</v>
      </c>
    </row>
    <row r="3118" spans="1:4">
      <c r="A3118" t="s">
        <v>8916</v>
      </c>
      <c r="B3118" t="s">
        <v>8896</v>
      </c>
      <c r="C3118" t="s">
        <v>8895</v>
      </c>
      <c r="D3118">
        <v>3102987</v>
      </c>
    </row>
    <row r="3119" spans="1:4">
      <c r="A3119" t="s">
        <v>17950</v>
      </c>
      <c r="B3119" t="s">
        <v>534</v>
      </c>
      <c r="C3119" t="s">
        <v>17944</v>
      </c>
      <c r="D3119">
        <v>2302821</v>
      </c>
    </row>
    <row r="3120" spans="1:4">
      <c r="A3120" t="s">
        <v>5455</v>
      </c>
      <c r="B3120" t="s">
        <v>5408</v>
      </c>
      <c r="C3120" t="s">
        <v>3564</v>
      </c>
      <c r="D3120">
        <v>711841</v>
      </c>
    </row>
    <row r="3121" spans="1:4">
      <c r="A3121" t="s">
        <v>22053</v>
      </c>
      <c r="B3121" t="s">
        <v>2480</v>
      </c>
      <c r="C3121" t="s">
        <v>22034</v>
      </c>
      <c r="D3121">
        <v>2038274</v>
      </c>
    </row>
    <row r="3122" spans="1:4">
      <c r="A3122" t="s">
        <v>1484</v>
      </c>
      <c r="B3122" t="s">
        <v>3269</v>
      </c>
      <c r="C3122" t="s">
        <v>4529</v>
      </c>
      <c r="D3122">
        <v>4885265</v>
      </c>
    </row>
    <row r="3123" spans="1:4">
      <c r="A3123" t="s">
        <v>13711</v>
      </c>
      <c r="B3123" t="s">
        <v>587</v>
      </c>
      <c r="C3123" t="s">
        <v>13629</v>
      </c>
      <c r="D3123">
        <v>3181931</v>
      </c>
    </row>
    <row r="3124" spans="1:4">
      <c r="A3124" t="s">
        <v>23164</v>
      </c>
      <c r="B3124" t="s">
        <v>23161</v>
      </c>
      <c r="C3124" t="s">
        <v>23163</v>
      </c>
      <c r="D3124">
        <v>2316748</v>
      </c>
    </row>
    <row r="3125" spans="1:4">
      <c r="A3125" t="s">
        <v>13712</v>
      </c>
      <c r="B3125" t="s">
        <v>587</v>
      </c>
      <c r="C3125" t="s">
        <v>13636</v>
      </c>
      <c r="D3125">
        <v>3181928</v>
      </c>
    </row>
    <row r="3126" spans="1:4">
      <c r="A3126" t="s">
        <v>7764</v>
      </c>
      <c r="B3126" t="s">
        <v>7340</v>
      </c>
      <c r="C3126" t="s">
        <v>7752</v>
      </c>
      <c r="D3126">
        <v>575349</v>
      </c>
    </row>
    <row r="3127" spans="1:4">
      <c r="A3127" t="s">
        <v>7504</v>
      </c>
      <c r="B3127" t="s">
        <v>7340</v>
      </c>
      <c r="C3127" t="s">
        <v>7482</v>
      </c>
      <c r="D3127">
        <v>1509819</v>
      </c>
    </row>
    <row r="3128" spans="1:4">
      <c r="A3128" t="s">
        <v>15006</v>
      </c>
      <c r="B3128" t="s">
        <v>14508</v>
      </c>
      <c r="C3128" t="s">
        <v>14517</v>
      </c>
      <c r="D3128">
        <v>1275346</v>
      </c>
    </row>
    <row r="3129" spans="1:4">
      <c r="A3129" t="s">
        <v>18164</v>
      </c>
      <c r="B3129" t="s">
        <v>18041</v>
      </c>
      <c r="C3129" t="s">
        <v>18040</v>
      </c>
      <c r="D3129">
        <v>2655237</v>
      </c>
    </row>
    <row r="3130" spans="1:4">
      <c r="A3130" t="s">
        <v>5967</v>
      </c>
      <c r="B3130" t="s">
        <v>5913</v>
      </c>
      <c r="C3130" t="s">
        <v>5967</v>
      </c>
      <c r="D3130">
        <v>750516</v>
      </c>
    </row>
    <row r="3131" spans="1:4">
      <c r="A3131" t="s">
        <v>6131</v>
      </c>
      <c r="B3131" t="s">
        <v>5913</v>
      </c>
      <c r="C3131" t="s">
        <v>6093</v>
      </c>
      <c r="D3131">
        <v>320879</v>
      </c>
    </row>
    <row r="3132" spans="1:4">
      <c r="A3132" t="s">
        <v>13714</v>
      </c>
      <c r="B3132" t="s">
        <v>587</v>
      </c>
      <c r="C3132" t="s">
        <v>13713</v>
      </c>
      <c r="D3132">
        <v>3181913</v>
      </c>
    </row>
    <row r="3133" spans="1:4">
      <c r="A3133" t="s">
        <v>24423</v>
      </c>
      <c r="B3133" t="s">
        <v>549</v>
      </c>
      <c r="C3133" t="s">
        <v>23541</v>
      </c>
      <c r="D3133">
        <v>3405380</v>
      </c>
    </row>
    <row r="3134" spans="1:4">
      <c r="A3134" t="s">
        <v>23678</v>
      </c>
      <c r="B3134" t="s">
        <v>549</v>
      </c>
      <c r="C3134" t="s">
        <v>23577</v>
      </c>
      <c r="D3134">
        <v>3469516</v>
      </c>
    </row>
    <row r="3135" spans="1:4">
      <c r="A3135" t="s">
        <v>23679</v>
      </c>
      <c r="B3135" t="s">
        <v>549</v>
      </c>
      <c r="C3135" t="s">
        <v>23535</v>
      </c>
      <c r="D3135">
        <v>3469437</v>
      </c>
    </row>
    <row r="3136" spans="1:4">
      <c r="A3136" t="s">
        <v>23680</v>
      </c>
      <c r="B3136" t="s">
        <v>549</v>
      </c>
      <c r="C3136" t="s">
        <v>1637</v>
      </c>
      <c r="D3136">
        <v>3469425</v>
      </c>
    </row>
    <row r="3137" spans="1:4">
      <c r="A3137" t="s">
        <v>14281</v>
      </c>
      <c r="B3137" t="s">
        <v>14207</v>
      </c>
      <c r="C3137" t="s">
        <v>14244</v>
      </c>
      <c r="D3137">
        <v>140889</v>
      </c>
    </row>
    <row r="3138" spans="1:4">
      <c r="A3138" t="s">
        <v>20376</v>
      </c>
      <c r="B3138" t="s">
        <v>559</v>
      </c>
      <c r="C3138" t="s">
        <v>20375</v>
      </c>
      <c r="D3138">
        <v>3511233</v>
      </c>
    </row>
    <row r="3139" spans="1:4">
      <c r="A3139" t="s">
        <v>23192</v>
      </c>
      <c r="B3139" t="s">
        <v>23161</v>
      </c>
      <c r="C3139" t="s">
        <v>7004</v>
      </c>
      <c r="D3139">
        <v>218253</v>
      </c>
    </row>
    <row r="3140" spans="1:4">
      <c r="A3140" t="s">
        <v>22975</v>
      </c>
      <c r="B3140" t="s">
        <v>22949</v>
      </c>
      <c r="C3140" t="s">
        <v>22974</v>
      </c>
      <c r="D3140">
        <v>2291136</v>
      </c>
    </row>
    <row r="3141" spans="1:4">
      <c r="A3141" t="s">
        <v>17079</v>
      </c>
      <c r="B3141" t="s">
        <v>576</v>
      </c>
      <c r="C3141" t="s">
        <v>17045</v>
      </c>
      <c r="D3141">
        <v>1648266</v>
      </c>
    </row>
    <row r="3142" spans="1:4">
      <c r="A3142" t="s">
        <v>18609</v>
      </c>
      <c r="B3142" t="s">
        <v>2479</v>
      </c>
      <c r="C3142" t="s">
        <v>18509</v>
      </c>
      <c r="D3142">
        <v>3031815</v>
      </c>
    </row>
    <row r="3143" spans="1:4">
      <c r="A3143" t="s">
        <v>19264</v>
      </c>
      <c r="B3143" t="s">
        <v>530</v>
      </c>
      <c r="C3143" t="s">
        <v>19247</v>
      </c>
      <c r="D3143">
        <v>341742</v>
      </c>
    </row>
    <row r="3144" spans="1:4">
      <c r="A3144" t="s">
        <v>9625</v>
      </c>
      <c r="B3144" t="s">
        <v>584</v>
      </c>
      <c r="C3144" t="s">
        <v>9563</v>
      </c>
      <c r="D3144">
        <v>1724106</v>
      </c>
    </row>
    <row r="3145" spans="1:4">
      <c r="A3145" t="s">
        <v>15007</v>
      </c>
      <c r="B3145" t="s">
        <v>14508</v>
      </c>
      <c r="C3145" t="s">
        <v>14535</v>
      </c>
      <c r="D3145">
        <v>1275321</v>
      </c>
    </row>
    <row r="3146" spans="1:4">
      <c r="A3146" t="s">
        <v>9627</v>
      </c>
      <c r="B3146" t="s">
        <v>584</v>
      </c>
      <c r="C3146" t="s">
        <v>9626</v>
      </c>
      <c r="D3146">
        <v>1724088</v>
      </c>
    </row>
    <row r="3147" spans="1:4">
      <c r="A3147" t="s">
        <v>6733</v>
      </c>
      <c r="B3147" t="s">
        <v>6726</v>
      </c>
      <c r="C3147" t="s">
        <v>6732</v>
      </c>
      <c r="D3147">
        <v>2434910</v>
      </c>
    </row>
    <row r="3148" spans="1:4">
      <c r="A3148" t="s">
        <v>22976</v>
      </c>
      <c r="B3148" t="s">
        <v>22949</v>
      </c>
      <c r="C3148" t="s">
        <v>22967</v>
      </c>
      <c r="D3148">
        <v>2291113</v>
      </c>
    </row>
    <row r="3149" spans="1:4">
      <c r="A3149" t="s">
        <v>5303</v>
      </c>
      <c r="B3149" t="s">
        <v>3269</v>
      </c>
      <c r="C3149" t="s">
        <v>3242</v>
      </c>
      <c r="D3149">
        <v>4148533</v>
      </c>
    </row>
    <row r="3150" spans="1:4">
      <c r="A3150" t="s">
        <v>2494</v>
      </c>
      <c r="B3150" t="s">
        <v>2474</v>
      </c>
      <c r="C3150" t="s">
        <v>20488</v>
      </c>
      <c r="D3150">
        <v>2946447</v>
      </c>
    </row>
    <row r="3151" spans="1:4">
      <c r="A3151" t="s">
        <v>18610</v>
      </c>
      <c r="B3151" t="s">
        <v>2479</v>
      </c>
      <c r="C3151" t="s">
        <v>18509</v>
      </c>
      <c r="D3151">
        <v>3031709</v>
      </c>
    </row>
    <row r="3152" spans="1:4">
      <c r="A3152" t="s">
        <v>3427</v>
      </c>
      <c r="B3152" t="s">
        <v>3269</v>
      </c>
      <c r="C3152" t="s">
        <v>1316</v>
      </c>
      <c r="D3152">
        <v>5787776</v>
      </c>
    </row>
    <row r="3153" spans="1:4">
      <c r="A3153" t="s">
        <v>10656</v>
      </c>
      <c r="B3153" t="s">
        <v>10595</v>
      </c>
      <c r="C3153" t="s">
        <v>10594</v>
      </c>
      <c r="D3153">
        <v>2346812</v>
      </c>
    </row>
    <row r="3154" spans="1:4">
      <c r="A3154" t="s">
        <v>22977</v>
      </c>
      <c r="B3154" t="s">
        <v>22949</v>
      </c>
      <c r="C3154" t="s">
        <v>22958</v>
      </c>
      <c r="D3154">
        <v>2291087</v>
      </c>
    </row>
    <row r="3155" spans="1:4">
      <c r="A3155" t="s">
        <v>17080</v>
      </c>
      <c r="B3155" t="s">
        <v>576</v>
      </c>
      <c r="C3155" t="s">
        <v>17013</v>
      </c>
      <c r="D3155">
        <v>1648186</v>
      </c>
    </row>
    <row r="3156" spans="1:4">
      <c r="A3156" t="s">
        <v>7096</v>
      </c>
      <c r="B3156" t="s">
        <v>592</v>
      </c>
      <c r="C3156" t="s">
        <v>7090</v>
      </c>
      <c r="D3156">
        <v>2721259</v>
      </c>
    </row>
    <row r="3157" spans="1:4">
      <c r="A3157" t="s">
        <v>24857</v>
      </c>
      <c r="B3157" t="s">
        <v>24838</v>
      </c>
      <c r="C3157" t="s">
        <v>24837</v>
      </c>
      <c r="D3157">
        <v>2801494</v>
      </c>
    </row>
    <row r="3158" spans="1:4">
      <c r="A3158" t="s">
        <v>4871</v>
      </c>
      <c r="B3158" t="s">
        <v>3269</v>
      </c>
      <c r="C3158" t="s">
        <v>3332</v>
      </c>
      <c r="D3158">
        <v>4456703</v>
      </c>
    </row>
    <row r="3159" spans="1:4">
      <c r="A3159" t="s">
        <v>18165</v>
      </c>
      <c r="B3159" t="s">
        <v>18041</v>
      </c>
      <c r="C3159" t="s">
        <v>18040</v>
      </c>
      <c r="D3159">
        <v>2655198</v>
      </c>
    </row>
    <row r="3160" spans="1:4">
      <c r="A3160" t="s">
        <v>25243</v>
      </c>
      <c r="B3160" t="s">
        <v>596</v>
      </c>
      <c r="C3160" t="s">
        <v>25232</v>
      </c>
      <c r="D3160">
        <v>7932654</v>
      </c>
    </row>
    <row r="3161" spans="1:4">
      <c r="A3161" t="s">
        <v>20653</v>
      </c>
      <c r="B3161" t="s">
        <v>2474</v>
      </c>
      <c r="C3161" t="s">
        <v>20486</v>
      </c>
      <c r="D3161">
        <v>2946366</v>
      </c>
    </row>
    <row r="3162" spans="1:4">
      <c r="A3162" t="s">
        <v>6133</v>
      </c>
      <c r="B3162" t="s">
        <v>8454</v>
      </c>
      <c r="C3162" t="s">
        <v>8453</v>
      </c>
      <c r="D3162">
        <v>792456</v>
      </c>
    </row>
    <row r="3163" spans="1:4">
      <c r="A3163" t="s">
        <v>6133</v>
      </c>
      <c r="B3163" t="s">
        <v>7340</v>
      </c>
      <c r="C3163" t="s">
        <v>7663</v>
      </c>
      <c r="D3163">
        <v>572665</v>
      </c>
    </row>
    <row r="3164" spans="1:4">
      <c r="A3164" t="s">
        <v>6133</v>
      </c>
      <c r="B3164" t="s">
        <v>6896</v>
      </c>
      <c r="C3164" t="s">
        <v>6895</v>
      </c>
      <c r="D3164">
        <v>377241</v>
      </c>
    </row>
    <row r="3165" spans="1:4">
      <c r="A3165" t="s">
        <v>6133</v>
      </c>
      <c r="B3165" t="s">
        <v>5913</v>
      </c>
      <c r="C3165" t="s">
        <v>6132</v>
      </c>
      <c r="D3165">
        <v>320871</v>
      </c>
    </row>
    <row r="3166" spans="1:4">
      <c r="A3166" t="s">
        <v>7097</v>
      </c>
      <c r="B3166" t="s">
        <v>592</v>
      </c>
      <c r="C3166" t="s">
        <v>7088</v>
      </c>
      <c r="D3166">
        <v>2720501</v>
      </c>
    </row>
    <row r="3167" spans="1:4">
      <c r="A3167" t="s">
        <v>14290</v>
      </c>
      <c r="B3167" t="s">
        <v>14207</v>
      </c>
      <c r="C3167" t="s">
        <v>14289</v>
      </c>
      <c r="D3167">
        <v>140046</v>
      </c>
    </row>
    <row r="3168" spans="1:4">
      <c r="A3168" t="s">
        <v>14291</v>
      </c>
      <c r="B3168" t="s">
        <v>14207</v>
      </c>
      <c r="C3168" t="s">
        <v>14249</v>
      </c>
      <c r="D3168">
        <v>140044</v>
      </c>
    </row>
    <row r="3169" spans="1:4">
      <c r="A3169" t="s">
        <v>14288</v>
      </c>
      <c r="B3169" t="s">
        <v>14207</v>
      </c>
      <c r="C3169" t="s">
        <v>14287</v>
      </c>
      <c r="D3169">
        <v>140097</v>
      </c>
    </row>
    <row r="3170" spans="1:4">
      <c r="A3170" t="s">
        <v>8544</v>
      </c>
      <c r="B3170" t="s">
        <v>8504</v>
      </c>
      <c r="C3170" t="s">
        <v>8529</v>
      </c>
      <c r="D3170">
        <v>684156</v>
      </c>
    </row>
    <row r="3171" spans="1:4">
      <c r="A3171" t="s">
        <v>18611</v>
      </c>
      <c r="B3171" t="s">
        <v>2479</v>
      </c>
      <c r="C3171" t="s">
        <v>18539</v>
      </c>
      <c r="D3171">
        <v>3031582</v>
      </c>
    </row>
    <row r="3172" spans="1:4">
      <c r="A3172" t="s">
        <v>20198</v>
      </c>
      <c r="B3172" t="s">
        <v>20112</v>
      </c>
      <c r="C3172" t="s">
        <v>20197</v>
      </c>
      <c r="D3172">
        <v>2503701</v>
      </c>
    </row>
    <row r="3173" spans="1:4">
      <c r="A3173" t="s">
        <v>20199</v>
      </c>
      <c r="B3173" t="s">
        <v>20112</v>
      </c>
      <c r="C3173" t="s">
        <v>20150</v>
      </c>
      <c r="D3173">
        <v>2503661</v>
      </c>
    </row>
    <row r="3174" spans="1:4">
      <c r="A3174" t="s">
        <v>20200</v>
      </c>
      <c r="B3174" t="s">
        <v>20112</v>
      </c>
      <c r="C3174" t="s">
        <v>20197</v>
      </c>
      <c r="D3174">
        <v>2503654</v>
      </c>
    </row>
    <row r="3175" spans="1:4">
      <c r="A3175" t="s">
        <v>20201</v>
      </c>
      <c r="B3175" t="s">
        <v>20112</v>
      </c>
      <c r="C3175" t="s">
        <v>20197</v>
      </c>
      <c r="D3175">
        <v>2503620</v>
      </c>
    </row>
    <row r="3176" spans="1:4">
      <c r="A3176" t="s">
        <v>18166</v>
      </c>
      <c r="B3176" t="s">
        <v>18041</v>
      </c>
      <c r="C3176" t="s">
        <v>18040</v>
      </c>
      <c r="D3176">
        <v>2655186</v>
      </c>
    </row>
    <row r="3177" spans="1:4">
      <c r="A3177" t="s">
        <v>10334</v>
      </c>
      <c r="B3177" t="s">
        <v>10294</v>
      </c>
      <c r="C3177" t="s">
        <v>10312</v>
      </c>
      <c r="D3177">
        <v>2758621</v>
      </c>
    </row>
    <row r="3178" spans="1:4">
      <c r="A3178" t="s">
        <v>13715</v>
      </c>
      <c r="B3178" t="s">
        <v>587</v>
      </c>
      <c r="C3178" t="s">
        <v>13653</v>
      </c>
      <c r="D3178">
        <v>3181790</v>
      </c>
    </row>
    <row r="3179" spans="1:4">
      <c r="A3179" t="s">
        <v>7766</v>
      </c>
      <c r="B3179" t="s">
        <v>7340</v>
      </c>
      <c r="C3179" t="s">
        <v>7703</v>
      </c>
      <c r="D3179">
        <v>572525</v>
      </c>
    </row>
    <row r="3180" spans="1:4">
      <c r="A3180" t="s">
        <v>15008</v>
      </c>
      <c r="B3180" t="s">
        <v>14508</v>
      </c>
      <c r="C3180" t="s">
        <v>14523</v>
      </c>
      <c r="D3180">
        <v>1275248</v>
      </c>
    </row>
    <row r="3181" spans="1:4">
      <c r="A3181" t="s">
        <v>20654</v>
      </c>
      <c r="B3181" t="s">
        <v>2474</v>
      </c>
      <c r="C3181" t="s">
        <v>20488</v>
      </c>
      <c r="D3181">
        <v>2946228</v>
      </c>
    </row>
    <row r="3182" spans="1:4">
      <c r="A3182" t="s">
        <v>7099</v>
      </c>
      <c r="B3182" t="s">
        <v>592</v>
      </c>
      <c r="C3182" t="s">
        <v>7098</v>
      </c>
      <c r="D3182">
        <v>2720383</v>
      </c>
    </row>
    <row r="3183" spans="1:4">
      <c r="A3183" t="s">
        <v>19668</v>
      </c>
      <c r="B3183" t="s">
        <v>19323</v>
      </c>
      <c r="C3183" t="s">
        <v>19346</v>
      </c>
      <c r="D3183">
        <v>2520833</v>
      </c>
    </row>
    <row r="3184" spans="1:4">
      <c r="A3184" t="s">
        <v>10335</v>
      </c>
      <c r="B3184" t="s">
        <v>10294</v>
      </c>
      <c r="C3184" t="s">
        <v>10322</v>
      </c>
      <c r="D3184">
        <v>2758602</v>
      </c>
    </row>
    <row r="3185" spans="1:4">
      <c r="A3185" t="s">
        <v>20655</v>
      </c>
      <c r="B3185" t="s">
        <v>2474</v>
      </c>
      <c r="C3185" t="s">
        <v>20502</v>
      </c>
      <c r="D3185">
        <v>2946172</v>
      </c>
    </row>
    <row r="3186" spans="1:4">
      <c r="A3186" t="s">
        <v>10336</v>
      </c>
      <c r="B3186" t="s">
        <v>10294</v>
      </c>
      <c r="C3186" t="s">
        <v>10304</v>
      </c>
      <c r="D3186">
        <v>2758598</v>
      </c>
    </row>
    <row r="3187" spans="1:4">
      <c r="A3187" t="s">
        <v>24858</v>
      </c>
      <c r="B3187" t="s">
        <v>24838</v>
      </c>
      <c r="C3187" t="s">
        <v>24837</v>
      </c>
      <c r="D3187">
        <v>2801447</v>
      </c>
    </row>
    <row r="3188" spans="1:4">
      <c r="A3188" t="s">
        <v>20656</v>
      </c>
      <c r="B3188" t="s">
        <v>2474</v>
      </c>
      <c r="C3188" t="s">
        <v>20488</v>
      </c>
      <c r="D3188">
        <v>2946111</v>
      </c>
    </row>
    <row r="3189" spans="1:4">
      <c r="A3189" t="s">
        <v>7505</v>
      </c>
      <c r="B3189" t="s">
        <v>7340</v>
      </c>
      <c r="C3189" t="s">
        <v>7473</v>
      </c>
      <c r="D3189">
        <v>1508943</v>
      </c>
    </row>
    <row r="3190" spans="1:4">
      <c r="A3190" t="s">
        <v>9628</v>
      </c>
      <c r="B3190" t="s">
        <v>584</v>
      </c>
      <c r="C3190" t="s">
        <v>9565</v>
      </c>
      <c r="D3190">
        <v>1723893</v>
      </c>
    </row>
    <row r="3191" spans="1:4">
      <c r="A3191" t="s">
        <v>25278</v>
      </c>
      <c r="B3191" t="s">
        <v>596</v>
      </c>
      <c r="C3191" t="s">
        <v>7258</v>
      </c>
      <c r="D3191">
        <v>2174580</v>
      </c>
    </row>
    <row r="3192" spans="1:4">
      <c r="A3192" t="s">
        <v>9641</v>
      </c>
      <c r="B3192" t="s">
        <v>584</v>
      </c>
      <c r="C3192" t="s">
        <v>9632</v>
      </c>
      <c r="D3192">
        <v>1722356</v>
      </c>
    </row>
    <row r="3193" spans="1:4">
      <c r="A3193" t="s">
        <v>4149</v>
      </c>
      <c r="B3193" t="s">
        <v>3269</v>
      </c>
      <c r="C3193" t="s">
        <v>1122</v>
      </c>
      <c r="D3193">
        <v>5133273</v>
      </c>
    </row>
    <row r="3194" spans="1:4">
      <c r="A3194" t="s">
        <v>7768</v>
      </c>
      <c r="B3194" t="s">
        <v>7340</v>
      </c>
      <c r="C3194" t="s">
        <v>7767</v>
      </c>
      <c r="D3194">
        <v>572154</v>
      </c>
    </row>
    <row r="3195" spans="1:4">
      <c r="A3195" t="s">
        <v>7507</v>
      </c>
      <c r="B3195" t="s">
        <v>7340</v>
      </c>
      <c r="C3195" t="s">
        <v>7506</v>
      </c>
      <c r="D3195">
        <v>1508879</v>
      </c>
    </row>
    <row r="3196" spans="1:4">
      <c r="A3196" t="s">
        <v>15009</v>
      </c>
      <c r="B3196" t="s">
        <v>14508</v>
      </c>
      <c r="C3196" t="s">
        <v>14575</v>
      </c>
      <c r="D3196">
        <v>1275230</v>
      </c>
    </row>
    <row r="3197" spans="1:4">
      <c r="A3197" t="s">
        <v>10337</v>
      </c>
      <c r="B3197" t="s">
        <v>10294</v>
      </c>
      <c r="C3197" t="s">
        <v>1571</v>
      </c>
      <c r="D3197">
        <v>2758587</v>
      </c>
    </row>
    <row r="3198" spans="1:4">
      <c r="A3198" t="s">
        <v>5456</v>
      </c>
      <c r="B3198" t="s">
        <v>5408</v>
      </c>
      <c r="C3198" t="s">
        <v>5407</v>
      </c>
      <c r="D3198">
        <v>711669</v>
      </c>
    </row>
    <row r="3199" spans="1:4">
      <c r="A3199" t="s">
        <v>5457</v>
      </c>
      <c r="B3199" t="s">
        <v>5408</v>
      </c>
      <c r="C3199" t="s">
        <v>5412</v>
      </c>
      <c r="D3199">
        <v>711660</v>
      </c>
    </row>
    <row r="3200" spans="1:4">
      <c r="A3200" t="s">
        <v>7420</v>
      </c>
      <c r="B3200" t="s">
        <v>7340</v>
      </c>
      <c r="C3200" t="s">
        <v>7419</v>
      </c>
      <c r="D3200">
        <v>2026126</v>
      </c>
    </row>
    <row r="3201" spans="1:4">
      <c r="A3201" t="s">
        <v>25118</v>
      </c>
      <c r="B3201" t="s">
        <v>25112</v>
      </c>
      <c r="C3201" t="s">
        <v>25111</v>
      </c>
      <c r="D3201">
        <v>3203653</v>
      </c>
    </row>
    <row r="3202" spans="1:4">
      <c r="A3202" t="s">
        <v>6936</v>
      </c>
      <c r="B3202" t="s">
        <v>6921</v>
      </c>
      <c r="C3202" t="s">
        <v>6935</v>
      </c>
      <c r="D3202">
        <v>64013</v>
      </c>
    </row>
    <row r="3203" spans="1:4">
      <c r="A3203" t="s">
        <v>13716</v>
      </c>
      <c r="B3203" t="s">
        <v>587</v>
      </c>
      <c r="C3203" t="s">
        <v>13625</v>
      </c>
      <c r="D3203">
        <v>3181683</v>
      </c>
    </row>
    <row r="3204" spans="1:4">
      <c r="A3204" t="s">
        <v>22257</v>
      </c>
      <c r="B3204" t="s">
        <v>2480</v>
      </c>
      <c r="C3204" t="s">
        <v>22021</v>
      </c>
      <c r="D3204">
        <v>1816265</v>
      </c>
    </row>
    <row r="3205" spans="1:4">
      <c r="A3205" t="s">
        <v>6452</v>
      </c>
      <c r="B3205" t="s">
        <v>6443</v>
      </c>
      <c r="C3205" t="s">
        <v>6451</v>
      </c>
      <c r="D3205">
        <v>1222107</v>
      </c>
    </row>
    <row r="3206" spans="1:4">
      <c r="A3206" t="s">
        <v>10338</v>
      </c>
      <c r="B3206" t="s">
        <v>10294</v>
      </c>
      <c r="C3206" t="s">
        <v>4544</v>
      </c>
      <c r="D3206">
        <v>2758547</v>
      </c>
    </row>
    <row r="3207" spans="1:4">
      <c r="A3207" t="s">
        <v>23137</v>
      </c>
      <c r="B3207" t="s">
        <v>23128</v>
      </c>
      <c r="C3207" t="s">
        <v>23129</v>
      </c>
      <c r="D3207">
        <v>2388036</v>
      </c>
    </row>
    <row r="3208" spans="1:4">
      <c r="A3208" t="s">
        <v>5031</v>
      </c>
      <c r="B3208" t="s">
        <v>3269</v>
      </c>
      <c r="C3208" t="s">
        <v>5010</v>
      </c>
      <c r="D3208">
        <v>4317639</v>
      </c>
    </row>
    <row r="3209" spans="1:4">
      <c r="A3209" t="s">
        <v>1179</v>
      </c>
      <c r="B3209" t="s">
        <v>18041</v>
      </c>
      <c r="C3209" t="s">
        <v>18040</v>
      </c>
      <c r="D3209">
        <v>2655138</v>
      </c>
    </row>
    <row r="3210" spans="1:4">
      <c r="A3210" t="s">
        <v>1179</v>
      </c>
      <c r="B3210" t="s">
        <v>3269</v>
      </c>
      <c r="C3210" t="s">
        <v>4432</v>
      </c>
      <c r="D3210">
        <v>4930956</v>
      </c>
    </row>
    <row r="3211" spans="1:4">
      <c r="A3211" t="s">
        <v>3881</v>
      </c>
      <c r="B3211" t="s">
        <v>3269</v>
      </c>
      <c r="C3211" t="s">
        <v>3268</v>
      </c>
      <c r="D3211">
        <v>5330167</v>
      </c>
    </row>
    <row r="3212" spans="1:4">
      <c r="A3212" t="s">
        <v>15010</v>
      </c>
      <c r="B3212" t="s">
        <v>14508</v>
      </c>
      <c r="C3212" t="s">
        <v>14575</v>
      </c>
      <c r="D3212">
        <v>1275218</v>
      </c>
    </row>
    <row r="3213" spans="1:4">
      <c r="A3213" t="s">
        <v>24743</v>
      </c>
      <c r="B3213" t="s">
        <v>24736</v>
      </c>
      <c r="C3213" t="s">
        <v>24742</v>
      </c>
      <c r="D3213">
        <v>733014</v>
      </c>
    </row>
    <row r="3214" spans="1:4">
      <c r="A3214" t="s">
        <v>2664</v>
      </c>
      <c r="B3214" t="s">
        <v>540</v>
      </c>
      <c r="C3214" t="s">
        <v>2648</v>
      </c>
      <c r="D3214">
        <v>1016698</v>
      </c>
    </row>
    <row r="3215" spans="1:4">
      <c r="A3215" t="s">
        <v>3426</v>
      </c>
      <c r="B3215" t="s">
        <v>3269</v>
      </c>
      <c r="C3215" t="s">
        <v>1316</v>
      </c>
      <c r="D3215">
        <v>5787829</v>
      </c>
    </row>
    <row r="3216" spans="1:4">
      <c r="A3216" t="s">
        <v>8545</v>
      </c>
      <c r="B3216" t="s">
        <v>8504</v>
      </c>
      <c r="C3216" t="s">
        <v>8545</v>
      </c>
      <c r="D3216">
        <v>684039</v>
      </c>
    </row>
    <row r="3217" spans="1:4">
      <c r="A3217" t="s">
        <v>9629</v>
      </c>
      <c r="B3217" t="s">
        <v>584</v>
      </c>
      <c r="C3217" t="s">
        <v>9563</v>
      </c>
      <c r="D3217">
        <v>1723822</v>
      </c>
    </row>
    <row r="3218" spans="1:4">
      <c r="A3218" t="s">
        <v>22258</v>
      </c>
      <c r="B3218" t="s">
        <v>2480</v>
      </c>
      <c r="C3218" t="s">
        <v>22032</v>
      </c>
      <c r="D3218">
        <v>1816256</v>
      </c>
    </row>
    <row r="3219" spans="1:4">
      <c r="A3219" t="s">
        <v>2665</v>
      </c>
      <c r="B3219" t="s">
        <v>540</v>
      </c>
      <c r="C3219" t="s">
        <v>2648</v>
      </c>
      <c r="D3219">
        <v>1016670</v>
      </c>
    </row>
    <row r="3220" spans="1:4">
      <c r="A3220" t="s">
        <v>20657</v>
      </c>
      <c r="B3220" t="s">
        <v>2474</v>
      </c>
      <c r="C3220" t="s">
        <v>20488</v>
      </c>
      <c r="D3220">
        <v>2945756</v>
      </c>
    </row>
    <row r="3221" spans="1:4">
      <c r="A3221" t="s">
        <v>23681</v>
      </c>
      <c r="B3221" t="s">
        <v>549</v>
      </c>
      <c r="C3221" t="s">
        <v>23579</v>
      </c>
      <c r="D3221">
        <v>3469136</v>
      </c>
    </row>
    <row r="3222" spans="1:4">
      <c r="A3222" t="s">
        <v>20209</v>
      </c>
      <c r="B3222" t="s">
        <v>20112</v>
      </c>
      <c r="C3222" t="s">
        <v>20208</v>
      </c>
      <c r="D3222">
        <v>2503033</v>
      </c>
    </row>
    <row r="3223" spans="1:4">
      <c r="A3223" t="s">
        <v>20212</v>
      </c>
      <c r="B3223" t="s">
        <v>20112</v>
      </c>
      <c r="C3223" t="s">
        <v>20123</v>
      </c>
      <c r="D3223">
        <v>2502939</v>
      </c>
    </row>
    <row r="3224" spans="1:4">
      <c r="A3224" t="s">
        <v>20216</v>
      </c>
      <c r="B3224" t="s">
        <v>20112</v>
      </c>
      <c r="C3224" t="s">
        <v>20134</v>
      </c>
      <c r="D3224">
        <v>2502239</v>
      </c>
    </row>
    <row r="3225" spans="1:4">
      <c r="A3225" t="s">
        <v>20211</v>
      </c>
      <c r="B3225" t="s">
        <v>20112</v>
      </c>
      <c r="C3225" t="s">
        <v>20125</v>
      </c>
      <c r="D3225">
        <v>2502958</v>
      </c>
    </row>
    <row r="3226" spans="1:4">
      <c r="A3226" t="s">
        <v>22979</v>
      </c>
      <c r="B3226" t="s">
        <v>22949</v>
      </c>
      <c r="C3226" t="s">
        <v>22978</v>
      </c>
      <c r="D3226">
        <v>2290964</v>
      </c>
    </row>
    <row r="3227" spans="1:4">
      <c r="A3227" t="s">
        <v>22980</v>
      </c>
      <c r="B3227" t="s">
        <v>22949</v>
      </c>
      <c r="C3227" t="s">
        <v>22970</v>
      </c>
      <c r="D3227">
        <v>2290956</v>
      </c>
    </row>
    <row r="3228" spans="1:4">
      <c r="A3228" t="s">
        <v>23139</v>
      </c>
      <c r="B3228" t="s">
        <v>23128</v>
      </c>
      <c r="C3228" t="s">
        <v>23138</v>
      </c>
      <c r="D3228">
        <v>2387926</v>
      </c>
    </row>
    <row r="3229" spans="1:4">
      <c r="A3229" t="s">
        <v>23423</v>
      </c>
      <c r="B3229" t="s">
        <v>23236</v>
      </c>
      <c r="C3229" t="s">
        <v>23244</v>
      </c>
      <c r="D3229">
        <v>5906267</v>
      </c>
    </row>
    <row r="3230" spans="1:4">
      <c r="A3230" t="s">
        <v>20203</v>
      </c>
      <c r="B3230" t="s">
        <v>20112</v>
      </c>
      <c r="C3230" t="s">
        <v>20138</v>
      </c>
      <c r="D3230">
        <v>2503237</v>
      </c>
    </row>
    <row r="3231" spans="1:4">
      <c r="A3231" t="s">
        <v>20204</v>
      </c>
      <c r="B3231" t="s">
        <v>20112</v>
      </c>
      <c r="C3231" t="s">
        <v>20162</v>
      </c>
      <c r="D3231">
        <v>2503229</v>
      </c>
    </row>
    <row r="3232" spans="1:4">
      <c r="A3232" t="s">
        <v>20205</v>
      </c>
      <c r="B3232" t="s">
        <v>20112</v>
      </c>
      <c r="C3232" t="s">
        <v>20176</v>
      </c>
      <c r="D3232">
        <v>2503181</v>
      </c>
    </row>
    <row r="3233" spans="1:4">
      <c r="A3233" t="s">
        <v>20206</v>
      </c>
      <c r="B3233" t="s">
        <v>20112</v>
      </c>
      <c r="C3233" t="s">
        <v>20111</v>
      </c>
      <c r="D3233">
        <v>2503156</v>
      </c>
    </row>
    <row r="3234" spans="1:4">
      <c r="A3234" t="s">
        <v>8730</v>
      </c>
      <c r="B3234" t="s">
        <v>589</v>
      </c>
      <c r="C3234" t="s">
        <v>8724</v>
      </c>
      <c r="D3234">
        <v>2742051</v>
      </c>
    </row>
    <row r="3235" spans="1:4">
      <c r="A3235" t="s">
        <v>20207</v>
      </c>
      <c r="B3235" t="s">
        <v>20112</v>
      </c>
      <c r="C3235" t="s">
        <v>20176</v>
      </c>
      <c r="D3235">
        <v>2503147</v>
      </c>
    </row>
    <row r="3236" spans="1:4">
      <c r="A3236" t="s">
        <v>11838</v>
      </c>
      <c r="B3236" t="s">
        <v>11832</v>
      </c>
      <c r="C3236" t="s">
        <v>11837</v>
      </c>
      <c r="D3236">
        <v>2459775</v>
      </c>
    </row>
    <row r="3237" spans="1:4">
      <c r="A3237" t="s">
        <v>18612</v>
      </c>
      <c r="B3237" t="s">
        <v>2479</v>
      </c>
      <c r="C3237" t="s">
        <v>18553</v>
      </c>
      <c r="D3237">
        <v>3031268</v>
      </c>
    </row>
    <row r="3238" spans="1:4">
      <c r="A3238" t="s">
        <v>20210</v>
      </c>
      <c r="B3238" t="s">
        <v>20112</v>
      </c>
      <c r="C3238" t="s">
        <v>20176</v>
      </c>
      <c r="D3238">
        <v>2502962</v>
      </c>
    </row>
    <row r="3239" spans="1:4">
      <c r="A3239" t="s">
        <v>12061</v>
      </c>
      <c r="B3239" t="s">
        <v>12058</v>
      </c>
      <c r="C3239" t="s">
        <v>12060</v>
      </c>
      <c r="D3239">
        <v>6546693</v>
      </c>
    </row>
    <row r="3240" spans="1:4">
      <c r="A3240" t="s">
        <v>20213</v>
      </c>
      <c r="B3240" t="s">
        <v>20112</v>
      </c>
      <c r="C3240" t="s">
        <v>20114</v>
      </c>
      <c r="D3240">
        <v>2502924</v>
      </c>
    </row>
    <row r="3241" spans="1:4">
      <c r="A3241" t="s">
        <v>1577</v>
      </c>
      <c r="B3241" t="s">
        <v>3269</v>
      </c>
      <c r="C3241" t="s">
        <v>3297</v>
      </c>
      <c r="D3241">
        <v>5574991</v>
      </c>
    </row>
    <row r="3242" spans="1:4">
      <c r="A3242" t="s">
        <v>3588</v>
      </c>
      <c r="B3242" t="s">
        <v>3269</v>
      </c>
      <c r="C3242" t="s">
        <v>3293</v>
      </c>
      <c r="D3242">
        <v>5500539</v>
      </c>
    </row>
    <row r="3243" spans="1:4">
      <c r="A3243" t="s">
        <v>2492</v>
      </c>
      <c r="B3243" t="s">
        <v>2479</v>
      </c>
      <c r="C3243" t="s">
        <v>18509</v>
      </c>
      <c r="D3243">
        <v>3031137</v>
      </c>
    </row>
    <row r="3244" spans="1:4">
      <c r="A3244" t="s">
        <v>18613</v>
      </c>
      <c r="B3244" t="s">
        <v>2479</v>
      </c>
      <c r="C3244" t="s">
        <v>18533</v>
      </c>
      <c r="D3244">
        <v>3031133</v>
      </c>
    </row>
    <row r="3245" spans="1:4">
      <c r="A3245" t="s">
        <v>24802</v>
      </c>
      <c r="B3245" t="s">
        <v>24794</v>
      </c>
      <c r="C3245" t="s">
        <v>24801</v>
      </c>
      <c r="D3245">
        <v>2361946</v>
      </c>
    </row>
    <row r="3246" spans="1:4">
      <c r="A3246" t="s">
        <v>20215</v>
      </c>
      <c r="B3246" t="s">
        <v>20112</v>
      </c>
      <c r="C3246" t="s">
        <v>20214</v>
      </c>
      <c r="D3246">
        <v>2502686</v>
      </c>
    </row>
    <row r="3247" spans="1:4">
      <c r="A3247" t="s">
        <v>20364</v>
      </c>
      <c r="B3247" t="s">
        <v>20112</v>
      </c>
      <c r="C3247" t="s">
        <v>20162</v>
      </c>
      <c r="D3247">
        <v>2474141</v>
      </c>
    </row>
    <row r="3248" spans="1:4">
      <c r="A3248" t="s">
        <v>22981</v>
      </c>
      <c r="B3248" t="s">
        <v>22949</v>
      </c>
      <c r="C3248" t="s">
        <v>22974</v>
      </c>
      <c r="D3248">
        <v>2290849</v>
      </c>
    </row>
    <row r="3249" spans="1:4">
      <c r="A3249" t="s">
        <v>22982</v>
      </c>
      <c r="B3249" t="s">
        <v>22949</v>
      </c>
      <c r="C3249" t="s">
        <v>6709</v>
      </c>
      <c r="D3249">
        <v>2290836</v>
      </c>
    </row>
    <row r="3250" spans="1:4">
      <c r="A3250" t="s">
        <v>3475</v>
      </c>
      <c r="B3250" t="s">
        <v>3269</v>
      </c>
      <c r="C3250" t="s">
        <v>3355</v>
      </c>
      <c r="D3250">
        <v>5771826</v>
      </c>
    </row>
    <row r="3251" spans="1:4">
      <c r="A3251" t="s">
        <v>4621</v>
      </c>
      <c r="B3251" t="s">
        <v>3269</v>
      </c>
      <c r="C3251" t="s">
        <v>4529</v>
      </c>
      <c r="D3251">
        <v>4885342</v>
      </c>
    </row>
    <row r="3252" spans="1:4">
      <c r="A3252" t="s">
        <v>18614</v>
      </c>
      <c r="B3252" t="s">
        <v>2479</v>
      </c>
      <c r="C3252" t="s">
        <v>18530</v>
      </c>
      <c r="D3252">
        <v>3031009</v>
      </c>
    </row>
    <row r="3253" spans="1:4">
      <c r="A3253" t="s">
        <v>18615</v>
      </c>
      <c r="B3253" t="s">
        <v>2479</v>
      </c>
      <c r="C3253" t="s">
        <v>17551</v>
      </c>
      <c r="D3253">
        <v>3031005</v>
      </c>
    </row>
    <row r="3254" spans="1:4">
      <c r="A3254" t="s">
        <v>18617</v>
      </c>
      <c r="B3254" t="s">
        <v>2479</v>
      </c>
      <c r="C3254" t="s">
        <v>18530</v>
      </c>
      <c r="D3254">
        <v>3030985</v>
      </c>
    </row>
    <row r="3255" spans="1:4">
      <c r="A3255" t="s">
        <v>18616</v>
      </c>
      <c r="B3255" t="s">
        <v>2479</v>
      </c>
      <c r="C3255" t="s">
        <v>18509</v>
      </c>
      <c r="D3255">
        <v>3030990</v>
      </c>
    </row>
    <row r="3256" spans="1:4">
      <c r="A3256" t="s">
        <v>18618</v>
      </c>
      <c r="B3256" t="s">
        <v>2479</v>
      </c>
      <c r="C3256" t="s">
        <v>18530</v>
      </c>
      <c r="D3256">
        <v>3030960</v>
      </c>
    </row>
    <row r="3257" spans="1:4">
      <c r="A3257" t="s">
        <v>18531</v>
      </c>
      <c r="B3257" t="s">
        <v>2479</v>
      </c>
      <c r="C3257" t="s">
        <v>18530</v>
      </c>
      <c r="D3257">
        <v>6615539</v>
      </c>
    </row>
    <row r="3258" spans="1:4">
      <c r="A3258" t="s">
        <v>18167</v>
      </c>
      <c r="B3258" t="s">
        <v>18041</v>
      </c>
      <c r="C3258" t="s">
        <v>18040</v>
      </c>
      <c r="D3258">
        <v>2655095</v>
      </c>
    </row>
    <row r="3259" spans="1:4">
      <c r="A3259" t="s">
        <v>24804</v>
      </c>
      <c r="B3259" t="s">
        <v>24794</v>
      </c>
      <c r="C3259" t="s">
        <v>24803</v>
      </c>
      <c r="D3259">
        <v>2361845</v>
      </c>
    </row>
    <row r="3260" spans="1:4">
      <c r="A3260" t="s">
        <v>24859</v>
      </c>
      <c r="B3260" t="s">
        <v>24838</v>
      </c>
      <c r="C3260" t="s">
        <v>24842</v>
      </c>
      <c r="D3260">
        <v>2801226</v>
      </c>
    </row>
    <row r="3261" spans="1:4">
      <c r="A3261" t="s">
        <v>12081</v>
      </c>
      <c r="B3261" t="s">
        <v>12058</v>
      </c>
      <c r="C3261" t="s">
        <v>12060</v>
      </c>
      <c r="D3261">
        <v>2553751</v>
      </c>
    </row>
    <row r="3262" spans="1:4">
      <c r="A3262" t="s">
        <v>13717</v>
      </c>
      <c r="B3262" t="s">
        <v>587</v>
      </c>
      <c r="C3262" t="s">
        <v>13629</v>
      </c>
      <c r="D3262">
        <v>3181641</v>
      </c>
    </row>
    <row r="3263" spans="1:4">
      <c r="A3263" t="s">
        <v>5003</v>
      </c>
      <c r="B3263" t="s">
        <v>3269</v>
      </c>
      <c r="C3263" t="s">
        <v>3321</v>
      </c>
      <c r="D3263">
        <v>4349159</v>
      </c>
    </row>
    <row r="3264" spans="1:4">
      <c r="A3264" t="s">
        <v>4116</v>
      </c>
      <c r="B3264" t="s">
        <v>3269</v>
      </c>
      <c r="C3264" t="s">
        <v>5035</v>
      </c>
      <c r="D3264">
        <v>4285268</v>
      </c>
    </row>
    <row r="3265" spans="1:4">
      <c r="A3265" t="s">
        <v>4116</v>
      </c>
      <c r="B3265" t="s">
        <v>3269</v>
      </c>
      <c r="C3265" t="s">
        <v>4062</v>
      </c>
      <c r="D3265">
        <v>5147968</v>
      </c>
    </row>
    <row r="3266" spans="1:4">
      <c r="A3266" t="s">
        <v>18083</v>
      </c>
      <c r="B3266" t="s">
        <v>18041</v>
      </c>
      <c r="C3266" t="s">
        <v>18040</v>
      </c>
      <c r="D3266">
        <v>6620355</v>
      </c>
    </row>
    <row r="3267" spans="1:4">
      <c r="A3267" t="s">
        <v>10339</v>
      </c>
      <c r="B3267" t="s">
        <v>10294</v>
      </c>
      <c r="C3267" t="s">
        <v>10317</v>
      </c>
      <c r="D3267">
        <v>2758460</v>
      </c>
    </row>
    <row r="3268" spans="1:4">
      <c r="A3268" t="s">
        <v>5969</v>
      </c>
      <c r="B3268" t="s">
        <v>5913</v>
      </c>
      <c r="C3268" t="s">
        <v>5968</v>
      </c>
      <c r="D3268">
        <v>750468</v>
      </c>
    </row>
    <row r="3269" spans="1:4">
      <c r="A3269" t="s">
        <v>5458</v>
      </c>
      <c r="B3269" t="s">
        <v>5408</v>
      </c>
      <c r="C3269" t="s">
        <v>5412</v>
      </c>
      <c r="D3269">
        <v>711515</v>
      </c>
    </row>
    <row r="3270" spans="1:4">
      <c r="A3270" t="s">
        <v>21670</v>
      </c>
      <c r="B3270" t="s">
        <v>21668</v>
      </c>
      <c r="C3270" t="s">
        <v>21667</v>
      </c>
      <c r="D3270">
        <v>6956647</v>
      </c>
    </row>
    <row r="3271" spans="1:4">
      <c r="A3271" t="s">
        <v>3880</v>
      </c>
      <c r="B3271" t="s">
        <v>3269</v>
      </c>
      <c r="C3271" t="s">
        <v>3268</v>
      </c>
      <c r="D3271">
        <v>5330413</v>
      </c>
    </row>
    <row r="3272" spans="1:4">
      <c r="A3272" t="s">
        <v>5302</v>
      </c>
      <c r="B3272" t="s">
        <v>3269</v>
      </c>
      <c r="C3272" t="s">
        <v>3242</v>
      </c>
      <c r="D3272">
        <v>4148677</v>
      </c>
    </row>
    <row r="3273" spans="1:4">
      <c r="A3273" t="s">
        <v>17081</v>
      </c>
      <c r="B3273" t="s">
        <v>576</v>
      </c>
      <c r="C3273" t="s">
        <v>17022</v>
      </c>
      <c r="D3273">
        <v>1648084</v>
      </c>
    </row>
    <row r="3274" spans="1:4">
      <c r="A3274" t="s">
        <v>17082</v>
      </c>
      <c r="B3274" t="s">
        <v>576</v>
      </c>
      <c r="C3274" t="s">
        <v>17045</v>
      </c>
      <c r="D3274">
        <v>1648082</v>
      </c>
    </row>
    <row r="3275" spans="1:4">
      <c r="A3275" t="s">
        <v>3207</v>
      </c>
      <c r="B3275" t="s">
        <v>3131</v>
      </c>
      <c r="C3275" t="s">
        <v>3206</v>
      </c>
      <c r="D3275">
        <v>1217734</v>
      </c>
    </row>
    <row r="3276" spans="1:4">
      <c r="A3276" t="s">
        <v>6135</v>
      </c>
      <c r="B3276" t="s">
        <v>5913</v>
      </c>
      <c r="C3276" t="s">
        <v>5966</v>
      </c>
      <c r="D3276">
        <v>320557</v>
      </c>
    </row>
    <row r="3277" spans="1:4">
      <c r="A3277" t="s">
        <v>3527</v>
      </c>
      <c r="B3277" t="s">
        <v>3269</v>
      </c>
      <c r="C3277" t="s">
        <v>3329</v>
      </c>
      <c r="D3277">
        <v>5641727</v>
      </c>
    </row>
    <row r="3278" spans="1:4">
      <c r="A3278" t="s">
        <v>22259</v>
      </c>
      <c r="B3278" t="s">
        <v>2480</v>
      </c>
      <c r="C3278" t="s">
        <v>22233</v>
      </c>
      <c r="D3278">
        <v>1816234</v>
      </c>
    </row>
    <row r="3279" spans="1:4">
      <c r="A3279" t="s">
        <v>23141</v>
      </c>
      <c r="B3279" t="s">
        <v>23128</v>
      </c>
      <c r="C3279" t="s">
        <v>23140</v>
      </c>
      <c r="D3279">
        <v>2387546</v>
      </c>
    </row>
    <row r="3280" spans="1:4">
      <c r="A3280" t="s">
        <v>6134</v>
      </c>
      <c r="B3280" t="s">
        <v>5913</v>
      </c>
      <c r="C3280" t="s">
        <v>6095</v>
      </c>
      <c r="D3280">
        <v>320581</v>
      </c>
    </row>
    <row r="3281" spans="1:4">
      <c r="A3281" t="s">
        <v>6136</v>
      </c>
      <c r="B3281" t="s">
        <v>5913</v>
      </c>
      <c r="C3281" t="s">
        <v>6107</v>
      </c>
      <c r="D3281">
        <v>320552</v>
      </c>
    </row>
    <row r="3282" spans="1:4">
      <c r="A3282" t="s">
        <v>13718</v>
      </c>
      <c r="B3282" t="s">
        <v>587</v>
      </c>
      <c r="C3282" t="s">
        <v>13653</v>
      </c>
      <c r="D3282">
        <v>3181631</v>
      </c>
    </row>
    <row r="3283" spans="1:4">
      <c r="A3283" t="s">
        <v>18622</v>
      </c>
      <c r="B3283" t="s">
        <v>2479</v>
      </c>
      <c r="C3283" t="s">
        <v>18509</v>
      </c>
      <c r="D3283">
        <v>3030257</v>
      </c>
    </row>
    <row r="3284" spans="1:4">
      <c r="A3284" t="s">
        <v>15012</v>
      </c>
      <c r="B3284" t="s">
        <v>14508</v>
      </c>
      <c r="C3284" t="s">
        <v>14582</v>
      </c>
      <c r="D3284">
        <v>1275194</v>
      </c>
    </row>
    <row r="3285" spans="1:4">
      <c r="A3285" t="s">
        <v>25119</v>
      </c>
      <c r="B3285" t="s">
        <v>25112</v>
      </c>
      <c r="C3285" t="s">
        <v>25119</v>
      </c>
      <c r="D3285">
        <v>3203521</v>
      </c>
    </row>
    <row r="3286" spans="1:4">
      <c r="A3286" t="s">
        <v>20673</v>
      </c>
      <c r="B3286" t="s">
        <v>2474</v>
      </c>
      <c r="C3286" t="s">
        <v>20488</v>
      </c>
      <c r="D3286">
        <v>2943336</v>
      </c>
    </row>
    <row r="3287" spans="1:4">
      <c r="A3287" t="s">
        <v>20674</v>
      </c>
      <c r="B3287" t="s">
        <v>2474</v>
      </c>
      <c r="C3287" t="s">
        <v>20488</v>
      </c>
      <c r="D3287">
        <v>2943320</v>
      </c>
    </row>
    <row r="3288" spans="1:4">
      <c r="A3288" t="s">
        <v>23682</v>
      </c>
      <c r="B3288" t="s">
        <v>549</v>
      </c>
      <c r="C3288" t="s">
        <v>11311</v>
      </c>
      <c r="D3288">
        <v>3469115</v>
      </c>
    </row>
    <row r="3289" spans="1:4">
      <c r="A3289" t="s">
        <v>8549</v>
      </c>
      <c r="B3289" t="s">
        <v>8504</v>
      </c>
      <c r="C3289" t="s">
        <v>8549</v>
      </c>
      <c r="D3289">
        <v>683844</v>
      </c>
    </row>
    <row r="3290" spans="1:4">
      <c r="A3290" t="s">
        <v>25260</v>
      </c>
      <c r="B3290" t="s">
        <v>596</v>
      </c>
      <c r="C3290" t="s">
        <v>25232</v>
      </c>
      <c r="D3290">
        <v>6943558</v>
      </c>
    </row>
    <row r="3291" spans="1:4">
      <c r="A3291" t="s">
        <v>20658</v>
      </c>
      <c r="B3291" t="s">
        <v>2474</v>
      </c>
      <c r="C3291" t="s">
        <v>20515</v>
      </c>
      <c r="D3291">
        <v>2945591</v>
      </c>
    </row>
    <row r="3292" spans="1:4">
      <c r="A3292" t="s">
        <v>18168</v>
      </c>
      <c r="B3292" t="s">
        <v>18041</v>
      </c>
      <c r="C3292" t="s">
        <v>18040</v>
      </c>
      <c r="D3292">
        <v>2655009</v>
      </c>
    </row>
    <row r="3293" spans="1:4">
      <c r="A3293" t="s">
        <v>8547</v>
      </c>
      <c r="B3293" t="s">
        <v>8504</v>
      </c>
      <c r="C3293" t="s">
        <v>8546</v>
      </c>
      <c r="D3293">
        <v>683974</v>
      </c>
    </row>
    <row r="3294" spans="1:4">
      <c r="A3294" t="s">
        <v>5301</v>
      </c>
      <c r="B3294" t="s">
        <v>3269</v>
      </c>
      <c r="C3294" t="s">
        <v>3242</v>
      </c>
      <c r="D3294">
        <v>4148708</v>
      </c>
    </row>
    <row r="3295" spans="1:4">
      <c r="A3295" t="s">
        <v>11691</v>
      </c>
      <c r="B3295" t="s">
        <v>11690</v>
      </c>
      <c r="C3295" t="s">
        <v>11689</v>
      </c>
      <c r="D3295">
        <v>7266440</v>
      </c>
    </row>
    <row r="3296" spans="1:4">
      <c r="A3296" t="s">
        <v>18169</v>
      </c>
      <c r="B3296" t="s">
        <v>18041</v>
      </c>
      <c r="C3296" t="s">
        <v>18040</v>
      </c>
      <c r="D3296">
        <v>2654993</v>
      </c>
    </row>
    <row r="3297" spans="1:4">
      <c r="A3297" t="s">
        <v>23422</v>
      </c>
      <c r="B3297" t="s">
        <v>23236</v>
      </c>
      <c r="C3297" t="s">
        <v>3749</v>
      </c>
      <c r="D3297">
        <v>5907180</v>
      </c>
    </row>
    <row r="3298" spans="1:4">
      <c r="A3298" t="s">
        <v>4620</v>
      </c>
      <c r="B3298" t="s">
        <v>3269</v>
      </c>
      <c r="C3298" t="s">
        <v>4529</v>
      </c>
      <c r="D3298">
        <v>4885418</v>
      </c>
    </row>
    <row r="3299" spans="1:4">
      <c r="A3299" t="s">
        <v>8548</v>
      </c>
      <c r="B3299" t="s">
        <v>8504</v>
      </c>
      <c r="C3299" t="s">
        <v>8548</v>
      </c>
      <c r="D3299">
        <v>683902</v>
      </c>
    </row>
    <row r="3300" spans="1:4">
      <c r="A3300" t="s">
        <v>8728</v>
      </c>
      <c r="B3300" t="s">
        <v>589</v>
      </c>
      <c r="C3300" t="s">
        <v>8728</v>
      </c>
      <c r="D3300">
        <v>2742032</v>
      </c>
    </row>
    <row r="3301" spans="1:4">
      <c r="A3301" t="s">
        <v>8731</v>
      </c>
      <c r="B3301" t="s">
        <v>549</v>
      </c>
      <c r="C3301" t="s">
        <v>24378</v>
      </c>
      <c r="D3301">
        <v>3405006</v>
      </c>
    </row>
    <row r="3302" spans="1:4">
      <c r="A3302" t="s">
        <v>8731</v>
      </c>
      <c r="B3302" t="s">
        <v>589</v>
      </c>
      <c r="C3302" t="s">
        <v>8731</v>
      </c>
      <c r="D3302">
        <v>2742027</v>
      </c>
    </row>
    <row r="3303" spans="1:4">
      <c r="A3303" t="s">
        <v>23683</v>
      </c>
      <c r="B3303" t="s">
        <v>549</v>
      </c>
      <c r="C3303" t="s">
        <v>23579</v>
      </c>
      <c r="D3303">
        <v>3469092</v>
      </c>
    </row>
    <row r="3304" spans="1:4">
      <c r="A3304" t="s">
        <v>15011</v>
      </c>
      <c r="B3304" t="s">
        <v>14508</v>
      </c>
      <c r="C3304" t="s">
        <v>14582</v>
      </c>
      <c r="D3304">
        <v>1275198</v>
      </c>
    </row>
    <row r="3305" spans="1:4">
      <c r="A3305" t="s">
        <v>24860</v>
      </c>
      <c r="B3305" t="s">
        <v>24838</v>
      </c>
      <c r="C3305" t="s">
        <v>24842</v>
      </c>
      <c r="D3305">
        <v>2801154</v>
      </c>
    </row>
    <row r="3306" spans="1:4">
      <c r="A3306" t="s">
        <v>24861</v>
      </c>
      <c r="B3306" t="s">
        <v>24838</v>
      </c>
      <c r="C3306" t="s">
        <v>24842</v>
      </c>
      <c r="D3306">
        <v>2801150</v>
      </c>
    </row>
    <row r="3307" spans="1:4">
      <c r="A3307" t="s">
        <v>4494</v>
      </c>
      <c r="B3307" t="s">
        <v>18041</v>
      </c>
      <c r="C3307" t="s">
        <v>18040</v>
      </c>
      <c r="D3307">
        <v>2654938</v>
      </c>
    </row>
    <row r="3308" spans="1:4">
      <c r="A3308" t="s">
        <v>4494</v>
      </c>
      <c r="B3308" t="s">
        <v>3269</v>
      </c>
      <c r="C3308" t="s">
        <v>4432</v>
      </c>
      <c r="D3308">
        <v>4931181</v>
      </c>
    </row>
    <row r="3309" spans="1:4">
      <c r="A3309" t="s">
        <v>12158</v>
      </c>
      <c r="B3309" t="s">
        <v>12145</v>
      </c>
      <c r="C3309" t="s">
        <v>12157</v>
      </c>
      <c r="D3309">
        <v>2218478</v>
      </c>
    </row>
    <row r="3310" spans="1:4">
      <c r="A3310" t="s">
        <v>20659</v>
      </c>
      <c r="B3310" t="s">
        <v>2474</v>
      </c>
      <c r="C3310" t="s">
        <v>20540</v>
      </c>
      <c r="D3310">
        <v>2945545</v>
      </c>
    </row>
    <row r="3311" spans="1:4">
      <c r="A3311" t="s">
        <v>20660</v>
      </c>
      <c r="B3311" t="s">
        <v>2474</v>
      </c>
      <c r="C3311" t="s">
        <v>20488</v>
      </c>
      <c r="D3311">
        <v>2945542</v>
      </c>
    </row>
    <row r="3312" spans="1:4">
      <c r="A3312" t="s">
        <v>2666</v>
      </c>
      <c r="B3312" t="s">
        <v>540</v>
      </c>
      <c r="C3312" t="s">
        <v>2628</v>
      </c>
      <c r="D3312">
        <v>1016181</v>
      </c>
    </row>
    <row r="3313" spans="1:4">
      <c r="A3313" t="s">
        <v>18170</v>
      </c>
      <c r="B3313" t="s">
        <v>18041</v>
      </c>
      <c r="C3313" t="s">
        <v>18040</v>
      </c>
      <c r="D3313">
        <v>2654927</v>
      </c>
    </row>
    <row r="3314" spans="1:4">
      <c r="A3314" t="s">
        <v>23421</v>
      </c>
      <c r="B3314" t="s">
        <v>23236</v>
      </c>
      <c r="C3314" t="s">
        <v>3749</v>
      </c>
      <c r="D3314">
        <v>5907364</v>
      </c>
    </row>
    <row r="3315" spans="1:4">
      <c r="A3315" t="s">
        <v>20661</v>
      </c>
      <c r="B3315" t="s">
        <v>2474</v>
      </c>
      <c r="C3315" t="s">
        <v>20540</v>
      </c>
      <c r="D3315">
        <v>2945474</v>
      </c>
    </row>
    <row r="3316" spans="1:4">
      <c r="A3316" t="s">
        <v>21548</v>
      </c>
      <c r="B3316" t="s">
        <v>21535</v>
      </c>
      <c r="C3316" t="s">
        <v>21534</v>
      </c>
      <c r="D3316">
        <v>3078833</v>
      </c>
    </row>
    <row r="3317" spans="1:4">
      <c r="A3317" t="s">
        <v>21547</v>
      </c>
      <c r="B3317" t="s">
        <v>21535</v>
      </c>
      <c r="C3317" t="s">
        <v>21537</v>
      </c>
      <c r="D3317">
        <v>3078837</v>
      </c>
    </row>
    <row r="3318" spans="1:4">
      <c r="A3318" t="s">
        <v>20662</v>
      </c>
      <c r="B3318" t="s">
        <v>2474</v>
      </c>
      <c r="C3318" t="s">
        <v>20522</v>
      </c>
      <c r="D3318">
        <v>2945358</v>
      </c>
    </row>
    <row r="3319" spans="1:4">
      <c r="A3319" t="s">
        <v>4892</v>
      </c>
      <c r="B3319" t="s">
        <v>23236</v>
      </c>
      <c r="C3319" t="s">
        <v>23265</v>
      </c>
      <c r="D3319">
        <v>5907896</v>
      </c>
    </row>
    <row r="3320" spans="1:4">
      <c r="A3320" t="s">
        <v>4892</v>
      </c>
      <c r="B3320" t="s">
        <v>3269</v>
      </c>
      <c r="C3320" t="s">
        <v>3242</v>
      </c>
      <c r="D3320">
        <v>4148757</v>
      </c>
    </row>
    <row r="3321" spans="1:4">
      <c r="A3321" t="s">
        <v>4892</v>
      </c>
      <c r="B3321" t="s">
        <v>3269</v>
      </c>
      <c r="C3321" t="s">
        <v>4875</v>
      </c>
      <c r="D3321">
        <v>4419290</v>
      </c>
    </row>
    <row r="3322" spans="1:4">
      <c r="A3322" t="s">
        <v>3958</v>
      </c>
      <c r="B3322" t="s">
        <v>3269</v>
      </c>
      <c r="C3322" t="s">
        <v>3324</v>
      </c>
      <c r="D3322">
        <v>5283054</v>
      </c>
    </row>
    <row r="3323" spans="1:4">
      <c r="A3323" t="s">
        <v>8918</v>
      </c>
      <c r="B3323" t="s">
        <v>8896</v>
      </c>
      <c r="C3323" t="s">
        <v>8917</v>
      </c>
      <c r="D3323">
        <v>3102677</v>
      </c>
    </row>
    <row r="3324" spans="1:4">
      <c r="A3324" t="s">
        <v>23420</v>
      </c>
      <c r="B3324" t="s">
        <v>23236</v>
      </c>
      <c r="C3324" t="s">
        <v>3749</v>
      </c>
      <c r="D3324">
        <v>5907983</v>
      </c>
    </row>
    <row r="3325" spans="1:4">
      <c r="A3325" t="s">
        <v>23419</v>
      </c>
      <c r="B3325" t="s">
        <v>23236</v>
      </c>
      <c r="C3325" t="s">
        <v>3749</v>
      </c>
      <c r="D3325">
        <v>5907990</v>
      </c>
    </row>
    <row r="3326" spans="1:4">
      <c r="A3326" t="s">
        <v>24862</v>
      </c>
      <c r="B3326" t="s">
        <v>24838</v>
      </c>
      <c r="C3326" t="s">
        <v>24837</v>
      </c>
      <c r="D3326">
        <v>2801117</v>
      </c>
    </row>
    <row r="3327" spans="1:4">
      <c r="A3327" t="s">
        <v>7769</v>
      </c>
      <c r="B3327" t="s">
        <v>7340</v>
      </c>
      <c r="C3327" t="s">
        <v>1621</v>
      </c>
      <c r="D3327">
        <v>571741</v>
      </c>
    </row>
    <row r="3328" spans="1:4">
      <c r="A3328" t="s">
        <v>7017</v>
      </c>
      <c r="B3328" t="s">
        <v>7012</v>
      </c>
      <c r="C3328" t="s">
        <v>7016</v>
      </c>
      <c r="D3328">
        <v>3060972</v>
      </c>
    </row>
    <row r="3329" spans="1:4">
      <c r="A3329" t="s">
        <v>7400</v>
      </c>
      <c r="B3329" t="s">
        <v>7340</v>
      </c>
      <c r="C3329" t="s">
        <v>7396</v>
      </c>
      <c r="D3329">
        <v>2051523</v>
      </c>
    </row>
    <row r="3330" spans="1:4">
      <c r="A3330" t="s">
        <v>25409</v>
      </c>
      <c r="B3330" t="s">
        <v>25404</v>
      </c>
      <c r="C3330" t="s">
        <v>25408</v>
      </c>
      <c r="D3330">
        <v>2781520</v>
      </c>
    </row>
    <row r="3331" spans="1:4">
      <c r="A3331" t="s">
        <v>20663</v>
      </c>
      <c r="B3331" t="s">
        <v>2474</v>
      </c>
      <c r="C3331" t="s">
        <v>20540</v>
      </c>
      <c r="D3331">
        <v>2945024</v>
      </c>
    </row>
    <row r="3332" spans="1:4">
      <c r="A3332" t="s">
        <v>3879</v>
      </c>
      <c r="B3332" t="s">
        <v>3269</v>
      </c>
      <c r="C3332" t="s">
        <v>3268</v>
      </c>
      <c r="D3332">
        <v>5330567</v>
      </c>
    </row>
    <row r="3333" spans="1:4">
      <c r="A3333" t="s">
        <v>23109</v>
      </c>
      <c r="B3333" t="s">
        <v>23110</v>
      </c>
      <c r="C3333" t="s">
        <v>23109</v>
      </c>
      <c r="D3333">
        <v>2260535</v>
      </c>
    </row>
    <row r="3334" spans="1:4">
      <c r="A3334" t="s">
        <v>3878</v>
      </c>
      <c r="B3334" t="s">
        <v>3269</v>
      </c>
      <c r="C3334" t="s">
        <v>3268</v>
      </c>
      <c r="D3334">
        <v>5330582</v>
      </c>
    </row>
    <row r="3335" spans="1:4">
      <c r="A3335" t="s">
        <v>8550</v>
      </c>
      <c r="B3335" t="s">
        <v>8504</v>
      </c>
      <c r="C3335" t="s">
        <v>8531</v>
      </c>
      <c r="D3335">
        <v>683760</v>
      </c>
    </row>
    <row r="3336" spans="1:4">
      <c r="A3336" t="s">
        <v>24863</v>
      </c>
      <c r="B3336" t="s">
        <v>24838</v>
      </c>
      <c r="C3336" t="s">
        <v>24837</v>
      </c>
      <c r="D3336">
        <v>2801106</v>
      </c>
    </row>
    <row r="3337" spans="1:4">
      <c r="A3337" t="s">
        <v>10340</v>
      </c>
      <c r="B3337" t="s">
        <v>10294</v>
      </c>
      <c r="C3337" t="s">
        <v>10317</v>
      </c>
      <c r="D3337">
        <v>2758401</v>
      </c>
    </row>
    <row r="3338" spans="1:4">
      <c r="A3338" t="s">
        <v>18171</v>
      </c>
      <c r="B3338" t="s">
        <v>18041</v>
      </c>
      <c r="C3338" t="s">
        <v>18040</v>
      </c>
      <c r="D3338">
        <v>2654814</v>
      </c>
    </row>
    <row r="3339" spans="1:4">
      <c r="A3339" t="s">
        <v>25411</v>
      </c>
      <c r="B3339" t="s">
        <v>25404</v>
      </c>
      <c r="C3339" t="s">
        <v>25410</v>
      </c>
      <c r="D3339">
        <v>2781503</v>
      </c>
    </row>
    <row r="3340" spans="1:4">
      <c r="A3340" t="s">
        <v>24424</v>
      </c>
      <c r="B3340" t="s">
        <v>549</v>
      </c>
      <c r="C3340" t="s">
        <v>23541</v>
      </c>
      <c r="D3340">
        <v>3404862</v>
      </c>
    </row>
    <row r="3341" spans="1:4">
      <c r="A3341" t="s">
        <v>24425</v>
      </c>
      <c r="B3341" t="s">
        <v>549</v>
      </c>
      <c r="C3341" t="s">
        <v>23532</v>
      </c>
      <c r="D3341">
        <v>3404833</v>
      </c>
    </row>
    <row r="3342" spans="1:4">
      <c r="A3342" t="s">
        <v>20664</v>
      </c>
      <c r="B3342" t="s">
        <v>2474</v>
      </c>
      <c r="C3342" t="s">
        <v>20664</v>
      </c>
      <c r="D3342">
        <v>2944388</v>
      </c>
    </row>
    <row r="3343" spans="1:4">
      <c r="A3343" t="s">
        <v>20665</v>
      </c>
      <c r="B3343" t="s">
        <v>2474</v>
      </c>
      <c r="C3343" t="s">
        <v>20664</v>
      </c>
      <c r="D3343">
        <v>2944368</v>
      </c>
    </row>
    <row r="3344" spans="1:4">
      <c r="A3344" t="s">
        <v>3425</v>
      </c>
      <c r="B3344" t="s">
        <v>3269</v>
      </c>
      <c r="C3344" t="s">
        <v>1316</v>
      </c>
      <c r="D3344">
        <v>5788054</v>
      </c>
    </row>
    <row r="3345" spans="1:4">
      <c r="A3345" t="s">
        <v>20666</v>
      </c>
      <c r="B3345" t="s">
        <v>2474</v>
      </c>
      <c r="C3345" t="s">
        <v>20540</v>
      </c>
      <c r="D3345">
        <v>2944354</v>
      </c>
    </row>
    <row r="3346" spans="1:4">
      <c r="A3346" t="s">
        <v>4702</v>
      </c>
      <c r="B3346" t="s">
        <v>3269</v>
      </c>
      <c r="C3346" t="s">
        <v>2475</v>
      </c>
      <c r="D3346">
        <v>4676206</v>
      </c>
    </row>
    <row r="3347" spans="1:4">
      <c r="A3347" t="s">
        <v>5300</v>
      </c>
      <c r="B3347" t="s">
        <v>3269</v>
      </c>
      <c r="C3347" t="s">
        <v>3242</v>
      </c>
      <c r="D3347">
        <v>4148803</v>
      </c>
    </row>
    <row r="3348" spans="1:4">
      <c r="A3348" t="s">
        <v>1150</v>
      </c>
      <c r="B3348" t="s">
        <v>18041</v>
      </c>
      <c r="C3348" t="s">
        <v>18040</v>
      </c>
      <c r="D3348">
        <v>2654782</v>
      </c>
    </row>
    <row r="3349" spans="1:4">
      <c r="A3349" t="s">
        <v>1150</v>
      </c>
      <c r="B3349" t="s">
        <v>3269</v>
      </c>
      <c r="C3349" t="s">
        <v>4716</v>
      </c>
      <c r="D3349">
        <v>4608408</v>
      </c>
    </row>
    <row r="3350" spans="1:4">
      <c r="A3350" t="s">
        <v>1150</v>
      </c>
      <c r="B3350" t="s">
        <v>3269</v>
      </c>
      <c r="C3350" t="s">
        <v>1122</v>
      </c>
      <c r="D3350">
        <v>5110077</v>
      </c>
    </row>
    <row r="3351" spans="1:4">
      <c r="A3351" t="s">
        <v>1150</v>
      </c>
      <c r="B3351" t="s">
        <v>3269</v>
      </c>
      <c r="C3351" t="s">
        <v>3268</v>
      </c>
      <c r="D3351">
        <v>5330642</v>
      </c>
    </row>
    <row r="3352" spans="1:4">
      <c r="A3352" t="s">
        <v>4739</v>
      </c>
      <c r="B3352" t="s">
        <v>3269</v>
      </c>
      <c r="C3352" t="s">
        <v>4716</v>
      </c>
      <c r="D3352">
        <v>4608418</v>
      </c>
    </row>
    <row r="3353" spans="1:4">
      <c r="A3353" t="s">
        <v>13719</v>
      </c>
      <c r="B3353" t="s">
        <v>587</v>
      </c>
      <c r="C3353" t="s">
        <v>13629</v>
      </c>
      <c r="D3353">
        <v>3181554</v>
      </c>
    </row>
    <row r="3354" spans="1:4">
      <c r="A3354" t="s">
        <v>13720</v>
      </c>
      <c r="B3354" t="s">
        <v>587</v>
      </c>
      <c r="C3354" t="s">
        <v>13713</v>
      </c>
      <c r="D3354">
        <v>3181550</v>
      </c>
    </row>
    <row r="3355" spans="1:4">
      <c r="A3355" t="s">
        <v>13721</v>
      </c>
      <c r="B3355" t="s">
        <v>587</v>
      </c>
      <c r="C3355" t="s">
        <v>13629</v>
      </c>
      <c r="D3355">
        <v>3181548</v>
      </c>
    </row>
    <row r="3356" spans="1:4">
      <c r="A3356" t="s">
        <v>18619</v>
      </c>
      <c r="B3356" t="s">
        <v>2479</v>
      </c>
      <c r="C3356" t="s">
        <v>18539</v>
      </c>
      <c r="D3356">
        <v>3030303</v>
      </c>
    </row>
    <row r="3357" spans="1:4">
      <c r="A3357" t="s">
        <v>18621</v>
      </c>
      <c r="B3357" t="s">
        <v>23442</v>
      </c>
      <c r="C3357" t="s">
        <v>18621</v>
      </c>
      <c r="D3357">
        <v>629634</v>
      </c>
    </row>
    <row r="3358" spans="1:4">
      <c r="A3358" t="s">
        <v>18621</v>
      </c>
      <c r="B3358" t="s">
        <v>2479</v>
      </c>
      <c r="C3358" t="s">
        <v>18620</v>
      </c>
      <c r="D3358">
        <v>3030300</v>
      </c>
    </row>
    <row r="3359" spans="1:4">
      <c r="A3359" t="s">
        <v>20667</v>
      </c>
      <c r="B3359" t="s">
        <v>2474</v>
      </c>
      <c r="C3359" t="s">
        <v>20515</v>
      </c>
      <c r="D3359">
        <v>2944200</v>
      </c>
    </row>
    <row r="3360" spans="1:4">
      <c r="A3360" t="s">
        <v>24426</v>
      </c>
      <c r="B3360" t="s">
        <v>549</v>
      </c>
      <c r="C3360" t="s">
        <v>24378</v>
      </c>
      <c r="D3360">
        <v>3404817</v>
      </c>
    </row>
    <row r="3361" spans="1:4">
      <c r="A3361" t="s">
        <v>20218</v>
      </c>
      <c r="B3361" t="s">
        <v>20112</v>
      </c>
      <c r="C3361" t="s">
        <v>20217</v>
      </c>
      <c r="D3361">
        <v>2502034</v>
      </c>
    </row>
    <row r="3362" spans="1:4">
      <c r="A3362" t="s">
        <v>7018</v>
      </c>
      <c r="B3362" t="s">
        <v>7012</v>
      </c>
      <c r="C3362" t="s">
        <v>7014</v>
      </c>
      <c r="D3362">
        <v>3060950</v>
      </c>
    </row>
    <row r="3363" spans="1:4">
      <c r="A3363" t="s">
        <v>23156</v>
      </c>
      <c r="B3363" t="s">
        <v>23128</v>
      </c>
      <c r="C3363" t="s">
        <v>23155</v>
      </c>
      <c r="D3363">
        <v>239899</v>
      </c>
    </row>
    <row r="3364" spans="1:4">
      <c r="A3364" t="s">
        <v>18172</v>
      </c>
      <c r="B3364" t="s">
        <v>18041</v>
      </c>
      <c r="C3364" t="s">
        <v>18049</v>
      </c>
      <c r="D3364">
        <v>2654755</v>
      </c>
    </row>
    <row r="3365" spans="1:4">
      <c r="A3365" t="s">
        <v>3960</v>
      </c>
      <c r="B3365" t="s">
        <v>3269</v>
      </c>
      <c r="C3365" t="s">
        <v>3324</v>
      </c>
      <c r="D3365">
        <v>5282804</v>
      </c>
    </row>
    <row r="3366" spans="1:4">
      <c r="A3366" t="s">
        <v>4832</v>
      </c>
      <c r="B3366" t="s">
        <v>3269</v>
      </c>
      <c r="C3366" t="s">
        <v>3278</v>
      </c>
      <c r="D3366">
        <v>4500942</v>
      </c>
    </row>
    <row r="3367" spans="1:4">
      <c r="A3367" t="s">
        <v>25110</v>
      </c>
      <c r="B3367" t="s">
        <v>25109</v>
      </c>
      <c r="C3367" t="s">
        <v>4337</v>
      </c>
      <c r="D3367">
        <v>3374036</v>
      </c>
    </row>
    <row r="3368" spans="1:4">
      <c r="A3368" t="s">
        <v>4619</v>
      </c>
      <c r="B3368" t="s">
        <v>3269</v>
      </c>
      <c r="C3368" t="s">
        <v>4529</v>
      </c>
      <c r="D3368">
        <v>4885573</v>
      </c>
    </row>
    <row r="3369" spans="1:4">
      <c r="A3369" t="s">
        <v>3283</v>
      </c>
      <c r="B3369" t="s">
        <v>3269</v>
      </c>
      <c r="C3369" t="s">
        <v>3278</v>
      </c>
      <c r="D3369">
        <v>8299576</v>
      </c>
    </row>
    <row r="3370" spans="1:4">
      <c r="A3370" t="s">
        <v>18173</v>
      </c>
      <c r="B3370" t="s">
        <v>18041</v>
      </c>
      <c r="C3370" t="s">
        <v>18040</v>
      </c>
      <c r="D3370">
        <v>2654730</v>
      </c>
    </row>
    <row r="3371" spans="1:4">
      <c r="A3371" t="s">
        <v>18174</v>
      </c>
      <c r="B3371" t="s">
        <v>18041</v>
      </c>
      <c r="C3371" t="s">
        <v>18040</v>
      </c>
      <c r="D3371">
        <v>2654728</v>
      </c>
    </row>
    <row r="3372" spans="1:4">
      <c r="A3372" t="s">
        <v>18623</v>
      </c>
      <c r="B3372" t="s">
        <v>2479</v>
      </c>
      <c r="C3372" t="s">
        <v>18509</v>
      </c>
      <c r="D3372">
        <v>3030101</v>
      </c>
    </row>
    <row r="3373" spans="1:4">
      <c r="A3373" t="s">
        <v>18175</v>
      </c>
      <c r="B3373" t="s">
        <v>18041</v>
      </c>
      <c r="C3373" t="s">
        <v>18040</v>
      </c>
      <c r="D3373">
        <v>2654724</v>
      </c>
    </row>
    <row r="3374" spans="1:4">
      <c r="A3374" t="s">
        <v>3474</v>
      </c>
      <c r="B3374" t="s">
        <v>3269</v>
      </c>
      <c r="C3374" t="s">
        <v>3355</v>
      </c>
      <c r="D3374">
        <v>5771960</v>
      </c>
    </row>
    <row r="3375" spans="1:4">
      <c r="A3375" t="s">
        <v>18176</v>
      </c>
      <c r="B3375" t="s">
        <v>18041</v>
      </c>
      <c r="C3375" t="s">
        <v>18040</v>
      </c>
      <c r="D3375">
        <v>2654715</v>
      </c>
    </row>
    <row r="3376" spans="1:4">
      <c r="A3376" t="s">
        <v>3628</v>
      </c>
      <c r="B3376" t="s">
        <v>18041</v>
      </c>
      <c r="C3376" t="s">
        <v>18040</v>
      </c>
      <c r="D3376">
        <v>2654710</v>
      </c>
    </row>
    <row r="3377" spans="1:4">
      <c r="A3377" t="s">
        <v>3628</v>
      </c>
      <c r="B3377" t="s">
        <v>3269</v>
      </c>
      <c r="C3377" t="s">
        <v>1122</v>
      </c>
      <c r="D3377">
        <v>5110159</v>
      </c>
    </row>
    <row r="3378" spans="1:4">
      <c r="A3378" t="s">
        <v>3628</v>
      </c>
      <c r="B3378" t="s">
        <v>3269</v>
      </c>
      <c r="C3378" t="s">
        <v>3297</v>
      </c>
      <c r="D3378">
        <v>5414941</v>
      </c>
    </row>
    <row r="3379" spans="1:4">
      <c r="A3379" t="s">
        <v>25244</v>
      </c>
      <c r="B3379" t="s">
        <v>596</v>
      </c>
      <c r="C3379" t="s">
        <v>7258</v>
      </c>
      <c r="D3379">
        <v>7932646</v>
      </c>
    </row>
    <row r="3380" spans="1:4">
      <c r="A3380" t="s">
        <v>18624</v>
      </c>
      <c r="B3380" t="s">
        <v>2479</v>
      </c>
      <c r="C3380" t="s">
        <v>18513</v>
      </c>
      <c r="D3380">
        <v>3030057</v>
      </c>
    </row>
    <row r="3381" spans="1:4">
      <c r="A3381" t="s">
        <v>17924</v>
      </c>
      <c r="B3381" t="s">
        <v>532</v>
      </c>
      <c r="C3381" t="s">
        <v>2614</v>
      </c>
      <c r="D3381">
        <v>2413753</v>
      </c>
    </row>
    <row r="3382" spans="1:4">
      <c r="A3382" t="s">
        <v>20668</v>
      </c>
      <c r="B3382" t="s">
        <v>2474</v>
      </c>
      <c r="C3382" t="s">
        <v>20488</v>
      </c>
      <c r="D3382">
        <v>2944079</v>
      </c>
    </row>
    <row r="3383" spans="1:4">
      <c r="A3383" t="s">
        <v>13722</v>
      </c>
      <c r="B3383" t="s">
        <v>587</v>
      </c>
      <c r="C3383" t="s">
        <v>13623</v>
      </c>
      <c r="D3383">
        <v>3181528</v>
      </c>
    </row>
    <row r="3384" spans="1:4">
      <c r="A3384" t="s">
        <v>25279</v>
      </c>
      <c r="B3384" t="s">
        <v>596</v>
      </c>
      <c r="C3384" t="s">
        <v>25232</v>
      </c>
      <c r="D3384">
        <v>2174003</v>
      </c>
    </row>
    <row r="3385" spans="1:4">
      <c r="A3385" t="s">
        <v>3959</v>
      </c>
      <c r="B3385" t="s">
        <v>18041</v>
      </c>
      <c r="C3385" t="s">
        <v>18040</v>
      </c>
      <c r="D3385">
        <v>2654675</v>
      </c>
    </row>
    <row r="3386" spans="1:4">
      <c r="A3386" t="s">
        <v>3959</v>
      </c>
      <c r="B3386" t="s">
        <v>3269</v>
      </c>
      <c r="C3386" t="s">
        <v>4716</v>
      </c>
      <c r="D3386">
        <v>4608657</v>
      </c>
    </row>
    <row r="3387" spans="1:4">
      <c r="A3387" t="s">
        <v>3959</v>
      </c>
      <c r="B3387" t="s">
        <v>3269</v>
      </c>
      <c r="C3387" t="s">
        <v>4012</v>
      </c>
      <c r="D3387">
        <v>5221077</v>
      </c>
    </row>
    <row r="3388" spans="1:4">
      <c r="A3388" t="s">
        <v>3959</v>
      </c>
      <c r="B3388" t="s">
        <v>3269</v>
      </c>
      <c r="C3388" t="s">
        <v>3324</v>
      </c>
      <c r="D3388">
        <v>5282835</v>
      </c>
    </row>
    <row r="3389" spans="1:4">
      <c r="A3389" t="s">
        <v>18177</v>
      </c>
      <c r="B3389" t="s">
        <v>18041</v>
      </c>
      <c r="C3389" t="s">
        <v>18049</v>
      </c>
      <c r="D3389">
        <v>2654668</v>
      </c>
    </row>
    <row r="3390" spans="1:4">
      <c r="A3390" t="s">
        <v>2667</v>
      </c>
      <c r="B3390" t="s">
        <v>540</v>
      </c>
      <c r="C3390" t="s">
        <v>2661</v>
      </c>
      <c r="D3390">
        <v>1015621</v>
      </c>
    </row>
    <row r="3391" spans="1:4">
      <c r="A3391" t="s">
        <v>20669</v>
      </c>
      <c r="B3391" t="s">
        <v>2474</v>
      </c>
      <c r="C3391" t="s">
        <v>1860</v>
      </c>
      <c r="D3391">
        <v>2944027</v>
      </c>
    </row>
    <row r="3392" spans="1:4">
      <c r="A3392" t="s">
        <v>18625</v>
      </c>
      <c r="B3392" t="s">
        <v>2479</v>
      </c>
      <c r="C3392" t="s">
        <v>18539</v>
      </c>
      <c r="D3392">
        <v>3029974</v>
      </c>
    </row>
    <row r="3393" spans="1:4">
      <c r="A3393" t="s">
        <v>18178</v>
      </c>
      <c r="B3393" t="s">
        <v>18041</v>
      </c>
      <c r="C3393" t="s">
        <v>18040</v>
      </c>
      <c r="D3393">
        <v>2654663</v>
      </c>
    </row>
    <row r="3394" spans="1:4">
      <c r="A3394" t="s">
        <v>18072</v>
      </c>
      <c r="B3394" t="s">
        <v>18041</v>
      </c>
      <c r="C3394" t="s">
        <v>18040</v>
      </c>
      <c r="D3394">
        <v>6690877</v>
      </c>
    </row>
    <row r="3395" spans="1:4">
      <c r="A3395" t="s">
        <v>21550</v>
      </c>
      <c r="B3395" t="s">
        <v>21535</v>
      </c>
      <c r="C3395" t="s">
        <v>21543</v>
      </c>
      <c r="D3395">
        <v>3078610</v>
      </c>
    </row>
    <row r="3396" spans="1:4">
      <c r="A3396" t="s">
        <v>5073</v>
      </c>
      <c r="B3396" t="s">
        <v>3269</v>
      </c>
      <c r="C3396" t="s">
        <v>3280</v>
      </c>
      <c r="D3396">
        <v>4254957</v>
      </c>
    </row>
    <row r="3397" spans="1:4">
      <c r="A3397" t="s">
        <v>18179</v>
      </c>
      <c r="B3397" t="s">
        <v>18041</v>
      </c>
      <c r="C3397" t="s">
        <v>18040</v>
      </c>
      <c r="D3397">
        <v>2654635</v>
      </c>
    </row>
    <row r="3398" spans="1:4">
      <c r="A3398" t="s">
        <v>4115</v>
      </c>
      <c r="B3398" t="s">
        <v>3269</v>
      </c>
      <c r="C3398" t="s">
        <v>4062</v>
      </c>
      <c r="D3398">
        <v>5148273</v>
      </c>
    </row>
    <row r="3399" spans="1:4">
      <c r="A3399" t="s">
        <v>4493</v>
      </c>
      <c r="B3399" t="s">
        <v>3269</v>
      </c>
      <c r="C3399" t="s">
        <v>4432</v>
      </c>
      <c r="D3399">
        <v>4931429</v>
      </c>
    </row>
    <row r="3400" spans="1:4">
      <c r="A3400" t="s">
        <v>23418</v>
      </c>
      <c r="B3400" t="s">
        <v>23236</v>
      </c>
      <c r="C3400" t="s">
        <v>3749</v>
      </c>
      <c r="D3400">
        <v>5909294</v>
      </c>
    </row>
    <row r="3401" spans="1:4">
      <c r="A3401" t="s">
        <v>23685</v>
      </c>
      <c r="B3401" t="s">
        <v>549</v>
      </c>
      <c r="C3401" t="s">
        <v>23579</v>
      </c>
      <c r="D3401">
        <v>3468902</v>
      </c>
    </row>
    <row r="3402" spans="1:4">
      <c r="A3402" t="s">
        <v>8920</v>
      </c>
      <c r="B3402" t="s">
        <v>8896</v>
      </c>
      <c r="C3402" t="s">
        <v>8919</v>
      </c>
      <c r="D3402">
        <v>3102627</v>
      </c>
    </row>
    <row r="3403" spans="1:4">
      <c r="A3403" t="s">
        <v>5459</v>
      </c>
      <c r="B3403" t="s">
        <v>5408</v>
      </c>
      <c r="C3403" t="s">
        <v>5407</v>
      </c>
      <c r="D3403">
        <v>711416</v>
      </c>
    </row>
    <row r="3404" spans="1:4">
      <c r="A3404" t="s">
        <v>10341</v>
      </c>
      <c r="B3404" t="s">
        <v>10294</v>
      </c>
      <c r="C3404" t="s">
        <v>10297</v>
      </c>
      <c r="D3404">
        <v>2758258</v>
      </c>
    </row>
    <row r="3405" spans="1:4">
      <c r="A3405" t="s">
        <v>10342</v>
      </c>
      <c r="B3405" t="s">
        <v>10294</v>
      </c>
      <c r="C3405" t="s">
        <v>10297</v>
      </c>
      <c r="D3405">
        <v>2758245</v>
      </c>
    </row>
    <row r="3406" spans="1:4">
      <c r="A3406" t="s">
        <v>4792</v>
      </c>
      <c r="B3406" t="s">
        <v>3269</v>
      </c>
      <c r="C3406" t="s">
        <v>4768</v>
      </c>
      <c r="D3406">
        <v>4531405</v>
      </c>
    </row>
    <row r="3407" spans="1:4">
      <c r="A3407" t="s">
        <v>25280</v>
      </c>
      <c r="B3407" t="s">
        <v>596</v>
      </c>
      <c r="C3407" t="s">
        <v>25225</v>
      </c>
      <c r="D3407">
        <v>2173911</v>
      </c>
    </row>
    <row r="3408" spans="1:4">
      <c r="A3408" t="s">
        <v>7100</v>
      </c>
      <c r="B3408" t="s">
        <v>592</v>
      </c>
      <c r="C3408" t="s">
        <v>7090</v>
      </c>
      <c r="D3408">
        <v>2719111</v>
      </c>
    </row>
    <row r="3409" spans="1:4">
      <c r="A3409" t="s">
        <v>18180</v>
      </c>
      <c r="B3409" t="s">
        <v>18041</v>
      </c>
      <c r="C3409" t="s">
        <v>18040</v>
      </c>
      <c r="D3409">
        <v>2654579</v>
      </c>
    </row>
    <row r="3410" spans="1:4">
      <c r="A3410" t="s">
        <v>18626</v>
      </c>
      <c r="B3410" t="s">
        <v>2479</v>
      </c>
      <c r="C3410" t="s">
        <v>18530</v>
      </c>
      <c r="D3410">
        <v>3029931</v>
      </c>
    </row>
    <row r="3411" spans="1:4">
      <c r="A3411" t="s">
        <v>2668</v>
      </c>
      <c r="B3411" t="s">
        <v>540</v>
      </c>
      <c r="C3411" t="s">
        <v>2628</v>
      </c>
      <c r="D3411">
        <v>1015504</v>
      </c>
    </row>
    <row r="3412" spans="1:4">
      <c r="A3412" t="s">
        <v>7770</v>
      </c>
      <c r="B3412" t="s">
        <v>7340</v>
      </c>
      <c r="C3412" t="s">
        <v>1160</v>
      </c>
      <c r="D3412">
        <v>571557</v>
      </c>
    </row>
    <row r="3413" spans="1:4">
      <c r="A3413" t="s">
        <v>14129</v>
      </c>
      <c r="B3413" t="s">
        <v>587</v>
      </c>
      <c r="C3413" t="s">
        <v>13627</v>
      </c>
      <c r="D3413">
        <v>2525498</v>
      </c>
    </row>
    <row r="3414" spans="1:4">
      <c r="A3414" t="s">
        <v>4114</v>
      </c>
      <c r="B3414" t="s">
        <v>3269</v>
      </c>
      <c r="C3414" t="s">
        <v>4062</v>
      </c>
      <c r="D3414">
        <v>5148326</v>
      </c>
    </row>
    <row r="3415" spans="1:4">
      <c r="A3415" t="s">
        <v>1158</v>
      </c>
      <c r="B3415" t="s">
        <v>3269</v>
      </c>
      <c r="C3415" t="s">
        <v>4529</v>
      </c>
      <c r="D3415">
        <v>4885689</v>
      </c>
    </row>
    <row r="3416" spans="1:4">
      <c r="A3416" t="s">
        <v>1158</v>
      </c>
      <c r="B3416" t="s">
        <v>3269</v>
      </c>
      <c r="C3416" t="s">
        <v>3966</v>
      </c>
      <c r="D3416">
        <v>5246835</v>
      </c>
    </row>
    <row r="3417" spans="1:4">
      <c r="A3417" t="s">
        <v>5122</v>
      </c>
      <c r="B3417" t="s">
        <v>3269</v>
      </c>
      <c r="C3417" t="s">
        <v>3311</v>
      </c>
      <c r="D3417">
        <v>4184530</v>
      </c>
    </row>
    <row r="3418" spans="1:4">
      <c r="A3418" t="s">
        <v>4011</v>
      </c>
      <c r="B3418" t="s">
        <v>3269</v>
      </c>
      <c r="C3418" t="s">
        <v>3476</v>
      </c>
      <c r="D3418">
        <v>5226534</v>
      </c>
    </row>
    <row r="3419" spans="1:4">
      <c r="A3419" t="s">
        <v>4492</v>
      </c>
      <c r="B3419" t="s">
        <v>3269</v>
      </c>
      <c r="C3419" t="s">
        <v>4432</v>
      </c>
      <c r="D3419">
        <v>4931482</v>
      </c>
    </row>
    <row r="3420" spans="1:4">
      <c r="A3420" t="s">
        <v>4229</v>
      </c>
      <c r="B3420" t="s">
        <v>3269</v>
      </c>
      <c r="C3420" t="s">
        <v>1122</v>
      </c>
      <c r="D3420">
        <v>5110302</v>
      </c>
    </row>
    <row r="3421" spans="1:4">
      <c r="A3421" t="s">
        <v>4371</v>
      </c>
      <c r="B3421" t="s">
        <v>3269</v>
      </c>
      <c r="C3421" t="s">
        <v>4325</v>
      </c>
      <c r="D3421">
        <v>5019330</v>
      </c>
    </row>
    <row r="3422" spans="1:4">
      <c r="A3422" t="s">
        <v>4370</v>
      </c>
      <c r="B3422" t="s">
        <v>3269</v>
      </c>
      <c r="C3422" t="s">
        <v>4325</v>
      </c>
      <c r="D3422">
        <v>5019335</v>
      </c>
    </row>
    <row r="3423" spans="1:4">
      <c r="A3423" t="s">
        <v>1251</v>
      </c>
      <c r="B3423" t="s">
        <v>3269</v>
      </c>
      <c r="C3423" t="s">
        <v>3297</v>
      </c>
      <c r="D3423">
        <v>5415035</v>
      </c>
    </row>
    <row r="3424" spans="1:4">
      <c r="A3424" t="s">
        <v>23417</v>
      </c>
      <c r="B3424" t="s">
        <v>23236</v>
      </c>
      <c r="C3424" t="s">
        <v>23244</v>
      </c>
      <c r="D3424">
        <v>5909629</v>
      </c>
    </row>
    <row r="3425" spans="1:4">
      <c r="A3425" t="s">
        <v>23686</v>
      </c>
      <c r="B3425" t="s">
        <v>549</v>
      </c>
      <c r="C3425" t="s">
        <v>23579</v>
      </c>
      <c r="D3425">
        <v>3468899</v>
      </c>
    </row>
    <row r="3426" spans="1:4">
      <c r="A3426" t="s">
        <v>5460</v>
      </c>
      <c r="B3426" t="s">
        <v>5408</v>
      </c>
      <c r="C3426" t="s">
        <v>5412</v>
      </c>
      <c r="D3426">
        <v>711390</v>
      </c>
    </row>
    <row r="3427" spans="1:4">
      <c r="A3427" t="s">
        <v>18181</v>
      </c>
      <c r="B3427" t="s">
        <v>18041</v>
      </c>
      <c r="C3427" t="s">
        <v>18040</v>
      </c>
      <c r="D3427">
        <v>2654490</v>
      </c>
    </row>
    <row r="3428" spans="1:4">
      <c r="A3428" t="s">
        <v>5072</v>
      </c>
      <c r="B3428" t="s">
        <v>3269</v>
      </c>
      <c r="C3428" t="s">
        <v>3280</v>
      </c>
      <c r="D3428">
        <v>4255056</v>
      </c>
    </row>
    <row r="3429" spans="1:4">
      <c r="A3429" t="s">
        <v>4701</v>
      </c>
      <c r="B3429" t="s">
        <v>3269</v>
      </c>
      <c r="C3429" t="s">
        <v>3242</v>
      </c>
      <c r="D3429">
        <v>4149077</v>
      </c>
    </row>
    <row r="3430" spans="1:4">
      <c r="A3430" t="s">
        <v>4701</v>
      </c>
      <c r="B3430" t="s">
        <v>3269</v>
      </c>
      <c r="C3430" t="s">
        <v>2475</v>
      </c>
      <c r="D3430">
        <v>4676740</v>
      </c>
    </row>
    <row r="3431" spans="1:4">
      <c r="A3431" t="s">
        <v>4700</v>
      </c>
      <c r="B3431" t="s">
        <v>3269</v>
      </c>
      <c r="C3431" t="s">
        <v>2475</v>
      </c>
      <c r="D3431">
        <v>4676798</v>
      </c>
    </row>
    <row r="3432" spans="1:4">
      <c r="A3432" t="s">
        <v>18627</v>
      </c>
      <c r="B3432" t="s">
        <v>2479</v>
      </c>
      <c r="C3432" t="s">
        <v>18533</v>
      </c>
      <c r="D3432">
        <v>3029825</v>
      </c>
    </row>
    <row r="3433" spans="1:4">
      <c r="A3433" t="s">
        <v>20670</v>
      </c>
      <c r="B3433" t="s">
        <v>2474</v>
      </c>
      <c r="C3433" t="s">
        <v>20504</v>
      </c>
      <c r="D3433">
        <v>2943573</v>
      </c>
    </row>
    <row r="3434" spans="1:4">
      <c r="A3434" t="s">
        <v>20671</v>
      </c>
      <c r="B3434" t="s">
        <v>2474</v>
      </c>
      <c r="C3434" t="s">
        <v>20515</v>
      </c>
      <c r="D3434">
        <v>2943560</v>
      </c>
    </row>
    <row r="3435" spans="1:4">
      <c r="A3435" t="s">
        <v>20672</v>
      </c>
      <c r="B3435" t="s">
        <v>2474</v>
      </c>
      <c r="C3435" t="s">
        <v>20493</v>
      </c>
      <c r="D3435">
        <v>2943408</v>
      </c>
    </row>
    <row r="3436" spans="1:4">
      <c r="A3436" t="s">
        <v>24864</v>
      </c>
      <c r="B3436" t="s">
        <v>24838</v>
      </c>
      <c r="C3436" t="s">
        <v>24837</v>
      </c>
      <c r="D3436">
        <v>2800931</v>
      </c>
    </row>
    <row r="3437" spans="1:4">
      <c r="A3437" t="s">
        <v>13723</v>
      </c>
      <c r="B3437" t="s">
        <v>587</v>
      </c>
      <c r="C3437" t="s">
        <v>13629</v>
      </c>
      <c r="D3437">
        <v>3181495</v>
      </c>
    </row>
    <row r="3438" spans="1:4">
      <c r="A3438" t="s">
        <v>23687</v>
      </c>
      <c r="B3438" t="s">
        <v>549</v>
      </c>
      <c r="C3438" t="s">
        <v>23577</v>
      </c>
      <c r="D3438">
        <v>3468894</v>
      </c>
    </row>
    <row r="3439" spans="1:4">
      <c r="A3439" t="s">
        <v>23688</v>
      </c>
      <c r="B3439" t="s">
        <v>549</v>
      </c>
      <c r="C3439" t="s">
        <v>23535</v>
      </c>
      <c r="D3439">
        <v>3468893</v>
      </c>
    </row>
    <row r="3440" spans="1:4">
      <c r="A3440" t="s">
        <v>10343</v>
      </c>
      <c r="B3440" t="s">
        <v>10294</v>
      </c>
      <c r="C3440" t="s">
        <v>10300</v>
      </c>
      <c r="D3440">
        <v>2758177</v>
      </c>
    </row>
    <row r="3441" spans="1:4">
      <c r="A3441" t="s">
        <v>18628</v>
      </c>
      <c r="B3441" t="s">
        <v>2479</v>
      </c>
      <c r="C3441" t="s">
        <v>18509</v>
      </c>
      <c r="D3441">
        <v>3029748</v>
      </c>
    </row>
    <row r="3442" spans="1:4">
      <c r="A3442" t="s">
        <v>10344</v>
      </c>
      <c r="B3442" t="s">
        <v>10294</v>
      </c>
      <c r="C3442" t="s">
        <v>10322</v>
      </c>
      <c r="D3442">
        <v>2758174</v>
      </c>
    </row>
    <row r="3443" spans="1:4">
      <c r="A3443" t="s">
        <v>1456</v>
      </c>
      <c r="B3443" t="s">
        <v>596</v>
      </c>
      <c r="C3443" t="s">
        <v>7258</v>
      </c>
      <c r="D3443">
        <v>2173741</v>
      </c>
    </row>
    <row r="3444" spans="1:4">
      <c r="A3444" t="s">
        <v>1456</v>
      </c>
      <c r="B3444" t="s">
        <v>3269</v>
      </c>
      <c r="C3444" t="s">
        <v>3311</v>
      </c>
      <c r="D3444">
        <v>4184845</v>
      </c>
    </row>
    <row r="3445" spans="1:4">
      <c r="A3445" t="s">
        <v>1456</v>
      </c>
      <c r="B3445" t="s">
        <v>3269</v>
      </c>
      <c r="C3445" t="s">
        <v>4423</v>
      </c>
      <c r="D3445">
        <v>4959473</v>
      </c>
    </row>
    <row r="3446" spans="1:4">
      <c r="A3446" t="s">
        <v>1456</v>
      </c>
      <c r="B3446" t="s">
        <v>3269</v>
      </c>
      <c r="C3446" t="s">
        <v>4062</v>
      </c>
      <c r="D3446">
        <v>5148480</v>
      </c>
    </row>
    <row r="3447" spans="1:4">
      <c r="A3447" t="s">
        <v>21551</v>
      </c>
      <c r="B3447" t="s">
        <v>21535</v>
      </c>
      <c r="C3447" t="s">
        <v>21545</v>
      </c>
      <c r="D3447">
        <v>3078545</v>
      </c>
    </row>
    <row r="3448" spans="1:4">
      <c r="A3448" t="s">
        <v>13724</v>
      </c>
      <c r="B3448" t="s">
        <v>587</v>
      </c>
      <c r="C3448" t="s">
        <v>13625</v>
      </c>
      <c r="D3448">
        <v>3181471</v>
      </c>
    </row>
    <row r="3449" spans="1:4">
      <c r="A3449" t="s">
        <v>4699</v>
      </c>
      <c r="B3449" t="s">
        <v>3269</v>
      </c>
      <c r="C3449" t="s">
        <v>2475</v>
      </c>
      <c r="D3449">
        <v>4676920</v>
      </c>
    </row>
    <row r="3450" spans="1:4">
      <c r="A3450" t="s">
        <v>23689</v>
      </c>
      <c r="B3450" t="s">
        <v>549</v>
      </c>
      <c r="C3450" t="s">
        <v>11311</v>
      </c>
      <c r="D3450">
        <v>3468879</v>
      </c>
    </row>
    <row r="3451" spans="1:4">
      <c r="A3451" t="s">
        <v>24866</v>
      </c>
      <c r="B3451" t="s">
        <v>24838</v>
      </c>
      <c r="C3451" t="s">
        <v>24865</v>
      </c>
      <c r="D3451">
        <v>2800866</v>
      </c>
    </row>
    <row r="3452" spans="1:4">
      <c r="A3452" t="s">
        <v>11863</v>
      </c>
      <c r="B3452" t="s">
        <v>11854</v>
      </c>
      <c r="C3452" t="s">
        <v>11863</v>
      </c>
      <c r="D3452">
        <v>792227</v>
      </c>
    </row>
    <row r="3453" spans="1:4">
      <c r="A3453" t="s">
        <v>4698</v>
      </c>
      <c r="B3453" t="s">
        <v>3269</v>
      </c>
      <c r="C3453" t="s">
        <v>2475</v>
      </c>
      <c r="D3453">
        <v>4677008</v>
      </c>
    </row>
    <row r="3454" spans="1:4">
      <c r="A3454" t="s">
        <v>5461</v>
      </c>
      <c r="B3454" t="s">
        <v>5408</v>
      </c>
      <c r="C3454" t="s">
        <v>5418</v>
      </c>
      <c r="D3454">
        <v>711369</v>
      </c>
    </row>
    <row r="3455" spans="1:4">
      <c r="A3455" t="s">
        <v>7772</v>
      </c>
      <c r="B3455" t="s">
        <v>7340</v>
      </c>
      <c r="C3455" t="s">
        <v>7771</v>
      </c>
      <c r="D3455">
        <v>571476</v>
      </c>
    </row>
    <row r="3456" spans="1:4">
      <c r="A3456" t="s">
        <v>5330</v>
      </c>
      <c r="B3456" t="s">
        <v>3269</v>
      </c>
      <c r="C3456" t="s">
        <v>3276</v>
      </c>
      <c r="D3456">
        <v>4103448</v>
      </c>
    </row>
    <row r="3457" spans="1:4">
      <c r="A3457" t="s">
        <v>18182</v>
      </c>
      <c r="B3457" t="s">
        <v>18041</v>
      </c>
      <c r="C3457" t="s">
        <v>18049</v>
      </c>
      <c r="D3457">
        <v>2654450</v>
      </c>
    </row>
    <row r="3458" spans="1:4">
      <c r="A3458" t="s">
        <v>3305</v>
      </c>
      <c r="B3458" t="s">
        <v>3269</v>
      </c>
      <c r="C3458" t="s">
        <v>1316</v>
      </c>
      <c r="D3458">
        <v>7260966</v>
      </c>
    </row>
    <row r="3459" spans="1:4">
      <c r="A3459" t="s">
        <v>18629</v>
      </c>
      <c r="B3459" t="s">
        <v>2479</v>
      </c>
      <c r="C3459" t="s">
        <v>18509</v>
      </c>
      <c r="D3459">
        <v>3029706</v>
      </c>
    </row>
    <row r="3460" spans="1:4">
      <c r="A3460" t="s">
        <v>7773</v>
      </c>
      <c r="B3460" t="s">
        <v>7340</v>
      </c>
      <c r="C3460" t="s">
        <v>7665</v>
      </c>
      <c r="D3460">
        <v>571420</v>
      </c>
    </row>
    <row r="3461" spans="1:4">
      <c r="A3461" t="s">
        <v>8922</v>
      </c>
      <c r="B3461" t="s">
        <v>8896</v>
      </c>
      <c r="C3461" t="s">
        <v>8921</v>
      </c>
      <c r="D3461">
        <v>3102459</v>
      </c>
    </row>
    <row r="3462" spans="1:4">
      <c r="A3462" t="s">
        <v>9123</v>
      </c>
      <c r="B3462" t="s">
        <v>8896</v>
      </c>
      <c r="C3462" t="s">
        <v>8904</v>
      </c>
      <c r="D3462">
        <v>775183</v>
      </c>
    </row>
    <row r="3463" spans="1:4">
      <c r="A3463" t="s">
        <v>6525</v>
      </c>
      <c r="B3463" t="s">
        <v>6473</v>
      </c>
      <c r="C3463" t="s">
        <v>6477</v>
      </c>
      <c r="D3463">
        <v>1611492</v>
      </c>
    </row>
    <row r="3464" spans="1:4">
      <c r="A3464" t="s">
        <v>2878</v>
      </c>
      <c r="B3464" t="s">
        <v>2864</v>
      </c>
      <c r="C3464" t="s">
        <v>2877</v>
      </c>
      <c r="D3464">
        <v>1586896</v>
      </c>
    </row>
    <row r="3465" spans="1:4">
      <c r="A3465" t="s">
        <v>24427</v>
      </c>
      <c r="B3465" t="s">
        <v>549</v>
      </c>
      <c r="C3465" t="s">
        <v>23541</v>
      </c>
      <c r="D3465">
        <v>3404766</v>
      </c>
    </row>
    <row r="3466" spans="1:4">
      <c r="A3466" t="s">
        <v>17083</v>
      </c>
      <c r="B3466" t="s">
        <v>576</v>
      </c>
      <c r="C3466" t="s">
        <v>17022</v>
      </c>
      <c r="D3466">
        <v>1647991</v>
      </c>
    </row>
    <row r="3467" spans="1:4">
      <c r="A3467" t="s">
        <v>6138</v>
      </c>
      <c r="B3467" t="s">
        <v>5913</v>
      </c>
      <c r="C3467" t="s">
        <v>6137</v>
      </c>
      <c r="D3467">
        <v>320533</v>
      </c>
    </row>
    <row r="3468" spans="1:4">
      <c r="A3468" t="s">
        <v>21852</v>
      </c>
      <c r="B3468" t="s">
        <v>21713</v>
      </c>
      <c r="C3468" t="s">
        <v>19558</v>
      </c>
      <c r="D3468">
        <v>3688465</v>
      </c>
    </row>
    <row r="3469" spans="1:4">
      <c r="A3469" t="s">
        <v>5462</v>
      </c>
      <c r="B3469" t="s">
        <v>5408</v>
      </c>
      <c r="C3469" t="s">
        <v>5412</v>
      </c>
      <c r="D3469">
        <v>711350</v>
      </c>
    </row>
    <row r="3470" spans="1:4">
      <c r="A3470" t="s">
        <v>12281</v>
      </c>
      <c r="B3470" t="s">
        <v>12278</v>
      </c>
      <c r="C3470" t="s">
        <v>12280</v>
      </c>
      <c r="D3470">
        <v>2278158</v>
      </c>
    </row>
    <row r="3471" spans="1:4">
      <c r="A3471" t="s">
        <v>8551</v>
      </c>
      <c r="B3471" t="s">
        <v>8504</v>
      </c>
      <c r="C3471" t="s">
        <v>8503</v>
      </c>
      <c r="D3471">
        <v>683506</v>
      </c>
    </row>
    <row r="3472" spans="1:4">
      <c r="A3472" t="s">
        <v>20675</v>
      </c>
      <c r="B3472" t="s">
        <v>2474</v>
      </c>
      <c r="C3472" t="s">
        <v>20515</v>
      </c>
      <c r="D3472">
        <v>2942634</v>
      </c>
    </row>
    <row r="3473" spans="1:4">
      <c r="A3473" t="s">
        <v>12609</v>
      </c>
      <c r="B3473" t="s">
        <v>2476</v>
      </c>
      <c r="C3473" t="s">
        <v>12522</v>
      </c>
      <c r="D3473">
        <v>1838716</v>
      </c>
    </row>
    <row r="3474" spans="1:4">
      <c r="A3474" t="s">
        <v>20677</v>
      </c>
      <c r="B3474" t="s">
        <v>2474</v>
      </c>
      <c r="C3474" t="s">
        <v>20540</v>
      </c>
      <c r="D3474">
        <v>2942323</v>
      </c>
    </row>
    <row r="3475" spans="1:4">
      <c r="A3475" t="s">
        <v>3955</v>
      </c>
      <c r="B3475" t="s">
        <v>3269</v>
      </c>
      <c r="C3475" t="s">
        <v>3288</v>
      </c>
      <c r="D3475">
        <v>5287262</v>
      </c>
    </row>
    <row r="3476" spans="1:4">
      <c r="A3476" t="s">
        <v>18183</v>
      </c>
      <c r="B3476" t="s">
        <v>18041</v>
      </c>
      <c r="C3476" t="s">
        <v>18044</v>
      </c>
      <c r="D3476">
        <v>2654415</v>
      </c>
    </row>
    <row r="3477" spans="1:4">
      <c r="A3477" t="s">
        <v>18184</v>
      </c>
      <c r="B3477" t="s">
        <v>18041</v>
      </c>
      <c r="C3477" t="s">
        <v>18049</v>
      </c>
      <c r="D3477">
        <v>2654394</v>
      </c>
    </row>
    <row r="3478" spans="1:4">
      <c r="A3478" t="s">
        <v>20679</v>
      </c>
      <c r="B3478" t="s">
        <v>2474</v>
      </c>
      <c r="C3478" t="s">
        <v>1860</v>
      </c>
      <c r="D3478">
        <v>2942122</v>
      </c>
    </row>
    <row r="3479" spans="1:4">
      <c r="A3479" t="s">
        <v>7774</v>
      </c>
      <c r="B3479" t="s">
        <v>7340</v>
      </c>
      <c r="C3479" t="s">
        <v>7654</v>
      </c>
      <c r="D3479">
        <v>571306</v>
      </c>
    </row>
    <row r="3480" spans="1:4">
      <c r="A3480" t="s">
        <v>17435</v>
      </c>
      <c r="B3480" t="s">
        <v>17405</v>
      </c>
      <c r="C3480" t="s">
        <v>17434</v>
      </c>
      <c r="D3480">
        <v>3054646</v>
      </c>
    </row>
    <row r="3481" spans="1:4">
      <c r="A3481" t="s">
        <v>17404</v>
      </c>
      <c r="B3481" t="s">
        <v>17405</v>
      </c>
      <c r="C3481" t="s">
        <v>17404</v>
      </c>
      <c r="D3481">
        <v>3054643</v>
      </c>
    </row>
    <row r="3482" spans="1:4">
      <c r="A3482" t="s">
        <v>17406</v>
      </c>
      <c r="B3482" t="s">
        <v>17405</v>
      </c>
      <c r="C3482" t="s">
        <v>17404</v>
      </c>
      <c r="D3482">
        <v>7284844</v>
      </c>
    </row>
    <row r="3483" spans="1:4">
      <c r="A3483" t="s">
        <v>17407</v>
      </c>
      <c r="B3483" t="s">
        <v>17405</v>
      </c>
      <c r="C3483" t="s">
        <v>17404</v>
      </c>
      <c r="D3483">
        <v>7284843</v>
      </c>
    </row>
    <row r="3484" spans="1:4">
      <c r="A3484" t="s">
        <v>17408</v>
      </c>
      <c r="B3484" t="s">
        <v>17405</v>
      </c>
      <c r="C3484" t="s">
        <v>17404</v>
      </c>
      <c r="D3484">
        <v>7284842</v>
      </c>
    </row>
    <row r="3485" spans="1:4">
      <c r="A3485" t="s">
        <v>17419</v>
      </c>
      <c r="B3485" t="s">
        <v>17405</v>
      </c>
      <c r="C3485" t="s">
        <v>17404</v>
      </c>
      <c r="D3485">
        <v>7284831</v>
      </c>
    </row>
    <row r="3486" spans="1:4">
      <c r="A3486" t="s">
        <v>17425</v>
      </c>
      <c r="B3486" t="s">
        <v>17405</v>
      </c>
      <c r="C3486" t="s">
        <v>17404</v>
      </c>
      <c r="D3486">
        <v>7284825</v>
      </c>
    </row>
    <row r="3487" spans="1:4">
      <c r="A3487" t="s">
        <v>17422</v>
      </c>
      <c r="B3487" t="s">
        <v>17405</v>
      </c>
      <c r="C3487" t="s">
        <v>17404</v>
      </c>
      <c r="D3487">
        <v>7284828</v>
      </c>
    </row>
    <row r="3488" spans="1:4">
      <c r="A3488" t="s">
        <v>17423</v>
      </c>
      <c r="B3488" t="s">
        <v>17405</v>
      </c>
      <c r="C3488" t="s">
        <v>17404</v>
      </c>
      <c r="D3488">
        <v>7284827</v>
      </c>
    </row>
    <row r="3489" spans="1:4">
      <c r="A3489" t="s">
        <v>17424</v>
      </c>
      <c r="B3489" t="s">
        <v>17405</v>
      </c>
      <c r="C3489" t="s">
        <v>17404</v>
      </c>
      <c r="D3489">
        <v>7284826</v>
      </c>
    </row>
    <row r="3490" spans="1:4">
      <c r="A3490" t="s">
        <v>17416</v>
      </c>
      <c r="B3490" t="s">
        <v>17405</v>
      </c>
      <c r="C3490" t="s">
        <v>17404</v>
      </c>
      <c r="D3490">
        <v>7284834</v>
      </c>
    </row>
    <row r="3491" spans="1:4">
      <c r="A3491" t="s">
        <v>17426</v>
      </c>
      <c r="B3491" t="s">
        <v>17405</v>
      </c>
      <c r="C3491" t="s">
        <v>17404</v>
      </c>
      <c r="D3491">
        <v>7284824</v>
      </c>
    </row>
    <row r="3492" spans="1:4">
      <c r="A3492" t="s">
        <v>17427</v>
      </c>
      <c r="B3492" t="s">
        <v>17405</v>
      </c>
      <c r="C3492" t="s">
        <v>17404</v>
      </c>
      <c r="D3492">
        <v>7284823</v>
      </c>
    </row>
    <row r="3493" spans="1:4">
      <c r="A3493" t="s">
        <v>17420</v>
      </c>
      <c r="B3493" t="s">
        <v>17405</v>
      </c>
      <c r="C3493" t="s">
        <v>17404</v>
      </c>
      <c r="D3493">
        <v>7284830</v>
      </c>
    </row>
    <row r="3494" spans="1:4">
      <c r="A3494" t="s">
        <v>17421</v>
      </c>
      <c r="B3494" t="s">
        <v>17405</v>
      </c>
      <c r="C3494" t="s">
        <v>17404</v>
      </c>
      <c r="D3494">
        <v>7284829</v>
      </c>
    </row>
    <row r="3495" spans="1:4">
      <c r="A3495" t="s">
        <v>17415</v>
      </c>
      <c r="B3495" t="s">
        <v>17405</v>
      </c>
      <c r="C3495" t="s">
        <v>17404</v>
      </c>
      <c r="D3495">
        <v>7284835</v>
      </c>
    </row>
    <row r="3496" spans="1:4">
      <c r="A3496" t="s">
        <v>17418</v>
      </c>
      <c r="B3496" t="s">
        <v>17405</v>
      </c>
      <c r="C3496" t="s">
        <v>17404</v>
      </c>
      <c r="D3496">
        <v>7284832</v>
      </c>
    </row>
    <row r="3497" spans="1:4">
      <c r="A3497" t="s">
        <v>17417</v>
      </c>
      <c r="B3497" t="s">
        <v>17405</v>
      </c>
      <c r="C3497" t="s">
        <v>17404</v>
      </c>
      <c r="D3497">
        <v>7284833</v>
      </c>
    </row>
    <row r="3498" spans="1:4">
      <c r="A3498" t="s">
        <v>17409</v>
      </c>
      <c r="B3498" t="s">
        <v>17405</v>
      </c>
      <c r="C3498" t="s">
        <v>17404</v>
      </c>
      <c r="D3498">
        <v>7284841</v>
      </c>
    </row>
    <row r="3499" spans="1:4">
      <c r="A3499" t="s">
        <v>17414</v>
      </c>
      <c r="B3499" t="s">
        <v>17405</v>
      </c>
      <c r="C3499" t="s">
        <v>17404</v>
      </c>
      <c r="D3499">
        <v>7284836</v>
      </c>
    </row>
    <row r="3500" spans="1:4">
      <c r="A3500" t="s">
        <v>17410</v>
      </c>
      <c r="B3500" t="s">
        <v>17405</v>
      </c>
      <c r="C3500" t="s">
        <v>17404</v>
      </c>
      <c r="D3500">
        <v>7284840</v>
      </c>
    </row>
    <row r="3501" spans="1:4">
      <c r="A3501" t="s">
        <v>17411</v>
      </c>
      <c r="B3501" t="s">
        <v>17405</v>
      </c>
      <c r="C3501" t="s">
        <v>17404</v>
      </c>
      <c r="D3501">
        <v>7284839</v>
      </c>
    </row>
    <row r="3502" spans="1:4">
      <c r="A3502" t="s">
        <v>17412</v>
      </c>
      <c r="B3502" t="s">
        <v>17405</v>
      </c>
      <c r="C3502" t="s">
        <v>17404</v>
      </c>
      <c r="D3502">
        <v>7284838</v>
      </c>
    </row>
    <row r="3503" spans="1:4">
      <c r="A3503" t="s">
        <v>17413</v>
      </c>
      <c r="B3503" t="s">
        <v>17405</v>
      </c>
      <c r="C3503" t="s">
        <v>17404</v>
      </c>
      <c r="D3503">
        <v>7284837</v>
      </c>
    </row>
    <row r="3504" spans="1:4">
      <c r="A3504" t="s">
        <v>15013</v>
      </c>
      <c r="B3504" t="s">
        <v>14508</v>
      </c>
      <c r="C3504" t="s">
        <v>14571</v>
      </c>
      <c r="D3504">
        <v>1275163</v>
      </c>
    </row>
    <row r="3505" spans="1:4">
      <c r="A3505" t="s">
        <v>15001</v>
      </c>
      <c r="B3505" t="s">
        <v>14508</v>
      </c>
      <c r="C3505" t="s">
        <v>14515</v>
      </c>
      <c r="D3505">
        <v>1275389</v>
      </c>
    </row>
    <row r="3506" spans="1:4">
      <c r="A3506" t="s">
        <v>25281</v>
      </c>
      <c r="B3506" t="s">
        <v>596</v>
      </c>
      <c r="C3506" t="s">
        <v>25232</v>
      </c>
      <c r="D3506">
        <v>2173605</v>
      </c>
    </row>
    <row r="3507" spans="1:4">
      <c r="A3507" t="s">
        <v>15014</v>
      </c>
      <c r="B3507" t="s">
        <v>14508</v>
      </c>
      <c r="C3507" t="s">
        <v>14571</v>
      </c>
      <c r="D3507">
        <v>1275152</v>
      </c>
    </row>
    <row r="3508" spans="1:4">
      <c r="A3508" t="s">
        <v>15015</v>
      </c>
      <c r="B3508" t="s">
        <v>14508</v>
      </c>
      <c r="C3508" t="s">
        <v>9238</v>
      </c>
      <c r="D3508">
        <v>1275147</v>
      </c>
    </row>
    <row r="3509" spans="1:4">
      <c r="A3509" t="s">
        <v>9630</v>
      </c>
      <c r="B3509" t="s">
        <v>584</v>
      </c>
      <c r="C3509" t="s">
        <v>9626</v>
      </c>
      <c r="D3509">
        <v>1723510</v>
      </c>
    </row>
    <row r="3510" spans="1:4">
      <c r="A3510" t="s">
        <v>17084</v>
      </c>
      <c r="B3510" t="s">
        <v>576</v>
      </c>
      <c r="C3510" t="s">
        <v>17045</v>
      </c>
      <c r="D3510">
        <v>1647936</v>
      </c>
    </row>
    <row r="3511" spans="1:4">
      <c r="A3511" t="s">
        <v>12020</v>
      </c>
      <c r="B3511" t="s">
        <v>12018</v>
      </c>
      <c r="C3511" t="s">
        <v>12020</v>
      </c>
      <c r="D3511">
        <v>3203106</v>
      </c>
    </row>
    <row r="3512" spans="1:4">
      <c r="A3512" t="s">
        <v>22800</v>
      </c>
      <c r="B3512" t="s">
        <v>526</v>
      </c>
      <c r="C3512" t="s">
        <v>22782</v>
      </c>
      <c r="D3512">
        <v>2233410</v>
      </c>
    </row>
    <row r="3513" spans="1:4">
      <c r="A3513" t="s">
        <v>3877</v>
      </c>
      <c r="B3513" t="s">
        <v>3269</v>
      </c>
      <c r="C3513" t="s">
        <v>3268</v>
      </c>
      <c r="D3513">
        <v>5331575</v>
      </c>
    </row>
    <row r="3514" spans="1:4">
      <c r="A3514" t="s">
        <v>21853</v>
      </c>
      <c r="B3514" t="s">
        <v>21713</v>
      </c>
      <c r="C3514" t="s">
        <v>21828</v>
      </c>
      <c r="D3514">
        <v>3688451</v>
      </c>
    </row>
    <row r="3515" spans="1:4">
      <c r="A3515" t="s">
        <v>21853</v>
      </c>
      <c r="B3515" t="s">
        <v>21713</v>
      </c>
      <c r="C3515" t="s">
        <v>21828</v>
      </c>
      <c r="D3515">
        <v>3688452</v>
      </c>
    </row>
    <row r="3516" spans="1:4">
      <c r="A3516" t="s">
        <v>5299</v>
      </c>
      <c r="B3516" t="s">
        <v>3269</v>
      </c>
      <c r="C3516" t="s">
        <v>3242</v>
      </c>
      <c r="D3516">
        <v>4149269</v>
      </c>
    </row>
    <row r="3517" spans="1:4">
      <c r="A3517" t="s">
        <v>9631</v>
      </c>
      <c r="B3517" t="s">
        <v>9817</v>
      </c>
      <c r="C3517" t="s">
        <v>11098</v>
      </c>
      <c r="D3517">
        <v>3827606</v>
      </c>
    </row>
    <row r="3518" spans="1:4">
      <c r="A3518" t="s">
        <v>9631</v>
      </c>
      <c r="B3518" t="s">
        <v>584</v>
      </c>
      <c r="C3518" t="s">
        <v>9592</v>
      </c>
      <c r="D3518">
        <v>1723481</v>
      </c>
    </row>
    <row r="3519" spans="1:4">
      <c r="A3519" t="s">
        <v>25447</v>
      </c>
      <c r="B3519" t="s">
        <v>545</v>
      </c>
      <c r="C3519" t="s">
        <v>25451</v>
      </c>
      <c r="D3519">
        <v>3435910</v>
      </c>
    </row>
    <row r="3520" spans="1:4">
      <c r="A3520" t="s">
        <v>23690</v>
      </c>
      <c r="B3520" t="s">
        <v>549</v>
      </c>
      <c r="C3520" t="s">
        <v>23535</v>
      </c>
      <c r="D3520">
        <v>3468858</v>
      </c>
    </row>
    <row r="3521" spans="1:4">
      <c r="A3521" t="s">
        <v>1172</v>
      </c>
      <c r="B3521" t="s">
        <v>3269</v>
      </c>
      <c r="C3521" t="s">
        <v>4325</v>
      </c>
      <c r="D3521">
        <v>5019588</v>
      </c>
    </row>
    <row r="3522" spans="1:4">
      <c r="A3522" t="s">
        <v>1172</v>
      </c>
      <c r="B3522" t="s">
        <v>3269</v>
      </c>
      <c r="C3522" t="s">
        <v>1122</v>
      </c>
      <c r="D3522">
        <v>5110629</v>
      </c>
    </row>
    <row r="3523" spans="1:4">
      <c r="A3523" t="s">
        <v>4618</v>
      </c>
      <c r="B3523" t="s">
        <v>3269</v>
      </c>
      <c r="C3523" t="s">
        <v>4529</v>
      </c>
      <c r="D3523">
        <v>4885955</v>
      </c>
    </row>
    <row r="3524" spans="1:4">
      <c r="A3524" t="s">
        <v>8553</v>
      </c>
      <c r="B3524" t="s">
        <v>8504</v>
      </c>
      <c r="C3524" t="s">
        <v>8552</v>
      </c>
      <c r="D3524">
        <v>683394</v>
      </c>
    </row>
    <row r="3525" spans="1:4">
      <c r="A3525" t="s">
        <v>21854</v>
      </c>
      <c r="B3525" t="s">
        <v>21713</v>
      </c>
      <c r="C3525" t="s">
        <v>21828</v>
      </c>
      <c r="D3525">
        <v>3688256</v>
      </c>
    </row>
    <row r="3526" spans="1:4">
      <c r="A3526" t="s">
        <v>5706</v>
      </c>
      <c r="B3526" t="s">
        <v>5674</v>
      </c>
      <c r="C3526" t="s">
        <v>5704</v>
      </c>
      <c r="D3526">
        <v>161023</v>
      </c>
    </row>
    <row r="3527" spans="1:4">
      <c r="A3527" t="s">
        <v>5362</v>
      </c>
      <c r="B3527" t="s">
        <v>542</v>
      </c>
      <c r="C3527" t="s">
        <v>5361</v>
      </c>
      <c r="D3527">
        <v>234565</v>
      </c>
    </row>
    <row r="3528" spans="1:4">
      <c r="A3528" t="s">
        <v>9633</v>
      </c>
      <c r="B3528" t="s">
        <v>584</v>
      </c>
      <c r="C3528" t="s">
        <v>9632</v>
      </c>
      <c r="D3528">
        <v>1723257</v>
      </c>
    </row>
    <row r="3529" spans="1:4">
      <c r="A3529" t="s">
        <v>25120</v>
      </c>
      <c r="B3529" t="s">
        <v>25112</v>
      </c>
      <c r="C3529" t="s">
        <v>25111</v>
      </c>
      <c r="D3529">
        <v>3203099</v>
      </c>
    </row>
    <row r="3530" spans="1:4">
      <c r="A3530" t="s">
        <v>7775</v>
      </c>
      <c r="B3530" t="s">
        <v>7340</v>
      </c>
      <c r="C3530" t="s">
        <v>7675</v>
      </c>
      <c r="D3530">
        <v>571170</v>
      </c>
    </row>
    <row r="3531" spans="1:4">
      <c r="A3531" t="s">
        <v>10657</v>
      </c>
      <c r="B3531" t="s">
        <v>10595</v>
      </c>
      <c r="C3531" t="s">
        <v>10594</v>
      </c>
      <c r="D3531">
        <v>2346615</v>
      </c>
    </row>
    <row r="3532" spans="1:4">
      <c r="A3532" t="s">
        <v>7776</v>
      </c>
      <c r="B3532" t="s">
        <v>7340</v>
      </c>
      <c r="C3532" t="s">
        <v>7677</v>
      </c>
      <c r="D3532">
        <v>571159</v>
      </c>
    </row>
    <row r="3533" spans="1:4">
      <c r="A3533" t="s">
        <v>22260</v>
      </c>
      <c r="B3533" t="s">
        <v>2480</v>
      </c>
      <c r="C3533" t="s">
        <v>22230</v>
      </c>
      <c r="D3533">
        <v>1816221</v>
      </c>
    </row>
    <row r="3534" spans="1:4">
      <c r="A3534" t="s">
        <v>9634</v>
      </c>
      <c r="B3534" t="s">
        <v>584</v>
      </c>
      <c r="C3534" t="s">
        <v>9584</v>
      </c>
      <c r="D3534">
        <v>1723166</v>
      </c>
    </row>
    <row r="3535" spans="1:4">
      <c r="A3535" t="s">
        <v>8554</v>
      </c>
      <c r="B3535" t="s">
        <v>8504</v>
      </c>
      <c r="C3535" t="s">
        <v>8528</v>
      </c>
      <c r="D3535">
        <v>683365</v>
      </c>
    </row>
    <row r="3536" spans="1:4">
      <c r="A3536" t="s">
        <v>22865</v>
      </c>
      <c r="B3536" t="s">
        <v>22852</v>
      </c>
      <c r="C3536" t="s">
        <v>22851</v>
      </c>
      <c r="D3536">
        <v>3897774</v>
      </c>
    </row>
    <row r="3537" spans="1:4">
      <c r="A3537" t="s">
        <v>7777</v>
      </c>
      <c r="B3537" t="s">
        <v>7340</v>
      </c>
      <c r="C3537" t="s">
        <v>7675</v>
      </c>
      <c r="D3537">
        <v>571155</v>
      </c>
    </row>
    <row r="3538" spans="1:4">
      <c r="A3538" t="s">
        <v>24720</v>
      </c>
      <c r="B3538" t="s">
        <v>24712</v>
      </c>
      <c r="C3538" t="s">
        <v>24719</v>
      </c>
      <c r="D3538">
        <v>425378</v>
      </c>
    </row>
    <row r="3539" spans="1:4">
      <c r="A3539" t="s">
        <v>23193</v>
      </c>
      <c r="B3539" t="s">
        <v>23161</v>
      </c>
      <c r="C3539" t="s">
        <v>23181</v>
      </c>
      <c r="D3539">
        <v>217834</v>
      </c>
    </row>
    <row r="3540" spans="1:4">
      <c r="A3540" t="s">
        <v>23195</v>
      </c>
      <c r="B3540" t="s">
        <v>23161</v>
      </c>
      <c r="C3540" t="s">
        <v>23194</v>
      </c>
      <c r="D3540">
        <v>217831</v>
      </c>
    </row>
    <row r="3541" spans="1:4">
      <c r="A3541" t="s">
        <v>3154</v>
      </c>
      <c r="B3541" t="s">
        <v>3131</v>
      </c>
      <c r="C3541" t="s">
        <v>3154</v>
      </c>
      <c r="D3541">
        <v>1217662</v>
      </c>
    </row>
    <row r="3542" spans="1:4">
      <c r="A3542" t="s">
        <v>11023</v>
      </c>
      <c r="B3542" t="s">
        <v>10947</v>
      </c>
      <c r="C3542" t="s">
        <v>10974</v>
      </c>
      <c r="D3542">
        <v>1735079</v>
      </c>
    </row>
    <row r="3543" spans="1:4">
      <c r="A3543" t="s">
        <v>10959</v>
      </c>
      <c r="B3543" t="s">
        <v>10947</v>
      </c>
      <c r="C3543" t="s">
        <v>10955</v>
      </c>
      <c r="D3543">
        <v>1778290</v>
      </c>
    </row>
    <row r="3544" spans="1:4">
      <c r="A3544" t="s">
        <v>17086</v>
      </c>
      <c r="B3544" t="s">
        <v>576</v>
      </c>
      <c r="C3544" t="s">
        <v>17085</v>
      </c>
      <c r="D3544">
        <v>1647866</v>
      </c>
    </row>
    <row r="3545" spans="1:4">
      <c r="A3545" t="s">
        <v>5707</v>
      </c>
      <c r="B3545" t="s">
        <v>5674</v>
      </c>
      <c r="C3545" t="s">
        <v>5704</v>
      </c>
      <c r="D3545">
        <v>160961</v>
      </c>
    </row>
    <row r="3546" spans="1:4">
      <c r="A3546" t="s">
        <v>10659</v>
      </c>
      <c r="B3546" t="s">
        <v>10595</v>
      </c>
      <c r="C3546" t="s">
        <v>10658</v>
      </c>
      <c r="D3546">
        <v>2346561</v>
      </c>
    </row>
    <row r="3547" spans="1:4">
      <c r="A3547" t="s">
        <v>9635</v>
      </c>
      <c r="B3547" t="s">
        <v>584</v>
      </c>
      <c r="C3547" t="s">
        <v>9563</v>
      </c>
      <c r="D3547">
        <v>1723066</v>
      </c>
    </row>
    <row r="3548" spans="1:4">
      <c r="A3548" t="s">
        <v>17087</v>
      </c>
      <c r="B3548" t="s">
        <v>576</v>
      </c>
      <c r="C3548" t="s">
        <v>17022</v>
      </c>
      <c r="D3548">
        <v>1647834</v>
      </c>
    </row>
    <row r="3549" spans="1:4">
      <c r="A3549" t="s">
        <v>9636</v>
      </c>
      <c r="B3549" t="s">
        <v>584</v>
      </c>
      <c r="C3549" t="s">
        <v>9584</v>
      </c>
      <c r="D3549">
        <v>1722985</v>
      </c>
    </row>
    <row r="3550" spans="1:4">
      <c r="A3550" t="s">
        <v>6140</v>
      </c>
      <c r="B3550" t="s">
        <v>5913</v>
      </c>
      <c r="C3550" t="s">
        <v>6139</v>
      </c>
      <c r="D3550">
        <v>320448</v>
      </c>
    </row>
    <row r="3551" spans="1:4">
      <c r="A3551" t="s">
        <v>5970</v>
      </c>
      <c r="B3551" t="s">
        <v>5913</v>
      </c>
      <c r="C3551" t="s">
        <v>5932</v>
      </c>
      <c r="D3551">
        <v>750317</v>
      </c>
    </row>
    <row r="3552" spans="1:4">
      <c r="A3552" t="s">
        <v>15016</v>
      </c>
      <c r="B3552" t="s">
        <v>14508</v>
      </c>
      <c r="C3552" t="s">
        <v>14571</v>
      </c>
      <c r="D3552">
        <v>1275120</v>
      </c>
    </row>
    <row r="3553" spans="1:4">
      <c r="A3553" t="s">
        <v>9637</v>
      </c>
      <c r="B3553" t="s">
        <v>584</v>
      </c>
      <c r="C3553" t="s">
        <v>9563</v>
      </c>
      <c r="D3553">
        <v>1722930</v>
      </c>
    </row>
    <row r="3554" spans="1:4">
      <c r="A3554" t="s">
        <v>2565</v>
      </c>
      <c r="B3554" t="s">
        <v>2558</v>
      </c>
      <c r="C3554" t="s">
        <v>2565</v>
      </c>
      <c r="D3554">
        <v>894701</v>
      </c>
    </row>
    <row r="3555" spans="1:4">
      <c r="A3555" t="s">
        <v>15017</v>
      </c>
      <c r="B3555" t="s">
        <v>14508</v>
      </c>
      <c r="C3555" t="s">
        <v>14523</v>
      </c>
      <c r="D3555">
        <v>1275117</v>
      </c>
    </row>
    <row r="3556" spans="1:4">
      <c r="A3556" t="s">
        <v>11733</v>
      </c>
      <c r="B3556" t="s">
        <v>579</v>
      </c>
      <c r="C3556" t="s">
        <v>11733</v>
      </c>
      <c r="D3556">
        <v>2032201</v>
      </c>
    </row>
    <row r="3557" spans="1:4">
      <c r="A3557" t="s">
        <v>3954</v>
      </c>
      <c r="B3557" t="s">
        <v>3269</v>
      </c>
      <c r="C3557" t="s">
        <v>3288</v>
      </c>
      <c r="D3557">
        <v>5287565</v>
      </c>
    </row>
    <row r="3558" spans="1:4">
      <c r="A3558" t="s">
        <v>9962</v>
      </c>
      <c r="B3558" t="s">
        <v>9959</v>
      </c>
      <c r="C3558" t="s">
        <v>9961</v>
      </c>
      <c r="D3558">
        <v>2098869</v>
      </c>
    </row>
    <row r="3559" spans="1:4">
      <c r="A3559" t="s">
        <v>9638</v>
      </c>
      <c r="B3559" t="s">
        <v>584</v>
      </c>
      <c r="C3559" t="s">
        <v>9626</v>
      </c>
      <c r="D3559">
        <v>1722818</v>
      </c>
    </row>
    <row r="3560" spans="1:4">
      <c r="A3560" t="s">
        <v>3210</v>
      </c>
      <c r="B3560" t="s">
        <v>3131</v>
      </c>
      <c r="C3560" t="s">
        <v>3180</v>
      </c>
      <c r="D3560">
        <v>1217658</v>
      </c>
    </row>
    <row r="3561" spans="1:4">
      <c r="A3561" t="s">
        <v>23165</v>
      </c>
      <c r="B3561" t="s">
        <v>23161</v>
      </c>
      <c r="C3561" t="s">
        <v>23163</v>
      </c>
      <c r="D3561">
        <v>2316259</v>
      </c>
    </row>
    <row r="3562" spans="1:4">
      <c r="A3562" t="s">
        <v>23196</v>
      </c>
      <c r="B3562" t="s">
        <v>23161</v>
      </c>
      <c r="C3562" t="s">
        <v>23166</v>
      </c>
      <c r="D3562">
        <v>217745</v>
      </c>
    </row>
    <row r="3563" spans="1:4">
      <c r="A3563" t="s">
        <v>9639</v>
      </c>
      <c r="B3563" t="s">
        <v>584</v>
      </c>
      <c r="C3563" t="s">
        <v>9592</v>
      </c>
      <c r="D3563">
        <v>1722731</v>
      </c>
    </row>
    <row r="3564" spans="1:4">
      <c r="A3564" t="s">
        <v>25386</v>
      </c>
      <c r="B3564" t="s">
        <v>596</v>
      </c>
      <c r="C3564" t="s">
        <v>25235</v>
      </c>
      <c r="D3564">
        <v>2075432</v>
      </c>
    </row>
    <row r="3565" spans="1:4">
      <c r="A3565" t="s">
        <v>5709</v>
      </c>
      <c r="B3565" t="s">
        <v>5674</v>
      </c>
      <c r="C3565" t="s">
        <v>5708</v>
      </c>
      <c r="D3565">
        <v>160892</v>
      </c>
    </row>
    <row r="3566" spans="1:4">
      <c r="A3566" t="s">
        <v>25282</v>
      </c>
      <c r="B3566" t="s">
        <v>596</v>
      </c>
      <c r="C3566" t="s">
        <v>25232</v>
      </c>
      <c r="D3566">
        <v>2173323</v>
      </c>
    </row>
    <row r="3567" spans="1:4">
      <c r="A3567" t="s">
        <v>5364</v>
      </c>
      <c r="B3567" t="s">
        <v>542</v>
      </c>
      <c r="C3567" t="s">
        <v>5363</v>
      </c>
      <c r="D3567">
        <v>234178</v>
      </c>
    </row>
    <row r="3568" spans="1:4">
      <c r="A3568" t="s">
        <v>25234</v>
      </c>
      <c r="B3568" t="s">
        <v>596</v>
      </c>
      <c r="C3568" t="s">
        <v>7258</v>
      </c>
      <c r="D3568">
        <v>8349381</v>
      </c>
    </row>
    <row r="3569" spans="1:4">
      <c r="A3569" t="s">
        <v>12785</v>
      </c>
      <c r="B3569" t="s">
        <v>536</v>
      </c>
      <c r="C3569" t="s">
        <v>12785</v>
      </c>
      <c r="D3569">
        <v>200067</v>
      </c>
    </row>
    <row r="3570" spans="1:4">
      <c r="A3570" t="s">
        <v>13459</v>
      </c>
      <c r="B3570" t="s">
        <v>2473</v>
      </c>
      <c r="C3570" t="s">
        <v>13077</v>
      </c>
      <c r="D3570">
        <v>1851170</v>
      </c>
    </row>
    <row r="3571" spans="1:4">
      <c r="A3571" t="s">
        <v>5710</v>
      </c>
      <c r="B3571" t="s">
        <v>5674</v>
      </c>
      <c r="C3571" t="s">
        <v>5698</v>
      </c>
      <c r="D3571">
        <v>160877</v>
      </c>
    </row>
    <row r="3572" spans="1:4">
      <c r="A3572" t="s">
        <v>23197</v>
      </c>
      <c r="B3572" t="s">
        <v>23161</v>
      </c>
      <c r="C3572" t="s">
        <v>7004</v>
      </c>
      <c r="D3572">
        <v>217695</v>
      </c>
    </row>
    <row r="3573" spans="1:4">
      <c r="A3573" t="s">
        <v>10345</v>
      </c>
      <c r="B3573" t="s">
        <v>10294</v>
      </c>
      <c r="C3573" t="s">
        <v>10309</v>
      </c>
      <c r="D3573">
        <v>2758104</v>
      </c>
    </row>
    <row r="3574" spans="1:4">
      <c r="A3574" t="s">
        <v>19265</v>
      </c>
      <c r="B3574" t="s">
        <v>530</v>
      </c>
      <c r="C3574" t="s">
        <v>19235</v>
      </c>
      <c r="D3574">
        <v>341397</v>
      </c>
    </row>
    <row r="3575" spans="1:4">
      <c r="A3575" t="s">
        <v>6938</v>
      </c>
      <c r="B3575" t="s">
        <v>6921</v>
      </c>
      <c r="C3575" t="s">
        <v>6937</v>
      </c>
      <c r="D3575">
        <v>63795</v>
      </c>
    </row>
    <row r="3576" spans="1:4">
      <c r="A3576" t="s">
        <v>7304</v>
      </c>
      <c r="B3576" t="s">
        <v>7261</v>
      </c>
      <c r="C3576" t="s">
        <v>7260</v>
      </c>
      <c r="D3576">
        <v>107304</v>
      </c>
    </row>
    <row r="3577" spans="1:4">
      <c r="A3577" t="s">
        <v>1398</v>
      </c>
      <c r="B3577" t="s">
        <v>3269</v>
      </c>
      <c r="C3577" t="s">
        <v>4529</v>
      </c>
      <c r="D3577">
        <v>4885983</v>
      </c>
    </row>
    <row r="3578" spans="1:4">
      <c r="A3578" t="s">
        <v>1398</v>
      </c>
      <c r="B3578" t="s">
        <v>3269</v>
      </c>
      <c r="C3578" t="s">
        <v>3268</v>
      </c>
      <c r="D3578">
        <v>5331835</v>
      </c>
    </row>
    <row r="3579" spans="1:4">
      <c r="A3579" t="s">
        <v>6137</v>
      </c>
      <c r="B3579" t="s">
        <v>5913</v>
      </c>
      <c r="C3579" t="s">
        <v>6137</v>
      </c>
      <c r="D3579">
        <v>320392</v>
      </c>
    </row>
    <row r="3580" spans="1:4">
      <c r="A3580" t="s">
        <v>20684</v>
      </c>
      <c r="B3580" t="s">
        <v>2474</v>
      </c>
      <c r="C3580" t="s">
        <v>20510</v>
      </c>
      <c r="D3580">
        <v>2941501</v>
      </c>
    </row>
    <row r="3581" spans="1:4">
      <c r="A3581" t="s">
        <v>20494</v>
      </c>
      <c r="B3581" t="s">
        <v>2474</v>
      </c>
      <c r="C3581" t="s">
        <v>20493</v>
      </c>
      <c r="D3581">
        <v>8378906</v>
      </c>
    </row>
    <row r="3582" spans="1:4">
      <c r="A3582" t="s">
        <v>24738</v>
      </c>
      <c r="B3582" t="s">
        <v>24736</v>
      </c>
      <c r="C3582" t="s">
        <v>24738</v>
      </c>
      <c r="D3582">
        <v>732770</v>
      </c>
    </row>
    <row r="3583" spans="1:4">
      <c r="A3583" t="s">
        <v>20685</v>
      </c>
      <c r="B3583" t="s">
        <v>2474</v>
      </c>
      <c r="C3583" t="s">
        <v>20540</v>
      </c>
      <c r="D3583">
        <v>2941405</v>
      </c>
    </row>
    <row r="3584" spans="1:4">
      <c r="A3584" t="s">
        <v>18185</v>
      </c>
      <c r="B3584" t="s">
        <v>18041</v>
      </c>
      <c r="C3584" t="s">
        <v>18040</v>
      </c>
      <c r="D3584">
        <v>2654308</v>
      </c>
    </row>
    <row r="3585" spans="1:4">
      <c r="A3585" t="s">
        <v>20686</v>
      </c>
      <c r="B3585" t="s">
        <v>2474</v>
      </c>
      <c r="C3585" t="s">
        <v>20493</v>
      </c>
      <c r="D3585">
        <v>2941279</v>
      </c>
    </row>
    <row r="3586" spans="1:4">
      <c r="A3586" t="s">
        <v>9640</v>
      </c>
      <c r="B3586" t="s">
        <v>19323</v>
      </c>
      <c r="C3586" t="s">
        <v>19379</v>
      </c>
      <c r="D3586">
        <v>3127461</v>
      </c>
    </row>
    <row r="3587" spans="1:4">
      <c r="A3587" t="s">
        <v>9640</v>
      </c>
      <c r="B3587" t="s">
        <v>584</v>
      </c>
      <c r="C3587" t="s">
        <v>9563</v>
      </c>
      <c r="D3587">
        <v>1722433</v>
      </c>
    </row>
    <row r="3588" spans="1:4">
      <c r="A3588" t="s">
        <v>15020</v>
      </c>
      <c r="B3588" t="s">
        <v>14508</v>
      </c>
      <c r="C3588" t="s">
        <v>14566</v>
      </c>
      <c r="D3588">
        <v>1275068</v>
      </c>
    </row>
    <row r="3589" spans="1:4">
      <c r="A3589" t="s">
        <v>25039</v>
      </c>
      <c r="B3589" t="s">
        <v>575</v>
      </c>
      <c r="C3589" t="s">
        <v>25023</v>
      </c>
      <c r="D3589">
        <v>1210565</v>
      </c>
    </row>
    <row r="3590" spans="1:4">
      <c r="A3590" t="s">
        <v>6141</v>
      </c>
      <c r="B3590" t="s">
        <v>5913</v>
      </c>
      <c r="C3590" t="s">
        <v>5958</v>
      </c>
      <c r="D3590">
        <v>320369</v>
      </c>
    </row>
    <row r="3591" spans="1:4">
      <c r="A3591" t="s">
        <v>15021</v>
      </c>
      <c r="B3591" t="s">
        <v>14508</v>
      </c>
      <c r="C3591" t="s">
        <v>14566</v>
      </c>
      <c r="D3591">
        <v>1275066</v>
      </c>
    </row>
    <row r="3592" spans="1:4">
      <c r="A3592" t="s">
        <v>23691</v>
      </c>
      <c r="B3592" t="s">
        <v>549</v>
      </c>
      <c r="C3592" t="s">
        <v>23579</v>
      </c>
      <c r="D3592">
        <v>3468802</v>
      </c>
    </row>
    <row r="3593" spans="1:4">
      <c r="A3593" t="s">
        <v>3424</v>
      </c>
      <c r="B3593" t="s">
        <v>3269</v>
      </c>
      <c r="C3593" t="s">
        <v>1316</v>
      </c>
      <c r="D3593">
        <v>5788516</v>
      </c>
    </row>
    <row r="3594" spans="1:4">
      <c r="A3594" t="s">
        <v>6526</v>
      </c>
      <c r="B3594" t="s">
        <v>6473</v>
      </c>
      <c r="C3594" t="s">
        <v>6526</v>
      </c>
      <c r="D3594">
        <v>1611453</v>
      </c>
    </row>
    <row r="3595" spans="1:4">
      <c r="A3595" t="s">
        <v>24428</v>
      </c>
      <c r="B3595" t="s">
        <v>549</v>
      </c>
      <c r="C3595" t="s">
        <v>24401</v>
      </c>
      <c r="D3595">
        <v>3404722</v>
      </c>
    </row>
    <row r="3596" spans="1:4">
      <c r="A3596" t="s">
        <v>23692</v>
      </c>
      <c r="B3596" t="s">
        <v>549</v>
      </c>
      <c r="C3596" t="s">
        <v>23577</v>
      </c>
      <c r="D3596">
        <v>3468732</v>
      </c>
    </row>
    <row r="3597" spans="1:4">
      <c r="A3597" t="s">
        <v>23693</v>
      </c>
      <c r="B3597" t="s">
        <v>549</v>
      </c>
      <c r="C3597" t="s">
        <v>23577</v>
      </c>
      <c r="D3597">
        <v>3468720</v>
      </c>
    </row>
    <row r="3598" spans="1:4">
      <c r="A3598" t="s">
        <v>19669</v>
      </c>
      <c r="B3598" t="s">
        <v>19323</v>
      </c>
      <c r="C3598" t="s">
        <v>3114</v>
      </c>
      <c r="D3598">
        <v>2520712</v>
      </c>
    </row>
    <row r="3599" spans="1:4">
      <c r="A3599" t="s">
        <v>15022</v>
      </c>
      <c r="B3599" t="s">
        <v>14508</v>
      </c>
      <c r="C3599" t="s">
        <v>14582</v>
      </c>
      <c r="D3599">
        <v>1275050</v>
      </c>
    </row>
    <row r="3600" spans="1:4">
      <c r="A3600" t="s">
        <v>19404</v>
      </c>
      <c r="B3600" t="s">
        <v>19323</v>
      </c>
      <c r="C3600" t="s">
        <v>5213</v>
      </c>
      <c r="D3600">
        <v>3127451</v>
      </c>
    </row>
    <row r="3601" spans="1:4">
      <c r="A3601" t="s">
        <v>4697</v>
      </c>
      <c r="B3601" t="s">
        <v>3269</v>
      </c>
      <c r="C3601" t="s">
        <v>2475</v>
      </c>
      <c r="D3601">
        <v>4677551</v>
      </c>
    </row>
    <row r="3602" spans="1:4">
      <c r="A3602" t="s">
        <v>3876</v>
      </c>
      <c r="B3602" t="s">
        <v>3269</v>
      </c>
      <c r="C3602" t="s">
        <v>3268</v>
      </c>
      <c r="D3602">
        <v>5331920</v>
      </c>
    </row>
    <row r="3603" spans="1:4">
      <c r="A3603" t="s">
        <v>1165</v>
      </c>
      <c r="B3603" t="s">
        <v>23236</v>
      </c>
      <c r="C3603" t="s">
        <v>3749</v>
      </c>
      <c r="D3603">
        <v>5911592</v>
      </c>
    </row>
    <row r="3604" spans="1:4">
      <c r="A3604" t="s">
        <v>1165</v>
      </c>
      <c r="B3604" t="s">
        <v>3269</v>
      </c>
      <c r="C3604" t="s">
        <v>5035</v>
      </c>
      <c r="D3604">
        <v>4286281</v>
      </c>
    </row>
    <row r="3605" spans="1:4">
      <c r="A3605" t="s">
        <v>1165</v>
      </c>
      <c r="B3605" t="s">
        <v>3269</v>
      </c>
      <c r="C3605" t="s">
        <v>3332</v>
      </c>
      <c r="D3605">
        <v>4458228</v>
      </c>
    </row>
    <row r="3606" spans="1:4">
      <c r="A3606" t="s">
        <v>1165</v>
      </c>
      <c r="B3606" t="s">
        <v>3269</v>
      </c>
      <c r="C3606" t="s">
        <v>4632</v>
      </c>
      <c r="D3606">
        <v>4849826</v>
      </c>
    </row>
    <row r="3607" spans="1:4">
      <c r="A3607" t="s">
        <v>1165</v>
      </c>
      <c r="B3607" t="s">
        <v>3269</v>
      </c>
      <c r="C3607" t="s">
        <v>4432</v>
      </c>
      <c r="D3607">
        <v>4931737</v>
      </c>
    </row>
    <row r="3608" spans="1:4">
      <c r="A3608" t="s">
        <v>1165</v>
      </c>
      <c r="B3608" t="s">
        <v>3269</v>
      </c>
      <c r="C3608" t="s">
        <v>4005</v>
      </c>
      <c r="D3608">
        <v>5234372</v>
      </c>
    </row>
    <row r="3609" spans="1:4">
      <c r="A3609" t="s">
        <v>23416</v>
      </c>
      <c r="B3609" t="s">
        <v>23236</v>
      </c>
      <c r="C3609" t="s">
        <v>23239</v>
      </c>
      <c r="D3609">
        <v>5911606</v>
      </c>
    </row>
    <row r="3610" spans="1:4">
      <c r="A3610" t="s">
        <v>18186</v>
      </c>
      <c r="B3610" t="s">
        <v>18041</v>
      </c>
      <c r="C3610" t="s">
        <v>18040</v>
      </c>
      <c r="D3610">
        <v>2654269</v>
      </c>
    </row>
    <row r="3611" spans="1:4">
      <c r="A3611" t="s">
        <v>25284</v>
      </c>
      <c r="B3611" t="s">
        <v>596</v>
      </c>
      <c r="C3611" t="s">
        <v>25283</v>
      </c>
      <c r="D3611">
        <v>2173125</v>
      </c>
    </row>
    <row r="3612" spans="1:4">
      <c r="A3612" t="s">
        <v>18187</v>
      </c>
      <c r="B3612" t="s">
        <v>18041</v>
      </c>
      <c r="C3612" t="s">
        <v>18040</v>
      </c>
      <c r="D3612">
        <v>2654264</v>
      </c>
    </row>
    <row r="3613" spans="1:4">
      <c r="A3613" t="s">
        <v>4369</v>
      </c>
      <c r="B3613" t="s">
        <v>3269</v>
      </c>
      <c r="C3613" t="s">
        <v>4325</v>
      </c>
      <c r="D3613">
        <v>5019767</v>
      </c>
    </row>
    <row r="3614" spans="1:4">
      <c r="A3614" t="s">
        <v>18188</v>
      </c>
      <c r="B3614" t="s">
        <v>18041</v>
      </c>
      <c r="C3614" t="s">
        <v>18040</v>
      </c>
      <c r="D3614">
        <v>2654252</v>
      </c>
    </row>
    <row r="3615" spans="1:4">
      <c r="A3615" t="s">
        <v>25699</v>
      </c>
      <c r="B3615" t="s">
        <v>25683</v>
      </c>
      <c r="C3615" t="s">
        <v>25698</v>
      </c>
      <c r="D3615">
        <v>783493</v>
      </c>
    </row>
    <row r="3616" spans="1:4">
      <c r="A3616" t="s">
        <v>19670</v>
      </c>
      <c r="B3616" t="s">
        <v>19323</v>
      </c>
      <c r="C3616" t="s">
        <v>3114</v>
      </c>
      <c r="D3616">
        <v>2520709</v>
      </c>
    </row>
    <row r="3617" spans="1:4">
      <c r="A3617" t="s">
        <v>5971</v>
      </c>
      <c r="B3617" t="s">
        <v>5913</v>
      </c>
      <c r="C3617" t="s">
        <v>5971</v>
      </c>
      <c r="D3617">
        <v>750269</v>
      </c>
    </row>
    <row r="3618" spans="1:4">
      <c r="A3618" t="s">
        <v>20687</v>
      </c>
      <c r="B3618" t="s">
        <v>2474</v>
      </c>
      <c r="C3618" t="s">
        <v>20488</v>
      </c>
      <c r="D3618">
        <v>2940942</v>
      </c>
    </row>
    <row r="3619" spans="1:4">
      <c r="A3619" t="s">
        <v>4418</v>
      </c>
      <c r="B3619" t="s">
        <v>3269</v>
      </c>
      <c r="C3619" t="s">
        <v>1467</v>
      </c>
      <c r="D3619">
        <v>4987482</v>
      </c>
    </row>
    <row r="3620" spans="1:4">
      <c r="A3620" t="s">
        <v>18189</v>
      </c>
      <c r="B3620" t="s">
        <v>18041</v>
      </c>
      <c r="C3620" t="s">
        <v>18040</v>
      </c>
      <c r="D3620">
        <v>2654200</v>
      </c>
    </row>
    <row r="3621" spans="1:4">
      <c r="A3621" t="s">
        <v>12420</v>
      </c>
      <c r="B3621" t="s">
        <v>12398</v>
      </c>
      <c r="C3621" t="s">
        <v>12419</v>
      </c>
      <c r="D3621">
        <v>1524958</v>
      </c>
    </row>
    <row r="3622" spans="1:4">
      <c r="A3622" t="s">
        <v>24721</v>
      </c>
      <c r="B3622" t="s">
        <v>24712</v>
      </c>
      <c r="C3622" t="s">
        <v>24721</v>
      </c>
      <c r="D3622">
        <v>423328</v>
      </c>
    </row>
    <row r="3623" spans="1:4">
      <c r="A3623" t="s">
        <v>10660</v>
      </c>
      <c r="B3623" t="s">
        <v>10595</v>
      </c>
      <c r="C3623" t="s">
        <v>10609</v>
      </c>
      <c r="D3623">
        <v>2346317</v>
      </c>
    </row>
    <row r="3624" spans="1:4">
      <c r="A3624" t="s">
        <v>18190</v>
      </c>
      <c r="B3624" t="s">
        <v>18041</v>
      </c>
      <c r="C3624" t="s">
        <v>18040</v>
      </c>
      <c r="D3624">
        <v>2654187</v>
      </c>
    </row>
    <row r="3625" spans="1:4">
      <c r="A3625" t="s">
        <v>18191</v>
      </c>
      <c r="B3625" t="s">
        <v>18041</v>
      </c>
      <c r="C3625" t="s">
        <v>18040</v>
      </c>
      <c r="D3625">
        <v>2654186</v>
      </c>
    </row>
    <row r="3626" spans="1:4">
      <c r="A3626" t="s">
        <v>12573</v>
      </c>
      <c r="B3626" t="s">
        <v>2476</v>
      </c>
      <c r="C3626" t="s">
        <v>12573</v>
      </c>
      <c r="D3626">
        <v>1838524</v>
      </c>
    </row>
    <row r="3627" spans="1:4">
      <c r="A3627" t="s">
        <v>5365</v>
      </c>
      <c r="B3627" t="s">
        <v>542</v>
      </c>
      <c r="C3627" t="s">
        <v>5361</v>
      </c>
      <c r="D3627">
        <v>234092</v>
      </c>
    </row>
    <row r="3628" spans="1:4">
      <c r="A3628" t="s">
        <v>5712</v>
      </c>
      <c r="B3628" t="s">
        <v>5674</v>
      </c>
      <c r="C3628" t="s">
        <v>5711</v>
      </c>
      <c r="D3628">
        <v>160833</v>
      </c>
    </row>
    <row r="3629" spans="1:4">
      <c r="A3629" t="s">
        <v>18192</v>
      </c>
      <c r="B3629" t="s">
        <v>18041</v>
      </c>
      <c r="C3629" t="s">
        <v>18040</v>
      </c>
      <c r="D3629">
        <v>2654179</v>
      </c>
    </row>
    <row r="3630" spans="1:4">
      <c r="A3630" t="s">
        <v>5366</v>
      </c>
      <c r="B3630" t="s">
        <v>536</v>
      </c>
      <c r="C3630" t="s">
        <v>5366</v>
      </c>
      <c r="D3630">
        <v>199989</v>
      </c>
    </row>
    <row r="3631" spans="1:4">
      <c r="A3631" t="s">
        <v>5366</v>
      </c>
      <c r="B3631" t="s">
        <v>542</v>
      </c>
      <c r="C3631" t="s">
        <v>5361</v>
      </c>
      <c r="D3631">
        <v>234077</v>
      </c>
    </row>
    <row r="3632" spans="1:4">
      <c r="A3632" t="s">
        <v>23198</v>
      </c>
      <c r="B3632" t="s">
        <v>23161</v>
      </c>
      <c r="C3632" t="s">
        <v>23166</v>
      </c>
      <c r="D3632">
        <v>217637</v>
      </c>
    </row>
    <row r="3633" spans="1:4">
      <c r="A3633" t="s">
        <v>7778</v>
      </c>
      <c r="B3633" t="s">
        <v>7340</v>
      </c>
      <c r="C3633" t="s">
        <v>1621</v>
      </c>
      <c r="D3633">
        <v>570636</v>
      </c>
    </row>
    <row r="3634" spans="1:4">
      <c r="A3634" t="s">
        <v>9125</v>
      </c>
      <c r="B3634" t="s">
        <v>8896</v>
      </c>
      <c r="C3634" t="s">
        <v>9124</v>
      </c>
      <c r="D3634">
        <v>774747</v>
      </c>
    </row>
    <row r="3635" spans="1:4">
      <c r="A3635" t="s">
        <v>25387</v>
      </c>
      <c r="B3635" t="s">
        <v>596</v>
      </c>
      <c r="C3635" t="s">
        <v>25235</v>
      </c>
      <c r="D3635">
        <v>2075265</v>
      </c>
    </row>
    <row r="3636" spans="1:4">
      <c r="A3636" t="s">
        <v>13725</v>
      </c>
      <c r="B3636" t="s">
        <v>587</v>
      </c>
      <c r="C3636" t="s">
        <v>13655</v>
      </c>
      <c r="D3636">
        <v>3181359</v>
      </c>
    </row>
    <row r="3637" spans="1:4">
      <c r="A3637" t="s">
        <v>10346</v>
      </c>
      <c r="B3637" t="s">
        <v>10294</v>
      </c>
      <c r="C3637" t="s">
        <v>10297</v>
      </c>
      <c r="D3637">
        <v>2758064</v>
      </c>
    </row>
    <row r="3638" spans="1:4">
      <c r="A3638" t="s">
        <v>13726</v>
      </c>
      <c r="B3638" t="s">
        <v>587</v>
      </c>
      <c r="C3638" t="s">
        <v>13629</v>
      </c>
      <c r="D3638">
        <v>3181355</v>
      </c>
    </row>
    <row r="3639" spans="1:4">
      <c r="A3639" t="s">
        <v>9642</v>
      </c>
      <c r="B3639" t="s">
        <v>584</v>
      </c>
      <c r="C3639" t="s">
        <v>9563</v>
      </c>
      <c r="D3639">
        <v>1722267</v>
      </c>
    </row>
    <row r="3640" spans="1:4">
      <c r="A3640" t="s">
        <v>23199</v>
      </c>
      <c r="B3640" t="s">
        <v>23161</v>
      </c>
      <c r="C3640" t="s">
        <v>7004</v>
      </c>
      <c r="D3640">
        <v>217570</v>
      </c>
    </row>
    <row r="3641" spans="1:4">
      <c r="A3641" t="s">
        <v>19266</v>
      </c>
      <c r="B3641" t="s">
        <v>530</v>
      </c>
      <c r="C3641" t="s">
        <v>19247</v>
      </c>
      <c r="D3641">
        <v>341297</v>
      </c>
    </row>
    <row r="3642" spans="1:4">
      <c r="A3642" t="s">
        <v>7329</v>
      </c>
      <c r="B3642" t="s">
        <v>7328</v>
      </c>
      <c r="C3642" t="s">
        <v>6997</v>
      </c>
      <c r="D3642">
        <v>203112</v>
      </c>
    </row>
    <row r="3643" spans="1:4">
      <c r="A3643" t="s">
        <v>11858</v>
      </c>
      <c r="B3643" t="s">
        <v>11854</v>
      </c>
      <c r="C3643" t="s">
        <v>11858</v>
      </c>
      <c r="D3643">
        <v>833260</v>
      </c>
    </row>
    <row r="3644" spans="1:4">
      <c r="A3644" t="s">
        <v>23200</v>
      </c>
      <c r="B3644" t="s">
        <v>23161</v>
      </c>
      <c r="C3644" t="s">
        <v>23189</v>
      </c>
      <c r="D3644">
        <v>217562</v>
      </c>
    </row>
    <row r="3645" spans="1:4">
      <c r="A3645" t="s">
        <v>12266</v>
      </c>
      <c r="B3645" t="s">
        <v>12267</v>
      </c>
      <c r="C3645" t="s">
        <v>12266</v>
      </c>
      <c r="D3645">
        <v>932886</v>
      </c>
    </row>
    <row r="3646" spans="1:4">
      <c r="A3646" t="s">
        <v>23694</v>
      </c>
      <c r="B3646" t="s">
        <v>549</v>
      </c>
      <c r="C3646" t="s">
        <v>23575</v>
      </c>
      <c r="D3646">
        <v>3468704</v>
      </c>
    </row>
    <row r="3647" spans="1:4">
      <c r="A3647" t="s">
        <v>5713</v>
      </c>
      <c r="B3647" t="s">
        <v>5674</v>
      </c>
      <c r="C3647" t="s">
        <v>5708</v>
      </c>
      <c r="D3647">
        <v>160798</v>
      </c>
    </row>
    <row r="3648" spans="1:4">
      <c r="A3648" t="s">
        <v>3526</v>
      </c>
      <c r="B3648" t="s">
        <v>3269</v>
      </c>
      <c r="C3648" t="s">
        <v>3329</v>
      </c>
      <c r="D3648">
        <v>5642934</v>
      </c>
    </row>
    <row r="3649" spans="1:4">
      <c r="A3649" t="s">
        <v>2669</v>
      </c>
      <c r="B3649" t="s">
        <v>10947</v>
      </c>
      <c r="C3649" t="s">
        <v>10974</v>
      </c>
      <c r="D3649">
        <v>1735076</v>
      </c>
    </row>
    <row r="3650" spans="1:4">
      <c r="A3650" t="s">
        <v>2669</v>
      </c>
      <c r="B3650" t="s">
        <v>540</v>
      </c>
      <c r="C3650" t="s">
        <v>2646</v>
      </c>
      <c r="D3650">
        <v>1014489</v>
      </c>
    </row>
    <row r="3651" spans="1:4">
      <c r="A3651" t="s">
        <v>3330</v>
      </c>
      <c r="B3651" t="s">
        <v>3269</v>
      </c>
      <c r="C3651" t="s">
        <v>3329</v>
      </c>
      <c r="D3651">
        <v>7172886</v>
      </c>
    </row>
    <row r="3652" spans="1:4">
      <c r="A3652" t="s">
        <v>9643</v>
      </c>
      <c r="B3652" t="s">
        <v>584</v>
      </c>
      <c r="C3652" t="s">
        <v>9592</v>
      </c>
      <c r="D3652">
        <v>1722186</v>
      </c>
    </row>
    <row r="3653" spans="1:4">
      <c r="A3653" t="s">
        <v>7779</v>
      </c>
      <c r="B3653" t="s">
        <v>7340</v>
      </c>
      <c r="C3653" t="s">
        <v>7703</v>
      </c>
      <c r="D3653">
        <v>570563</v>
      </c>
    </row>
    <row r="3654" spans="1:4">
      <c r="A3654" t="s">
        <v>10216</v>
      </c>
      <c r="B3654" t="s">
        <v>583</v>
      </c>
      <c r="C3654" t="s">
        <v>5363</v>
      </c>
      <c r="D3654">
        <v>1283562</v>
      </c>
    </row>
    <row r="3655" spans="1:4">
      <c r="A3655" t="s">
        <v>20689</v>
      </c>
      <c r="B3655" t="s">
        <v>2474</v>
      </c>
      <c r="C3655" t="s">
        <v>20504</v>
      </c>
      <c r="D3655">
        <v>2940512</v>
      </c>
    </row>
    <row r="3656" spans="1:4">
      <c r="A3656" t="s">
        <v>6939</v>
      </c>
      <c r="B3656" t="s">
        <v>6921</v>
      </c>
      <c r="C3656" t="s">
        <v>6931</v>
      </c>
      <c r="D3656">
        <v>63689</v>
      </c>
    </row>
    <row r="3657" spans="1:4">
      <c r="A3657" t="s">
        <v>6940</v>
      </c>
      <c r="B3657" t="s">
        <v>6921</v>
      </c>
      <c r="C3657" t="s">
        <v>6929</v>
      </c>
      <c r="D3657">
        <v>63571</v>
      </c>
    </row>
    <row r="3658" spans="1:4">
      <c r="A3658" t="s">
        <v>5367</v>
      </c>
      <c r="B3658" t="s">
        <v>542</v>
      </c>
      <c r="C3658" t="s">
        <v>5361</v>
      </c>
      <c r="D3658">
        <v>233886</v>
      </c>
    </row>
    <row r="3659" spans="1:4">
      <c r="A3659" t="s">
        <v>15023</v>
      </c>
      <c r="B3659" t="s">
        <v>14508</v>
      </c>
      <c r="C3659" t="s">
        <v>14515</v>
      </c>
      <c r="D3659">
        <v>1275019</v>
      </c>
    </row>
    <row r="3660" spans="1:4">
      <c r="A3660" t="s">
        <v>20690</v>
      </c>
      <c r="B3660" t="s">
        <v>2474</v>
      </c>
      <c r="C3660" t="s">
        <v>20540</v>
      </c>
      <c r="D3660">
        <v>2940451</v>
      </c>
    </row>
    <row r="3661" spans="1:4">
      <c r="A3661" t="s">
        <v>18193</v>
      </c>
      <c r="B3661" t="s">
        <v>18041</v>
      </c>
      <c r="C3661" t="s">
        <v>18040</v>
      </c>
      <c r="D3661">
        <v>2654141</v>
      </c>
    </row>
    <row r="3662" spans="1:4">
      <c r="A3662" t="s">
        <v>7781</v>
      </c>
      <c r="B3662" t="s">
        <v>7340</v>
      </c>
      <c r="C3662" t="s">
        <v>7780</v>
      </c>
      <c r="D3662">
        <v>570508</v>
      </c>
    </row>
    <row r="3663" spans="1:4">
      <c r="A3663" t="s">
        <v>7782</v>
      </c>
      <c r="B3663" t="s">
        <v>7340</v>
      </c>
      <c r="C3663" t="s">
        <v>7661</v>
      </c>
      <c r="D3663">
        <v>570479</v>
      </c>
    </row>
    <row r="3664" spans="1:4">
      <c r="A3664" t="s">
        <v>8555</v>
      </c>
      <c r="B3664" t="s">
        <v>8504</v>
      </c>
      <c r="C3664" t="s">
        <v>8555</v>
      </c>
      <c r="D3664">
        <v>683123</v>
      </c>
    </row>
    <row r="3665" spans="1:4">
      <c r="A3665" t="s">
        <v>12845</v>
      </c>
      <c r="B3665" t="s">
        <v>2473</v>
      </c>
      <c r="C3665" t="s">
        <v>12844</v>
      </c>
      <c r="D3665">
        <v>8198709</v>
      </c>
    </row>
    <row r="3666" spans="1:4">
      <c r="A3666" t="s">
        <v>25148</v>
      </c>
      <c r="B3666" t="s">
        <v>25135</v>
      </c>
      <c r="C3666" t="s">
        <v>6922</v>
      </c>
      <c r="D3666">
        <v>586925</v>
      </c>
    </row>
    <row r="3667" spans="1:4">
      <c r="A3667" t="s">
        <v>7783</v>
      </c>
      <c r="B3667" t="s">
        <v>7340</v>
      </c>
      <c r="C3667" t="s">
        <v>7677</v>
      </c>
      <c r="D3667">
        <v>570427</v>
      </c>
    </row>
    <row r="3668" spans="1:4">
      <c r="A3668" t="s">
        <v>5368</v>
      </c>
      <c r="B3668" t="s">
        <v>542</v>
      </c>
      <c r="C3668" t="s">
        <v>5363</v>
      </c>
      <c r="D3668">
        <v>233730</v>
      </c>
    </row>
    <row r="3669" spans="1:4">
      <c r="A3669" t="s">
        <v>15024</v>
      </c>
      <c r="B3669" t="s">
        <v>14508</v>
      </c>
      <c r="C3669" t="s">
        <v>14588</v>
      </c>
      <c r="D3669">
        <v>1275016</v>
      </c>
    </row>
    <row r="3670" spans="1:4">
      <c r="A3670" t="s">
        <v>23449</v>
      </c>
      <c r="B3670" t="s">
        <v>23442</v>
      </c>
      <c r="C3670" t="s">
        <v>18621</v>
      </c>
      <c r="D3670">
        <v>629454</v>
      </c>
    </row>
    <row r="3671" spans="1:4">
      <c r="A3671" t="s">
        <v>8923</v>
      </c>
      <c r="B3671" t="s">
        <v>8896</v>
      </c>
      <c r="C3671" t="s">
        <v>8919</v>
      </c>
      <c r="D3671">
        <v>3102014</v>
      </c>
    </row>
    <row r="3672" spans="1:4">
      <c r="A3672" t="s">
        <v>23450</v>
      </c>
      <c r="B3672" t="s">
        <v>23442</v>
      </c>
      <c r="C3672" t="s">
        <v>23444</v>
      </c>
      <c r="D3672">
        <v>629447</v>
      </c>
    </row>
    <row r="3673" spans="1:4">
      <c r="A3673" t="s">
        <v>14792</v>
      </c>
      <c r="B3673" t="s">
        <v>14508</v>
      </c>
      <c r="C3673" t="s">
        <v>14588</v>
      </c>
      <c r="D3673">
        <v>1277759</v>
      </c>
    </row>
    <row r="3674" spans="1:4">
      <c r="A3674" t="s">
        <v>8926</v>
      </c>
      <c r="B3674" t="s">
        <v>8896</v>
      </c>
      <c r="C3674" t="s">
        <v>8925</v>
      </c>
      <c r="D3674">
        <v>3101943</v>
      </c>
    </row>
    <row r="3675" spans="1:4">
      <c r="A3675" t="s">
        <v>8924</v>
      </c>
      <c r="B3675" t="s">
        <v>8896</v>
      </c>
      <c r="C3675" t="s">
        <v>8906</v>
      </c>
      <c r="D3675">
        <v>3101950</v>
      </c>
    </row>
    <row r="3676" spans="1:4">
      <c r="A3676" t="s">
        <v>7330</v>
      </c>
      <c r="B3676" t="s">
        <v>7328</v>
      </c>
      <c r="C3676" t="s">
        <v>7002</v>
      </c>
      <c r="D3676">
        <v>203104</v>
      </c>
    </row>
    <row r="3677" spans="1:4">
      <c r="A3677" t="s">
        <v>2879</v>
      </c>
      <c r="B3677" t="s">
        <v>2864</v>
      </c>
      <c r="C3677" t="s">
        <v>2879</v>
      </c>
      <c r="D3677">
        <v>1586443</v>
      </c>
    </row>
    <row r="3678" spans="1:4">
      <c r="A3678" t="s">
        <v>19672</v>
      </c>
      <c r="B3678" t="s">
        <v>19323</v>
      </c>
      <c r="C3678" t="s">
        <v>19514</v>
      </c>
      <c r="D3678">
        <v>2520611</v>
      </c>
    </row>
    <row r="3679" spans="1:4">
      <c r="A3679" t="s">
        <v>11415</v>
      </c>
      <c r="B3679" t="s">
        <v>21668</v>
      </c>
      <c r="C3679" t="s">
        <v>21704</v>
      </c>
      <c r="D3679">
        <v>3565432</v>
      </c>
    </row>
    <row r="3680" spans="1:4">
      <c r="A3680" t="s">
        <v>11415</v>
      </c>
      <c r="B3680" t="s">
        <v>9817</v>
      </c>
      <c r="C3680" t="s">
        <v>11382</v>
      </c>
      <c r="D3680">
        <v>3531576</v>
      </c>
    </row>
    <row r="3681" spans="1:4">
      <c r="A3681" t="s">
        <v>19683</v>
      </c>
      <c r="B3681" t="s">
        <v>19323</v>
      </c>
      <c r="C3681" t="s">
        <v>19346</v>
      </c>
      <c r="D3681">
        <v>2520055</v>
      </c>
    </row>
    <row r="3682" spans="1:4">
      <c r="A3682" t="s">
        <v>2894</v>
      </c>
      <c r="B3682" t="s">
        <v>2864</v>
      </c>
      <c r="C3682" t="s">
        <v>2893</v>
      </c>
      <c r="D3682">
        <v>1586052</v>
      </c>
    </row>
    <row r="3683" spans="1:4">
      <c r="A3683" t="s">
        <v>23398</v>
      </c>
      <c r="B3683" t="s">
        <v>23236</v>
      </c>
      <c r="C3683" t="s">
        <v>23244</v>
      </c>
      <c r="D3683">
        <v>5928488</v>
      </c>
    </row>
    <row r="3684" spans="1:4">
      <c r="A3684" t="s">
        <v>12201</v>
      </c>
      <c r="B3684" t="s">
        <v>12200</v>
      </c>
      <c r="C3684" t="s">
        <v>12199</v>
      </c>
      <c r="D3684">
        <v>460570</v>
      </c>
    </row>
    <row r="3685" spans="1:4">
      <c r="A3685" t="s">
        <v>8781</v>
      </c>
      <c r="B3685" t="s">
        <v>589</v>
      </c>
      <c r="C3685" t="s">
        <v>8780</v>
      </c>
      <c r="D3685">
        <v>2270380</v>
      </c>
    </row>
    <row r="3686" spans="1:4">
      <c r="A3686" t="s">
        <v>8563</v>
      </c>
      <c r="B3686" t="s">
        <v>8504</v>
      </c>
      <c r="C3686" t="s">
        <v>8562</v>
      </c>
      <c r="D3686">
        <v>681865</v>
      </c>
    </row>
    <row r="3687" spans="1:4">
      <c r="A3687" t="s">
        <v>8564</v>
      </c>
      <c r="B3687" t="s">
        <v>8504</v>
      </c>
      <c r="C3687" t="s">
        <v>8531</v>
      </c>
      <c r="D3687">
        <v>681862</v>
      </c>
    </row>
    <row r="3688" spans="1:4">
      <c r="A3688" t="s">
        <v>8566</v>
      </c>
      <c r="B3688" t="s">
        <v>8504</v>
      </c>
      <c r="C3688" t="s">
        <v>8565</v>
      </c>
      <c r="D3688">
        <v>681845</v>
      </c>
    </row>
    <row r="3689" spans="1:4">
      <c r="A3689" t="s">
        <v>23731</v>
      </c>
      <c r="B3689" t="s">
        <v>549</v>
      </c>
      <c r="C3689" t="s">
        <v>23579</v>
      </c>
      <c r="D3689">
        <v>3467542</v>
      </c>
    </row>
    <row r="3690" spans="1:4">
      <c r="A3690" t="s">
        <v>2897</v>
      </c>
      <c r="B3690" t="s">
        <v>2864</v>
      </c>
      <c r="C3690" t="s">
        <v>2886</v>
      </c>
      <c r="D3690">
        <v>1584661</v>
      </c>
    </row>
    <row r="3691" spans="1:4">
      <c r="A3691" t="s">
        <v>11451</v>
      </c>
      <c r="B3691" t="s">
        <v>545</v>
      </c>
      <c r="C3691" t="s">
        <v>546</v>
      </c>
      <c r="D3691">
        <v>3860259</v>
      </c>
    </row>
    <row r="3692" spans="1:4">
      <c r="A3692" t="s">
        <v>11451</v>
      </c>
      <c r="B3692" t="s">
        <v>19323</v>
      </c>
      <c r="C3692" t="s">
        <v>19346</v>
      </c>
      <c r="D3692">
        <v>2519240</v>
      </c>
    </row>
    <row r="3693" spans="1:4">
      <c r="A3693" t="s">
        <v>11451</v>
      </c>
      <c r="B3693" t="s">
        <v>9817</v>
      </c>
      <c r="C3693" t="s">
        <v>10122</v>
      </c>
      <c r="D3693">
        <v>3530240</v>
      </c>
    </row>
    <row r="3694" spans="1:4">
      <c r="A3694" t="s">
        <v>25623</v>
      </c>
      <c r="B3694" t="s">
        <v>25621</v>
      </c>
      <c r="C3694" t="s">
        <v>25622</v>
      </c>
      <c r="D3694">
        <v>3351500</v>
      </c>
    </row>
    <row r="3695" spans="1:4">
      <c r="A3695" t="s">
        <v>25464</v>
      </c>
      <c r="B3695" t="s">
        <v>545</v>
      </c>
      <c r="C3695" t="s">
        <v>548</v>
      </c>
      <c r="D3695">
        <v>3862981</v>
      </c>
    </row>
    <row r="3696" spans="1:4">
      <c r="A3696" t="s">
        <v>21792</v>
      </c>
      <c r="B3696" t="s">
        <v>556</v>
      </c>
      <c r="C3696" t="s">
        <v>21791</v>
      </c>
      <c r="D3696">
        <v>3624468</v>
      </c>
    </row>
    <row r="3697" spans="1:4">
      <c r="A3697" t="s">
        <v>22868</v>
      </c>
      <c r="B3697" t="s">
        <v>22852</v>
      </c>
      <c r="C3697" t="s">
        <v>22861</v>
      </c>
      <c r="D3697">
        <v>3896924</v>
      </c>
    </row>
    <row r="3698" spans="1:4">
      <c r="A3698" t="s">
        <v>3627</v>
      </c>
      <c r="B3698" t="s">
        <v>3269</v>
      </c>
      <c r="C3698" t="s">
        <v>3297</v>
      </c>
      <c r="D3698">
        <v>5416005</v>
      </c>
    </row>
    <row r="3699" spans="1:4">
      <c r="A3699" t="s">
        <v>23697</v>
      </c>
      <c r="B3699" t="s">
        <v>549</v>
      </c>
      <c r="C3699" t="s">
        <v>11311</v>
      </c>
      <c r="D3699">
        <v>3468570</v>
      </c>
    </row>
    <row r="3700" spans="1:4">
      <c r="A3700" t="s">
        <v>23698</v>
      </c>
      <c r="B3700" t="s">
        <v>549</v>
      </c>
      <c r="C3700" t="s">
        <v>23579</v>
      </c>
      <c r="D3700">
        <v>3468562</v>
      </c>
    </row>
    <row r="3701" spans="1:4">
      <c r="A3701" t="s">
        <v>23699</v>
      </c>
      <c r="B3701" t="s">
        <v>549</v>
      </c>
      <c r="C3701" t="s">
        <v>23575</v>
      </c>
      <c r="D3701">
        <v>3468560</v>
      </c>
    </row>
    <row r="3702" spans="1:4">
      <c r="A3702" t="s">
        <v>8691</v>
      </c>
      <c r="B3702" t="s">
        <v>8689</v>
      </c>
      <c r="C3702" t="s">
        <v>8690</v>
      </c>
      <c r="D3702">
        <v>3439320</v>
      </c>
    </row>
    <row r="3703" spans="1:4">
      <c r="A3703" t="s">
        <v>8692</v>
      </c>
      <c r="B3703" t="s">
        <v>8689</v>
      </c>
      <c r="C3703" t="s">
        <v>8692</v>
      </c>
      <c r="D3703">
        <v>3439317</v>
      </c>
    </row>
    <row r="3704" spans="1:4">
      <c r="A3704" t="s">
        <v>8693</v>
      </c>
      <c r="B3704" t="s">
        <v>8689</v>
      </c>
      <c r="C3704" t="s">
        <v>8693</v>
      </c>
      <c r="D3704">
        <v>3439297</v>
      </c>
    </row>
    <row r="3705" spans="1:4">
      <c r="A3705" t="s">
        <v>9644</v>
      </c>
      <c r="B3705" t="s">
        <v>584</v>
      </c>
      <c r="C3705" t="s">
        <v>9592</v>
      </c>
      <c r="D3705">
        <v>1722032</v>
      </c>
    </row>
    <row r="3706" spans="1:4">
      <c r="A3706" t="s">
        <v>9645</v>
      </c>
      <c r="B3706" t="s">
        <v>584</v>
      </c>
      <c r="C3706" t="s">
        <v>9572</v>
      </c>
      <c r="D3706">
        <v>1722005</v>
      </c>
    </row>
    <row r="3707" spans="1:4">
      <c r="A3707" t="s">
        <v>21700</v>
      </c>
      <c r="B3707" t="s">
        <v>21668</v>
      </c>
      <c r="C3707" t="s">
        <v>21699</v>
      </c>
      <c r="D3707">
        <v>3566603</v>
      </c>
    </row>
    <row r="3708" spans="1:4">
      <c r="A3708" t="s">
        <v>9646</v>
      </c>
      <c r="B3708" t="s">
        <v>584</v>
      </c>
      <c r="C3708" t="s">
        <v>9563</v>
      </c>
      <c r="D3708">
        <v>1721906</v>
      </c>
    </row>
    <row r="3709" spans="1:4">
      <c r="A3709" t="s">
        <v>9647</v>
      </c>
      <c r="B3709" t="s">
        <v>584</v>
      </c>
      <c r="C3709" t="s">
        <v>9603</v>
      </c>
      <c r="D3709">
        <v>1721695</v>
      </c>
    </row>
    <row r="3710" spans="1:4">
      <c r="A3710" t="s">
        <v>24429</v>
      </c>
      <c r="B3710" t="s">
        <v>549</v>
      </c>
      <c r="C3710" t="s">
        <v>24388</v>
      </c>
      <c r="D3710">
        <v>3404558</v>
      </c>
    </row>
    <row r="3711" spans="1:4">
      <c r="A3711" t="s">
        <v>9648</v>
      </c>
      <c r="B3711" t="s">
        <v>584</v>
      </c>
      <c r="C3711" t="s">
        <v>9563</v>
      </c>
      <c r="D3711">
        <v>1721636</v>
      </c>
    </row>
    <row r="3712" spans="1:4">
      <c r="A3712" t="s">
        <v>3023</v>
      </c>
      <c r="B3712" t="s">
        <v>2999</v>
      </c>
      <c r="C3712" t="s">
        <v>3022</v>
      </c>
      <c r="D3712">
        <v>3647651</v>
      </c>
    </row>
    <row r="3713" spans="1:4">
      <c r="A3713" t="s">
        <v>25641</v>
      </c>
      <c r="B3713" t="s">
        <v>25621</v>
      </c>
      <c r="C3713" t="s">
        <v>25641</v>
      </c>
      <c r="D3713">
        <v>2243271</v>
      </c>
    </row>
    <row r="3714" spans="1:4">
      <c r="A3714" t="s">
        <v>24430</v>
      </c>
      <c r="B3714" t="s">
        <v>549</v>
      </c>
      <c r="C3714" t="s">
        <v>23541</v>
      </c>
      <c r="D3714">
        <v>3404545</v>
      </c>
    </row>
    <row r="3715" spans="1:4">
      <c r="A3715" t="s">
        <v>23695</v>
      </c>
      <c r="B3715" t="s">
        <v>549</v>
      </c>
      <c r="C3715" t="s">
        <v>1637</v>
      </c>
      <c r="D3715">
        <v>3468615</v>
      </c>
    </row>
    <row r="3716" spans="1:4">
      <c r="A3716" t="s">
        <v>11302</v>
      </c>
      <c r="B3716" t="s">
        <v>9817</v>
      </c>
      <c r="C3716" t="s">
        <v>11195</v>
      </c>
      <c r="D3716">
        <v>3985710</v>
      </c>
    </row>
    <row r="3717" spans="1:4">
      <c r="A3717" t="s">
        <v>25285</v>
      </c>
      <c r="B3717" t="s">
        <v>596</v>
      </c>
      <c r="C3717" t="s">
        <v>25232</v>
      </c>
      <c r="D3717">
        <v>2172832</v>
      </c>
    </row>
    <row r="3718" spans="1:4">
      <c r="A3718" t="s">
        <v>1457</v>
      </c>
      <c r="B3718" t="s">
        <v>3269</v>
      </c>
      <c r="C3718" t="s">
        <v>3276</v>
      </c>
      <c r="D3718">
        <v>4103957</v>
      </c>
    </row>
    <row r="3719" spans="1:4">
      <c r="A3719" t="s">
        <v>19671</v>
      </c>
      <c r="B3719" t="s">
        <v>19323</v>
      </c>
      <c r="C3719" t="s">
        <v>19346</v>
      </c>
      <c r="D3719">
        <v>2520645</v>
      </c>
    </row>
    <row r="3720" spans="1:4">
      <c r="A3720" t="s">
        <v>23696</v>
      </c>
      <c r="B3720" t="s">
        <v>549</v>
      </c>
      <c r="C3720" t="s">
        <v>23579</v>
      </c>
      <c r="D3720">
        <v>3468592</v>
      </c>
    </row>
    <row r="3721" spans="1:4">
      <c r="A3721" t="s">
        <v>22866</v>
      </c>
      <c r="B3721" t="s">
        <v>22852</v>
      </c>
      <c r="C3721" t="s">
        <v>22861</v>
      </c>
      <c r="D3721">
        <v>3897557</v>
      </c>
    </row>
    <row r="3722" spans="1:4">
      <c r="A3722" t="s">
        <v>24431</v>
      </c>
      <c r="B3722" t="s">
        <v>549</v>
      </c>
      <c r="C3722" t="s">
        <v>23541</v>
      </c>
      <c r="D3722">
        <v>3404513</v>
      </c>
    </row>
    <row r="3723" spans="1:4">
      <c r="A3723" t="s">
        <v>8777</v>
      </c>
      <c r="B3723" t="s">
        <v>589</v>
      </c>
      <c r="C3723" t="s">
        <v>591</v>
      </c>
      <c r="D3723">
        <v>2270503</v>
      </c>
    </row>
    <row r="3724" spans="1:4">
      <c r="A3724" t="s">
        <v>23768</v>
      </c>
      <c r="B3724" t="s">
        <v>549</v>
      </c>
      <c r="C3724" t="s">
        <v>23535</v>
      </c>
      <c r="D3724">
        <v>3466171</v>
      </c>
    </row>
    <row r="3725" spans="1:4">
      <c r="A3725" t="s">
        <v>18630</v>
      </c>
      <c r="B3725" t="s">
        <v>2479</v>
      </c>
      <c r="C3725" t="s">
        <v>18509</v>
      </c>
      <c r="D3725">
        <v>3029276</v>
      </c>
    </row>
    <row r="3726" spans="1:4">
      <c r="A3726" t="s">
        <v>23700</v>
      </c>
      <c r="B3726" t="s">
        <v>549</v>
      </c>
      <c r="C3726" t="s">
        <v>23535</v>
      </c>
      <c r="D3726">
        <v>3468535</v>
      </c>
    </row>
    <row r="3727" spans="1:4">
      <c r="A3727" t="s">
        <v>23701</v>
      </c>
      <c r="B3727" t="s">
        <v>549</v>
      </c>
      <c r="C3727" t="s">
        <v>23575</v>
      </c>
      <c r="D3727">
        <v>3468436</v>
      </c>
    </row>
    <row r="3728" spans="1:4">
      <c r="A3728" t="s">
        <v>23702</v>
      </c>
      <c r="B3728" t="s">
        <v>549</v>
      </c>
      <c r="C3728" t="s">
        <v>1637</v>
      </c>
      <c r="D3728">
        <v>3468425</v>
      </c>
    </row>
    <row r="3729" spans="1:4">
      <c r="A3729" t="s">
        <v>23703</v>
      </c>
      <c r="B3729" t="s">
        <v>549</v>
      </c>
      <c r="C3729" t="s">
        <v>23575</v>
      </c>
      <c r="D3729">
        <v>3468403</v>
      </c>
    </row>
    <row r="3730" spans="1:4">
      <c r="A3730" t="s">
        <v>23704</v>
      </c>
      <c r="B3730" t="s">
        <v>549</v>
      </c>
      <c r="C3730" t="s">
        <v>23587</v>
      </c>
      <c r="D3730">
        <v>3468376</v>
      </c>
    </row>
    <row r="3731" spans="1:4">
      <c r="A3731" t="s">
        <v>23546</v>
      </c>
      <c r="B3731" t="s">
        <v>549</v>
      </c>
      <c r="C3731" t="s">
        <v>23545</v>
      </c>
      <c r="D3731">
        <v>3925212</v>
      </c>
    </row>
    <row r="3732" spans="1:4">
      <c r="A3732" t="s">
        <v>21701</v>
      </c>
      <c r="B3732" t="s">
        <v>21668</v>
      </c>
      <c r="C3732" t="s">
        <v>21674</v>
      </c>
      <c r="D3732">
        <v>3566429</v>
      </c>
    </row>
    <row r="3733" spans="1:4">
      <c r="A3733" t="s">
        <v>11409</v>
      </c>
      <c r="B3733" t="s">
        <v>9817</v>
      </c>
      <c r="C3733" t="s">
        <v>11118</v>
      </c>
      <c r="D3733">
        <v>3531865</v>
      </c>
    </row>
    <row r="3734" spans="1:4">
      <c r="A3734" t="s">
        <v>9649</v>
      </c>
      <c r="B3734" t="s">
        <v>19323</v>
      </c>
      <c r="C3734" t="s">
        <v>19346</v>
      </c>
      <c r="D3734">
        <v>2520600</v>
      </c>
    </row>
    <row r="3735" spans="1:4">
      <c r="A3735" t="s">
        <v>9649</v>
      </c>
      <c r="B3735" t="s">
        <v>584</v>
      </c>
      <c r="C3735" t="s">
        <v>9555</v>
      </c>
      <c r="D3735">
        <v>1721168</v>
      </c>
    </row>
    <row r="3736" spans="1:4">
      <c r="A3736" t="s">
        <v>18631</v>
      </c>
      <c r="B3736" t="s">
        <v>2479</v>
      </c>
      <c r="C3736" t="s">
        <v>18547</v>
      </c>
      <c r="D3736">
        <v>3029241</v>
      </c>
    </row>
    <row r="3737" spans="1:4">
      <c r="A3737" t="s">
        <v>18194</v>
      </c>
      <c r="B3737" t="s">
        <v>18041</v>
      </c>
      <c r="C3737" t="s">
        <v>18049</v>
      </c>
      <c r="D3737">
        <v>2654089</v>
      </c>
    </row>
    <row r="3738" spans="1:4">
      <c r="A3738" t="s">
        <v>23705</v>
      </c>
      <c r="B3738" t="s">
        <v>549</v>
      </c>
      <c r="C3738" t="s">
        <v>23577</v>
      </c>
      <c r="D3738">
        <v>3468327</v>
      </c>
    </row>
    <row r="3739" spans="1:4">
      <c r="A3739" t="s">
        <v>23706</v>
      </c>
      <c r="B3739" t="s">
        <v>549</v>
      </c>
      <c r="C3739" t="s">
        <v>23535</v>
      </c>
      <c r="D3739">
        <v>3468317</v>
      </c>
    </row>
    <row r="3740" spans="1:4">
      <c r="A3740" t="s">
        <v>12040</v>
      </c>
      <c r="B3740" t="s">
        <v>12029</v>
      </c>
      <c r="C3740" t="s">
        <v>12040</v>
      </c>
      <c r="D3740">
        <v>618120</v>
      </c>
    </row>
    <row r="3741" spans="1:4">
      <c r="A3741" t="s">
        <v>9650</v>
      </c>
      <c r="B3741" t="s">
        <v>584</v>
      </c>
      <c r="C3741" t="s">
        <v>9632</v>
      </c>
      <c r="D3741">
        <v>1721080</v>
      </c>
    </row>
    <row r="3742" spans="1:4">
      <c r="A3742" t="s">
        <v>14130</v>
      </c>
      <c r="B3742" t="s">
        <v>587</v>
      </c>
      <c r="C3742" t="s">
        <v>13671</v>
      </c>
      <c r="D3742">
        <v>2525473</v>
      </c>
    </row>
    <row r="3743" spans="1:4">
      <c r="A3743" t="s">
        <v>18632</v>
      </c>
      <c r="B3743" t="s">
        <v>2479</v>
      </c>
      <c r="C3743" t="s">
        <v>18513</v>
      </c>
      <c r="D3743">
        <v>3029227</v>
      </c>
    </row>
    <row r="3744" spans="1:4">
      <c r="A3744" t="s">
        <v>3025</v>
      </c>
      <c r="B3744" t="s">
        <v>2999</v>
      </c>
      <c r="C3744" t="s">
        <v>3024</v>
      </c>
      <c r="D3744">
        <v>3647549</v>
      </c>
    </row>
    <row r="3745" spans="1:4">
      <c r="A3745" t="s">
        <v>8887</v>
      </c>
      <c r="B3745" t="s">
        <v>1542</v>
      </c>
      <c r="C3745" t="s">
        <v>8887</v>
      </c>
      <c r="D3745">
        <v>4563008</v>
      </c>
    </row>
    <row r="3746" spans="1:4">
      <c r="A3746" t="s">
        <v>5084</v>
      </c>
      <c r="B3746" t="s">
        <v>3269</v>
      </c>
      <c r="C3746" t="s">
        <v>4529</v>
      </c>
      <c r="D3746">
        <v>4234969</v>
      </c>
    </row>
    <row r="3747" spans="1:4">
      <c r="A3747" t="s">
        <v>18633</v>
      </c>
      <c r="B3747" t="s">
        <v>2479</v>
      </c>
      <c r="C3747" t="s">
        <v>18537</v>
      </c>
      <c r="D3747">
        <v>3029213</v>
      </c>
    </row>
    <row r="3748" spans="1:4">
      <c r="A3748" t="s">
        <v>12031</v>
      </c>
      <c r="B3748" t="s">
        <v>12029</v>
      </c>
      <c r="C3748" t="s">
        <v>12031</v>
      </c>
      <c r="D3748">
        <v>618456</v>
      </c>
    </row>
    <row r="3749" spans="1:4">
      <c r="A3749" t="s">
        <v>21703</v>
      </c>
      <c r="B3749" t="s">
        <v>21668</v>
      </c>
      <c r="C3749" t="s">
        <v>21702</v>
      </c>
      <c r="D3749">
        <v>3566356</v>
      </c>
    </row>
    <row r="3750" spans="1:4">
      <c r="A3750" t="s">
        <v>24432</v>
      </c>
      <c r="B3750" t="s">
        <v>549</v>
      </c>
      <c r="C3750" t="s">
        <v>24383</v>
      </c>
      <c r="D3750">
        <v>3404117</v>
      </c>
    </row>
    <row r="3751" spans="1:4">
      <c r="A3751" t="s">
        <v>21855</v>
      </c>
      <c r="B3751" t="s">
        <v>21713</v>
      </c>
      <c r="C3751" t="s">
        <v>21828</v>
      </c>
      <c r="D3751">
        <v>3688071</v>
      </c>
    </row>
    <row r="3752" spans="1:4">
      <c r="A3752" t="s">
        <v>22261</v>
      </c>
      <c r="B3752" t="s">
        <v>2480</v>
      </c>
      <c r="C3752" t="s">
        <v>22230</v>
      </c>
      <c r="D3752">
        <v>1816176</v>
      </c>
    </row>
    <row r="3753" spans="1:4">
      <c r="A3753" t="s">
        <v>23707</v>
      </c>
      <c r="B3753" t="s">
        <v>549</v>
      </c>
      <c r="C3753" t="s">
        <v>23579</v>
      </c>
      <c r="D3753">
        <v>3468215</v>
      </c>
    </row>
    <row r="3754" spans="1:4">
      <c r="A3754" t="s">
        <v>9651</v>
      </c>
      <c r="B3754" t="s">
        <v>584</v>
      </c>
      <c r="C3754" t="s">
        <v>9561</v>
      </c>
      <c r="D3754">
        <v>1720840</v>
      </c>
    </row>
    <row r="3755" spans="1:4">
      <c r="A3755" t="s">
        <v>597</v>
      </c>
      <c r="B3755" t="s">
        <v>596</v>
      </c>
      <c r="C3755" t="s">
        <v>25232</v>
      </c>
      <c r="D3755">
        <v>2172797</v>
      </c>
    </row>
    <row r="3756" spans="1:4">
      <c r="A3756" t="s">
        <v>19936</v>
      </c>
      <c r="B3756" t="s">
        <v>19887</v>
      </c>
      <c r="C3756" t="s">
        <v>19935</v>
      </c>
      <c r="D3756">
        <v>360630</v>
      </c>
    </row>
    <row r="3757" spans="1:4">
      <c r="A3757" t="s">
        <v>13727</v>
      </c>
      <c r="B3757" t="s">
        <v>587</v>
      </c>
      <c r="C3757" t="s">
        <v>13625</v>
      </c>
      <c r="D3757">
        <v>3181258</v>
      </c>
    </row>
    <row r="3758" spans="1:4">
      <c r="A3758" t="s">
        <v>23708</v>
      </c>
      <c r="B3758" t="s">
        <v>549</v>
      </c>
      <c r="C3758" t="s">
        <v>23579</v>
      </c>
      <c r="D3758">
        <v>3468158</v>
      </c>
    </row>
    <row r="3759" spans="1:4">
      <c r="A3759" t="s">
        <v>10047</v>
      </c>
      <c r="B3759" t="s">
        <v>569</v>
      </c>
      <c r="C3759" t="s">
        <v>10047</v>
      </c>
      <c r="D3759">
        <v>3699088</v>
      </c>
    </row>
    <row r="3760" spans="1:4">
      <c r="A3760" t="s">
        <v>23709</v>
      </c>
      <c r="B3760" t="s">
        <v>549</v>
      </c>
      <c r="C3760" t="s">
        <v>23579</v>
      </c>
      <c r="D3760">
        <v>3468157</v>
      </c>
    </row>
    <row r="3761" spans="1:4">
      <c r="A3761" t="s">
        <v>24433</v>
      </c>
      <c r="B3761" t="s">
        <v>549</v>
      </c>
      <c r="C3761" t="s">
        <v>24388</v>
      </c>
      <c r="D3761">
        <v>3404020</v>
      </c>
    </row>
    <row r="3762" spans="1:4">
      <c r="A3762" t="s">
        <v>21857</v>
      </c>
      <c r="B3762" t="s">
        <v>21713</v>
      </c>
      <c r="C3762" t="s">
        <v>21856</v>
      </c>
      <c r="D3762">
        <v>3688006</v>
      </c>
    </row>
    <row r="3763" spans="1:4">
      <c r="A3763" t="s">
        <v>24434</v>
      </c>
      <c r="B3763" t="s">
        <v>549</v>
      </c>
      <c r="C3763" t="s">
        <v>23790</v>
      </c>
      <c r="D3763">
        <v>3403941</v>
      </c>
    </row>
    <row r="3764" spans="1:4">
      <c r="A3764" t="s">
        <v>23710</v>
      </c>
      <c r="B3764" t="s">
        <v>549</v>
      </c>
      <c r="C3764" t="s">
        <v>23579</v>
      </c>
      <c r="D3764">
        <v>3468121</v>
      </c>
    </row>
    <row r="3765" spans="1:4">
      <c r="A3765" t="s">
        <v>9652</v>
      </c>
      <c r="B3765" t="s">
        <v>584</v>
      </c>
      <c r="C3765" t="s">
        <v>9584</v>
      </c>
      <c r="D3765">
        <v>1720793</v>
      </c>
    </row>
    <row r="3766" spans="1:4">
      <c r="A3766" t="s">
        <v>10662</v>
      </c>
      <c r="B3766" t="s">
        <v>10595</v>
      </c>
      <c r="C3766" t="s">
        <v>10661</v>
      </c>
      <c r="D3766">
        <v>2346229</v>
      </c>
    </row>
    <row r="3767" spans="1:4">
      <c r="A3767" t="s">
        <v>1555</v>
      </c>
      <c r="B3767" t="s">
        <v>3269</v>
      </c>
      <c r="C3767" t="s">
        <v>3268</v>
      </c>
      <c r="D3767">
        <v>5332593</v>
      </c>
    </row>
    <row r="3768" spans="1:4">
      <c r="A3768" t="s">
        <v>3026</v>
      </c>
      <c r="B3768" t="s">
        <v>2999</v>
      </c>
      <c r="C3768" t="s">
        <v>3012</v>
      </c>
      <c r="D3768">
        <v>3647444</v>
      </c>
    </row>
    <row r="3769" spans="1:4">
      <c r="A3769" t="s">
        <v>9653</v>
      </c>
      <c r="B3769" t="s">
        <v>584</v>
      </c>
      <c r="C3769" t="s">
        <v>9561</v>
      </c>
      <c r="D3769">
        <v>1720751</v>
      </c>
    </row>
    <row r="3770" spans="1:4">
      <c r="A3770" t="s">
        <v>8556</v>
      </c>
      <c r="B3770" t="s">
        <v>8504</v>
      </c>
      <c r="C3770" t="s">
        <v>8533</v>
      </c>
      <c r="D3770">
        <v>683034</v>
      </c>
    </row>
    <row r="3771" spans="1:4">
      <c r="A3771" t="s">
        <v>19405</v>
      </c>
      <c r="B3771" t="s">
        <v>19323</v>
      </c>
      <c r="C3771" t="s">
        <v>19333</v>
      </c>
      <c r="D3771">
        <v>3127066</v>
      </c>
    </row>
    <row r="3772" spans="1:4">
      <c r="A3772" t="s">
        <v>19407</v>
      </c>
      <c r="B3772" t="s">
        <v>19323</v>
      </c>
      <c r="C3772" t="s">
        <v>19406</v>
      </c>
      <c r="D3772">
        <v>3127065</v>
      </c>
    </row>
    <row r="3773" spans="1:4">
      <c r="A3773" t="s">
        <v>18634</v>
      </c>
      <c r="B3773" t="s">
        <v>2479</v>
      </c>
      <c r="C3773" t="s">
        <v>18533</v>
      </c>
      <c r="D3773">
        <v>3029162</v>
      </c>
    </row>
    <row r="3774" spans="1:4">
      <c r="A3774" t="s">
        <v>22867</v>
      </c>
      <c r="B3774" t="s">
        <v>22852</v>
      </c>
      <c r="C3774" t="s">
        <v>22860</v>
      </c>
      <c r="D3774">
        <v>3897347</v>
      </c>
    </row>
    <row r="3775" spans="1:4">
      <c r="A3775" t="s">
        <v>9654</v>
      </c>
      <c r="B3775" t="s">
        <v>584</v>
      </c>
      <c r="C3775" t="s">
        <v>9561</v>
      </c>
      <c r="D3775">
        <v>1720681</v>
      </c>
    </row>
    <row r="3776" spans="1:4">
      <c r="A3776" t="s">
        <v>15118</v>
      </c>
      <c r="B3776" t="s">
        <v>14508</v>
      </c>
      <c r="C3776" t="s">
        <v>9709</v>
      </c>
      <c r="D3776">
        <v>1273858</v>
      </c>
    </row>
    <row r="3777" spans="1:4">
      <c r="A3777" t="s">
        <v>9656</v>
      </c>
      <c r="B3777" t="s">
        <v>584</v>
      </c>
      <c r="C3777" t="s">
        <v>9655</v>
      </c>
      <c r="D3777">
        <v>1720561</v>
      </c>
    </row>
    <row r="3778" spans="1:4">
      <c r="A3778" t="s">
        <v>21858</v>
      </c>
      <c r="B3778" t="s">
        <v>21713</v>
      </c>
      <c r="C3778" t="s">
        <v>21838</v>
      </c>
      <c r="D3778">
        <v>3687964</v>
      </c>
    </row>
    <row r="3779" spans="1:4">
      <c r="A3779" t="s">
        <v>9657</v>
      </c>
      <c r="B3779" t="s">
        <v>584</v>
      </c>
      <c r="C3779" t="s">
        <v>9567</v>
      </c>
      <c r="D3779">
        <v>1720508</v>
      </c>
    </row>
    <row r="3780" spans="1:4">
      <c r="A3780" t="s">
        <v>9658</v>
      </c>
      <c r="B3780" t="s">
        <v>584</v>
      </c>
      <c r="C3780" t="s">
        <v>9561</v>
      </c>
      <c r="D3780">
        <v>1720499</v>
      </c>
    </row>
    <row r="3781" spans="1:4">
      <c r="A3781" t="s">
        <v>19408</v>
      </c>
      <c r="B3781" t="s">
        <v>19323</v>
      </c>
      <c r="C3781" t="s">
        <v>19341</v>
      </c>
      <c r="D3781">
        <v>3127047</v>
      </c>
    </row>
    <row r="3782" spans="1:4">
      <c r="A3782" t="s">
        <v>9659</v>
      </c>
      <c r="B3782" t="s">
        <v>584</v>
      </c>
      <c r="C3782" t="s">
        <v>9561</v>
      </c>
      <c r="D3782">
        <v>1720472</v>
      </c>
    </row>
    <row r="3783" spans="1:4">
      <c r="A3783" t="s">
        <v>9660</v>
      </c>
      <c r="B3783" t="s">
        <v>584</v>
      </c>
      <c r="C3783" t="s">
        <v>9561</v>
      </c>
      <c r="D3783">
        <v>1720464</v>
      </c>
    </row>
    <row r="3784" spans="1:4">
      <c r="A3784" t="s">
        <v>9661</v>
      </c>
      <c r="B3784" t="s">
        <v>584</v>
      </c>
      <c r="C3784" t="s">
        <v>9565</v>
      </c>
      <c r="D3784">
        <v>1720402</v>
      </c>
    </row>
    <row r="3785" spans="1:4">
      <c r="A3785" t="s">
        <v>20053</v>
      </c>
      <c r="B3785" t="s">
        <v>560</v>
      </c>
      <c r="C3785" t="s">
        <v>20047</v>
      </c>
      <c r="D3785">
        <v>3659926</v>
      </c>
    </row>
    <row r="3786" spans="1:4">
      <c r="A3786" t="s">
        <v>21824</v>
      </c>
      <c r="B3786" t="s">
        <v>21713</v>
      </c>
      <c r="C3786" t="s">
        <v>21818</v>
      </c>
      <c r="D3786">
        <v>3687952</v>
      </c>
    </row>
    <row r="3787" spans="1:4">
      <c r="A3787" t="s">
        <v>8779</v>
      </c>
      <c r="B3787" t="s">
        <v>589</v>
      </c>
      <c r="C3787" t="s">
        <v>8778</v>
      </c>
      <c r="D3787">
        <v>2270437</v>
      </c>
    </row>
    <row r="3788" spans="1:4">
      <c r="A3788" t="s">
        <v>23711</v>
      </c>
      <c r="B3788" t="s">
        <v>549</v>
      </c>
      <c r="C3788" t="s">
        <v>23543</v>
      </c>
      <c r="D3788">
        <v>3468100</v>
      </c>
    </row>
    <row r="3789" spans="1:4">
      <c r="A3789" t="s">
        <v>19409</v>
      </c>
      <c r="B3789" t="s">
        <v>19323</v>
      </c>
      <c r="C3789" t="s">
        <v>19333</v>
      </c>
      <c r="D3789">
        <v>3127035</v>
      </c>
    </row>
    <row r="3790" spans="1:4">
      <c r="A3790" t="s">
        <v>3542</v>
      </c>
      <c r="B3790" t="s">
        <v>3269</v>
      </c>
      <c r="C3790" t="s">
        <v>3529</v>
      </c>
      <c r="D3790">
        <v>5587698</v>
      </c>
    </row>
    <row r="3791" spans="1:4">
      <c r="A3791" t="s">
        <v>4001</v>
      </c>
      <c r="B3791" t="s">
        <v>3269</v>
      </c>
      <c r="C3791" t="s">
        <v>3966</v>
      </c>
      <c r="D3791">
        <v>5247415</v>
      </c>
    </row>
    <row r="3792" spans="1:4">
      <c r="A3792" t="s">
        <v>19410</v>
      </c>
      <c r="B3792" t="s">
        <v>19323</v>
      </c>
      <c r="C3792" t="s">
        <v>19333</v>
      </c>
      <c r="D3792">
        <v>3127007</v>
      </c>
    </row>
    <row r="3793" spans="1:4">
      <c r="A3793" t="s">
        <v>25463</v>
      </c>
      <c r="B3793" t="s">
        <v>545</v>
      </c>
      <c r="C3793" t="s">
        <v>3684</v>
      </c>
      <c r="D3793">
        <v>3863379</v>
      </c>
    </row>
    <row r="3794" spans="1:4">
      <c r="A3794" t="s">
        <v>3875</v>
      </c>
      <c r="B3794" t="s">
        <v>3269</v>
      </c>
      <c r="C3794" t="s">
        <v>3268</v>
      </c>
      <c r="D3794">
        <v>5332698</v>
      </c>
    </row>
    <row r="3795" spans="1:4">
      <c r="A3795" t="s">
        <v>23415</v>
      </c>
      <c r="B3795" t="s">
        <v>23236</v>
      </c>
      <c r="C3795" t="s">
        <v>23289</v>
      </c>
      <c r="D3795">
        <v>5913490</v>
      </c>
    </row>
    <row r="3796" spans="1:4">
      <c r="A3796" t="s">
        <v>1261</v>
      </c>
      <c r="B3796" t="s">
        <v>3269</v>
      </c>
      <c r="C3796" t="s">
        <v>3311</v>
      </c>
      <c r="D3796">
        <v>4185657</v>
      </c>
    </row>
    <row r="3797" spans="1:4">
      <c r="A3797" t="s">
        <v>21859</v>
      </c>
      <c r="B3797" t="s">
        <v>21713</v>
      </c>
      <c r="C3797" t="s">
        <v>21828</v>
      </c>
      <c r="D3797">
        <v>3687925</v>
      </c>
    </row>
    <row r="3798" spans="1:4">
      <c r="A3798" t="s">
        <v>21705</v>
      </c>
      <c r="B3798" t="s">
        <v>21668</v>
      </c>
      <c r="C3798" t="s">
        <v>21704</v>
      </c>
      <c r="D3798">
        <v>3566134</v>
      </c>
    </row>
    <row r="3799" spans="1:4">
      <c r="A3799" t="s">
        <v>9995</v>
      </c>
      <c r="B3799" t="s">
        <v>569</v>
      </c>
      <c r="C3799" t="s">
        <v>9995</v>
      </c>
      <c r="D3799">
        <v>3946083</v>
      </c>
    </row>
    <row r="3800" spans="1:4">
      <c r="A3800" t="s">
        <v>21790</v>
      </c>
      <c r="B3800" t="s">
        <v>556</v>
      </c>
      <c r="C3800" t="s">
        <v>3237</v>
      </c>
      <c r="D3800">
        <v>3624509</v>
      </c>
    </row>
    <row r="3801" spans="1:4">
      <c r="A3801" t="s">
        <v>19673</v>
      </c>
      <c r="B3801" t="s">
        <v>19323</v>
      </c>
      <c r="C3801" t="s">
        <v>3114</v>
      </c>
      <c r="D3801">
        <v>2520502</v>
      </c>
    </row>
    <row r="3802" spans="1:4">
      <c r="A3802" t="s">
        <v>25286</v>
      </c>
      <c r="B3802" t="s">
        <v>596</v>
      </c>
      <c r="C3802" t="s">
        <v>25232</v>
      </c>
      <c r="D3802">
        <v>2172710</v>
      </c>
    </row>
    <row r="3803" spans="1:4">
      <c r="A3803" t="s">
        <v>19674</v>
      </c>
      <c r="B3803" t="s">
        <v>19323</v>
      </c>
      <c r="C3803" t="s">
        <v>3114</v>
      </c>
      <c r="D3803">
        <v>2520496</v>
      </c>
    </row>
    <row r="3804" spans="1:4">
      <c r="A3804" t="s">
        <v>11410</v>
      </c>
      <c r="B3804" t="s">
        <v>9817</v>
      </c>
      <c r="C3804" t="s">
        <v>11107</v>
      </c>
      <c r="D3804">
        <v>3531784</v>
      </c>
    </row>
    <row r="3805" spans="1:4">
      <c r="A3805" t="s">
        <v>14131</v>
      </c>
      <c r="B3805" t="s">
        <v>587</v>
      </c>
      <c r="C3805" t="s">
        <v>13627</v>
      </c>
      <c r="D3805">
        <v>2525450</v>
      </c>
    </row>
    <row r="3806" spans="1:4">
      <c r="A3806" t="s">
        <v>14132</v>
      </c>
      <c r="B3806" t="s">
        <v>587</v>
      </c>
      <c r="C3806" t="s">
        <v>13627</v>
      </c>
      <c r="D3806">
        <v>2525448</v>
      </c>
    </row>
    <row r="3807" spans="1:4">
      <c r="A3807" t="s">
        <v>18635</v>
      </c>
      <c r="B3807" t="s">
        <v>2479</v>
      </c>
      <c r="C3807" t="s">
        <v>18530</v>
      </c>
      <c r="D3807">
        <v>3029096</v>
      </c>
    </row>
    <row r="3808" spans="1:4">
      <c r="A3808" t="s">
        <v>4617</v>
      </c>
      <c r="B3808" t="s">
        <v>3269</v>
      </c>
      <c r="C3808" t="s">
        <v>4529</v>
      </c>
      <c r="D3808">
        <v>4886255</v>
      </c>
    </row>
    <row r="3809" spans="1:4">
      <c r="A3809" t="s">
        <v>9662</v>
      </c>
      <c r="B3809" t="s">
        <v>584</v>
      </c>
      <c r="C3809" t="s">
        <v>9557</v>
      </c>
      <c r="D3809">
        <v>1720052</v>
      </c>
    </row>
    <row r="3810" spans="1:4">
      <c r="A3810" t="s">
        <v>9663</v>
      </c>
      <c r="B3810" t="s">
        <v>584</v>
      </c>
      <c r="C3810" t="s">
        <v>9563</v>
      </c>
      <c r="D3810">
        <v>1720034</v>
      </c>
    </row>
    <row r="3811" spans="1:4">
      <c r="A3811" t="s">
        <v>25625</v>
      </c>
      <c r="B3811" t="s">
        <v>25621</v>
      </c>
      <c r="C3811" t="s">
        <v>25624</v>
      </c>
      <c r="D3811">
        <v>3351024</v>
      </c>
    </row>
    <row r="3812" spans="1:4">
      <c r="A3812" t="s">
        <v>5002</v>
      </c>
      <c r="B3812" t="s">
        <v>3269</v>
      </c>
      <c r="C3812" t="s">
        <v>3321</v>
      </c>
      <c r="D3812">
        <v>4350160</v>
      </c>
    </row>
    <row r="3813" spans="1:4">
      <c r="A3813" t="s">
        <v>19675</v>
      </c>
      <c r="B3813" t="s">
        <v>19323</v>
      </c>
      <c r="C3813" t="s">
        <v>19424</v>
      </c>
      <c r="D3813">
        <v>2520493</v>
      </c>
    </row>
    <row r="3814" spans="1:4">
      <c r="A3814" t="s">
        <v>11185</v>
      </c>
      <c r="B3814" t="s">
        <v>9817</v>
      </c>
      <c r="C3814" t="s">
        <v>11169</v>
      </c>
      <c r="D3814">
        <v>4016086</v>
      </c>
    </row>
    <row r="3815" spans="1:4">
      <c r="A3815" t="s">
        <v>20691</v>
      </c>
      <c r="B3815" t="s">
        <v>2474</v>
      </c>
      <c r="C3815" t="s">
        <v>20515</v>
      </c>
      <c r="D3815">
        <v>2940383</v>
      </c>
    </row>
    <row r="3816" spans="1:4">
      <c r="A3816" t="s">
        <v>2883</v>
      </c>
      <c r="B3816" t="s">
        <v>2864</v>
      </c>
      <c r="C3816" t="s">
        <v>2882</v>
      </c>
      <c r="D3816">
        <v>1586350</v>
      </c>
    </row>
    <row r="3817" spans="1:4">
      <c r="A3817" t="s">
        <v>23712</v>
      </c>
      <c r="B3817" t="s">
        <v>549</v>
      </c>
      <c r="C3817" t="s">
        <v>23535</v>
      </c>
      <c r="D3817">
        <v>3468031</v>
      </c>
    </row>
    <row r="3818" spans="1:4">
      <c r="A3818" t="s">
        <v>25627</v>
      </c>
      <c r="B3818" t="s">
        <v>25621</v>
      </c>
      <c r="C3818" t="s">
        <v>25626</v>
      </c>
      <c r="D3818">
        <v>3351014</v>
      </c>
    </row>
    <row r="3819" spans="1:4">
      <c r="A3819" t="s">
        <v>21672</v>
      </c>
      <c r="B3819" t="s">
        <v>21668</v>
      </c>
      <c r="C3819" t="s">
        <v>21672</v>
      </c>
      <c r="D3819">
        <v>3566067</v>
      </c>
    </row>
    <row r="3820" spans="1:4">
      <c r="A3820" t="s">
        <v>13728</v>
      </c>
      <c r="B3820" t="s">
        <v>587</v>
      </c>
      <c r="C3820" t="s">
        <v>13686</v>
      </c>
      <c r="D3820">
        <v>3181125</v>
      </c>
    </row>
    <row r="3821" spans="1:4">
      <c r="A3821" t="s">
        <v>21706</v>
      </c>
      <c r="B3821" t="s">
        <v>21668</v>
      </c>
      <c r="C3821" t="s">
        <v>21702</v>
      </c>
      <c r="D3821">
        <v>3566054</v>
      </c>
    </row>
    <row r="3822" spans="1:4">
      <c r="A3822" t="s">
        <v>9996</v>
      </c>
      <c r="B3822" t="s">
        <v>569</v>
      </c>
      <c r="C3822" t="s">
        <v>9990</v>
      </c>
      <c r="D3822">
        <v>3945985</v>
      </c>
    </row>
    <row r="3823" spans="1:4">
      <c r="A3823" t="s">
        <v>23713</v>
      </c>
      <c r="B3823" t="s">
        <v>549</v>
      </c>
      <c r="C3823" t="s">
        <v>23577</v>
      </c>
      <c r="D3823">
        <v>3468023</v>
      </c>
    </row>
    <row r="3824" spans="1:4">
      <c r="A3824" t="s">
        <v>23714</v>
      </c>
      <c r="B3824" t="s">
        <v>549</v>
      </c>
      <c r="C3824" t="s">
        <v>23575</v>
      </c>
      <c r="D3824">
        <v>3468014</v>
      </c>
    </row>
    <row r="3825" spans="1:4">
      <c r="A3825" t="s">
        <v>8782</v>
      </c>
      <c r="B3825" t="s">
        <v>589</v>
      </c>
      <c r="C3825" t="s">
        <v>591</v>
      </c>
      <c r="D3825">
        <v>2270377</v>
      </c>
    </row>
    <row r="3826" spans="1:4">
      <c r="A3826" t="s">
        <v>19412</v>
      </c>
      <c r="B3826" t="s">
        <v>19323</v>
      </c>
      <c r="C3826" t="s">
        <v>19411</v>
      </c>
      <c r="D3826">
        <v>3126917</v>
      </c>
    </row>
    <row r="3827" spans="1:4">
      <c r="A3827" t="s">
        <v>3874</v>
      </c>
      <c r="B3827" t="s">
        <v>3269</v>
      </c>
      <c r="C3827" t="s">
        <v>3268</v>
      </c>
      <c r="D3827">
        <v>5333180</v>
      </c>
    </row>
    <row r="3828" spans="1:4">
      <c r="A3828" t="s">
        <v>3423</v>
      </c>
      <c r="B3828" t="s">
        <v>19323</v>
      </c>
      <c r="C3828" t="s">
        <v>19346</v>
      </c>
      <c r="D3828">
        <v>2520477</v>
      </c>
    </row>
    <row r="3829" spans="1:4">
      <c r="A3829" t="s">
        <v>3423</v>
      </c>
      <c r="B3829" t="s">
        <v>3269</v>
      </c>
      <c r="C3829" t="s">
        <v>1316</v>
      </c>
      <c r="D3829">
        <v>5788822</v>
      </c>
    </row>
    <row r="3830" spans="1:4">
      <c r="A3830" t="s">
        <v>17904</v>
      </c>
      <c r="B3830" t="s">
        <v>17901</v>
      </c>
      <c r="C3830" t="s">
        <v>17903</v>
      </c>
      <c r="D3830">
        <v>2422488</v>
      </c>
    </row>
    <row r="3831" spans="1:4">
      <c r="A3831" t="s">
        <v>23716</v>
      </c>
      <c r="B3831" t="s">
        <v>549</v>
      </c>
      <c r="C3831" t="s">
        <v>23538</v>
      </c>
      <c r="D3831">
        <v>3467978</v>
      </c>
    </row>
    <row r="3832" spans="1:4">
      <c r="A3832" t="s">
        <v>23715</v>
      </c>
      <c r="B3832" t="s">
        <v>549</v>
      </c>
      <c r="C3832" t="s">
        <v>23538</v>
      </c>
      <c r="D3832">
        <v>3467985</v>
      </c>
    </row>
    <row r="3833" spans="1:4">
      <c r="A3833" t="s">
        <v>23533</v>
      </c>
      <c r="B3833" t="s">
        <v>549</v>
      </c>
      <c r="C3833" t="s">
        <v>23532</v>
      </c>
      <c r="D3833">
        <v>6693804</v>
      </c>
    </row>
    <row r="3834" spans="1:4">
      <c r="A3834" t="s">
        <v>18195</v>
      </c>
      <c r="B3834" t="s">
        <v>18041</v>
      </c>
      <c r="C3834" t="s">
        <v>18040</v>
      </c>
      <c r="D3834">
        <v>2653947</v>
      </c>
    </row>
    <row r="3835" spans="1:4">
      <c r="A3835" t="s">
        <v>25287</v>
      </c>
      <c r="B3835" t="s">
        <v>596</v>
      </c>
      <c r="C3835" t="s">
        <v>7258</v>
      </c>
      <c r="D3835">
        <v>2172686</v>
      </c>
    </row>
    <row r="3836" spans="1:4">
      <c r="A3836" t="s">
        <v>18196</v>
      </c>
      <c r="B3836" t="s">
        <v>18041</v>
      </c>
      <c r="C3836" t="s">
        <v>18040</v>
      </c>
      <c r="D3836">
        <v>2653945</v>
      </c>
    </row>
    <row r="3837" spans="1:4">
      <c r="A3837" t="s">
        <v>18636</v>
      </c>
      <c r="B3837" t="s">
        <v>2479</v>
      </c>
      <c r="C3837" t="s">
        <v>18533</v>
      </c>
      <c r="D3837">
        <v>3029030</v>
      </c>
    </row>
    <row r="3838" spans="1:4">
      <c r="A3838" t="s">
        <v>19413</v>
      </c>
      <c r="B3838" t="s">
        <v>19323</v>
      </c>
      <c r="C3838" t="s">
        <v>19375</v>
      </c>
      <c r="D3838">
        <v>3126890</v>
      </c>
    </row>
    <row r="3839" spans="1:4">
      <c r="A3839" t="s">
        <v>1282</v>
      </c>
      <c r="B3839" t="s">
        <v>23236</v>
      </c>
      <c r="C3839" t="s">
        <v>3749</v>
      </c>
      <c r="D3839">
        <v>5913695</v>
      </c>
    </row>
    <row r="3840" spans="1:4">
      <c r="A3840" t="s">
        <v>1282</v>
      </c>
      <c r="B3840" t="s">
        <v>18041</v>
      </c>
      <c r="C3840" t="s">
        <v>18040</v>
      </c>
      <c r="D3840">
        <v>2653941</v>
      </c>
    </row>
    <row r="3841" spans="1:4">
      <c r="A3841" t="s">
        <v>1282</v>
      </c>
      <c r="B3841" t="s">
        <v>10161</v>
      </c>
      <c r="C3841" t="s">
        <v>10169</v>
      </c>
      <c r="D3841">
        <v>6240770</v>
      </c>
    </row>
    <row r="3842" spans="1:4">
      <c r="A3842" t="s">
        <v>1282</v>
      </c>
      <c r="B3842" t="s">
        <v>3269</v>
      </c>
      <c r="C3842" t="s">
        <v>4432</v>
      </c>
      <c r="D3842">
        <v>4931972</v>
      </c>
    </row>
    <row r="3843" spans="1:4">
      <c r="A3843" t="s">
        <v>19414</v>
      </c>
      <c r="B3843" t="s">
        <v>19323</v>
      </c>
      <c r="C3843" t="s">
        <v>19333</v>
      </c>
      <c r="D3843">
        <v>3126888</v>
      </c>
    </row>
    <row r="3844" spans="1:4">
      <c r="A3844" t="s">
        <v>23717</v>
      </c>
      <c r="B3844" t="s">
        <v>549</v>
      </c>
      <c r="C3844" t="s">
        <v>23577</v>
      </c>
      <c r="D3844">
        <v>3467956</v>
      </c>
    </row>
    <row r="3845" spans="1:4">
      <c r="A3845" t="s">
        <v>1249</v>
      </c>
      <c r="B3845" t="s">
        <v>3269</v>
      </c>
      <c r="C3845" t="s">
        <v>3278</v>
      </c>
      <c r="D3845">
        <v>4501018</v>
      </c>
    </row>
    <row r="3846" spans="1:4">
      <c r="A3846" t="s">
        <v>18089</v>
      </c>
      <c r="B3846" t="s">
        <v>18041</v>
      </c>
      <c r="C3846" t="s">
        <v>18040</v>
      </c>
      <c r="D3846">
        <v>3345437</v>
      </c>
    </row>
    <row r="3847" spans="1:4">
      <c r="A3847" t="s">
        <v>3873</v>
      </c>
      <c r="B3847" t="s">
        <v>3269</v>
      </c>
      <c r="C3847" t="s">
        <v>3268</v>
      </c>
      <c r="D3847">
        <v>5333282</v>
      </c>
    </row>
    <row r="3848" spans="1:4">
      <c r="A3848" t="s">
        <v>24435</v>
      </c>
      <c r="B3848" t="s">
        <v>549</v>
      </c>
      <c r="C3848" t="s">
        <v>24378</v>
      </c>
      <c r="D3848">
        <v>3403697</v>
      </c>
    </row>
    <row r="3849" spans="1:4">
      <c r="A3849" t="s">
        <v>9664</v>
      </c>
      <c r="B3849" t="s">
        <v>584</v>
      </c>
      <c r="C3849" t="s">
        <v>9563</v>
      </c>
      <c r="D3849">
        <v>1719683</v>
      </c>
    </row>
    <row r="3850" spans="1:4">
      <c r="A3850" t="s">
        <v>24634</v>
      </c>
      <c r="B3850" t="s">
        <v>24633</v>
      </c>
      <c r="C3850" t="s">
        <v>3684</v>
      </c>
      <c r="D3850">
        <v>3922414</v>
      </c>
    </row>
    <row r="3851" spans="1:4">
      <c r="A3851" t="s">
        <v>10558</v>
      </c>
      <c r="B3851" t="s">
        <v>568</v>
      </c>
      <c r="C3851" t="s">
        <v>10557</v>
      </c>
      <c r="D3851">
        <v>3620544</v>
      </c>
    </row>
    <row r="3852" spans="1:4">
      <c r="A3852" t="s">
        <v>24436</v>
      </c>
      <c r="B3852" t="s">
        <v>549</v>
      </c>
      <c r="C3852" t="s">
        <v>23532</v>
      </c>
      <c r="D3852">
        <v>3403687</v>
      </c>
    </row>
    <row r="3853" spans="1:4">
      <c r="A3853" t="s">
        <v>5001</v>
      </c>
      <c r="B3853" t="s">
        <v>3269</v>
      </c>
      <c r="C3853" t="s">
        <v>3321</v>
      </c>
      <c r="D3853">
        <v>4350288</v>
      </c>
    </row>
    <row r="3854" spans="1:4">
      <c r="A3854" t="s">
        <v>25579</v>
      </c>
      <c r="B3854" t="s">
        <v>545</v>
      </c>
      <c r="C3854" t="s">
        <v>25447</v>
      </c>
      <c r="D3854">
        <v>3435810</v>
      </c>
    </row>
    <row r="3855" spans="1:4">
      <c r="A3855" t="s">
        <v>3872</v>
      </c>
      <c r="B3855" t="s">
        <v>3269</v>
      </c>
      <c r="C3855" t="s">
        <v>3268</v>
      </c>
      <c r="D3855">
        <v>5333689</v>
      </c>
    </row>
    <row r="3856" spans="1:4">
      <c r="A3856" t="s">
        <v>23414</v>
      </c>
      <c r="B3856" t="s">
        <v>23236</v>
      </c>
      <c r="C3856" t="s">
        <v>23239</v>
      </c>
      <c r="D3856">
        <v>5914132</v>
      </c>
    </row>
    <row r="3857" spans="1:4">
      <c r="A3857" t="s">
        <v>11411</v>
      </c>
      <c r="B3857" t="s">
        <v>9817</v>
      </c>
      <c r="C3857" t="s">
        <v>11411</v>
      </c>
      <c r="D3857">
        <v>3531732</v>
      </c>
    </row>
    <row r="3858" spans="1:4">
      <c r="A3858" t="s">
        <v>21707</v>
      </c>
      <c r="B3858" t="s">
        <v>21668</v>
      </c>
      <c r="C3858" t="s">
        <v>21693</v>
      </c>
      <c r="D3858">
        <v>3565951</v>
      </c>
    </row>
    <row r="3859" spans="1:4">
      <c r="A3859" t="s">
        <v>13729</v>
      </c>
      <c r="B3859" t="s">
        <v>587</v>
      </c>
      <c r="C3859" t="s">
        <v>13686</v>
      </c>
      <c r="D3859">
        <v>3181018</v>
      </c>
    </row>
    <row r="3860" spans="1:4">
      <c r="A3860" t="s">
        <v>19677</v>
      </c>
      <c r="B3860" t="s">
        <v>19323</v>
      </c>
      <c r="C3860" t="s">
        <v>19346</v>
      </c>
      <c r="D3860">
        <v>2520425</v>
      </c>
    </row>
    <row r="3861" spans="1:4">
      <c r="A3861" t="s">
        <v>24437</v>
      </c>
      <c r="B3861" t="s">
        <v>549</v>
      </c>
      <c r="C3861" t="s">
        <v>24388</v>
      </c>
      <c r="D3861">
        <v>3403642</v>
      </c>
    </row>
    <row r="3862" spans="1:4">
      <c r="A3862" t="s">
        <v>23718</v>
      </c>
      <c r="B3862" t="s">
        <v>549</v>
      </c>
      <c r="C3862" t="s">
        <v>23538</v>
      </c>
      <c r="D3862">
        <v>3467877</v>
      </c>
    </row>
    <row r="3863" spans="1:4">
      <c r="A3863" t="s">
        <v>555</v>
      </c>
      <c r="B3863" t="s">
        <v>549</v>
      </c>
      <c r="C3863" t="s">
        <v>23579</v>
      </c>
      <c r="D3863">
        <v>3467865</v>
      </c>
    </row>
    <row r="3864" spans="1:4">
      <c r="A3864" t="s">
        <v>555</v>
      </c>
      <c r="B3864" t="s">
        <v>549</v>
      </c>
      <c r="C3864" t="s">
        <v>11311</v>
      </c>
      <c r="D3864">
        <v>6316729</v>
      </c>
    </row>
    <row r="3865" spans="1:4">
      <c r="A3865" t="s">
        <v>24438</v>
      </c>
      <c r="B3865" t="s">
        <v>549</v>
      </c>
      <c r="C3865" t="s">
        <v>23790</v>
      </c>
      <c r="D3865">
        <v>3403611</v>
      </c>
    </row>
    <row r="3866" spans="1:4">
      <c r="A3866" t="s">
        <v>23719</v>
      </c>
      <c r="B3866" t="s">
        <v>549</v>
      </c>
      <c r="C3866" t="s">
        <v>23577</v>
      </c>
      <c r="D3866">
        <v>3467796</v>
      </c>
    </row>
    <row r="3867" spans="1:4">
      <c r="A3867" t="s">
        <v>19678</v>
      </c>
      <c r="B3867" t="s">
        <v>19323</v>
      </c>
      <c r="C3867" t="s">
        <v>19386</v>
      </c>
      <c r="D3867">
        <v>2520413</v>
      </c>
    </row>
    <row r="3868" spans="1:4">
      <c r="A3868" t="s">
        <v>21862</v>
      </c>
      <c r="B3868" t="s">
        <v>21713</v>
      </c>
      <c r="C3868" t="s">
        <v>21841</v>
      </c>
      <c r="D3868">
        <v>3687758</v>
      </c>
    </row>
    <row r="3869" spans="1:4">
      <c r="A3869" t="s">
        <v>23720</v>
      </c>
      <c r="B3869" t="s">
        <v>549</v>
      </c>
      <c r="C3869" t="s">
        <v>23535</v>
      </c>
      <c r="D3869">
        <v>3467760</v>
      </c>
    </row>
    <row r="3870" spans="1:4">
      <c r="A3870" t="s">
        <v>23721</v>
      </c>
      <c r="B3870" t="s">
        <v>549</v>
      </c>
      <c r="C3870" t="s">
        <v>23600</v>
      </c>
      <c r="D3870">
        <v>3467747</v>
      </c>
    </row>
    <row r="3871" spans="1:4">
      <c r="A3871" t="s">
        <v>553</v>
      </c>
      <c r="B3871" t="s">
        <v>549</v>
      </c>
      <c r="C3871" t="s">
        <v>23538</v>
      </c>
      <c r="D3871">
        <v>3467736</v>
      </c>
    </row>
    <row r="3872" spans="1:4">
      <c r="A3872" t="s">
        <v>24439</v>
      </c>
      <c r="B3872" t="s">
        <v>549</v>
      </c>
      <c r="C3872" t="s">
        <v>24392</v>
      </c>
      <c r="D3872">
        <v>3403566</v>
      </c>
    </row>
    <row r="3873" spans="1:4">
      <c r="A3873" t="s">
        <v>23722</v>
      </c>
      <c r="B3873" t="s">
        <v>549</v>
      </c>
      <c r="C3873" t="s">
        <v>23538</v>
      </c>
      <c r="D3873">
        <v>3467717</v>
      </c>
    </row>
    <row r="3874" spans="1:4">
      <c r="A3874" t="s">
        <v>23728</v>
      </c>
      <c r="B3874" t="s">
        <v>549</v>
      </c>
      <c r="C3874" t="s">
        <v>23600</v>
      </c>
      <c r="D3874">
        <v>3467673</v>
      </c>
    </row>
    <row r="3875" spans="1:4">
      <c r="A3875" t="s">
        <v>21861</v>
      </c>
      <c r="B3875" t="s">
        <v>21713</v>
      </c>
      <c r="C3875" t="s">
        <v>21860</v>
      </c>
      <c r="D3875">
        <v>3687806</v>
      </c>
    </row>
    <row r="3876" spans="1:4">
      <c r="A3876" t="s">
        <v>13731</v>
      </c>
      <c r="B3876" t="s">
        <v>587</v>
      </c>
      <c r="C3876" t="s">
        <v>13730</v>
      </c>
      <c r="D3876">
        <v>3180991</v>
      </c>
    </row>
    <row r="3877" spans="1:4">
      <c r="A3877" t="s">
        <v>23723</v>
      </c>
      <c r="B3877" t="s">
        <v>549</v>
      </c>
      <c r="C3877" t="s">
        <v>1637</v>
      </c>
      <c r="D3877">
        <v>3467693</v>
      </c>
    </row>
    <row r="3878" spans="1:4">
      <c r="A3878" t="s">
        <v>23724</v>
      </c>
      <c r="B3878" t="s">
        <v>549</v>
      </c>
      <c r="C3878" t="s">
        <v>23543</v>
      </c>
      <c r="D3878">
        <v>3467687</v>
      </c>
    </row>
    <row r="3879" spans="1:4">
      <c r="A3879" t="s">
        <v>23725</v>
      </c>
      <c r="B3879" t="s">
        <v>549</v>
      </c>
      <c r="C3879" t="s">
        <v>23579</v>
      </c>
      <c r="D3879">
        <v>3467684</v>
      </c>
    </row>
    <row r="3880" spans="1:4">
      <c r="A3880" t="s">
        <v>23726</v>
      </c>
      <c r="B3880" t="s">
        <v>549</v>
      </c>
      <c r="C3880" t="s">
        <v>23577</v>
      </c>
      <c r="D3880">
        <v>3467680</v>
      </c>
    </row>
    <row r="3881" spans="1:4">
      <c r="A3881" t="s">
        <v>23727</v>
      </c>
      <c r="B3881" t="s">
        <v>549</v>
      </c>
      <c r="C3881" t="s">
        <v>11311</v>
      </c>
      <c r="D3881">
        <v>3467677</v>
      </c>
    </row>
    <row r="3882" spans="1:4">
      <c r="A3882" t="s">
        <v>24440</v>
      </c>
      <c r="B3882" t="s">
        <v>549</v>
      </c>
      <c r="C3882" t="s">
        <v>23532</v>
      </c>
      <c r="D3882">
        <v>3403534</v>
      </c>
    </row>
    <row r="3883" spans="1:4">
      <c r="A3883" t="s">
        <v>23413</v>
      </c>
      <c r="B3883" t="s">
        <v>23236</v>
      </c>
      <c r="C3883" t="s">
        <v>23289</v>
      </c>
      <c r="D3883">
        <v>5914653</v>
      </c>
    </row>
    <row r="3884" spans="1:4">
      <c r="A3884" t="s">
        <v>11187</v>
      </c>
      <c r="B3884" t="s">
        <v>9817</v>
      </c>
      <c r="C3884" t="s">
        <v>11167</v>
      </c>
      <c r="D3884">
        <v>4015700</v>
      </c>
    </row>
    <row r="3885" spans="1:4">
      <c r="A3885" t="s">
        <v>18064</v>
      </c>
      <c r="B3885" t="s">
        <v>18041</v>
      </c>
      <c r="C3885" t="s">
        <v>18040</v>
      </c>
      <c r="D3885">
        <v>6692280</v>
      </c>
    </row>
    <row r="3886" spans="1:4">
      <c r="A3886" t="s">
        <v>23729</v>
      </c>
      <c r="B3886" t="s">
        <v>549</v>
      </c>
      <c r="C3886" t="s">
        <v>23535</v>
      </c>
      <c r="D3886">
        <v>3467577</v>
      </c>
    </row>
    <row r="3887" spans="1:4">
      <c r="A3887" t="s">
        <v>25289</v>
      </c>
      <c r="B3887" t="s">
        <v>596</v>
      </c>
      <c r="C3887" t="s">
        <v>25288</v>
      </c>
      <c r="D3887">
        <v>2172517</v>
      </c>
    </row>
    <row r="3888" spans="1:4">
      <c r="A3888" t="s">
        <v>3507</v>
      </c>
      <c r="B3888" t="s">
        <v>3269</v>
      </c>
      <c r="C3888" t="s">
        <v>3478</v>
      </c>
      <c r="D3888">
        <v>5717758</v>
      </c>
    </row>
    <row r="3889" spans="1:4">
      <c r="A3889" t="s">
        <v>11413</v>
      </c>
      <c r="B3889" t="s">
        <v>9817</v>
      </c>
      <c r="C3889" t="s">
        <v>11412</v>
      </c>
      <c r="D3889">
        <v>3531673</v>
      </c>
    </row>
    <row r="3890" spans="1:4">
      <c r="A3890" t="s">
        <v>9665</v>
      </c>
      <c r="B3890" t="s">
        <v>584</v>
      </c>
      <c r="C3890" t="s">
        <v>9563</v>
      </c>
      <c r="D3890">
        <v>1719329</v>
      </c>
    </row>
    <row r="3891" spans="1:4">
      <c r="A3891" t="s">
        <v>23730</v>
      </c>
      <c r="B3891" t="s">
        <v>549</v>
      </c>
      <c r="C3891" t="s">
        <v>23575</v>
      </c>
      <c r="D3891">
        <v>3467550</v>
      </c>
    </row>
    <row r="3892" spans="1:4">
      <c r="A3892" t="s">
        <v>8886</v>
      </c>
      <c r="B3892" t="s">
        <v>21713</v>
      </c>
      <c r="C3892" t="s">
        <v>21828</v>
      </c>
      <c r="D3892">
        <v>3687644</v>
      </c>
    </row>
    <row r="3893" spans="1:4">
      <c r="A3893" t="s">
        <v>8886</v>
      </c>
      <c r="B3893" t="s">
        <v>19323</v>
      </c>
      <c r="C3893" t="s">
        <v>19338</v>
      </c>
      <c r="D3893">
        <v>2520283</v>
      </c>
    </row>
    <row r="3894" spans="1:4">
      <c r="A3894" t="s">
        <v>8886</v>
      </c>
      <c r="B3894" t="s">
        <v>584</v>
      </c>
      <c r="C3894" t="s">
        <v>9561</v>
      </c>
      <c r="D3894">
        <v>1719274</v>
      </c>
    </row>
    <row r="3895" spans="1:4">
      <c r="A3895" t="s">
        <v>8886</v>
      </c>
      <c r="B3895" t="s">
        <v>1542</v>
      </c>
      <c r="C3895" t="s">
        <v>8877</v>
      </c>
      <c r="D3895">
        <v>4563122</v>
      </c>
    </row>
    <row r="3896" spans="1:4">
      <c r="A3896" t="s">
        <v>17271</v>
      </c>
      <c r="B3896" t="s">
        <v>576</v>
      </c>
      <c r="C3896" t="s">
        <v>17022</v>
      </c>
      <c r="D3896">
        <v>1630681</v>
      </c>
    </row>
    <row r="3897" spans="1:4">
      <c r="A3897" t="s">
        <v>23412</v>
      </c>
      <c r="B3897" t="s">
        <v>23236</v>
      </c>
      <c r="C3897" t="s">
        <v>23244</v>
      </c>
      <c r="D3897">
        <v>5914826</v>
      </c>
    </row>
    <row r="3898" spans="1:4">
      <c r="A3898" t="s">
        <v>3312</v>
      </c>
      <c r="B3898" t="s">
        <v>3269</v>
      </c>
      <c r="C3898" t="s">
        <v>3311</v>
      </c>
      <c r="D3898">
        <v>7260019</v>
      </c>
    </row>
    <row r="3899" spans="1:4">
      <c r="A3899" t="s">
        <v>23732</v>
      </c>
      <c r="B3899" t="s">
        <v>549</v>
      </c>
      <c r="C3899" t="s">
        <v>23575</v>
      </c>
      <c r="D3899">
        <v>3467530</v>
      </c>
    </row>
    <row r="3900" spans="1:4">
      <c r="A3900" t="s">
        <v>3233</v>
      </c>
      <c r="B3900" t="s">
        <v>572</v>
      </c>
      <c r="C3900" t="s">
        <v>3233</v>
      </c>
      <c r="D3900">
        <v>3443413</v>
      </c>
    </row>
    <row r="3901" spans="1:4">
      <c r="A3901" t="s">
        <v>19415</v>
      </c>
      <c r="B3901" t="s">
        <v>19323</v>
      </c>
      <c r="C3901" t="s">
        <v>19375</v>
      </c>
      <c r="D3901">
        <v>3126577</v>
      </c>
    </row>
    <row r="3902" spans="1:4">
      <c r="A3902" t="s">
        <v>23733</v>
      </c>
      <c r="B3902" t="s">
        <v>549</v>
      </c>
      <c r="C3902" t="s">
        <v>23575</v>
      </c>
      <c r="D3902">
        <v>3467512</v>
      </c>
    </row>
    <row r="3903" spans="1:4">
      <c r="A3903" t="s">
        <v>24441</v>
      </c>
      <c r="B3903" t="s">
        <v>549</v>
      </c>
      <c r="C3903" t="s">
        <v>24383</v>
      </c>
      <c r="D3903">
        <v>3403362</v>
      </c>
    </row>
    <row r="3904" spans="1:4">
      <c r="A3904" t="s">
        <v>22262</v>
      </c>
      <c r="B3904" t="s">
        <v>2480</v>
      </c>
      <c r="C3904" t="s">
        <v>22032</v>
      </c>
      <c r="D3904">
        <v>1816080</v>
      </c>
    </row>
    <row r="3905" spans="1:4">
      <c r="A3905" t="s">
        <v>14133</v>
      </c>
      <c r="B3905" t="s">
        <v>587</v>
      </c>
      <c r="C3905" t="s">
        <v>13627</v>
      </c>
      <c r="D3905">
        <v>2525405</v>
      </c>
    </row>
    <row r="3906" spans="1:4">
      <c r="A3906" t="s">
        <v>8732</v>
      </c>
      <c r="B3906" t="s">
        <v>589</v>
      </c>
      <c r="C3906" t="s">
        <v>8724</v>
      </c>
      <c r="D3906">
        <v>2741551</v>
      </c>
    </row>
    <row r="3907" spans="1:4">
      <c r="A3907" t="s">
        <v>24442</v>
      </c>
      <c r="B3907" t="s">
        <v>549</v>
      </c>
      <c r="C3907" t="s">
        <v>23532</v>
      </c>
      <c r="D3907">
        <v>3403353</v>
      </c>
    </row>
    <row r="3908" spans="1:4">
      <c r="A3908" t="s">
        <v>9666</v>
      </c>
      <c r="B3908" t="s">
        <v>584</v>
      </c>
      <c r="C3908" t="s">
        <v>9553</v>
      </c>
      <c r="D3908">
        <v>1719053</v>
      </c>
    </row>
    <row r="3909" spans="1:4">
      <c r="A3909" t="s">
        <v>15026</v>
      </c>
      <c r="B3909" t="s">
        <v>14508</v>
      </c>
      <c r="C3909" t="s">
        <v>14507</v>
      </c>
      <c r="D3909">
        <v>1274987</v>
      </c>
    </row>
    <row r="3910" spans="1:4">
      <c r="A3910" t="s">
        <v>18637</v>
      </c>
      <c r="B3910" t="s">
        <v>2479</v>
      </c>
      <c r="C3910" t="s">
        <v>18513</v>
      </c>
      <c r="D3910">
        <v>3028808</v>
      </c>
    </row>
    <row r="3911" spans="1:4">
      <c r="A3911" t="s">
        <v>15027</v>
      </c>
      <c r="B3911" t="s">
        <v>14508</v>
      </c>
      <c r="C3911" t="s">
        <v>14517</v>
      </c>
      <c r="D3911">
        <v>1274984</v>
      </c>
    </row>
    <row r="3912" spans="1:4">
      <c r="A3912" t="s">
        <v>25250</v>
      </c>
      <c r="B3912" t="s">
        <v>596</v>
      </c>
      <c r="C3912" t="s">
        <v>25235</v>
      </c>
      <c r="D3912">
        <v>7302631</v>
      </c>
    </row>
    <row r="3913" spans="1:4">
      <c r="A3913" t="s">
        <v>18197</v>
      </c>
      <c r="B3913" t="s">
        <v>18041</v>
      </c>
      <c r="C3913" t="s">
        <v>18040</v>
      </c>
      <c r="D3913">
        <v>2653883</v>
      </c>
    </row>
    <row r="3914" spans="1:4">
      <c r="A3914" t="s">
        <v>23734</v>
      </c>
      <c r="B3914" t="s">
        <v>549</v>
      </c>
      <c r="C3914" t="s">
        <v>23575</v>
      </c>
      <c r="D3914">
        <v>3467467</v>
      </c>
    </row>
    <row r="3915" spans="1:4">
      <c r="A3915" t="s">
        <v>3871</v>
      </c>
      <c r="B3915" t="s">
        <v>3269</v>
      </c>
      <c r="C3915" t="s">
        <v>3268</v>
      </c>
      <c r="D3915">
        <v>5333913</v>
      </c>
    </row>
    <row r="3916" spans="1:4">
      <c r="A3916" t="s">
        <v>23735</v>
      </c>
      <c r="B3916" t="s">
        <v>549</v>
      </c>
      <c r="C3916" t="s">
        <v>11311</v>
      </c>
      <c r="D3916">
        <v>3467452</v>
      </c>
    </row>
    <row r="3917" spans="1:4">
      <c r="A3917" t="s">
        <v>13732</v>
      </c>
      <c r="B3917" t="s">
        <v>587</v>
      </c>
      <c r="C3917" t="s">
        <v>13623</v>
      </c>
      <c r="D3917">
        <v>3180792</v>
      </c>
    </row>
    <row r="3918" spans="1:4">
      <c r="A3918" t="s">
        <v>19416</v>
      </c>
      <c r="B3918" t="s">
        <v>19323</v>
      </c>
      <c r="C3918" t="s">
        <v>19333</v>
      </c>
      <c r="D3918">
        <v>3126534</v>
      </c>
    </row>
    <row r="3919" spans="1:4">
      <c r="A3919" t="s">
        <v>13733</v>
      </c>
      <c r="B3919" t="s">
        <v>587</v>
      </c>
      <c r="C3919" t="s">
        <v>13629</v>
      </c>
      <c r="D3919">
        <v>3180758</v>
      </c>
    </row>
    <row r="3920" spans="1:4">
      <c r="A3920" t="s">
        <v>3027</v>
      </c>
      <c r="B3920" t="s">
        <v>2999</v>
      </c>
      <c r="C3920" t="s">
        <v>3015</v>
      </c>
      <c r="D3920">
        <v>3646869</v>
      </c>
    </row>
    <row r="3921" spans="1:4">
      <c r="A3921" t="s">
        <v>17681</v>
      </c>
      <c r="B3921" t="s">
        <v>564</v>
      </c>
      <c r="C3921" t="s">
        <v>17680</v>
      </c>
      <c r="D3921">
        <v>3599069</v>
      </c>
    </row>
    <row r="3922" spans="1:4">
      <c r="A3922" t="s">
        <v>18638</v>
      </c>
      <c r="B3922" t="s">
        <v>2479</v>
      </c>
      <c r="C3922" t="s">
        <v>18547</v>
      </c>
      <c r="D3922">
        <v>3028779</v>
      </c>
    </row>
    <row r="3923" spans="1:4">
      <c r="A3923" t="s">
        <v>10172</v>
      </c>
      <c r="B3923" t="s">
        <v>18041</v>
      </c>
      <c r="C3923" t="s">
        <v>18040</v>
      </c>
      <c r="D3923">
        <v>2653877</v>
      </c>
    </row>
    <row r="3924" spans="1:4">
      <c r="A3924" t="s">
        <v>4113</v>
      </c>
      <c r="B3924" t="s">
        <v>3269</v>
      </c>
      <c r="C3924" t="s">
        <v>3311</v>
      </c>
      <c r="D3924">
        <v>4186213</v>
      </c>
    </row>
    <row r="3925" spans="1:4">
      <c r="A3925" t="s">
        <v>4113</v>
      </c>
      <c r="B3925" t="s">
        <v>3269</v>
      </c>
      <c r="C3925" t="s">
        <v>4432</v>
      </c>
      <c r="D3925">
        <v>4932214</v>
      </c>
    </row>
    <row r="3926" spans="1:4">
      <c r="A3926" t="s">
        <v>4113</v>
      </c>
      <c r="B3926" t="s">
        <v>3269</v>
      </c>
      <c r="C3926" t="s">
        <v>1467</v>
      </c>
      <c r="D3926">
        <v>4987990</v>
      </c>
    </row>
    <row r="3927" spans="1:4">
      <c r="A3927" t="s">
        <v>4113</v>
      </c>
      <c r="B3927" t="s">
        <v>3269</v>
      </c>
      <c r="C3927" t="s">
        <v>4062</v>
      </c>
      <c r="D3927">
        <v>5149222</v>
      </c>
    </row>
    <row r="3928" spans="1:4">
      <c r="A3928" t="s">
        <v>5298</v>
      </c>
      <c r="B3928" t="s">
        <v>3269</v>
      </c>
      <c r="C3928" t="s">
        <v>3242</v>
      </c>
      <c r="D3928">
        <v>4149956</v>
      </c>
    </row>
    <row r="3929" spans="1:4">
      <c r="A3929" t="s">
        <v>4696</v>
      </c>
      <c r="B3929" t="s">
        <v>3269</v>
      </c>
      <c r="C3929" t="s">
        <v>2475</v>
      </c>
      <c r="D3929">
        <v>4678901</v>
      </c>
    </row>
    <row r="3930" spans="1:4">
      <c r="A3930" t="s">
        <v>2892</v>
      </c>
      <c r="B3930" t="s">
        <v>2864</v>
      </c>
      <c r="C3930" t="s">
        <v>2891</v>
      </c>
      <c r="D3930">
        <v>1586151</v>
      </c>
    </row>
    <row r="3931" spans="1:4">
      <c r="A3931" t="s">
        <v>2887</v>
      </c>
      <c r="B3931" t="s">
        <v>2864</v>
      </c>
      <c r="C3931" t="s">
        <v>2886</v>
      </c>
      <c r="D3931">
        <v>1586288</v>
      </c>
    </row>
    <row r="3932" spans="1:4">
      <c r="A3932" t="s">
        <v>2885</v>
      </c>
      <c r="B3932" t="s">
        <v>2864</v>
      </c>
      <c r="C3932" t="s">
        <v>2884</v>
      </c>
      <c r="D3932">
        <v>1586296</v>
      </c>
    </row>
    <row r="3933" spans="1:4">
      <c r="A3933" t="s">
        <v>2888</v>
      </c>
      <c r="B3933" t="s">
        <v>2864</v>
      </c>
      <c r="C3933" t="s">
        <v>2888</v>
      </c>
      <c r="D3933">
        <v>1586203</v>
      </c>
    </row>
    <row r="3934" spans="1:4">
      <c r="A3934" t="s">
        <v>2881</v>
      </c>
      <c r="B3934" t="s">
        <v>2864</v>
      </c>
      <c r="C3934" t="s">
        <v>2880</v>
      </c>
      <c r="D3934">
        <v>1586357</v>
      </c>
    </row>
    <row r="3935" spans="1:4">
      <c r="A3935" t="s">
        <v>3049</v>
      </c>
      <c r="B3935" t="s">
        <v>2999</v>
      </c>
      <c r="C3935" t="s">
        <v>3002</v>
      </c>
      <c r="D3935">
        <v>3644918</v>
      </c>
    </row>
    <row r="3936" spans="1:4">
      <c r="A3936" t="s">
        <v>21882</v>
      </c>
      <c r="B3936" t="s">
        <v>21713</v>
      </c>
      <c r="C3936" t="s">
        <v>21881</v>
      </c>
      <c r="D3936">
        <v>3685533</v>
      </c>
    </row>
    <row r="3937" spans="1:4">
      <c r="A3937" t="s">
        <v>22264</v>
      </c>
      <c r="B3937" t="s">
        <v>2480</v>
      </c>
      <c r="C3937" t="s">
        <v>22230</v>
      </c>
      <c r="D3937">
        <v>1816026</v>
      </c>
    </row>
    <row r="3938" spans="1:4">
      <c r="A3938" t="s">
        <v>23736</v>
      </c>
      <c r="B3938" t="s">
        <v>549</v>
      </c>
      <c r="C3938" t="s">
        <v>23579</v>
      </c>
      <c r="D3938">
        <v>3467371</v>
      </c>
    </row>
    <row r="3939" spans="1:4">
      <c r="A3939" t="s">
        <v>23737</v>
      </c>
      <c r="B3939" t="s">
        <v>549</v>
      </c>
      <c r="C3939" t="s">
        <v>23575</v>
      </c>
      <c r="D3939">
        <v>3467362</v>
      </c>
    </row>
    <row r="3940" spans="1:4">
      <c r="A3940" t="s">
        <v>24443</v>
      </c>
      <c r="B3940" t="s">
        <v>549</v>
      </c>
      <c r="C3940" t="s">
        <v>24378</v>
      </c>
      <c r="D3940">
        <v>3403208</v>
      </c>
    </row>
    <row r="3941" spans="1:4">
      <c r="A3941" t="s">
        <v>13734</v>
      </c>
      <c r="B3941" t="s">
        <v>587</v>
      </c>
      <c r="C3941" t="s">
        <v>13686</v>
      </c>
      <c r="D3941">
        <v>3180733</v>
      </c>
    </row>
    <row r="3942" spans="1:4">
      <c r="A3942" t="s">
        <v>8783</v>
      </c>
      <c r="B3942" t="s">
        <v>589</v>
      </c>
      <c r="C3942" t="s">
        <v>8770</v>
      </c>
      <c r="D3942">
        <v>2270229</v>
      </c>
    </row>
    <row r="3943" spans="1:4">
      <c r="A3943" t="s">
        <v>9667</v>
      </c>
      <c r="B3943" t="s">
        <v>584</v>
      </c>
      <c r="C3943" t="s">
        <v>9563</v>
      </c>
      <c r="D3943">
        <v>1718722</v>
      </c>
    </row>
    <row r="3944" spans="1:4">
      <c r="A3944" t="s">
        <v>17951</v>
      </c>
      <c r="B3944" t="s">
        <v>534</v>
      </c>
      <c r="C3944" t="s">
        <v>2598</v>
      </c>
      <c r="D3944">
        <v>2302357</v>
      </c>
    </row>
    <row r="3945" spans="1:4">
      <c r="A3945" t="s">
        <v>5297</v>
      </c>
      <c r="B3945" t="s">
        <v>3269</v>
      </c>
      <c r="C3945" t="s">
        <v>3242</v>
      </c>
      <c r="D3945">
        <v>4149962</v>
      </c>
    </row>
    <row r="3946" spans="1:4">
      <c r="A3946" t="s">
        <v>4931</v>
      </c>
      <c r="B3946" t="s">
        <v>3269</v>
      </c>
      <c r="C3946" t="s">
        <v>3317</v>
      </c>
      <c r="D3946">
        <v>4379966</v>
      </c>
    </row>
    <row r="3947" spans="1:4">
      <c r="A3947" t="s">
        <v>541</v>
      </c>
      <c r="B3947" t="s">
        <v>540</v>
      </c>
      <c r="C3947" t="s">
        <v>2630</v>
      </c>
      <c r="D3947">
        <v>3369157</v>
      </c>
    </row>
    <row r="3948" spans="1:4">
      <c r="A3948" t="s">
        <v>23738</v>
      </c>
      <c r="B3948" t="s">
        <v>549</v>
      </c>
      <c r="C3948" t="s">
        <v>23611</v>
      </c>
      <c r="D3948">
        <v>3467319</v>
      </c>
    </row>
    <row r="3949" spans="1:4">
      <c r="A3949" t="s">
        <v>23739</v>
      </c>
      <c r="B3949" t="s">
        <v>549</v>
      </c>
      <c r="C3949" t="s">
        <v>23577</v>
      </c>
      <c r="D3949">
        <v>3467305</v>
      </c>
    </row>
    <row r="3950" spans="1:4">
      <c r="A3950" t="s">
        <v>10347</v>
      </c>
      <c r="B3950" t="s">
        <v>10294</v>
      </c>
      <c r="C3950" t="s">
        <v>4544</v>
      </c>
      <c r="D3950">
        <v>2758012</v>
      </c>
    </row>
    <row r="3951" spans="1:4">
      <c r="A3951" t="s">
        <v>17892</v>
      </c>
      <c r="B3951" t="s">
        <v>17889</v>
      </c>
      <c r="C3951" t="s">
        <v>17889</v>
      </c>
      <c r="D3951">
        <v>3579585</v>
      </c>
    </row>
    <row r="3952" spans="1:4">
      <c r="A3952" t="s">
        <v>8694</v>
      </c>
      <c r="B3952" t="s">
        <v>8689</v>
      </c>
      <c r="C3952" t="s">
        <v>2598</v>
      </c>
      <c r="D3952">
        <v>3439214</v>
      </c>
    </row>
    <row r="3953" spans="1:4">
      <c r="A3953" t="s">
        <v>23740</v>
      </c>
      <c r="B3953" t="s">
        <v>549</v>
      </c>
      <c r="C3953" t="s">
        <v>23535</v>
      </c>
      <c r="D3953">
        <v>3467272</v>
      </c>
    </row>
    <row r="3954" spans="1:4">
      <c r="A3954" t="s">
        <v>23741</v>
      </c>
      <c r="B3954" t="s">
        <v>549</v>
      </c>
      <c r="C3954" t="s">
        <v>11311</v>
      </c>
      <c r="D3954">
        <v>3467261</v>
      </c>
    </row>
    <row r="3955" spans="1:4">
      <c r="A3955" t="s">
        <v>25465</v>
      </c>
      <c r="B3955" t="s">
        <v>545</v>
      </c>
      <c r="C3955" t="s">
        <v>548</v>
      </c>
      <c r="D3955">
        <v>3862738</v>
      </c>
    </row>
    <row r="3956" spans="1:4">
      <c r="A3956" t="s">
        <v>24444</v>
      </c>
      <c r="B3956" t="s">
        <v>549</v>
      </c>
      <c r="C3956" t="s">
        <v>24378</v>
      </c>
      <c r="D3956">
        <v>3403127</v>
      </c>
    </row>
    <row r="3957" spans="1:4">
      <c r="A3957" t="s">
        <v>23742</v>
      </c>
      <c r="B3957" t="s">
        <v>549</v>
      </c>
      <c r="C3957" t="s">
        <v>23579</v>
      </c>
      <c r="D3957">
        <v>3467197</v>
      </c>
    </row>
    <row r="3958" spans="1:4">
      <c r="A3958" t="s">
        <v>13735</v>
      </c>
      <c r="B3958" t="s">
        <v>587</v>
      </c>
      <c r="C3958" t="s">
        <v>13625</v>
      </c>
      <c r="D3958">
        <v>3180601</v>
      </c>
    </row>
    <row r="3959" spans="1:4">
      <c r="A3959" t="s">
        <v>11414</v>
      </c>
      <c r="B3959" t="s">
        <v>9817</v>
      </c>
      <c r="C3959" t="s">
        <v>11114</v>
      </c>
      <c r="D3959">
        <v>3531598</v>
      </c>
    </row>
    <row r="3960" spans="1:4">
      <c r="A3960" t="s">
        <v>3029</v>
      </c>
      <c r="B3960" t="s">
        <v>2999</v>
      </c>
      <c r="C3960" t="s">
        <v>3028</v>
      </c>
      <c r="D3960">
        <v>3646767</v>
      </c>
    </row>
    <row r="3961" spans="1:4">
      <c r="A3961" t="s">
        <v>19351</v>
      </c>
      <c r="B3961" t="s">
        <v>19323</v>
      </c>
      <c r="C3961" t="s">
        <v>1639</v>
      </c>
      <c r="D3961">
        <v>6544493</v>
      </c>
    </row>
    <row r="3962" spans="1:4">
      <c r="A3962" t="s">
        <v>8557</v>
      </c>
      <c r="B3962" t="s">
        <v>8504</v>
      </c>
      <c r="C3962" t="s">
        <v>8535</v>
      </c>
      <c r="D3962">
        <v>682747</v>
      </c>
    </row>
    <row r="3963" spans="1:4">
      <c r="A3963" t="s">
        <v>3031</v>
      </c>
      <c r="B3963" t="s">
        <v>2999</v>
      </c>
      <c r="C3963" t="s">
        <v>3030</v>
      </c>
      <c r="D3963">
        <v>3646738</v>
      </c>
    </row>
    <row r="3964" spans="1:4">
      <c r="A3964" t="s">
        <v>23743</v>
      </c>
      <c r="B3964" t="s">
        <v>549</v>
      </c>
      <c r="C3964" t="s">
        <v>23579</v>
      </c>
      <c r="D3964">
        <v>3467081</v>
      </c>
    </row>
    <row r="3965" spans="1:4">
      <c r="A3965" t="s">
        <v>23744</v>
      </c>
      <c r="B3965" t="s">
        <v>549</v>
      </c>
      <c r="C3965" t="s">
        <v>23577</v>
      </c>
      <c r="D3965">
        <v>3467026</v>
      </c>
    </row>
    <row r="3966" spans="1:4">
      <c r="A3966" t="s">
        <v>23745</v>
      </c>
      <c r="B3966" t="s">
        <v>549</v>
      </c>
      <c r="C3966" t="s">
        <v>23577</v>
      </c>
      <c r="D3966">
        <v>3467012</v>
      </c>
    </row>
    <row r="3967" spans="1:4">
      <c r="A3967" t="s">
        <v>8558</v>
      </c>
      <c r="B3967" t="s">
        <v>8504</v>
      </c>
      <c r="C3967" t="s">
        <v>8542</v>
      </c>
      <c r="D3967">
        <v>682729</v>
      </c>
    </row>
    <row r="3968" spans="1:4">
      <c r="A3968" t="s">
        <v>3035</v>
      </c>
      <c r="B3968" t="s">
        <v>2999</v>
      </c>
      <c r="C3968" t="s">
        <v>3034</v>
      </c>
      <c r="D3968">
        <v>3646382</v>
      </c>
    </row>
    <row r="3969" spans="1:4">
      <c r="A3969" t="s">
        <v>23746</v>
      </c>
      <c r="B3969" t="s">
        <v>549</v>
      </c>
      <c r="C3969" t="s">
        <v>23579</v>
      </c>
      <c r="D3969">
        <v>3466998</v>
      </c>
    </row>
    <row r="3970" spans="1:4">
      <c r="A3970" t="s">
        <v>13736</v>
      </c>
      <c r="B3970" t="s">
        <v>587</v>
      </c>
      <c r="C3970" t="s">
        <v>13629</v>
      </c>
      <c r="D3970">
        <v>3180581</v>
      </c>
    </row>
    <row r="3971" spans="1:4">
      <c r="A3971" t="s">
        <v>23747</v>
      </c>
      <c r="B3971" t="s">
        <v>549</v>
      </c>
      <c r="C3971" t="s">
        <v>23577</v>
      </c>
      <c r="D3971">
        <v>3466988</v>
      </c>
    </row>
    <row r="3972" spans="1:4">
      <c r="A3972" t="s">
        <v>23558</v>
      </c>
      <c r="B3972" t="s">
        <v>549</v>
      </c>
      <c r="C3972" t="s">
        <v>3085</v>
      </c>
      <c r="D3972">
        <v>3664659</v>
      </c>
    </row>
    <row r="3973" spans="1:4">
      <c r="A3973" t="s">
        <v>19679</v>
      </c>
      <c r="B3973" t="s">
        <v>19323</v>
      </c>
      <c r="C3973" t="s">
        <v>9826</v>
      </c>
      <c r="D3973">
        <v>2520171</v>
      </c>
    </row>
    <row r="3974" spans="1:4">
      <c r="A3974" t="s">
        <v>23748</v>
      </c>
      <c r="B3974" t="s">
        <v>549</v>
      </c>
      <c r="C3974" t="s">
        <v>23575</v>
      </c>
      <c r="D3974">
        <v>3466978</v>
      </c>
    </row>
    <row r="3975" spans="1:4">
      <c r="A3975" t="s">
        <v>19417</v>
      </c>
      <c r="B3975" t="s">
        <v>19323</v>
      </c>
      <c r="C3975" t="s">
        <v>19375</v>
      </c>
      <c r="D3975">
        <v>3126369</v>
      </c>
    </row>
    <row r="3976" spans="1:4">
      <c r="A3976" t="s">
        <v>5083</v>
      </c>
      <c r="B3976" t="s">
        <v>3269</v>
      </c>
      <c r="C3976" t="s">
        <v>4529</v>
      </c>
      <c r="D3976">
        <v>4235193</v>
      </c>
    </row>
    <row r="3977" spans="1:4">
      <c r="A3977" t="s">
        <v>14134</v>
      </c>
      <c r="B3977" t="s">
        <v>587</v>
      </c>
      <c r="C3977" t="s">
        <v>13671</v>
      </c>
      <c r="D3977">
        <v>2525362</v>
      </c>
    </row>
    <row r="3978" spans="1:4">
      <c r="A3978" t="s">
        <v>19680</v>
      </c>
      <c r="B3978" t="s">
        <v>19323</v>
      </c>
      <c r="C3978" t="s">
        <v>3114</v>
      </c>
      <c r="D3978">
        <v>2520150</v>
      </c>
    </row>
    <row r="3979" spans="1:4">
      <c r="A3979" t="s">
        <v>9668</v>
      </c>
      <c r="B3979" t="s">
        <v>584</v>
      </c>
      <c r="C3979" t="s">
        <v>9553</v>
      </c>
      <c r="D3979">
        <v>1718436</v>
      </c>
    </row>
    <row r="3980" spans="1:4">
      <c r="A3980" t="s">
        <v>25466</v>
      </c>
      <c r="B3980" t="s">
        <v>545</v>
      </c>
      <c r="C3980" t="s">
        <v>548</v>
      </c>
      <c r="D3980">
        <v>3862655</v>
      </c>
    </row>
    <row r="3981" spans="1:4">
      <c r="A3981" t="s">
        <v>18639</v>
      </c>
      <c r="B3981" t="s">
        <v>2479</v>
      </c>
      <c r="C3981" t="s">
        <v>18537</v>
      </c>
      <c r="D3981">
        <v>3028641</v>
      </c>
    </row>
    <row r="3982" spans="1:4">
      <c r="A3982" t="s">
        <v>8784</v>
      </c>
      <c r="B3982" t="s">
        <v>589</v>
      </c>
      <c r="C3982" t="s">
        <v>591</v>
      </c>
      <c r="D3982">
        <v>2270184</v>
      </c>
    </row>
    <row r="3983" spans="1:4">
      <c r="A3983" t="s">
        <v>19418</v>
      </c>
      <c r="B3983" t="s">
        <v>19323</v>
      </c>
      <c r="C3983" t="s">
        <v>19333</v>
      </c>
      <c r="D3983">
        <v>3126317</v>
      </c>
    </row>
    <row r="3984" spans="1:4">
      <c r="A3984" t="s">
        <v>11416</v>
      </c>
      <c r="B3984" t="s">
        <v>9817</v>
      </c>
      <c r="C3984" t="s">
        <v>11151</v>
      </c>
      <c r="D3984">
        <v>3531574</v>
      </c>
    </row>
    <row r="3985" spans="1:4">
      <c r="A3985" t="s">
        <v>18198</v>
      </c>
      <c r="B3985" t="s">
        <v>18041</v>
      </c>
      <c r="C3985" t="s">
        <v>18049</v>
      </c>
      <c r="D3985">
        <v>2653822</v>
      </c>
    </row>
    <row r="3986" spans="1:4">
      <c r="A3986" t="s">
        <v>13737</v>
      </c>
      <c r="B3986" t="s">
        <v>587</v>
      </c>
      <c r="C3986" t="s">
        <v>13625</v>
      </c>
      <c r="D3986">
        <v>3180541</v>
      </c>
    </row>
    <row r="3987" spans="1:4">
      <c r="A3987" t="s">
        <v>9669</v>
      </c>
      <c r="B3987" t="s">
        <v>584</v>
      </c>
      <c r="C3987" t="s">
        <v>9561</v>
      </c>
      <c r="D3987">
        <v>1718426</v>
      </c>
    </row>
    <row r="3988" spans="1:4">
      <c r="A3988" t="s">
        <v>8559</v>
      </c>
      <c r="B3988" t="s">
        <v>8504</v>
      </c>
      <c r="C3988" t="s">
        <v>8519</v>
      </c>
      <c r="D3988">
        <v>682685</v>
      </c>
    </row>
    <row r="3989" spans="1:4">
      <c r="A3989" t="s">
        <v>21819</v>
      </c>
      <c r="B3989" t="s">
        <v>21713</v>
      </c>
      <c r="C3989" t="s">
        <v>21818</v>
      </c>
      <c r="D3989">
        <v>3792375</v>
      </c>
    </row>
    <row r="3990" spans="1:4">
      <c r="A3990" t="s">
        <v>20054</v>
      </c>
      <c r="B3990" t="s">
        <v>560</v>
      </c>
      <c r="C3990" t="s">
        <v>19748</v>
      </c>
      <c r="D3990">
        <v>3659711</v>
      </c>
    </row>
    <row r="3991" spans="1:4">
      <c r="A3991" t="s">
        <v>9670</v>
      </c>
      <c r="B3991" t="s">
        <v>584</v>
      </c>
      <c r="C3991" t="s">
        <v>9565</v>
      </c>
      <c r="D3991">
        <v>1718393</v>
      </c>
    </row>
    <row r="3992" spans="1:4">
      <c r="A3992" t="s">
        <v>25256</v>
      </c>
      <c r="B3992" t="s">
        <v>596</v>
      </c>
      <c r="C3992" t="s">
        <v>25232</v>
      </c>
      <c r="D3992">
        <v>7281839</v>
      </c>
    </row>
    <row r="3993" spans="1:4">
      <c r="A3993" t="s">
        <v>25290</v>
      </c>
      <c r="B3993" t="s">
        <v>596</v>
      </c>
      <c r="C3993" t="s">
        <v>25225</v>
      </c>
      <c r="D3993">
        <v>2172311</v>
      </c>
    </row>
    <row r="3994" spans="1:4">
      <c r="A3994" t="s">
        <v>17089</v>
      </c>
      <c r="B3994" t="s">
        <v>576</v>
      </c>
      <c r="C3994" t="s">
        <v>17030</v>
      </c>
      <c r="D3994">
        <v>1647298</v>
      </c>
    </row>
    <row r="3995" spans="1:4">
      <c r="A3995" t="s">
        <v>14135</v>
      </c>
      <c r="B3995" t="s">
        <v>587</v>
      </c>
      <c r="C3995" t="s">
        <v>13627</v>
      </c>
      <c r="D3995">
        <v>2525350</v>
      </c>
    </row>
    <row r="3996" spans="1:4">
      <c r="A3996" t="s">
        <v>19681</v>
      </c>
      <c r="B3996" t="s">
        <v>19323</v>
      </c>
      <c r="C3996" t="s">
        <v>3114</v>
      </c>
      <c r="D3996">
        <v>2520121</v>
      </c>
    </row>
    <row r="3997" spans="1:4">
      <c r="A3997" t="s">
        <v>2670</v>
      </c>
      <c r="B3997" t="s">
        <v>540</v>
      </c>
      <c r="C3997" t="s">
        <v>2628</v>
      </c>
      <c r="D3997">
        <v>1014073</v>
      </c>
    </row>
    <row r="3998" spans="1:4">
      <c r="A3998" t="s">
        <v>25291</v>
      </c>
      <c r="B3998" t="s">
        <v>596</v>
      </c>
      <c r="C3998" t="s">
        <v>25225</v>
      </c>
      <c r="D3998">
        <v>2172303</v>
      </c>
    </row>
    <row r="3999" spans="1:4">
      <c r="A3999" t="s">
        <v>1458</v>
      </c>
      <c r="B3999" t="s">
        <v>18041</v>
      </c>
      <c r="C3999" t="s">
        <v>18040</v>
      </c>
      <c r="D3999">
        <v>2653775</v>
      </c>
    </row>
    <row r="4000" spans="1:4">
      <c r="A4000" t="s">
        <v>1458</v>
      </c>
      <c r="B4000" t="s">
        <v>3269</v>
      </c>
      <c r="C4000" t="s">
        <v>3272</v>
      </c>
      <c r="D4000">
        <v>5183234</v>
      </c>
    </row>
    <row r="4001" spans="1:4">
      <c r="A4001" t="s">
        <v>11417</v>
      </c>
      <c r="B4001" t="s">
        <v>9817</v>
      </c>
      <c r="C4001" t="s">
        <v>10122</v>
      </c>
      <c r="D4001">
        <v>3531556</v>
      </c>
    </row>
    <row r="4002" spans="1:4">
      <c r="A4002" t="s">
        <v>23749</v>
      </c>
      <c r="B4002" t="s">
        <v>549</v>
      </c>
      <c r="C4002" t="s">
        <v>23575</v>
      </c>
      <c r="D4002">
        <v>3466933</v>
      </c>
    </row>
    <row r="4003" spans="1:4">
      <c r="A4003" t="s">
        <v>16984</v>
      </c>
      <c r="B4003" t="s">
        <v>16978</v>
      </c>
      <c r="C4003" t="s">
        <v>16977</v>
      </c>
      <c r="D4003">
        <v>2965768</v>
      </c>
    </row>
    <row r="4004" spans="1:4">
      <c r="A4004" t="s">
        <v>3595</v>
      </c>
      <c r="B4004" t="s">
        <v>3269</v>
      </c>
      <c r="C4004" t="s">
        <v>3268</v>
      </c>
      <c r="D4004">
        <v>5334223</v>
      </c>
    </row>
    <row r="4005" spans="1:4">
      <c r="A4005" t="s">
        <v>3595</v>
      </c>
      <c r="B4005" t="s">
        <v>3269</v>
      </c>
      <c r="C4005" t="s">
        <v>3286</v>
      </c>
      <c r="D4005">
        <v>5460459</v>
      </c>
    </row>
    <row r="4006" spans="1:4">
      <c r="A4006" t="s">
        <v>13738</v>
      </c>
      <c r="B4006" t="s">
        <v>587</v>
      </c>
      <c r="C4006" t="s">
        <v>13653</v>
      </c>
      <c r="D4006">
        <v>3180496</v>
      </c>
    </row>
    <row r="4007" spans="1:4">
      <c r="A4007" t="s">
        <v>18199</v>
      </c>
      <c r="B4007" t="s">
        <v>18041</v>
      </c>
      <c r="C4007" t="s">
        <v>18049</v>
      </c>
      <c r="D4007">
        <v>2653755</v>
      </c>
    </row>
    <row r="4008" spans="1:4">
      <c r="A4008" t="s">
        <v>1504</v>
      </c>
      <c r="B4008" t="s">
        <v>3269</v>
      </c>
      <c r="C4008" t="s">
        <v>3280</v>
      </c>
      <c r="D4008">
        <v>4255466</v>
      </c>
    </row>
    <row r="4009" spans="1:4">
      <c r="A4009" t="s">
        <v>3235</v>
      </c>
      <c r="B4009" t="s">
        <v>572</v>
      </c>
      <c r="C4009" t="s">
        <v>3234</v>
      </c>
      <c r="D4009">
        <v>3443341</v>
      </c>
    </row>
    <row r="4010" spans="1:4">
      <c r="A4010" t="s">
        <v>21863</v>
      </c>
      <c r="B4010" t="s">
        <v>21713</v>
      </c>
      <c r="C4010" t="s">
        <v>21818</v>
      </c>
      <c r="D4010">
        <v>3687318</v>
      </c>
    </row>
    <row r="4011" spans="1:4">
      <c r="A4011" t="s">
        <v>3870</v>
      </c>
      <c r="B4011" t="s">
        <v>3269</v>
      </c>
      <c r="C4011" t="s">
        <v>3268</v>
      </c>
      <c r="D4011">
        <v>5334336</v>
      </c>
    </row>
    <row r="4012" spans="1:4">
      <c r="A4012" t="s">
        <v>23750</v>
      </c>
      <c r="B4012" t="s">
        <v>549</v>
      </c>
      <c r="C4012" t="s">
        <v>23577</v>
      </c>
      <c r="D4012">
        <v>3466903</v>
      </c>
    </row>
    <row r="4013" spans="1:4">
      <c r="A4013" t="s">
        <v>23751</v>
      </c>
      <c r="B4013" t="s">
        <v>549</v>
      </c>
      <c r="C4013" t="s">
        <v>23577</v>
      </c>
      <c r="D4013">
        <v>3466902</v>
      </c>
    </row>
    <row r="4014" spans="1:4">
      <c r="A4014" t="s">
        <v>9672</v>
      </c>
      <c r="B4014" t="s">
        <v>19323</v>
      </c>
      <c r="C4014" t="s">
        <v>19346</v>
      </c>
      <c r="D4014">
        <v>2520118</v>
      </c>
    </row>
    <row r="4015" spans="1:4">
      <c r="A4015" t="s">
        <v>9672</v>
      </c>
      <c r="B4015" t="s">
        <v>584</v>
      </c>
      <c r="C4015" t="s">
        <v>9561</v>
      </c>
      <c r="D4015">
        <v>1718306</v>
      </c>
    </row>
    <row r="4016" spans="1:4">
      <c r="A4016" t="s">
        <v>8785</v>
      </c>
      <c r="B4016" t="s">
        <v>589</v>
      </c>
      <c r="C4016" t="s">
        <v>591</v>
      </c>
      <c r="D4016">
        <v>2270157</v>
      </c>
    </row>
    <row r="4017" spans="1:4">
      <c r="A4017" t="s">
        <v>25246</v>
      </c>
      <c r="B4017" t="s">
        <v>596</v>
      </c>
      <c r="C4017" t="s">
        <v>7258</v>
      </c>
      <c r="D4017">
        <v>2172264</v>
      </c>
    </row>
    <row r="4018" spans="1:4">
      <c r="A4018" t="s">
        <v>25246</v>
      </c>
      <c r="B4018" t="s">
        <v>596</v>
      </c>
      <c r="C4018" t="s">
        <v>7258</v>
      </c>
      <c r="D4018">
        <v>7932636</v>
      </c>
    </row>
    <row r="4019" spans="1:4">
      <c r="A4019" t="s">
        <v>5000</v>
      </c>
      <c r="B4019" t="s">
        <v>3269</v>
      </c>
      <c r="C4019" t="s">
        <v>3321</v>
      </c>
      <c r="D4019">
        <v>4350413</v>
      </c>
    </row>
    <row r="4020" spans="1:4">
      <c r="A4020" t="s">
        <v>23142</v>
      </c>
      <c r="B4020" t="s">
        <v>23128</v>
      </c>
      <c r="C4020" t="s">
        <v>23131</v>
      </c>
      <c r="D4020">
        <v>2387495</v>
      </c>
    </row>
    <row r="4021" spans="1:4">
      <c r="A4021" t="s">
        <v>5296</v>
      </c>
      <c r="B4021" t="s">
        <v>3269</v>
      </c>
      <c r="C4021" t="s">
        <v>3242</v>
      </c>
      <c r="D4021">
        <v>4150066</v>
      </c>
    </row>
    <row r="4022" spans="1:4">
      <c r="A4022" t="s">
        <v>4616</v>
      </c>
      <c r="B4022" t="s">
        <v>3269</v>
      </c>
      <c r="C4022" t="s">
        <v>4529</v>
      </c>
      <c r="D4022">
        <v>4886662</v>
      </c>
    </row>
    <row r="4023" spans="1:4">
      <c r="A4023" t="s">
        <v>8885</v>
      </c>
      <c r="B4023" t="s">
        <v>549</v>
      </c>
      <c r="C4023" t="s">
        <v>24401</v>
      </c>
      <c r="D4023">
        <v>3402724</v>
      </c>
    </row>
    <row r="4024" spans="1:4">
      <c r="A4024" t="s">
        <v>8885</v>
      </c>
      <c r="B4024" t="s">
        <v>1542</v>
      </c>
      <c r="C4024" t="s">
        <v>8885</v>
      </c>
      <c r="D4024">
        <v>4563243</v>
      </c>
    </row>
    <row r="4025" spans="1:4">
      <c r="A4025" t="s">
        <v>13649</v>
      </c>
      <c r="B4025" t="s">
        <v>587</v>
      </c>
      <c r="C4025" t="s">
        <v>13629</v>
      </c>
      <c r="D4025">
        <v>6534234</v>
      </c>
    </row>
    <row r="4026" spans="1:4">
      <c r="A4026" t="s">
        <v>3032</v>
      </c>
      <c r="B4026" t="s">
        <v>2999</v>
      </c>
      <c r="C4026" t="s">
        <v>3019</v>
      </c>
      <c r="D4026">
        <v>3646487</v>
      </c>
    </row>
    <row r="4027" spans="1:4">
      <c r="A4027" t="s">
        <v>23054</v>
      </c>
      <c r="B4027" t="s">
        <v>2477</v>
      </c>
      <c r="C4027" t="s">
        <v>4598</v>
      </c>
      <c r="D4027">
        <v>2661265</v>
      </c>
    </row>
    <row r="4028" spans="1:4">
      <c r="A4028" t="s">
        <v>4615</v>
      </c>
      <c r="B4028" t="s">
        <v>3269</v>
      </c>
      <c r="C4028" t="s">
        <v>4529</v>
      </c>
      <c r="D4028">
        <v>4886676</v>
      </c>
    </row>
    <row r="4029" spans="1:4">
      <c r="A4029" t="s">
        <v>18640</v>
      </c>
      <c r="B4029" t="s">
        <v>2479</v>
      </c>
      <c r="C4029" t="s">
        <v>18513</v>
      </c>
      <c r="D4029">
        <v>3028542</v>
      </c>
    </row>
    <row r="4030" spans="1:4">
      <c r="A4030" t="s">
        <v>13739</v>
      </c>
      <c r="B4030" t="s">
        <v>587</v>
      </c>
      <c r="C4030" t="s">
        <v>13636</v>
      </c>
      <c r="D4030">
        <v>3180445</v>
      </c>
    </row>
    <row r="4031" spans="1:4">
      <c r="A4031" t="s">
        <v>24445</v>
      </c>
      <c r="B4031" t="s">
        <v>549</v>
      </c>
      <c r="C4031" t="s">
        <v>23541</v>
      </c>
      <c r="D4031">
        <v>3402721</v>
      </c>
    </row>
    <row r="4032" spans="1:4">
      <c r="A4032" t="s">
        <v>18641</v>
      </c>
      <c r="B4032" t="s">
        <v>2479</v>
      </c>
      <c r="C4032" t="s">
        <v>18553</v>
      </c>
      <c r="D4032">
        <v>3028535</v>
      </c>
    </row>
    <row r="4033" spans="1:4">
      <c r="A4033" t="s">
        <v>13740</v>
      </c>
      <c r="B4033" t="s">
        <v>587</v>
      </c>
      <c r="C4033" t="s">
        <v>13686</v>
      </c>
      <c r="D4033">
        <v>3180423</v>
      </c>
    </row>
    <row r="4034" spans="1:4">
      <c r="A4034" t="s">
        <v>4870</v>
      </c>
      <c r="B4034" t="s">
        <v>3269</v>
      </c>
      <c r="C4034" t="s">
        <v>3332</v>
      </c>
      <c r="D4034">
        <v>4459343</v>
      </c>
    </row>
    <row r="4035" spans="1:4">
      <c r="A4035" t="s">
        <v>643</v>
      </c>
      <c r="B4035" t="s">
        <v>17536</v>
      </c>
      <c r="C4035" t="s">
        <v>17540</v>
      </c>
      <c r="D4035">
        <v>3728338</v>
      </c>
    </row>
    <row r="4036" spans="1:4">
      <c r="A4036" t="s">
        <v>18642</v>
      </c>
      <c r="B4036" t="s">
        <v>2479</v>
      </c>
      <c r="C4036" t="s">
        <v>18509</v>
      </c>
      <c r="D4036">
        <v>3028521</v>
      </c>
    </row>
    <row r="4037" spans="1:4">
      <c r="A4037" t="s">
        <v>18200</v>
      </c>
      <c r="B4037" t="s">
        <v>18041</v>
      </c>
      <c r="C4037" t="s">
        <v>18086</v>
      </c>
      <c r="D4037">
        <v>2653680</v>
      </c>
    </row>
    <row r="4038" spans="1:4">
      <c r="A4038" t="s">
        <v>3033</v>
      </c>
      <c r="B4038" t="s">
        <v>2999</v>
      </c>
      <c r="C4038" t="s">
        <v>3002</v>
      </c>
      <c r="D4038">
        <v>3646451</v>
      </c>
    </row>
    <row r="4039" spans="1:4">
      <c r="A4039" t="s">
        <v>4695</v>
      </c>
      <c r="B4039" t="s">
        <v>3269</v>
      </c>
      <c r="C4039" t="s">
        <v>3311</v>
      </c>
      <c r="D4039">
        <v>4186416</v>
      </c>
    </row>
    <row r="4040" spans="1:4">
      <c r="A4040" t="s">
        <v>4695</v>
      </c>
      <c r="B4040" t="s">
        <v>3269</v>
      </c>
      <c r="C4040" t="s">
        <v>2475</v>
      </c>
      <c r="D4040">
        <v>4679195</v>
      </c>
    </row>
    <row r="4041" spans="1:4">
      <c r="A4041" t="s">
        <v>5295</v>
      </c>
      <c r="B4041" t="s">
        <v>3269</v>
      </c>
      <c r="C4041" t="s">
        <v>3242</v>
      </c>
      <c r="D4041">
        <v>4150115</v>
      </c>
    </row>
    <row r="4042" spans="1:4">
      <c r="A4042" t="s">
        <v>5294</v>
      </c>
      <c r="B4042" t="s">
        <v>3269</v>
      </c>
      <c r="C4042" t="s">
        <v>3242</v>
      </c>
      <c r="D4042">
        <v>4150118</v>
      </c>
    </row>
    <row r="4043" spans="1:4">
      <c r="A4043" t="s">
        <v>25292</v>
      </c>
      <c r="B4043" t="s">
        <v>596</v>
      </c>
      <c r="C4043" t="s">
        <v>7258</v>
      </c>
      <c r="D4043">
        <v>2172191</v>
      </c>
    </row>
    <row r="4044" spans="1:4">
      <c r="A4044" t="s">
        <v>18201</v>
      </c>
      <c r="B4044" t="s">
        <v>18041</v>
      </c>
      <c r="C4044" t="s">
        <v>18040</v>
      </c>
      <c r="D4044">
        <v>2653646</v>
      </c>
    </row>
    <row r="4045" spans="1:4">
      <c r="A4045" t="s">
        <v>3869</v>
      </c>
      <c r="B4045" t="s">
        <v>3269</v>
      </c>
      <c r="C4045" t="s">
        <v>3268</v>
      </c>
      <c r="D4045">
        <v>5334519</v>
      </c>
    </row>
    <row r="4046" spans="1:4">
      <c r="A4046" t="s">
        <v>3587</v>
      </c>
      <c r="B4046" t="s">
        <v>3269</v>
      </c>
      <c r="C4046" t="s">
        <v>3293</v>
      </c>
      <c r="D4046">
        <v>5501344</v>
      </c>
    </row>
    <row r="4047" spans="1:4">
      <c r="A4047" t="s">
        <v>19682</v>
      </c>
      <c r="B4047" t="s">
        <v>22852</v>
      </c>
      <c r="C4047" t="s">
        <v>22869</v>
      </c>
      <c r="D4047">
        <v>3896433</v>
      </c>
    </row>
    <row r="4048" spans="1:4">
      <c r="A4048" t="s">
        <v>19682</v>
      </c>
      <c r="B4048" t="s">
        <v>21713</v>
      </c>
      <c r="C4048" t="s">
        <v>3044</v>
      </c>
      <c r="D4048">
        <v>3687238</v>
      </c>
    </row>
    <row r="4049" spans="1:4">
      <c r="A4049" t="s">
        <v>19682</v>
      </c>
      <c r="B4049" t="s">
        <v>19323</v>
      </c>
      <c r="C4049" t="s">
        <v>9826</v>
      </c>
      <c r="D4049">
        <v>2520058</v>
      </c>
    </row>
    <row r="4050" spans="1:4">
      <c r="A4050" t="s">
        <v>21793</v>
      </c>
      <c r="B4050" t="s">
        <v>21713</v>
      </c>
      <c r="C4050" t="s">
        <v>21828</v>
      </c>
      <c r="D4050">
        <v>3687230</v>
      </c>
    </row>
    <row r="4051" spans="1:4">
      <c r="A4051" t="s">
        <v>21793</v>
      </c>
      <c r="B4051" t="s">
        <v>556</v>
      </c>
      <c r="C4051" t="s">
        <v>21793</v>
      </c>
      <c r="D4051">
        <v>3624370</v>
      </c>
    </row>
    <row r="4052" spans="1:4">
      <c r="A4052" t="s">
        <v>19684</v>
      </c>
      <c r="B4052" t="s">
        <v>19323</v>
      </c>
      <c r="C4052" t="s">
        <v>19346</v>
      </c>
      <c r="D4052">
        <v>2520052</v>
      </c>
    </row>
    <row r="4053" spans="1:4">
      <c r="A4053" t="s">
        <v>4301</v>
      </c>
      <c r="B4053" t="s">
        <v>3269</v>
      </c>
      <c r="C4053" t="s">
        <v>3278</v>
      </c>
      <c r="D4053">
        <v>5096316</v>
      </c>
    </row>
    <row r="4054" spans="1:4">
      <c r="A4054" t="s">
        <v>5121</v>
      </c>
      <c r="B4054" t="s">
        <v>3269</v>
      </c>
      <c r="C4054" t="s">
        <v>3311</v>
      </c>
      <c r="D4054">
        <v>4186531</v>
      </c>
    </row>
    <row r="4055" spans="1:4">
      <c r="A4055" t="s">
        <v>1510</v>
      </c>
      <c r="B4055" t="s">
        <v>6307</v>
      </c>
      <c r="C4055" t="s">
        <v>6323</v>
      </c>
      <c r="D4055">
        <v>2468245</v>
      </c>
    </row>
    <row r="4056" spans="1:4">
      <c r="A4056" t="s">
        <v>24446</v>
      </c>
      <c r="B4056" t="s">
        <v>549</v>
      </c>
      <c r="C4056" t="s">
        <v>23541</v>
      </c>
      <c r="D4056">
        <v>3402655</v>
      </c>
    </row>
    <row r="4057" spans="1:4">
      <c r="A4057" t="s">
        <v>18643</v>
      </c>
      <c r="B4057" t="s">
        <v>2479</v>
      </c>
      <c r="C4057" t="s">
        <v>18533</v>
      </c>
      <c r="D4057">
        <v>3028486</v>
      </c>
    </row>
    <row r="4058" spans="1:4">
      <c r="A4058" t="s">
        <v>1588</v>
      </c>
      <c r="B4058" t="s">
        <v>3269</v>
      </c>
      <c r="C4058" t="s">
        <v>3332</v>
      </c>
      <c r="D4058">
        <v>4459467</v>
      </c>
    </row>
    <row r="4059" spans="1:4">
      <c r="A4059" t="s">
        <v>1588</v>
      </c>
      <c r="B4059" t="s">
        <v>3269</v>
      </c>
      <c r="C4059" t="s">
        <v>4529</v>
      </c>
      <c r="D4059">
        <v>4886738</v>
      </c>
    </row>
    <row r="4060" spans="1:4">
      <c r="A4060" t="s">
        <v>11109</v>
      </c>
      <c r="B4060" t="s">
        <v>9817</v>
      </c>
      <c r="C4060" t="s">
        <v>11103</v>
      </c>
      <c r="D4060">
        <v>8858116</v>
      </c>
    </row>
    <row r="4061" spans="1:4">
      <c r="A4061" t="s">
        <v>23752</v>
      </c>
      <c r="B4061" t="s">
        <v>549</v>
      </c>
      <c r="C4061" t="s">
        <v>23579</v>
      </c>
      <c r="D4061">
        <v>3466824</v>
      </c>
    </row>
    <row r="4062" spans="1:4">
      <c r="A4062" t="s">
        <v>3304</v>
      </c>
      <c r="B4062" t="s">
        <v>3269</v>
      </c>
      <c r="C4062" t="s">
        <v>3268</v>
      </c>
      <c r="D4062">
        <v>7261029</v>
      </c>
    </row>
    <row r="4063" spans="1:4">
      <c r="A4063" t="s">
        <v>3953</v>
      </c>
      <c r="B4063" t="s">
        <v>3269</v>
      </c>
      <c r="C4063" t="s">
        <v>3288</v>
      </c>
      <c r="D4063">
        <v>5288636</v>
      </c>
    </row>
    <row r="4064" spans="1:4">
      <c r="A4064" t="s">
        <v>13628</v>
      </c>
      <c r="B4064" t="s">
        <v>587</v>
      </c>
      <c r="C4064" t="s">
        <v>13627</v>
      </c>
      <c r="D4064">
        <v>8948706</v>
      </c>
    </row>
    <row r="4065" spans="1:4">
      <c r="A4065" t="s">
        <v>12083</v>
      </c>
      <c r="B4065" t="s">
        <v>12058</v>
      </c>
      <c r="C4065" t="s">
        <v>12082</v>
      </c>
      <c r="D4065">
        <v>2553604</v>
      </c>
    </row>
    <row r="4066" spans="1:4">
      <c r="A4066" t="s">
        <v>13741</v>
      </c>
      <c r="B4066" t="s">
        <v>587</v>
      </c>
      <c r="C4066" t="s">
        <v>13625</v>
      </c>
      <c r="D4066">
        <v>3180240</v>
      </c>
    </row>
    <row r="4067" spans="1:4">
      <c r="A4067" t="s">
        <v>13743</v>
      </c>
      <c r="B4067" t="s">
        <v>587</v>
      </c>
      <c r="C4067" t="s">
        <v>13653</v>
      </c>
      <c r="D4067">
        <v>3180208</v>
      </c>
    </row>
    <row r="4068" spans="1:4">
      <c r="A4068" t="s">
        <v>13742</v>
      </c>
      <c r="B4068" t="s">
        <v>587</v>
      </c>
      <c r="C4068" t="s">
        <v>13636</v>
      </c>
      <c r="D4068">
        <v>3180224</v>
      </c>
    </row>
    <row r="4069" spans="1:4">
      <c r="A4069" t="s">
        <v>13744</v>
      </c>
      <c r="B4069" t="s">
        <v>587</v>
      </c>
      <c r="C4069" t="s">
        <v>13625</v>
      </c>
      <c r="D4069">
        <v>3180172</v>
      </c>
    </row>
    <row r="4070" spans="1:4">
      <c r="A4070" t="s">
        <v>13745</v>
      </c>
      <c r="B4070" t="s">
        <v>587</v>
      </c>
      <c r="C4070" t="s">
        <v>13623</v>
      </c>
      <c r="D4070">
        <v>3180133</v>
      </c>
    </row>
    <row r="4071" spans="1:4">
      <c r="A4071" t="s">
        <v>14136</v>
      </c>
      <c r="B4071" t="s">
        <v>587</v>
      </c>
      <c r="C4071" t="s">
        <v>13623</v>
      </c>
      <c r="D4071">
        <v>2525207</v>
      </c>
    </row>
    <row r="4072" spans="1:4">
      <c r="A4072" t="s">
        <v>3952</v>
      </c>
      <c r="B4072" t="s">
        <v>3269</v>
      </c>
      <c r="C4072" t="s">
        <v>3288</v>
      </c>
      <c r="D4072">
        <v>5288661</v>
      </c>
    </row>
    <row r="4073" spans="1:4">
      <c r="A4073" t="s">
        <v>13643</v>
      </c>
      <c r="B4073" t="s">
        <v>587</v>
      </c>
      <c r="C4073" t="s">
        <v>13625</v>
      </c>
      <c r="D4073">
        <v>6534267</v>
      </c>
    </row>
    <row r="4074" spans="1:4">
      <c r="A4074" t="s">
        <v>8786</v>
      </c>
      <c r="B4074" t="s">
        <v>589</v>
      </c>
      <c r="C4074" t="s">
        <v>591</v>
      </c>
      <c r="D4074">
        <v>2269594</v>
      </c>
    </row>
    <row r="4075" spans="1:4">
      <c r="A4075" t="s">
        <v>23753</v>
      </c>
      <c r="B4075" t="s">
        <v>549</v>
      </c>
      <c r="C4075" t="s">
        <v>23532</v>
      </c>
      <c r="D4075">
        <v>3402613</v>
      </c>
    </row>
    <row r="4076" spans="1:4">
      <c r="A4076" t="s">
        <v>23753</v>
      </c>
      <c r="B4076" t="s">
        <v>549</v>
      </c>
      <c r="C4076" t="s">
        <v>23538</v>
      </c>
      <c r="D4076">
        <v>3466779</v>
      </c>
    </row>
    <row r="4077" spans="1:4">
      <c r="A4077" t="s">
        <v>13746</v>
      </c>
      <c r="B4077" t="s">
        <v>587</v>
      </c>
      <c r="C4077" t="s">
        <v>13686</v>
      </c>
      <c r="D4077">
        <v>3179977</v>
      </c>
    </row>
    <row r="4078" spans="1:4">
      <c r="A4078" t="s">
        <v>13747</v>
      </c>
      <c r="B4078" t="s">
        <v>587</v>
      </c>
      <c r="C4078" t="s">
        <v>13625</v>
      </c>
      <c r="D4078">
        <v>3179866</v>
      </c>
    </row>
    <row r="4079" spans="1:4">
      <c r="A4079" t="s">
        <v>25467</v>
      </c>
      <c r="B4079" t="s">
        <v>545</v>
      </c>
      <c r="C4079" t="s">
        <v>548</v>
      </c>
      <c r="D4079">
        <v>3862351</v>
      </c>
    </row>
    <row r="4080" spans="1:4">
      <c r="A4080" t="s">
        <v>23754</v>
      </c>
      <c r="B4080" t="s">
        <v>549</v>
      </c>
      <c r="C4080" t="s">
        <v>1637</v>
      </c>
      <c r="D4080">
        <v>3466763</v>
      </c>
    </row>
    <row r="4081" spans="1:4">
      <c r="A4081" t="s">
        <v>13748</v>
      </c>
      <c r="B4081" t="s">
        <v>587</v>
      </c>
      <c r="C4081" t="s">
        <v>13625</v>
      </c>
      <c r="D4081">
        <v>3179806</v>
      </c>
    </row>
    <row r="4082" spans="1:4">
      <c r="A4082" t="s">
        <v>3363</v>
      </c>
      <c r="B4082" t="s">
        <v>3269</v>
      </c>
      <c r="C4082" t="s">
        <v>3357</v>
      </c>
      <c r="D4082">
        <v>5820705</v>
      </c>
    </row>
    <row r="4083" spans="1:4">
      <c r="A4083" t="s">
        <v>13749</v>
      </c>
      <c r="B4083" t="s">
        <v>587</v>
      </c>
      <c r="C4083" t="s">
        <v>13629</v>
      </c>
      <c r="D4083">
        <v>3179795</v>
      </c>
    </row>
    <row r="4084" spans="1:4">
      <c r="A4084" t="s">
        <v>13648</v>
      </c>
      <c r="B4084" t="s">
        <v>587</v>
      </c>
      <c r="C4084" t="s">
        <v>13629</v>
      </c>
      <c r="D4084">
        <v>6534235</v>
      </c>
    </row>
    <row r="4085" spans="1:4">
      <c r="A4085" t="s">
        <v>5293</v>
      </c>
      <c r="B4085" t="s">
        <v>3269</v>
      </c>
      <c r="C4085" t="s">
        <v>3242</v>
      </c>
      <c r="D4085">
        <v>4150190</v>
      </c>
    </row>
    <row r="4086" spans="1:4">
      <c r="A4086" t="s">
        <v>23755</v>
      </c>
      <c r="B4086" t="s">
        <v>549</v>
      </c>
      <c r="C4086" t="s">
        <v>23600</v>
      </c>
      <c r="D4086">
        <v>3466750</v>
      </c>
    </row>
    <row r="4087" spans="1:4">
      <c r="A4087" t="s">
        <v>13750</v>
      </c>
      <c r="B4087" t="s">
        <v>587</v>
      </c>
      <c r="C4087" t="s">
        <v>13633</v>
      </c>
      <c r="D4087">
        <v>3179781</v>
      </c>
    </row>
    <row r="4088" spans="1:4">
      <c r="A4088" t="s">
        <v>11188</v>
      </c>
      <c r="B4088" t="s">
        <v>9817</v>
      </c>
      <c r="C4088" t="s">
        <v>11171</v>
      </c>
      <c r="D4088">
        <v>4015022</v>
      </c>
    </row>
    <row r="4089" spans="1:4">
      <c r="A4089" t="s">
        <v>3868</v>
      </c>
      <c r="B4089" t="s">
        <v>3269</v>
      </c>
      <c r="C4089" t="s">
        <v>3268</v>
      </c>
      <c r="D4089">
        <v>5334799</v>
      </c>
    </row>
    <row r="4090" spans="1:4">
      <c r="A4090" t="s">
        <v>24447</v>
      </c>
      <c r="B4090" t="s">
        <v>549</v>
      </c>
      <c r="C4090" t="s">
        <v>24378</v>
      </c>
      <c r="D4090">
        <v>3402591</v>
      </c>
    </row>
    <row r="4091" spans="1:4">
      <c r="A4091" t="s">
        <v>13754</v>
      </c>
      <c r="B4091" t="s">
        <v>587</v>
      </c>
      <c r="C4091" t="s">
        <v>13636</v>
      </c>
      <c r="D4091">
        <v>3179560</v>
      </c>
    </row>
    <row r="4092" spans="1:4">
      <c r="A4092" t="s">
        <v>13755</v>
      </c>
      <c r="B4092" t="s">
        <v>587</v>
      </c>
      <c r="C4092" t="s">
        <v>13625</v>
      </c>
      <c r="D4092">
        <v>3179443</v>
      </c>
    </row>
    <row r="4093" spans="1:4">
      <c r="A4093" t="s">
        <v>13751</v>
      </c>
      <c r="B4093" t="s">
        <v>587</v>
      </c>
      <c r="C4093" t="s">
        <v>13636</v>
      </c>
      <c r="D4093">
        <v>3179686</v>
      </c>
    </row>
    <row r="4094" spans="1:4">
      <c r="A4094" t="s">
        <v>13752</v>
      </c>
      <c r="B4094" t="s">
        <v>587</v>
      </c>
      <c r="C4094" t="s">
        <v>13655</v>
      </c>
      <c r="D4094">
        <v>3179684</v>
      </c>
    </row>
    <row r="4095" spans="1:4">
      <c r="A4095" t="s">
        <v>19685</v>
      </c>
      <c r="B4095" t="s">
        <v>19323</v>
      </c>
      <c r="C4095" t="s">
        <v>3114</v>
      </c>
      <c r="D4095">
        <v>2519752</v>
      </c>
    </row>
    <row r="4096" spans="1:4">
      <c r="A4096" t="s">
        <v>13753</v>
      </c>
      <c r="B4096" t="s">
        <v>587</v>
      </c>
      <c r="C4096" t="s">
        <v>13625</v>
      </c>
      <c r="D4096">
        <v>3179661</v>
      </c>
    </row>
    <row r="4097" spans="1:4">
      <c r="A4097" t="s">
        <v>19419</v>
      </c>
      <c r="B4097" t="s">
        <v>19323</v>
      </c>
      <c r="C4097" t="s">
        <v>19333</v>
      </c>
      <c r="D4097">
        <v>3125915</v>
      </c>
    </row>
    <row r="4098" spans="1:4">
      <c r="A4098" t="s">
        <v>19420</v>
      </c>
      <c r="B4098" t="s">
        <v>19323</v>
      </c>
      <c r="C4098" t="s">
        <v>19333</v>
      </c>
      <c r="D4098">
        <v>3125897</v>
      </c>
    </row>
    <row r="4099" spans="1:4">
      <c r="A4099" t="s">
        <v>25469</v>
      </c>
      <c r="B4099" t="s">
        <v>545</v>
      </c>
      <c r="C4099" t="s">
        <v>25468</v>
      </c>
      <c r="D4099">
        <v>3862320</v>
      </c>
    </row>
    <row r="4100" spans="1:4">
      <c r="A4100" t="s">
        <v>18644</v>
      </c>
      <c r="B4100" t="s">
        <v>2479</v>
      </c>
      <c r="C4100" t="s">
        <v>18537</v>
      </c>
      <c r="D4100">
        <v>3028337</v>
      </c>
    </row>
    <row r="4101" spans="1:4">
      <c r="A4101" t="s">
        <v>23756</v>
      </c>
      <c r="B4101" t="s">
        <v>549</v>
      </c>
      <c r="C4101" t="s">
        <v>23587</v>
      </c>
      <c r="D4101">
        <v>3466723</v>
      </c>
    </row>
    <row r="4102" spans="1:4">
      <c r="A4102" t="s">
        <v>8734</v>
      </c>
      <c r="B4102" t="s">
        <v>589</v>
      </c>
      <c r="C4102" t="s">
        <v>8734</v>
      </c>
      <c r="D4102">
        <v>2269514</v>
      </c>
    </row>
    <row r="4103" spans="1:4">
      <c r="A4103" t="s">
        <v>14137</v>
      </c>
      <c r="B4103" t="s">
        <v>587</v>
      </c>
      <c r="C4103" t="s">
        <v>13627</v>
      </c>
      <c r="D4103">
        <v>2525083</v>
      </c>
    </row>
    <row r="4104" spans="1:4">
      <c r="A4104" t="s">
        <v>13756</v>
      </c>
      <c r="B4104" t="s">
        <v>587</v>
      </c>
      <c r="C4104" t="s">
        <v>13629</v>
      </c>
      <c r="D4104">
        <v>3179415</v>
      </c>
    </row>
    <row r="4105" spans="1:4">
      <c r="A4105" t="s">
        <v>19686</v>
      </c>
      <c r="B4105" t="s">
        <v>19323</v>
      </c>
      <c r="C4105" t="s">
        <v>19346</v>
      </c>
      <c r="D4105">
        <v>2519738</v>
      </c>
    </row>
    <row r="4106" spans="1:4">
      <c r="A4106" t="s">
        <v>9673</v>
      </c>
      <c r="B4106" t="s">
        <v>584</v>
      </c>
      <c r="C4106" t="s">
        <v>9563</v>
      </c>
      <c r="D4106">
        <v>1718078</v>
      </c>
    </row>
    <row r="4107" spans="1:4">
      <c r="A4107" t="s">
        <v>25293</v>
      </c>
      <c r="B4107" t="s">
        <v>596</v>
      </c>
      <c r="C4107" t="s">
        <v>25225</v>
      </c>
      <c r="D4107">
        <v>2172111</v>
      </c>
    </row>
    <row r="4108" spans="1:4">
      <c r="A4108" t="s">
        <v>3626</v>
      </c>
      <c r="B4108" t="s">
        <v>3269</v>
      </c>
      <c r="C4108" t="s">
        <v>3297</v>
      </c>
      <c r="D4108">
        <v>5416329</v>
      </c>
    </row>
    <row r="4109" spans="1:4">
      <c r="A4109" t="s">
        <v>18202</v>
      </c>
      <c r="B4109" t="s">
        <v>18041</v>
      </c>
      <c r="C4109" t="s">
        <v>18040</v>
      </c>
      <c r="D4109">
        <v>2653584</v>
      </c>
    </row>
    <row r="4110" spans="1:4">
      <c r="A4110" t="s">
        <v>18203</v>
      </c>
      <c r="B4110" t="s">
        <v>18041</v>
      </c>
      <c r="C4110" t="s">
        <v>18086</v>
      </c>
      <c r="D4110">
        <v>2653558</v>
      </c>
    </row>
    <row r="4111" spans="1:4">
      <c r="A4111" t="s">
        <v>3625</v>
      </c>
      <c r="B4111" t="s">
        <v>3269</v>
      </c>
      <c r="C4111" t="s">
        <v>3297</v>
      </c>
      <c r="D4111">
        <v>5416357</v>
      </c>
    </row>
    <row r="4112" spans="1:4">
      <c r="A4112" t="s">
        <v>18645</v>
      </c>
      <c r="B4112" t="s">
        <v>2479</v>
      </c>
      <c r="C4112" t="s">
        <v>18537</v>
      </c>
      <c r="D4112">
        <v>3028263</v>
      </c>
    </row>
    <row r="4113" spans="1:4">
      <c r="A4113" t="s">
        <v>10348</v>
      </c>
      <c r="B4113" t="s">
        <v>10294</v>
      </c>
      <c r="C4113" t="s">
        <v>10297</v>
      </c>
      <c r="D4113">
        <v>2757991</v>
      </c>
    </row>
    <row r="4114" spans="1:4">
      <c r="A4114" t="s">
        <v>12354</v>
      </c>
      <c r="B4114" t="s">
        <v>12353</v>
      </c>
      <c r="C4114" t="s">
        <v>12352</v>
      </c>
      <c r="D4114">
        <v>3576812</v>
      </c>
    </row>
    <row r="4115" spans="1:4">
      <c r="A4115" t="s">
        <v>22870</v>
      </c>
      <c r="B4115" t="s">
        <v>549</v>
      </c>
      <c r="C4115" t="s">
        <v>23538</v>
      </c>
      <c r="D4115">
        <v>3466704</v>
      </c>
    </row>
    <row r="4116" spans="1:4">
      <c r="A4116" t="s">
        <v>22870</v>
      </c>
      <c r="B4116" t="s">
        <v>22852</v>
      </c>
      <c r="C4116" t="s">
        <v>22855</v>
      </c>
      <c r="D4116">
        <v>3896218</v>
      </c>
    </row>
    <row r="4117" spans="1:4">
      <c r="A4117" t="s">
        <v>3867</v>
      </c>
      <c r="B4117" t="s">
        <v>3269</v>
      </c>
      <c r="C4117" t="s">
        <v>3268</v>
      </c>
      <c r="D4117">
        <v>5334928</v>
      </c>
    </row>
    <row r="4118" spans="1:4">
      <c r="A4118" t="s">
        <v>20692</v>
      </c>
      <c r="B4118" t="s">
        <v>2474</v>
      </c>
      <c r="C4118" t="s">
        <v>20488</v>
      </c>
      <c r="D4118">
        <v>2940231</v>
      </c>
    </row>
    <row r="4119" spans="1:4">
      <c r="A4119" t="s">
        <v>19421</v>
      </c>
      <c r="B4119" t="s">
        <v>19323</v>
      </c>
      <c r="C4119" t="s">
        <v>19411</v>
      </c>
      <c r="D4119">
        <v>3125621</v>
      </c>
    </row>
    <row r="4120" spans="1:4">
      <c r="A4120" t="s">
        <v>14138</v>
      </c>
      <c r="B4120" t="s">
        <v>587</v>
      </c>
      <c r="C4120" t="s">
        <v>13621</v>
      </c>
      <c r="D4120">
        <v>2525070</v>
      </c>
    </row>
    <row r="4121" spans="1:4">
      <c r="A4121" t="s">
        <v>8884</v>
      </c>
      <c r="B4121" t="s">
        <v>1542</v>
      </c>
      <c r="C4121" t="s">
        <v>8883</v>
      </c>
      <c r="D4121">
        <v>4563298</v>
      </c>
    </row>
    <row r="4122" spans="1:4">
      <c r="A4122" t="s">
        <v>25628</v>
      </c>
      <c r="B4122" t="s">
        <v>25621</v>
      </c>
      <c r="C4122" t="s">
        <v>25626</v>
      </c>
      <c r="D4122">
        <v>3350372</v>
      </c>
    </row>
    <row r="4123" spans="1:4">
      <c r="A4123" t="s">
        <v>10048</v>
      </c>
      <c r="B4123" t="s">
        <v>569</v>
      </c>
      <c r="C4123" t="s">
        <v>10043</v>
      </c>
      <c r="D4123">
        <v>3698658</v>
      </c>
    </row>
    <row r="4124" spans="1:4">
      <c r="A4124" t="s">
        <v>23757</v>
      </c>
      <c r="B4124" t="s">
        <v>549</v>
      </c>
      <c r="C4124" t="s">
        <v>23577</v>
      </c>
      <c r="D4124">
        <v>3466698</v>
      </c>
    </row>
    <row r="4125" spans="1:4">
      <c r="A4125" t="s">
        <v>23758</v>
      </c>
      <c r="B4125" t="s">
        <v>549</v>
      </c>
      <c r="C4125" t="s">
        <v>23543</v>
      </c>
      <c r="D4125">
        <v>3466696</v>
      </c>
    </row>
    <row r="4126" spans="1:4">
      <c r="A4126" t="s">
        <v>3951</v>
      </c>
      <c r="B4126" t="s">
        <v>3269</v>
      </c>
      <c r="C4126" t="s">
        <v>3288</v>
      </c>
      <c r="D4126">
        <v>5288786</v>
      </c>
    </row>
    <row r="4127" spans="1:4">
      <c r="A4127" t="s">
        <v>20055</v>
      </c>
      <c r="B4127" t="s">
        <v>560</v>
      </c>
      <c r="C4127" t="s">
        <v>19748</v>
      </c>
      <c r="D4127">
        <v>3659599</v>
      </c>
    </row>
    <row r="4128" spans="1:4">
      <c r="A4128" t="s">
        <v>9674</v>
      </c>
      <c r="B4128" t="s">
        <v>584</v>
      </c>
      <c r="C4128" t="s">
        <v>9561</v>
      </c>
      <c r="D4128">
        <v>1717960</v>
      </c>
    </row>
    <row r="4129" spans="1:4">
      <c r="A4129" t="s">
        <v>23759</v>
      </c>
      <c r="B4129" t="s">
        <v>549</v>
      </c>
      <c r="C4129" t="s">
        <v>23579</v>
      </c>
      <c r="D4129">
        <v>3466692</v>
      </c>
    </row>
    <row r="4130" spans="1:4">
      <c r="A4130" t="s">
        <v>14139</v>
      </c>
      <c r="B4130" t="s">
        <v>587</v>
      </c>
      <c r="C4130" t="s">
        <v>13627</v>
      </c>
      <c r="D4130">
        <v>2525068</v>
      </c>
    </row>
    <row r="4131" spans="1:4">
      <c r="A4131" t="s">
        <v>14140</v>
      </c>
      <c r="B4131" t="s">
        <v>587</v>
      </c>
      <c r="C4131" t="s">
        <v>13621</v>
      </c>
      <c r="D4131">
        <v>2525059</v>
      </c>
    </row>
    <row r="4132" spans="1:4">
      <c r="A4132" t="s">
        <v>9675</v>
      </c>
      <c r="B4132" t="s">
        <v>584</v>
      </c>
      <c r="C4132" t="s">
        <v>9565</v>
      </c>
      <c r="D4132">
        <v>1717926</v>
      </c>
    </row>
    <row r="4133" spans="1:4">
      <c r="A4133" t="s">
        <v>19687</v>
      </c>
      <c r="B4133" t="s">
        <v>19323</v>
      </c>
      <c r="C4133" t="s">
        <v>3114</v>
      </c>
      <c r="D4133">
        <v>2519690</v>
      </c>
    </row>
    <row r="4134" spans="1:4">
      <c r="A4134" t="s">
        <v>9676</v>
      </c>
      <c r="B4134" t="s">
        <v>584</v>
      </c>
      <c r="C4134" t="s">
        <v>9565</v>
      </c>
      <c r="D4134">
        <v>1717911</v>
      </c>
    </row>
    <row r="4135" spans="1:4">
      <c r="A4135" t="s">
        <v>11418</v>
      </c>
      <c r="B4135" t="s">
        <v>9817</v>
      </c>
      <c r="C4135" t="s">
        <v>10122</v>
      </c>
      <c r="D4135">
        <v>3531416</v>
      </c>
    </row>
    <row r="4136" spans="1:4">
      <c r="A4136" t="s">
        <v>24448</v>
      </c>
      <c r="B4136" t="s">
        <v>549</v>
      </c>
      <c r="C4136" t="s">
        <v>23541</v>
      </c>
      <c r="D4136">
        <v>3402528</v>
      </c>
    </row>
    <row r="4137" spans="1:4">
      <c r="A4137" t="s">
        <v>18204</v>
      </c>
      <c r="B4137" t="s">
        <v>18041</v>
      </c>
      <c r="C4137" t="s">
        <v>18040</v>
      </c>
      <c r="D4137">
        <v>2653520</v>
      </c>
    </row>
    <row r="4138" spans="1:4">
      <c r="A4138" t="s">
        <v>3866</v>
      </c>
      <c r="B4138" t="s">
        <v>3269</v>
      </c>
      <c r="C4138" t="s">
        <v>3268</v>
      </c>
      <c r="D4138">
        <v>5335006</v>
      </c>
    </row>
    <row r="4139" spans="1:4">
      <c r="A4139" t="s">
        <v>3036</v>
      </c>
      <c r="B4139" t="s">
        <v>2999</v>
      </c>
      <c r="C4139" t="s">
        <v>3028</v>
      </c>
      <c r="D4139">
        <v>3646190</v>
      </c>
    </row>
    <row r="4140" spans="1:4">
      <c r="A4140" t="s">
        <v>10101</v>
      </c>
      <c r="B4140" t="s">
        <v>10095</v>
      </c>
      <c r="C4140" t="s">
        <v>10100</v>
      </c>
      <c r="D4140">
        <v>3712884</v>
      </c>
    </row>
    <row r="4141" spans="1:4">
      <c r="A4141" t="s">
        <v>24449</v>
      </c>
      <c r="B4141" t="s">
        <v>549</v>
      </c>
      <c r="C4141" t="s">
        <v>24388</v>
      </c>
      <c r="D4141">
        <v>3402465</v>
      </c>
    </row>
    <row r="4142" spans="1:4">
      <c r="A4142" t="s">
        <v>4999</v>
      </c>
      <c r="B4142" t="s">
        <v>3269</v>
      </c>
      <c r="C4142" t="s">
        <v>3321</v>
      </c>
      <c r="D4142">
        <v>4350635</v>
      </c>
    </row>
    <row r="4143" spans="1:4">
      <c r="A4143" t="s">
        <v>25470</v>
      </c>
      <c r="B4143" t="s">
        <v>545</v>
      </c>
      <c r="C4143" t="s">
        <v>24228</v>
      </c>
      <c r="D4143">
        <v>3862254</v>
      </c>
    </row>
    <row r="4144" spans="1:4">
      <c r="A4144" t="s">
        <v>13757</v>
      </c>
      <c r="B4144" t="s">
        <v>587</v>
      </c>
      <c r="C4144" t="s">
        <v>13636</v>
      </c>
      <c r="D4144">
        <v>3179347</v>
      </c>
    </row>
    <row r="4145" spans="1:4">
      <c r="A4145" t="s">
        <v>23760</v>
      </c>
      <c r="B4145" t="s">
        <v>549</v>
      </c>
      <c r="C4145" t="s">
        <v>23535</v>
      </c>
      <c r="D4145">
        <v>3466641</v>
      </c>
    </row>
    <row r="4146" spans="1:4">
      <c r="A4146" t="s">
        <v>25629</v>
      </c>
      <c r="B4146" t="s">
        <v>25621</v>
      </c>
      <c r="C4146" t="s">
        <v>25620</v>
      </c>
      <c r="D4146">
        <v>3350246</v>
      </c>
    </row>
    <row r="4147" spans="1:4">
      <c r="A4147" t="s">
        <v>3037</v>
      </c>
      <c r="B4147" t="s">
        <v>2999</v>
      </c>
      <c r="C4147" t="s">
        <v>3002</v>
      </c>
      <c r="D4147">
        <v>3646169</v>
      </c>
    </row>
    <row r="4148" spans="1:4">
      <c r="A4148" t="s">
        <v>3004</v>
      </c>
      <c r="B4148" t="s">
        <v>2999</v>
      </c>
      <c r="C4148" t="s">
        <v>3002</v>
      </c>
      <c r="D4148">
        <v>3803515</v>
      </c>
    </row>
    <row r="4149" spans="1:4">
      <c r="A4149" t="s">
        <v>24450</v>
      </c>
      <c r="B4149" t="s">
        <v>549</v>
      </c>
      <c r="C4149" t="s">
        <v>23532</v>
      </c>
      <c r="D4149">
        <v>3402429</v>
      </c>
    </row>
    <row r="4150" spans="1:4">
      <c r="A4150" t="s">
        <v>21864</v>
      </c>
      <c r="B4150" t="s">
        <v>21713</v>
      </c>
      <c r="C4150" t="s">
        <v>21818</v>
      </c>
      <c r="D4150">
        <v>3687025</v>
      </c>
    </row>
    <row r="4151" spans="1:4">
      <c r="A4151" t="s">
        <v>25471</v>
      </c>
      <c r="B4151" t="s">
        <v>545</v>
      </c>
      <c r="C4151" t="s">
        <v>1541</v>
      </c>
      <c r="D4151">
        <v>3862240</v>
      </c>
    </row>
    <row r="4152" spans="1:4">
      <c r="A4152" t="s">
        <v>22872</v>
      </c>
      <c r="B4152" t="s">
        <v>22852</v>
      </c>
      <c r="C4152" t="s">
        <v>22871</v>
      </c>
      <c r="D4152">
        <v>3896105</v>
      </c>
    </row>
    <row r="4153" spans="1:4">
      <c r="A4153" t="s">
        <v>21708</v>
      </c>
      <c r="B4153" t="s">
        <v>21668</v>
      </c>
      <c r="C4153" t="s">
        <v>21693</v>
      </c>
      <c r="D4153">
        <v>3564885</v>
      </c>
    </row>
    <row r="4154" spans="1:4">
      <c r="A4154" t="s">
        <v>13758</v>
      </c>
      <c r="B4154" t="s">
        <v>587</v>
      </c>
      <c r="C4154" t="s">
        <v>13625</v>
      </c>
      <c r="D4154">
        <v>3179337</v>
      </c>
    </row>
    <row r="4155" spans="1:4">
      <c r="A4155" t="s">
        <v>18646</v>
      </c>
      <c r="B4155" t="s">
        <v>2479</v>
      </c>
      <c r="C4155" t="s">
        <v>18513</v>
      </c>
      <c r="D4155">
        <v>3028134</v>
      </c>
    </row>
    <row r="4156" spans="1:4">
      <c r="A4156" t="s">
        <v>9677</v>
      </c>
      <c r="B4156" t="s">
        <v>584</v>
      </c>
      <c r="C4156" t="s">
        <v>9561</v>
      </c>
      <c r="D4156">
        <v>1717641</v>
      </c>
    </row>
    <row r="4157" spans="1:4">
      <c r="A4157" t="s">
        <v>23761</v>
      </c>
      <c r="B4157" t="s">
        <v>549</v>
      </c>
      <c r="C4157" t="s">
        <v>23577</v>
      </c>
      <c r="D4157">
        <v>3466547</v>
      </c>
    </row>
    <row r="4158" spans="1:4">
      <c r="A4158" t="s">
        <v>24451</v>
      </c>
      <c r="B4158" t="s">
        <v>549</v>
      </c>
      <c r="C4158" t="s">
        <v>24401</v>
      </c>
      <c r="D4158">
        <v>3402383</v>
      </c>
    </row>
    <row r="4159" spans="1:4">
      <c r="A4159" t="s">
        <v>23762</v>
      </c>
      <c r="B4159" t="s">
        <v>549</v>
      </c>
      <c r="C4159" t="s">
        <v>23575</v>
      </c>
      <c r="D4159">
        <v>3466537</v>
      </c>
    </row>
    <row r="4160" spans="1:4">
      <c r="A4160" t="s">
        <v>25643</v>
      </c>
      <c r="B4160" t="s">
        <v>25621</v>
      </c>
      <c r="C4160" t="s">
        <v>25642</v>
      </c>
      <c r="D4160">
        <v>2242001</v>
      </c>
    </row>
    <row r="4161" spans="1:4">
      <c r="A4161" t="s">
        <v>20056</v>
      </c>
      <c r="B4161" t="s">
        <v>560</v>
      </c>
      <c r="C4161" t="s">
        <v>20037</v>
      </c>
      <c r="D4161">
        <v>3659578</v>
      </c>
    </row>
    <row r="4162" spans="1:4">
      <c r="A4162" t="s">
        <v>18001</v>
      </c>
      <c r="B4162" t="s">
        <v>18000</v>
      </c>
      <c r="C4162" t="s">
        <v>17999</v>
      </c>
      <c r="D4162">
        <v>3382160</v>
      </c>
    </row>
    <row r="4163" spans="1:4">
      <c r="A4163" t="s">
        <v>8882</v>
      </c>
      <c r="B4163" t="s">
        <v>1542</v>
      </c>
      <c r="C4163" t="s">
        <v>8882</v>
      </c>
      <c r="D4163">
        <v>4563308</v>
      </c>
    </row>
    <row r="4164" spans="1:4">
      <c r="A4164" t="s">
        <v>25121</v>
      </c>
      <c r="B4164" t="s">
        <v>25112</v>
      </c>
      <c r="C4164" t="s">
        <v>25111</v>
      </c>
      <c r="D4164">
        <v>3202822</v>
      </c>
    </row>
    <row r="4165" spans="1:4">
      <c r="A4165" t="s">
        <v>12033</v>
      </c>
      <c r="B4165" t="s">
        <v>12029</v>
      </c>
      <c r="C4165" t="s">
        <v>12032</v>
      </c>
      <c r="D4165">
        <v>618450</v>
      </c>
    </row>
    <row r="4166" spans="1:4">
      <c r="A4166" t="s">
        <v>24452</v>
      </c>
      <c r="B4166" t="s">
        <v>549</v>
      </c>
      <c r="C4166" t="s">
        <v>24383</v>
      </c>
      <c r="D4166">
        <v>3402360</v>
      </c>
    </row>
    <row r="4167" spans="1:4">
      <c r="A4167" t="s">
        <v>9678</v>
      </c>
      <c r="B4167" t="s">
        <v>584</v>
      </c>
      <c r="C4167" t="s">
        <v>9553</v>
      </c>
      <c r="D4167">
        <v>1717512</v>
      </c>
    </row>
    <row r="4168" spans="1:4">
      <c r="A4168" t="s">
        <v>13759</v>
      </c>
      <c r="B4168" t="s">
        <v>587</v>
      </c>
      <c r="C4168" t="s">
        <v>13686</v>
      </c>
      <c r="D4168">
        <v>3179235</v>
      </c>
    </row>
    <row r="4169" spans="1:4">
      <c r="A4169" t="s">
        <v>3557</v>
      </c>
      <c r="B4169" t="s">
        <v>3269</v>
      </c>
      <c r="C4169" t="s">
        <v>3355</v>
      </c>
      <c r="D4169">
        <v>5536630</v>
      </c>
    </row>
    <row r="4170" spans="1:4">
      <c r="A4170" t="s">
        <v>4646</v>
      </c>
      <c r="B4170" t="s">
        <v>3269</v>
      </c>
      <c r="C4170" t="s">
        <v>4632</v>
      </c>
      <c r="D4170">
        <v>4850699</v>
      </c>
    </row>
    <row r="4171" spans="1:4">
      <c r="A4171" t="s">
        <v>4694</v>
      </c>
      <c r="B4171" t="s">
        <v>3269</v>
      </c>
      <c r="C4171" t="s">
        <v>2475</v>
      </c>
      <c r="D4171">
        <v>4679803</v>
      </c>
    </row>
    <row r="4172" spans="1:4">
      <c r="A4172" t="s">
        <v>4693</v>
      </c>
      <c r="B4172" t="s">
        <v>3269</v>
      </c>
      <c r="C4172" t="s">
        <v>2475</v>
      </c>
      <c r="D4172">
        <v>4679867</v>
      </c>
    </row>
    <row r="4173" spans="1:4">
      <c r="A4173" t="s">
        <v>1132</v>
      </c>
      <c r="B4173" t="s">
        <v>3269</v>
      </c>
      <c r="C4173" t="s">
        <v>4632</v>
      </c>
      <c r="D4173">
        <v>4850751</v>
      </c>
    </row>
    <row r="4174" spans="1:4">
      <c r="A4174" t="s">
        <v>6942</v>
      </c>
      <c r="B4174" t="s">
        <v>6921</v>
      </c>
      <c r="C4174" t="s">
        <v>6941</v>
      </c>
      <c r="D4174">
        <v>62788</v>
      </c>
    </row>
    <row r="4175" spans="1:4">
      <c r="A4175" t="s">
        <v>6944</v>
      </c>
      <c r="B4175" t="s">
        <v>6921</v>
      </c>
      <c r="C4175" t="s">
        <v>6943</v>
      </c>
      <c r="D4175">
        <v>62691</v>
      </c>
    </row>
    <row r="4176" spans="1:4">
      <c r="A4176" t="s">
        <v>17436</v>
      </c>
      <c r="B4176" t="s">
        <v>17405</v>
      </c>
      <c r="C4176" t="s">
        <v>17434</v>
      </c>
      <c r="D4176">
        <v>3054543</v>
      </c>
    </row>
    <row r="4177" spans="1:4">
      <c r="A4177" t="s">
        <v>13760</v>
      </c>
      <c r="B4177" t="s">
        <v>587</v>
      </c>
      <c r="C4177" t="s">
        <v>13623</v>
      </c>
      <c r="D4177">
        <v>3179218</v>
      </c>
    </row>
    <row r="4178" spans="1:4">
      <c r="A4178" t="s">
        <v>19688</v>
      </c>
      <c r="B4178" t="s">
        <v>19323</v>
      </c>
      <c r="C4178" t="s">
        <v>9826</v>
      </c>
      <c r="D4178">
        <v>2519651</v>
      </c>
    </row>
    <row r="4179" spans="1:4">
      <c r="A4179" t="s">
        <v>11189</v>
      </c>
      <c r="B4179" t="s">
        <v>9817</v>
      </c>
      <c r="C4179" t="s">
        <v>11123</v>
      </c>
      <c r="D4179">
        <v>4014875</v>
      </c>
    </row>
    <row r="4180" spans="1:4">
      <c r="A4180" t="s">
        <v>16985</v>
      </c>
      <c r="B4180" t="s">
        <v>16978</v>
      </c>
      <c r="C4180" t="s">
        <v>16977</v>
      </c>
      <c r="D4180">
        <v>2965529</v>
      </c>
    </row>
    <row r="4181" spans="1:4">
      <c r="A4181" t="s">
        <v>7075</v>
      </c>
      <c r="B4181" t="s">
        <v>7076</v>
      </c>
      <c r="C4181" t="s">
        <v>7075</v>
      </c>
      <c r="D4181">
        <v>3202781</v>
      </c>
    </row>
    <row r="4182" spans="1:4">
      <c r="A4182" t="s">
        <v>20693</v>
      </c>
      <c r="B4182" t="s">
        <v>2474</v>
      </c>
      <c r="C4182" t="s">
        <v>20540</v>
      </c>
      <c r="D4182">
        <v>2940213</v>
      </c>
    </row>
    <row r="4183" spans="1:4">
      <c r="A4183" t="s">
        <v>23763</v>
      </c>
      <c r="B4183" t="s">
        <v>549</v>
      </c>
      <c r="C4183" t="s">
        <v>11311</v>
      </c>
      <c r="D4183">
        <v>3466481</v>
      </c>
    </row>
    <row r="4184" spans="1:4">
      <c r="A4184" t="s">
        <v>18647</v>
      </c>
      <c r="B4184" t="s">
        <v>2479</v>
      </c>
      <c r="C4184" t="s">
        <v>18539</v>
      </c>
      <c r="D4184">
        <v>3027950</v>
      </c>
    </row>
    <row r="4185" spans="1:4">
      <c r="A4185" t="s">
        <v>11853</v>
      </c>
      <c r="B4185" t="s">
        <v>11854</v>
      </c>
      <c r="C4185" t="s">
        <v>11853</v>
      </c>
      <c r="D4185">
        <v>7886881</v>
      </c>
    </row>
    <row r="4186" spans="1:4">
      <c r="A4186" t="s">
        <v>25473</v>
      </c>
      <c r="B4186" t="s">
        <v>545</v>
      </c>
      <c r="C4186" t="s">
        <v>25472</v>
      </c>
      <c r="D4186">
        <v>3862144</v>
      </c>
    </row>
    <row r="4187" spans="1:4">
      <c r="A4187" t="s">
        <v>1330</v>
      </c>
      <c r="B4187" t="s">
        <v>3269</v>
      </c>
      <c r="C4187" t="s">
        <v>3297</v>
      </c>
      <c r="D4187">
        <v>5416541</v>
      </c>
    </row>
    <row r="4188" spans="1:4">
      <c r="A4188" t="s">
        <v>5354</v>
      </c>
      <c r="B4188" t="s">
        <v>3269</v>
      </c>
      <c r="C4188" t="s">
        <v>3274</v>
      </c>
      <c r="D4188">
        <v>4054378</v>
      </c>
    </row>
    <row r="4189" spans="1:4">
      <c r="A4189" t="s">
        <v>4228</v>
      </c>
      <c r="B4189" t="s">
        <v>3269</v>
      </c>
      <c r="C4189" t="s">
        <v>1122</v>
      </c>
      <c r="D4189">
        <v>5112035</v>
      </c>
    </row>
    <row r="4190" spans="1:4">
      <c r="A4190" t="s">
        <v>3473</v>
      </c>
      <c r="B4190" t="s">
        <v>3269</v>
      </c>
      <c r="C4190" t="s">
        <v>4062</v>
      </c>
      <c r="D4190">
        <v>4508204</v>
      </c>
    </row>
    <row r="4191" spans="1:4">
      <c r="A4191" t="s">
        <v>3473</v>
      </c>
      <c r="B4191" t="s">
        <v>3269</v>
      </c>
      <c r="C4191" t="s">
        <v>3355</v>
      </c>
      <c r="D4191">
        <v>5772654</v>
      </c>
    </row>
    <row r="4192" spans="1:4">
      <c r="A4192" t="s">
        <v>13761</v>
      </c>
      <c r="B4192" t="s">
        <v>587</v>
      </c>
      <c r="C4192" t="s">
        <v>13636</v>
      </c>
      <c r="D4192">
        <v>3179162</v>
      </c>
    </row>
    <row r="4193" spans="1:4">
      <c r="A4193" t="s">
        <v>2598</v>
      </c>
      <c r="B4193" t="s">
        <v>3269</v>
      </c>
      <c r="C4193" t="s">
        <v>5010</v>
      </c>
      <c r="D4193">
        <v>4319435</v>
      </c>
    </row>
    <row r="4194" spans="1:4">
      <c r="A4194" t="s">
        <v>4025</v>
      </c>
      <c r="B4194" t="s">
        <v>3269</v>
      </c>
      <c r="C4194" t="s">
        <v>4012</v>
      </c>
      <c r="D4194">
        <v>5221341</v>
      </c>
    </row>
    <row r="4195" spans="1:4">
      <c r="A4195" t="s">
        <v>4227</v>
      </c>
      <c r="B4195" t="s">
        <v>3269</v>
      </c>
      <c r="C4195" t="s">
        <v>1122</v>
      </c>
      <c r="D4195">
        <v>5112078</v>
      </c>
    </row>
    <row r="4196" spans="1:4">
      <c r="A4196" t="s">
        <v>3506</v>
      </c>
      <c r="B4196" t="s">
        <v>3269</v>
      </c>
      <c r="C4196" t="s">
        <v>3478</v>
      </c>
      <c r="D4196">
        <v>5718601</v>
      </c>
    </row>
    <row r="4197" spans="1:4">
      <c r="A4197" t="s">
        <v>3422</v>
      </c>
      <c r="B4197" t="s">
        <v>3269</v>
      </c>
      <c r="C4197" t="s">
        <v>1316</v>
      </c>
      <c r="D4197">
        <v>5789683</v>
      </c>
    </row>
    <row r="4198" spans="1:4">
      <c r="A4198" t="s">
        <v>7346</v>
      </c>
      <c r="B4198" t="s">
        <v>7340</v>
      </c>
      <c r="C4198" t="s">
        <v>7345</v>
      </c>
      <c r="D4198">
        <v>8504960</v>
      </c>
    </row>
    <row r="4199" spans="1:4">
      <c r="A4199" t="s">
        <v>11667</v>
      </c>
      <c r="B4199" t="s">
        <v>11663</v>
      </c>
      <c r="C4199" t="s">
        <v>11665</v>
      </c>
      <c r="D4199">
        <v>934631</v>
      </c>
    </row>
    <row r="4200" spans="1:4">
      <c r="A4200" t="s">
        <v>11137</v>
      </c>
      <c r="B4200" t="s">
        <v>9817</v>
      </c>
      <c r="C4200" t="s">
        <v>11123</v>
      </c>
      <c r="D4200">
        <v>8858096</v>
      </c>
    </row>
    <row r="4201" spans="1:4">
      <c r="A4201" t="s">
        <v>21677</v>
      </c>
      <c r="B4201" t="s">
        <v>21668</v>
      </c>
      <c r="C4201" t="s">
        <v>21667</v>
      </c>
      <c r="D4201">
        <v>3746183</v>
      </c>
    </row>
    <row r="4202" spans="1:4">
      <c r="A4202" t="s">
        <v>2643</v>
      </c>
      <c r="B4202" t="s">
        <v>540</v>
      </c>
      <c r="C4202" t="s">
        <v>2628</v>
      </c>
      <c r="D4202">
        <v>1105777</v>
      </c>
    </row>
    <row r="4203" spans="1:4">
      <c r="A4203" t="s">
        <v>17090</v>
      </c>
      <c r="B4203" t="s">
        <v>576</v>
      </c>
      <c r="C4203" t="s">
        <v>17022</v>
      </c>
      <c r="D4203">
        <v>1647187</v>
      </c>
    </row>
    <row r="4204" spans="1:4">
      <c r="A4204" t="s">
        <v>17091</v>
      </c>
      <c r="B4204" t="s">
        <v>576</v>
      </c>
      <c r="C4204" t="s">
        <v>17022</v>
      </c>
      <c r="D4204">
        <v>1647179</v>
      </c>
    </row>
    <row r="4205" spans="1:4">
      <c r="A4205" t="s">
        <v>13762</v>
      </c>
      <c r="B4205" t="s">
        <v>587</v>
      </c>
      <c r="C4205" t="s">
        <v>13625</v>
      </c>
      <c r="D4205">
        <v>3179109</v>
      </c>
    </row>
    <row r="4206" spans="1:4">
      <c r="A4206" t="s">
        <v>19565</v>
      </c>
      <c r="B4206" t="s">
        <v>19323</v>
      </c>
      <c r="C4206" t="s">
        <v>19333</v>
      </c>
      <c r="D4206">
        <v>3109402</v>
      </c>
    </row>
    <row r="4207" spans="1:4">
      <c r="A4207" t="s">
        <v>2634</v>
      </c>
      <c r="B4207" t="s">
        <v>549</v>
      </c>
      <c r="C4207" t="s">
        <v>23543</v>
      </c>
      <c r="D4207">
        <v>3466436</v>
      </c>
    </row>
    <row r="4208" spans="1:4">
      <c r="A4208" t="s">
        <v>2634</v>
      </c>
      <c r="B4208" t="s">
        <v>3269</v>
      </c>
      <c r="C4208" t="s">
        <v>3268</v>
      </c>
      <c r="D4208">
        <v>5335650</v>
      </c>
    </row>
    <row r="4209" spans="1:4">
      <c r="A4209" t="s">
        <v>2634</v>
      </c>
      <c r="B4209" t="s">
        <v>540</v>
      </c>
      <c r="C4209" t="s">
        <v>2630</v>
      </c>
      <c r="D4209">
        <v>3369129</v>
      </c>
    </row>
    <row r="4210" spans="1:4">
      <c r="A4210" t="s">
        <v>21865</v>
      </c>
      <c r="B4210" t="s">
        <v>21713</v>
      </c>
      <c r="C4210" t="s">
        <v>11451</v>
      </c>
      <c r="D4210">
        <v>3686922</v>
      </c>
    </row>
    <row r="4211" spans="1:4">
      <c r="A4211" t="s">
        <v>18648</v>
      </c>
      <c r="B4211" t="s">
        <v>2479</v>
      </c>
      <c r="C4211" t="s">
        <v>18509</v>
      </c>
      <c r="D4211">
        <v>3027883</v>
      </c>
    </row>
    <row r="4212" spans="1:4">
      <c r="A4212" t="s">
        <v>18510</v>
      </c>
      <c r="B4212" t="s">
        <v>2479</v>
      </c>
      <c r="C4212" t="s">
        <v>18509</v>
      </c>
      <c r="D4212">
        <v>8555643</v>
      </c>
    </row>
    <row r="4213" spans="1:4">
      <c r="A4213" t="s">
        <v>13763</v>
      </c>
      <c r="B4213" t="s">
        <v>587</v>
      </c>
      <c r="C4213" t="s">
        <v>13623</v>
      </c>
      <c r="D4213">
        <v>3179075</v>
      </c>
    </row>
    <row r="4214" spans="1:4">
      <c r="A4214" t="s">
        <v>8561</v>
      </c>
      <c r="B4214" t="s">
        <v>8504</v>
      </c>
      <c r="C4214" t="s">
        <v>8560</v>
      </c>
      <c r="D4214">
        <v>682321</v>
      </c>
    </row>
    <row r="4215" spans="1:4">
      <c r="A4215" t="s">
        <v>13764</v>
      </c>
      <c r="B4215" t="s">
        <v>587</v>
      </c>
      <c r="C4215" t="s">
        <v>13629</v>
      </c>
      <c r="D4215">
        <v>3179066</v>
      </c>
    </row>
    <row r="4216" spans="1:4">
      <c r="A4216" t="s">
        <v>23764</v>
      </c>
      <c r="B4216" t="s">
        <v>549</v>
      </c>
      <c r="C4216" t="s">
        <v>23579</v>
      </c>
      <c r="D4216">
        <v>3466429</v>
      </c>
    </row>
    <row r="4217" spans="1:4">
      <c r="A4217" t="s">
        <v>3865</v>
      </c>
      <c r="B4217" t="s">
        <v>3269</v>
      </c>
      <c r="C4217" t="s">
        <v>3268</v>
      </c>
      <c r="D4217">
        <v>5335663</v>
      </c>
    </row>
    <row r="4218" spans="1:4">
      <c r="A4218" t="s">
        <v>21709</v>
      </c>
      <c r="B4218" t="s">
        <v>21668</v>
      </c>
      <c r="C4218" t="s">
        <v>21667</v>
      </c>
      <c r="D4218">
        <v>3564436</v>
      </c>
    </row>
    <row r="4219" spans="1:4">
      <c r="A4219" t="s">
        <v>11419</v>
      </c>
      <c r="B4219" t="s">
        <v>9817</v>
      </c>
      <c r="C4219" t="s">
        <v>10122</v>
      </c>
      <c r="D4219">
        <v>3531321</v>
      </c>
    </row>
    <row r="4220" spans="1:4">
      <c r="A4220" t="s">
        <v>9997</v>
      </c>
      <c r="B4220" t="s">
        <v>569</v>
      </c>
      <c r="C4220" t="s">
        <v>3389</v>
      </c>
      <c r="D4220">
        <v>3944797</v>
      </c>
    </row>
    <row r="4221" spans="1:4">
      <c r="A4221" t="s">
        <v>13765</v>
      </c>
      <c r="B4221" t="s">
        <v>587</v>
      </c>
      <c r="C4221" t="s">
        <v>13633</v>
      </c>
      <c r="D4221">
        <v>3178999</v>
      </c>
    </row>
    <row r="4222" spans="1:4">
      <c r="A4222" t="s">
        <v>13766</v>
      </c>
      <c r="B4222" t="s">
        <v>587</v>
      </c>
      <c r="C4222" t="s">
        <v>13636</v>
      </c>
      <c r="D4222">
        <v>3178998</v>
      </c>
    </row>
    <row r="4223" spans="1:4">
      <c r="A4223" t="s">
        <v>13640</v>
      </c>
      <c r="B4223" t="s">
        <v>587</v>
      </c>
      <c r="C4223" t="s">
        <v>13629</v>
      </c>
      <c r="D4223">
        <v>6534280</v>
      </c>
    </row>
    <row r="4224" spans="1:4">
      <c r="A4224" t="s">
        <v>13767</v>
      </c>
      <c r="B4224" t="s">
        <v>587</v>
      </c>
      <c r="C4224" t="s">
        <v>13629</v>
      </c>
      <c r="D4224">
        <v>3178972</v>
      </c>
    </row>
    <row r="4225" spans="1:4">
      <c r="A4225" t="s">
        <v>13768</v>
      </c>
      <c r="B4225" t="s">
        <v>587</v>
      </c>
      <c r="C4225" t="s">
        <v>13636</v>
      </c>
      <c r="D4225">
        <v>3178957</v>
      </c>
    </row>
    <row r="4226" spans="1:4">
      <c r="A4226" t="s">
        <v>13769</v>
      </c>
      <c r="B4226" t="s">
        <v>587</v>
      </c>
      <c r="C4226" t="s">
        <v>13636</v>
      </c>
      <c r="D4226">
        <v>3178956</v>
      </c>
    </row>
    <row r="4227" spans="1:4">
      <c r="A4227" t="s">
        <v>25294</v>
      </c>
      <c r="B4227" t="s">
        <v>596</v>
      </c>
      <c r="C4227" t="s">
        <v>25225</v>
      </c>
      <c r="D4227">
        <v>2171845</v>
      </c>
    </row>
    <row r="4228" spans="1:4">
      <c r="A4228" t="s">
        <v>18649</v>
      </c>
      <c r="B4228" t="s">
        <v>2479</v>
      </c>
      <c r="C4228" t="s">
        <v>18620</v>
      </c>
      <c r="D4228">
        <v>3027767</v>
      </c>
    </row>
    <row r="4229" spans="1:4">
      <c r="A4229" t="s">
        <v>18650</v>
      </c>
      <c r="B4229" t="s">
        <v>2479</v>
      </c>
      <c r="C4229" t="s">
        <v>18539</v>
      </c>
      <c r="D4229">
        <v>3027763</v>
      </c>
    </row>
    <row r="4230" spans="1:4">
      <c r="A4230" t="s">
        <v>12021</v>
      </c>
      <c r="B4230" t="s">
        <v>12018</v>
      </c>
      <c r="C4230" t="s">
        <v>12021</v>
      </c>
      <c r="D4230">
        <v>3202641</v>
      </c>
    </row>
    <row r="4231" spans="1:4">
      <c r="A4231" t="s">
        <v>19364</v>
      </c>
      <c r="B4231" t="s">
        <v>19323</v>
      </c>
      <c r="C4231" t="s">
        <v>19364</v>
      </c>
      <c r="D4231">
        <v>6362987</v>
      </c>
    </row>
    <row r="4232" spans="1:4">
      <c r="A4232" t="s">
        <v>6146</v>
      </c>
      <c r="B4232" t="s">
        <v>5913</v>
      </c>
      <c r="C4232" t="s">
        <v>6087</v>
      </c>
      <c r="D4232">
        <v>318675</v>
      </c>
    </row>
    <row r="4233" spans="1:4">
      <c r="A4233" t="s">
        <v>6147</v>
      </c>
      <c r="B4233" t="s">
        <v>5913</v>
      </c>
      <c r="C4233" t="s">
        <v>6095</v>
      </c>
      <c r="D4233">
        <v>318668</v>
      </c>
    </row>
    <row r="4234" spans="1:4">
      <c r="A4234" t="s">
        <v>18652</v>
      </c>
      <c r="B4234" t="s">
        <v>2479</v>
      </c>
      <c r="C4234" t="s">
        <v>18586</v>
      </c>
      <c r="D4234">
        <v>3027487</v>
      </c>
    </row>
    <row r="4235" spans="1:4">
      <c r="A4235" t="s">
        <v>18661</v>
      </c>
      <c r="B4235" t="s">
        <v>2479</v>
      </c>
      <c r="C4235" t="s">
        <v>17551</v>
      </c>
      <c r="D4235">
        <v>3026285</v>
      </c>
    </row>
    <row r="4236" spans="1:4">
      <c r="A4236" t="s">
        <v>23408</v>
      </c>
      <c r="B4236" t="s">
        <v>23236</v>
      </c>
      <c r="C4236" t="s">
        <v>23244</v>
      </c>
      <c r="D4236">
        <v>5920433</v>
      </c>
    </row>
    <row r="4237" spans="1:4">
      <c r="A4237" t="s">
        <v>18662</v>
      </c>
      <c r="B4237" t="s">
        <v>2479</v>
      </c>
      <c r="C4237" t="s">
        <v>17551</v>
      </c>
      <c r="D4237">
        <v>3026204</v>
      </c>
    </row>
    <row r="4238" spans="1:4">
      <c r="A4238" t="s">
        <v>18663</v>
      </c>
      <c r="B4238" t="s">
        <v>2479</v>
      </c>
      <c r="C4238" t="s">
        <v>18533</v>
      </c>
      <c r="D4238">
        <v>3026194</v>
      </c>
    </row>
    <row r="4239" spans="1:4">
      <c r="A4239" t="s">
        <v>24869</v>
      </c>
      <c r="B4239" t="s">
        <v>24838</v>
      </c>
      <c r="C4239" t="s">
        <v>24842</v>
      </c>
      <c r="D4239">
        <v>2800448</v>
      </c>
    </row>
    <row r="4240" spans="1:4">
      <c r="A4240" t="s">
        <v>18664</v>
      </c>
      <c r="B4240" t="s">
        <v>2479</v>
      </c>
      <c r="C4240" t="s">
        <v>18539</v>
      </c>
      <c r="D4240">
        <v>3026141</v>
      </c>
    </row>
    <row r="4241" spans="1:4">
      <c r="A4241" t="s">
        <v>18665</v>
      </c>
      <c r="B4241" t="s">
        <v>2479</v>
      </c>
      <c r="C4241" t="s">
        <v>18509</v>
      </c>
      <c r="D4241">
        <v>3026108</v>
      </c>
    </row>
    <row r="4242" spans="1:4">
      <c r="A4242" t="s">
        <v>18666</v>
      </c>
      <c r="B4242" t="s">
        <v>2479</v>
      </c>
      <c r="C4242" t="s">
        <v>18509</v>
      </c>
      <c r="D4242">
        <v>3026083</v>
      </c>
    </row>
    <row r="4243" spans="1:4">
      <c r="A4243" t="s">
        <v>24453</v>
      </c>
      <c r="B4243" t="s">
        <v>549</v>
      </c>
      <c r="C4243" t="s">
        <v>23541</v>
      </c>
      <c r="D4243">
        <v>3402271</v>
      </c>
    </row>
    <row r="4244" spans="1:4">
      <c r="A4244" t="s">
        <v>9281</v>
      </c>
      <c r="B4244" t="s">
        <v>9239</v>
      </c>
      <c r="C4244" t="s">
        <v>9238</v>
      </c>
      <c r="D4244">
        <v>1181163</v>
      </c>
    </row>
    <row r="4245" spans="1:4">
      <c r="A4245" t="s">
        <v>9286</v>
      </c>
      <c r="B4245" t="s">
        <v>9239</v>
      </c>
      <c r="C4245" t="s">
        <v>9238</v>
      </c>
      <c r="D4245">
        <v>1180983</v>
      </c>
    </row>
    <row r="4246" spans="1:4">
      <c r="A4246" t="s">
        <v>9287</v>
      </c>
      <c r="B4246" t="s">
        <v>9239</v>
      </c>
      <c r="C4246" t="s">
        <v>9238</v>
      </c>
      <c r="D4246">
        <v>1180942</v>
      </c>
    </row>
    <row r="4247" spans="1:4">
      <c r="A4247" t="s">
        <v>15099</v>
      </c>
      <c r="B4247" t="s">
        <v>14508</v>
      </c>
      <c r="C4247" t="s">
        <v>14542</v>
      </c>
      <c r="D4247">
        <v>1274116</v>
      </c>
    </row>
    <row r="4248" spans="1:4">
      <c r="A4248" t="s">
        <v>15100</v>
      </c>
      <c r="B4248" t="s">
        <v>14508</v>
      </c>
      <c r="C4248" t="s">
        <v>14542</v>
      </c>
      <c r="D4248">
        <v>1274106</v>
      </c>
    </row>
    <row r="4249" spans="1:4">
      <c r="A4249" t="s">
        <v>15114</v>
      </c>
      <c r="B4249" t="s">
        <v>14508</v>
      </c>
      <c r="C4249" t="s">
        <v>14569</v>
      </c>
      <c r="D4249">
        <v>1273892</v>
      </c>
    </row>
    <row r="4250" spans="1:4">
      <c r="A4250" t="s">
        <v>15102</v>
      </c>
      <c r="B4250" t="s">
        <v>14508</v>
      </c>
      <c r="C4250" t="s">
        <v>14588</v>
      </c>
      <c r="D4250">
        <v>1274077</v>
      </c>
    </row>
    <row r="4251" spans="1:4">
      <c r="A4251" t="s">
        <v>15028</v>
      </c>
      <c r="B4251" t="s">
        <v>14508</v>
      </c>
      <c r="C4251" t="s">
        <v>14856</v>
      </c>
      <c r="D4251">
        <v>1274928</v>
      </c>
    </row>
    <row r="4252" spans="1:4">
      <c r="A4252" t="s">
        <v>13085</v>
      </c>
      <c r="B4252" t="s">
        <v>2473</v>
      </c>
      <c r="C4252" t="s">
        <v>1607</v>
      </c>
      <c r="D4252">
        <v>1864518</v>
      </c>
    </row>
    <row r="4253" spans="1:4">
      <c r="A4253" t="s">
        <v>15029</v>
      </c>
      <c r="B4253" t="s">
        <v>14508</v>
      </c>
      <c r="C4253" t="s">
        <v>14523</v>
      </c>
      <c r="D4253">
        <v>1274914</v>
      </c>
    </row>
    <row r="4254" spans="1:4">
      <c r="A4254" t="s">
        <v>15030</v>
      </c>
      <c r="B4254" t="s">
        <v>14508</v>
      </c>
      <c r="C4254" t="s">
        <v>14515</v>
      </c>
      <c r="D4254">
        <v>1274899</v>
      </c>
    </row>
    <row r="4255" spans="1:4">
      <c r="A4255" t="s">
        <v>14295</v>
      </c>
      <c r="B4255" t="s">
        <v>14207</v>
      </c>
      <c r="C4255" t="s">
        <v>14254</v>
      </c>
      <c r="D4255">
        <v>139223</v>
      </c>
    </row>
    <row r="4256" spans="1:4">
      <c r="A4256" t="s">
        <v>15034</v>
      </c>
      <c r="B4256" t="s">
        <v>14508</v>
      </c>
      <c r="C4256" t="s">
        <v>14523</v>
      </c>
      <c r="D4256">
        <v>1274868</v>
      </c>
    </row>
    <row r="4257" spans="1:4">
      <c r="A4257" t="s">
        <v>15038</v>
      </c>
      <c r="B4257" t="s">
        <v>14508</v>
      </c>
      <c r="C4257" t="s">
        <v>14525</v>
      </c>
      <c r="D4257">
        <v>1274837</v>
      </c>
    </row>
    <row r="4258" spans="1:4">
      <c r="A4258" t="s">
        <v>15040</v>
      </c>
      <c r="B4258" t="s">
        <v>14508</v>
      </c>
      <c r="C4258" t="s">
        <v>14575</v>
      </c>
      <c r="D4258">
        <v>1274807</v>
      </c>
    </row>
    <row r="4259" spans="1:4">
      <c r="A4259" t="s">
        <v>15048</v>
      </c>
      <c r="B4259" t="s">
        <v>14508</v>
      </c>
      <c r="C4259" t="s">
        <v>14523</v>
      </c>
      <c r="D4259">
        <v>1274693</v>
      </c>
    </row>
    <row r="4260" spans="1:4">
      <c r="A4260" t="s">
        <v>15050</v>
      </c>
      <c r="B4260" t="s">
        <v>14508</v>
      </c>
      <c r="C4260" t="s">
        <v>14523</v>
      </c>
      <c r="D4260">
        <v>1274675</v>
      </c>
    </row>
    <row r="4261" spans="1:4">
      <c r="A4261" t="s">
        <v>15051</v>
      </c>
      <c r="B4261" t="s">
        <v>14508</v>
      </c>
      <c r="C4261" t="s">
        <v>14523</v>
      </c>
      <c r="D4261">
        <v>1274674</v>
      </c>
    </row>
    <row r="4262" spans="1:4">
      <c r="A4262" t="s">
        <v>15052</v>
      </c>
      <c r="B4262" t="s">
        <v>14508</v>
      </c>
      <c r="C4262" t="s">
        <v>14523</v>
      </c>
      <c r="D4262">
        <v>1274673</v>
      </c>
    </row>
    <row r="4263" spans="1:4">
      <c r="A4263" t="s">
        <v>15046</v>
      </c>
      <c r="B4263" t="s">
        <v>14508</v>
      </c>
      <c r="C4263" t="s">
        <v>14571</v>
      </c>
      <c r="D4263">
        <v>1274714</v>
      </c>
    </row>
    <row r="4264" spans="1:4">
      <c r="A4264" t="s">
        <v>15049</v>
      </c>
      <c r="B4264" t="s">
        <v>14508</v>
      </c>
      <c r="C4264" t="s">
        <v>14523</v>
      </c>
      <c r="D4264">
        <v>1274676</v>
      </c>
    </row>
    <row r="4265" spans="1:4">
      <c r="A4265" t="s">
        <v>12680</v>
      </c>
      <c r="B4265" t="s">
        <v>12642</v>
      </c>
      <c r="C4265" t="s">
        <v>12664</v>
      </c>
      <c r="D4265">
        <v>1878389</v>
      </c>
    </row>
    <row r="4266" spans="1:4">
      <c r="A4266" t="s">
        <v>15057</v>
      </c>
      <c r="B4266" t="s">
        <v>14508</v>
      </c>
      <c r="C4266" t="s">
        <v>14535</v>
      </c>
      <c r="D4266">
        <v>1274618</v>
      </c>
    </row>
    <row r="4267" spans="1:4">
      <c r="A4267" t="s">
        <v>15075</v>
      </c>
      <c r="B4267" t="s">
        <v>14508</v>
      </c>
      <c r="C4267" t="s">
        <v>14515</v>
      </c>
      <c r="D4267">
        <v>1274353</v>
      </c>
    </row>
    <row r="4268" spans="1:4">
      <c r="A4268" t="s">
        <v>15061</v>
      </c>
      <c r="B4268" t="s">
        <v>14508</v>
      </c>
      <c r="C4268" t="s">
        <v>14856</v>
      </c>
      <c r="D4268">
        <v>1274553</v>
      </c>
    </row>
    <row r="4269" spans="1:4">
      <c r="A4269" t="s">
        <v>15065</v>
      </c>
      <c r="B4269" t="s">
        <v>14508</v>
      </c>
      <c r="C4269" t="s">
        <v>14507</v>
      </c>
      <c r="D4269">
        <v>1274468</v>
      </c>
    </row>
    <row r="4270" spans="1:4">
      <c r="A4270" t="s">
        <v>21868</v>
      </c>
      <c r="B4270" t="s">
        <v>21713</v>
      </c>
      <c r="C4270" t="s">
        <v>21856</v>
      </c>
      <c r="D4270">
        <v>3686675</v>
      </c>
    </row>
    <row r="4271" spans="1:4">
      <c r="A4271" t="s">
        <v>17837</v>
      </c>
      <c r="B4271" t="s">
        <v>17761</v>
      </c>
      <c r="C4271" t="s">
        <v>17763</v>
      </c>
      <c r="D4271">
        <v>260183</v>
      </c>
    </row>
    <row r="4272" spans="1:4">
      <c r="A4272" t="s">
        <v>6656</v>
      </c>
      <c r="B4272" t="s">
        <v>6473</v>
      </c>
      <c r="C4272" t="s">
        <v>6620</v>
      </c>
      <c r="D4272">
        <v>1153807</v>
      </c>
    </row>
    <row r="4273" spans="1:4">
      <c r="A4273" t="s">
        <v>14212</v>
      </c>
      <c r="B4273" t="s">
        <v>14207</v>
      </c>
      <c r="C4273" t="s">
        <v>14211</v>
      </c>
      <c r="D4273">
        <v>1161724</v>
      </c>
    </row>
    <row r="4274" spans="1:4">
      <c r="A4274" t="s">
        <v>20219</v>
      </c>
      <c r="B4274" t="s">
        <v>20112</v>
      </c>
      <c r="C4274" t="s">
        <v>20162</v>
      </c>
      <c r="D4274">
        <v>2501873</v>
      </c>
    </row>
    <row r="4275" spans="1:4">
      <c r="A4275" t="s">
        <v>25474</v>
      </c>
      <c r="B4275" t="s">
        <v>545</v>
      </c>
      <c r="C4275" t="s">
        <v>25447</v>
      </c>
      <c r="D4275">
        <v>3861953</v>
      </c>
    </row>
    <row r="4276" spans="1:4">
      <c r="A4276" t="s">
        <v>3040</v>
      </c>
      <c r="B4276" t="s">
        <v>2999</v>
      </c>
      <c r="C4276" t="s">
        <v>3002</v>
      </c>
      <c r="D4276">
        <v>3645981</v>
      </c>
    </row>
    <row r="4277" spans="1:4">
      <c r="A4277" t="s">
        <v>21795</v>
      </c>
      <c r="B4277" t="s">
        <v>556</v>
      </c>
      <c r="C4277" t="s">
        <v>21794</v>
      </c>
      <c r="D4277">
        <v>3624288</v>
      </c>
    </row>
    <row r="4278" spans="1:4">
      <c r="A4278" t="s">
        <v>10049</v>
      </c>
      <c r="B4278" t="s">
        <v>569</v>
      </c>
      <c r="C4278" t="s">
        <v>3085</v>
      </c>
      <c r="D4278">
        <v>3698540</v>
      </c>
    </row>
    <row r="4279" spans="1:4">
      <c r="A4279" t="s">
        <v>6505</v>
      </c>
      <c r="B4279" t="s">
        <v>6473</v>
      </c>
      <c r="C4279" t="s">
        <v>6505</v>
      </c>
      <c r="D4279">
        <v>1611439</v>
      </c>
    </row>
    <row r="4280" spans="1:4">
      <c r="A4280" t="s">
        <v>12678</v>
      </c>
      <c r="B4280" t="s">
        <v>12642</v>
      </c>
      <c r="C4280" t="s">
        <v>12676</v>
      </c>
      <c r="D4280">
        <v>1879487</v>
      </c>
    </row>
    <row r="4281" spans="1:4">
      <c r="A4281" t="s">
        <v>5896</v>
      </c>
      <c r="B4281" t="s">
        <v>5894</v>
      </c>
      <c r="C4281" t="s">
        <v>5896</v>
      </c>
      <c r="D4281">
        <v>3574810</v>
      </c>
    </row>
    <row r="4282" spans="1:4">
      <c r="A4282" t="s">
        <v>6528</v>
      </c>
      <c r="B4282" t="s">
        <v>6473</v>
      </c>
      <c r="C4282" t="s">
        <v>6527</v>
      </c>
      <c r="D4282">
        <v>1611424</v>
      </c>
    </row>
    <row r="4283" spans="1:4">
      <c r="A4283" t="s">
        <v>6529</v>
      </c>
      <c r="B4283" t="s">
        <v>6473</v>
      </c>
      <c r="C4283" t="s">
        <v>6529</v>
      </c>
      <c r="D4283">
        <v>1611416</v>
      </c>
    </row>
    <row r="4284" spans="1:4">
      <c r="A4284" t="s">
        <v>22054</v>
      </c>
      <c r="B4284" t="s">
        <v>2480</v>
      </c>
      <c r="C4284" t="s">
        <v>22034</v>
      </c>
      <c r="D4284">
        <v>2038198</v>
      </c>
    </row>
    <row r="4285" spans="1:4">
      <c r="A4285" t="s">
        <v>6530</v>
      </c>
      <c r="B4285" t="s">
        <v>6473</v>
      </c>
      <c r="C4285" t="s">
        <v>6530</v>
      </c>
      <c r="D4285">
        <v>1611407</v>
      </c>
    </row>
    <row r="4286" spans="1:4">
      <c r="A4286" t="s">
        <v>25580</v>
      </c>
      <c r="B4286" t="s">
        <v>545</v>
      </c>
      <c r="C4286" t="s">
        <v>23820</v>
      </c>
      <c r="D4286">
        <v>3435486</v>
      </c>
    </row>
    <row r="4287" spans="1:4">
      <c r="A4287" t="s">
        <v>9276</v>
      </c>
      <c r="B4287" t="s">
        <v>9239</v>
      </c>
      <c r="C4287" t="s">
        <v>9238</v>
      </c>
      <c r="D4287">
        <v>1181887</v>
      </c>
    </row>
    <row r="4288" spans="1:4">
      <c r="A4288" t="s">
        <v>9312</v>
      </c>
      <c r="B4288" t="s">
        <v>9239</v>
      </c>
      <c r="C4288" t="s">
        <v>9238</v>
      </c>
      <c r="D4288">
        <v>1179305</v>
      </c>
    </row>
    <row r="4289" spans="1:4">
      <c r="A4289" t="s">
        <v>14609</v>
      </c>
      <c r="B4289" t="s">
        <v>14508</v>
      </c>
      <c r="C4289" t="s">
        <v>14517</v>
      </c>
      <c r="D4289">
        <v>1348753</v>
      </c>
    </row>
    <row r="4290" spans="1:4">
      <c r="A4290" t="s">
        <v>5715</v>
      </c>
      <c r="B4290" t="s">
        <v>5674</v>
      </c>
      <c r="C4290" t="s">
        <v>5714</v>
      </c>
      <c r="D4290">
        <v>160677</v>
      </c>
    </row>
    <row r="4291" spans="1:4">
      <c r="A4291" t="s">
        <v>15031</v>
      </c>
      <c r="B4291" t="s">
        <v>14508</v>
      </c>
      <c r="C4291" t="s">
        <v>14575</v>
      </c>
      <c r="D4291">
        <v>1274896</v>
      </c>
    </row>
    <row r="4292" spans="1:4">
      <c r="A4292" t="s">
        <v>15032</v>
      </c>
      <c r="B4292" t="s">
        <v>14508</v>
      </c>
      <c r="C4292" t="s">
        <v>14856</v>
      </c>
      <c r="D4292">
        <v>1274890</v>
      </c>
    </row>
    <row r="4293" spans="1:4">
      <c r="A4293" t="s">
        <v>15064</v>
      </c>
      <c r="B4293" t="s">
        <v>14508</v>
      </c>
      <c r="C4293" t="s">
        <v>14569</v>
      </c>
      <c r="D4293">
        <v>1274532</v>
      </c>
    </row>
    <row r="4294" spans="1:4">
      <c r="A4294" t="s">
        <v>9277</v>
      </c>
      <c r="B4294" t="s">
        <v>9239</v>
      </c>
      <c r="C4294" t="s">
        <v>9238</v>
      </c>
      <c r="D4294">
        <v>1181636</v>
      </c>
    </row>
    <row r="4295" spans="1:4">
      <c r="A4295" t="s">
        <v>5717</v>
      </c>
      <c r="B4295" t="s">
        <v>5674</v>
      </c>
      <c r="C4295" t="s">
        <v>5716</v>
      </c>
      <c r="D4295">
        <v>160670</v>
      </c>
    </row>
    <row r="4296" spans="1:4">
      <c r="A4296" t="s">
        <v>15033</v>
      </c>
      <c r="B4296" t="s">
        <v>14508</v>
      </c>
      <c r="C4296" t="s">
        <v>14575</v>
      </c>
      <c r="D4296">
        <v>1274874</v>
      </c>
    </row>
    <row r="4297" spans="1:4">
      <c r="A4297" t="s">
        <v>6867</v>
      </c>
      <c r="B4297" t="s">
        <v>6858</v>
      </c>
      <c r="C4297" t="s">
        <v>6867</v>
      </c>
      <c r="D4297">
        <v>3587091</v>
      </c>
    </row>
    <row r="4298" spans="1:4">
      <c r="A4298" t="s">
        <v>6868</v>
      </c>
      <c r="B4298" t="s">
        <v>6858</v>
      </c>
      <c r="C4298" t="s">
        <v>558</v>
      </c>
      <c r="D4298">
        <v>3587086</v>
      </c>
    </row>
    <row r="4299" spans="1:4">
      <c r="A4299" t="s">
        <v>11420</v>
      </c>
      <c r="B4299" t="s">
        <v>9817</v>
      </c>
      <c r="C4299" t="s">
        <v>11098</v>
      </c>
      <c r="D4299">
        <v>3531200</v>
      </c>
    </row>
    <row r="4300" spans="1:4">
      <c r="A4300" t="s">
        <v>18205</v>
      </c>
      <c r="B4300" t="s">
        <v>18041</v>
      </c>
      <c r="C4300" t="s">
        <v>18040</v>
      </c>
      <c r="D4300">
        <v>2653393</v>
      </c>
    </row>
    <row r="4301" spans="1:4">
      <c r="A4301" t="s">
        <v>5718</v>
      </c>
      <c r="B4301" t="s">
        <v>5674</v>
      </c>
      <c r="C4301" t="s">
        <v>5698</v>
      </c>
      <c r="D4301">
        <v>160660</v>
      </c>
    </row>
    <row r="4302" spans="1:4">
      <c r="A4302" t="s">
        <v>17840</v>
      </c>
      <c r="B4302" t="s">
        <v>17761</v>
      </c>
      <c r="C4302" t="s">
        <v>17839</v>
      </c>
      <c r="D4302">
        <v>260133</v>
      </c>
    </row>
    <row r="4303" spans="1:4">
      <c r="A4303" t="s">
        <v>15035</v>
      </c>
      <c r="B4303" t="s">
        <v>14508</v>
      </c>
      <c r="C4303" t="s">
        <v>14588</v>
      </c>
      <c r="D4303">
        <v>1274862</v>
      </c>
    </row>
    <row r="4304" spans="1:4">
      <c r="A4304" t="s">
        <v>18651</v>
      </c>
      <c r="B4304" t="s">
        <v>2479</v>
      </c>
      <c r="C4304" t="s">
        <v>18553</v>
      </c>
      <c r="D4304">
        <v>3027513</v>
      </c>
    </row>
    <row r="4305" spans="1:4">
      <c r="A4305" t="s">
        <v>15036</v>
      </c>
      <c r="B4305" t="s">
        <v>14508</v>
      </c>
      <c r="C4305" t="s">
        <v>14542</v>
      </c>
      <c r="D4305">
        <v>1274861</v>
      </c>
    </row>
    <row r="4306" spans="1:4">
      <c r="A4306" t="s">
        <v>5030</v>
      </c>
      <c r="B4306" t="s">
        <v>3269</v>
      </c>
      <c r="C4306" t="s">
        <v>5010</v>
      </c>
      <c r="D4306">
        <v>4319518</v>
      </c>
    </row>
    <row r="4307" spans="1:4">
      <c r="A4307" t="s">
        <v>18653</v>
      </c>
      <c r="B4307" t="s">
        <v>2479</v>
      </c>
      <c r="C4307" t="s">
        <v>18574</v>
      </c>
      <c r="D4307">
        <v>3027484</v>
      </c>
    </row>
    <row r="4308" spans="1:4">
      <c r="A4308" t="s">
        <v>20694</v>
      </c>
      <c r="B4308" t="s">
        <v>2474</v>
      </c>
      <c r="C4308" t="s">
        <v>20493</v>
      </c>
      <c r="D4308">
        <v>2940204</v>
      </c>
    </row>
    <row r="4309" spans="1:4">
      <c r="A4309" t="s">
        <v>18654</v>
      </c>
      <c r="B4309" t="s">
        <v>2479</v>
      </c>
      <c r="C4309" t="s">
        <v>18530</v>
      </c>
      <c r="D4309">
        <v>3027453</v>
      </c>
    </row>
    <row r="4310" spans="1:4">
      <c r="A4310" t="s">
        <v>9278</v>
      </c>
      <c r="B4310" t="s">
        <v>9239</v>
      </c>
      <c r="C4310" t="s">
        <v>9263</v>
      </c>
      <c r="D4310">
        <v>1181611</v>
      </c>
    </row>
    <row r="4311" spans="1:4">
      <c r="A4311" t="s">
        <v>19422</v>
      </c>
      <c r="B4311" t="s">
        <v>19323</v>
      </c>
      <c r="C4311" t="s">
        <v>1639</v>
      </c>
      <c r="D4311">
        <v>3125239</v>
      </c>
    </row>
    <row r="4312" spans="1:4">
      <c r="A4312" t="s">
        <v>15037</v>
      </c>
      <c r="B4312" t="s">
        <v>14508</v>
      </c>
      <c r="C4312" t="s">
        <v>14573</v>
      </c>
      <c r="D4312">
        <v>1274848</v>
      </c>
    </row>
    <row r="4313" spans="1:4">
      <c r="A4313" t="s">
        <v>18655</v>
      </c>
      <c r="B4313" t="s">
        <v>2479</v>
      </c>
      <c r="C4313" t="s">
        <v>18530</v>
      </c>
      <c r="D4313">
        <v>3027422</v>
      </c>
    </row>
    <row r="4314" spans="1:4">
      <c r="A4314" t="s">
        <v>21710</v>
      </c>
      <c r="B4314" t="s">
        <v>21668</v>
      </c>
      <c r="C4314" t="s">
        <v>21691</v>
      </c>
      <c r="D4314">
        <v>3564394</v>
      </c>
    </row>
    <row r="4315" spans="1:4">
      <c r="A4315" t="s">
        <v>19352</v>
      </c>
      <c r="B4315" t="s">
        <v>19323</v>
      </c>
      <c r="C4315" t="s">
        <v>1639</v>
      </c>
      <c r="D4315">
        <v>6544492</v>
      </c>
    </row>
    <row r="4316" spans="1:4">
      <c r="A4316" t="s">
        <v>4767</v>
      </c>
      <c r="B4316" t="s">
        <v>3269</v>
      </c>
      <c r="C4316" t="s">
        <v>3272</v>
      </c>
      <c r="D4316">
        <v>4557109</v>
      </c>
    </row>
    <row r="4317" spans="1:4">
      <c r="A4317" t="s">
        <v>23411</v>
      </c>
      <c r="B4317" t="s">
        <v>23236</v>
      </c>
      <c r="C4317" t="s">
        <v>23244</v>
      </c>
      <c r="D4317">
        <v>5919566</v>
      </c>
    </row>
    <row r="4318" spans="1:4">
      <c r="A4318" t="s">
        <v>4614</v>
      </c>
      <c r="B4318" t="s">
        <v>3269</v>
      </c>
      <c r="C4318" t="s">
        <v>4529</v>
      </c>
      <c r="D4318">
        <v>4887158</v>
      </c>
    </row>
    <row r="4319" spans="1:4">
      <c r="A4319" t="s">
        <v>18656</v>
      </c>
      <c r="B4319" t="s">
        <v>2479</v>
      </c>
      <c r="C4319" t="s">
        <v>18509</v>
      </c>
      <c r="D4319">
        <v>3027105</v>
      </c>
    </row>
    <row r="4320" spans="1:4">
      <c r="A4320" t="s">
        <v>4368</v>
      </c>
      <c r="B4320" t="s">
        <v>3269</v>
      </c>
      <c r="C4320" t="s">
        <v>4325</v>
      </c>
      <c r="D4320">
        <v>5020859</v>
      </c>
    </row>
    <row r="4321" spans="1:4">
      <c r="A4321" t="s">
        <v>11421</v>
      </c>
      <c r="B4321" t="s">
        <v>9817</v>
      </c>
      <c r="C4321" t="s">
        <v>11411</v>
      </c>
      <c r="D4321">
        <v>3531177</v>
      </c>
    </row>
    <row r="4322" spans="1:4">
      <c r="A4322" t="s">
        <v>18657</v>
      </c>
      <c r="B4322" t="s">
        <v>2479</v>
      </c>
      <c r="C4322" t="s">
        <v>18509</v>
      </c>
      <c r="D4322">
        <v>3027014</v>
      </c>
    </row>
    <row r="4323" spans="1:4">
      <c r="A4323" t="s">
        <v>15039</v>
      </c>
      <c r="B4323" t="s">
        <v>14508</v>
      </c>
      <c r="C4323" t="s">
        <v>14588</v>
      </c>
      <c r="D4323">
        <v>1274821</v>
      </c>
    </row>
    <row r="4324" spans="1:4">
      <c r="A4324" t="s">
        <v>9998</v>
      </c>
      <c r="B4324" t="s">
        <v>569</v>
      </c>
      <c r="C4324" t="s">
        <v>9993</v>
      </c>
      <c r="D4324">
        <v>3944399</v>
      </c>
    </row>
    <row r="4325" spans="1:4">
      <c r="A4325" t="s">
        <v>15041</v>
      </c>
      <c r="B4325" t="s">
        <v>14508</v>
      </c>
      <c r="C4325" t="s">
        <v>14517</v>
      </c>
      <c r="D4325">
        <v>1274784</v>
      </c>
    </row>
    <row r="4326" spans="1:4">
      <c r="A4326" t="s">
        <v>15042</v>
      </c>
      <c r="B4326" t="s">
        <v>14508</v>
      </c>
      <c r="C4326" t="s">
        <v>14571</v>
      </c>
      <c r="D4326">
        <v>1274770</v>
      </c>
    </row>
    <row r="4327" spans="1:4">
      <c r="A4327" t="s">
        <v>15044</v>
      </c>
      <c r="B4327" t="s">
        <v>14508</v>
      </c>
      <c r="C4327" t="s">
        <v>14566</v>
      </c>
      <c r="D4327">
        <v>1274755</v>
      </c>
    </row>
    <row r="4328" spans="1:4">
      <c r="A4328" t="s">
        <v>15045</v>
      </c>
      <c r="B4328" t="s">
        <v>14508</v>
      </c>
      <c r="C4328" t="s">
        <v>15045</v>
      </c>
      <c r="D4328">
        <v>1274746</v>
      </c>
    </row>
    <row r="4329" spans="1:4">
      <c r="A4329" t="s">
        <v>1525</v>
      </c>
      <c r="B4329" t="s">
        <v>3269</v>
      </c>
      <c r="C4329" t="s">
        <v>3288</v>
      </c>
      <c r="D4329">
        <v>5289282</v>
      </c>
    </row>
    <row r="4330" spans="1:4">
      <c r="A4330" t="s">
        <v>15047</v>
      </c>
      <c r="B4330" t="s">
        <v>14508</v>
      </c>
      <c r="C4330" t="s">
        <v>14517</v>
      </c>
      <c r="D4330">
        <v>1274699</v>
      </c>
    </row>
    <row r="4331" spans="1:4">
      <c r="A4331" t="s">
        <v>15043</v>
      </c>
      <c r="B4331" t="s">
        <v>14508</v>
      </c>
      <c r="C4331" t="s">
        <v>14571</v>
      </c>
      <c r="D4331">
        <v>1274767</v>
      </c>
    </row>
    <row r="4332" spans="1:4">
      <c r="A4332" t="s">
        <v>15053</v>
      </c>
      <c r="B4332" t="s">
        <v>14508</v>
      </c>
      <c r="C4332" t="s">
        <v>14507</v>
      </c>
      <c r="D4332">
        <v>1274664</v>
      </c>
    </row>
    <row r="4333" spans="1:4">
      <c r="A4333" t="s">
        <v>2500</v>
      </c>
      <c r="B4333" t="s">
        <v>2480</v>
      </c>
      <c r="C4333" t="s">
        <v>22039</v>
      </c>
      <c r="D4333">
        <v>2038180</v>
      </c>
    </row>
    <row r="4334" spans="1:4">
      <c r="A4334" t="s">
        <v>22630</v>
      </c>
      <c r="B4334" t="s">
        <v>2480</v>
      </c>
      <c r="C4334" t="s">
        <v>22023</v>
      </c>
      <c r="D4334">
        <v>1791121</v>
      </c>
    </row>
    <row r="4335" spans="1:4">
      <c r="A4335" t="s">
        <v>22762</v>
      </c>
      <c r="B4335" t="s">
        <v>2480</v>
      </c>
      <c r="C4335" t="s">
        <v>22758</v>
      </c>
      <c r="D4335">
        <v>1529569</v>
      </c>
    </row>
    <row r="4336" spans="1:4">
      <c r="A4336" t="s">
        <v>22266</v>
      </c>
      <c r="B4336" t="s">
        <v>2480</v>
      </c>
      <c r="C4336" t="s">
        <v>22265</v>
      </c>
      <c r="D4336">
        <v>1815667</v>
      </c>
    </row>
    <row r="4337" spans="1:4">
      <c r="A4337" t="s">
        <v>22267</v>
      </c>
      <c r="B4337" t="s">
        <v>2480</v>
      </c>
      <c r="C4337" t="s">
        <v>22032</v>
      </c>
      <c r="D4337">
        <v>1815656</v>
      </c>
    </row>
    <row r="4338" spans="1:4">
      <c r="A4338" t="s">
        <v>22055</v>
      </c>
      <c r="B4338" t="s">
        <v>2480</v>
      </c>
      <c r="C4338" t="s">
        <v>22039</v>
      </c>
      <c r="D4338">
        <v>2038158</v>
      </c>
    </row>
    <row r="4339" spans="1:4">
      <c r="A4339" t="s">
        <v>12517</v>
      </c>
      <c r="B4339" t="s">
        <v>2476</v>
      </c>
      <c r="C4339" t="s">
        <v>12516</v>
      </c>
      <c r="D4339">
        <v>6903078</v>
      </c>
    </row>
    <row r="4340" spans="1:4">
      <c r="A4340" t="s">
        <v>22056</v>
      </c>
      <c r="B4340" t="s">
        <v>2480</v>
      </c>
      <c r="C4340" t="s">
        <v>1091</v>
      </c>
      <c r="D4340">
        <v>2038154</v>
      </c>
    </row>
    <row r="4341" spans="1:4">
      <c r="A4341" t="s">
        <v>22268</v>
      </c>
      <c r="B4341" t="s">
        <v>2480</v>
      </c>
      <c r="C4341" t="s">
        <v>22021</v>
      </c>
      <c r="D4341">
        <v>1815585</v>
      </c>
    </row>
    <row r="4342" spans="1:4">
      <c r="A4342" t="s">
        <v>22269</v>
      </c>
      <c r="B4342" t="s">
        <v>2480</v>
      </c>
      <c r="C4342" t="s">
        <v>22023</v>
      </c>
      <c r="D4342">
        <v>1815577</v>
      </c>
    </row>
    <row r="4343" spans="1:4">
      <c r="A4343" t="s">
        <v>22030</v>
      </c>
      <c r="B4343" t="s">
        <v>2480</v>
      </c>
      <c r="C4343" t="s">
        <v>22029</v>
      </c>
      <c r="D4343">
        <v>7283386</v>
      </c>
    </row>
    <row r="4344" spans="1:4">
      <c r="A4344" t="s">
        <v>12547</v>
      </c>
      <c r="B4344" t="s">
        <v>2476</v>
      </c>
      <c r="C4344" t="s">
        <v>12546</v>
      </c>
      <c r="D4344">
        <v>1846355</v>
      </c>
    </row>
    <row r="4345" spans="1:4">
      <c r="A4345" t="s">
        <v>22057</v>
      </c>
      <c r="B4345" t="s">
        <v>2480</v>
      </c>
      <c r="C4345" t="s">
        <v>22038</v>
      </c>
      <c r="D4345">
        <v>2038139</v>
      </c>
    </row>
    <row r="4346" spans="1:4">
      <c r="A4346" t="s">
        <v>10103</v>
      </c>
      <c r="B4346" t="s">
        <v>10095</v>
      </c>
      <c r="C4346" t="s">
        <v>10102</v>
      </c>
      <c r="D4346">
        <v>3712560</v>
      </c>
    </row>
    <row r="4347" spans="1:4">
      <c r="A4347" t="s">
        <v>12548</v>
      </c>
      <c r="B4347" t="s">
        <v>2476</v>
      </c>
      <c r="C4347" t="s">
        <v>12516</v>
      </c>
      <c r="D4347">
        <v>1846326</v>
      </c>
    </row>
    <row r="4348" spans="1:4">
      <c r="A4348" t="s">
        <v>12679</v>
      </c>
      <c r="B4348" t="s">
        <v>12642</v>
      </c>
      <c r="C4348" t="s">
        <v>12676</v>
      </c>
      <c r="D4348">
        <v>1879029</v>
      </c>
    </row>
    <row r="4349" spans="1:4">
      <c r="A4349" t="s">
        <v>2517</v>
      </c>
      <c r="B4349" t="s">
        <v>2480</v>
      </c>
      <c r="C4349" t="s">
        <v>22068</v>
      </c>
      <c r="D4349">
        <v>1815463</v>
      </c>
    </row>
    <row r="4350" spans="1:4">
      <c r="A4350" t="s">
        <v>22270</v>
      </c>
      <c r="B4350" t="s">
        <v>2480</v>
      </c>
      <c r="C4350" t="s">
        <v>22029</v>
      </c>
      <c r="D4350">
        <v>1815456</v>
      </c>
    </row>
    <row r="4351" spans="1:4">
      <c r="A4351" t="s">
        <v>4367</v>
      </c>
      <c r="B4351" t="s">
        <v>3269</v>
      </c>
      <c r="C4351" t="s">
        <v>4325</v>
      </c>
      <c r="D4351">
        <v>5020881</v>
      </c>
    </row>
    <row r="4352" spans="1:4">
      <c r="A4352" t="s">
        <v>17841</v>
      </c>
      <c r="B4352" t="s">
        <v>17761</v>
      </c>
      <c r="C4352" t="s">
        <v>17827</v>
      </c>
      <c r="D4352">
        <v>260114</v>
      </c>
    </row>
    <row r="4353" spans="1:4">
      <c r="A4353" t="s">
        <v>5720</v>
      </c>
      <c r="B4353" t="s">
        <v>5674</v>
      </c>
      <c r="C4353" t="s">
        <v>5719</v>
      </c>
      <c r="D4353">
        <v>160592</v>
      </c>
    </row>
    <row r="4354" spans="1:4">
      <c r="A4354" t="s">
        <v>15054</v>
      </c>
      <c r="B4354" t="s">
        <v>14508</v>
      </c>
      <c r="C4354" t="s">
        <v>14588</v>
      </c>
      <c r="D4354">
        <v>1274642</v>
      </c>
    </row>
    <row r="4355" spans="1:4">
      <c r="A4355" t="s">
        <v>15055</v>
      </c>
      <c r="B4355" t="s">
        <v>14508</v>
      </c>
      <c r="C4355" t="s">
        <v>14588</v>
      </c>
      <c r="D4355">
        <v>1274641</v>
      </c>
    </row>
    <row r="4356" spans="1:4">
      <c r="A4356" t="s">
        <v>15056</v>
      </c>
      <c r="B4356" t="s">
        <v>14508</v>
      </c>
      <c r="C4356" t="s">
        <v>14588</v>
      </c>
      <c r="D4356">
        <v>1274640</v>
      </c>
    </row>
    <row r="4357" spans="1:4">
      <c r="A4357" t="s">
        <v>4692</v>
      </c>
      <c r="B4357" t="s">
        <v>3269</v>
      </c>
      <c r="C4357" t="s">
        <v>2475</v>
      </c>
      <c r="D4357">
        <v>4680388</v>
      </c>
    </row>
    <row r="4358" spans="1:4">
      <c r="A4358" t="s">
        <v>6531</v>
      </c>
      <c r="B4358" t="s">
        <v>6473</v>
      </c>
      <c r="C4358" t="s">
        <v>6531</v>
      </c>
      <c r="D4358">
        <v>1611269</v>
      </c>
    </row>
    <row r="4359" spans="1:4">
      <c r="A4359" t="s">
        <v>22271</v>
      </c>
      <c r="B4359" t="s">
        <v>2480</v>
      </c>
      <c r="C4359" t="s">
        <v>22233</v>
      </c>
      <c r="D4359">
        <v>1815427</v>
      </c>
    </row>
    <row r="4360" spans="1:4">
      <c r="A4360" t="s">
        <v>22058</v>
      </c>
      <c r="B4360" t="s">
        <v>2480</v>
      </c>
      <c r="C4360" t="s">
        <v>22039</v>
      </c>
      <c r="D4360">
        <v>2038118</v>
      </c>
    </row>
    <row r="4361" spans="1:4">
      <c r="A4361" t="s">
        <v>22058</v>
      </c>
      <c r="B4361" t="s">
        <v>2480</v>
      </c>
      <c r="C4361" t="s">
        <v>22038</v>
      </c>
      <c r="D4361">
        <v>2038120</v>
      </c>
    </row>
    <row r="4362" spans="1:4">
      <c r="A4362" t="s">
        <v>22272</v>
      </c>
      <c r="B4362" t="s">
        <v>2480</v>
      </c>
      <c r="C4362" t="s">
        <v>22027</v>
      </c>
      <c r="D4362">
        <v>1815395</v>
      </c>
    </row>
    <row r="4363" spans="1:4">
      <c r="A4363" t="s">
        <v>24454</v>
      </c>
      <c r="B4363" t="s">
        <v>549</v>
      </c>
      <c r="C4363" t="s">
        <v>24401</v>
      </c>
      <c r="D4363">
        <v>3402229</v>
      </c>
    </row>
    <row r="4364" spans="1:4">
      <c r="A4364" t="s">
        <v>11190</v>
      </c>
      <c r="B4364" t="s">
        <v>9817</v>
      </c>
      <c r="C4364" t="s">
        <v>11121</v>
      </c>
      <c r="D4364">
        <v>4014553</v>
      </c>
    </row>
    <row r="4365" spans="1:4">
      <c r="A4365" t="s">
        <v>21867</v>
      </c>
      <c r="B4365" t="s">
        <v>21713</v>
      </c>
      <c r="C4365" t="s">
        <v>21866</v>
      </c>
      <c r="D4365">
        <v>3686793</v>
      </c>
    </row>
    <row r="4366" spans="1:4">
      <c r="A4366" t="s">
        <v>7784</v>
      </c>
      <c r="B4366" t="s">
        <v>7340</v>
      </c>
      <c r="C4366" t="s">
        <v>7750</v>
      </c>
      <c r="D4366">
        <v>569955</v>
      </c>
    </row>
    <row r="4367" spans="1:4">
      <c r="A4367" t="s">
        <v>23765</v>
      </c>
      <c r="B4367" t="s">
        <v>549</v>
      </c>
      <c r="C4367" t="s">
        <v>11311</v>
      </c>
      <c r="D4367">
        <v>3466296</v>
      </c>
    </row>
    <row r="4368" spans="1:4">
      <c r="A4368" t="s">
        <v>18061</v>
      </c>
      <c r="B4368" t="s">
        <v>18041</v>
      </c>
      <c r="C4368" t="s">
        <v>18040</v>
      </c>
      <c r="D4368">
        <v>6695247</v>
      </c>
    </row>
    <row r="4369" spans="1:4">
      <c r="A4369" t="s">
        <v>4869</v>
      </c>
      <c r="B4369" t="s">
        <v>3269</v>
      </c>
      <c r="C4369" t="s">
        <v>3332</v>
      </c>
      <c r="D4369">
        <v>4460162</v>
      </c>
    </row>
    <row r="4370" spans="1:4">
      <c r="A4370" t="s">
        <v>18206</v>
      </c>
      <c r="B4370" t="s">
        <v>18041</v>
      </c>
      <c r="C4370" t="s">
        <v>18040</v>
      </c>
      <c r="D4370">
        <v>2653353</v>
      </c>
    </row>
    <row r="4371" spans="1:4">
      <c r="A4371" t="s">
        <v>25041</v>
      </c>
      <c r="B4371" t="s">
        <v>575</v>
      </c>
      <c r="C4371" t="s">
        <v>25017</v>
      </c>
      <c r="D4371">
        <v>1207047</v>
      </c>
    </row>
    <row r="4372" spans="1:4">
      <c r="A4372" t="s">
        <v>3041</v>
      </c>
      <c r="B4372" t="s">
        <v>2999</v>
      </c>
      <c r="C4372" t="s">
        <v>3002</v>
      </c>
      <c r="D4372">
        <v>3645854</v>
      </c>
    </row>
    <row r="4373" spans="1:4">
      <c r="A4373" t="s">
        <v>25475</v>
      </c>
      <c r="B4373" t="s">
        <v>545</v>
      </c>
      <c r="C4373" t="s">
        <v>25468</v>
      </c>
      <c r="D4373">
        <v>3861678</v>
      </c>
    </row>
    <row r="4374" spans="1:4">
      <c r="A4374" t="s">
        <v>20220</v>
      </c>
      <c r="B4374" t="s">
        <v>20112</v>
      </c>
      <c r="C4374" t="s">
        <v>20130</v>
      </c>
      <c r="D4374">
        <v>2501767</v>
      </c>
    </row>
    <row r="4375" spans="1:4">
      <c r="A4375" t="s">
        <v>18658</v>
      </c>
      <c r="B4375" t="s">
        <v>2479</v>
      </c>
      <c r="C4375" t="s">
        <v>18509</v>
      </c>
      <c r="D4375">
        <v>3026637</v>
      </c>
    </row>
    <row r="4376" spans="1:4">
      <c r="A4376" t="s">
        <v>25728</v>
      </c>
      <c r="B4376" t="s">
        <v>25710</v>
      </c>
      <c r="C4376" t="s">
        <v>25727</v>
      </c>
      <c r="D4376">
        <v>1145352</v>
      </c>
    </row>
    <row r="4377" spans="1:4">
      <c r="A4377" t="s">
        <v>15058</v>
      </c>
      <c r="B4377" t="s">
        <v>14508</v>
      </c>
      <c r="C4377" t="s">
        <v>14571</v>
      </c>
      <c r="D4377">
        <v>1274574</v>
      </c>
    </row>
    <row r="4378" spans="1:4">
      <c r="A4378" t="s">
        <v>15059</v>
      </c>
      <c r="B4378" t="s">
        <v>14508</v>
      </c>
      <c r="C4378" t="s">
        <v>14673</v>
      </c>
      <c r="D4378">
        <v>1274571</v>
      </c>
    </row>
    <row r="4379" spans="1:4">
      <c r="A4379" t="s">
        <v>24867</v>
      </c>
      <c r="B4379" t="s">
        <v>24838</v>
      </c>
      <c r="C4379" t="s">
        <v>24842</v>
      </c>
      <c r="D4379">
        <v>2800481</v>
      </c>
    </row>
    <row r="4380" spans="1:4">
      <c r="A4380" t="s">
        <v>4762</v>
      </c>
      <c r="B4380" t="s">
        <v>3269</v>
      </c>
      <c r="C4380" t="s">
        <v>4529</v>
      </c>
      <c r="D4380">
        <v>4235668</v>
      </c>
    </row>
    <row r="4381" spans="1:4">
      <c r="A4381" t="s">
        <v>4762</v>
      </c>
      <c r="B4381" t="s">
        <v>3269</v>
      </c>
      <c r="C4381" t="s">
        <v>4740</v>
      </c>
      <c r="D4381">
        <v>4574324</v>
      </c>
    </row>
    <row r="4382" spans="1:4">
      <c r="A4382" t="s">
        <v>18659</v>
      </c>
      <c r="B4382" t="s">
        <v>2479</v>
      </c>
      <c r="C4382" t="s">
        <v>18586</v>
      </c>
      <c r="D4382">
        <v>3026613</v>
      </c>
    </row>
    <row r="4383" spans="1:4">
      <c r="A4383" t="s">
        <v>1222</v>
      </c>
      <c r="B4383" t="s">
        <v>3269</v>
      </c>
      <c r="C4383" t="s">
        <v>3332</v>
      </c>
      <c r="D4383">
        <v>4460243</v>
      </c>
    </row>
    <row r="4384" spans="1:4">
      <c r="A4384" t="s">
        <v>2993</v>
      </c>
      <c r="B4384" t="s">
        <v>2990</v>
      </c>
      <c r="C4384" t="s">
        <v>2992</v>
      </c>
      <c r="D4384">
        <v>4795467</v>
      </c>
    </row>
    <row r="4385" spans="1:4">
      <c r="A4385" t="s">
        <v>20695</v>
      </c>
      <c r="B4385" t="s">
        <v>2474</v>
      </c>
      <c r="C4385" t="s">
        <v>1860</v>
      </c>
      <c r="D4385">
        <v>2940187</v>
      </c>
    </row>
    <row r="4386" spans="1:4">
      <c r="A4386" t="s">
        <v>20525</v>
      </c>
      <c r="B4386" t="s">
        <v>2474</v>
      </c>
      <c r="C4386" t="s">
        <v>1860</v>
      </c>
      <c r="D4386">
        <v>6545288</v>
      </c>
    </row>
    <row r="4387" spans="1:4">
      <c r="A4387" t="s">
        <v>20435</v>
      </c>
      <c r="B4387" t="s">
        <v>20426</v>
      </c>
      <c r="C4387" t="s">
        <v>14199</v>
      </c>
      <c r="D4387">
        <v>2623188</v>
      </c>
    </row>
    <row r="4388" spans="1:4">
      <c r="A4388" t="s">
        <v>23410</v>
      </c>
      <c r="B4388" t="s">
        <v>23236</v>
      </c>
      <c r="C4388" t="s">
        <v>23409</v>
      </c>
      <c r="D4388">
        <v>5920288</v>
      </c>
    </row>
    <row r="4389" spans="1:4">
      <c r="A4389" t="s">
        <v>8787</v>
      </c>
      <c r="B4389" t="s">
        <v>589</v>
      </c>
      <c r="C4389" t="s">
        <v>8770</v>
      </c>
      <c r="D4389">
        <v>2269282</v>
      </c>
    </row>
    <row r="4390" spans="1:4">
      <c r="A4390" t="s">
        <v>23766</v>
      </c>
      <c r="B4390" t="s">
        <v>549</v>
      </c>
      <c r="C4390" t="s">
        <v>23575</v>
      </c>
      <c r="D4390">
        <v>3466261</v>
      </c>
    </row>
    <row r="4391" spans="1:4">
      <c r="A4391" t="s">
        <v>9279</v>
      </c>
      <c r="B4391" t="s">
        <v>9239</v>
      </c>
      <c r="C4391" t="s">
        <v>9241</v>
      </c>
      <c r="D4391">
        <v>1181439</v>
      </c>
    </row>
    <row r="4392" spans="1:4">
      <c r="A4392" t="s">
        <v>15060</v>
      </c>
      <c r="B4392" t="s">
        <v>14508</v>
      </c>
      <c r="C4392" t="s">
        <v>14571</v>
      </c>
      <c r="D4392">
        <v>1274560</v>
      </c>
    </row>
    <row r="4393" spans="1:4">
      <c r="A4393" t="s">
        <v>18660</v>
      </c>
      <c r="B4393" t="s">
        <v>2479</v>
      </c>
      <c r="C4393" t="s">
        <v>17551</v>
      </c>
      <c r="D4393">
        <v>3026467</v>
      </c>
    </row>
    <row r="4394" spans="1:4">
      <c r="A4394" t="s">
        <v>4366</v>
      </c>
      <c r="B4394" t="s">
        <v>3269</v>
      </c>
      <c r="C4394" t="s">
        <v>4325</v>
      </c>
      <c r="D4394">
        <v>5020938</v>
      </c>
    </row>
    <row r="4395" spans="1:4">
      <c r="A4395" t="s">
        <v>24868</v>
      </c>
      <c r="B4395" t="s">
        <v>24838</v>
      </c>
      <c r="C4395" t="s">
        <v>24842</v>
      </c>
      <c r="D4395">
        <v>2800461</v>
      </c>
    </row>
    <row r="4396" spans="1:4">
      <c r="A4396" t="s">
        <v>13079</v>
      </c>
      <c r="B4396" t="s">
        <v>2473</v>
      </c>
      <c r="C4396" t="s">
        <v>13055</v>
      </c>
      <c r="D4396">
        <v>1864652</v>
      </c>
    </row>
    <row r="4397" spans="1:4">
      <c r="A4397" t="s">
        <v>18207</v>
      </c>
      <c r="B4397" t="s">
        <v>18041</v>
      </c>
      <c r="C4397" t="s">
        <v>18040</v>
      </c>
      <c r="D4397">
        <v>2653305</v>
      </c>
    </row>
    <row r="4398" spans="1:4">
      <c r="A4398" t="s">
        <v>5721</v>
      </c>
      <c r="B4398" t="s">
        <v>5674</v>
      </c>
      <c r="C4398" t="s">
        <v>5711</v>
      </c>
      <c r="D4398">
        <v>160552</v>
      </c>
    </row>
    <row r="4399" spans="1:4">
      <c r="A4399" t="s">
        <v>18667</v>
      </c>
      <c r="B4399" t="s">
        <v>2479</v>
      </c>
      <c r="C4399" t="s">
        <v>18509</v>
      </c>
      <c r="D4399">
        <v>3026033</v>
      </c>
    </row>
    <row r="4400" spans="1:4">
      <c r="A4400" t="s">
        <v>15062</v>
      </c>
      <c r="B4400" t="s">
        <v>14508</v>
      </c>
      <c r="C4400" t="s">
        <v>14856</v>
      </c>
      <c r="D4400">
        <v>1274536</v>
      </c>
    </row>
    <row r="4401" spans="1:4">
      <c r="A4401" t="s">
        <v>15063</v>
      </c>
      <c r="B4401" t="s">
        <v>14508</v>
      </c>
      <c r="C4401" t="s">
        <v>14582</v>
      </c>
      <c r="D4401">
        <v>1274533</v>
      </c>
    </row>
    <row r="4402" spans="1:4">
      <c r="A4402" t="s">
        <v>3864</v>
      </c>
      <c r="B4402" t="s">
        <v>3269</v>
      </c>
      <c r="C4402" t="s">
        <v>3268</v>
      </c>
      <c r="D4402">
        <v>5336054</v>
      </c>
    </row>
    <row r="4403" spans="1:4">
      <c r="A4403" t="s">
        <v>1278</v>
      </c>
      <c r="B4403" t="s">
        <v>3269</v>
      </c>
      <c r="C4403" t="s">
        <v>4716</v>
      </c>
      <c r="D4403">
        <v>4612862</v>
      </c>
    </row>
    <row r="4404" spans="1:4">
      <c r="A4404" t="s">
        <v>24870</v>
      </c>
      <c r="B4404" t="s">
        <v>24838</v>
      </c>
      <c r="C4404" t="s">
        <v>24842</v>
      </c>
      <c r="D4404">
        <v>2800438</v>
      </c>
    </row>
    <row r="4405" spans="1:4">
      <c r="A4405" t="s">
        <v>11768</v>
      </c>
      <c r="B4405" t="s">
        <v>581</v>
      </c>
      <c r="C4405" t="s">
        <v>11761</v>
      </c>
      <c r="D4405">
        <v>1327659</v>
      </c>
    </row>
    <row r="4406" spans="1:4">
      <c r="A4406" t="s">
        <v>18668</v>
      </c>
      <c r="B4406" t="s">
        <v>2479</v>
      </c>
      <c r="C4406" t="s">
        <v>18586</v>
      </c>
      <c r="D4406">
        <v>3025892</v>
      </c>
    </row>
    <row r="4407" spans="1:4">
      <c r="A4407" t="s">
        <v>9999</v>
      </c>
      <c r="B4407" t="s">
        <v>569</v>
      </c>
      <c r="C4407" t="s">
        <v>3389</v>
      </c>
      <c r="D4407">
        <v>3944179</v>
      </c>
    </row>
    <row r="4408" spans="1:4">
      <c r="A4408" t="s">
        <v>18669</v>
      </c>
      <c r="B4408" t="s">
        <v>2479</v>
      </c>
      <c r="C4408" t="s">
        <v>18509</v>
      </c>
      <c r="D4408">
        <v>3025715</v>
      </c>
    </row>
    <row r="4409" spans="1:4">
      <c r="A4409" t="s">
        <v>9280</v>
      </c>
      <c r="B4409" t="s">
        <v>9239</v>
      </c>
      <c r="C4409" t="s">
        <v>9238</v>
      </c>
      <c r="D4409">
        <v>1181352</v>
      </c>
    </row>
    <row r="4410" spans="1:4">
      <c r="A4410" t="s">
        <v>7785</v>
      </c>
      <c r="B4410" t="s">
        <v>7340</v>
      </c>
      <c r="C4410" t="s">
        <v>7692</v>
      </c>
      <c r="D4410">
        <v>569742</v>
      </c>
    </row>
    <row r="4411" spans="1:4">
      <c r="A4411" t="s">
        <v>9126</v>
      </c>
      <c r="B4411" t="s">
        <v>8896</v>
      </c>
      <c r="C4411" t="s">
        <v>9115</v>
      </c>
      <c r="D4411">
        <v>774558</v>
      </c>
    </row>
    <row r="4412" spans="1:4">
      <c r="A4412" t="s">
        <v>8928</v>
      </c>
      <c r="B4412" t="s">
        <v>8896</v>
      </c>
      <c r="C4412" t="s">
        <v>8919</v>
      </c>
      <c r="D4412">
        <v>3101787</v>
      </c>
    </row>
    <row r="4413" spans="1:4">
      <c r="A4413" t="s">
        <v>8927</v>
      </c>
      <c r="B4413" t="s">
        <v>8896</v>
      </c>
      <c r="C4413" t="s">
        <v>8919</v>
      </c>
      <c r="D4413">
        <v>3101795</v>
      </c>
    </row>
    <row r="4414" spans="1:4">
      <c r="A4414" t="s">
        <v>18208</v>
      </c>
      <c r="B4414" t="s">
        <v>18041</v>
      </c>
      <c r="C4414" t="s">
        <v>18040</v>
      </c>
      <c r="D4414">
        <v>2653290</v>
      </c>
    </row>
    <row r="4415" spans="1:4">
      <c r="A4415" t="s">
        <v>21560</v>
      </c>
      <c r="B4415" t="s">
        <v>21535</v>
      </c>
      <c r="C4415" t="s">
        <v>21559</v>
      </c>
      <c r="D4415">
        <v>3077835</v>
      </c>
    </row>
    <row r="4416" spans="1:4">
      <c r="A4416" t="s">
        <v>7508</v>
      </c>
      <c r="B4416" t="s">
        <v>7340</v>
      </c>
      <c r="C4416" t="s">
        <v>7475</v>
      </c>
      <c r="D4416">
        <v>1508350</v>
      </c>
    </row>
    <row r="4417" spans="1:4">
      <c r="A4417" t="s">
        <v>6338</v>
      </c>
      <c r="B4417" t="s">
        <v>6307</v>
      </c>
      <c r="C4417" t="s">
        <v>6318</v>
      </c>
      <c r="D4417">
        <v>2473229</v>
      </c>
    </row>
    <row r="4418" spans="1:4">
      <c r="A4418" t="s">
        <v>20221</v>
      </c>
      <c r="B4418" t="s">
        <v>20112</v>
      </c>
      <c r="C4418" t="s">
        <v>20176</v>
      </c>
      <c r="D4418">
        <v>2501680</v>
      </c>
    </row>
    <row r="4419" spans="1:4">
      <c r="A4419" t="s">
        <v>7786</v>
      </c>
      <c r="B4419" t="s">
        <v>7340</v>
      </c>
      <c r="C4419" t="s">
        <v>7689</v>
      </c>
      <c r="D4419">
        <v>569696</v>
      </c>
    </row>
    <row r="4420" spans="1:4">
      <c r="A4420" t="s">
        <v>4226</v>
      </c>
      <c r="B4420" t="s">
        <v>3269</v>
      </c>
      <c r="C4420" t="s">
        <v>1122</v>
      </c>
      <c r="D4420">
        <v>5112375</v>
      </c>
    </row>
    <row r="4421" spans="1:4">
      <c r="A4421" t="s">
        <v>12084</v>
      </c>
      <c r="B4421" t="s">
        <v>12058</v>
      </c>
      <c r="C4421" t="s">
        <v>12071</v>
      </c>
      <c r="D4421">
        <v>2553455</v>
      </c>
    </row>
    <row r="4422" spans="1:4">
      <c r="A4422" t="s">
        <v>7787</v>
      </c>
      <c r="B4422" t="s">
        <v>7340</v>
      </c>
      <c r="C4422" t="s">
        <v>7725</v>
      </c>
      <c r="D4422">
        <v>569639</v>
      </c>
    </row>
    <row r="4423" spans="1:4">
      <c r="A4423" t="s">
        <v>2567</v>
      </c>
      <c r="B4423" t="s">
        <v>2558</v>
      </c>
      <c r="C4423" t="s">
        <v>2566</v>
      </c>
      <c r="D4423">
        <v>894239</v>
      </c>
    </row>
    <row r="4424" spans="1:4">
      <c r="A4424" t="s">
        <v>7788</v>
      </c>
      <c r="B4424" t="s">
        <v>7340</v>
      </c>
      <c r="C4424" t="s">
        <v>1160</v>
      </c>
      <c r="D4424">
        <v>569591</v>
      </c>
    </row>
    <row r="4425" spans="1:4">
      <c r="A4425" t="s">
        <v>3211</v>
      </c>
      <c r="B4425" t="s">
        <v>3131</v>
      </c>
      <c r="C4425" t="s">
        <v>3180</v>
      </c>
      <c r="D4425">
        <v>1217569</v>
      </c>
    </row>
    <row r="4426" spans="1:4">
      <c r="A4426" t="s">
        <v>20223</v>
      </c>
      <c r="B4426" t="s">
        <v>20112</v>
      </c>
      <c r="C4426" t="s">
        <v>20222</v>
      </c>
      <c r="D4426">
        <v>2501541</v>
      </c>
    </row>
    <row r="4427" spans="1:4">
      <c r="A4427" t="s">
        <v>18670</v>
      </c>
      <c r="B4427" t="s">
        <v>2479</v>
      </c>
      <c r="C4427" t="s">
        <v>18509</v>
      </c>
      <c r="D4427">
        <v>3025622</v>
      </c>
    </row>
    <row r="4428" spans="1:4">
      <c r="A4428" t="s">
        <v>4491</v>
      </c>
      <c r="B4428" t="s">
        <v>18041</v>
      </c>
      <c r="C4428" t="s">
        <v>18040</v>
      </c>
      <c r="D4428">
        <v>2653266</v>
      </c>
    </row>
    <row r="4429" spans="1:4">
      <c r="A4429" t="s">
        <v>4491</v>
      </c>
      <c r="B4429" t="s">
        <v>3269</v>
      </c>
      <c r="C4429" t="s">
        <v>4432</v>
      </c>
      <c r="D4429">
        <v>4932869</v>
      </c>
    </row>
    <row r="4430" spans="1:4">
      <c r="A4430" t="s">
        <v>4490</v>
      </c>
      <c r="B4430" t="s">
        <v>18041</v>
      </c>
      <c r="C4430" t="s">
        <v>18040</v>
      </c>
      <c r="D4430">
        <v>2653265</v>
      </c>
    </row>
    <row r="4431" spans="1:4">
      <c r="A4431" t="s">
        <v>4490</v>
      </c>
      <c r="B4431" t="s">
        <v>3269</v>
      </c>
      <c r="C4431" t="s">
        <v>4432</v>
      </c>
      <c r="D4431">
        <v>4932879</v>
      </c>
    </row>
    <row r="4432" spans="1:4">
      <c r="A4432" t="s">
        <v>18209</v>
      </c>
      <c r="B4432" t="s">
        <v>596</v>
      </c>
      <c r="C4432" t="s">
        <v>7258</v>
      </c>
      <c r="D4432">
        <v>2207618</v>
      </c>
    </row>
    <row r="4433" spans="1:4">
      <c r="A4433" t="s">
        <v>18209</v>
      </c>
      <c r="B4433" t="s">
        <v>18041</v>
      </c>
      <c r="C4433" t="s">
        <v>18040</v>
      </c>
      <c r="D4433">
        <v>2653261</v>
      </c>
    </row>
    <row r="4434" spans="1:4">
      <c r="A4434" t="s">
        <v>7475</v>
      </c>
      <c r="B4434" t="s">
        <v>7340</v>
      </c>
      <c r="C4434" t="s">
        <v>7475</v>
      </c>
      <c r="D4434">
        <v>1508291</v>
      </c>
    </row>
    <row r="4435" spans="1:4">
      <c r="A4435" t="s">
        <v>20224</v>
      </c>
      <c r="B4435" t="s">
        <v>20112</v>
      </c>
      <c r="C4435" t="s">
        <v>20138</v>
      </c>
      <c r="D4435">
        <v>2501508</v>
      </c>
    </row>
    <row r="4436" spans="1:4">
      <c r="A4436" t="s">
        <v>14561</v>
      </c>
      <c r="B4436" t="s">
        <v>14508</v>
      </c>
      <c r="C4436" t="s">
        <v>14542</v>
      </c>
      <c r="D4436">
        <v>7302808</v>
      </c>
    </row>
    <row r="4437" spans="1:4">
      <c r="A4437" t="s">
        <v>20696</v>
      </c>
      <c r="B4437" t="s">
        <v>2474</v>
      </c>
      <c r="C4437" t="s">
        <v>20502</v>
      </c>
      <c r="D4437">
        <v>2940132</v>
      </c>
    </row>
    <row r="4438" spans="1:4">
      <c r="A4438" t="s">
        <v>18672</v>
      </c>
      <c r="B4438" t="s">
        <v>2479</v>
      </c>
      <c r="C4438" t="s">
        <v>18574</v>
      </c>
      <c r="D4438">
        <v>3025496</v>
      </c>
    </row>
    <row r="4439" spans="1:4">
      <c r="A4439" t="s">
        <v>14296</v>
      </c>
      <c r="B4439" t="s">
        <v>14207</v>
      </c>
      <c r="C4439" t="s">
        <v>14216</v>
      </c>
      <c r="D4439">
        <v>138742</v>
      </c>
    </row>
    <row r="4440" spans="1:4">
      <c r="A4440" t="s">
        <v>15066</v>
      </c>
      <c r="B4440" t="s">
        <v>14508</v>
      </c>
      <c r="C4440" t="s">
        <v>14519</v>
      </c>
      <c r="D4440">
        <v>1274430</v>
      </c>
    </row>
    <row r="4441" spans="1:4">
      <c r="A4441" t="s">
        <v>15067</v>
      </c>
      <c r="B4441" t="s">
        <v>14508</v>
      </c>
      <c r="C4441" t="s">
        <v>14519</v>
      </c>
      <c r="D4441">
        <v>1274429</v>
      </c>
    </row>
    <row r="4442" spans="1:4">
      <c r="A4442" t="s">
        <v>15068</v>
      </c>
      <c r="B4442" t="s">
        <v>14508</v>
      </c>
      <c r="C4442" t="s">
        <v>14507</v>
      </c>
      <c r="D4442">
        <v>1274428</v>
      </c>
    </row>
    <row r="4443" spans="1:4">
      <c r="A4443" t="s">
        <v>22059</v>
      </c>
      <c r="B4443" t="s">
        <v>2480</v>
      </c>
      <c r="C4443" t="s">
        <v>22032</v>
      </c>
      <c r="D4443">
        <v>2038087</v>
      </c>
    </row>
    <row r="4444" spans="1:4">
      <c r="A4444" t="s">
        <v>22274</v>
      </c>
      <c r="B4444" t="s">
        <v>2480</v>
      </c>
      <c r="C4444" t="s">
        <v>22226</v>
      </c>
      <c r="D4444">
        <v>1815286</v>
      </c>
    </row>
    <row r="4445" spans="1:4">
      <c r="A4445" t="s">
        <v>22273</v>
      </c>
      <c r="B4445" t="s">
        <v>2480</v>
      </c>
      <c r="C4445" t="s">
        <v>22027</v>
      </c>
      <c r="D4445">
        <v>1815302</v>
      </c>
    </row>
    <row r="4446" spans="1:4">
      <c r="A4446" t="s">
        <v>22276</v>
      </c>
      <c r="B4446" t="s">
        <v>2480</v>
      </c>
      <c r="C4446" t="s">
        <v>22333</v>
      </c>
      <c r="D4446">
        <v>1808872</v>
      </c>
    </row>
    <row r="4447" spans="1:4">
      <c r="A4447" t="s">
        <v>22276</v>
      </c>
      <c r="B4447" t="s">
        <v>2480</v>
      </c>
      <c r="C4447" t="s">
        <v>22021</v>
      </c>
      <c r="D4447">
        <v>1815184</v>
      </c>
    </row>
    <row r="4448" spans="1:4">
      <c r="A4448" t="s">
        <v>22702</v>
      </c>
      <c r="B4448" t="s">
        <v>2480</v>
      </c>
      <c r="C4448" t="s">
        <v>22230</v>
      </c>
      <c r="D4448">
        <v>1786640</v>
      </c>
    </row>
    <row r="4449" spans="1:4">
      <c r="A4449" t="s">
        <v>22060</v>
      </c>
      <c r="B4449" t="s">
        <v>2480</v>
      </c>
      <c r="C4449" t="s">
        <v>22034</v>
      </c>
      <c r="D4449">
        <v>2038080</v>
      </c>
    </row>
    <row r="4450" spans="1:4">
      <c r="A4450" t="s">
        <v>15880</v>
      </c>
      <c r="B4450" t="s">
        <v>14508</v>
      </c>
      <c r="C4450" t="s">
        <v>14519</v>
      </c>
      <c r="D4450">
        <v>1264527</v>
      </c>
    </row>
    <row r="4451" spans="1:4">
      <c r="A4451" t="s">
        <v>18671</v>
      </c>
      <c r="B4451" t="s">
        <v>2479</v>
      </c>
      <c r="C4451" t="s">
        <v>18509</v>
      </c>
      <c r="D4451">
        <v>3025509</v>
      </c>
    </row>
    <row r="4452" spans="1:4">
      <c r="A4452" t="s">
        <v>15069</v>
      </c>
      <c r="B4452" t="s">
        <v>14508</v>
      </c>
      <c r="C4452" t="s">
        <v>14519</v>
      </c>
      <c r="D4452">
        <v>1274422</v>
      </c>
    </row>
    <row r="4453" spans="1:4">
      <c r="A4453" t="s">
        <v>22277</v>
      </c>
      <c r="B4453" t="s">
        <v>2480</v>
      </c>
      <c r="C4453" t="s">
        <v>22023</v>
      </c>
      <c r="D4453">
        <v>1815059</v>
      </c>
    </row>
    <row r="4454" spans="1:4">
      <c r="A4454" t="s">
        <v>12554</v>
      </c>
      <c r="B4454" t="s">
        <v>2476</v>
      </c>
      <c r="C4454" t="s">
        <v>12536</v>
      </c>
      <c r="D4454">
        <v>1845759</v>
      </c>
    </row>
    <row r="4455" spans="1:4">
      <c r="A4455" t="s">
        <v>12555</v>
      </c>
      <c r="B4455" t="s">
        <v>2476</v>
      </c>
      <c r="C4455" t="s">
        <v>12551</v>
      </c>
      <c r="D4455">
        <v>1845604</v>
      </c>
    </row>
    <row r="4456" spans="1:4">
      <c r="A4456" t="s">
        <v>12556</v>
      </c>
      <c r="B4456" t="s">
        <v>2476</v>
      </c>
      <c r="C4456" t="s">
        <v>12541</v>
      </c>
      <c r="D4456">
        <v>1845519</v>
      </c>
    </row>
    <row r="4457" spans="1:4">
      <c r="A4457" t="s">
        <v>10050</v>
      </c>
      <c r="B4457" t="s">
        <v>569</v>
      </c>
      <c r="C4457" t="s">
        <v>6863</v>
      </c>
      <c r="D4457">
        <v>3698390</v>
      </c>
    </row>
    <row r="4458" spans="1:4">
      <c r="A4458" t="s">
        <v>10104</v>
      </c>
      <c r="B4458" t="s">
        <v>10095</v>
      </c>
      <c r="C4458" t="s">
        <v>10097</v>
      </c>
      <c r="D4458">
        <v>3712505</v>
      </c>
    </row>
    <row r="4459" spans="1:4">
      <c r="A4459" t="s">
        <v>7789</v>
      </c>
      <c r="B4459" t="s">
        <v>7340</v>
      </c>
      <c r="C4459" t="s">
        <v>1160</v>
      </c>
      <c r="D4459">
        <v>569273</v>
      </c>
    </row>
    <row r="4460" spans="1:4">
      <c r="A4460" t="s">
        <v>20225</v>
      </c>
      <c r="B4460" t="s">
        <v>20112</v>
      </c>
      <c r="C4460" t="s">
        <v>20123</v>
      </c>
      <c r="D4460">
        <v>2501465</v>
      </c>
    </row>
    <row r="4461" spans="1:4">
      <c r="A4461" t="s">
        <v>18673</v>
      </c>
      <c r="B4461" t="s">
        <v>2479</v>
      </c>
      <c r="C4461" t="s">
        <v>18547</v>
      </c>
      <c r="D4461">
        <v>3025466</v>
      </c>
    </row>
    <row r="4462" spans="1:4">
      <c r="A4462" t="s">
        <v>7421</v>
      </c>
      <c r="B4462" t="s">
        <v>7340</v>
      </c>
      <c r="C4462" t="s">
        <v>7396</v>
      </c>
      <c r="D4462">
        <v>2025527</v>
      </c>
    </row>
    <row r="4463" spans="1:4">
      <c r="A4463" t="s">
        <v>7509</v>
      </c>
      <c r="B4463" t="s">
        <v>7340</v>
      </c>
      <c r="C4463" t="s">
        <v>7482</v>
      </c>
      <c r="D4463">
        <v>1508161</v>
      </c>
    </row>
    <row r="4464" spans="1:4">
      <c r="A4464" t="s">
        <v>7791</v>
      </c>
      <c r="B4464" t="s">
        <v>7340</v>
      </c>
      <c r="C4464" t="s">
        <v>7790</v>
      </c>
      <c r="D4464">
        <v>569223</v>
      </c>
    </row>
    <row r="4465" spans="1:4">
      <c r="A4465" t="s">
        <v>20226</v>
      </c>
      <c r="B4465" t="s">
        <v>20112</v>
      </c>
      <c r="C4465" t="s">
        <v>20190</v>
      </c>
      <c r="D4465">
        <v>2501404</v>
      </c>
    </row>
    <row r="4466" spans="1:4">
      <c r="A4466" t="s">
        <v>5463</v>
      </c>
      <c r="B4466" t="s">
        <v>5408</v>
      </c>
      <c r="C4466" t="s">
        <v>5463</v>
      </c>
      <c r="D4466">
        <v>710791</v>
      </c>
    </row>
    <row r="4467" spans="1:4">
      <c r="A4467" t="s">
        <v>7793</v>
      </c>
      <c r="B4467" t="s">
        <v>7340</v>
      </c>
      <c r="C4467" t="s">
        <v>7792</v>
      </c>
      <c r="D4467">
        <v>569154</v>
      </c>
    </row>
    <row r="4468" spans="1:4">
      <c r="A4468" t="s">
        <v>7357</v>
      </c>
      <c r="B4468" t="s">
        <v>7340</v>
      </c>
      <c r="C4468" t="s">
        <v>7342</v>
      </c>
      <c r="D4468">
        <v>8504946</v>
      </c>
    </row>
    <row r="4469" spans="1:4">
      <c r="A4469" t="s">
        <v>5432</v>
      </c>
      <c r="B4469" t="s">
        <v>5408</v>
      </c>
      <c r="C4469" t="s">
        <v>5432</v>
      </c>
      <c r="D4469">
        <v>710735</v>
      </c>
    </row>
    <row r="4470" spans="1:4">
      <c r="A4470" t="s">
        <v>5464</v>
      </c>
      <c r="B4470" t="s">
        <v>5408</v>
      </c>
      <c r="C4470" t="s">
        <v>5464</v>
      </c>
      <c r="D4470">
        <v>710719</v>
      </c>
    </row>
    <row r="4471" spans="1:4">
      <c r="A4471" t="s">
        <v>7794</v>
      </c>
      <c r="B4471" t="s">
        <v>7340</v>
      </c>
      <c r="C4471" t="s">
        <v>1160</v>
      </c>
      <c r="D4471">
        <v>568808</v>
      </c>
    </row>
    <row r="4472" spans="1:4">
      <c r="A4472" t="s">
        <v>7510</v>
      </c>
      <c r="B4472" t="s">
        <v>7340</v>
      </c>
      <c r="C4472" t="s">
        <v>7478</v>
      </c>
      <c r="D4472">
        <v>1508054</v>
      </c>
    </row>
    <row r="4473" spans="1:4">
      <c r="A4473" t="s">
        <v>7795</v>
      </c>
      <c r="B4473" t="s">
        <v>7340</v>
      </c>
      <c r="C4473" t="s">
        <v>7692</v>
      </c>
      <c r="D4473">
        <v>568608</v>
      </c>
    </row>
    <row r="4474" spans="1:4">
      <c r="A4474" t="s">
        <v>7796</v>
      </c>
      <c r="B4474" t="s">
        <v>7340</v>
      </c>
      <c r="C4474" t="s">
        <v>7378</v>
      </c>
      <c r="D4474">
        <v>568595</v>
      </c>
    </row>
    <row r="4475" spans="1:4">
      <c r="A4475" t="s">
        <v>7797</v>
      </c>
      <c r="B4475" t="s">
        <v>7340</v>
      </c>
      <c r="C4475" t="s">
        <v>7695</v>
      </c>
      <c r="D4475">
        <v>568587</v>
      </c>
    </row>
    <row r="4476" spans="1:4">
      <c r="A4476" t="s">
        <v>14527</v>
      </c>
      <c r="B4476" t="s">
        <v>14508</v>
      </c>
      <c r="C4476" t="s">
        <v>14507</v>
      </c>
      <c r="D4476">
        <v>8504418</v>
      </c>
    </row>
    <row r="4477" spans="1:4">
      <c r="A4477" t="s">
        <v>4831</v>
      </c>
      <c r="B4477" t="s">
        <v>3269</v>
      </c>
      <c r="C4477" t="s">
        <v>3278</v>
      </c>
      <c r="D4477">
        <v>4501198</v>
      </c>
    </row>
    <row r="4478" spans="1:4">
      <c r="A4478" t="s">
        <v>7374</v>
      </c>
      <c r="B4478" t="s">
        <v>7340</v>
      </c>
      <c r="C4478" t="s">
        <v>1621</v>
      </c>
      <c r="D4478">
        <v>6418146</v>
      </c>
    </row>
    <row r="4479" spans="1:4">
      <c r="A4479" t="s">
        <v>14509</v>
      </c>
      <c r="B4479" t="s">
        <v>14508</v>
      </c>
      <c r="C4479" t="s">
        <v>14507</v>
      </c>
      <c r="D4479">
        <v>10792588</v>
      </c>
    </row>
    <row r="4480" spans="1:4">
      <c r="A4480" t="s">
        <v>24745</v>
      </c>
      <c r="B4480" t="s">
        <v>24736</v>
      </c>
      <c r="C4480" t="s">
        <v>24744</v>
      </c>
      <c r="D4480">
        <v>732491</v>
      </c>
    </row>
    <row r="4481" spans="1:4">
      <c r="A4481" t="s">
        <v>5465</v>
      </c>
      <c r="B4481" t="s">
        <v>5408</v>
      </c>
      <c r="C4481" t="s">
        <v>5407</v>
      </c>
      <c r="D4481">
        <v>710554</v>
      </c>
    </row>
    <row r="4482" spans="1:4">
      <c r="A4482" t="s">
        <v>5466</v>
      </c>
      <c r="B4482" t="s">
        <v>5408</v>
      </c>
      <c r="C4482" t="s">
        <v>5418</v>
      </c>
      <c r="D4482">
        <v>710548</v>
      </c>
    </row>
    <row r="4483" spans="1:4">
      <c r="A4483" t="s">
        <v>18210</v>
      </c>
      <c r="B4483" t="s">
        <v>18041</v>
      </c>
      <c r="C4483" t="s">
        <v>18040</v>
      </c>
      <c r="D4483">
        <v>2653235</v>
      </c>
    </row>
    <row r="4484" spans="1:4">
      <c r="A4484" t="s">
        <v>3957</v>
      </c>
      <c r="B4484" t="s">
        <v>3269</v>
      </c>
      <c r="C4484" t="s">
        <v>3324</v>
      </c>
      <c r="D4484">
        <v>5283837</v>
      </c>
    </row>
    <row r="4485" spans="1:4">
      <c r="A4485" t="s">
        <v>18211</v>
      </c>
      <c r="B4485" t="s">
        <v>18041</v>
      </c>
      <c r="C4485" t="s">
        <v>18040</v>
      </c>
      <c r="D4485">
        <v>2653232</v>
      </c>
    </row>
    <row r="4486" spans="1:4">
      <c r="A4486" t="s">
        <v>18212</v>
      </c>
      <c r="B4486" t="s">
        <v>18041</v>
      </c>
      <c r="C4486" t="s">
        <v>18040</v>
      </c>
      <c r="D4486">
        <v>2653229</v>
      </c>
    </row>
    <row r="4487" spans="1:4">
      <c r="A4487" t="s">
        <v>4766</v>
      </c>
      <c r="B4487" t="s">
        <v>18041</v>
      </c>
      <c r="C4487" t="s">
        <v>18040</v>
      </c>
      <c r="D4487">
        <v>2653228</v>
      </c>
    </row>
    <row r="4488" spans="1:4">
      <c r="A4488" t="s">
        <v>4766</v>
      </c>
      <c r="B4488" t="s">
        <v>3269</v>
      </c>
      <c r="C4488" t="s">
        <v>3272</v>
      </c>
      <c r="D4488">
        <v>4557137</v>
      </c>
    </row>
    <row r="4489" spans="1:4">
      <c r="A4489" t="s">
        <v>1444</v>
      </c>
      <c r="B4489" t="s">
        <v>3269</v>
      </c>
      <c r="C4489" t="s">
        <v>3272</v>
      </c>
    </row>
    <row r="4490" spans="1:4">
      <c r="A4490" t="s">
        <v>1284</v>
      </c>
      <c r="B4490" t="s">
        <v>18041</v>
      </c>
      <c r="C4490" t="s">
        <v>18040</v>
      </c>
      <c r="D4490">
        <v>2653225</v>
      </c>
    </row>
    <row r="4491" spans="1:4">
      <c r="A4491" t="s">
        <v>1284</v>
      </c>
      <c r="B4491" t="s">
        <v>3269</v>
      </c>
      <c r="C4491" t="s">
        <v>3317</v>
      </c>
      <c r="D4491">
        <v>4381072</v>
      </c>
    </row>
    <row r="4492" spans="1:4">
      <c r="A4492" t="s">
        <v>18213</v>
      </c>
      <c r="B4492" t="s">
        <v>18041</v>
      </c>
      <c r="C4492" t="s">
        <v>18040</v>
      </c>
      <c r="D4492">
        <v>2653224</v>
      </c>
    </row>
    <row r="4493" spans="1:4">
      <c r="A4493" t="s">
        <v>20227</v>
      </c>
      <c r="B4493" t="s">
        <v>20112</v>
      </c>
      <c r="C4493" t="s">
        <v>20178</v>
      </c>
      <c r="D4493">
        <v>2501362</v>
      </c>
    </row>
    <row r="4494" spans="1:4">
      <c r="A4494" t="s">
        <v>15070</v>
      </c>
      <c r="B4494" t="s">
        <v>14508</v>
      </c>
      <c r="C4494" t="s">
        <v>14519</v>
      </c>
      <c r="D4494">
        <v>1274394</v>
      </c>
    </row>
    <row r="4495" spans="1:4">
      <c r="A4495" t="s">
        <v>15071</v>
      </c>
      <c r="B4495" t="s">
        <v>14508</v>
      </c>
      <c r="C4495" t="s">
        <v>14519</v>
      </c>
      <c r="D4495">
        <v>1274389</v>
      </c>
    </row>
    <row r="4496" spans="1:4">
      <c r="A4496" t="s">
        <v>11422</v>
      </c>
      <c r="B4496" t="s">
        <v>9817</v>
      </c>
      <c r="C4496" t="s">
        <v>11412</v>
      </c>
      <c r="D4496">
        <v>3531023</v>
      </c>
    </row>
    <row r="4497" spans="1:4">
      <c r="A4497" t="s">
        <v>18674</v>
      </c>
      <c r="B4497" t="s">
        <v>2479</v>
      </c>
      <c r="C4497" t="s">
        <v>18509</v>
      </c>
      <c r="D4497">
        <v>3025314</v>
      </c>
    </row>
    <row r="4498" spans="1:4">
      <c r="A4498" t="s">
        <v>3362</v>
      </c>
      <c r="B4498" t="s">
        <v>3269</v>
      </c>
      <c r="C4498" t="s">
        <v>3357</v>
      </c>
      <c r="D4498">
        <v>5821086</v>
      </c>
    </row>
    <row r="4499" spans="1:4">
      <c r="A4499" t="s">
        <v>16759</v>
      </c>
      <c r="B4499" t="s">
        <v>14508</v>
      </c>
      <c r="C4499" t="s">
        <v>14519</v>
      </c>
      <c r="D4499">
        <v>1254322</v>
      </c>
    </row>
    <row r="4500" spans="1:4">
      <c r="A4500" t="s">
        <v>25067</v>
      </c>
      <c r="B4500" t="s">
        <v>575</v>
      </c>
      <c r="C4500" t="s">
        <v>25021</v>
      </c>
      <c r="D4500">
        <v>1185249</v>
      </c>
    </row>
    <row r="4501" spans="1:4">
      <c r="A4501" t="s">
        <v>15074</v>
      </c>
      <c r="B4501" t="s">
        <v>14508</v>
      </c>
      <c r="C4501" t="s">
        <v>14569</v>
      </c>
      <c r="D4501">
        <v>1274359</v>
      </c>
    </row>
    <row r="4502" spans="1:4">
      <c r="A4502" t="s">
        <v>15078</v>
      </c>
      <c r="B4502" t="s">
        <v>14508</v>
      </c>
      <c r="C4502" t="s">
        <v>14571</v>
      </c>
      <c r="D4502">
        <v>1274343</v>
      </c>
    </row>
    <row r="4503" spans="1:4">
      <c r="A4503" t="s">
        <v>15079</v>
      </c>
      <c r="B4503" t="s">
        <v>14508</v>
      </c>
      <c r="C4503" t="s">
        <v>14515</v>
      </c>
      <c r="D4503">
        <v>1274342</v>
      </c>
    </row>
    <row r="4504" spans="1:4">
      <c r="A4504" t="s">
        <v>25064</v>
      </c>
      <c r="B4504" t="s">
        <v>575</v>
      </c>
      <c r="C4504" t="s">
        <v>25057</v>
      </c>
      <c r="D4504">
        <v>1185254</v>
      </c>
    </row>
    <row r="4505" spans="1:4">
      <c r="A4505" t="s">
        <v>15072</v>
      </c>
      <c r="B4505" t="s">
        <v>14508</v>
      </c>
      <c r="C4505" t="s">
        <v>14569</v>
      </c>
      <c r="D4505">
        <v>1274381</v>
      </c>
    </row>
    <row r="4506" spans="1:4">
      <c r="A4506" t="s">
        <v>15073</v>
      </c>
      <c r="B4506" t="s">
        <v>14508</v>
      </c>
      <c r="C4506" t="s">
        <v>14575</v>
      </c>
      <c r="D4506">
        <v>1274369</v>
      </c>
    </row>
    <row r="4507" spans="1:4">
      <c r="A4507" t="s">
        <v>15076</v>
      </c>
      <c r="B4507" t="s">
        <v>14508</v>
      </c>
      <c r="C4507" t="s">
        <v>14571</v>
      </c>
      <c r="D4507">
        <v>1274351</v>
      </c>
    </row>
    <row r="4508" spans="1:4">
      <c r="A4508" t="s">
        <v>15077</v>
      </c>
      <c r="B4508" t="s">
        <v>14508</v>
      </c>
      <c r="C4508" t="s">
        <v>14571</v>
      </c>
      <c r="D4508">
        <v>1274346</v>
      </c>
    </row>
    <row r="4509" spans="1:4">
      <c r="A4509" t="s">
        <v>15080</v>
      </c>
      <c r="B4509" t="s">
        <v>14508</v>
      </c>
      <c r="C4509" t="s">
        <v>14566</v>
      </c>
      <c r="D4509">
        <v>1274337</v>
      </c>
    </row>
    <row r="4510" spans="1:4">
      <c r="A4510" t="s">
        <v>15081</v>
      </c>
      <c r="B4510" t="s">
        <v>14508</v>
      </c>
      <c r="C4510" t="s">
        <v>14571</v>
      </c>
      <c r="D4510">
        <v>1274315</v>
      </c>
    </row>
    <row r="4511" spans="1:4">
      <c r="A4511" t="s">
        <v>15082</v>
      </c>
      <c r="B4511" t="s">
        <v>14508</v>
      </c>
      <c r="C4511" t="s">
        <v>14566</v>
      </c>
      <c r="D4511">
        <v>1274304</v>
      </c>
    </row>
    <row r="4512" spans="1:4">
      <c r="A4512" t="s">
        <v>15083</v>
      </c>
      <c r="B4512" t="s">
        <v>14508</v>
      </c>
      <c r="C4512" t="s">
        <v>14575</v>
      </c>
      <c r="D4512">
        <v>1274285</v>
      </c>
    </row>
    <row r="4513" spans="1:4">
      <c r="A4513" t="s">
        <v>15084</v>
      </c>
      <c r="B4513" t="s">
        <v>14508</v>
      </c>
      <c r="C4513" t="s">
        <v>14569</v>
      </c>
      <c r="D4513">
        <v>1274284</v>
      </c>
    </row>
    <row r="4514" spans="1:4">
      <c r="A4514" t="s">
        <v>6657</v>
      </c>
      <c r="B4514" t="s">
        <v>6473</v>
      </c>
      <c r="C4514" t="s">
        <v>6657</v>
      </c>
      <c r="D4514">
        <v>1153671</v>
      </c>
    </row>
    <row r="4515" spans="1:4">
      <c r="A4515" t="s">
        <v>6658</v>
      </c>
      <c r="B4515" t="s">
        <v>6473</v>
      </c>
      <c r="C4515" t="s">
        <v>6658</v>
      </c>
      <c r="D4515">
        <v>1153669</v>
      </c>
    </row>
    <row r="4516" spans="1:4">
      <c r="A4516" t="s">
        <v>11423</v>
      </c>
      <c r="B4516" t="s">
        <v>9817</v>
      </c>
      <c r="C4516" t="s">
        <v>11374</v>
      </c>
      <c r="D4516">
        <v>3531013</v>
      </c>
    </row>
    <row r="4517" spans="1:4">
      <c r="A4517" t="s">
        <v>13770</v>
      </c>
      <c r="B4517" t="s">
        <v>587</v>
      </c>
      <c r="C4517" t="s">
        <v>13629</v>
      </c>
      <c r="D4517">
        <v>3178850</v>
      </c>
    </row>
    <row r="4518" spans="1:4">
      <c r="A4518" t="s">
        <v>11566</v>
      </c>
      <c r="B4518" t="s">
        <v>9817</v>
      </c>
      <c r="C4518" t="s">
        <v>11376</v>
      </c>
      <c r="D4518">
        <v>3517742</v>
      </c>
    </row>
    <row r="4519" spans="1:4">
      <c r="A4519" t="s">
        <v>11424</v>
      </c>
      <c r="B4519" t="s">
        <v>9817</v>
      </c>
      <c r="C4519" t="s">
        <v>11098</v>
      </c>
      <c r="D4519">
        <v>3531007</v>
      </c>
    </row>
    <row r="4520" spans="1:4">
      <c r="A4520" t="s">
        <v>13771</v>
      </c>
      <c r="B4520" t="s">
        <v>587</v>
      </c>
      <c r="C4520" t="s">
        <v>13667</v>
      </c>
      <c r="D4520">
        <v>3178832</v>
      </c>
    </row>
    <row r="4521" spans="1:4">
      <c r="A4521" t="s">
        <v>12034</v>
      </c>
      <c r="B4521" t="s">
        <v>12029</v>
      </c>
      <c r="C4521" t="s">
        <v>12034</v>
      </c>
      <c r="D4521">
        <v>618426</v>
      </c>
    </row>
    <row r="4522" spans="1:4">
      <c r="A4522" t="s">
        <v>2545</v>
      </c>
      <c r="B4522" t="s">
        <v>2473</v>
      </c>
      <c r="C4522" t="s">
        <v>2545</v>
      </c>
      <c r="D4522">
        <v>2113015</v>
      </c>
    </row>
    <row r="4523" spans="1:4">
      <c r="A4523" t="s">
        <v>10920</v>
      </c>
      <c r="B4523" t="s">
        <v>10915</v>
      </c>
      <c r="C4523" t="s">
        <v>8864</v>
      </c>
      <c r="D4523">
        <v>1049861</v>
      </c>
    </row>
    <row r="4524" spans="1:4">
      <c r="A4524" t="s">
        <v>17683</v>
      </c>
      <c r="B4524" t="s">
        <v>564</v>
      </c>
      <c r="C4524" t="s">
        <v>17682</v>
      </c>
      <c r="D4524">
        <v>3598678</v>
      </c>
    </row>
    <row r="4525" spans="1:4">
      <c r="A4525" t="s">
        <v>16649</v>
      </c>
      <c r="B4525" t="s">
        <v>14508</v>
      </c>
      <c r="C4525" t="s">
        <v>14542</v>
      </c>
      <c r="D4525">
        <v>1255647</v>
      </c>
    </row>
    <row r="4526" spans="1:4">
      <c r="A4526" t="s">
        <v>1190</v>
      </c>
      <c r="B4526" t="s">
        <v>3269</v>
      </c>
      <c r="C4526" t="s">
        <v>4529</v>
      </c>
      <c r="D4526">
        <v>4887398</v>
      </c>
    </row>
    <row r="4527" spans="1:4">
      <c r="A4527" t="s">
        <v>4613</v>
      </c>
      <c r="B4527" t="s">
        <v>3269</v>
      </c>
      <c r="C4527" t="s">
        <v>4529</v>
      </c>
      <c r="D4527">
        <v>4887442</v>
      </c>
    </row>
    <row r="4528" spans="1:4">
      <c r="A4528" t="s">
        <v>11426</v>
      </c>
      <c r="B4528" t="s">
        <v>9817</v>
      </c>
      <c r="C4528" t="s">
        <v>11425</v>
      </c>
      <c r="D4528">
        <v>3530978</v>
      </c>
    </row>
    <row r="4529" spans="1:4">
      <c r="A4529" t="s">
        <v>18214</v>
      </c>
      <c r="B4529" t="s">
        <v>18041</v>
      </c>
      <c r="C4529" t="s">
        <v>18040</v>
      </c>
      <c r="D4529">
        <v>2653192</v>
      </c>
    </row>
    <row r="4530" spans="1:4">
      <c r="A4530" t="s">
        <v>13080</v>
      </c>
      <c r="B4530" t="s">
        <v>2473</v>
      </c>
      <c r="C4530" t="s">
        <v>12852</v>
      </c>
      <c r="D4530">
        <v>1864637</v>
      </c>
    </row>
    <row r="4531" spans="1:4">
      <c r="A4531" t="s">
        <v>17685</v>
      </c>
      <c r="B4531" t="s">
        <v>564</v>
      </c>
      <c r="C4531" t="s">
        <v>17684</v>
      </c>
      <c r="D4531">
        <v>3598655</v>
      </c>
    </row>
    <row r="4532" spans="1:4">
      <c r="A4532" t="s">
        <v>10560</v>
      </c>
      <c r="B4532" t="s">
        <v>568</v>
      </c>
      <c r="C4532" t="s">
        <v>10559</v>
      </c>
      <c r="D4532">
        <v>3620390</v>
      </c>
    </row>
    <row r="4533" spans="1:4">
      <c r="A4533" t="s">
        <v>15085</v>
      </c>
      <c r="B4533" t="s">
        <v>14508</v>
      </c>
      <c r="C4533" t="s">
        <v>14523</v>
      </c>
      <c r="D4533">
        <v>1274265</v>
      </c>
    </row>
    <row r="4534" spans="1:4">
      <c r="A4534" t="s">
        <v>4791</v>
      </c>
      <c r="B4534" t="s">
        <v>3269</v>
      </c>
      <c r="C4534" t="s">
        <v>4768</v>
      </c>
      <c r="D4534">
        <v>4533029</v>
      </c>
    </row>
    <row r="4535" spans="1:4">
      <c r="A4535" t="s">
        <v>19689</v>
      </c>
      <c r="B4535" t="s">
        <v>19323</v>
      </c>
      <c r="C4535" t="s">
        <v>19346</v>
      </c>
      <c r="D4535">
        <v>2519513</v>
      </c>
    </row>
    <row r="4536" spans="1:4">
      <c r="A4536" t="s">
        <v>10052</v>
      </c>
      <c r="B4536" t="s">
        <v>569</v>
      </c>
      <c r="C4536" t="s">
        <v>10051</v>
      </c>
      <c r="D4536">
        <v>3698350</v>
      </c>
    </row>
    <row r="4537" spans="1:4">
      <c r="A4537" t="s">
        <v>3863</v>
      </c>
      <c r="B4537" t="s">
        <v>3269</v>
      </c>
      <c r="C4537" t="s">
        <v>3268</v>
      </c>
      <c r="D4537">
        <v>5336269</v>
      </c>
    </row>
    <row r="4538" spans="1:4">
      <c r="A4538" t="s">
        <v>11428</v>
      </c>
      <c r="B4538" t="s">
        <v>9817</v>
      </c>
      <c r="C4538" t="s">
        <v>11098</v>
      </c>
      <c r="D4538">
        <v>3530932</v>
      </c>
    </row>
    <row r="4539" spans="1:4">
      <c r="A4539" t="s">
        <v>4489</v>
      </c>
      <c r="B4539" t="s">
        <v>3269</v>
      </c>
      <c r="C4539" t="s">
        <v>4432</v>
      </c>
      <c r="D4539">
        <v>4933002</v>
      </c>
    </row>
    <row r="4540" spans="1:4">
      <c r="A4540" t="s">
        <v>22873</v>
      </c>
      <c r="B4540" t="s">
        <v>22852</v>
      </c>
      <c r="C4540" t="s">
        <v>22851</v>
      </c>
      <c r="D4540">
        <v>3895165</v>
      </c>
    </row>
    <row r="4541" spans="1:4">
      <c r="A4541" t="s">
        <v>15086</v>
      </c>
      <c r="B4541" t="s">
        <v>14508</v>
      </c>
      <c r="C4541" t="s">
        <v>14519</v>
      </c>
      <c r="D4541">
        <v>1274256</v>
      </c>
    </row>
    <row r="4542" spans="1:4">
      <c r="A4542" t="s">
        <v>15101</v>
      </c>
      <c r="B4542" t="s">
        <v>14508</v>
      </c>
      <c r="C4542" t="s">
        <v>14569</v>
      </c>
      <c r="D4542">
        <v>1274102</v>
      </c>
    </row>
    <row r="4543" spans="1:4">
      <c r="A4543" t="s">
        <v>13772</v>
      </c>
      <c r="B4543" t="s">
        <v>587</v>
      </c>
      <c r="C4543" t="s">
        <v>13653</v>
      </c>
      <c r="D4543">
        <v>3178818</v>
      </c>
    </row>
    <row r="4544" spans="1:4">
      <c r="A4544" t="s">
        <v>13773</v>
      </c>
      <c r="B4544" t="s">
        <v>587</v>
      </c>
      <c r="C4544" t="s">
        <v>13695</v>
      </c>
      <c r="D4544">
        <v>3178796</v>
      </c>
    </row>
    <row r="4545" spans="1:4">
      <c r="A4545" t="s">
        <v>22061</v>
      </c>
      <c r="B4545" t="s">
        <v>2480</v>
      </c>
      <c r="C4545" t="s">
        <v>22018</v>
      </c>
      <c r="D4545">
        <v>2038067</v>
      </c>
    </row>
    <row r="4546" spans="1:4">
      <c r="A4546" t="s">
        <v>20228</v>
      </c>
      <c r="B4546" t="s">
        <v>20112</v>
      </c>
      <c r="C4546" t="s">
        <v>20176</v>
      </c>
      <c r="D4546">
        <v>2501323</v>
      </c>
    </row>
    <row r="4547" spans="1:4">
      <c r="A4547" t="s">
        <v>13081</v>
      </c>
      <c r="B4547" t="s">
        <v>2473</v>
      </c>
      <c r="C4547" t="s">
        <v>13041</v>
      </c>
      <c r="D4547">
        <v>1864624</v>
      </c>
    </row>
    <row r="4548" spans="1:4">
      <c r="A4548" t="s">
        <v>11429</v>
      </c>
      <c r="B4548" t="s">
        <v>9817</v>
      </c>
      <c r="C4548" t="s">
        <v>11103</v>
      </c>
      <c r="D4548">
        <v>3530908</v>
      </c>
    </row>
    <row r="4549" spans="1:4">
      <c r="A4549" t="s">
        <v>21869</v>
      </c>
      <c r="B4549" t="s">
        <v>21713</v>
      </c>
      <c r="C4549" t="s">
        <v>21818</v>
      </c>
      <c r="D4549">
        <v>3686636</v>
      </c>
    </row>
    <row r="4550" spans="1:4">
      <c r="A4550" t="s">
        <v>22874</v>
      </c>
      <c r="B4550" t="s">
        <v>22852</v>
      </c>
      <c r="C4550" t="s">
        <v>22861</v>
      </c>
      <c r="D4550">
        <v>3895138</v>
      </c>
    </row>
    <row r="4551" spans="1:4">
      <c r="A4551" t="s">
        <v>11126</v>
      </c>
      <c r="B4551" t="s">
        <v>9817</v>
      </c>
      <c r="C4551" t="s">
        <v>11126</v>
      </c>
      <c r="D4551">
        <v>4014338</v>
      </c>
    </row>
    <row r="4552" spans="1:4">
      <c r="A4552" t="s">
        <v>15087</v>
      </c>
      <c r="B4552" t="s">
        <v>14508</v>
      </c>
      <c r="C4552" t="s">
        <v>14588</v>
      </c>
      <c r="D4552">
        <v>1274243</v>
      </c>
    </row>
    <row r="4553" spans="1:4">
      <c r="A4553" t="s">
        <v>15088</v>
      </c>
      <c r="B4553" t="s">
        <v>14508</v>
      </c>
      <c r="C4553" t="s">
        <v>14523</v>
      </c>
      <c r="D4553">
        <v>1274237</v>
      </c>
    </row>
    <row r="4554" spans="1:4">
      <c r="A4554" t="s">
        <v>15089</v>
      </c>
      <c r="B4554" t="s">
        <v>14508</v>
      </c>
      <c r="C4554" t="s">
        <v>14588</v>
      </c>
      <c r="D4554">
        <v>1274220</v>
      </c>
    </row>
    <row r="4555" spans="1:4">
      <c r="A4555" t="s">
        <v>15090</v>
      </c>
      <c r="B4555" t="s">
        <v>14508</v>
      </c>
      <c r="C4555" t="s">
        <v>14588</v>
      </c>
      <c r="D4555">
        <v>1274219</v>
      </c>
    </row>
    <row r="4556" spans="1:4">
      <c r="A4556" t="s">
        <v>15091</v>
      </c>
      <c r="B4556" t="s">
        <v>14508</v>
      </c>
      <c r="C4556" t="s">
        <v>14588</v>
      </c>
      <c r="D4556">
        <v>1274218</v>
      </c>
    </row>
    <row r="4557" spans="1:4">
      <c r="A4557" t="s">
        <v>13082</v>
      </c>
      <c r="B4557" t="s">
        <v>2473</v>
      </c>
      <c r="C4557" t="s">
        <v>12844</v>
      </c>
      <c r="D4557">
        <v>1864572</v>
      </c>
    </row>
    <row r="4558" spans="1:4">
      <c r="A4558" t="s">
        <v>15092</v>
      </c>
      <c r="B4558" t="s">
        <v>14508</v>
      </c>
      <c r="C4558" t="s">
        <v>14542</v>
      </c>
      <c r="D4558">
        <v>1274213</v>
      </c>
    </row>
    <row r="4559" spans="1:4">
      <c r="A4559" t="s">
        <v>11430</v>
      </c>
      <c r="B4559" t="s">
        <v>9817</v>
      </c>
      <c r="C4559" t="s">
        <v>11110</v>
      </c>
      <c r="D4559">
        <v>3530886</v>
      </c>
    </row>
    <row r="4560" spans="1:4">
      <c r="A4560" t="s">
        <v>12307</v>
      </c>
      <c r="B4560" t="s">
        <v>12294</v>
      </c>
      <c r="C4560" t="s">
        <v>12306</v>
      </c>
      <c r="D4560">
        <v>1249145</v>
      </c>
    </row>
    <row r="4561" spans="1:4">
      <c r="A4561" t="s">
        <v>25476</v>
      </c>
      <c r="B4561" t="s">
        <v>545</v>
      </c>
      <c r="C4561" t="s">
        <v>19406</v>
      </c>
      <c r="D4561">
        <v>3861445</v>
      </c>
    </row>
    <row r="4562" spans="1:4">
      <c r="A4562" t="s">
        <v>10105</v>
      </c>
      <c r="B4562" t="s">
        <v>10095</v>
      </c>
      <c r="C4562" t="s">
        <v>10097</v>
      </c>
      <c r="D4562">
        <v>3712455</v>
      </c>
    </row>
    <row r="4563" spans="1:4">
      <c r="A4563" t="s">
        <v>2593</v>
      </c>
      <c r="B4563" t="s">
        <v>2592</v>
      </c>
      <c r="C4563" t="s">
        <v>2591</v>
      </c>
      <c r="D4563">
        <v>919544</v>
      </c>
    </row>
    <row r="4564" spans="1:4">
      <c r="A4564" t="s">
        <v>22875</v>
      </c>
      <c r="B4564" t="s">
        <v>22852</v>
      </c>
      <c r="C4564" t="s">
        <v>22861</v>
      </c>
      <c r="D4564">
        <v>3895088</v>
      </c>
    </row>
    <row r="4565" spans="1:4">
      <c r="A4565" t="s">
        <v>23407</v>
      </c>
      <c r="B4565" t="s">
        <v>23236</v>
      </c>
      <c r="C4565" t="s">
        <v>23239</v>
      </c>
      <c r="D4565">
        <v>5921356</v>
      </c>
    </row>
    <row r="4566" spans="1:4">
      <c r="A4566" t="s">
        <v>4998</v>
      </c>
      <c r="B4566" t="s">
        <v>3269</v>
      </c>
      <c r="C4566" t="s">
        <v>3321</v>
      </c>
      <c r="D4566">
        <v>4351383</v>
      </c>
    </row>
    <row r="4567" spans="1:4">
      <c r="A4567" t="s">
        <v>15093</v>
      </c>
      <c r="B4567" t="s">
        <v>14508</v>
      </c>
      <c r="C4567" t="s">
        <v>14571</v>
      </c>
      <c r="D4567">
        <v>1274195</v>
      </c>
    </row>
    <row r="4568" spans="1:4">
      <c r="A4568" t="s">
        <v>18675</v>
      </c>
      <c r="B4568" t="s">
        <v>2479</v>
      </c>
      <c r="C4568" t="s">
        <v>18509</v>
      </c>
      <c r="D4568">
        <v>3025144</v>
      </c>
    </row>
    <row r="4569" spans="1:4">
      <c r="A4569" t="s">
        <v>25068</v>
      </c>
      <c r="B4569" t="s">
        <v>575</v>
      </c>
      <c r="C4569" t="s">
        <v>25029</v>
      </c>
      <c r="D4569">
        <v>1185247</v>
      </c>
    </row>
    <row r="4570" spans="1:4">
      <c r="A4570" t="s">
        <v>11431</v>
      </c>
      <c r="B4570" t="s">
        <v>9817</v>
      </c>
      <c r="C4570" t="s">
        <v>11110</v>
      </c>
      <c r="D4570">
        <v>3530870</v>
      </c>
    </row>
    <row r="4571" spans="1:4">
      <c r="A4571" t="s">
        <v>5723</v>
      </c>
      <c r="B4571" t="s">
        <v>5674</v>
      </c>
      <c r="C4571" t="s">
        <v>5722</v>
      </c>
      <c r="D4571">
        <v>160464</v>
      </c>
    </row>
    <row r="4572" spans="1:4">
      <c r="A4572" t="s">
        <v>17686</v>
      </c>
      <c r="B4572" t="s">
        <v>564</v>
      </c>
      <c r="C4572" t="s">
        <v>17686</v>
      </c>
      <c r="D4572">
        <v>3598572</v>
      </c>
    </row>
    <row r="4573" spans="1:4">
      <c r="A4573" t="s">
        <v>22877</v>
      </c>
      <c r="B4573" t="s">
        <v>22852</v>
      </c>
      <c r="C4573" t="s">
        <v>22876</v>
      </c>
      <c r="D4573">
        <v>3895061</v>
      </c>
    </row>
    <row r="4574" spans="1:4">
      <c r="A4574" t="s">
        <v>25477</v>
      </c>
      <c r="B4574" t="s">
        <v>545</v>
      </c>
      <c r="C4574" t="s">
        <v>1541</v>
      </c>
      <c r="D4574">
        <v>3861416</v>
      </c>
    </row>
    <row r="4575" spans="1:4">
      <c r="A4575" t="s">
        <v>10053</v>
      </c>
      <c r="B4575" t="s">
        <v>569</v>
      </c>
      <c r="C4575" t="s">
        <v>10010</v>
      </c>
      <c r="D4575">
        <v>3698304</v>
      </c>
    </row>
    <row r="4576" spans="1:4">
      <c r="A4576" t="s">
        <v>21870</v>
      </c>
      <c r="B4576" t="s">
        <v>21713</v>
      </c>
      <c r="C4576" t="s">
        <v>21816</v>
      </c>
      <c r="D4576">
        <v>3686585</v>
      </c>
    </row>
    <row r="4577" spans="1:4">
      <c r="A4577" t="s">
        <v>10922</v>
      </c>
      <c r="B4577" t="s">
        <v>10915</v>
      </c>
      <c r="C4577" t="s">
        <v>10921</v>
      </c>
      <c r="D4577">
        <v>1049261</v>
      </c>
    </row>
    <row r="4578" spans="1:4">
      <c r="A4578" t="s">
        <v>10559</v>
      </c>
      <c r="B4578" t="s">
        <v>568</v>
      </c>
      <c r="C4578" t="s">
        <v>10559</v>
      </c>
      <c r="D4578">
        <v>3620381</v>
      </c>
    </row>
    <row r="4579" spans="1:4">
      <c r="A4579" t="s">
        <v>21872</v>
      </c>
      <c r="B4579" t="s">
        <v>21713</v>
      </c>
      <c r="C4579" t="s">
        <v>11451</v>
      </c>
      <c r="D4579">
        <v>3686540</v>
      </c>
    </row>
    <row r="4580" spans="1:4">
      <c r="A4580" t="s">
        <v>17687</v>
      </c>
      <c r="B4580" t="s">
        <v>564</v>
      </c>
      <c r="C4580" t="s">
        <v>564</v>
      </c>
      <c r="D4580">
        <v>3598529</v>
      </c>
    </row>
    <row r="4581" spans="1:4">
      <c r="A4581" t="s">
        <v>10001</v>
      </c>
      <c r="B4581" t="s">
        <v>569</v>
      </c>
      <c r="C4581" t="s">
        <v>10000</v>
      </c>
      <c r="D4581">
        <v>3943789</v>
      </c>
    </row>
    <row r="4582" spans="1:4">
      <c r="A4582" t="s">
        <v>12552</v>
      </c>
      <c r="B4582" t="s">
        <v>2476</v>
      </c>
      <c r="C4582" t="s">
        <v>12551</v>
      </c>
      <c r="D4582">
        <v>1846095</v>
      </c>
    </row>
    <row r="4583" spans="1:4">
      <c r="A4583" t="s">
        <v>21871</v>
      </c>
      <c r="B4583" t="s">
        <v>21713</v>
      </c>
      <c r="C4583" t="s">
        <v>21824</v>
      </c>
      <c r="D4583">
        <v>3686561</v>
      </c>
    </row>
    <row r="4584" spans="1:4">
      <c r="A4584" t="s">
        <v>15094</v>
      </c>
      <c r="B4584" t="s">
        <v>14508</v>
      </c>
      <c r="C4584" t="s">
        <v>14588</v>
      </c>
      <c r="D4584">
        <v>1274169</v>
      </c>
    </row>
    <row r="4585" spans="1:4">
      <c r="A4585" t="s">
        <v>2594</v>
      </c>
      <c r="B4585" t="s">
        <v>2592</v>
      </c>
      <c r="C4585" t="s">
        <v>2591</v>
      </c>
      <c r="D4585">
        <v>919009</v>
      </c>
    </row>
    <row r="4586" spans="1:4">
      <c r="A4586" t="s">
        <v>2568</v>
      </c>
      <c r="B4586" t="s">
        <v>2558</v>
      </c>
      <c r="C4586" t="s">
        <v>2566</v>
      </c>
      <c r="D4586">
        <v>893697</v>
      </c>
    </row>
    <row r="4587" spans="1:4">
      <c r="A4587" t="s">
        <v>9282</v>
      </c>
      <c r="B4587" t="s">
        <v>9239</v>
      </c>
      <c r="C4587" t="s">
        <v>9238</v>
      </c>
      <c r="D4587">
        <v>1181096</v>
      </c>
    </row>
    <row r="4588" spans="1:4">
      <c r="A4588" t="s">
        <v>12553</v>
      </c>
      <c r="B4588" t="s">
        <v>2476</v>
      </c>
      <c r="C4588" t="s">
        <v>12516</v>
      </c>
      <c r="D4588">
        <v>1846052</v>
      </c>
    </row>
    <row r="4589" spans="1:4">
      <c r="A4589" t="s">
        <v>15096</v>
      </c>
      <c r="B4589" t="s">
        <v>14508</v>
      </c>
      <c r="C4589" t="s">
        <v>14519</v>
      </c>
      <c r="D4589">
        <v>1274146</v>
      </c>
    </row>
    <row r="4590" spans="1:4">
      <c r="A4590" t="s">
        <v>14554</v>
      </c>
      <c r="B4590" t="s">
        <v>14508</v>
      </c>
      <c r="C4590" t="s">
        <v>14542</v>
      </c>
      <c r="D4590">
        <v>7302830</v>
      </c>
    </row>
    <row r="4591" spans="1:4">
      <c r="A4591" t="s">
        <v>15095</v>
      </c>
      <c r="B4591" t="s">
        <v>14508</v>
      </c>
      <c r="C4591" t="s">
        <v>14519</v>
      </c>
      <c r="D4591">
        <v>1274151</v>
      </c>
    </row>
    <row r="4592" spans="1:4">
      <c r="A4592" t="s">
        <v>3862</v>
      </c>
      <c r="B4592" t="s">
        <v>2473</v>
      </c>
      <c r="C4592" t="s">
        <v>13083</v>
      </c>
      <c r="D4592">
        <v>1864557</v>
      </c>
    </row>
    <row r="4593" spans="1:4">
      <c r="A4593" t="s">
        <v>3862</v>
      </c>
      <c r="B4593" t="s">
        <v>3269</v>
      </c>
      <c r="C4593" t="s">
        <v>3268</v>
      </c>
      <c r="D4593">
        <v>5336537</v>
      </c>
    </row>
    <row r="4594" spans="1:4">
      <c r="A4594" t="s">
        <v>3861</v>
      </c>
      <c r="B4594" t="s">
        <v>3269</v>
      </c>
      <c r="C4594" t="s">
        <v>3268</v>
      </c>
      <c r="D4594">
        <v>5336545</v>
      </c>
    </row>
    <row r="4595" spans="1:4">
      <c r="A4595" t="s">
        <v>3147</v>
      </c>
      <c r="B4595" t="s">
        <v>3131</v>
      </c>
      <c r="C4595" t="s">
        <v>3136</v>
      </c>
      <c r="D4595">
        <v>1514215</v>
      </c>
    </row>
    <row r="4596" spans="1:4">
      <c r="A4596" t="s">
        <v>15097</v>
      </c>
      <c r="B4596" t="s">
        <v>14508</v>
      </c>
      <c r="C4596" t="s">
        <v>14588</v>
      </c>
      <c r="D4596">
        <v>1274129</v>
      </c>
    </row>
    <row r="4597" spans="1:4">
      <c r="A4597" t="s">
        <v>13774</v>
      </c>
      <c r="B4597" t="s">
        <v>587</v>
      </c>
      <c r="C4597" t="s">
        <v>13655</v>
      </c>
      <c r="D4597">
        <v>3178784</v>
      </c>
    </row>
    <row r="4598" spans="1:4">
      <c r="A4598" t="s">
        <v>17843</v>
      </c>
      <c r="B4598" t="s">
        <v>17761</v>
      </c>
      <c r="C4598" t="s">
        <v>17842</v>
      </c>
      <c r="D4598">
        <v>259973</v>
      </c>
    </row>
    <row r="4599" spans="1:4">
      <c r="A4599" t="s">
        <v>2596</v>
      </c>
      <c r="B4599" t="s">
        <v>2592</v>
      </c>
      <c r="C4599" t="s">
        <v>2595</v>
      </c>
      <c r="D4599">
        <v>918702</v>
      </c>
    </row>
    <row r="4600" spans="1:4">
      <c r="A4600" t="s">
        <v>2570</v>
      </c>
      <c r="B4600" t="s">
        <v>2558</v>
      </c>
      <c r="C4600" t="s">
        <v>2569</v>
      </c>
      <c r="D4600">
        <v>893549</v>
      </c>
    </row>
    <row r="4601" spans="1:4">
      <c r="A4601" t="s">
        <v>19690</v>
      </c>
      <c r="B4601" t="s">
        <v>19323</v>
      </c>
      <c r="C4601" t="s">
        <v>19346</v>
      </c>
      <c r="D4601">
        <v>2519477</v>
      </c>
    </row>
    <row r="4602" spans="1:4">
      <c r="A4602" t="s">
        <v>15098</v>
      </c>
      <c r="B4602" t="s">
        <v>14508</v>
      </c>
      <c r="C4602" t="s">
        <v>14523</v>
      </c>
      <c r="D4602">
        <v>1274119</v>
      </c>
    </row>
    <row r="4603" spans="1:4">
      <c r="A4603" t="s">
        <v>18215</v>
      </c>
      <c r="B4603" t="s">
        <v>18041</v>
      </c>
      <c r="C4603" t="s">
        <v>18040</v>
      </c>
      <c r="D4603">
        <v>2653144</v>
      </c>
    </row>
    <row r="4604" spans="1:4">
      <c r="A4604" t="s">
        <v>18216</v>
      </c>
      <c r="B4604" t="s">
        <v>18041</v>
      </c>
      <c r="C4604" t="s">
        <v>18040</v>
      </c>
      <c r="D4604">
        <v>2653137</v>
      </c>
    </row>
    <row r="4605" spans="1:4">
      <c r="A4605" t="s">
        <v>17688</v>
      </c>
      <c r="B4605" t="s">
        <v>564</v>
      </c>
      <c r="C4605" t="s">
        <v>17688</v>
      </c>
      <c r="D4605">
        <v>3598465</v>
      </c>
    </row>
    <row r="4606" spans="1:4">
      <c r="A4606" t="s">
        <v>21874</v>
      </c>
      <c r="B4606" t="s">
        <v>21713</v>
      </c>
      <c r="C4606" t="s">
        <v>21873</v>
      </c>
      <c r="D4606">
        <v>3686513</v>
      </c>
    </row>
    <row r="4607" spans="1:4">
      <c r="A4607" t="s">
        <v>3148</v>
      </c>
      <c r="B4607" t="s">
        <v>3131</v>
      </c>
      <c r="C4607" t="s">
        <v>3136</v>
      </c>
      <c r="D4607">
        <v>1514210</v>
      </c>
    </row>
    <row r="4608" spans="1:4">
      <c r="A4608" t="s">
        <v>2572</v>
      </c>
      <c r="B4608" t="s">
        <v>2558</v>
      </c>
      <c r="C4608" t="s">
        <v>2571</v>
      </c>
      <c r="D4608">
        <v>893485</v>
      </c>
    </row>
    <row r="4609" spans="1:4">
      <c r="A4609" t="s">
        <v>21875</v>
      </c>
      <c r="B4609" t="s">
        <v>21713</v>
      </c>
      <c r="C4609" t="s">
        <v>21816</v>
      </c>
      <c r="D4609">
        <v>3686479</v>
      </c>
    </row>
    <row r="4610" spans="1:4">
      <c r="A4610" t="s">
        <v>3212</v>
      </c>
      <c r="B4610" t="s">
        <v>3131</v>
      </c>
      <c r="C4610" t="s">
        <v>3208</v>
      </c>
      <c r="D4610">
        <v>1217540</v>
      </c>
    </row>
    <row r="4611" spans="1:4">
      <c r="A4611" t="s">
        <v>24747</v>
      </c>
      <c r="B4611" t="s">
        <v>24736</v>
      </c>
      <c r="C4611" t="s">
        <v>24746</v>
      </c>
      <c r="D4611">
        <v>732452</v>
      </c>
    </row>
    <row r="4612" spans="1:4">
      <c r="A4612" t="s">
        <v>13084</v>
      </c>
      <c r="B4612" t="s">
        <v>2473</v>
      </c>
      <c r="C4612" t="s">
        <v>13067</v>
      </c>
      <c r="D4612">
        <v>1864549</v>
      </c>
    </row>
    <row r="4613" spans="1:4">
      <c r="A4613" t="s">
        <v>17690</v>
      </c>
      <c r="B4613" t="s">
        <v>564</v>
      </c>
      <c r="C4613" t="s">
        <v>17689</v>
      </c>
      <c r="D4613">
        <v>3598415</v>
      </c>
    </row>
    <row r="4614" spans="1:4">
      <c r="A4614" t="s">
        <v>7798</v>
      </c>
      <c r="B4614" t="s">
        <v>7340</v>
      </c>
      <c r="C4614" t="s">
        <v>7739</v>
      </c>
      <c r="D4614">
        <v>568012</v>
      </c>
    </row>
    <row r="4615" spans="1:4">
      <c r="A4615" t="s">
        <v>9283</v>
      </c>
      <c r="B4615" t="s">
        <v>9239</v>
      </c>
      <c r="C4615" t="s">
        <v>9238</v>
      </c>
      <c r="D4615">
        <v>1181073</v>
      </c>
    </row>
    <row r="4616" spans="1:4">
      <c r="A4616" t="s">
        <v>18217</v>
      </c>
      <c r="B4616" t="s">
        <v>18041</v>
      </c>
      <c r="C4616" t="s">
        <v>18040</v>
      </c>
      <c r="D4616">
        <v>2653123</v>
      </c>
    </row>
    <row r="4617" spans="1:4">
      <c r="A4617" t="s">
        <v>7799</v>
      </c>
      <c r="B4617" t="s">
        <v>7340</v>
      </c>
      <c r="C4617" t="s">
        <v>7675</v>
      </c>
      <c r="D4617">
        <v>567990</v>
      </c>
    </row>
    <row r="4618" spans="1:4">
      <c r="A4618" t="s">
        <v>7422</v>
      </c>
      <c r="B4618" t="s">
        <v>7340</v>
      </c>
      <c r="C4618" t="s">
        <v>7419</v>
      </c>
      <c r="D4618">
        <v>2025339</v>
      </c>
    </row>
    <row r="4619" spans="1:4">
      <c r="A4619" t="s">
        <v>12878</v>
      </c>
      <c r="B4619" t="s">
        <v>2473</v>
      </c>
      <c r="C4619" t="s">
        <v>12872</v>
      </c>
      <c r="D4619">
        <v>2130452</v>
      </c>
    </row>
    <row r="4620" spans="1:4">
      <c r="A4620" t="s">
        <v>10107</v>
      </c>
      <c r="B4620" t="s">
        <v>10095</v>
      </c>
      <c r="C4620" t="s">
        <v>10106</v>
      </c>
      <c r="D4620">
        <v>3712384</v>
      </c>
    </row>
    <row r="4621" spans="1:4">
      <c r="A4621" t="s">
        <v>15103</v>
      </c>
      <c r="B4621" t="s">
        <v>14508</v>
      </c>
      <c r="C4621" t="s">
        <v>14588</v>
      </c>
      <c r="D4621">
        <v>1274056</v>
      </c>
    </row>
    <row r="4622" spans="1:4">
      <c r="A4622" t="s">
        <v>15106</v>
      </c>
      <c r="B4622" t="s">
        <v>14508</v>
      </c>
      <c r="C4622" t="s">
        <v>14507</v>
      </c>
      <c r="D4622">
        <v>1274032</v>
      </c>
    </row>
    <row r="4623" spans="1:4">
      <c r="A4623" t="s">
        <v>25021</v>
      </c>
      <c r="B4623" t="s">
        <v>575</v>
      </c>
      <c r="C4623" t="s">
        <v>25021</v>
      </c>
      <c r="D4623">
        <v>1205733</v>
      </c>
    </row>
    <row r="4624" spans="1:4">
      <c r="A4624" t="s">
        <v>15104</v>
      </c>
      <c r="B4624" t="s">
        <v>14508</v>
      </c>
      <c r="C4624" t="s">
        <v>14517</v>
      </c>
      <c r="D4624">
        <v>1274043</v>
      </c>
    </row>
    <row r="4625" spans="1:4">
      <c r="A4625" t="s">
        <v>15105</v>
      </c>
      <c r="B4625" t="s">
        <v>14508</v>
      </c>
      <c r="C4625" t="s">
        <v>14569</v>
      </c>
      <c r="D4625">
        <v>1274040</v>
      </c>
    </row>
    <row r="4626" spans="1:4">
      <c r="A4626" t="s">
        <v>2559</v>
      </c>
      <c r="B4626" t="s">
        <v>2558</v>
      </c>
      <c r="C4626" t="s">
        <v>2557</v>
      </c>
      <c r="D4626">
        <v>1106542</v>
      </c>
    </row>
    <row r="4627" spans="1:4">
      <c r="A4627" t="s">
        <v>3043</v>
      </c>
      <c r="B4627" t="s">
        <v>2999</v>
      </c>
      <c r="C4627" t="s">
        <v>3042</v>
      </c>
      <c r="D4627">
        <v>3645671</v>
      </c>
    </row>
    <row r="4628" spans="1:4">
      <c r="A4628" t="s">
        <v>13775</v>
      </c>
      <c r="B4628" t="s">
        <v>587</v>
      </c>
      <c r="C4628" t="s">
        <v>13653</v>
      </c>
      <c r="D4628">
        <v>3178745</v>
      </c>
    </row>
    <row r="4629" spans="1:4">
      <c r="A4629" t="s">
        <v>25478</v>
      </c>
      <c r="B4629" t="s">
        <v>545</v>
      </c>
      <c r="C4629" t="s">
        <v>25447</v>
      </c>
      <c r="D4629">
        <v>3861344</v>
      </c>
    </row>
    <row r="4630" spans="1:4">
      <c r="A4630" t="s">
        <v>22278</v>
      </c>
      <c r="B4630" t="s">
        <v>2480</v>
      </c>
      <c r="C4630" t="s">
        <v>22233</v>
      </c>
      <c r="D4630">
        <v>1814934</v>
      </c>
    </row>
    <row r="4631" spans="1:4">
      <c r="A4631" t="s">
        <v>6446</v>
      </c>
      <c r="B4631" t="s">
        <v>6443</v>
      </c>
      <c r="C4631" t="s">
        <v>6445</v>
      </c>
      <c r="D4631">
        <v>1538311</v>
      </c>
    </row>
    <row r="4632" spans="1:4">
      <c r="A4632" t="s">
        <v>20114</v>
      </c>
      <c r="B4632" t="s">
        <v>20112</v>
      </c>
      <c r="C4632" t="s">
        <v>20114</v>
      </c>
      <c r="D4632">
        <v>2498611</v>
      </c>
    </row>
    <row r="4633" spans="1:4">
      <c r="A4633" t="s">
        <v>2896</v>
      </c>
      <c r="B4633" t="s">
        <v>2864</v>
      </c>
      <c r="C4633" t="s">
        <v>2895</v>
      </c>
      <c r="D4633">
        <v>1585660</v>
      </c>
    </row>
    <row r="4634" spans="1:4">
      <c r="A4634" t="s">
        <v>9284</v>
      </c>
      <c r="B4634" t="s">
        <v>9239</v>
      </c>
      <c r="C4634" t="s">
        <v>9238</v>
      </c>
      <c r="D4634">
        <v>1181053</v>
      </c>
    </row>
    <row r="4635" spans="1:4">
      <c r="A4635" t="s">
        <v>10054</v>
      </c>
      <c r="B4635" t="s">
        <v>569</v>
      </c>
      <c r="C4635" t="s">
        <v>6863</v>
      </c>
      <c r="D4635">
        <v>3698194</v>
      </c>
    </row>
    <row r="4636" spans="1:4">
      <c r="A4636" t="s">
        <v>15108</v>
      </c>
      <c r="B4636" t="s">
        <v>14508</v>
      </c>
      <c r="C4636" t="s">
        <v>14542</v>
      </c>
      <c r="D4636">
        <v>1274020</v>
      </c>
    </row>
    <row r="4637" spans="1:4">
      <c r="A4637" t="s">
        <v>8930</v>
      </c>
      <c r="B4637" t="s">
        <v>8896</v>
      </c>
      <c r="C4637" t="s">
        <v>8929</v>
      </c>
      <c r="D4637">
        <v>3101680</v>
      </c>
    </row>
    <row r="4638" spans="1:4">
      <c r="A4638" t="s">
        <v>18676</v>
      </c>
      <c r="B4638" t="s">
        <v>2479</v>
      </c>
      <c r="C4638" t="s">
        <v>18509</v>
      </c>
      <c r="D4638">
        <v>3025055</v>
      </c>
    </row>
    <row r="4639" spans="1:4">
      <c r="A4639" t="s">
        <v>8931</v>
      </c>
      <c r="B4639" t="s">
        <v>8896</v>
      </c>
      <c r="C4639" t="s">
        <v>8925</v>
      </c>
      <c r="D4639">
        <v>3101672</v>
      </c>
    </row>
    <row r="4640" spans="1:4">
      <c r="A4640" t="s">
        <v>6532</v>
      </c>
      <c r="B4640" t="s">
        <v>6473</v>
      </c>
      <c r="C4640" t="s">
        <v>6477</v>
      </c>
      <c r="D4640">
        <v>1611135</v>
      </c>
    </row>
    <row r="4641" spans="1:4">
      <c r="A4641" t="s">
        <v>10923</v>
      </c>
      <c r="B4641" t="s">
        <v>10915</v>
      </c>
      <c r="C4641" t="s">
        <v>8864</v>
      </c>
      <c r="D4641">
        <v>1048364</v>
      </c>
    </row>
    <row r="4642" spans="1:4">
      <c r="A4642" t="s">
        <v>17844</v>
      </c>
      <c r="B4642" t="s">
        <v>17761</v>
      </c>
      <c r="C4642" t="s">
        <v>17763</v>
      </c>
      <c r="D4642">
        <v>259949</v>
      </c>
    </row>
    <row r="4643" spans="1:4">
      <c r="A4643" t="s">
        <v>18677</v>
      </c>
      <c r="B4643" t="s">
        <v>2479</v>
      </c>
      <c r="C4643" t="s">
        <v>18553</v>
      </c>
      <c r="D4643">
        <v>3025053</v>
      </c>
    </row>
    <row r="4644" spans="1:4">
      <c r="A4644" t="s">
        <v>17617</v>
      </c>
      <c r="B4644" t="s">
        <v>565</v>
      </c>
      <c r="C4644" t="s">
        <v>17616</v>
      </c>
      <c r="D4644">
        <v>3613533</v>
      </c>
    </row>
    <row r="4645" spans="1:4">
      <c r="A4645" t="s">
        <v>12763</v>
      </c>
      <c r="B4645" t="s">
        <v>12755</v>
      </c>
      <c r="C4645" t="s">
        <v>12762</v>
      </c>
      <c r="D4645">
        <v>1528512</v>
      </c>
    </row>
    <row r="4646" spans="1:4">
      <c r="A4646" t="s">
        <v>11432</v>
      </c>
      <c r="B4646" t="s">
        <v>9817</v>
      </c>
      <c r="C4646" t="s">
        <v>11103</v>
      </c>
      <c r="D4646">
        <v>3530757</v>
      </c>
    </row>
    <row r="4647" spans="1:4">
      <c r="A4647" t="s">
        <v>6659</v>
      </c>
      <c r="B4647" t="s">
        <v>6473</v>
      </c>
      <c r="C4647" t="s">
        <v>6642</v>
      </c>
      <c r="D4647">
        <v>1153646</v>
      </c>
    </row>
    <row r="4648" spans="1:4">
      <c r="A4648" t="s">
        <v>2597</v>
      </c>
      <c r="B4648" t="s">
        <v>2592</v>
      </c>
      <c r="C4648" t="s">
        <v>1315</v>
      </c>
      <c r="D4648">
        <v>917748</v>
      </c>
    </row>
    <row r="4649" spans="1:4">
      <c r="A4649" t="s">
        <v>21561</v>
      </c>
      <c r="B4649" t="s">
        <v>21535</v>
      </c>
      <c r="C4649" t="s">
        <v>21540</v>
      </c>
      <c r="D4649">
        <v>3077685</v>
      </c>
    </row>
    <row r="4650" spans="1:4">
      <c r="A4650" t="s">
        <v>6486</v>
      </c>
      <c r="B4650" t="s">
        <v>6473</v>
      </c>
      <c r="C4650" t="s">
        <v>6486</v>
      </c>
      <c r="D4650">
        <v>1611110</v>
      </c>
    </row>
    <row r="4651" spans="1:4">
      <c r="A4651" t="s">
        <v>6534</v>
      </c>
      <c r="B4651" t="s">
        <v>6473</v>
      </c>
      <c r="C4651" t="s">
        <v>6533</v>
      </c>
      <c r="D4651">
        <v>1611106</v>
      </c>
    </row>
    <row r="4652" spans="1:4">
      <c r="A4652" t="s">
        <v>20057</v>
      </c>
      <c r="B4652" t="s">
        <v>560</v>
      </c>
      <c r="C4652" t="s">
        <v>20047</v>
      </c>
      <c r="D4652">
        <v>3659139</v>
      </c>
    </row>
    <row r="4653" spans="1:4">
      <c r="A4653" t="s">
        <v>12644</v>
      </c>
      <c r="B4653" t="s">
        <v>12642</v>
      </c>
      <c r="C4653" t="s">
        <v>12641</v>
      </c>
      <c r="D4653">
        <v>2044757</v>
      </c>
    </row>
    <row r="4654" spans="1:4">
      <c r="A4654" t="s">
        <v>22279</v>
      </c>
      <c r="B4654" t="s">
        <v>2480</v>
      </c>
      <c r="C4654" t="s">
        <v>22226</v>
      </c>
      <c r="D4654">
        <v>1814919</v>
      </c>
    </row>
    <row r="4655" spans="1:4">
      <c r="A4655" t="s">
        <v>10055</v>
      </c>
      <c r="B4655" t="s">
        <v>569</v>
      </c>
      <c r="C4655" t="s">
        <v>10051</v>
      </c>
      <c r="D4655">
        <v>3698176</v>
      </c>
    </row>
    <row r="4656" spans="1:4">
      <c r="A4656" t="s">
        <v>22280</v>
      </c>
      <c r="B4656" t="s">
        <v>2480</v>
      </c>
      <c r="C4656" t="s">
        <v>22247</v>
      </c>
      <c r="D4656">
        <v>1814906</v>
      </c>
    </row>
    <row r="4657" spans="1:4">
      <c r="A4657" t="s">
        <v>15109</v>
      </c>
      <c r="B4657" t="s">
        <v>14508</v>
      </c>
      <c r="C4657" t="s">
        <v>14523</v>
      </c>
      <c r="D4657">
        <v>1273992</v>
      </c>
    </row>
    <row r="4658" spans="1:4">
      <c r="A4658" t="s">
        <v>9285</v>
      </c>
      <c r="B4658" t="s">
        <v>9239</v>
      </c>
      <c r="C4658" t="s">
        <v>9243</v>
      </c>
      <c r="D4658">
        <v>1181022</v>
      </c>
    </row>
    <row r="4659" spans="1:4">
      <c r="A4659" t="s">
        <v>20229</v>
      </c>
      <c r="B4659" t="s">
        <v>20112</v>
      </c>
      <c r="C4659" t="s">
        <v>20125</v>
      </c>
      <c r="D4659">
        <v>2501289</v>
      </c>
    </row>
    <row r="4660" spans="1:4">
      <c r="A4660" t="s">
        <v>18218</v>
      </c>
      <c r="B4660" t="s">
        <v>18041</v>
      </c>
      <c r="C4660" t="s">
        <v>18040</v>
      </c>
      <c r="D4660">
        <v>2653086</v>
      </c>
    </row>
    <row r="4661" spans="1:4">
      <c r="A4661" t="s">
        <v>5467</v>
      </c>
      <c r="B4661" t="s">
        <v>5408</v>
      </c>
      <c r="C4661" t="s">
        <v>5449</v>
      </c>
      <c r="D4661">
        <v>710400</v>
      </c>
    </row>
    <row r="4662" spans="1:4">
      <c r="A4662" t="s">
        <v>3146</v>
      </c>
      <c r="B4662" t="s">
        <v>3131</v>
      </c>
      <c r="C4662" t="s">
        <v>3145</v>
      </c>
      <c r="D4662">
        <v>1514258</v>
      </c>
    </row>
    <row r="4663" spans="1:4">
      <c r="A4663" t="s">
        <v>8932</v>
      </c>
      <c r="B4663" t="s">
        <v>8896</v>
      </c>
      <c r="C4663" t="s">
        <v>8906</v>
      </c>
      <c r="D4663">
        <v>3101619</v>
      </c>
    </row>
    <row r="4664" spans="1:4">
      <c r="A4664" t="s">
        <v>10002</v>
      </c>
      <c r="B4664" t="s">
        <v>569</v>
      </c>
      <c r="C4664" t="s">
        <v>9993</v>
      </c>
      <c r="D4664">
        <v>3943423</v>
      </c>
    </row>
    <row r="4665" spans="1:4">
      <c r="A4665" t="s">
        <v>8933</v>
      </c>
      <c r="B4665" t="s">
        <v>8896</v>
      </c>
      <c r="C4665" t="s">
        <v>8909</v>
      </c>
      <c r="D4665">
        <v>3101613</v>
      </c>
    </row>
    <row r="4666" spans="1:4">
      <c r="A4666" t="s">
        <v>15110</v>
      </c>
      <c r="B4666" t="s">
        <v>14508</v>
      </c>
      <c r="C4666" t="s">
        <v>14575</v>
      </c>
      <c r="D4666">
        <v>1273960</v>
      </c>
    </row>
    <row r="4667" spans="1:4">
      <c r="A4667" t="s">
        <v>3860</v>
      </c>
      <c r="B4667" t="s">
        <v>3269</v>
      </c>
      <c r="C4667" t="s">
        <v>3268</v>
      </c>
      <c r="D4667">
        <v>5336667</v>
      </c>
    </row>
    <row r="4668" spans="1:4">
      <c r="A4668" t="s">
        <v>10181</v>
      </c>
      <c r="B4668" t="s">
        <v>18041</v>
      </c>
      <c r="C4668" t="s">
        <v>18040</v>
      </c>
      <c r="D4668">
        <v>2653075</v>
      </c>
    </row>
    <row r="4669" spans="1:4">
      <c r="A4669" t="s">
        <v>10181</v>
      </c>
      <c r="B4669" t="s">
        <v>10161</v>
      </c>
      <c r="C4669" t="s">
        <v>10172</v>
      </c>
      <c r="D4669">
        <v>2192362</v>
      </c>
    </row>
    <row r="4670" spans="1:4">
      <c r="A4670" t="s">
        <v>2671</v>
      </c>
      <c r="B4670" t="s">
        <v>540</v>
      </c>
      <c r="C4670" t="s">
        <v>2661</v>
      </c>
      <c r="D4670">
        <v>1013550</v>
      </c>
    </row>
    <row r="4671" spans="1:4">
      <c r="A4671" t="s">
        <v>21562</v>
      </c>
      <c r="B4671" t="s">
        <v>21535</v>
      </c>
      <c r="C4671" t="s">
        <v>21554</v>
      </c>
      <c r="D4671">
        <v>3077539</v>
      </c>
    </row>
    <row r="4672" spans="1:4">
      <c r="A4672" t="s">
        <v>8934</v>
      </c>
      <c r="B4672" t="s">
        <v>8896</v>
      </c>
      <c r="C4672" t="s">
        <v>8904</v>
      </c>
      <c r="D4672">
        <v>3101547</v>
      </c>
    </row>
    <row r="4673" spans="1:4">
      <c r="A4673" t="s">
        <v>12454</v>
      </c>
      <c r="B4673" t="s">
        <v>12398</v>
      </c>
      <c r="C4673" t="s">
        <v>12436</v>
      </c>
      <c r="D4673">
        <v>1519030</v>
      </c>
    </row>
    <row r="4674" spans="1:4">
      <c r="A4674" t="s">
        <v>6453</v>
      </c>
      <c r="B4674" t="s">
        <v>6443</v>
      </c>
      <c r="C4674" t="s">
        <v>6442</v>
      </c>
      <c r="D4674">
        <v>1221997</v>
      </c>
    </row>
    <row r="4675" spans="1:4">
      <c r="A4675" t="s">
        <v>7800</v>
      </c>
      <c r="B4675" t="s">
        <v>7340</v>
      </c>
      <c r="C4675" t="s">
        <v>7767</v>
      </c>
      <c r="D4675">
        <v>567774</v>
      </c>
    </row>
    <row r="4676" spans="1:4">
      <c r="A4676" t="s">
        <v>9552</v>
      </c>
      <c r="B4676" t="s">
        <v>9239</v>
      </c>
      <c r="C4676" t="s">
        <v>9243</v>
      </c>
      <c r="D4676">
        <v>1108161</v>
      </c>
    </row>
    <row r="4677" spans="1:4">
      <c r="A4677" t="s">
        <v>5468</v>
      </c>
      <c r="B4677" t="s">
        <v>5408</v>
      </c>
      <c r="C4677" t="s">
        <v>5436</v>
      </c>
      <c r="D4677">
        <v>710374</v>
      </c>
    </row>
    <row r="4678" spans="1:4">
      <c r="A4678" t="s">
        <v>3859</v>
      </c>
      <c r="B4678" t="s">
        <v>3269</v>
      </c>
      <c r="C4678" t="s">
        <v>3268</v>
      </c>
      <c r="D4678">
        <v>5336899</v>
      </c>
    </row>
    <row r="4679" spans="1:4">
      <c r="A4679" t="s">
        <v>10056</v>
      </c>
      <c r="B4679" t="s">
        <v>569</v>
      </c>
      <c r="C4679" t="s">
        <v>10043</v>
      </c>
      <c r="D4679">
        <v>3698105</v>
      </c>
    </row>
    <row r="4680" spans="1:4">
      <c r="A4680" t="s">
        <v>6535</v>
      </c>
      <c r="B4680" t="s">
        <v>6473</v>
      </c>
      <c r="C4680" t="s">
        <v>6516</v>
      </c>
      <c r="D4680">
        <v>1611026</v>
      </c>
    </row>
    <row r="4681" spans="1:4">
      <c r="A4681" t="s">
        <v>6660</v>
      </c>
      <c r="B4681" t="s">
        <v>6473</v>
      </c>
      <c r="C4681" t="s">
        <v>6660</v>
      </c>
      <c r="D4681">
        <v>1153557</v>
      </c>
    </row>
    <row r="4682" spans="1:4">
      <c r="A4682" t="s">
        <v>15111</v>
      </c>
      <c r="B4682" t="s">
        <v>14508</v>
      </c>
      <c r="C4682" t="s">
        <v>14571</v>
      </c>
      <c r="D4682">
        <v>1273923</v>
      </c>
    </row>
    <row r="4683" spans="1:4">
      <c r="A4683" t="s">
        <v>12558</v>
      </c>
      <c r="B4683" t="s">
        <v>2476</v>
      </c>
      <c r="C4683" t="s">
        <v>12534</v>
      </c>
      <c r="D4683">
        <v>1845136</v>
      </c>
    </row>
    <row r="4684" spans="1:4">
      <c r="A4684" t="s">
        <v>12682</v>
      </c>
      <c r="B4684" t="s">
        <v>12642</v>
      </c>
      <c r="C4684" t="s">
        <v>12681</v>
      </c>
      <c r="D4684">
        <v>1877872</v>
      </c>
    </row>
    <row r="4685" spans="1:4">
      <c r="A4685" t="s">
        <v>7511</v>
      </c>
      <c r="B4685" t="s">
        <v>7340</v>
      </c>
      <c r="C4685" t="s">
        <v>7396</v>
      </c>
      <c r="D4685">
        <v>1507636</v>
      </c>
    </row>
    <row r="4686" spans="1:4">
      <c r="A4686" t="s">
        <v>23056</v>
      </c>
      <c r="B4686" t="s">
        <v>2477</v>
      </c>
      <c r="C4686" t="s">
        <v>23055</v>
      </c>
      <c r="D4686">
        <v>2661169</v>
      </c>
    </row>
    <row r="4687" spans="1:4">
      <c r="A4687" t="s">
        <v>15113</v>
      </c>
      <c r="B4687" t="s">
        <v>14508</v>
      </c>
      <c r="C4687" t="s">
        <v>15112</v>
      </c>
      <c r="D4687">
        <v>1273909</v>
      </c>
    </row>
    <row r="4688" spans="1:4">
      <c r="A4688" t="s">
        <v>7801</v>
      </c>
      <c r="B4688" t="s">
        <v>7340</v>
      </c>
      <c r="C4688" t="s">
        <v>7692</v>
      </c>
      <c r="D4688">
        <v>567434</v>
      </c>
    </row>
    <row r="4689" spans="1:4">
      <c r="A4689" t="s">
        <v>3149</v>
      </c>
      <c r="B4689" t="s">
        <v>3131</v>
      </c>
      <c r="C4689" t="s">
        <v>3145</v>
      </c>
      <c r="D4689">
        <v>1514192</v>
      </c>
    </row>
    <row r="4690" spans="1:4">
      <c r="A4690" t="s">
        <v>22283</v>
      </c>
      <c r="B4690" t="s">
        <v>2480</v>
      </c>
      <c r="C4690" t="s">
        <v>22233</v>
      </c>
      <c r="D4690">
        <v>1814757</v>
      </c>
    </row>
    <row r="4691" spans="1:4">
      <c r="A4691" t="s">
        <v>21876</v>
      </c>
      <c r="B4691" t="s">
        <v>21713</v>
      </c>
      <c r="C4691" t="s">
        <v>21814</v>
      </c>
      <c r="D4691">
        <v>3686279</v>
      </c>
    </row>
    <row r="4692" spans="1:4">
      <c r="A4692" t="s">
        <v>21877</v>
      </c>
      <c r="B4692" t="s">
        <v>21713</v>
      </c>
      <c r="C4692" t="s">
        <v>11451</v>
      </c>
      <c r="D4692">
        <v>3686272</v>
      </c>
    </row>
    <row r="4693" spans="1:4">
      <c r="A4693" t="s">
        <v>17092</v>
      </c>
      <c r="B4693" t="s">
        <v>576</v>
      </c>
      <c r="C4693" t="s">
        <v>17030</v>
      </c>
      <c r="D4693">
        <v>1647149</v>
      </c>
    </row>
    <row r="4694" spans="1:4">
      <c r="A4694" t="s">
        <v>17088</v>
      </c>
      <c r="B4694" t="s">
        <v>576</v>
      </c>
      <c r="C4694" t="s">
        <v>17030</v>
      </c>
      <c r="D4694">
        <v>1647383</v>
      </c>
    </row>
    <row r="4695" spans="1:4">
      <c r="A4695" t="s">
        <v>13776</v>
      </c>
      <c r="B4695" t="s">
        <v>587</v>
      </c>
      <c r="C4695" t="s">
        <v>13633</v>
      </c>
      <c r="D4695">
        <v>3178738</v>
      </c>
    </row>
    <row r="4696" spans="1:4">
      <c r="A4696" t="s">
        <v>23767</v>
      </c>
      <c r="B4696" t="s">
        <v>549</v>
      </c>
      <c r="C4696" t="s">
        <v>23538</v>
      </c>
      <c r="D4696">
        <v>3466174</v>
      </c>
    </row>
    <row r="4697" spans="1:4">
      <c r="A4697" t="s">
        <v>17093</v>
      </c>
      <c r="B4697" t="s">
        <v>576</v>
      </c>
      <c r="C4697" t="s">
        <v>17030</v>
      </c>
      <c r="D4697">
        <v>1647003</v>
      </c>
    </row>
    <row r="4698" spans="1:4">
      <c r="A4698" t="s">
        <v>4691</v>
      </c>
      <c r="B4698" t="s">
        <v>3269</v>
      </c>
      <c r="C4698" t="s">
        <v>2475</v>
      </c>
      <c r="D4698">
        <v>4681462</v>
      </c>
    </row>
    <row r="4699" spans="1:4">
      <c r="A4699" t="s">
        <v>4612</v>
      </c>
      <c r="B4699" t="s">
        <v>3269</v>
      </c>
      <c r="C4699" t="s">
        <v>4529</v>
      </c>
      <c r="D4699">
        <v>4888015</v>
      </c>
    </row>
    <row r="4700" spans="1:4">
      <c r="A4700" t="s">
        <v>17094</v>
      </c>
      <c r="B4700" t="s">
        <v>576</v>
      </c>
      <c r="C4700" t="s">
        <v>17030</v>
      </c>
      <c r="D4700">
        <v>1646893</v>
      </c>
    </row>
    <row r="4701" spans="1:4">
      <c r="A4701" t="s">
        <v>9127</v>
      </c>
      <c r="B4701" t="s">
        <v>8896</v>
      </c>
      <c r="C4701" t="s">
        <v>8898</v>
      </c>
      <c r="D4701">
        <v>774208</v>
      </c>
    </row>
    <row r="4702" spans="1:4">
      <c r="A4702" t="s">
        <v>21691</v>
      </c>
      <c r="B4702" t="s">
        <v>21668</v>
      </c>
      <c r="C4702" t="s">
        <v>21691</v>
      </c>
      <c r="D4702">
        <v>3564178</v>
      </c>
    </row>
    <row r="4703" spans="1:4">
      <c r="A4703" t="s">
        <v>19423</v>
      </c>
      <c r="B4703" t="s">
        <v>19323</v>
      </c>
      <c r="C4703" t="s">
        <v>1639</v>
      </c>
      <c r="D4703">
        <v>3125082</v>
      </c>
    </row>
    <row r="4704" spans="1:4">
      <c r="A4704" t="s">
        <v>21679</v>
      </c>
      <c r="B4704" t="s">
        <v>21668</v>
      </c>
      <c r="C4704" t="s">
        <v>21679</v>
      </c>
      <c r="D4704">
        <v>3564124</v>
      </c>
    </row>
    <row r="4705" spans="1:4">
      <c r="A4705" t="s">
        <v>8935</v>
      </c>
      <c r="B4705" t="s">
        <v>8896</v>
      </c>
      <c r="C4705" t="s">
        <v>8906</v>
      </c>
      <c r="D4705">
        <v>3101321</v>
      </c>
    </row>
    <row r="4706" spans="1:4">
      <c r="A4706" t="s">
        <v>19692</v>
      </c>
      <c r="B4706" t="s">
        <v>19323</v>
      </c>
      <c r="C4706" t="s">
        <v>9826</v>
      </c>
      <c r="D4706">
        <v>2519425</v>
      </c>
    </row>
    <row r="4707" spans="1:4">
      <c r="A4707" t="s">
        <v>21711</v>
      </c>
      <c r="B4707" t="s">
        <v>21668</v>
      </c>
      <c r="C4707" t="s">
        <v>21702</v>
      </c>
      <c r="D4707">
        <v>3564114</v>
      </c>
    </row>
    <row r="4708" spans="1:4">
      <c r="A4708" t="s">
        <v>11356</v>
      </c>
      <c r="B4708" t="s">
        <v>9817</v>
      </c>
      <c r="C4708" t="s">
        <v>11121</v>
      </c>
      <c r="D4708">
        <v>3976999</v>
      </c>
    </row>
    <row r="4709" spans="1:4">
      <c r="A4709" t="s">
        <v>17095</v>
      </c>
      <c r="B4709" t="s">
        <v>576</v>
      </c>
      <c r="C4709" t="s">
        <v>17030</v>
      </c>
      <c r="D4709">
        <v>1646698</v>
      </c>
    </row>
    <row r="4710" spans="1:4">
      <c r="A4710" t="s">
        <v>17096</v>
      </c>
      <c r="B4710" t="s">
        <v>576</v>
      </c>
      <c r="C4710" t="s">
        <v>17030</v>
      </c>
      <c r="D4710">
        <v>1646678</v>
      </c>
    </row>
    <row r="4711" spans="1:4">
      <c r="A4711" t="s">
        <v>17032</v>
      </c>
      <c r="B4711" t="s">
        <v>576</v>
      </c>
      <c r="C4711" t="s">
        <v>17030</v>
      </c>
      <c r="D4711">
        <v>1985663</v>
      </c>
    </row>
    <row r="4712" spans="1:4">
      <c r="A4712" t="s">
        <v>17097</v>
      </c>
      <c r="B4712" t="s">
        <v>576</v>
      </c>
      <c r="C4712" t="s">
        <v>17030</v>
      </c>
      <c r="D4712">
        <v>1646494</v>
      </c>
    </row>
    <row r="4713" spans="1:4">
      <c r="A4713" t="s">
        <v>17098</v>
      </c>
      <c r="B4713" t="s">
        <v>576</v>
      </c>
      <c r="C4713" t="s">
        <v>17030</v>
      </c>
      <c r="D4713">
        <v>1646492</v>
      </c>
    </row>
    <row r="4714" spans="1:4">
      <c r="A4714" t="s">
        <v>17099</v>
      </c>
      <c r="B4714" t="s">
        <v>576</v>
      </c>
      <c r="C4714" t="s">
        <v>17030</v>
      </c>
      <c r="D4714">
        <v>1646448</v>
      </c>
    </row>
    <row r="4715" spans="1:4">
      <c r="A4715" t="s">
        <v>3624</v>
      </c>
      <c r="B4715" t="s">
        <v>3269</v>
      </c>
      <c r="C4715" t="s">
        <v>3297</v>
      </c>
      <c r="D4715">
        <v>5417041</v>
      </c>
    </row>
    <row r="4716" spans="1:4">
      <c r="A4716" t="s">
        <v>6292</v>
      </c>
      <c r="B4716" t="s">
        <v>5913</v>
      </c>
      <c r="C4716" t="s">
        <v>6185</v>
      </c>
      <c r="D4716">
        <v>298230</v>
      </c>
    </row>
    <row r="4717" spans="1:4">
      <c r="A4717" t="s">
        <v>1145</v>
      </c>
      <c r="B4717" t="s">
        <v>3269</v>
      </c>
      <c r="C4717" t="s">
        <v>4062</v>
      </c>
      <c r="D4717">
        <v>4508722</v>
      </c>
    </row>
    <row r="4718" spans="1:4">
      <c r="A4718" t="s">
        <v>4690</v>
      </c>
      <c r="B4718" t="s">
        <v>3269</v>
      </c>
      <c r="C4718" t="s">
        <v>2475</v>
      </c>
      <c r="D4718">
        <v>4681485</v>
      </c>
    </row>
    <row r="4719" spans="1:4">
      <c r="A4719" t="s">
        <v>25479</v>
      </c>
      <c r="B4719" t="s">
        <v>545</v>
      </c>
      <c r="C4719" t="s">
        <v>24228</v>
      </c>
      <c r="D4719">
        <v>3861061</v>
      </c>
    </row>
    <row r="4720" spans="1:4">
      <c r="A4720" t="s">
        <v>13777</v>
      </c>
      <c r="B4720" t="s">
        <v>587</v>
      </c>
      <c r="C4720" t="s">
        <v>13629</v>
      </c>
      <c r="D4720">
        <v>3178671</v>
      </c>
    </row>
    <row r="4721" spans="1:4">
      <c r="A4721" t="s">
        <v>11433</v>
      </c>
      <c r="B4721" t="s">
        <v>9817</v>
      </c>
      <c r="C4721" t="s">
        <v>11374</v>
      </c>
      <c r="D4721">
        <v>3530617</v>
      </c>
    </row>
    <row r="4722" spans="1:4">
      <c r="A4722" t="s">
        <v>25480</v>
      </c>
      <c r="B4722" t="s">
        <v>545</v>
      </c>
      <c r="C4722" t="s">
        <v>24228</v>
      </c>
      <c r="D4722">
        <v>3861056</v>
      </c>
    </row>
    <row r="4723" spans="1:4">
      <c r="A4723" t="s">
        <v>17100</v>
      </c>
      <c r="B4723" t="s">
        <v>576</v>
      </c>
      <c r="C4723" t="s">
        <v>17030</v>
      </c>
      <c r="D4723">
        <v>1646194</v>
      </c>
    </row>
    <row r="4724" spans="1:4">
      <c r="A4724" t="s">
        <v>17033</v>
      </c>
      <c r="B4724" t="s">
        <v>576</v>
      </c>
      <c r="C4724" t="s">
        <v>17030</v>
      </c>
      <c r="D4724">
        <v>1964032</v>
      </c>
    </row>
    <row r="4725" spans="1:4">
      <c r="A4725" t="s">
        <v>21878</v>
      </c>
      <c r="B4725" t="s">
        <v>21713</v>
      </c>
      <c r="C4725" t="s">
        <v>21838</v>
      </c>
      <c r="D4725">
        <v>3686233</v>
      </c>
    </row>
    <row r="4726" spans="1:4">
      <c r="A4726" t="s">
        <v>17101</v>
      </c>
      <c r="B4726" t="s">
        <v>576</v>
      </c>
      <c r="C4726" t="s">
        <v>17030</v>
      </c>
      <c r="D4726">
        <v>1646170</v>
      </c>
    </row>
    <row r="4727" spans="1:4">
      <c r="A4727" t="s">
        <v>18219</v>
      </c>
      <c r="B4727" t="s">
        <v>18041</v>
      </c>
      <c r="C4727" t="s">
        <v>18040</v>
      </c>
      <c r="D4727">
        <v>2652995</v>
      </c>
    </row>
    <row r="4728" spans="1:4">
      <c r="A4728" t="s">
        <v>13778</v>
      </c>
      <c r="B4728" t="s">
        <v>587</v>
      </c>
      <c r="C4728" t="s">
        <v>13653</v>
      </c>
      <c r="D4728">
        <v>3178650</v>
      </c>
    </row>
    <row r="4729" spans="1:4">
      <c r="A4729" t="s">
        <v>21712</v>
      </c>
      <c r="B4729" t="s">
        <v>21668</v>
      </c>
      <c r="C4729" t="s">
        <v>21691</v>
      </c>
      <c r="D4729">
        <v>3564084</v>
      </c>
    </row>
    <row r="4730" spans="1:4">
      <c r="A4730" t="s">
        <v>8568</v>
      </c>
      <c r="B4730" t="s">
        <v>8504</v>
      </c>
      <c r="C4730" t="s">
        <v>8567</v>
      </c>
      <c r="D4730">
        <v>681502</v>
      </c>
    </row>
    <row r="4731" spans="1:4">
      <c r="A4731" t="s">
        <v>13779</v>
      </c>
      <c r="B4731" t="s">
        <v>587</v>
      </c>
      <c r="C4731" t="s">
        <v>13633</v>
      </c>
      <c r="D4731">
        <v>3178631</v>
      </c>
    </row>
    <row r="4732" spans="1:4">
      <c r="A4732" t="s">
        <v>17102</v>
      </c>
      <c r="B4732" t="s">
        <v>576</v>
      </c>
      <c r="C4732" t="s">
        <v>17030</v>
      </c>
      <c r="D4732">
        <v>1646034</v>
      </c>
    </row>
    <row r="4733" spans="1:4">
      <c r="A4733" t="s">
        <v>3858</v>
      </c>
      <c r="B4733" t="s">
        <v>3269</v>
      </c>
      <c r="C4733" t="s">
        <v>3268</v>
      </c>
      <c r="D4733">
        <v>5337561</v>
      </c>
    </row>
    <row r="4734" spans="1:4">
      <c r="A4734" t="s">
        <v>5292</v>
      </c>
      <c r="B4734" t="s">
        <v>3269</v>
      </c>
      <c r="C4734" t="s">
        <v>3242</v>
      </c>
      <c r="D4734">
        <v>4151157</v>
      </c>
    </row>
    <row r="4735" spans="1:4">
      <c r="A4735" t="s">
        <v>13780</v>
      </c>
      <c r="B4735" t="s">
        <v>587</v>
      </c>
      <c r="C4735" t="s">
        <v>13702</v>
      </c>
      <c r="D4735">
        <v>3178619</v>
      </c>
    </row>
    <row r="4736" spans="1:4">
      <c r="A4736" t="s">
        <v>19350</v>
      </c>
      <c r="B4736" t="s">
        <v>19323</v>
      </c>
      <c r="C4736" t="s">
        <v>1639</v>
      </c>
      <c r="D4736">
        <v>6544494</v>
      </c>
    </row>
    <row r="4737" spans="1:4">
      <c r="A4737" t="s">
        <v>17014</v>
      </c>
      <c r="B4737" t="s">
        <v>576</v>
      </c>
      <c r="C4737" t="s">
        <v>17013</v>
      </c>
      <c r="D4737">
        <v>8224624</v>
      </c>
    </row>
    <row r="4738" spans="1:4">
      <c r="A4738" t="s">
        <v>9729</v>
      </c>
      <c r="B4738" t="s">
        <v>584</v>
      </c>
      <c r="C4738" t="s">
        <v>9626</v>
      </c>
      <c r="D4738">
        <v>1710519</v>
      </c>
    </row>
    <row r="4739" spans="1:4">
      <c r="A4739" t="s">
        <v>1101</v>
      </c>
      <c r="B4739" t="s">
        <v>18041</v>
      </c>
      <c r="C4739" t="s">
        <v>18040</v>
      </c>
      <c r="D4739">
        <v>2643741</v>
      </c>
    </row>
    <row r="4740" spans="1:4">
      <c r="A4740" t="s">
        <v>3331</v>
      </c>
      <c r="B4740" t="s">
        <v>3269</v>
      </c>
      <c r="C4740" t="s">
        <v>3324</v>
      </c>
      <c r="D4740">
        <v>7160204</v>
      </c>
    </row>
    <row r="4741" spans="1:4">
      <c r="A4741" t="s">
        <v>25253</v>
      </c>
      <c r="B4741" t="s">
        <v>596</v>
      </c>
      <c r="C4741" t="s">
        <v>25225</v>
      </c>
      <c r="D4741">
        <v>7302259</v>
      </c>
    </row>
    <row r="4742" spans="1:4">
      <c r="A4742" t="s">
        <v>3328</v>
      </c>
      <c r="B4742" t="s">
        <v>3269</v>
      </c>
      <c r="C4742" t="s">
        <v>1316</v>
      </c>
      <c r="D4742">
        <v>7174365</v>
      </c>
    </row>
    <row r="4743" spans="1:4">
      <c r="A4743" t="s">
        <v>11191</v>
      </c>
      <c r="B4743" t="s">
        <v>9817</v>
      </c>
      <c r="C4743" t="s">
        <v>11171</v>
      </c>
      <c r="D4743">
        <v>4013728</v>
      </c>
    </row>
    <row r="4744" spans="1:4">
      <c r="A4744" t="s">
        <v>11192</v>
      </c>
      <c r="B4744" t="s">
        <v>9817</v>
      </c>
      <c r="C4744" t="s">
        <v>11110</v>
      </c>
      <c r="D4744">
        <v>4013727</v>
      </c>
    </row>
    <row r="4745" spans="1:4">
      <c r="A4745" t="s">
        <v>11193</v>
      </c>
      <c r="B4745" t="s">
        <v>9817</v>
      </c>
      <c r="C4745" t="s">
        <v>11118</v>
      </c>
      <c r="D4745">
        <v>4013726</v>
      </c>
    </row>
    <row r="4746" spans="1:4">
      <c r="A4746" t="s">
        <v>3045</v>
      </c>
      <c r="B4746" t="s">
        <v>21713</v>
      </c>
      <c r="C4746" t="s">
        <v>21818</v>
      </c>
      <c r="D4746">
        <v>3792376</v>
      </c>
    </row>
    <row r="4747" spans="1:4">
      <c r="A4747" t="s">
        <v>3045</v>
      </c>
      <c r="B4747" t="s">
        <v>2999</v>
      </c>
      <c r="C4747" t="s">
        <v>3044</v>
      </c>
      <c r="D4747">
        <v>3645532</v>
      </c>
    </row>
    <row r="4748" spans="1:4">
      <c r="A4748" t="s">
        <v>11194</v>
      </c>
      <c r="B4748" t="s">
        <v>9817</v>
      </c>
      <c r="C4748" t="s">
        <v>11126</v>
      </c>
      <c r="D4748">
        <v>4013724</v>
      </c>
    </row>
    <row r="4749" spans="1:4">
      <c r="A4749" t="s">
        <v>17619</v>
      </c>
      <c r="B4749" t="s">
        <v>565</v>
      </c>
      <c r="C4749" t="s">
        <v>17618</v>
      </c>
      <c r="D4749">
        <v>3613528</v>
      </c>
    </row>
    <row r="4750" spans="1:4">
      <c r="A4750" t="s">
        <v>11196</v>
      </c>
      <c r="B4750" t="s">
        <v>9817</v>
      </c>
      <c r="C4750" t="s">
        <v>11195</v>
      </c>
      <c r="D4750">
        <v>4013723</v>
      </c>
    </row>
    <row r="4751" spans="1:4">
      <c r="A4751" t="s">
        <v>11471</v>
      </c>
      <c r="B4751" t="s">
        <v>9817</v>
      </c>
      <c r="C4751" t="s">
        <v>11096</v>
      </c>
      <c r="D4751">
        <v>3527023</v>
      </c>
    </row>
    <row r="4752" spans="1:4">
      <c r="A4752" t="s">
        <v>11111</v>
      </c>
      <c r="B4752" t="s">
        <v>9817</v>
      </c>
      <c r="C4752" t="s">
        <v>11110</v>
      </c>
      <c r="D4752">
        <v>8858115</v>
      </c>
    </row>
    <row r="4753" spans="1:4">
      <c r="A4753" t="s">
        <v>11342</v>
      </c>
      <c r="B4753" t="s">
        <v>9817</v>
      </c>
      <c r="C4753" t="s">
        <v>11149</v>
      </c>
      <c r="D4753">
        <v>3980194</v>
      </c>
    </row>
    <row r="4754" spans="1:4">
      <c r="A4754" t="s">
        <v>11434</v>
      </c>
      <c r="B4754" t="s">
        <v>9817</v>
      </c>
      <c r="C4754" t="s">
        <v>11411</v>
      </c>
      <c r="D4754">
        <v>3530599</v>
      </c>
    </row>
    <row r="4755" spans="1:4">
      <c r="A4755" t="s">
        <v>8696</v>
      </c>
      <c r="B4755" t="s">
        <v>8689</v>
      </c>
      <c r="C4755" t="s">
        <v>8695</v>
      </c>
      <c r="D4755">
        <v>3439101</v>
      </c>
    </row>
    <row r="4756" spans="1:4">
      <c r="A4756" t="s">
        <v>11197</v>
      </c>
      <c r="B4756" t="s">
        <v>9817</v>
      </c>
      <c r="C4756" t="s">
        <v>11126</v>
      </c>
      <c r="D4756">
        <v>4013720</v>
      </c>
    </row>
    <row r="4757" spans="1:4">
      <c r="A4757" t="s">
        <v>11435</v>
      </c>
      <c r="B4757" t="s">
        <v>9817</v>
      </c>
      <c r="C4757" t="s">
        <v>11151</v>
      </c>
      <c r="D4757">
        <v>3530596</v>
      </c>
    </row>
    <row r="4758" spans="1:4">
      <c r="A4758" t="s">
        <v>11344</v>
      </c>
      <c r="B4758" t="s">
        <v>9817</v>
      </c>
      <c r="C4758" t="s">
        <v>11171</v>
      </c>
      <c r="D4758">
        <v>3980180</v>
      </c>
    </row>
    <row r="4759" spans="1:4">
      <c r="A4759" t="s">
        <v>3046</v>
      </c>
      <c r="B4759" t="s">
        <v>2999</v>
      </c>
      <c r="C4759" t="s">
        <v>3044</v>
      </c>
      <c r="D4759">
        <v>3645528</v>
      </c>
    </row>
    <row r="4760" spans="1:4">
      <c r="A4760" t="s">
        <v>11198</v>
      </c>
      <c r="B4760" t="s">
        <v>9817</v>
      </c>
      <c r="C4760" t="s">
        <v>11121</v>
      </c>
      <c r="D4760">
        <v>4013714</v>
      </c>
    </row>
    <row r="4761" spans="1:4">
      <c r="A4761" t="s">
        <v>11199</v>
      </c>
      <c r="B4761" t="s">
        <v>9817</v>
      </c>
      <c r="C4761" t="s">
        <v>11158</v>
      </c>
      <c r="D4761">
        <v>4013712</v>
      </c>
    </row>
    <row r="4762" spans="1:4">
      <c r="A4762" t="s">
        <v>11200</v>
      </c>
      <c r="B4762" t="s">
        <v>9817</v>
      </c>
      <c r="C4762" t="s">
        <v>11126</v>
      </c>
      <c r="D4762">
        <v>4013708</v>
      </c>
    </row>
    <row r="4763" spans="1:4">
      <c r="A4763" t="s">
        <v>11159</v>
      </c>
      <c r="B4763" t="s">
        <v>9817</v>
      </c>
      <c r="C4763" t="s">
        <v>11158</v>
      </c>
      <c r="D4763">
        <v>4026082</v>
      </c>
    </row>
    <row r="4764" spans="1:4">
      <c r="A4764" t="s">
        <v>11402</v>
      </c>
      <c r="B4764" t="s">
        <v>9817</v>
      </c>
      <c r="C4764" t="s">
        <v>11098</v>
      </c>
      <c r="D4764">
        <v>3532624</v>
      </c>
    </row>
    <row r="4765" spans="1:4">
      <c r="A4765" t="s">
        <v>11201</v>
      </c>
      <c r="B4765" t="s">
        <v>9817</v>
      </c>
      <c r="C4765" t="s">
        <v>11171</v>
      </c>
      <c r="D4765">
        <v>4013706</v>
      </c>
    </row>
    <row r="4766" spans="1:4">
      <c r="A4766" t="s">
        <v>19426</v>
      </c>
      <c r="B4766" t="s">
        <v>19323</v>
      </c>
      <c r="C4766" t="s">
        <v>1639</v>
      </c>
      <c r="D4766">
        <v>3124964</v>
      </c>
    </row>
    <row r="4767" spans="1:4">
      <c r="A4767" t="s">
        <v>11436</v>
      </c>
      <c r="B4767" t="s">
        <v>9817</v>
      </c>
      <c r="C4767" t="s">
        <v>11371</v>
      </c>
      <c r="D4767">
        <v>3530594</v>
      </c>
    </row>
    <row r="4768" spans="1:4">
      <c r="A4768" t="s">
        <v>11465</v>
      </c>
      <c r="B4768" t="s">
        <v>9817</v>
      </c>
      <c r="C4768" t="s">
        <v>11371</v>
      </c>
      <c r="D4768">
        <v>3528756</v>
      </c>
    </row>
    <row r="4769" spans="1:4">
      <c r="A4769" t="s">
        <v>11437</v>
      </c>
      <c r="B4769" t="s">
        <v>9817</v>
      </c>
      <c r="C4769" t="s">
        <v>10122</v>
      </c>
      <c r="D4769">
        <v>3530592</v>
      </c>
    </row>
    <row r="4770" spans="1:4">
      <c r="A4770" t="s">
        <v>11438</v>
      </c>
      <c r="B4770" t="s">
        <v>9817</v>
      </c>
      <c r="C4770" t="s">
        <v>11371</v>
      </c>
      <c r="D4770">
        <v>3530590</v>
      </c>
    </row>
    <row r="4771" spans="1:4">
      <c r="A4771" t="s">
        <v>11439</v>
      </c>
      <c r="B4771" t="s">
        <v>9817</v>
      </c>
      <c r="C4771" t="s">
        <v>11098</v>
      </c>
      <c r="D4771">
        <v>3530589</v>
      </c>
    </row>
    <row r="4772" spans="1:4">
      <c r="A4772" t="s">
        <v>20377</v>
      </c>
      <c r="B4772" t="s">
        <v>559</v>
      </c>
      <c r="C4772" t="s">
        <v>20373</v>
      </c>
      <c r="D4772">
        <v>3509578</v>
      </c>
    </row>
    <row r="4773" spans="1:4">
      <c r="A4773" t="s">
        <v>11202</v>
      </c>
      <c r="B4773" t="s">
        <v>9817</v>
      </c>
      <c r="C4773" t="s">
        <v>11167</v>
      </c>
      <c r="D4773">
        <v>4013704</v>
      </c>
    </row>
    <row r="4774" spans="1:4">
      <c r="A4774" t="s">
        <v>19693</v>
      </c>
      <c r="B4774" t="s">
        <v>19323</v>
      </c>
      <c r="C4774" t="s">
        <v>19386</v>
      </c>
      <c r="D4774">
        <v>2519402</v>
      </c>
    </row>
    <row r="4775" spans="1:4">
      <c r="A4775" t="s">
        <v>11291</v>
      </c>
      <c r="B4775" t="s">
        <v>9817</v>
      </c>
      <c r="C4775" t="s">
        <v>11171</v>
      </c>
      <c r="D4775">
        <v>3988333</v>
      </c>
    </row>
    <row r="4776" spans="1:4">
      <c r="A4776" t="s">
        <v>11440</v>
      </c>
      <c r="B4776" t="s">
        <v>9817</v>
      </c>
      <c r="C4776" t="s">
        <v>11107</v>
      </c>
      <c r="D4776">
        <v>3530587</v>
      </c>
    </row>
    <row r="4777" spans="1:4">
      <c r="A4777" t="s">
        <v>10554</v>
      </c>
      <c r="B4777" t="s">
        <v>568</v>
      </c>
      <c r="C4777" t="s">
        <v>10553</v>
      </c>
      <c r="D4777">
        <v>3828262</v>
      </c>
    </row>
    <row r="4778" spans="1:4">
      <c r="A4778" t="s">
        <v>11441</v>
      </c>
      <c r="B4778" t="s">
        <v>9817</v>
      </c>
      <c r="C4778" t="s">
        <v>11103</v>
      </c>
      <c r="D4778">
        <v>3530584</v>
      </c>
    </row>
    <row r="4779" spans="1:4">
      <c r="A4779" t="s">
        <v>11442</v>
      </c>
      <c r="B4779" t="s">
        <v>9817</v>
      </c>
      <c r="C4779" t="s">
        <v>11151</v>
      </c>
      <c r="D4779">
        <v>3530582</v>
      </c>
    </row>
    <row r="4780" spans="1:4">
      <c r="A4780" t="s">
        <v>11443</v>
      </c>
      <c r="B4780" t="s">
        <v>9817</v>
      </c>
      <c r="C4780" t="s">
        <v>11371</v>
      </c>
      <c r="D4780">
        <v>3530580</v>
      </c>
    </row>
    <row r="4781" spans="1:4">
      <c r="A4781" t="s">
        <v>17692</v>
      </c>
      <c r="B4781" t="s">
        <v>564</v>
      </c>
      <c r="C4781" t="s">
        <v>17673</v>
      </c>
      <c r="D4781">
        <v>3598128</v>
      </c>
    </row>
    <row r="4782" spans="1:4">
      <c r="A4782" t="s">
        <v>19425</v>
      </c>
      <c r="B4782" t="s">
        <v>19323</v>
      </c>
      <c r="C4782" t="s">
        <v>19424</v>
      </c>
      <c r="D4782">
        <v>3124967</v>
      </c>
    </row>
    <row r="4783" spans="1:4">
      <c r="A4783" t="s">
        <v>19356</v>
      </c>
      <c r="B4783" t="s">
        <v>19323</v>
      </c>
      <c r="C4783" t="s">
        <v>19333</v>
      </c>
      <c r="D4783">
        <v>6544106</v>
      </c>
    </row>
    <row r="4784" spans="1:4">
      <c r="A4784" t="s">
        <v>13986</v>
      </c>
      <c r="B4784" t="s">
        <v>587</v>
      </c>
      <c r="C4784" t="s">
        <v>13675</v>
      </c>
      <c r="D4784">
        <v>3170102</v>
      </c>
    </row>
    <row r="4785" spans="1:4">
      <c r="A4785" t="s">
        <v>13781</v>
      </c>
      <c r="B4785" t="s">
        <v>587</v>
      </c>
      <c r="C4785" t="s">
        <v>13633</v>
      </c>
      <c r="D4785">
        <v>3178587</v>
      </c>
    </row>
    <row r="4786" spans="1:4">
      <c r="A4786" t="s">
        <v>6150</v>
      </c>
      <c r="B4786" t="s">
        <v>5913</v>
      </c>
      <c r="C4786" t="s">
        <v>6149</v>
      </c>
      <c r="D4786">
        <v>318253</v>
      </c>
    </row>
    <row r="4787" spans="1:4">
      <c r="A4787" t="s">
        <v>23769</v>
      </c>
      <c r="B4787" t="s">
        <v>549</v>
      </c>
      <c r="C4787" t="s">
        <v>23577</v>
      </c>
      <c r="D4787">
        <v>3466062</v>
      </c>
    </row>
    <row r="4788" spans="1:4">
      <c r="A4788" t="s">
        <v>18220</v>
      </c>
      <c r="B4788" t="s">
        <v>18041</v>
      </c>
      <c r="C4788" t="s">
        <v>18040</v>
      </c>
      <c r="D4788">
        <v>2652974</v>
      </c>
    </row>
    <row r="4789" spans="1:4">
      <c r="A4789" t="s">
        <v>18678</v>
      </c>
      <c r="B4789" t="s">
        <v>2479</v>
      </c>
      <c r="C4789" t="s">
        <v>18509</v>
      </c>
      <c r="D4789">
        <v>3024783</v>
      </c>
    </row>
    <row r="4790" spans="1:4">
      <c r="A4790" t="s">
        <v>3857</v>
      </c>
      <c r="B4790" t="s">
        <v>3269</v>
      </c>
      <c r="C4790" t="s">
        <v>3268</v>
      </c>
      <c r="D4790">
        <v>5337696</v>
      </c>
    </row>
    <row r="4791" spans="1:4">
      <c r="A4791" t="s">
        <v>4790</v>
      </c>
      <c r="B4791" t="s">
        <v>3269</v>
      </c>
      <c r="C4791" t="s">
        <v>4768</v>
      </c>
      <c r="D4791">
        <v>4533580</v>
      </c>
    </row>
    <row r="4792" spans="1:4">
      <c r="A4792" t="s">
        <v>23406</v>
      </c>
      <c r="B4792" t="s">
        <v>23236</v>
      </c>
      <c r="C4792" t="s">
        <v>3749</v>
      </c>
      <c r="D4792">
        <v>5923101</v>
      </c>
    </row>
    <row r="4793" spans="1:4">
      <c r="A4793" t="s">
        <v>4891</v>
      </c>
      <c r="B4793" t="s">
        <v>3269</v>
      </c>
      <c r="C4793" t="s">
        <v>4875</v>
      </c>
      <c r="D4793">
        <v>4421935</v>
      </c>
    </row>
    <row r="4794" spans="1:4">
      <c r="A4794" t="s">
        <v>4738</v>
      </c>
      <c r="B4794" t="s">
        <v>3269</v>
      </c>
      <c r="C4794" t="s">
        <v>3280</v>
      </c>
      <c r="D4794">
        <v>4255836</v>
      </c>
    </row>
    <row r="4795" spans="1:4">
      <c r="A4795" t="s">
        <v>4738</v>
      </c>
      <c r="B4795" t="s">
        <v>3269</v>
      </c>
      <c r="C4795" t="s">
        <v>4716</v>
      </c>
      <c r="D4795">
        <v>4613868</v>
      </c>
    </row>
    <row r="4796" spans="1:4">
      <c r="A4796" t="s">
        <v>20697</v>
      </c>
      <c r="B4796" t="s">
        <v>2474</v>
      </c>
      <c r="C4796" t="s">
        <v>20540</v>
      </c>
      <c r="D4796">
        <v>2939995</v>
      </c>
    </row>
    <row r="4797" spans="1:4">
      <c r="A4797" t="s">
        <v>1161</v>
      </c>
      <c r="B4797" t="s">
        <v>596</v>
      </c>
      <c r="C4797" t="s">
        <v>7258</v>
      </c>
      <c r="D4797">
        <v>2171400</v>
      </c>
    </row>
    <row r="4798" spans="1:4">
      <c r="A4798" t="s">
        <v>1161</v>
      </c>
      <c r="B4798" t="s">
        <v>596</v>
      </c>
      <c r="C4798" t="s">
        <v>7258</v>
      </c>
      <c r="D4798">
        <v>8347717</v>
      </c>
    </row>
    <row r="4799" spans="1:4">
      <c r="A4799" t="s">
        <v>1161</v>
      </c>
      <c r="B4799" t="s">
        <v>3269</v>
      </c>
      <c r="C4799" t="s">
        <v>3317</v>
      </c>
      <c r="D4799">
        <v>4381478</v>
      </c>
    </row>
    <row r="4800" spans="1:4">
      <c r="A4800" t="s">
        <v>1161</v>
      </c>
      <c r="B4800" t="s">
        <v>3269</v>
      </c>
      <c r="C4800" t="s">
        <v>3332</v>
      </c>
      <c r="D4800">
        <v>4460943</v>
      </c>
    </row>
    <row r="4801" spans="1:4">
      <c r="A4801" t="s">
        <v>3472</v>
      </c>
      <c r="B4801" t="s">
        <v>3269</v>
      </c>
      <c r="C4801" t="s">
        <v>3355</v>
      </c>
      <c r="D4801">
        <v>5772959</v>
      </c>
    </row>
    <row r="4802" spans="1:4">
      <c r="A4802" t="s">
        <v>3856</v>
      </c>
      <c r="B4802" t="s">
        <v>3269</v>
      </c>
      <c r="C4802" t="s">
        <v>3268</v>
      </c>
      <c r="D4802">
        <v>5337908</v>
      </c>
    </row>
    <row r="4803" spans="1:4">
      <c r="A4803" t="s">
        <v>1338</v>
      </c>
      <c r="B4803" t="s">
        <v>3269</v>
      </c>
      <c r="C4803" t="s">
        <v>3242</v>
      </c>
      <c r="D4803">
        <v>4151316</v>
      </c>
    </row>
    <row r="4804" spans="1:4">
      <c r="A4804" t="s">
        <v>4689</v>
      </c>
      <c r="B4804" t="s">
        <v>3269</v>
      </c>
      <c r="C4804" t="s">
        <v>2475</v>
      </c>
      <c r="D4804">
        <v>4681976</v>
      </c>
    </row>
    <row r="4805" spans="1:4">
      <c r="A4805" t="s">
        <v>18221</v>
      </c>
      <c r="B4805" t="s">
        <v>18041</v>
      </c>
      <c r="C4805" t="s">
        <v>18040</v>
      </c>
      <c r="D4805">
        <v>2652890</v>
      </c>
    </row>
    <row r="4806" spans="1:4">
      <c r="A4806" t="s">
        <v>18222</v>
      </c>
      <c r="B4806" t="s">
        <v>18041</v>
      </c>
      <c r="C4806" t="s">
        <v>18040</v>
      </c>
      <c r="D4806">
        <v>2652885</v>
      </c>
    </row>
    <row r="4807" spans="1:4">
      <c r="A4807" t="s">
        <v>15115</v>
      </c>
      <c r="B4807" t="s">
        <v>14508</v>
      </c>
      <c r="C4807" t="s">
        <v>14659</v>
      </c>
      <c r="D4807">
        <v>1273880</v>
      </c>
    </row>
    <row r="4808" spans="1:4">
      <c r="A4808" t="s">
        <v>4868</v>
      </c>
      <c r="B4808" t="s">
        <v>3269</v>
      </c>
      <c r="C4808" t="s">
        <v>3332</v>
      </c>
      <c r="D4808">
        <v>4461015</v>
      </c>
    </row>
    <row r="4809" spans="1:4">
      <c r="A4809" t="s">
        <v>5291</v>
      </c>
      <c r="B4809" t="s">
        <v>3269</v>
      </c>
      <c r="C4809" t="s">
        <v>3242</v>
      </c>
      <c r="D4809">
        <v>4151352</v>
      </c>
    </row>
    <row r="4810" spans="1:4">
      <c r="A4810" t="s">
        <v>2536</v>
      </c>
      <c r="B4810" t="s">
        <v>2479</v>
      </c>
      <c r="C4810" t="s">
        <v>18530</v>
      </c>
      <c r="D4810">
        <v>3024635</v>
      </c>
    </row>
    <row r="4811" spans="1:4">
      <c r="A4811" t="s">
        <v>18223</v>
      </c>
      <c r="B4811" t="s">
        <v>18041</v>
      </c>
      <c r="C4811" t="s">
        <v>18040</v>
      </c>
      <c r="D4811">
        <v>2652861</v>
      </c>
    </row>
    <row r="4812" spans="1:4">
      <c r="A4812" t="s">
        <v>1151</v>
      </c>
      <c r="B4812" t="s">
        <v>3269</v>
      </c>
      <c r="C4812" t="s">
        <v>4716</v>
      </c>
      <c r="D4812">
        <v>4614088</v>
      </c>
    </row>
    <row r="4813" spans="1:4">
      <c r="A4813" t="s">
        <v>1151</v>
      </c>
      <c r="B4813" t="s">
        <v>3269</v>
      </c>
      <c r="C4813" t="s">
        <v>4062</v>
      </c>
      <c r="D4813">
        <v>5150529</v>
      </c>
    </row>
    <row r="4814" spans="1:4">
      <c r="A4814" t="s">
        <v>2535</v>
      </c>
      <c r="B4814" t="s">
        <v>2479</v>
      </c>
      <c r="C4814" t="s">
        <v>18509</v>
      </c>
      <c r="D4814">
        <v>3024597</v>
      </c>
    </row>
    <row r="4815" spans="1:4">
      <c r="A4815" t="s">
        <v>18679</v>
      </c>
      <c r="B4815" t="s">
        <v>2479</v>
      </c>
      <c r="C4815" t="s">
        <v>18509</v>
      </c>
      <c r="D4815">
        <v>3024596</v>
      </c>
    </row>
    <row r="4816" spans="1:4">
      <c r="A4816" t="s">
        <v>4300</v>
      </c>
      <c r="B4816" t="s">
        <v>3269</v>
      </c>
      <c r="C4816" t="s">
        <v>3278</v>
      </c>
      <c r="D4816">
        <v>5096686</v>
      </c>
    </row>
    <row r="4817" spans="1:4">
      <c r="A4817" t="s">
        <v>3623</v>
      </c>
      <c r="B4817" t="s">
        <v>3269</v>
      </c>
      <c r="C4817" t="s">
        <v>3278</v>
      </c>
      <c r="D4817">
        <v>5096699</v>
      </c>
    </row>
    <row r="4818" spans="1:4">
      <c r="A4818" t="s">
        <v>3623</v>
      </c>
      <c r="B4818" t="s">
        <v>3269</v>
      </c>
      <c r="C4818" t="s">
        <v>3297</v>
      </c>
      <c r="D4818">
        <v>5417258</v>
      </c>
    </row>
    <row r="4819" spans="1:4">
      <c r="A4819" t="s">
        <v>3471</v>
      </c>
      <c r="B4819" t="s">
        <v>3269</v>
      </c>
      <c r="C4819" t="s">
        <v>3321</v>
      </c>
      <c r="D4819">
        <v>4351871</v>
      </c>
    </row>
    <row r="4820" spans="1:4">
      <c r="A4820" t="s">
        <v>3471</v>
      </c>
      <c r="B4820" t="s">
        <v>3269</v>
      </c>
      <c r="C4820" t="s">
        <v>4875</v>
      </c>
      <c r="D4820">
        <v>4422133</v>
      </c>
    </row>
    <row r="4821" spans="1:4">
      <c r="A4821" t="s">
        <v>3471</v>
      </c>
      <c r="B4821" t="s">
        <v>3269</v>
      </c>
      <c r="C4821" t="s">
        <v>4632</v>
      </c>
      <c r="D4821">
        <v>4852022</v>
      </c>
    </row>
    <row r="4822" spans="1:4">
      <c r="A4822" t="s">
        <v>3471</v>
      </c>
      <c r="B4822" t="s">
        <v>3269</v>
      </c>
      <c r="C4822" t="s">
        <v>1467</v>
      </c>
      <c r="D4822">
        <v>4989133</v>
      </c>
    </row>
    <row r="4823" spans="1:4">
      <c r="A4823" t="s">
        <v>3471</v>
      </c>
      <c r="B4823" t="s">
        <v>3269</v>
      </c>
      <c r="C4823" t="s">
        <v>3355</v>
      </c>
      <c r="D4823">
        <v>5773001</v>
      </c>
    </row>
    <row r="4824" spans="1:4">
      <c r="A4824" t="s">
        <v>18224</v>
      </c>
      <c r="B4824" t="s">
        <v>18041</v>
      </c>
      <c r="C4824" t="s">
        <v>18040</v>
      </c>
      <c r="D4824">
        <v>2652819</v>
      </c>
    </row>
    <row r="4825" spans="1:4">
      <c r="A4825" t="s">
        <v>4645</v>
      </c>
      <c r="B4825" t="s">
        <v>3269</v>
      </c>
      <c r="C4825" t="s">
        <v>4632</v>
      </c>
      <c r="D4825">
        <v>4852065</v>
      </c>
    </row>
    <row r="4826" spans="1:4">
      <c r="A4826" t="s">
        <v>20698</v>
      </c>
      <c r="B4826" t="s">
        <v>2474</v>
      </c>
      <c r="C4826" t="s">
        <v>20540</v>
      </c>
      <c r="D4826">
        <v>2939969</v>
      </c>
    </row>
    <row r="4827" spans="1:4">
      <c r="A4827" t="s">
        <v>4688</v>
      </c>
      <c r="B4827" t="s">
        <v>3269</v>
      </c>
      <c r="C4827" t="s">
        <v>2475</v>
      </c>
      <c r="D4827">
        <v>4682127</v>
      </c>
    </row>
    <row r="4828" spans="1:4">
      <c r="A4828" t="s">
        <v>4997</v>
      </c>
      <c r="B4828" t="s">
        <v>3269</v>
      </c>
      <c r="C4828" t="s">
        <v>3321</v>
      </c>
      <c r="D4828">
        <v>4351851</v>
      </c>
    </row>
    <row r="4829" spans="1:4">
      <c r="A4829" t="s">
        <v>3594</v>
      </c>
      <c r="B4829" t="s">
        <v>3269</v>
      </c>
      <c r="C4829" t="s">
        <v>3268</v>
      </c>
      <c r="D4829">
        <v>5338122</v>
      </c>
    </row>
    <row r="4830" spans="1:4">
      <c r="A4830" t="s">
        <v>3594</v>
      </c>
      <c r="B4830" t="s">
        <v>3269</v>
      </c>
      <c r="C4830" t="s">
        <v>3286</v>
      </c>
      <c r="D4830">
        <v>5462393</v>
      </c>
    </row>
    <row r="4831" spans="1:4">
      <c r="A4831" t="s">
        <v>16986</v>
      </c>
      <c r="B4831" t="s">
        <v>16978</v>
      </c>
      <c r="C4831" t="s">
        <v>4510</v>
      </c>
      <c r="D4831">
        <v>2965353</v>
      </c>
    </row>
    <row r="4832" spans="1:4">
      <c r="A4832" t="s">
        <v>8569</v>
      </c>
      <c r="B4832" t="s">
        <v>8504</v>
      </c>
      <c r="C4832" t="s">
        <v>8562</v>
      </c>
      <c r="D4832">
        <v>681290</v>
      </c>
    </row>
    <row r="4833" spans="1:4">
      <c r="A4833" t="s">
        <v>18680</v>
      </c>
      <c r="B4833" t="s">
        <v>2479</v>
      </c>
      <c r="C4833" t="s">
        <v>18530</v>
      </c>
      <c r="D4833">
        <v>3024532</v>
      </c>
    </row>
    <row r="4834" spans="1:4">
      <c r="A4834" t="s">
        <v>18225</v>
      </c>
      <c r="B4834" t="s">
        <v>18041</v>
      </c>
      <c r="C4834" t="s">
        <v>18049</v>
      </c>
      <c r="D4834">
        <v>2652734</v>
      </c>
    </row>
    <row r="4835" spans="1:4">
      <c r="A4835" t="s">
        <v>18226</v>
      </c>
      <c r="B4835" t="s">
        <v>18041</v>
      </c>
      <c r="C4835" t="s">
        <v>18044</v>
      </c>
      <c r="D4835">
        <v>2652730</v>
      </c>
    </row>
    <row r="4836" spans="1:4">
      <c r="A4836" t="s">
        <v>11444</v>
      </c>
      <c r="B4836" t="s">
        <v>9817</v>
      </c>
      <c r="C4836" t="s">
        <v>11098</v>
      </c>
      <c r="D4836">
        <v>3530569</v>
      </c>
    </row>
    <row r="4837" spans="1:4">
      <c r="A4837" t="s">
        <v>3855</v>
      </c>
      <c r="B4837" t="s">
        <v>3269</v>
      </c>
      <c r="C4837" t="s">
        <v>3268</v>
      </c>
      <c r="D4837">
        <v>5338166</v>
      </c>
    </row>
    <row r="4838" spans="1:4">
      <c r="A4838" t="s">
        <v>18227</v>
      </c>
      <c r="B4838" t="s">
        <v>18041</v>
      </c>
      <c r="C4838" t="s">
        <v>18040</v>
      </c>
      <c r="D4838">
        <v>2652698</v>
      </c>
    </row>
    <row r="4839" spans="1:4">
      <c r="A4839" t="s">
        <v>19694</v>
      </c>
      <c r="B4839" t="s">
        <v>19323</v>
      </c>
      <c r="C4839" t="s">
        <v>19346</v>
      </c>
      <c r="D4839">
        <v>2519367</v>
      </c>
    </row>
    <row r="4840" spans="1:4">
      <c r="A4840" t="s">
        <v>23770</v>
      </c>
      <c r="B4840" t="s">
        <v>549</v>
      </c>
      <c r="C4840" t="s">
        <v>23535</v>
      </c>
      <c r="D4840">
        <v>3466041</v>
      </c>
    </row>
    <row r="4841" spans="1:4">
      <c r="A4841" t="s">
        <v>23559</v>
      </c>
      <c r="B4841" t="s">
        <v>549</v>
      </c>
      <c r="C4841" t="s">
        <v>3085</v>
      </c>
      <c r="D4841">
        <v>3664539</v>
      </c>
    </row>
    <row r="4842" spans="1:4">
      <c r="A4842" t="s">
        <v>18228</v>
      </c>
      <c r="B4842" t="s">
        <v>18041</v>
      </c>
      <c r="C4842" t="s">
        <v>18044</v>
      </c>
      <c r="D4842">
        <v>2652696</v>
      </c>
    </row>
    <row r="4843" spans="1:4">
      <c r="A4843" t="s">
        <v>11445</v>
      </c>
      <c r="B4843" t="s">
        <v>9817</v>
      </c>
      <c r="C4843" t="s">
        <v>10122</v>
      </c>
      <c r="D4843">
        <v>3530531</v>
      </c>
    </row>
    <row r="4844" spans="1:4">
      <c r="A4844" t="s">
        <v>17693</v>
      </c>
      <c r="B4844" t="s">
        <v>564</v>
      </c>
      <c r="C4844" t="s">
        <v>17680</v>
      </c>
      <c r="D4844">
        <v>3598122</v>
      </c>
    </row>
    <row r="4845" spans="1:4">
      <c r="A4845" t="s">
        <v>11560</v>
      </c>
      <c r="B4845" t="s">
        <v>9817</v>
      </c>
      <c r="C4845" t="s">
        <v>11098</v>
      </c>
      <c r="D4845">
        <v>3518277</v>
      </c>
    </row>
    <row r="4846" spans="1:4">
      <c r="A4846" t="s">
        <v>11446</v>
      </c>
      <c r="B4846" t="s">
        <v>9817</v>
      </c>
      <c r="C4846" t="s">
        <v>10122</v>
      </c>
      <c r="D4846">
        <v>3530517</v>
      </c>
    </row>
    <row r="4847" spans="1:4">
      <c r="A4847" t="s">
        <v>11447</v>
      </c>
      <c r="B4847" t="s">
        <v>9817</v>
      </c>
      <c r="C4847" t="s">
        <v>10122</v>
      </c>
      <c r="D4847">
        <v>3530513</v>
      </c>
    </row>
    <row r="4848" spans="1:4">
      <c r="A4848" t="s">
        <v>17694</v>
      </c>
      <c r="B4848" t="s">
        <v>564</v>
      </c>
      <c r="C4848" t="s">
        <v>17689</v>
      </c>
      <c r="D4848">
        <v>3598119</v>
      </c>
    </row>
    <row r="4849" spans="1:4">
      <c r="A4849" t="s">
        <v>18229</v>
      </c>
      <c r="B4849" t="s">
        <v>18041</v>
      </c>
      <c r="C4849" t="s">
        <v>18040</v>
      </c>
      <c r="D4849">
        <v>2652689</v>
      </c>
    </row>
    <row r="4850" spans="1:4">
      <c r="A4850" t="s">
        <v>24635</v>
      </c>
      <c r="B4850" t="s">
        <v>24633</v>
      </c>
      <c r="C4850" t="s">
        <v>3254</v>
      </c>
      <c r="D4850">
        <v>3919998</v>
      </c>
    </row>
    <row r="4851" spans="1:4">
      <c r="A4851" t="s">
        <v>23405</v>
      </c>
      <c r="B4851" t="s">
        <v>23236</v>
      </c>
      <c r="C4851" t="s">
        <v>3749</v>
      </c>
      <c r="D4851">
        <v>5924579</v>
      </c>
    </row>
    <row r="4852" spans="1:4">
      <c r="A4852" t="s">
        <v>20699</v>
      </c>
      <c r="B4852" t="s">
        <v>596</v>
      </c>
      <c r="C4852" t="s">
        <v>7258</v>
      </c>
      <c r="D4852">
        <v>2171168</v>
      </c>
    </row>
    <row r="4853" spans="1:4">
      <c r="A4853" t="s">
        <v>20699</v>
      </c>
      <c r="B4853" t="s">
        <v>2474</v>
      </c>
      <c r="C4853" t="s">
        <v>20493</v>
      </c>
      <c r="D4853">
        <v>2939951</v>
      </c>
    </row>
    <row r="4854" spans="1:4">
      <c r="A4854" t="s">
        <v>24636</v>
      </c>
      <c r="B4854" t="s">
        <v>24633</v>
      </c>
      <c r="C4854" t="s">
        <v>24636</v>
      </c>
      <c r="D4854">
        <v>3919968</v>
      </c>
    </row>
    <row r="4855" spans="1:4">
      <c r="A4855" t="s">
        <v>15116</v>
      </c>
      <c r="B4855" t="s">
        <v>14508</v>
      </c>
      <c r="C4855" t="s">
        <v>14507</v>
      </c>
      <c r="D4855">
        <v>1273874</v>
      </c>
    </row>
    <row r="4856" spans="1:4">
      <c r="A4856" t="s">
        <v>23404</v>
      </c>
      <c r="B4856" t="s">
        <v>23236</v>
      </c>
      <c r="C4856" t="s">
        <v>23289</v>
      </c>
      <c r="D4856">
        <v>5924618</v>
      </c>
    </row>
    <row r="4857" spans="1:4">
      <c r="A4857" t="s">
        <v>6767</v>
      </c>
      <c r="B4857" t="s">
        <v>6766</v>
      </c>
      <c r="C4857" t="s">
        <v>2994</v>
      </c>
      <c r="D4857">
        <v>3576994</v>
      </c>
    </row>
    <row r="4858" spans="1:4">
      <c r="A4858" t="s">
        <v>1551</v>
      </c>
      <c r="B4858" t="s">
        <v>3269</v>
      </c>
      <c r="C4858" t="s">
        <v>3321</v>
      </c>
      <c r="D4858">
        <v>4351887</v>
      </c>
    </row>
    <row r="4859" spans="1:4">
      <c r="A4859" t="s">
        <v>5290</v>
      </c>
      <c r="B4859" t="s">
        <v>3269</v>
      </c>
      <c r="C4859" t="s">
        <v>3242</v>
      </c>
      <c r="D4859">
        <v>4151440</v>
      </c>
    </row>
    <row r="4860" spans="1:4">
      <c r="A4860" t="s">
        <v>5289</v>
      </c>
      <c r="B4860" t="s">
        <v>3269</v>
      </c>
      <c r="C4860" t="s">
        <v>3242</v>
      </c>
      <c r="D4860">
        <v>4151455</v>
      </c>
    </row>
    <row r="4861" spans="1:4">
      <c r="A4861" t="s">
        <v>5288</v>
      </c>
      <c r="B4861" t="s">
        <v>3269</v>
      </c>
      <c r="C4861" t="s">
        <v>3242</v>
      </c>
      <c r="D4861">
        <v>4151460</v>
      </c>
    </row>
    <row r="4862" spans="1:4">
      <c r="A4862" t="s">
        <v>24455</v>
      </c>
      <c r="B4862" t="s">
        <v>549</v>
      </c>
      <c r="C4862" t="s">
        <v>24401</v>
      </c>
      <c r="D4862">
        <v>3402000</v>
      </c>
    </row>
    <row r="4863" spans="1:4">
      <c r="A4863" t="s">
        <v>8570</v>
      </c>
      <c r="B4863" t="s">
        <v>8504</v>
      </c>
      <c r="C4863" t="s">
        <v>8549</v>
      </c>
      <c r="D4863">
        <v>681179</v>
      </c>
    </row>
    <row r="4864" spans="1:4">
      <c r="A4864" t="s">
        <v>24456</v>
      </c>
      <c r="B4864" t="s">
        <v>549</v>
      </c>
      <c r="C4864" t="s">
        <v>24401</v>
      </c>
      <c r="D4864">
        <v>3401992</v>
      </c>
    </row>
    <row r="4865" spans="1:4">
      <c r="A4865" t="s">
        <v>20700</v>
      </c>
      <c r="B4865" t="s">
        <v>2474</v>
      </c>
      <c r="C4865" t="s">
        <v>20488</v>
      </c>
      <c r="D4865">
        <v>2939945</v>
      </c>
    </row>
    <row r="4866" spans="1:4">
      <c r="A4866" t="s">
        <v>3541</v>
      </c>
      <c r="B4866" t="s">
        <v>3269</v>
      </c>
      <c r="C4866" t="s">
        <v>3529</v>
      </c>
      <c r="D4866">
        <v>5589173</v>
      </c>
    </row>
    <row r="4867" spans="1:4">
      <c r="A4867" t="s">
        <v>25296</v>
      </c>
      <c r="B4867" t="s">
        <v>596</v>
      </c>
      <c r="C4867" t="s">
        <v>25225</v>
      </c>
      <c r="D4867">
        <v>2171085</v>
      </c>
    </row>
    <row r="4868" spans="1:4">
      <c r="A4868" t="s">
        <v>17620</v>
      </c>
      <c r="B4868" t="s">
        <v>565</v>
      </c>
      <c r="C4868" t="s">
        <v>17616</v>
      </c>
      <c r="D4868">
        <v>3613394</v>
      </c>
    </row>
    <row r="4869" spans="1:4">
      <c r="A4869" t="s">
        <v>9671</v>
      </c>
      <c r="B4869" t="s">
        <v>584</v>
      </c>
      <c r="C4869" t="s">
        <v>9553</v>
      </c>
      <c r="D4869">
        <v>1718328</v>
      </c>
    </row>
    <row r="4870" spans="1:4">
      <c r="A4870" t="s">
        <v>18681</v>
      </c>
      <c r="B4870" t="s">
        <v>2479</v>
      </c>
      <c r="C4870" t="s">
        <v>18539</v>
      </c>
      <c r="D4870">
        <v>3024440</v>
      </c>
    </row>
    <row r="4871" spans="1:4">
      <c r="A4871" t="s">
        <v>4225</v>
      </c>
      <c r="B4871" t="s">
        <v>3269</v>
      </c>
      <c r="C4871" t="s">
        <v>1122</v>
      </c>
      <c r="D4871">
        <v>5113142</v>
      </c>
    </row>
    <row r="4872" spans="1:4">
      <c r="A4872" t="s">
        <v>22879</v>
      </c>
      <c r="B4872" t="s">
        <v>22852</v>
      </c>
      <c r="C4872" t="s">
        <v>22878</v>
      </c>
      <c r="D4872">
        <v>3894426</v>
      </c>
    </row>
    <row r="4873" spans="1:4">
      <c r="A4873" t="s">
        <v>15117</v>
      </c>
      <c r="B4873" t="s">
        <v>14508</v>
      </c>
      <c r="C4873" t="s">
        <v>14519</v>
      </c>
      <c r="D4873">
        <v>1273865</v>
      </c>
    </row>
    <row r="4874" spans="1:4">
      <c r="A4874" t="s">
        <v>8733</v>
      </c>
      <c r="B4874" t="s">
        <v>589</v>
      </c>
      <c r="C4874" t="s">
        <v>8733</v>
      </c>
      <c r="D4874">
        <v>2740637</v>
      </c>
    </row>
    <row r="4875" spans="1:4">
      <c r="A4875" t="s">
        <v>10057</v>
      </c>
      <c r="B4875" t="s">
        <v>569</v>
      </c>
      <c r="C4875" t="s">
        <v>10010</v>
      </c>
      <c r="D4875">
        <v>3697990</v>
      </c>
    </row>
    <row r="4876" spans="1:4">
      <c r="A4876" t="s">
        <v>18230</v>
      </c>
      <c r="B4876" t="s">
        <v>18041</v>
      </c>
      <c r="C4876" t="s">
        <v>18049</v>
      </c>
      <c r="D4876">
        <v>2652622</v>
      </c>
    </row>
    <row r="4877" spans="1:4">
      <c r="A4877" t="s">
        <v>6870</v>
      </c>
      <c r="B4877" t="s">
        <v>6858</v>
      </c>
      <c r="C4877" t="s">
        <v>6869</v>
      </c>
      <c r="D4877">
        <v>3586977</v>
      </c>
    </row>
    <row r="4878" spans="1:4">
      <c r="A4878" t="s">
        <v>2525</v>
      </c>
      <c r="B4878" t="s">
        <v>2474</v>
      </c>
    </row>
    <row r="4879" spans="1:4">
      <c r="A4879" t="s">
        <v>10100</v>
      </c>
      <c r="B4879" t="s">
        <v>21668</v>
      </c>
      <c r="C4879" t="s">
        <v>21704</v>
      </c>
      <c r="D4879">
        <v>3563843</v>
      </c>
    </row>
    <row r="4880" spans="1:4">
      <c r="A4880" t="s">
        <v>10100</v>
      </c>
      <c r="B4880" t="s">
        <v>10095</v>
      </c>
      <c r="C4880" t="s">
        <v>10100</v>
      </c>
      <c r="D4880">
        <v>3712076</v>
      </c>
    </row>
    <row r="4881" spans="1:4">
      <c r="A4881" t="s">
        <v>15755</v>
      </c>
      <c r="B4881" t="s">
        <v>14508</v>
      </c>
      <c r="C4881" t="s">
        <v>14519</v>
      </c>
      <c r="D4881">
        <v>1266322</v>
      </c>
    </row>
    <row r="4882" spans="1:4">
      <c r="A4882" t="s">
        <v>23771</v>
      </c>
      <c r="B4882" t="s">
        <v>549</v>
      </c>
      <c r="C4882" t="s">
        <v>23587</v>
      </c>
      <c r="D4882">
        <v>3465944</v>
      </c>
    </row>
    <row r="4883" spans="1:4">
      <c r="A4883" t="s">
        <v>4008</v>
      </c>
      <c r="B4883" t="s">
        <v>3269</v>
      </c>
      <c r="C4883" t="s">
        <v>4005</v>
      </c>
      <c r="D4883">
        <v>5235024</v>
      </c>
    </row>
    <row r="4884" spans="1:4">
      <c r="A4884" t="s">
        <v>23250</v>
      </c>
      <c r="B4884" t="s">
        <v>23236</v>
      </c>
      <c r="C4884" t="s">
        <v>23235</v>
      </c>
      <c r="D4884">
        <v>7280414</v>
      </c>
    </row>
    <row r="4885" spans="1:4">
      <c r="A4885" t="s">
        <v>25581</v>
      </c>
      <c r="B4885" t="s">
        <v>545</v>
      </c>
      <c r="C4885" t="s">
        <v>25451</v>
      </c>
      <c r="D4885">
        <v>3435356</v>
      </c>
    </row>
    <row r="4886" spans="1:4">
      <c r="A4886" t="s">
        <v>24871</v>
      </c>
      <c r="B4886" t="s">
        <v>24838</v>
      </c>
      <c r="C4886" t="s">
        <v>24842</v>
      </c>
      <c r="D4886">
        <v>2800220</v>
      </c>
    </row>
    <row r="4887" spans="1:4">
      <c r="A4887" t="s">
        <v>15119</v>
      </c>
      <c r="B4887" t="s">
        <v>14508</v>
      </c>
      <c r="C4887" t="s">
        <v>14515</v>
      </c>
      <c r="D4887">
        <v>1273856</v>
      </c>
    </row>
    <row r="4888" spans="1:4">
      <c r="A4888" t="s">
        <v>11149</v>
      </c>
      <c r="B4888" t="s">
        <v>556</v>
      </c>
      <c r="C4888" t="s">
        <v>3237</v>
      </c>
      <c r="D4888">
        <v>3624174</v>
      </c>
    </row>
    <row r="4889" spans="1:4">
      <c r="A4889" t="s">
        <v>11149</v>
      </c>
      <c r="B4889" t="s">
        <v>9817</v>
      </c>
      <c r="C4889" t="s">
        <v>11149</v>
      </c>
      <c r="D4889">
        <v>4013516</v>
      </c>
    </row>
    <row r="4890" spans="1:4">
      <c r="A4890" t="s">
        <v>24457</v>
      </c>
      <c r="B4890" t="s">
        <v>549</v>
      </c>
      <c r="C4890" t="s">
        <v>24401</v>
      </c>
      <c r="D4890">
        <v>3401963</v>
      </c>
    </row>
    <row r="4891" spans="1:4">
      <c r="A4891" t="s">
        <v>19427</v>
      </c>
      <c r="B4891" t="s">
        <v>19323</v>
      </c>
      <c r="C4891" t="s">
        <v>1639</v>
      </c>
      <c r="D4891">
        <v>3124794</v>
      </c>
    </row>
    <row r="4892" spans="1:4">
      <c r="A4892" t="s">
        <v>13782</v>
      </c>
      <c r="B4892" t="s">
        <v>587</v>
      </c>
      <c r="C4892" t="s">
        <v>13686</v>
      </c>
      <c r="D4892">
        <v>3178402</v>
      </c>
    </row>
    <row r="4893" spans="1:4">
      <c r="A4893" t="s">
        <v>13783</v>
      </c>
      <c r="B4893" t="s">
        <v>587</v>
      </c>
      <c r="C4893" t="s">
        <v>13633</v>
      </c>
      <c r="D4893">
        <v>3178398</v>
      </c>
    </row>
    <row r="4894" spans="1:4">
      <c r="A4894" t="s">
        <v>4996</v>
      </c>
      <c r="B4894" t="s">
        <v>3269</v>
      </c>
      <c r="C4894" t="s">
        <v>3321</v>
      </c>
      <c r="D4894">
        <v>4351977</v>
      </c>
    </row>
    <row r="4895" spans="1:4">
      <c r="A4895" t="s">
        <v>4687</v>
      </c>
      <c r="B4895" t="s">
        <v>3269</v>
      </c>
      <c r="C4895" t="s">
        <v>2475</v>
      </c>
      <c r="D4895">
        <v>4682464</v>
      </c>
    </row>
    <row r="4896" spans="1:4">
      <c r="A4896" t="s">
        <v>13784</v>
      </c>
      <c r="B4896" t="s">
        <v>587</v>
      </c>
      <c r="C4896" t="s">
        <v>13653</v>
      </c>
      <c r="D4896">
        <v>3178388</v>
      </c>
    </row>
    <row r="4897" spans="1:4">
      <c r="A4897" t="s">
        <v>4686</v>
      </c>
      <c r="B4897" t="s">
        <v>3269</v>
      </c>
      <c r="C4897" t="s">
        <v>2475</v>
      </c>
      <c r="D4897">
        <v>4682478</v>
      </c>
    </row>
    <row r="4898" spans="1:4">
      <c r="A4898" t="s">
        <v>4737</v>
      </c>
      <c r="B4898" t="s">
        <v>3269</v>
      </c>
      <c r="C4898" t="s">
        <v>4716</v>
      </c>
      <c r="D4898">
        <v>4614748</v>
      </c>
    </row>
    <row r="4899" spans="1:4">
      <c r="A4899" t="s">
        <v>23403</v>
      </c>
      <c r="B4899" t="s">
        <v>23236</v>
      </c>
      <c r="C4899" t="s">
        <v>3749</v>
      </c>
      <c r="D4899">
        <v>5925975</v>
      </c>
    </row>
    <row r="4900" spans="1:4">
      <c r="A4900" t="s">
        <v>5082</v>
      </c>
      <c r="B4900" t="s">
        <v>3269</v>
      </c>
      <c r="C4900" t="s">
        <v>4529</v>
      </c>
      <c r="D4900">
        <v>4236191</v>
      </c>
    </row>
    <row r="4901" spans="1:4">
      <c r="A4901" t="s">
        <v>22880</v>
      </c>
      <c r="B4901" t="s">
        <v>22852</v>
      </c>
      <c r="C4901" t="s">
        <v>22858</v>
      </c>
      <c r="D4901">
        <v>3894177</v>
      </c>
    </row>
    <row r="4902" spans="1:4">
      <c r="A4902" t="s">
        <v>18682</v>
      </c>
      <c r="B4902" t="s">
        <v>2479</v>
      </c>
      <c r="C4902" t="s">
        <v>18586</v>
      </c>
      <c r="D4902">
        <v>3024297</v>
      </c>
    </row>
    <row r="4903" spans="1:4">
      <c r="A4903" t="s">
        <v>19428</v>
      </c>
      <c r="B4903" t="s">
        <v>19323</v>
      </c>
      <c r="C4903" t="s">
        <v>1639</v>
      </c>
      <c r="D4903">
        <v>3124765</v>
      </c>
    </row>
    <row r="4904" spans="1:4">
      <c r="A4904" t="s">
        <v>13785</v>
      </c>
      <c r="B4904" t="s">
        <v>587</v>
      </c>
      <c r="C4904" t="s">
        <v>13629</v>
      </c>
      <c r="D4904">
        <v>3178283</v>
      </c>
    </row>
    <row r="4905" spans="1:4">
      <c r="A4905" t="s">
        <v>17103</v>
      </c>
      <c r="B4905" t="s">
        <v>576</v>
      </c>
      <c r="C4905" t="s">
        <v>17022</v>
      </c>
      <c r="D4905">
        <v>1645978</v>
      </c>
    </row>
    <row r="4906" spans="1:4">
      <c r="A4906" t="s">
        <v>17695</v>
      </c>
      <c r="B4906" t="s">
        <v>564</v>
      </c>
      <c r="C4906" t="s">
        <v>17680</v>
      </c>
      <c r="D4906">
        <v>3598073</v>
      </c>
    </row>
    <row r="4907" spans="1:4">
      <c r="A4907" t="s">
        <v>18683</v>
      </c>
      <c r="B4907" t="s">
        <v>2479</v>
      </c>
      <c r="C4907" t="s">
        <v>18509</v>
      </c>
      <c r="D4907">
        <v>3024266</v>
      </c>
    </row>
    <row r="4908" spans="1:4">
      <c r="A4908" t="s">
        <v>21713</v>
      </c>
      <c r="B4908" t="s">
        <v>21668</v>
      </c>
      <c r="C4908" t="s">
        <v>21685</v>
      </c>
      <c r="D4908">
        <v>3563856</v>
      </c>
    </row>
    <row r="4909" spans="1:4">
      <c r="A4909" t="s">
        <v>12308</v>
      </c>
      <c r="B4909" t="s">
        <v>549</v>
      </c>
      <c r="C4909" t="s">
        <v>23538</v>
      </c>
      <c r="D4909">
        <v>3465927</v>
      </c>
    </row>
    <row r="4910" spans="1:4">
      <c r="A4910" t="s">
        <v>12308</v>
      </c>
      <c r="B4910" t="s">
        <v>12294</v>
      </c>
      <c r="C4910" t="s">
        <v>2614</v>
      </c>
      <c r="D4910">
        <v>1248991</v>
      </c>
    </row>
    <row r="4911" spans="1:4">
      <c r="A4911" t="s">
        <v>18684</v>
      </c>
      <c r="B4911" t="s">
        <v>2479</v>
      </c>
      <c r="C4911" t="s">
        <v>18537</v>
      </c>
      <c r="D4911">
        <v>3024223</v>
      </c>
    </row>
    <row r="4912" spans="1:4">
      <c r="A4912" t="s">
        <v>15120</v>
      </c>
      <c r="B4912" t="s">
        <v>14508</v>
      </c>
      <c r="C4912" t="s">
        <v>14571</v>
      </c>
      <c r="D4912">
        <v>1273850</v>
      </c>
    </row>
    <row r="4913" spans="1:4">
      <c r="A4913" t="s">
        <v>3234</v>
      </c>
      <c r="B4913" t="s">
        <v>3269</v>
      </c>
      <c r="C4913" t="s">
        <v>3278</v>
      </c>
      <c r="D4913">
        <v>5096798</v>
      </c>
    </row>
    <row r="4914" spans="1:4">
      <c r="A4914" t="s">
        <v>3236</v>
      </c>
      <c r="B4914" t="s">
        <v>572</v>
      </c>
      <c r="C4914" t="s">
        <v>3234</v>
      </c>
      <c r="D4914">
        <v>3443013</v>
      </c>
    </row>
    <row r="4915" spans="1:4">
      <c r="A4915" t="s">
        <v>11157</v>
      </c>
      <c r="B4915" t="s">
        <v>9817</v>
      </c>
      <c r="C4915" t="s">
        <v>1669</v>
      </c>
      <c r="D4915">
        <v>7280708</v>
      </c>
    </row>
    <row r="4916" spans="1:4">
      <c r="A4916" t="s">
        <v>11156</v>
      </c>
      <c r="B4916" t="s">
        <v>9817</v>
      </c>
      <c r="C4916" t="s">
        <v>11098</v>
      </c>
      <c r="D4916">
        <v>7280711</v>
      </c>
    </row>
    <row r="4917" spans="1:4">
      <c r="A4917" t="s">
        <v>8697</v>
      </c>
      <c r="B4917" t="s">
        <v>8689</v>
      </c>
      <c r="C4917" t="s">
        <v>2598</v>
      </c>
      <c r="D4917">
        <v>3438995</v>
      </c>
    </row>
    <row r="4918" spans="1:4">
      <c r="A4918" t="s">
        <v>11155</v>
      </c>
      <c r="B4918" t="s">
        <v>9817</v>
      </c>
      <c r="C4918" t="s">
        <v>1669</v>
      </c>
      <c r="D4918">
        <v>7280718</v>
      </c>
    </row>
    <row r="4919" spans="1:4">
      <c r="A4919" t="s">
        <v>11142</v>
      </c>
      <c r="B4919" t="s">
        <v>9817</v>
      </c>
      <c r="C4919" t="s">
        <v>11098</v>
      </c>
      <c r="D4919">
        <v>8858090</v>
      </c>
    </row>
    <row r="4920" spans="1:4">
      <c r="A4920" t="s">
        <v>3297</v>
      </c>
      <c r="B4920" t="s">
        <v>549</v>
      </c>
      <c r="C4920" t="s">
        <v>23538</v>
      </c>
      <c r="D4920">
        <v>3465881</v>
      </c>
    </row>
    <row r="4921" spans="1:4">
      <c r="A4921" t="s">
        <v>3622</v>
      </c>
      <c r="B4921" t="s">
        <v>3269</v>
      </c>
      <c r="C4921" t="s">
        <v>3297</v>
      </c>
      <c r="D4921">
        <v>5417598</v>
      </c>
    </row>
    <row r="4922" spans="1:4">
      <c r="A4922" t="s">
        <v>3854</v>
      </c>
      <c r="B4922" t="s">
        <v>3269</v>
      </c>
      <c r="C4922" t="s">
        <v>3268</v>
      </c>
      <c r="D4922">
        <v>5338783</v>
      </c>
    </row>
    <row r="4923" spans="1:4">
      <c r="A4923" t="s">
        <v>4736</v>
      </c>
      <c r="B4923" t="s">
        <v>3269</v>
      </c>
      <c r="C4923" t="s">
        <v>3321</v>
      </c>
      <c r="D4923">
        <v>4352053</v>
      </c>
    </row>
    <row r="4924" spans="1:4">
      <c r="A4924" t="s">
        <v>4736</v>
      </c>
      <c r="B4924" t="s">
        <v>3269</v>
      </c>
      <c r="C4924" t="s">
        <v>3317</v>
      </c>
      <c r="D4924">
        <v>4381982</v>
      </c>
    </row>
    <row r="4925" spans="1:4">
      <c r="A4925" t="s">
        <v>4736</v>
      </c>
      <c r="B4925" t="s">
        <v>3269</v>
      </c>
      <c r="C4925" t="s">
        <v>4740</v>
      </c>
      <c r="D4925">
        <v>4575352</v>
      </c>
    </row>
    <row r="4926" spans="1:4">
      <c r="A4926" t="s">
        <v>4736</v>
      </c>
      <c r="B4926" t="s">
        <v>3269</v>
      </c>
      <c r="C4926" t="s">
        <v>4716</v>
      </c>
      <c r="D4926">
        <v>4614867</v>
      </c>
    </row>
    <row r="4927" spans="1:4">
      <c r="A4927" t="s">
        <v>4365</v>
      </c>
      <c r="B4927" t="s">
        <v>3269</v>
      </c>
      <c r="C4927" t="s">
        <v>4325</v>
      </c>
      <c r="D4927">
        <v>5021828</v>
      </c>
    </row>
    <row r="4928" spans="1:4">
      <c r="A4928" t="s">
        <v>3621</v>
      </c>
      <c r="B4928" t="s">
        <v>3269</v>
      </c>
      <c r="C4928" t="s">
        <v>3297</v>
      </c>
      <c r="D4928">
        <v>5417657</v>
      </c>
    </row>
    <row r="4929" spans="1:4">
      <c r="A4929" t="s">
        <v>1129</v>
      </c>
      <c r="B4929" t="s">
        <v>3269</v>
      </c>
      <c r="C4929" t="s">
        <v>3311</v>
      </c>
      <c r="D4929">
        <v>4188985</v>
      </c>
    </row>
    <row r="4930" spans="1:4">
      <c r="A4930" t="s">
        <v>1129</v>
      </c>
      <c r="B4930" t="s">
        <v>3269</v>
      </c>
      <c r="C4930" t="s">
        <v>3280</v>
      </c>
      <c r="D4930">
        <v>4256038</v>
      </c>
    </row>
    <row r="4931" spans="1:4">
      <c r="A4931" t="s">
        <v>1129</v>
      </c>
      <c r="B4931" t="s">
        <v>3269</v>
      </c>
      <c r="C4931" t="s">
        <v>4875</v>
      </c>
      <c r="D4931">
        <v>4422442</v>
      </c>
    </row>
    <row r="4932" spans="1:4">
      <c r="A4932" t="s">
        <v>1129</v>
      </c>
      <c r="B4932" t="s">
        <v>3269</v>
      </c>
      <c r="C4932" t="s">
        <v>4062</v>
      </c>
      <c r="D4932">
        <v>4509177</v>
      </c>
    </row>
    <row r="4933" spans="1:4">
      <c r="A4933" t="s">
        <v>1129</v>
      </c>
      <c r="B4933" t="s">
        <v>3269</v>
      </c>
      <c r="C4933" t="s">
        <v>3515</v>
      </c>
      <c r="D4933">
        <v>5066001</v>
      </c>
    </row>
    <row r="4934" spans="1:4">
      <c r="A4934" t="s">
        <v>24687</v>
      </c>
      <c r="B4934" t="s">
        <v>24672</v>
      </c>
      <c r="C4934" t="s">
        <v>24686</v>
      </c>
      <c r="D4934">
        <v>2394824</v>
      </c>
    </row>
    <row r="4935" spans="1:4">
      <c r="A4935" t="s">
        <v>8571</v>
      </c>
      <c r="B4935" t="s">
        <v>8504</v>
      </c>
      <c r="C4935" t="s">
        <v>8528</v>
      </c>
      <c r="D4935">
        <v>681017</v>
      </c>
    </row>
    <row r="4936" spans="1:4">
      <c r="A4936" t="s">
        <v>17104</v>
      </c>
      <c r="B4936" t="s">
        <v>576</v>
      </c>
      <c r="C4936" t="s">
        <v>17022</v>
      </c>
      <c r="D4936">
        <v>1645976</v>
      </c>
    </row>
    <row r="4937" spans="1:4">
      <c r="A4937" t="s">
        <v>17696</v>
      </c>
      <c r="B4937" t="s">
        <v>564</v>
      </c>
      <c r="C4937" t="s">
        <v>17686</v>
      </c>
      <c r="D4937">
        <v>3598034</v>
      </c>
    </row>
    <row r="4938" spans="1:4">
      <c r="A4938" t="s">
        <v>11448</v>
      </c>
      <c r="B4938" t="s">
        <v>9817</v>
      </c>
      <c r="C4938" t="s">
        <v>11382</v>
      </c>
      <c r="D4938">
        <v>3530385</v>
      </c>
    </row>
    <row r="4939" spans="1:4">
      <c r="A4939" t="s">
        <v>17621</v>
      </c>
      <c r="B4939" t="s">
        <v>565</v>
      </c>
      <c r="C4939" t="s">
        <v>17621</v>
      </c>
      <c r="D4939">
        <v>3613321</v>
      </c>
    </row>
    <row r="4940" spans="1:4">
      <c r="A4940" t="s">
        <v>18686</v>
      </c>
      <c r="B4940" t="s">
        <v>2479</v>
      </c>
      <c r="C4940" t="s">
        <v>18509</v>
      </c>
      <c r="D4940">
        <v>3024107</v>
      </c>
    </row>
    <row r="4941" spans="1:4">
      <c r="A4941" t="s">
        <v>25080</v>
      </c>
      <c r="B4941" t="s">
        <v>575</v>
      </c>
      <c r="C4941" t="s">
        <v>25021</v>
      </c>
      <c r="D4941">
        <v>1185186</v>
      </c>
    </row>
    <row r="4942" spans="1:4">
      <c r="A4942" t="s">
        <v>14141</v>
      </c>
      <c r="B4942" t="s">
        <v>587</v>
      </c>
      <c r="C4942" t="s">
        <v>13627</v>
      </c>
      <c r="D4942">
        <v>2524955</v>
      </c>
    </row>
    <row r="4943" spans="1:4">
      <c r="A4943" t="s">
        <v>11449</v>
      </c>
      <c r="B4943" t="s">
        <v>9817</v>
      </c>
      <c r="C4943" t="s">
        <v>11374</v>
      </c>
      <c r="D4943">
        <v>3530367</v>
      </c>
    </row>
    <row r="4944" spans="1:4">
      <c r="A4944" t="s">
        <v>17697</v>
      </c>
      <c r="B4944" t="s">
        <v>564</v>
      </c>
      <c r="C4944" t="s">
        <v>3690</v>
      </c>
      <c r="D4944">
        <v>3598025</v>
      </c>
    </row>
    <row r="4945" spans="1:4">
      <c r="A4945" t="s">
        <v>4224</v>
      </c>
      <c r="B4945" t="s">
        <v>3269</v>
      </c>
      <c r="C4945" t="s">
        <v>1122</v>
      </c>
      <c r="D4945">
        <v>5113412</v>
      </c>
    </row>
    <row r="4946" spans="1:4">
      <c r="A4946" t="s">
        <v>3620</v>
      </c>
      <c r="B4946" t="s">
        <v>3269</v>
      </c>
      <c r="C4946" t="s">
        <v>3297</v>
      </c>
      <c r="D4946">
        <v>5417737</v>
      </c>
    </row>
    <row r="4947" spans="1:4">
      <c r="A4947" t="s">
        <v>13786</v>
      </c>
      <c r="B4947" t="s">
        <v>587</v>
      </c>
      <c r="C4947" t="s">
        <v>13629</v>
      </c>
      <c r="D4947">
        <v>3178229</v>
      </c>
    </row>
    <row r="4948" spans="1:4">
      <c r="A4948" t="s">
        <v>25482</v>
      </c>
      <c r="B4948" t="s">
        <v>545</v>
      </c>
      <c r="C4948" t="s">
        <v>25481</v>
      </c>
      <c r="D4948">
        <v>3860443</v>
      </c>
    </row>
    <row r="4949" spans="1:4">
      <c r="A4949" t="s">
        <v>11203</v>
      </c>
      <c r="B4949" t="s">
        <v>9817</v>
      </c>
      <c r="C4949" t="s">
        <v>11123</v>
      </c>
      <c r="D4949">
        <v>4013094</v>
      </c>
    </row>
    <row r="4950" spans="1:4">
      <c r="A4950" t="s">
        <v>18687</v>
      </c>
      <c r="B4950" t="s">
        <v>2479</v>
      </c>
      <c r="C4950" t="s">
        <v>18533</v>
      </c>
      <c r="D4950">
        <v>3024066</v>
      </c>
    </row>
    <row r="4951" spans="1:4">
      <c r="A4951" t="s">
        <v>9679</v>
      </c>
      <c r="B4951" t="s">
        <v>9817</v>
      </c>
      <c r="C4951" t="s">
        <v>11165</v>
      </c>
      <c r="D4951">
        <v>4013085</v>
      </c>
    </row>
    <row r="4952" spans="1:4">
      <c r="A4952" t="s">
        <v>9679</v>
      </c>
      <c r="B4952" t="s">
        <v>584</v>
      </c>
      <c r="C4952" t="s">
        <v>9553</v>
      </c>
      <c r="D4952">
        <v>1717051</v>
      </c>
    </row>
    <row r="4953" spans="1:4">
      <c r="A4953" t="s">
        <v>9679</v>
      </c>
      <c r="B4953" t="s">
        <v>584</v>
      </c>
      <c r="C4953" t="s">
        <v>9603</v>
      </c>
      <c r="D4953">
        <v>1717053</v>
      </c>
    </row>
    <row r="4954" spans="1:4">
      <c r="A4954" t="s">
        <v>3853</v>
      </c>
      <c r="B4954" t="s">
        <v>3269</v>
      </c>
      <c r="C4954" t="s">
        <v>3268</v>
      </c>
      <c r="D4954">
        <v>5339066</v>
      </c>
    </row>
    <row r="4955" spans="1:4">
      <c r="A4955" t="s">
        <v>12035</v>
      </c>
      <c r="B4955" t="s">
        <v>12029</v>
      </c>
      <c r="C4955" t="s">
        <v>12032</v>
      </c>
      <c r="D4955">
        <v>618405</v>
      </c>
    </row>
    <row r="4956" spans="1:4">
      <c r="A4956" t="s">
        <v>17903</v>
      </c>
      <c r="B4956" t="s">
        <v>17901</v>
      </c>
      <c r="C4956" t="s">
        <v>17903</v>
      </c>
      <c r="D4956">
        <v>2422465</v>
      </c>
    </row>
    <row r="4957" spans="1:4">
      <c r="A4957" t="s">
        <v>23778</v>
      </c>
      <c r="B4957" t="s">
        <v>549</v>
      </c>
      <c r="C4957" t="s">
        <v>11311</v>
      </c>
      <c r="D4957">
        <v>3465721</v>
      </c>
    </row>
    <row r="4958" spans="1:4">
      <c r="A4958" t="s">
        <v>18688</v>
      </c>
      <c r="B4958" t="s">
        <v>2479</v>
      </c>
      <c r="C4958" t="s">
        <v>18620</v>
      </c>
      <c r="D4958">
        <v>3024035</v>
      </c>
    </row>
    <row r="4959" spans="1:4">
      <c r="A4959" t="s">
        <v>23772</v>
      </c>
      <c r="B4959" t="s">
        <v>549</v>
      </c>
      <c r="C4959" t="s">
        <v>23587</v>
      </c>
      <c r="D4959">
        <v>3465769</v>
      </c>
    </row>
    <row r="4960" spans="1:4">
      <c r="A4960" t="s">
        <v>23773</v>
      </c>
      <c r="B4960" t="s">
        <v>549</v>
      </c>
      <c r="C4960" t="s">
        <v>23535</v>
      </c>
      <c r="D4960">
        <v>3465767</v>
      </c>
    </row>
    <row r="4961" spans="1:4">
      <c r="A4961" t="s">
        <v>23774</v>
      </c>
      <c r="B4961" t="s">
        <v>549</v>
      </c>
      <c r="C4961" t="s">
        <v>23577</v>
      </c>
      <c r="D4961">
        <v>3465764</v>
      </c>
    </row>
    <row r="4962" spans="1:4">
      <c r="A4962" t="s">
        <v>24458</v>
      </c>
      <c r="B4962" t="s">
        <v>549</v>
      </c>
      <c r="C4962" t="s">
        <v>24378</v>
      </c>
      <c r="D4962">
        <v>3401845</v>
      </c>
    </row>
    <row r="4963" spans="1:4">
      <c r="A4963" t="s">
        <v>23776</v>
      </c>
      <c r="B4963" t="s">
        <v>549</v>
      </c>
      <c r="C4963" t="s">
        <v>23535</v>
      </c>
      <c r="D4963">
        <v>3465748</v>
      </c>
    </row>
    <row r="4964" spans="1:4">
      <c r="A4964" t="s">
        <v>23775</v>
      </c>
      <c r="B4964" t="s">
        <v>549</v>
      </c>
      <c r="C4964" t="s">
        <v>23535</v>
      </c>
      <c r="D4964">
        <v>3465758</v>
      </c>
    </row>
    <row r="4965" spans="1:4">
      <c r="A4965" t="s">
        <v>8698</v>
      </c>
      <c r="B4965" t="s">
        <v>22852</v>
      </c>
      <c r="C4965" t="s">
        <v>22861</v>
      </c>
      <c r="D4965">
        <v>3893894</v>
      </c>
    </row>
    <row r="4966" spans="1:4">
      <c r="A4966" t="s">
        <v>8698</v>
      </c>
      <c r="B4966" t="s">
        <v>8689</v>
      </c>
      <c r="C4966" t="s">
        <v>8698</v>
      </c>
      <c r="D4966">
        <v>3438834</v>
      </c>
    </row>
    <row r="4967" spans="1:4">
      <c r="A4967" t="s">
        <v>20379</v>
      </c>
      <c r="B4967" t="s">
        <v>559</v>
      </c>
      <c r="C4967" t="s">
        <v>20378</v>
      </c>
      <c r="D4967">
        <v>3509382</v>
      </c>
    </row>
    <row r="4968" spans="1:4">
      <c r="A4968" t="s">
        <v>25582</v>
      </c>
      <c r="B4968" t="s">
        <v>545</v>
      </c>
      <c r="C4968" t="s">
        <v>23820</v>
      </c>
      <c r="D4968">
        <v>3435264</v>
      </c>
    </row>
    <row r="4969" spans="1:4">
      <c r="A4969" t="s">
        <v>9681</v>
      </c>
      <c r="B4969" t="s">
        <v>584</v>
      </c>
      <c r="C4969" t="s">
        <v>9563</v>
      </c>
      <c r="D4969">
        <v>1716995</v>
      </c>
    </row>
    <row r="4970" spans="1:4">
      <c r="A4970" t="s">
        <v>9680</v>
      </c>
      <c r="B4970" t="s">
        <v>584</v>
      </c>
      <c r="C4970" t="s">
        <v>9561</v>
      </c>
      <c r="D4970">
        <v>1717008</v>
      </c>
    </row>
    <row r="4971" spans="1:4">
      <c r="A4971" t="s">
        <v>23402</v>
      </c>
      <c r="B4971" t="s">
        <v>23236</v>
      </c>
      <c r="C4971" t="s">
        <v>23258</v>
      </c>
      <c r="D4971">
        <v>5926511</v>
      </c>
    </row>
    <row r="4972" spans="1:4">
      <c r="A4972" t="s">
        <v>23777</v>
      </c>
      <c r="B4972" t="s">
        <v>549</v>
      </c>
      <c r="C4972" t="s">
        <v>23579</v>
      </c>
      <c r="D4972">
        <v>3465731</v>
      </c>
    </row>
    <row r="4973" spans="1:4">
      <c r="A4973" t="s">
        <v>3852</v>
      </c>
      <c r="B4973" t="s">
        <v>3269</v>
      </c>
      <c r="C4973" t="s">
        <v>3317</v>
      </c>
      <c r="D4973">
        <v>4382072</v>
      </c>
    </row>
    <row r="4974" spans="1:4">
      <c r="A4974" t="s">
        <v>3852</v>
      </c>
      <c r="B4974" t="s">
        <v>3269</v>
      </c>
      <c r="C4974" t="s">
        <v>3332</v>
      </c>
      <c r="D4974">
        <v>4461574</v>
      </c>
    </row>
    <row r="4975" spans="1:4">
      <c r="A4975" t="s">
        <v>3852</v>
      </c>
      <c r="B4975" t="s">
        <v>3269</v>
      </c>
      <c r="C4975" t="s">
        <v>4432</v>
      </c>
      <c r="D4975">
        <v>4933743</v>
      </c>
    </row>
    <row r="4976" spans="1:4">
      <c r="A4976" t="s">
        <v>3852</v>
      </c>
      <c r="B4976" t="s">
        <v>3269</v>
      </c>
      <c r="C4976" t="s">
        <v>4307</v>
      </c>
      <c r="D4976">
        <v>5084868</v>
      </c>
    </row>
    <row r="4977" spans="1:4">
      <c r="A4977" t="s">
        <v>3852</v>
      </c>
      <c r="B4977" t="s">
        <v>3269</v>
      </c>
      <c r="C4977" t="s">
        <v>3268</v>
      </c>
      <c r="D4977">
        <v>5339111</v>
      </c>
    </row>
    <row r="4978" spans="1:4">
      <c r="A4978" t="s">
        <v>25583</v>
      </c>
      <c r="B4978" t="s">
        <v>545</v>
      </c>
      <c r="C4978" t="s">
        <v>23820</v>
      </c>
      <c r="D4978">
        <v>3435261</v>
      </c>
    </row>
    <row r="4979" spans="1:4">
      <c r="A4979" t="s">
        <v>21714</v>
      </c>
      <c r="B4979" t="s">
        <v>549</v>
      </c>
      <c r="C4979" t="s">
        <v>23541</v>
      </c>
      <c r="D4979">
        <v>3401830</v>
      </c>
    </row>
    <row r="4980" spans="1:4">
      <c r="A4980" t="s">
        <v>21714</v>
      </c>
      <c r="B4980" t="s">
        <v>21668</v>
      </c>
      <c r="C4980" t="s">
        <v>21699</v>
      </c>
      <c r="D4980">
        <v>3563609</v>
      </c>
    </row>
    <row r="4981" spans="1:4">
      <c r="A4981" t="s">
        <v>23779</v>
      </c>
      <c r="B4981" t="s">
        <v>549</v>
      </c>
      <c r="C4981" t="s">
        <v>24388</v>
      </c>
      <c r="D4981">
        <v>3385077</v>
      </c>
    </row>
    <row r="4982" spans="1:4">
      <c r="A4982" t="s">
        <v>23779</v>
      </c>
      <c r="B4982" t="s">
        <v>549</v>
      </c>
      <c r="C4982" t="s">
        <v>23535</v>
      </c>
      <c r="D4982">
        <v>3465713</v>
      </c>
    </row>
    <row r="4983" spans="1:4">
      <c r="A4983" t="s">
        <v>13787</v>
      </c>
      <c r="B4983" t="s">
        <v>587</v>
      </c>
      <c r="C4983" t="s">
        <v>13655</v>
      </c>
      <c r="D4983">
        <v>3178197</v>
      </c>
    </row>
    <row r="4984" spans="1:4">
      <c r="A4984" t="s">
        <v>4223</v>
      </c>
      <c r="B4984" t="s">
        <v>3269</v>
      </c>
      <c r="C4984" t="s">
        <v>1122</v>
      </c>
      <c r="D4984">
        <v>5113481</v>
      </c>
    </row>
    <row r="4985" spans="1:4">
      <c r="A4985" t="s">
        <v>18689</v>
      </c>
      <c r="B4985" t="s">
        <v>2479</v>
      </c>
      <c r="C4985" t="s">
        <v>18509</v>
      </c>
      <c r="D4985">
        <v>3023924</v>
      </c>
    </row>
    <row r="4986" spans="1:4">
      <c r="A4986" t="s">
        <v>23780</v>
      </c>
      <c r="B4986" t="s">
        <v>549</v>
      </c>
      <c r="C4986" t="s">
        <v>23577</v>
      </c>
      <c r="D4986">
        <v>3465671</v>
      </c>
    </row>
    <row r="4987" spans="1:4">
      <c r="A4987" t="s">
        <v>19695</v>
      </c>
      <c r="B4987" t="s">
        <v>19323</v>
      </c>
      <c r="C4987" t="s">
        <v>19346</v>
      </c>
      <c r="D4987">
        <v>2519289</v>
      </c>
    </row>
    <row r="4988" spans="1:4">
      <c r="A4988" t="s">
        <v>4685</v>
      </c>
      <c r="B4988" t="s">
        <v>3269</v>
      </c>
      <c r="C4988" t="s">
        <v>2475</v>
      </c>
      <c r="D4988">
        <v>4682991</v>
      </c>
    </row>
    <row r="4989" spans="1:4">
      <c r="A4989" t="s">
        <v>23781</v>
      </c>
      <c r="B4989" t="s">
        <v>549</v>
      </c>
      <c r="C4989" t="s">
        <v>23577</v>
      </c>
      <c r="D4989">
        <v>3465644</v>
      </c>
    </row>
    <row r="4990" spans="1:4">
      <c r="A4990" t="s">
        <v>21716</v>
      </c>
      <c r="B4990" t="s">
        <v>21668</v>
      </c>
      <c r="C4990" t="s">
        <v>21715</v>
      </c>
      <c r="D4990">
        <v>3563559</v>
      </c>
    </row>
    <row r="4991" spans="1:4">
      <c r="A4991" t="s">
        <v>9682</v>
      </c>
      <c r="B4991" t="s">
        <v>584</v>
      </c>
      <c r="C4991" t="s">
        <v>9553</v>
      </c>
      <c r="D4991">
        <v>1716924</v>
      </c>
    </row>
    <row r="4992" spans="1:4">
      <c r="A4992" t="s">
        <v>8572</v>
      </c>
      <c r="B4992" t="s">
        <v>8504</v>
      </c>
      <c r="C4992" t="s">
        <v>8560</v>
      </c>
      <c r="D4992">
        <v>680963</v>
      </c>
    </row>
    <row r="4993" spans="1:4">
      <c r="A4993" t="s">
        <v>20118</v>
      </c>
      <c r="B4993" t="s">
        <v>20112</v>
      </c>
      <c r="C4993" t="s">
        <v>20118</v>
      </c>
      <c r="D4993">
        <v>2501152</v>
      </c>
    </row>
    <row r="4994" spans="1:4">
      <c r="A4994" t="s">
        <v>20380</v>
      </c>
      <c r="B4994" t="s">
        <v>559</v>
      </c>
      <c r="C4994" t="s">
        <v>20378</v>
      </c>
      <c r="D4994">
        <v>3509363</v>
      </c>
    </row>
    <row r="4995" spans="1:4">
      <c r="A4995" t="s">
        <v>22881</v>
      </c>
      <c r="B4995" t="s">
        <v>22852</v>
      </c>
      <c r="C4995" t="s">
        <v>22871</v>
      </c>
      <c r="D4995">
        <v>3893726</v>
      </c>
    </row>
    <row r="4996" spans="1:4">
      <c r="A4996" t="s">
        <v>23782</v>
      </c>
      <c r="B4996" t="s">
        <v>549</v>
      </c>
      <c r="C4996" t="s">
        <v>23577</v>
      </c>
      <c r="D4996">
        <v>3465624</v>
      </c>
    </row>
    <row r="4997" spans="1:4">
      <c r="A4997" t="s">
        <v>14614</v>
      </c>
      <c r="B4997" t="s">
        <v>14508</v>
      </c>
      <c r="C4997" t="s">
        <v>14517</v>
      </c>
      <c r="D4997">
        <v>1344069</v>
      </c>
    </row>
    <row r="4998" spans="1:4">
      <c r="A4998" t="s">
        <v>21718</v>
      </c>
      <c r="B4998" t="s">
        <v>21668</v>
      </c>
      <c r="C4998" t="s">
        <v>21717</v>
      </c>
      <c r="D4998">
        <v>3563504</v>
      </c>
    </row>
    <row r="4999" spans="1:4">
      <c r="A4999" t="s">
        <v>13788</v>
      </c>
      <c r="B4999" t="s">
        <v>587</v>
      </c>
      <c r="C4999" t="s">
        <v>13623</v>
      </c>
      <c r="D4999">
        <v>3178147</v>
      </c>
    </row>
    <row r="5000" spans="1:4">
      <c r="A5000" t="s">
        <v>4684</v>
      </c>
      <c r="B5000" t="s">
        <v>3269</v>
      </c>
      <c r="C5000" t="s">
        <v>2475</v>
      </c>
      <c r="D5000">
        <v>4683021</v>
      </c>
    </row>
    <row r="5001" spans="1:4">
      <c r="A5001" t="s">
        <v>4761</v>
      </c>
      <c r="B5001" t="s">
        <v>3269</v>
      </c>
      <c r="C5001" t="s">
        <v>3276</v>
      </c>
      <c r="D5001">
        <v>4106458</v>
      </c>
    </row>
    <row r="5002" spans="1:4">
      <c r="A5002" t="s">
        <v>4761</v>
      </c>
      <c r="B5002" t="s">
        <v>3269</v>
      </c>
      <c r="C5002" t="s">
        <v>4740</v>
      </c>
      <c r="D5002">
        <v>4575461</v>
      </c>
    </row>
    <row r="5003" spans="1:4">
      <c r="A5003" t="s">
        <v>5120</v>
      </c>
      <c r="B5003" t="s">
        <v>3269</v>
      </c>
      <c r="C5003" t="s">
        <v>3311</v>
      </c>
      <c r="D5003">
        <v>4189213</v>
      </c>
    </row>
    <row r="5004" spans="1:4">
      <c r="A5004" t="s">
        <v>4735</v>
      </c>
      <c r="B5004" t="s">
        <v>3269</v>
      </c>
      <c r="C5004" t="s">
        <v>4716</v>
      </c>
      <c r="D5004">
        <v>4615145</v>
      </c>
    </row>
    <row r="5005" spans="1:4">
      <c r="A5005" t="s">
        <v>4364</v>
      </c>
      <c r="B5005" t="s">
        <v>3269</v>
      </c>
      <c r="C5005" t="s">
        <v>4325</v>
      </c>
      <c r="D5005">
        <v>5022025</v>
      </c>
    </row>
    <row r="5006" spans="1:4">
      <c r="A5006" t="s">
        <v>15121</v>
      </c>
      <c r="B5006" t="s">
        <v>14508</v>
      </c>
      <c r="C5006" t="s">
        <v>14588</v>
      </c>
      <c r="D5006">
        <v>1273834</v>
      </c>
    </row>
    <row r="5007" spans="1:4">
      <c r="A5007" t="s">
        <v>5287</v>
      </c>
      <c r="B5007" t="s">
        <v>3269</v>
      </c>
      <c r="C5007" t="s">
        <v>3242</v>
      </c>
      <c r="D5007">
        <v>4151824</v>
      </c>
    </row>
    <row r="5008" spans="1:4">
      <c r="A5008" t="s">
        <v>3505</v>
      </c>
      <c r="B5008" t="s">
        <v>3269</v>
      </c>
      <c r="C5008" t="s">
        <v>3478</v>
      </c>
      <c r="D5008">
        <v>5720495</v>
      </c>
    </row>
    <row r="5009" spans="1:4">
      <c r="A5009" t="s">
        <v>2030</v>
      </c>
      <c r="B5009" t="s">
        <v>20426</v>
      </c>
      <c r="C5009" t="s">
        <v>14199</v>
      </c>
      <c r="D5009">
        <v>2618425</v>
      </c>
    </row>
    <row r="5010" spans="1:4">
      <c r="A5010" t="s">
        <v>13789</v>
      </c>
      <c r="B5010" t="s">
        <v>587</v>
      </c>
      <c r="C5010" t="s">
        <v>13623</v>
      </c>
      <c r="D5010">
        <v>3178141</v>
      </c>
    </row>
    <row r="5011" spans="1:4">
      <c r="A5011" t="s">
        <v>4222</v>
      </c>
      <c r="B5011" t="s">
        <v>3269</v>
      </c>
      <c r="C5011" t="s">
        <v>1122</v>
      </c>
      <c r="D5011">
        <v>5113683</v>
      </c>
    </row>
    <row r="5012" spans="1:4">
      <c r="A5012" t="s">
        <v>22883</v>
      </c>
      <c r="B5012" t="s">
        <v>22852</v>
      </c>
      <c r="C5012" t="s">
        <v>22882</v>
      </c>
      <c r="D5012">
        <v>3893656</v>
      </c>
    </row>
    <row r="5013" spans="1:4">
      <c r="A5013" t="s">
        <v>1573</v>
      </c>
      <c r="B5013" t="s">
        <v>3269</v>
      </c>
      <c r="C5013" t="s">
        <v>2475</v>
      </c>
      <c r="D5013">
        <v>4683217</v>
      </c>
    </row>
    <row r="5014" spans="1:4">
      <c r="A5014" t="s">
        <v>4683</v>
      </c>
      <c r="B5014" t="s">
        <v>3269</v>
      </c>
      <c r="C5014" t="s">
        <v>2475</v>
      </c>
      <c r="D5014">
        <v>4683244</v>
      </c>
    </row>
    <row r="5015" spans="1:4">
      <c r="A5015" t="s">
        <v>22884</v>
      </c>
      <c r="B5015" t="s">
        <v>22852</v>
      </c>
      <c r="C5015" t="s">
        <v>22884</v>
      </c>
      <c r="D5015">
        <v>3893629</v>
      </c>
    </row>
    <row r="5016" spans="1:4">
      <c r="A5016" t="s">
        <v>23401</v>
      </c>
      <c r="B5016" t="s">
        <v>23236</v>
      </c>
      <c r="C5016" t="s">
        <v>23239</v>
      </c>
      <c r="D5016">
        <v>5927689</v>
      </c>
    </row>
    <row r="5017" spans="1:4">
      <c r="A5017" t="s">
        <v>8573</v>
      </c>
      <c r="B5017" t="s">
        <v>8504</v>
      </c>
      <c r="C5017" t="s">
        <v>8535</v>
      </c>
      <c r="D5017">
        <v>680897</v>
      </c>
    </row>
    <row r="5018" spans="1:4">
      <c r="A5018" t="s">
        <v>1482</v>
      </c>
      <c r="B5018" t="s">
        <v>3269</v>
      </c>
      <c r="C5018" t="s">
        <v>3242</v>
      </c>
      <c r="D5018">
        <v>4151871</v>
      </c>
    </row>
    <row r="5019" spans="1:4">
      <c r="A5019" t="s">
        <v>5286</v>
      </c>
      <c r="B5019" t="s">
        <v>3269</v>
      </c>
      <c r="C5019" t="s">
        <v>3242</v>
      </c>
      <c r="D5019">
        <v>4151909</v>
      </c>
    </row>
    <row r="5020" spans="1:4">
      <c r="A5020" t="s">
        <v>5285</v>
      </c>
      <c r="B5020" t="s">
        <v>3269</v>
      </c>
      <c r="C5020" t="s">
        <v>3242</v>
      </c>
      <c r="D5020">
        <v>4151921</v>
      </c>
    </row>
    <row r="5021" spans="1:4">
      <c r="A5021" t="s">
        <v>4644</v>
      </c>
      <c r="B5021" t="s">
        <v>3269</v>
      </c>
      <c r="C5021" t="s">
        <v>4632</v>
      </c>
      <c r="D5021">
        <v>4852640</v>
      </c>
    </row>
    <row r="5022" spans="1:4">
      <c r="A5022" t="s">
        <v>4221</v>
      </c>
      <c r="B5022" t="s">
        <v>3269</v>
      </c>
      <c r="C5022" t="s">
        <v>1122</v>
      </c>
      <c r="D5022">
        <v>5113694</v>
      </c>
    </row>
    <row r="5023" spans="1:4">
      <c r="A5023" t="s">
        <v>13790</v>
      </c>
      <c r="B5023" t="s">
        <v>587</v>
      </c>
      <c r="C5023" t="s">
        <v>13623</v>
      </c>
      <c r="D5023">
        <v>3178131</v>
      </c>
    </row>
    <row r="5024" spans="1:4">
      <c r="A5024" t="s">
        <v>18690</v>
      </c>
      <c r="B5024" t="s">
        <v>2479</v>
      </c>
      <c r="C5024" t="s">
        <v>18509</v>
      </c>
      <c r="D5024">
        <v>3023763</v>
      </c>
    </row>
    <row r="5025" spans="1:4">
      <c r="A5025" t="s">
        <v>3851</v>
      </c>
      <c r="B5025" t="s">
        <v>3269</v>
      </c>
      <c r="C5025" t="s">
        <v>3268</v>
      </c>
      <c r="D5025">
        <v>5339539</v>
      </c>
    </row>
    <row r="5026" spans="1:4">
      <c r="A5026" t="s">
        <v>23784</v>
      </c>
      <c r="B5026" t="s">
        <v>549</v>
      </c>
      <c r="C5026" t="s">
        <v>23579</v>
      </c>
      <c r="D5026">
        <v>3465524</v>
      </c>
    </row>
    <row r="5027" spans="1:4">
      <c r="A5027" t="s">
        <v>23783</v>
      </c>
      <c r="B5027" t="s">
        <v>549</v>
      </c>
      <c r="C5027" t="s">
        <v>1637</v>
      </c>
      <c r="D5027">
        <v>3465527</v>
      </c>
    </row>
    <row r="5028" spans="1:4">
      <c r="A5028" t="s">
        <v>13792</v>
      </c>
      <c r="B5028" t="s">
        <v>587</v>
      </c>
      <c r="C5028" t="s">
        <v>13791</v>
      </c>
      <c r="D5028">
        <v>3178112</v>
      </c>
    </row>
    <row r="5029" spans="1:4">
      <c r="A5029" t="s">
        <v>9683</v>
      </c>
      <c r="B5029" t="s">
        <v>584</v>
      </c>
      <c r="C5029" t="s">
        <v>9553</v>
      </c>
      <c r="D5029">
        <v>1716858</v>
      </c>
    </row>
    <row r="5030" spans="1:4">
      <c r="A5030" t="s">
        <v>17773</v>
      </c>
      <c r="B5030" t="s">
        <v>17761</v>
      </c>
      <c r="C5030" t="s">
        <v>17772</v>
      </c>
      <c r="D5030">
        <v>2463679</v>
      </c>
    </row>
    <row r="5031" spans="1:4">
      <c r="A5031" t="s">
        <v>19696</v>
      </c>
      <c r="B5031" t="s">
        <v>19323</v>
      </c>
      <c r="C5031" t="s">
        <v>19346</v>
      </c>
      <c r="D5031">
        <v>2519233</v>
      </c>
    </row>
    <row r="5032" spans="1:4">
      <c r="A5032" t="s">
        <v>13622</v>
      </c>
      <c r="B5032" t="s">
        <v>587</v>
      </c>
      <c r="C5032" t="s">
        <v>13621</v>
      </c>
      <c r="D5032">
        <v>9003711</v>
      </c>
    </row>
    <row r="5033" spans="1:4">
      <c r="A5033" t="s">
        <v>4682</v>
      </c>
      <c r="B5033" t="s">
        <v>3269</v>
      </c>
      <c r="C5033" t="s">
        <v>2475</v>
      </c>
      <c r="D5033">
        <v>4683317</v>
      </c>
    </row>
    <row r="5034" spans="1:4">
      <c r="A5034" t="s">
        <v>10561</v>
      </c>
      <c r="B5034" t="s">
        <v>549</v>
      </c>
      <c r="C5034" t="s">
        <v>23577</v>
      </c>
      <c r="D5034">
        <v>3465512</v>
      </c>
    </row>
    <row r="5035" spans="1:4">
      <c r="A5035" t="s">
        <v>10561</v>
      </c>
      <c r="B5035" t="s">
        <v>21713</v>
      </c>
      <c r="C5035" t="s">
        <v>21820</v>
      </c>
      <c r="D5035">
        <v>3685871</v>
      </c>
    </row>
    <row r="5036" spans="1:4">
      <c r="A5036" t="s">
        <v>10561</v>
      </c>
      <c r="B5036" t="s">
        <v>568</v>
      </c>
      <c r="C5036" t="s">
        <v>10559</v>
      </c>
      <c r="D5036">
        <v>3620269</v>
      </c>
    </row>
    <row r="5037" spans="1:4">
      <c r="A5037" t="s">
        <v>16987</v>
      </c>
      <c r="B5037" t="s">
        <v>16978</v>
      </c>
      <c r="C5037" t="s">
        <v>4510</v>
      </c>
      <c r="D5037">
        <v>2965140</v>
      </c>
    </row>
    <row r="5038" spans="1:4">
      <c r="A5038" t="s">
        <v>13793</v>
      </c>
      <c r="B5038" t="s">
        <v>587</v>
      </c>
      <c r="C5038" t="s">
        <v>13629</v>
      </c>
      <c r="D5038">
        <v>3178087</v>
      </c>
    </row>
    <row r="5039" spans="1:4">
      <c r="A5039" t="s">
        <v>18691</v>
      </c>
      <c r="B5039" t="s">
        <v>2479</v>
      </c>
      <c r="C5039" t="s">
        <v>18509</v>
      </c>
      <c r="D5039">
        <v>3023645</v>
      </c>
    </row>
    <row r="5040" spans="1:4">
      <c r="A5040" t="s">
        <v>23785</v>
      </c>
      <c r="B5040" t="s">
        <v>549</v>
      </c>
      <c r="C5040" t="s">
        <v>23538</v>
      </c>
      <c r="D5040">
        <v>3465508</v>
      </c>
    </row>
    <row r="5041" spans="1:4">
      <c r="A5041" t="s">
        <v>13794</v>
      </c>
      <c r="B5041" t="s">
        <v>587</v>
      </c>
      <c r="C5041" t="s">
        <v>13629</v>
      </c>
      <c r="D5041">
        <v>3178074</v>
      </c>
    </row>
    <row r="5042" spans="1:4">
      <c r="A5042" t="s">
        <v>4867</v>
      </c>
      <c r="B5042" t="s">
        <v>3269</v>
      </c>
      <c r="C5042" t="s">
        <v>3332</v>
      </c>
      <c r="D5042">
        <v>4461941</v>
      </c>
    </row>
    <row r="5043" spans="1:4">
      <c r="A5043" t="s">
        <v>19429</v>
      </c>
      <c r="B5043" t="s">
        <v>19323</v>
      </c>
      <c r="C5043" t="s">
        <v>19333</v>
      </c>
      <c r="D5043">
        <v>3124569</v>
      </c>
    </row>
    <row r="5044" spans="1:4">
      <c r="A5044" t="s">
        <v>23400</v>
      </c>
      <c r="B5044" t="s">
        <v>23236</v>
      </c>
      <c r="C5044" t="s">
        <v>23258</v>
      </c>
      <c r="D5044">
        <v>5927969</v>
      </c>
    </row>
    <row r="5045" spans="1:4">
      <c r="A5045" t="s">
        <v>23399</v>
      </c>
      <c r="B5045" t="s">
        <v>23236</v>
      </c>
      <c r="C5045" t="s">
        <v>3749</v>
      </c>
      <c r="D5045">
        <v>5928065</v>
      </c>
    </row>
    <row r="5046" spans="1:4">
      <c r="A5046" t="s">
        <v>3048</v>
      </c>
      <c r="B5046" t="s">
        <v>2999</v>
      </c>
      <c r="C5046" t="s">
        <v>3047</v>
      </c>
      <c r="D5046">
        <v>3645213</v>
      </c>
    </row>
    <row r="5047" spans="1:4">
      <c r="A5047" t="s">
        <v>24459</v>
      </c>
      <c r="B5047" t="s">
        <v>549</v>
      </c>
      <c r="C5047" t="s">
        <v>24401</v>
      </c>
      <c r="D5047">
        <v>3401703</v>
      </c>
    </row>
    <row r="5048" spans="1:4">
      <c r="A5048" t="s">
        <v>23786</v>
      </c>
      <c r="B5048" t="s">
        <v>549</v>
      </c>
      <c r="C5048" t="s">
        <v>23577</v>
      </c>
      <c r="D5048">
        <v>3465487</v>
      </c>
    </row>
    <row r="5049" spans="1:4">
      <c r="A5049" t="s">
        <v>1528</v>
      </c>
      <c r="B5049" t="s">
        <v>3269</v>
      </c>
      <c r="C5049" t="s">
        <v>3268</v>
      </c>
      <c r="D5049">
        <v>5339631</v>
      </c>
    </row>
    <row r="5050" spans="1:4">
      <c r="A5050" t="s">
        <v>3850</v>
      </c>
      <c r="B5050" t="s">
        <v>3269</v>
      </c>
      <c r="C5050" t="s">
        <v>3268</v>
      </c>
      <c r="D5050">
        <v>5339663</v>
      </c>
    </row>
    <row r="5051" spans="1:4">
      <c r="A5051" t="s">
        <v>25483</v>
      </c>
      <c r="B5051" t="s">
        <v>545</v>
      </c>
      <c r="C5051" t="s">
        <v>548</v>
      </c>
      <c r="D5051">
        <v>3860217</v>
      </c>
    </row>
    <row r="5052" spans="1:4">
      <c r="A5052" t="s">
        <v>22885</v>
      </c>
      <c r="B5052" t="s">
        <v>22852</v>
      </c>
      <c r="C5052" t="s">
        <v>22861</v>
      </c>
      <c r="D5052">
        <v>3893532</v>
      </c>
    </row>
    <row r="5053" spans="1:4">
      <c r="A5053" t="s">
        <v>23787</v>
      </c>
      <c r="B5053" t="s">
        <v>549</v>
      </c>
      <c r="C5053" t="s">
        <v>23577</v>
      </c>
      <c r="D5053">
        <v>3465476</v>
      </c>
    </row>
    <row r="5054" spans="1:4">
      <c r="A5054" t="s">
        <v>8699</v>
      </c>
      <c r="B5054" t="s">
        <v>8689</v>
      </c>
      <c r="C5054" t="s">
        <v>8692</v>
      </c>
      <c r="D5054">
        <v>3438819</v>
      </c>
    </row>
    <row r="5055" spans="1:4">
      <c r="A5055" t="s">
        <v>25484</v>
      </c>
      <c r="B5055" t="s">
        <v>545</v>
      </c>
      <c r="C5055" t="s">
        <v>25447</v>
      </c>
      <c r="D5055">
        <v>3860164</v>
      </c>
    </row>
    <row r="5056" spans="1:4">
      <c r="A5056" t="s">
        <v>23788</v>
      </c>
      <c r="B5056" t="s">
        <v>549</v>
      </c>
      <c r="C5056" t="s">
        <v>23538</v>
      </c>
      <c r="D5056">
        <v>3465459</v>
      </c>
    </row>
    <row r="5057" spans="1:4">
      <c r="A5057" t="s">
        <v>21880</v>
      </c>
      <c r="B5057" t="s">
        <v>21713</v>
      </c>
      <c r="C5057" t="s">
        <v>3034</v>
      </c>
      <c r="D5057">
        <v>3685823</v>
      </c>
    </row>
    <row r="5058" spans="1:4">
      <c r="A5058" t="s">
        <v>4681</v>
      </c>
      <c r="B5058" t="s">
        <v>3269</v>
      </c>
      <c r="C5058" t="s">
        <v>2475</v>
      </c>
      <c r="D5058">
        <v>4683416</v>
      </c>
    </row>
    <row r="5059" spans="1:4">
      <c r="A5059" t="s">
        <v>21719</v>
      </c>
      <c r="B5059" t="s">
        <v>21668</v>
      </c>
      <c r="C5059" t="s">
        <v>21702</v>
      </c>
      <c r="D5059">
        <v>3563317</v>
      </c>
    </row>
    <row r="5060" spans="1:4">
      <c r="A5060" t="s">
        <v>13795</v>
      </c>
      <c r="B5060" t="s">
        <v>587</v>
      </c>
      <c r="C5060" t="s">
        <v>13636</v>
      </c>
      <c r="D5060">
        <v>3178019</v>
      </c>
    </row>
    <row r="5061" spans="1:4">
      <c r="A5061" t="s">
        <v>25584</v>
      </c>
      <c r="B5061" t="s">
        <v>545</v>
      </c>
      <c r="C5061" t="s">
        <v>25584</v>
      </c>
      <c r="D5061">
        <v>3435217</v>
      </c>
    </row>
    <row r="5062" spans="1:4">
      <c r="A5062" t="s">
        <v>8788</v>
      </c>
      <c r="B5062" t="s">
        <v>589</v>
      </c>
      <c r="C5062" t="s">
        <v>8770</v>
      </c>
      <c r="D5062">
        <v>2269041</v>
      </c>
    </row>
    <row r="5063" spans="1:4">
      <c r="A5063" t="s">
        <v>4680</v>
      </c>
      <c r="B5063" t="s">
        <v>3269</v>
      </c>
      <c r="C5063" t="s">
        <v>2475</v>
      </c>
      <c r="D5063">
        <v>4683462</v>
      </c>
    </row>
    <row r="5064" spans="1:4">
      <c r="A5064" t="s">
        <v>13796</v>
      </c>
      <c r="B5064" t="s">
        <v>587</v>
      </c>
      <c r="C5064" t="s">
        <v>13629</v>
      </c>
      <c r="D5064">
        <v>3178004</v>
      </c>
    </row>
    <row r="5065" spans="1:4">
      <c r="A5065" t="s">
        <v>11204</v>
      </c>
      <c r="B5065" t="s">
        <v>9817</v>
      </c>
      <c r="C5065" t="s">
        <v>11123</v>
      </c>
      <c r="D5065">
        <v>4012721</v>
      </c>
    </row>
    <row r="5066" spans="1:4">
      <c r="A5066" t="s">
        <v>4220</v>
      </c>
      <c r="B5066" t="s">
        <v>3269</v>
      </c>
      <c r="C5066" t="s">
        <v>1122</v>
      </c>
      <c r="D5066">
        <v>5113790</v>
      </c>
    </row>
    <row r="5067" spans="1:4">
      <c r="A5067" t="s">
        <v>23789</v>
      </c>
      <c r="B5067" t="s">
        <v>549</v>
      </c>
      <c r="C5067" t="s">
        <v>23600</v>
      </c>
      <c r="D5067">
        <v>3465342</v>
      </c>
    </row>
    <row r="5068" spans="1:4">
      <c r="A5068" t="s">
        <v>23791</v>
      </c>
      <c r="B5068" t="s">
        <v>549</v>
      </c>
      <c r="C5068" t="s">
        <v>23790</v>
      </c>
      <c r="D5068">
        <v>3465329</v>
      </c>
    </row>
    <row r="5069" spans="1:4">
      <c r="A5069" t="s">
        <v>3504</v>
      </c>
      <c r="B5069" t="s">
        <v>3269</v>
      </c>
      <c r="C5069" t="s">
        <v>3478</v>
      </c>
      <c r="D5069">
        <v>5720727</v>
      </c>
    </row>
    <row r="5070" spans="1:4">
      <c r="A5070" t="s">
        <v>19332</v>
      </c>
      <c r="B5070" t="s">
        <v>19323</v>
      </c>
      <c r="C5070" t="s">
        <v>19322</v>
      </c>
      <c r="D5070">
        <v>7115111</v>
      </c>
    </row>
    <row r="5071" spans="1:4">
      <c r="A5071" t="s">
        <v>11452</v>
      </c>
      <c r="B5071" t="s">
        <v>9817</v>
      </c>
      <c r="C5071" t="s">
        <v>10122</v>
      </c>
      <c r="D5071">
        <v>3530177</v>
      </c>
    </row>
    <row r="5072" spans="1:4">
      <c r="A5072" t="s">
        <v>14142</v>
      </c>
      <c r="B5072" t="s">
        <v>587</v>
      </c>
      <c r="C5072" t="s">
        <v>13621</v>
      </c>
      <c r="D5072">
        <v>2524907</v>
      </c>
    </row>
    <row r="5073" spans="1:4">
      <c r="A5073" t="s">
        <v>19430</v>
      </c>
      <c r="B5073" t="s">
        <v>19323</v>
      </c>
      <c r="C5073" t="s">
        <v>1639</v>
      </c>
      <c r="D5073">
        <v>3124408</v>
      </c>
    </row>
    <row r="5074" spans="1:4">
      <c r="A5074" t="s">
        <v>23792</v>
      </c>
      <c r="B5074" t="s">
        <v>549</v>
      </c>
      <c r="C5074" t="s">
        <v>23579</v>
      </c>
      <c r="D5074">
        <v>3465320</v>
      </c>
    </row>
    <row r="5075" spans="1:4">
      <c r="A5075" t="s">
        <v>11453</v>
      </c>
      <c r="B5075" t="s">
        <v>9817</v>
      </c>
      <c r="C5075" t="s">
        <v>10122</v>
      </c>
      <c r="D5075">
        <v>3530167</v>
      </c>
    </row>
    <row r="5076" spans="1:4">
      <c r="A5076" t="s">
        <v>25485</v>
      </c>
      <c r="B5076" t="s">
        <v>545</v>
      </c>
      <c r="C5076" t="s">
        <v>546</v>
      </c>
      <c r="D5076">
        <v>3859965</v>
      </c>
    </row>
    <row r="5077" spans="1:4">
      <c r="A5077" t="s">
        <v>1553</v>
      </c>
      <c r="B5077" t="s">
        <v>3269</v>
      </c>
      <c r="C5077" t="s">
        <v>3268</v>
      </c>
      <c r="D5077">
        <v>5339840</v>
      </c>
    </row>
    <row r="5078" spans="1:4">
      <c r="A5078" t="s">
        <v>20701</v>
      </c>
      <c r="B5078" t="s">
        <v>2474</v>
      </c>
      <c r="C5078" t="s">
        <v>20502</v>
      </c>
      <c r="D5078">
        <v>2939820</v>
      </c>
    </row>
    <row r="5079" spans="1:4">
      <c r="A5079" t="s">
        <v>9684</v>
      </c>
      <c r="B5079" t="s">
        <v>584</v>
      </c>
      <c r="C5079" t="s">
        <v>9626</v>
      </c>
      <c r="D5079">
        <v>1716771</v>
      </c>
    </row>
    <row r="5080" spans="1:4">
      <c r="A5080" t="s">
        <v>23793</v>
      </c>
      <c r="B5080" t="s">
        <v>549</v>
      </c>
      <c r="C5080" t="s">
        <v>23579</v>
      </c>
      <c r="D5080">
        <v>3465284</v>
      </c>
    </row>
    <row r="5081" spans="1:4">
      <c r="A5081" t="s">
        <v>24637</v>
      </c>
      <c r="B5081" t="s">
        <v>24633</v>
      </c>
      <c r="C5081" t="s">
        <v>3684</v>
      </c>
      <c r="D5081">
        <v>3918937</v>
      </c>
    </row>
    <row r="5082" spans="1:4">
      <c r="A5082" t="s">
        <v>24688</v>
      </c>
      <c r="B5082" t="s">
        <v>24672</v>
      </c>
      <c r="C5082" t="s">
        <v>22801</v>
      </c>
      <c r="D5082">
        <v>2394819</v>
      </c>
    </row>
    <row r="5083" spans="1:4">
      <c r="A5083" t="s">
        <v>4363</v>
      </c>
      <c r="B5083" t="s">
        <v>3269</v>
      </c>
      <c r="C5083" t="s">
        <v>4325</v>
      </c>
      <c r="D5083">
        <v>5022134</v>
      </c>
    </row>
    <row r="5084" spans="1:4">
      <c r="A5084" t="s">
        <v>3421</v>
      </c>
      <c r="B5084" t="s">
        <v>3269</v>
      </c>
      <c r="C5084" t="s">
        <v>1316</v>
      </c>
      <c r="D5084">
        <v>5790971</v>
      </c>
    </row>
    <row r="5085" spans="1:4">
      <c r="A5085" t="s">
        <v>20702</v>
      </c>
      <c r="B5085" t="s">
        <v>2474</v>
      </c>
      <c r="C5085" t="s">
        <v>20522</v>
      </c>
      <c r="D5085">
        <v>2939811</v>
      </c>
    </row>
    <row r="5086" spans="1:4">
      <c r="A5086" t="s">
        <v>3470</v>
      </c>
      <c r="B5086" t="s">
        <v>3269</v>
      </c>
      <c r="C5086" t="s">
        <v>3355</v>
      </c>
      <c r="D5086">
        <v>5773304</v>
      </c>
    </row>
    <row r="5087" spans="1:4">
      <c r="A5087" t="s">
        <v>20382</v>
      </c>
      <c r="B5087" t="s">
        <v>559</v>
      </c>
      <c r="C5087" t="s">
        <v>20381</v>
      </c>
      <c r="D5087">
        <v>3509207</v>
      </c>
    </row>
    <row r="5088" spans="1:4">
      <c r="A5088" t="s">
        <v>18693</v>
      </c>
      <c r="B5088" t="s">
        <v>2479</v>
      </c>
      <c r="C5088" t="s">
        <v>18553</v>
      </c>
      <c r="D5088">
        <v>3023324</v>
      </c>
    </row>
    <row r="5089" spans="1:4">
      <c r="A5089" t="s">
        <v>18692</v>
      </c>
      <c r="B5089" t="s">
        <v>2479</v>
      </c>
      <c r="C5089" t="s">
        <v>18533</v>
      </c>
      <c r="D5089">
        <v>3023356</v>
      </c>
    </row>
    <row r="5090" spans="1:4">
      <c r="A5090" t="s">
        <v>18694</v>
      </c>
      <c r="B5090" t="s">
        <v>2479</v>
      </c>
      <c r="C5090" t="s">
        <v>18509</v>
      </c>
      <c r="D5090">
        <v>3023240</v>
      </c>
    </row>
    <row r="5091" spans="1:4">
      <c r="A5091" t="s">
        <v>4643</v>
      </c>
      <c r="B5091" t="s">
        <v>3269</v>
      </c>
      <c r="C5091" t="s">
        <v>4632</v>
      </c>
      <c r="D5091">
        <v>4852832</v>
      </c>
    </row>
    <row r="5092" spans="1:4">
      <c r="A5092" t="s">
        <v>5283</v>
      </c>
      <c r="B5092" t="s">
        <v>3269</v>
      </c>
      <c r="C5092" t="s">
        <v>3242</v>
      </c>
      <c r="D5092">
        <v>4152093</v>
      </c>
    </row>
    <row r="5093" spans="1:4">
      <c r="A5093" t="s">
        <v>4611</v>
      </c>
      <c r="B5093" t="s">
        <v>3269</v>
      </c>
      <c r="C5093" t="s">
        <v>4529</v>
      </c>
      <c r="D5093">
        <v>4888892</v>
      </c>
    </row>
    <row r="5094" spans="1:4">
      <c r="A5094" t="s">
        <v>5284</v>
      </c>
      <c r="B5094" t="s">
        <v>3269</v>
      </c>
      <c r="C5094" t="s">
        <v>3242</v>
      </c>
      <c r="D5094">
        <v>4152064</v>
      </c>
    </row>
    <row r="5095" spans="1:4">
      <c r="A5095" t="s">
        <v>2488</v>
      </c>
      <c r="B5095" t="s">
        <v>2479</v>
      </c>
      <c r="C5095" t="s">
        <v>18509</v>
      </c>
      <c r="D5095">
        <v>3023141</v>
      </c>
    </row>
    <row r="5096" spans="1:4">
      <c r="A5096" t="s">
        <v>24872</v>
      </c>
      <c r="B5096" t="s">
        <v>24838</v>
      </c>
      <c r="C5096" t="s">
        <v>24842</v>
      </c>
      <c r="D5096">
        <v>2800063</v>
      </c>
    </row>
    <row r="5097" spans="1:4">
      <c r="A5097" t="s">
        <v>18695</v>
      </c>
      <c r="B5097" t="s">
        <v>2479</v>
      </c>
      <c r="C5097" t="s">
        <v>18530</v>
      </c>
      <c r="D5097">
        <v>3022988</v>
      </c>
    </row>
    <row r="5098" spans="1:4">
      <c r="A5098" t="s">
        <v>23397</v>
      </c>
      <c r="B5098" t="s">
        <v>23236</v>
      </c>
      <c r="C5098" t="s">
        <v>23239</v>
      </c>
      <c r="D5098">
        <v>5930890</v>
      </c>
    </row>
    <row r="5099" spans="1:4">
      <c r="A5099" t="s">
        <v>21663</v>
      </c>
      <c r="B5099" t="s">
        <v>527</v>
      </c>
      <c r="C5099" t="s">
        <v>21662</v>
      </c>
      <c r="D5099">
        <v>3374707</v>
      </c>
    </row>
    <row r="5100" spans="1:4">
      <c r="A5100" t="s">
        <v>24689</v>
      </c>
      <c r="B5100" t="s">
        <v>24672</v>
      </c>
      <c r="C5100" t="s">
        <v>24671</v>
      </c>
      <c r="D5100">
        <v>2394814</v>
      </c>
    </row>
    <row r="5101" spans="1:4">
      <c r="A5101" t="s">
        <v>4024</v>
      </c>
      <c r="B5101" t="s">
        <v>3269</v>
      </c>
      <c r="C5101" t="s">
        <v>4012</v>
      </c>
      <c r="D5101">
        <v>5221637</v>
      </c>
    </row>
    <row r="5102" spans="1:4">
      <c r="A5102" t="s">
        <v>8735</v>
      </c>
      <c r="B5102" t="s">
        <v>589</v>
      </c>
      <c r="C5102" t="s">
        <v>8734</v>
      </c>
      <c r="D5102">
        <v>2740313</v>
      </c>
    </row>
    <row r="5103" spans="1:4">
      <c r="A5103" t="s">
        <v>3849</v>
      </c>
      <c r="B5103" t="s">
        <v>3269</v>
      </c>
      <c r="C5103" t="s">
        <v>3268</v>
      </c>
      <c r="D5103">
        <v>5340175</v>
      </c>
    </row>
    <row r="5104" spans="1:4">
      <c r="A5104" t="s">
        <v>1534</v>
      </c>
      <c r="B5104" t="s">
        <v>3269</v>
      </c>
      <c r="C5104" t="s">
        <v>5035</v>
      </c>
      <c r="D5104">
        <v>4288809</v>
      </c>
    </row>
    <row r="5105" spans="1:4">
      <c r="A5105" t="s">
        <v>1534</v>
      </c>
      <c r="B5105" t="s">
        <v>3269</v>
      </c>
      <c r="C5105" t="s">
        <v>1316</v>
      </c>
      <c r="D5105">
        <v>5791159</v>
      </c>
    </row>
    <row r="5106" spans="1:4">
      <c r="A5106" t="s">
        <v>25037</v>
      </c>
      <c r="B5106" t="s">
        <v>575</v>
      </c>
      <c r="C5106" t="s">
        <v>25021</v>
      </c>
      <c r="D5106">
        <v>1336134</v>
      </c>
    </row>
    <row r="5107" spans="1:4">
      <c r="A5107" t="s">
        <v>23794</v>
      </c>
      <c r="B5107" t="s">
        <v>549</v>
      </c>
      <c r="C5107" t="s">
        <v>23600</v>
      </c>
      <c r="D5107">
        <v>3465228</v>
      </c>
    </row>
    <row r="5108" spans="1:4">
      <c r="A5108" t="s">
        <v>17906</v>
      </c>
      <c r="B5108" t="s">
        <v>17901</v>
      </c>
      <c r="C5108" t="s">
        <v>17905</v>
      </c>
      <c r="D5108">
        <v>2422457</v>
      </c>
    </row>
    <row r="5109" spans="1:4">
      <c r="A5109" t="s">
        <v>11454</v>
      </c>
      <c r="B5109" t="s">
        <v>9817</v>
      </c>
      <c r="C5109" t="s">
        <v>1669</v>
      </c>
      <c r="D5109">
        <v>3530139</v>
      </c>
    </row>
    <row r="5110" spans="1:4">
      <c r="A5110" t="s">
        <v>11455</v>
      </c>
      <c r="B5110" t="s">
        <v>9817</v>
      </c>
      <c r="C5110" t="s">
        <v>11114</v>
      </c>
      <c r="D5110">
        <v>3530123</v>
      </c>
    </row>
    <row r="5111" spans="1:4">
      <c r="A5111" t="s">
        <v>18698</v>
      </c>
      <c r="B5111" t="s">
        <v>2479</v>
      </c>
      <c r="C5111" t="s">
        <v>18533</v>
      </c>
      <c r="D5111">
        <v>3022569</v>
      </c>
    </row>
    <row r="5112" spans="1:4">
      <c r="A5112" t="s">
        <v>18699</v>
      </c>
      <c r="B5112" t="s">
        <v>2479</v>
      </c>
      <c r="C5112" t="s">
        <v>18509</v>
      </c>
      <c r="D5112">
        <v>3022530</v>
      </c>
    </row>
    <row r="5113" spans="1:4">
      <c r="A5113" t="s">
        <v>2672</v>
      </c>
      <c r="B5113" t="s">
        <v>540</v>
      </c>
      <c r="C5113" t="s">
        <v>2646</v>
      </c>
      <c r="D5113">
        <v>1012600</v>
      </c>
    </row>
    <row r="5114" spans="1:4">
      <c r="A5114" t="s">
        <v>18087</v>
      </c>
      <c r="B5114" t="s">
        <v>18041</v>
      </c>
      <c r="C5114" t="s">
        <v>18086</v>
      </c>
      <c r="D5114">
        <v>3345440</v>
      </c>
    </row>
    <row r="5115" spans="1:4">
      <c r="A5115" t="s">
        <v>25297</v>
      </c>
      <c r="B5115" t="s">
        <v>596</v>
      </c>
      <c r="C5115" t="s">
        <v>7258</v>
      </c>
      <c r="D5115">
        <v>2170089</v>
      </c>
    </row>
    <row r="5116" spans="1:4">
      <c r="A5116" t="s">
        <v>20703</v>
      </c>
      <c r="B5116" t="s">
        <v>2474</v>
      </c>
      <c r="C5116" t="s">
        <v>20515</v>
      </c>
      <c r="D5116">
        <v>2939797</v>
      </c>
    </row>
    <row r="5117" spans="1:4">
      <c r="A5117" t="s">
        <v>8574</v>
      </c>
      <c r="B5117" t="s">
        <v>8504</v>
      </c>
      <c r="C5117" t="s">
        <v>8533</v>
      </c>
      <c r="D5117">
        <v>680332</v>
      </c>
    </row>
    <row r="5118" spans="1:4">
      <c r="A5118" t="s">
        <v>3273</v>
      </c>
      <c r="B5118" t="s">
        <v>3269</v>
      </c>
      <c r="C5118" t="s">
        <v>3272</v>
      </c>
      <c r="D5118">
        <v>8643098</v>
      </c>
    </row>
    <row r="5119" spans="1:4">
      <c r="A5119" t="s">
        <v>25298</v>
      </c>
      <c r="B5119" t="s">
        <v>596</v>
      </c>
      <c r="C5119" t="s">
        <v>7258</v>
      </c>
      <c r="D5119">
        <v>2170078</v>
      </c>
    </row>
    <row r="5120" spans="1:4">
      <c r="A5120" t="s">
        <v>25298</v>
      </c>
      <c r="B5120" t="s">
        <v>596</v>
      </c>
      <c r="C5120" t="s">
        <v>7258</v>
      </c>
      <c r="D5120">
        <v>2170079</v>
      </c>
    </row>
    <row r="5121" spans="1:4">
      <c r="A5121" t="s">
        <v>23396</v>
      </c>
      <c r="B5121" t="s">
        <v>23236</v>
      </c>
      <c r="C5121" t="s">
        <v>23239</v>
      </c>
      <c r="D5121">
        <v>5931800</v>
      </c>
    </row>
    <row r="5122" spans="1:4">
      <c r="A5122" t="s">
        <v>10349</v>
      </c>
      <c r="B5122" t="s">
        <v>10294</v>
      </c>
      <c r="C5122" t="s">
        <v>10317</v>
      </c>
      <c r="D5122">
        <v>2757890</v>
      </c>
    </row>
    <row r="5123" spans="1:4">
      <c r="A5123" t="s">
        <v>4299</v>
      </c>
      <c r="B5123" t="s">
        <v>3269</v>
      </c>
      <c r="C5123" t="s">
        <v>3278</v>
      </c>
      <c r="D5123">
        <v>5097017</v>
      </c>
    </row>
    <row r="5124" spans="1:4">
      <c r="A5124" t="s">
        <v>18696</v>
      </c>
      <c r="B5124" t="s">
        <v>2479</v>
      </c>
      <c r="C5124" t="s">
        <v>18530</v>
      </c>
      <c r="D5124">
        <v>3022700</v>
      </c>
    </row>
    <row r="5125" spans="1:4">
      <c r="A5125" t="s">
        <v>4023</v>
      </c>
      <c r="B5125" t="s">
        <v>3269</v>
      </c>
      <c r="C5125" t="s">
        <v>4012</v>
      </c>
      <c r="D5125">
        <v>5221659</v>
      </c>
    </row>
    <row r="5126" spans="1:4">
      <c r="A5126" t="s">
        <v>24460</v>
      </c>
      <c r="B5126" t="s">
        <v>549</v>
      </c>
      <c r="C5126" t="s">
        <v>23532</v>
      </c>
      <c r="D5126">
        <v>3401548</v>
      </c>
    </row>
    <row r="5127" spans="1:4">
      <c r="A5127" t="s">
        <v>24461</v>
      </c>
      <c r="B5127" t="s">
        <v>549</v>
      </c>
      <c r="C5127" t="s">
        <v>23532</v>
      </c>
      <c r="D5127">
        <v>3401545</v>
      </c>
    </row>
    <row r="5128" spans="1:4">
      <c r="A5128" t="s">
        <v>23795</v>
      </c>
      <c r="B5128" t="s">
        <v>549</v>
      </c>
      <c r="C5128" t="s">
        <v>23579</v>
      </c>
      <c r="D5128">
        <v>3465209</v>
      </c>
    </row>
    <row r="5129" spans="1:4">
      <c r="A5129" t="s">
        <v>4527</v>
      </c>
      <c r="B5129" t="s">
        <v>3269</v>
      </c>
      <c r="C5129" t="s">
        <v>3280</v>
      </c>
      <c r="D5129">
        <v>4919381</v>
      </c>
    </row>
    <row r="5130" spans="1:4">
      <c r="A5130" t="s">
        <v>18697</v>
      </c>
      <c r="B5130" t="s">
        <v>2479</v>
      </c>
      <c r="C5130" t="s">
        <v>18533</v>
      </c>
      <c r="D5130">
        <v>3022610</v>
      </c>
    </row>
    <row r="5131" spans="1:4">
      <c r="A5131" t="s">
        <v>13797</v>
      </c>
      <c r="B5131" t="s">
        <v>587</v>
      </c>
      <c r="C5131" t="s">
        <v>13629</v>
      </c>
      <c r="D5131">
        <v>3177841</v>
      </c>
    </row>
    <row r="5132" spans="1:4">
      <c r="A5132" t="s">
        <v>13798</v>
      </c>
      <c r="B5132" t="s">
        <v>587</v>
      </c>
      <c r="C5132" t="s">
        <v>13629</v>
      </c>
      <c r="D5132">
        <v>3177838</v>
      </c>
    </row>
    <row r="5133" spans="1:4">
      <c r="A5133" t="s">
        <v>25486</v>
      </c>
      <c r="B5133" t="s">
        <v>545</v>
      </c>
      <c r="C5133" t="s">
        <v>23820</v>
      </c>
      <c r="D5133">
        <v>3859904</v>
      </c>
    </row>
    <row r="5134" spans="1:4">
      <c r="A5134" t="s">
        <v>4610</v>
      </c>
      <c r="B5134" t="s">
        <v>3269</v>
      </c>
      <c r="C5134" t="s">
        <v>4529</v>
      </c>
      <c r="D5134">
        <v>4889107</v>
      </c>
    </row>
    <row r="5135" spans="1:4">
      <c r="A5135" t="s">
        <v>5282</v>
      </c>
      <c r="B5135" t="s">
        <v>3269</v>
      </c>
      <c r="C5135" t="s">
        <v>3242</v>
      </c>
      <c r="D5135">
        <v>4152311</v>
      </c>
    </row>
    <row r="5136" spans="1:4">
      <c r="A5136" t="s">
        <v>4930</v>
      </c>
      <c r="B5136" t="s">
        <v>3269</v>
      </c>
      <c r="C5136" t="s">
        <v>3317</v>
      </c>
      <c r="D5136">
        <v>4382837</v>
      </c>
    </row>
    <row r="5137" spans="1:4">
      <c r="A5137" t="s">
        <v>19697</v>
      </c>
      <c r="B5137" t="s">
        <v>19323</v>
      </c>
      <c r="C5137" t="s">
        <v>3114</v>
      </c>
      <c r="D5137">
        <v>2519110</v>
      </c>
    </row>
    <row r="5138" spans="1:4">
      <c r="A5138" t="s">
        <v>23796</v>
      </c>
      <c r="B5138" t="s">
        <v>549</v>
      </c>
      <c r="C5138" t="s">
        <v>11311</v>
      </c>
      <c r="D5138">
        <v>3465196</v>
      </c>
    </row>
    <row r="5139" spans="1:4">
      <c r="A5139" t="s">
        <v>20704</v>
      </c>
      <c r="B5139" t="s">
        <v>2474</v>
      </c>
      <c r="C5139" t="s">
        <v>20502</v>
      </c>
      <c r="D5139">
        <v>2939747</v>
      </c>
    </row>
    <row r="5140" spans="1:4">
      <c r="A5140" t="s">
        <v>23797</v>
      </c>
      <c r="B5140" t="s">
        <v>549</v>
      </c>
      <c r="C5140" t="s">
        <v>23543</v>
      </c>
      <c r="D5140">
        <v>3465164</v>
      </c>
    </row>
    <row r="5141" spans="1:4">
      <c r="A5141" t="s">
        <v>4995</v>
      </c>
      <c r="B5141" t="s">
        <v>3269</v>
      </c>
      <c r="C5141" t="s">
        <v>3321</v>
      </c>
      <c r="D5141">
        <v>4352539</v>
      </c>
    </row>
    <row r="5142" spans="1:4">
      <c r="A5142" t="s">
        <v>2534</v>
      </c>
      <c r="B5142" t="s">
        <v>2479</v>
      </c>
      <c r="C5142" t="s">
        <v>18533</v>
      </c>
      <c r="D5142">
        <v>3022376</v>
      </c>
    </row>
    <row r="5143" spans="1:4">
      <c r="A5143" t="s">
        <v>17543</v>
      </c>
      <c r="B5143" t="s">
        <v>17536</v>
      </c>
      <c r="C5143" t="s">
        <v>17540</v>
      </c>
      <c r="D5143">
        <v>3727135</v>
      </c>
    </row>
    <row r="5144" spans="1:4">
      <c r="A5144" t="s">
        <v>25299</v>
      </c>
      <c r="B5144" t="s">
        <v>596</v>
      </c>
      <c r="C5144" t="s">
        <v>25225</v>
      </c>
      <c r="D5144">
        <v>2169956</v>
      </c>
    </row>
    <row r="5145" spans="1:4">
      <c r="A5145" t="s">
        <v>18092</v>
      </c>
      <c r="B5145" t="s">
        <v>18041</v>
      </c>
      <c r="C5145" t="s">
        <v>18040</v>
      </c>
      <c r="D5145">
        <v>3209584</v>
      </c>
    </row>
    <row r="5146" spans="1:4">
      <c r="A5146" t="s">
        <v>14143</v>
      </c>
      <c r="B5146" t="s">
        <v>587</v>
      </c>
      <c r="C5146" t="s">
        <v>13621</v>
      </c>
      <c r="D5146">
        <v>2524881</v>
      </c>
    </row>
    <row r="5147" spans="1:4">
      <c r="A5147" t="s">
        <v>4526</v>
      </c>
      <c r="B5147" t="s">
        <v>3269</v>
      </c>
      <c r="C5147" t="s">
        <v>3280</v>
      </c>
      <c r="D5147">
        <v>4919451</v>
      </c>
    </row>
    <row r="5148" spans="1:4">
      <c r="A5148" t="s">
        <v>11097</v>
      </c>
      <c r="B5148" t="s">
        <v>9817</v>
      </c>
      <c r="C5148" t="s">
        <v>11096</v>
      </c>
      <c r="D5148">
        <v>8858124</v>
      </c>
    </row>
    <row r="5149" spans="1:4">
      <c r="A5149" t="s">
        <v>21720</v>
      </c>
      <c r="B5149" t="s">
        <v>21668</v>
      </c>
      <c r="C5149" t="s">
        <v>21679</v>
      </c>
      <c r="D5149">
        <v>3563145</v>
      </c>
    </row>
    <row r="5150" spans="1:4">
      <c r="A5150" t="s">
        <v>23798</v>
      </c>
      <c r="B5150" t="s">
        <v>549</v>
      </c>
      <c r="C5150" t="s">
        <v>23575</v>
      </c>
      <c r="D5150">
        <v>3465108</v>
      </c>
    </row>
    <row r="5151" spans="1:4">
      <c r="A5151" t="s">
        <v>23799</v>
      </c>
      <c r="B5151" t="s">
        <v>549</v>
      </c>
      <c r="C5151" t="s">
        <v>23535</v>
      </c>
      <c r="D5151">
        <v>3465105</v>
      </c>
    </row>
    <row r="5152" spans="1:4">
      <c r="A5152" t="s">
        <v>25487</v>
      </c>
      <c r="B5152" t="s">
        <v>545</v>
      </c>
      <c r="C5152" t="s">
        <v>546</v>
      </c>
      <c r="D5152">
        <v>3859828</v>
      </c>
    </row>
    <row r="5153" spans="1:4">
      <c r="A5153" t="s">
        <v>23800</v>
      </c>
      <c r="B5153" t="s">
        <v>549</v>
      </c>
      <c r="C5153" t="s">
        <v>23579</v>
      </c>
      <c r="D5153">
        <v>3465090</v>
      </c>
    </row>
    <row r="5154" spans="1:4">
      <c r="A5154" t="s">
        <v>23801</v>
      </c>
      <c r="B5154" t="s">
        <v>549</v>
      </c>
      <c r="C5154" t="s">
        <v>23538</v>
      </c>
      <c r="D5154">
        <v>3465083</v>
      </c>
    </row>
    <row r="5155" spans="1:4">
      <c r="A5155" t="s">
        <v>23561</v>
      </c>
      <c r="B5155" t="s">
        <v>549</v>
      </c>
      <c r="C5155" t="s">
        <v>23560</v>
      </c>
      <c r="D5155">
        <v>3664464</v>
      </c>
    </row>
    <row r="5156" spans="1:4">
      <c r="A5156" t="s">
        <v>4362</v>
      </c>
      <c r="B5156" t="s">
        <v>3269</v>
      </c>
      <c r="C5156" t="s">
        <v>4325</v>
      </c>
      <c r="D5156">
        <v>5023571</v>
      </c>
    </row>
    <row r="5157" spans="1:4">
      <c r="A5157" t="s">
        <v>1560</v>
      </c>
      <c r="B5157" t="s">
        <v>3269</v>
      </c>
      <c r="C5157" t="s">
        <v>4529</v>
      </c>
      <c r="D5157">
        <v>4889229</v>
      </c>
    </row>
    <row r="5158" spans="1:4">
      <c r="A5158" t="s">
        <v>17505</v>
      </c>
      <c r="B5158" t="s">
        <v>17405</v>
      </c>
      <c r="C5158" t="s">
        <v>17505</v>
      </c>
      <c r="D5158">
        <v>721592</v>
      </c>
    </row>
    <row r="5159" spans="1:4">
      <c r="A5159" t="s">
        <v>11457</v>
      </c>
      <c r="B5159" t="s">
        <v>9817</v>
      </c>
      <c r="C5159" t="s">
        <v>1669</v>
      </c>
      <c r="D5159">
        <v>3530049</v>
      </c>
    </row>
    <row r="5160" spans="1:4">
      <c r="A5160" t="s">
        <v>10925</v>
      </c>
      <c r="B5160" t="s">
        <v>10915</v>
      </c>
      <c r="C5160" t="s">
        <v>10924</v>
      </c>
      <c r="D5160">
        <v>1047660</v>
      </c>
    </row>
    <row r="5161" spans="1:4">
      <c r="A5161" t="s">
        <v>11206</v>
      </c>
      <c r="B5161" t="s">
        <v>9817</v>
      </c>
      <c r="C5161" t="s">
        <v>1669</v>
      </c>
      <c r="D5161">
        <v>3827409</v>
      </c>
    </row>
    <row r="5162" spans="1:4">
      <c r="A5162" t="s">
        <v>11206</v>
      </c>
      <c r="B5162" t="s">
        <v>9817</v>
      </c>
      <c r="C5162" t="s">
        <v>11126</v>
      </c>
      <c r="D5162">
        <v>4012406</v>
      </c>
    </row>
    <row r="5163" spans="1:4">
      <c r="A5163" t="s">
        <v>11458</v>
      </c>
      <c r="B5163" t="s">
        <v>9817</v>
      </c>
      <c r="C5163" t="s">
        <v>11107</v>
      </c>
      <c r="D5163">
        <v>3529989</v>
      </c>
    </row>
    <row r="5164" spans="1:4">
      <c r="A5164" t="s">
        <v>11459</v>
      </c>
      <c r="B5164" t="s">
        <v>9817</v>
      </c>
      <c r="C5164" t="s">
        <v>11098</v>
      </c>
      <c r="D5164">
        <v>3529986</v>
      </c>
    </row>
    <row r="5165" spans="1:4">
      <c r="A5165" t="s">
        <v>11594</v>
      </c>
      <c r="B5165" t="s">
        <v>9817</v>
      </c>
      <c r="C5165" t="s">
        <v>11098</v>
      </c>
      <c r="D5165">
        <v>3515807</v>
      </c>
    </row>
    <row r="5166" spans="1:4">
      <c r="A5166" t="s">
        <v>11460</v>
      </c>
      <c r="B5166" t="s">
        <v>9817</v>
      </c>
      <c r="C5166" t="s">
        <v>11114</v>
      </c>
      <c r="D5166">
        <v>3529982</v>
      </c>
    </row>
    <row r="5167" spans="1:4">
      <c r="A5167" t="s">
        <v>11461</v>
      </c>
      <c r="B5167" t="s">
        <v>9817</v>
      </c>
      <c r="C5167" t="s">
        <v>11103</v>
      </c>
      <c r="D5167">
        <v>3529981</v>
      </c>
    </row>
    <row r="5168" spans="1:4">
      <c r="A5168" t="s">
        <v>23802</v>
      </c>
      <c r="B5168" t="s">
        <v>549</v>
      </c>
      <c r="C5168" t="s">
        <v>23579</v>
      </c>
      <c r="D5168">
        <v>3465059</v>
      </c>
    </row>
    <row r="5169" spans="1:4">
      <c r="A5169" t="s">
        <v>3848</v>
      </c>
      <c r="B5169" t="s">
        <v>3269</v>
      </c>
      <c r="C5169" t="s">
        <v>3966</v>
      </c>
      <c r="D5169">
        <v>5249871</v>
      </c>
    </row>
    <row r="5170" spans="1:4">
      <c r="A5170" t="s">
        <v>3848</v>
      </c>
      <c r="B5170" t="s">
        <v>3269</v>
      </c>
      <c r="C5170" t="s">
        <v>3268</v>
      </c>
      <c r="D5170">
        <v>5341051</v>
      </c>
    </row>
    <row r="5171" spans="1:4">
      <c r="A5171" t="s">
        <v>15122</v>
      </c>
      <c r="B5171" t="s">
        <v>14508</v>
      </c>
      <c r="C5171" t="s">
        <v>14519</v>
      </c>
      <c r="D5171">
        <v>1273802</v>
      </c>
    </row>
    <row r="5172" spans="1:4">
      <c r="A5172" t="s">
        <v>15123</v>
      </c>
      <c r="B5172" t="s">
        <v>14508</v>
      </c>
      <c r="C5172" t="s">
        <v>14542</v>
      </c>
      <c r="D5172">
        <v>1273800</v>
      </c>
    </row>
    <row r="5173" spans="1:4">
      <c r="A5173" t="s">
        <v>9685</v>
      </c>
      <c r="B5173" t="s">
        <v>560</v>
      </c>
      <c r="C5173" t="s">
        <v>20058</v>
      </c>
      <c r="D5173">
        <v>3658666</v>
      </c>
    </row>
    <row r="5174" spans="1:4">
      <c r="A5174" t="s">
        <v>9685</v>
      </c>
      <c r="B5174" t="s">
        <v>19323</v>
      </c>
      <c r="C5174" t="s">
        <v>19386</v>
      </c>
      <c r="D5174">
        <v>3124132</v>
      </c>
    </row>
    <row r="5175" spans="1:4">
      <c r="A5175" t="s">
        <v>9685</v>
      </c>
      <c r="B5175" t="s">
        <v>584</v>
      </c>
      <c r="C5175" t="s">
        <v>9561</v>
      </c>
      <c r="D5175">
        <v>1716618</v>
      </c>
    </row>
    <row r="5176" spans="1:4">
      <c r="A5176" t="s">
        <v>11462</v>
      </c>
      <c r="B5176" t="s">
        <v>9817</v>
      </c>
      <c r="C5176" t="s">
        <v>11114</v>
      </c>
      <c r="D5176">
        <v>3529947</v>
      </c>
    </row>
    <row r="5177" spans="1:4">
      <c r="A5177" t="s">
        <v>21721</v>
      </c>
      <c r="B5177" t="s">
        <v>21668</v>
      </c>
      <c r="C5177" t="s">
        <v>21674</v>
      </c>
      <c r="D5177">
        <v>3562895</v>
      </c>
    </row>
    <row r="5178" spans="1:4">
      <c r="A5178" t="s">
        <v>8575</v>
      </c>
      <c r="B5178" t="s">
        <v>8504</v>
      </c>
      <c r="C5178" t="s">
        <v>8523</v>
      </c>
      <c r="D5178">
        <v>679995</v>
      </c>
    </row>
    <row r="5179" spans="1:4">
      <c r="A5179" t="s">
        <v>18700</v>
      </c>
      <c r="B5179" t="s">
        <v>2479</v>
      </c>
      <c r="C5179" t="s">
        <v>18537</v>
      </c>
      <c r="D5179">
        <v>3022151</v>
      </c>
    </row>
    <row r="5180" spans="1:4">
      <c r="A5180" t="s">
        <v>23803</v>
      </c>
      <c r="B5180" t="s">
        <v>549</v>
      </c>
      <c r="C5180" t="s">
        <v>23534</v>
      </c>
      <c r="D5180">
        <v>3465038</v>
      </c>
    </row>
    <row r="5181" spans="1:4">
      <c r="A5181" t="s">
        <v>10350</v>
      </c>
      <c r="B5181" t="s">
        <v>10294</v>
      </c>
      <c r="C5181" t="s">
        <v>10317</v>
      </c>
      <c r="D5181">
        <v>2757874</v>
      </c>
    </row>
    <row r="5182" spans="1:4">
      <c r="A5182" t="s">
        <v>17698</v>
      </c>
      <c r="B5182" t="s">
        <v>564</v>
      </c>
      <c r="C5182" t="s">
        <v>1535</v>
      </c>
      <c r="D5182">
        <v>3597804</v>
      </c>
    </row>
    <row r="5183" spans="1:4">
      <c r="A5183" t="s">
        <v>25630</v>
      </c>
      <c r="B5183" t="s">
        <v>25621</v>
      </c>
      <c r="C5183" t="s">
        <v>25626</v>
      </c>
      <c r="D5183">
        <v>3348078</v>
      </c>
    </row>
    <row r="5184" spans="1:4">
      <c r="A5184" t="s">
        <v>11068</v>
      </c>
      <c r="B5184" t="s">
        <v>10947</v>
      </c>
      <c r="C5184" t="s">
        <v>11041</v>
      </c>
      <c r="D5184">
        <v>1732945</v>
      </c>
    </row>
    <row r="5185" spans="1:4">
      <c r="A5185" t="s">
        <v>10351</v>
      </c>
      <c r="B5185" t="s">
        <v>10294</v>
      </c>
      <c r="C5185" t="s">
        <v>10300</v>
      </c>
      <c r="D5185">
        <v>2757872</v>
      </c>
    </row>
    <row r="5186" spans="1:4">
      <c r="A5186" t="s">
        <v>11207</v>
      </c>
      <c r="B5186" t="s">
        <v>9817</v>
      </c>
      <c r="C5186" t="s">
        <v>11131</v>
      </c>
      <c r="D5186">
        <v>4012176</v>
      </c>
    </row>
    <row r="5187" spans="1:4">
      <c r="A5187" t="s">
        <v>19699</v>
      </c>
      <c r="B5187" t="s">
        <v>19323</v>
      </c>
      <c r="C5187" t="s">
        <v>3114</v>
      </c>
      <c r="D5187">
        <v>2518949</v>
      </c>
    </row>
    <row r="5188" spans="1:4">
      <c r="A5188" t="s">
        <v>19431</v>
      </c>
      <c r="B5188" t="s">
        <v>19323</v>
      </c>
      <c r="C5188" t="s">
        <v>19375</v>
      </c>
      <c r="D5188">
        <v>3124041</v>
      </c>
    </row>
    <row r="5189" spans="1:4">
      <c r="A5189" t="s">
        <v>2673</v>
      </c>
      <c r="B5189" t="s">
        <v>540</v>
      </c>
      <c r="C5189" t="s">
        <v>2628</v>
      </c>
      <c r="D5189">
        <v>1012413</v>
      </c>
    </row>
    <row r="5190" spans="1:4">
      <c r="A5190" t="s">
        <v>3847</v>
      </c>
      <c r="B5190" t="s">
        <v>3269</v>
      </c>
      <c r="C5190" t="s">
        <v>3268</v>
      </c>
      <c r="D5190">
        <v>5341114</v>
      </c>
    </row>
    <row r="5191" spans="1:4">
      <c r="A5191" t="s">
        <v>3050</v>
      </c>
      <c r="B5191" t="s">
        <v>2999</v>
      </c>
      <c r="C5191" t="s">
        <v>3034</v>
      </c>
      <c r="D5191">
        <v>3644768</v>
      </c>
    </row>
    <row r="5192" spans="1:4">
      <c r="A5192" t="s">
        <v>21722</v>
      </c>
      <c r="B5192" t="s">
        <v>21668</v>
      </c>
      <c r="C5192" t="s">
        <v>21679</v>
      </c>
      <c r="D5192">
        <v>3562827</v>
      </c>
    </row>
    <row r="5193" spans="1:4">
      <c r="A5193" t="s">
        <v>4022</v>
      </c>
      <c r="B5193" t="s">
        <v>3269</v>
      </c>
      <c r="C5193" t="s">
        <v>3321</v>
      </c>
      <c r="D5193">
        <v>4352681</v>
      </c>
    </row>
    <row r="5194" spans="1:4">
      <c r="A5194" t="s">
        <v>4022</v>
      </c>
      <c r="B5194" t="s">
        <v>3269</v>
      </c>
      <c r="C5194" t="s">
        <v>4012</v>
      </c>
      <c r="D5194">
        <v>5221703</v>
      </c>
    </row>
    <row r="5195" spans="1:4">
      <c r="A5195" t="s">
        <v>15124</v>
      </c>
      <c r="B5195" t="s">
        <v>14508</v>
      </c>
      <c r="C5195" t="s">
        <v>14519</v>
      </c>
      <c r="D5195">
        <v>1268246</v>
      </c>
    </row>
    <row r="5196" spans="1:4">
      <c r="A5196" t="s">
        <v>15124</v>
      </c>
      <c r="B5196" t="s">
        <v>14508</v>
      </c>
      <c r="C5196" t="s">
        <v>14542</v>
      </c>
      <c r="D5196">
        <v>1273795</v>
      </c>
    </row>
    <row r="5197" spans="1:4">
      <c r="A5197" t="s">
        <v>15125</v>
      </c>
      <c r="B5197" t="s">
        <v>14508</v>
      </c>
      <c r="C5197" t="s">
        <v>9709</v>
      </c>
      <c r="D5197">
        <v>1273793</v>
      </c>
    </row>
    <row r="5198" spans="1:4">
      <c r="A5198" t="s">
        <v>11463</v>
      </c>
      <c r="B5198" t="s">
        <v>9817</v>
      </c>
      <c r="C5198" t="s">
        <v>11382</v>
      </c>
      <c r="D5198">
        <v>3529886</v>
      </c>
    </row>
    <row r="5199" spans="1:4">
      <c r="A5199" t="s">
        <v>13799</v>
      </c>
      <c r="B5199" t="s">
        <v>587</v>
      </c>
      <c r="C5199" t="s">
        <v>13653</v>
      </c>
      <c r="D5199">
        <v>3177700</v>
      </c>
    </row>
    <row r="5200" spans="1:4">
      <c r="A5200" t="s">
        <v>1452</v>
      </c>
      <c r="B5200" t="s">
        <v>3269</v>
      </c>
      <c r="C5200" t="s">
        <v>3268</v>
      </c>
      <c r="D5200">
        <v>5341145</v>
      </c>
    </row>
    <row r="5201" spans="1:4">
      <c r="A5201" t="s">
        <v>24462</v>
      </c>
      <c r="B5201" t="s">
        <v>549</v>
      </c>
      <c r="C5201" t="s">
        <v>23541</v>
      </c>
      <c r="D5201">
        <v>3401340</v>
      </c>
    </row>
    <row r="5202" spans="1:4">
      <c r="A5202" t="s">
        <v>22886</v>
      </c>
      <c r="B5202" t="s">
        <v>22852</v>
      </c>
      <c r="C5202" t="s">
        <v>22861</v>
      </c>
      <c r="D5202">
        <v>3892892</v>
      </c>
    </row>
    <row r="5203" spans="1:4">
      <c r="A5203" t="s">
        <v>15126</v>
      </c>
      <c r="B5203" t="s">
        <v>14508</v>
      </c>
      <c r="C5203" t="s">
        <v>9709</v>
      </c>
      <c r="D5203">
        <v>1273788</v>
      </c>
    </row>
    <row r="5204" spans="1:4">
      <c r="A5204" t="s">
        <v>11669</v>
      </c>
      <c r="B5204" t="s">
        <v>11663</v>
      </c>
      <c r="C5204" t="s">
        <v>11668</v>
      </c>
      <c r="D5204">
        <v>934570</v>
      </c>
    </row>
    <row r="5205" spans="1:4">
      <c r="A5205" t="s">
        <v>22887</v>
      </c>
      <c r="B5205" t="s">
        <v>22852</v>
      </c>
      <c r="C5205" t="s">
        <v>22871</v>
      </c>
      <c r="D5205">
        <v>3892870</v>
      </c>
    </row>
    <row r="5206" spans="1:4">
      <c r="A5206" t="s">
        <v>552</v>
      </c>
      <c r="B5206" t="s">
        <v>549</v>
      </c>
      <c r="C5206" t="s">
        <v>23538</v>
      </c>
      <c r="D5206">
        <v>3464975</v>
      </c>
    </row>
    <row r="5207" spans="1:4">
      <c r="A5207" t="s">
        <v>23804</v>
      </c>
      <c r="B5207" t="s">
        <v>549</v>
      </c>
      <c r="C5207" t="s">
        <v>11311</v>
      </c>
      <c r="D5207">
        <v>3464974</v>
      </c>
    </row>
    <row r="5208" spans="1:4">
      <c r="A5208" t="s">
        <v>24463</v>
      </c>
      <c r="B5208" t="s">
        <v>549</v>
      </c>
      <c r="C5208" t="s">
        <v>24383</v>
      </c>
      <c r="D5208">
        <v>3401283</v>
      </c>
    </row>
    <row r="5209" spans="1:4">
      <c r="A5209" t="s">
        <v>21796</v>
      </c>
      <c r="B5209" t="s">
        <v>556</v>
      </c>
      <c r="C5209" t="s">
        <v>3237</v>
      </c>
      <c r="D5209">
        <v>3623977</v>
      </c>
    </row>
    <row r="5210" spans="1:4">
      <c r="A5210" t="s">
        <v>8576</v>
      </c>
      <c r="B5210" t="s">
        <v>8504</v>
      </c>
      <c r="C5210" t="s">
        <v>8515</v>
      </c>
      <c r="D5210">
        <v>679907</v>
      </c>
    </row>
    <row r="5211" spans="1:4">
      <c r="A5211" t="s">
        <v>17105</v>
      </c>
      <c r="B5211" t="s">
        <v>576</v>
      </c>
      <c r="C5211" t="s">
        <v>17009</v>
      </c>
      <c r="D5211">
        <v>1645895</v>
      </c>
    </row>
    <row r="5212" spans="1:4">
      <c r="A5212" t="s">
        <v>21883</v>
      </c>
      <c r="B5212" t="s">
        <v>21713</v>
      </c>
      <c r="C5212" t="s">
        <v>21816</v>
      </c>
      <c r="D5212">
        <v>3685335</v>
      </c>
    </row>
    <row r="5213" spans="1:4">
      <c r="A5213" t="s">
        <v>17106</v>
      </c>
      <c r="B5213" t="s">
        <v>576</v>
      </c>
      <c r="C5213" t="s">
        <v>577</v>
      </c>
      <c r="D5213">
        <v>1645875</v>
      </c>
    </row>
    <row r="5214" spans="1:4">
      <c r="A5214" t="s">
        <v>24464</v>
      </c>
      <c r="B5214" t="s">
        <v>549</v>
      </c>
      <c r="C5214" t="s">
        <v>24401</v>
      </c>
      <c r="D5214">
        <v>3401148</v>
      </c>
    </row>
    <row r="5215" spans="1:4">
      <c r="A5215" t="s">
        <v>25585</v>
      </c>
      <c r="B5215" t="s">
        <v>545</v>
      </c>
      <c r="C5215" t="s">
        <v>25584</v>
      </c>
      <c r="D5215">
        <v>3435103</v>
      </c>
    </row>
    <row r="5216" spans="1:4">
      <c r="A5216" t="s">
        <v>23805</v>
      </c>
      <c r="B5216" t="s">
        <v>549</v>
      </c>
      <c r="C5216" t="s">
        <v>23577</v>
      </c>
      <c r="D5216">
        <v>3464891</v>
      </c>
    </row>
    <row r="5217" spans="1:4">
      <c r="A5217" t="s">
        <v>13800</v>
      </c>
      <c r="B5217" t="s">
        <v>587</v>
      </c>
      <c r="C5217" t="s">
        <v>13629</v>
      </c>
      <c r="D5217">
        <v>3177664</v>
      </c>
    </row>
    <row r="5218" spans="1:4">
      <c r="A5218" t="s">
        <v>6871</v>
      </c>
      <c r="B5218" t="s">
        <v>6858</v>
      </c>
      <c r="C5218" t="s">
        <v>6860</v>
      </c>
      <c r="D5218">
        <v>3586833</v>
      </c>
    </row>
    <row r="5219" spans="1:4">
      <c r="A5219" t="s">
        <v>571</v>
      </c>
      <c r="B5219" t="s">
        <v>569</v>
      </c>
      <c r="C5219" t="s">
        <v>571</v>
      </c>
      <c r="D5219">
        <v>3941584</v>
      </c>
    </row>
    <row r="5220" spans="1:4">
      <c r="A5220" t="s">
        <v>24465</v>
      </c>
      <c r="B5220" t="s">
        <v>549</v>
      </c>
      <c r="C5220" t="s">
        <v>23541</v>
      </c>
      <c r="D5220">
        <v>3401138</v>
      </c>
    </row>
    <row r="5221" spans="1:4">
      <c r="A5221" t="s">
        <v>8737</v>
      </c>
      <c r="B5221" t="s">
        <v>589</v>
      </c>
      <c r="C5221" t="s">
        <v>8736</v>
      </c>
      <c r="D5221">
        <v>2740174</v>
      </c>
    </row>
    <row r="5222" spans="1:4">
      <c r="A5222" t="s">
        <v>5281</v>
      </c>
      <c r="B5222" t="s">
        <v>3269</v>
      </c>
      <c r="C5222" t="s">
        <v>3242</v>
      </c>
      <c r="D5222">
        <v>4152564</v>
      </c>
    </row>
    <row r="5223" spans="1:4">
      <c r="A5223" t="s">
        <v>3335</v>
      </c>
      <c r="B5223" t="s">
        <v>3269</v>
      </c>
      <c r="C5223" t="s">
        <v>3242</v>
      </c>
      <c r="D5223">
        <v>6332309</v>
      </c>
    </row>
    <row r="5224" spans="1:4">
      <c r="A5224" t="s">
        <v>5280</v>
      </c>
      <c r="B5224" t="s">
        <v>3269</v>
      </c>
      <c r="C5224" t="s">
        <v>3242</v>
      </c>
      <c r="D5224">
        <v>4152574</v>
      </c>
    </row>
    <row r="5225" spans="1:4">
      <c r="A5225" t="s">
        <v>25488</v>
      </c>
      <c r="B5225" t="s">
        <v>545</v>
      </c>
      <c r="C5225" t="s">
        <v>25472</v>
      </c>
      <c r="D5225">
        <v>3859552</v>
      </c>
    </row>
    <row r="5226" spans="1:4">
      <c r="A5226" t="s">
        <v>15127</v>
      </c>
      <c r="B5226" t="s">
        <v>14508</v>
      </c>
      <c r="C5226" t="s">
        <v>14582</v>
      </c>
      <c r="D5226">
        <v>1273780</v>
      </c>
    </row>
    <row r="5227" spans="1:4">
      <c r="A5227" t="s">
        <v>20705</v>
      </c>
      <c r="B5227" t="s">
        <v>2474</v>
      </c>
      <c r="C5227" t="s">
        <v>20540</v>
      </c>
      <c r="D5227">
        <v>2939658</v>
      </c>
    </row>
    <row r="5228" spans="1:4">
      <c r="A5228" t="s">
        <v>4112</v>
      </c>
      <c r="B5228" t="s">
        <v>3269</v>
      </c>
      <c r="C5228" t="s">
        <v>4062</v>
      </c>
      <c r="D5228">
        <v>5151613</v>
      </c>
    </row>
    <row r="5229" spans="1:4">
      <c r="A5229" t="s">
        <v>7333</v>
      </c>
      <c r="B5229" t="s">
        <v>7328</v>
      </c>
      <c r="C5229" t="s">
        <v>7331</v>
      </c>
      <c r="D5229">
        <v>202326</v>
      </c>
    </row>
    <row r="5230" spans="1:4">
      <c r="A5230" t="s">
        <v>3846</v>
      </c>
      <c r="B5230" t="s">
        <v>3269</v>
      </c>
      <c r="C5230" t="s">
        <v>2475</v>
      </c>
      <c r="D5230">
        <v>4684724</v>
      </c>
    </row>
    <row r="5231" spans="1:4">
      <c r="A5231" t="s">
        <v>3846</v>
      </c>
      <c r="B5231" t="s">
        <v>3269</v>
      </c>
      <c r="C5231" t="s">
        <v>3268</v>
      </c>
      <c r="D5231">
        <v>5341256</v>
      </c>
    </row>
    <row r="5232" spans="1:4">
      <c r="A5232" t="s">
        <v>8939</v>
      </c>
      <c r="B5232" t="s">
        <v>8896</v>
      </c>
      <c r="C5232" t="s">
        <v>8906</v>
      </c>
      <c r="D5232">
        <v>3100946</v>
      </c>
    </row>
    <row r="5233" spans="1:4">
      <c r="A5233" t="s">
        <v>8936</v>
      </c>
      <c r="B5233" t="s">
        <v>8896</v>
      </c>
      <c r="C5233" t="s">
        <v>8906</v>
      </c>
      <c r="D5233">
        <v>3101076</v>
      </c>
    </row>
    <row r="5234" spans="1:4">
      <c r="A5234" t="s">
        <v>8937</v>
      </c>
      <c r="B5234" t="s">
        <v>8896</v>
      </c>
      <c r="C5234" t="s">
        <v>8906</v>
      </c>
      <c r="D5234">
        <v>3101057</v>
      </c>
    </row>
    <row r="5235" spans="1:4">
      <c r="A5235" t="s">
        <v>8938</v>
      </c>
      <c r="B5235" t="s">
        <v>8896</v>
      </c>
      <c r="C5235" t="s">
        <v>8906</v>
      </c>
      <c r="D5235">
        <v>3100974</v>
      </c>
    </row>
    <row r="5236" spans="1:4">
      <c r="A5236" t="s">
        <v>11885</v>
      </c>
      <c r="B5236" t="s">
        <v>11854</v>
      </c>
      <c r="C5236" t="s">
        <v>11884</v>
      </c>
      <c r="D5236">
        <v>786565</v>
      </c>
    </row>
    <row r="5237" spans="1:4">
      <c r="A5237" t="s">
        <v>11887</v>
      </c>
      <c r="B5237" t="s">
        <v>11854</v>
      </c>
      <c r="C5237" t="s">
        <v>11886</v>
      </c>
      <c r="D5237">
        <v>786341</v>
      </c>
    </row>
    <row r="5238" spans="1:4">
      <c r="A5238" t="s">
        <v>5413</v>
      </c>
      <c r="B5238" t="s">
        <v>5408</v>
      </c>
      <c r="C5238" t="s">
        <v>5412</v>
      </c>
      <c r="D5238">
        <v>6930327</v>
      </c>
    </row>
    <row r="5239" spans="1:4">
      <c r="A5239" t="s">
        <v>11889</v>
      </c>
      <c r="B5239" t="s">
        <v>11854</v>
      </c>
      <c r="C5239" t="s">
        <v>11888</v>
      </c>
      <c r="D5239">
        <v>786093</v>
      </c>
    </row>
    <row r="5240" spans="1:4">
      <c r="A5240" t="s">
        <v>11897</v>
      </c>
      <c r="B5240" t="s">
        <v>11854</v>
      </c>
      <c r="C5240" t="s">
        <v>11896</v>
      </c>
      <c r="D5240">
        <v>785345</v>
      </c>
    </row>
    <row r="5241" spans="1:4">
      <c r="A5241" t="s">
        <v>5450</v>
      </c>
      <c r="B5241" t="s">
        <v>5408</v>
      </c>
      <c r="C5241" t="s">
        <v>5449</v>
      </c>
      <c r="D5241">
        <v>712374</v>
      </c>
    </row>
    <row r="5242" spans="1:4">
      <c r="A5242" t="s">
        <v>11878</v>
      </c>
      <c r="B5242" t="s">
        <v>11854</v>
      </c>
      <c r="C5242" t="s">
        <v>11877</v>
      </c>
      <c r="D5242">
        <v>788654</v>
      </c>
    </row>
    <row r="5243" spans="1:4">
      <c r="A5243" t="s">
        <v>11899</v>
      </c>
      <c r="B5243" t="s">
        <v>11854</v>
      </c>
      <c r="C5243" t="s">
        <v>11898</v>
      </c>
      <c r="D5243">
        <v>785113</v>
      </c>
    </row>
    <row r="5244" spans="1:4">
      <c r="A5244" t="s">
        <v>11881</v>
      </c>
      <c r="B5244" t="s">
        <v>11854</v>
      </c>
      <c r="C5244" t="s">
        <v>11880</v>
      </c>
      <c r="D5244">
        <v>787715</v>
      </c>
    </row>
    <row r="5245" spans="1:4">
      <c r="A5245" t="s">
        <v>2900</v>
      </c>
      <c r="B5245" t="s">
        <v>2864</v>
      </c>
      <c r="C5245" t="s">
        <v>2899</v>
      </c>
      <c r="D5245">
        <v>1583992</v>
      </c>
    </row>
    <row r="5246" spans="1:4">
      <c r="A5246" t="s">
        <v>21563</v>
      </c>
      <c r="B5246" t="s">
        <v>21535</v>
      </c>
      <c r="C5246" t="s">
        <v>21540</v>
      </c>
      <c r="D5246">
        <v>3077244</v>
      </c>
    </row>
    <row r="5247" spans="1:4">
      <c r="A5247" t="s">
        <v>15220</v>
      </c>
      <c r="B5247" t="s">
        <v>14508</v>
      </c>
      <c r="C5247" t="s">
        <v>14569</v>
      </c>
      <c r="D5247">
        <v>1272640</v>
      </c>
    </row>
    <row r="5248" spans="1:4">
      <c r="A5248" t="s">
        <v>15221</v>
      </c>
      <c r="B5248" t="s">
        <v>14508</v>
      </c>
      <c r="C5248" t="s">
        <v>14569</v>
      </c>
      <c r="D5248">
        <v>1272639</v>
      </c>
    </row>
    <row r="5249" spans="1:4">
      <c r="A5249" t="s">
        <v>15224</v>
      </c>
      <c r="B5249" t="s">
        <v>14508</v>
      </c>
      <c r="C5249" t="s">
        <v>14523</v>
      </c>
      <c r="D5249">
        <v>1272606</v>
      </c>
    </row>
    <row r="5250" spans="1:4">
      <c r="A5250" t="s">
        <v>19274</v>
      </c>
      <c r="B5250" t="s">
        <v>530</v>
      </c>
      <c r="C5250" t="s">
        <v>19247</v>
      </c>
      <c r="D5250">
        <v>338998</v>
      </c>
    </row>
    <row r="5251" spans="1:4">
      <c r="A5251" t="s">
        <v>15228</v>
      </c>
      <c r="B5251" t="s">
        <v>14508</v>
      </c>
      <c r="C5251" t="s">
        <v>9238</v>
      </c>
      <c r="D5251">
        <v>1272546</v>
      </c>
    </row>
    <row r="5252" spans="1:4">
      <c r="A5252" t="s">
        <v>15251</v>
      </c>
      <c r="B5252" t="s">
        <v>14508</v>
      </c>
      <c r="C5252" t="s">
        <v>14569</v>
      </c>
      <c r="D5252">
        <v>1272201</v>
      </c>
    </row>
    <row r="5253" spans="1:4">
      <c r="A5253" t="s">
        <v>15231</v>
      </c>
      <c r="B5253" t="s">
        <v>14508</v>
      </c>
      <c r="C5253" t="s">
        <v>14517</v>
      </c>
      <c r="D5253">
        <v>1272532</v>
      </c>
    </row>
    <row r="5254" spans="1:4">
      <c r="A5254" t="s">
        <v>9303</v>
      </c>
      <c r="B5254" t="s">
        <v>9239</v>
      </c>
      <c r="C5254" t="s">
        <v>9238</v>
      </c>
      <c r="D5254">
        <v>1179760</v>
      </c>
    </row>
    <row r="5255" spans="1:4">
      <c r="A5255" t="s">
        <v>9304</v>
      </c>
      <c r="B5255" t="s">
        <v>9239</v>
      </c>
      <c r="C5255" t="s">
        <v>9241</v>
      </c>
      <c r="D5255">
        <v>1179757</v>
      </c>
    </row>
    <row r="5256" spans="1:4">
      <c r="A5256" t="s">
        <v>8846</v>
      </c>
      <c r="B5256" t="s">
        <v>8829</v>
      </c>
      <c r="C5256" t="s">
        <v>8828</v>
      </c>
      <c r="D5256">
        <v>284011</v>
      </c>
    </row>
    <row r="5257" spans="1:4">
      <c r="A5257" t="s">
        <v>15233</v>
      </c>
      <c r="B5257" t="s">
        <v>14508</v>
      </c>
      <c r="C5257" t="s">
        <v>14575</v>
      </c>
      <c r="D5257">
        <v>1272513</v>
      </c>
    </row>
    <row r="5258" spans="1:4">
      <c r="A5258" t="s">
        <v>18703</v>
      </c>
      <c r="B5258" t="s">
        <v>2479</v>
      </c>
      <c r="C5258" t="s">
        <v>18530</v>
      </c>
      <c r="D5258">
        <v>3021662</v>
      </c>
    </row>
    <row r="5259" spans="1:4">
      <c r="A5259" t="s">
        <v>24806</v>
      </c>
      <c r="B5259" t="s">
        <v>24794</v>
      </c>
      <c r="C5259" t="s">
        <v>24805</v>
      </c>
      <c r="D5259">
        <v>2361477</v>
      </c>
    </row>
    <row r="5260" spans="1:4">
      <c r="A5260" t="s">
        <v>17546</v>
      </c>
      <c r="B5260" t="s">
        <v>17536</v>
      </c>
      <c r="C5260" t="s">
        <v>17545</v>
      </c>
      <c r="D5260">
        <v>3726674</v>
      </c>
    </row>
    <row r="5261" spans="1:4">
      <c r="A5261" t="s">
        <v>20727</v>
      </c>
      <c r="B5261" t="s">
        <v>2474</v>
      </c>
      <c r="C5261" t="s">
        <v>20502</v>
      </c>
      <c r="D5261">
        <v>2936658</v>
      </c>
    </row>
    <row r="5262" spans="1:4">
      <c r="A5262" t="s">
        <v>6167</v>
      </c>
      <c r="B5262" t="s">
        <v>5913</v>
      </c>
      <c r="C5262" t="s">
        <v>6085</v>
      </c>
      <c r="D5262">
        <v>316284</v>
      </c>
    </row>
    <row r="5263" spans="1:4">
      <c r="A5263" t="s">
        <v>8940</v>
      </c>
      <c r="B5263" t="s">
        <v>8896</v>
      </c>
      <c r="C5263" t="s">
        <v>8906</v>
      </c>
      <c r="D5263">
        <v>3100796</v>
      </c>
    </row>
    <row r="5264" spans="1:4">
      <c r="A5264" t="s">
        <v>9293</v>
      </c>
      <c r="B5264" t="s">
        <v>9239</v>
      </c>
      <c r="C5264" t="s">
        <v>9238</v>
      </c>
      <c r="D5264">
        <v>1180419</v>
      </c>
    </row>
    <row r="5265" spans="1:4">
      <c r="A5265" t="s">
        <v>9288</v>
      </c>
      <c r="B5265" t="s">
        <v>9239</v>
      </c>
      <c r="C5265" t="s">
        <v>9263</v>
      </c>
      <c r="D5265">
        <v>1180825</v>
      </c>
    </row>
    <row r="5266" spans="1:4">
      <c r="A5266" t="s">
        <v>15132</v>
      </c>
      <c r="B5266" t="s">
        <v>14508</v>
      </c>
      <c r="C5266" t="s">
        <v>14571</v>
      </c>
      <c r="D5266">
        <v>1273724</v>
      </c>
    </row>
    <row r="5267" spans="1:4">
      <c r="A5267" t="s">
        <v>15133</v>
      </c>
      <c r="B5267" t="s">
        <v>14508</v>
      </c>
      <c r="C5267" t="s">
        <v>14523</v>
      </c>
      <c r="D5267">
        <v>1273708</v>
      </c>
    </row>
    <row r="5268" spans="1:4">
      <c r="A5268" t="s">
        <v>9290</v>
      </c>
      <c r="B5268" t="s">
        <v>9239</v>
      </c>
      <c r="C5268" t="s">
        <v>9238</v>
      </c>
      <c r="D5268">
        <v>1180752</v>
      </c>
    </row>
    <row r="5269" spans="1:4">
      <c r="A5269" t="s">
        <v>15136</v>
      </c>
      <c r="B5269" t="s">
        <v>14508</v>
      </c>
      <c r="C5269" t="s">
        <v>14575</v>
      </c>
      <c r="D5269">
        <v>1273665</v>
      </c>
    </row>
    <row r="5270" spans="1:4">
      <c r="A5270" t="s">
        <v>16922</v>
      </c>
      <c r="B5270" t="s">
        <v>16902</v>
      </c>
      <c r="C5270" t="s">
        <v>16921</v>
      </c>
      <c r="D5270">
        <v>295365</v>
      </c>
    </row>
    <row r="5271" spans="1:4">
      <c r="A5271" t="s">
        <v>14298</v>
      </c>
      <c r="B5271" t="s">
        <v>14207</v>
      </c>
      <c r="C5271" t="s">
        <v>14209</v>
      </c>
      <c r="D5271">
        <v>138025</v>
      </c>
    </row>
    <row r="5272" spans="1:4">
      <c r="A5272" t="s">
        <v>15142</v>
      </c>
      <c r="B5272" t="s">
        <v>14508</v>
      </c>
      <c r="C5272" t="s">
        <v>14575</v>
      </c>
      <c r="D5272">
        <v>1273593</v>
      </c>
    </row>
    <row r="5273" spans="1:4">
      <c r="A5273" t="s">
        <v>24729</v>
      </c>
      <c r="B5273" t="s">
        <v>24724</v>
      </c>
      <c r="C5273" t="s">
        <v>24723</v>
      </c>
      <c r="D5273">
        <v>290269</v>
      </c>
    </row>
    <row r="5274" spans="1:4">
      <c r="A5274" t="s">
        <v>14299</v>
      </c>
      <c r="B5274" t="s">
        <v>14207</v>
      </c>
      <c r="C5274" t="s">
        <v>14235</v>
      </c>
      <c r="D5274">
        <v>137956</v>
      </c>
    </row>
    <row r="5275" spans="1:4">
      <c r="A5275" t="s">
        <v>6812</v>
      </c>
      <c r="B5275" t="s">
        <v>6773</v>
      </c>
      <c r="C5275" t="s">
        <v>6785</v>
      </c>
      <c r="D5275">
        <v>170892</v>
      </c>
    </row>
    <row r="5276" spans="1:4">
      <c r="A5276" t="s">
        <v>10219</v>
      </c>
      <c r="B5276" t="s">
        <v>583</v>
      </c>
      <c r="C5276" t="s">
        <v>5363</v>
      </c>
      <c r="D5276">
        <v>1283484</v>
      </c>
    </row>
    <row r="5277" spans="1:4">
      <c r="A5277" t="s">
        <v>15147</v>
      </c>
      <c r="B5277" t="s">
        <v>14508</v>
      </c>
      <c r="C5277" t="s">
        <v>14517</v>
      </c>
      <c r="D5277">
        <v>1273467</v>
      </c>
    </row>
    <row r="5278" spans="1:4">
      <c r="A5278" t="s">
        <v>15148</v>
      </c>
      <c r="B5278" t="s">
        <v>14508</v>
      </c>
      <c r="C5278" t="s">
        <v>14523</v>
      </c>
      <c r="D5278">
        <v>1273440</v>
      </c>
    </row>
    <row r="5279" spans="1:4">
      <c r="A5279" t="s">
        <v>15150</v>
      </c>
      <c r="B5279" t="s">
        <v>14508</v>
      </c>
      <c r="C5279" t="s">
        <v>14571</v>
      </c>
      <c r="D5279">
        <v>1273416</v>
      </c>
    </row>
    <row r="5280" spans="1:4">
      <c r="A5280" t="s">
        <v>15152</v>
      </c>
      <c r="B5280" t="s">
        <v>14508</v>
      </c>
      <c r="C5280" t="s">
        <v>14571</v>
      </c>
      <c r="D5280">
        <v>1273409</v>
      </c>
    </row>
    <row r="5281" spans="1:4">
      <c r="A5281" t="s">
        <v>23058</v>
      </c>
      <c r="B5281" t="s">
        <v>2477</v>
      </c>
      <c r="C5281" t="s">
        <v>1735</v>
      </c>
      <c r="D5281">
        <v>2660971</v>
      </c>
    </row>
    <row r="5282" spans="1:4">
      <c r="A5282" t="s">
        <v>20738</v>
      </c>
      <c r="B5282" t="s">
        <v>2474</v>
      </c>
      <c r="C5282" t="s">
        <v>20488</v>
      </c>
      <c r="D5282">
        <v>2934662</v>
      </c>
    </row>
    <row r="5283" spans="1:4">
      <c r="A5283" t="s">
        <v>20739</v>
      </c>
      <c r="B5283" t="s">
        <v>2474</v>
      </c>
      <c r="C5283" t="s">
        <v>20488</v>
      </c>
      <c r="D5283">
        <v>2934486</v>
      </c>
    </row>
    <row r="5284" spans="1:4">
      <c r="A5284" t="s">
        <v>20740</v>
      </c>
      <c r="B5284" t="s">
        <v>2474</v>
      </c>
      <c r="C5284" t="s">
        <v>20488</v>
      </c>
      <c r="D5284">
        <v>2934246</v>
      </c>
    </row>
    <row r="5285" spans="1:4">
      <c r="A5285" t="s">
        <v>5938</v>
      </c>
      <c r="B5285" t="s">
        <v>5913</v>
      </c>
      <c r="C5285" t="s">
        <v>5938</v>
      </c>
      <c r="D5285">
        <v>747764</v>
      </c>
    </row>
    <row r="5286" spans="1:4">
      <c r="A5286" t="s">
        <v>22771</v>
      </c>
      <c r="B5286" t="s">
        <v>2480</v>
      </c>
      <c r="C5286" t="s">
        <v>22770</v>
      </c>
      <c r="D5286">
        <v>1281368</v>
      </c>
    </row>
    <row r="5287" spans="1:4">
      <c r="A5287" t="s">
        <v>6411</v>
      </c>
      <c r="B5287" t="s">
        <v>6399</v>
      </c>
      <c r="C5287" t="s">
        <v>6411</v>
      </c>
      <c r="D5287">
        <v>601734</v>
      </c>
    </row>
    <row r="5288" spans="1:4">
      <c r="A5288" t="s">
        <v>17437</v>
      </c>
      <c r="B5288" t="s">
        <v>17405</v>
      </c>
      <c r="C5288" t="s">
        <v>17434</v>
      </c>
      <c r="D5288">
        <v>3053836</v>
      </c>
    </row>
    <row r="5289" spans="1:4">
      <c r="A5289" t="s">
        <v>15128</v>
      </c>
      <c r="B5289" t="s">
        <v>14508</v>
      </c>
      <c r="C5289" t="s">
        <v>14575</v>
      </c>
      <c r="D5289">
        <v>1273766</v>
      </c>
    </row>
    <row r="5290" spans="1:4">
      <c r="A5290" t="s">
        <v>15129</v>
      </c>
      <c r="B5290" t="s">
        <v>14508</v>
      </c>
      <c r="C5290" t="s">
        <v>14566</v>
      </c>
      <c r="D5290">
        <v>1273756</v>
      </c>
    </row>
    <row r="5291" spans="1:4">
      <c r="A5291" t="s">
        <v>22983</v>
      </c>
      <c r="B5291" t="s">
        <v>22949</v>
      </c>
      <c r="C5291" t="s">
        <v>22955</v>
      </c>
      <c r="D5291">
        <v>2290582</v>
      </c>
    </row>
    <row r="5292" spans="1:4">
      <c r="A5292" t="s">
        <v>15130</v>
      </c>
      <c r="B5292" t="s">
        <v>14508</v>
      </c>
      <c r="C5292" t="s">
        <v>14566</v>
      </c>
      <c r="D5292">
        <v>1273751</v>
      </c>
    </row>
    <row r="5293" spans="1:4">
      <c r="A5293" t="s">
        <v>15131</v>
      </c>
      <c r="B5293" t="s">
        <v>14508</v>
      </c>
      <c r="C5293" t="s">
        <v>14673</v>
      </c>
      <c r="D5293">
        <v>1273745</v>
      </c>
    </row>
    <row r="5294" spans="1:4">
      <c r="A5294" t="s">
        <v>20706</v>
      </c>
      <c r="B5294" t="s">
        <v>2474</v>
      </c>
      <c r="C5294" t="s">
        <v>20493</v>
      </c>
      <c r="D5294">
        <v>2939623</v>
      </c>
    </row>
    <row r="5295" spans="1:4">
      <c r="A5295" t="s">
        <v>7802</v>
      </c>
      <c r="B5295" t="s">
        <v>7340</v>
      </c>
      <c r="C5295" t="s">
        <v>7345</v>
      </c>
      <c r="D5295">
        <v>567311</v>
      </c>
    </row>
    <row r="5296" spans="1:4">
      <c r="A5296" t="s">
        <v>10217</v>
      </c>
      <c r="B5296" t="s">
        <v>583</v>
      </c>
      <c r="C5296" t="s">
        <v>10206</v>
      </c>
      <c r="D5296">
        <v>1283499</v>
      </c>
    </row>
    <row r="5297" spans="1:4">
      <c r="A5297" t="s">
        <v>9289</v>
      </c>
      <c r="B5297" t="s">
        <v>9239</v>
      </c>
      <c r="C5297" t="s">
        <v>9243</v>
      </c>
      <c r="D5297">
        <v>1180809</v>
      </c>
    </row>
    <row r="5298" spans="1:4">
      <c r="A5298" t="s">
        <v>22521</v>
      </c>
      <c r="B5298" t="s">
        <v>2480</v>
      </c>
      <c r="C5298" t="s">
        <v>22226</v>
      </c>
      <c r="D5298">
        <v>1798998</v>
      </c>
    </row>
    <row r="5299" spans="1:4">
      <c r="A5299" t="s">
        <v>12524</v>
      </c>
      <c r="B5299" t="s">
        <v>2476</v>
      </c>
      <c r="C5299" t="s">
        <v>12524</v>
      </c>
      <c r="D5299">
        <v>1835329</v>
      </c>
    </row>
    <row r="5300" spans="1:4">
      <c r="A5300" t="s">
        <v>12621</v>
      </c>
      <c r="B5300" t="s">
        <v>2476</v>
      </c>
      <c r="C5300" t="s">
        <v>12621</v>
      </c>
      <c r="D5300">
        <v>1835235</v>
      </c>
    </row>
    <row r="5301" spans="1:4">
      <c r="A5301" t="s">
        <v>9686</v>
      </c>
      <c r="B5301" t="s">
        <v>584</v>
      </c>
      <c r="C5301" t="s">
        <v>9584</v>
      </c>
      <c r="D5301">
        <v>1716287</v>
      </c>
    </row>
    <row r="5302" spans="1:4">
      <c r="A5302" t="s">
        <v>7803</v>
      </c>
      <c r="B5302" t="s">
        <v>7340</v>
      </c>
      <c r="C5302" t="s">
        <v>7661</v>
      </c>
      <c r="D5302">
        <v>567290</v>
      </c>
    </row>
    <row r="5303" spans="1:4">
      <c r="A5303" t="s">
        <v>7666</v>
      </c>
      <c r="B5303" t="s">
        <v>7340</v>
      </c>
      <c r="C5303" t="s">
        <v>7665</v>
      </c>
      <c r="D5303">
        <v>823674</v>
      </c>
    </row>
    <row r="5304" spans="1:4">
      <c r="A5304" t="s">
        <v>15134</v>
      </c>
      <c r="B5304" t="s">
        <v>14508</v>
      </c>
      <c r="C5304" t="s">
        <v>14575</v>
      </c>
      <c r="D5304">
        <v>1273704</v>
      </c>
    </row>
    <row r="5305" spans="1:4">
      <c r="A5305" t="s">
        <v>20707</v>
      </c>
      <c r="B5305" t="s">
        <v>2474</v>
      </c>
      <c r="C5305" t="s">
        <v>1860</v>
      </c>
      <c r="D5305">
        <v>2939440</v>
      </c>
    </row>
    <row r="5306" spans="1:4">
      <c r="A5306" t="s">
        <v>12930</v>
      </c>
      <c r="B5306" t="s">
        <v>2473</v>
      </c>
      <c r="C5306" t="s">
        <v>12859</v>
      </c>
      <c r="D5306">
        <v>2112989</v>
      </c>
    </row>
    <row r="5307" spans="1:4">
      <c r="A5307" t="s">
        <v>10218</v>
      </c>
      <c r="B5307" t="s">
        <v>583</v>
      </c>
      <c r="C5307" t="s">
        <v>10204</v>
      </c>
      <c r="D5307">
        <v>1283496</v>
      </c>
    </row>
    <row r="5308" spans="1:4">
      <c r="A5308" t="s">
        <v>19700</v>
      </c>
      <c r="B5308" t="s">
        <v>19323</v>
      </c>
      <c r="C5308" t="s">
        <v>19386</v>
      </c>
      <c r="D5308">
        <v>2518924</v>
      </c>
    </row>
    <row r="5309" spans="1:4">
      <c r="A5309" t="s">
        <v>12233</v>
      </c>
      <c r="B5309" t="s">
        <v>12222</v>
      </c>
      <c r="C5309" t="s">
        <v>12230</v>
      </c>
      <c r="D5309">
        <v>6618486</v>
      </c>
    </row>
    <row r="5310" spans="1:4">
      <c r="A5310" t="s">
        <v>13086</v>
      </c>
      <c r="B5310" t="s">
        <v>2473</v>
      </c>
      <c r="C5310" t="s">
        <v>12862</v>
      </c>
      <c r="D5310">
        <v>1864416</v>
      </c>
    </row>
    <row r="5311" spans="1:4">
      <c r="A5311" t="s">
        <v>20383</v>
      </c>
      <c r="B5311" t="s">
        <v>559</v>
      </c>
      <c r="C5311" t="s">
        <v>20383</v>
      </c>
      <c r="D5311">
        <v>3508952</v>
      </c>
    </row>
    <row r="5312" spans="1:4">
      <c r="A5312" t="s">
        <v>539</v>
      </c>
      <c r="B5312" t="s">
        <v>538</v>
      </c>
      <c r="C5312" t="s">
        <v>539</v>
      </c>
      <c r="D5312">
        <v>2253354</v>
      </c>
    </row>
    <row r="5313" spans="1:4">
      <c r="A5313" t="s">
        <v>12059</v>
      </c>
      <c r="B5313" t="s">
        <v>19883</v>
      </c>
      <c r="C5313" t="s">
        <v>19882</v>
      </c>
      <c r="D5313">
        <v>2463447</v>
      </c>
    </row>
    <row r="5314" spans="1:4">
      <c r="A5314" t="s">
        <v>12059</v>
      </c>
      <c r="B5314" t="s">
        <v>12058</v>
      </c>
      <c r="C5314" t="s">
        <v>12057</v>
      </c>
      <c r="D5314">
        <v>8542188</v>
      </c>
    </row>
    <row r="5315" spans="1:4">
      <c r="A5315" t="s">
        <v>10867</v>
      </c>
      <c r="B5315" t="s">
        <v>10636</v>
      </c>
      <c r="C5315" t="s">
        <v>10866</v>
      </c>
      <c r="D5315">
        <v>2446267</v>
      </c>
    </row>
    <row r="5316" spans="1:4">
      <c r="A5316" t="s">
        <v>7423</v>
      </c>
      <c r="B5316" t="s">
        <v>7340</v>
      </c>
      <c r="C5316" t="s">
        <v>7401</v>
      </c>
      <c r="D5316">
        <v>2025159</v>
      </c>
    </row>
    <row r="5317" spans="1:4">
      <c r="A5317" t="s">
        <v>22062</v>
      </c>
      <c r="B5317" t="s">
        <v>2480</v>
      </c>
      <c r="C5317" t="s">
        <v>22039</v>
      </c>
      <c r="D5317">
        <v>2037930</v>
      </c>
    </row>
    <row r="5318" spans="1:4">
      <c r="A5318" t="s">
        <v>6083</v>
      </c>
      <c r="B5318" t="s">
        <v>5913</v>
      </c>
      <c r="C5318" t="s">
        <v>5927</v>
      </c>
      <c r="D5318">
        <v>447273</v>
      </c>
    </row>
    <row r="5319" spans="1:4">
      <c r="A5319" t="s">
        <v>11737</v>
      </c>
      <c r="B5319" t="s">
        <v>579</v>
      </c>
      <c r="C5319" t="s">
        <v>11736</v>
      </c>
      <c r="D5319">
        <v>2032007</v>
      </c>
    </row>
    <row r="5320" spans="1:4">
      <c r="A5320" t="s">
        <v>10352</v>
      </c>
      <c r="B5320" t="s">
        <v>10294</v>
      </c>
      <c r="C5320" t="s">
        <v>10304</v>
      </c>
      <c r="D5320">
        <v>2757850</v>
      </c>
    </row>
    <row r="5321" spans="1:4">
      <c r="A5321" t="s">
        <v>22284</v>
      </c>
      <c r="B5321" t="s">
        <v>2480</v>
      </c>
      <c r="C5321" t="s">
        <v>22016</v>
      </c>
      <c r="D5321">
        <v>1814093</v>
      </c>
    </row>
    <row r="5322" spans="1:4">
      <c r="A5322" t="s">
        <v>22285</v>
      </c>
      <c r="B5322" t="s">
        <v>2480</v>
      </c>
      <c r="C5322" t="s">
        <v>22038</v>
      </c>
      <c r="D5322">
        <v>1814087</v>
      </c>
    </row>
    <row r="5323" spans="1:4">
      <c r="A5323" t="s">
        <v>22286</v>
      </c>
      <c r="B5323" t="s">
        <v>2480</v>
      </c>
      <c r="C5323" t="s">
        <v>22027</v>
      </c>
      <c r="D5323">
        <v>1814082</v>
      </c>
    </row>
    <row r="5324" spans="1:4">
      <c r="A5324" t="s">
        <v>22219</v>
      </c>
      <c r="B5324" t="s">
        <v>2480</v>
      </c>
      <c r="C5324" t="s">
        <v>22038</v>
      </c>
      <c r="D5324">
        <v>1921372</v>
      </c>
    </row>
    <row r="5325" spans="1:4">
      <c r="A5325" t="s">
        <v>15137</v>
      </c>
      <c r="B5325" t="s">
        <v>14508</v>
      </c>
      <c r="C5325" t="s">
        <v>14517</v>
      </c>
      <c r="D5325">
        <v>1273642</v>
      </c>
    </row>
    <row r="5326" spans="1:4">
      <c r="A5326" t="s">
        <v>1124</v>
      </c>
      <c r="B5326" t="s">
        <v>3269</v>
      </c>
      <c r="C5326" t="s">
        <v>2475</v>
      </c>
      <c r="D5326">
        <v>4684888</v>
      </c>
    </row>
    <row r="5327" spans="1:4">
      <c r="A5327" t="s">
        <v>13801</v>
      </c>
      <c r="B5327" t="s">
        <v>587</v>
      </c>
      <c r="C5327" t="s">
        <v>13629</v>
      </c>
      <c r="D5327">
        <v>3177650</v>
      </c>
    </row>
    <row r="5328" spans="1:4">
      <c r="A5328" t="s">
        <v>7402</v>
      </c>
      <c r="B5328" t="s">
        <v>7340</v>
      </c>
      <c r="C5328" t="s">
        <v>7401</v>
      </c>
      <c r="D5328">
        <v>2051471</v>
      </c>
    </row>
    <row r="5329" spans="1:4">
      <c r="A5329" t="s">
        <v>22985</v>
      </c>
      <c r="B5329" t="s">
        <v>22949</v>
      </c>
      <c r="C5329" t="s">
        <v>22984</v>
      </c>
      <c r="D5329">
        <v>2290486</v>
      </c>
    </row>
    <row r="5330" spans="1:4">
      <c r="A5330" t="s">
        <v>15138</v>
      </c>
      <c r="B5330" t="s">
        <v>14508</v>
      </c>
      <c r="C5330" t="s">
        <v>14515</v>
      </c>
      <c r="D5330">
        <v>1273628</v>
      </c>
    </row>
    <row r="5331" spans="1:4">
      <c r="A5331" t="s">
        <v>5119</v>
      </c>
      <c r="B5331" t="s">
        <v>3269</v>
      </c>
      <c r="C5331" t="s">
        <v>3311</v>
      </c>
      <c r="D5331">
        <v>4190581</v>
      </c>
    </row>
    <row r="5332" spans="1:4">
      <c r="A5332" t="s">
        <v>15139</v>
      </c>
      <c r="B5332" t="s">
        <v>14508</v>
      </c>
      <c r="C5332" t="s">
        <v>14856</v>
      </c>
      <c r="D5332">
        <v>1273626</v>
      </c>
    </row>
    <row r="5333" spans="1:4">
      <c r="A5333" t="s">
        <v>3845</v>
      </c>
      <c r="B5333" t="s">
        <v>3269</v>
      </c>
      <c r="C5333" t="s">
        <v>3268</v>
      </c>
      <c r="D5333">
        <v>5341430</v>
      </c>
    </row>
    <row r="5334" spans="1:4">
      <c r="A5334" t="s">
        <v>15245</v>
      </c>
      <c r="B5334" t="s">
        <v>14508</v>
      </c>
      <c r="C5334" t="s">
        <v>14517</v>
      </c>
      <c r="D5334">
        <v>1272243</v>
      </c>
    </row>
    <row r="5335" spans="1:4">
      <c r="A5335" t="s">
        <v>14297</v>
      </c>
      <c r="B5335" t="s">
        <v>14207</v>
      </c>
      <c r="C5335" t="s">
        <v>14232</v>
      </c>
      <c r="D5335">
        <v>138042</v>
      </c>
    </row>
    <row r="5336" spans="1:4">
      <c r="A5336" t="s">
        <v>15141</v>
      </c>
      <c r="B5336" t="s">
        <v>14508</v>
      </c>
      <c r="C5336" t="s">
        <v>15140</v>
      </c>
      <c r="D5336">
        <v>1273618</v>
      </c>
    </row>
    <row r="5337" spans="1:4">
      <c r="A5337" t="s">
        <v>19962</v>
      </c>
      <c r="B5337" t="s">
        <v>19887</v>
      </c>
      <c r="C5337" t="s">
        <v>19893</v>
      </c>
      <c r="D5337">
        <v>358448</v>
      </c>
    </row>
    <row r="5338" spans="1:4">
      <c r="A5338" t="s">
        <v>23143</v>
      </c>
      <c r="B5338" t="s">
        <v>23128</v>
      </c>
      <c r="C5338" t="s">
        <v>23133</v>
      </c>
      <c r="D5338">
        <v>2387435</v>
      </c>
    </row>
    <row r="5339" spans="1:4">
      <c r="A5339" t="s">
        <v>4994</v>
      </c>
      <c r="B5339" t="s">
        <v>6773</v>
      </c>
      <c r="C5339" t="s">
        <v>6815</v>
      </c>
      <c r="D5339">
        <v>170654</v>
      </c>
    </row>
    <row r="5340" spans="1:4">
      <c r="A5340" t="s">
        <v>4994</v>
      </c>
      <c r="B5340" t="s">
        <v>3269</v>
      </c>
      <c r="C5340" t="s">
        <v>3321</v>
      </c>
      <c r="D5340">
        <v>4352728</v>
      </c>
    </row>
    <row r="5341" spans="1:4">
      <c r="A5341" t="s">
        <v>10664</v>
      </c>
      <c r="B5341" t="s">
        <v>10595</v>
      </c>
      <c r="C5341" t="s">
        <v>10663</v>
      </c>
      <c r="D5341">
        <v>2345521</v>
      </c>
    </row>
    <row r="5342" spans="1:4">
      <c r="A5342" t="s">
        <v>10665</v>
      </c>
      <c r="B5342" t="s">
        <v>10595</v>
      </c>
      <c r="C5342" t="s">
        <v>10639</v>
      </c>
      <c r="D5342">
        <v>2345498</v>
      </c>
    </row>
    <row r="5343" spans="1:4">
      <c r="A5343" t="s">
        <v>12309</v>
      </c>
      <c r="B5343" t="s">
        <v>12294</v>
      </c>
      <c r="C5343" t="s">
        <v>2598</v>
      </c>
      <c r="D5343">
        <v>1248749</v>
      </c>
    </row>
    <row r="5344" spans="1:4">
      <c r="A5344" t="s">
        <v>19970</v>
      </c>
      <c r="B5344" t="s">
        <v>19887</v>
      </c>
      <c r="C5344" t="s">
        <v>19889</v>
      </c>
      <c r="D5344">
        <v>358048</v>
      </c>
    </row>
    <row r="5345" spans="1:4">
      <c r="A5345" t="s">
        <v>7269</v>
      </c>
      <c r="B5345" t="s">
        <v>7261</v>
      </c>
      <c r="C5345" t="s">
        <v>7004</v>
      </c>
      <c r="D5345">
        <v>110336</v>
      </c>
    </row>
    <row r="5346" spans="1:4">
      <c r="A5346" t="s">
        <v>18701</v>
      </c>
      <c r="B5346" t="s">
        <v>2479</v>
      </c>
      <c r="C5346" t="s">
        <v>18509</v>
      </c>
      <c r="D5346">
        <v>3021852</v>
      </c>
    </row>
    <row r="5347" spans="1:4">
      <c r="A5347" t="s">
        <v>20708</v>
      </c>
      <c r="B5347" t="s">
        <v>2474</v>
      </c>
      <c r="C5347" t="s">
        <v>20540</v>
      </c>
      <c r="D5347">
        <v>2939167</v>
      </c>
    </row>
    <row r="5348" spans="1:4">
      <c r="A5348" t="s">
        <v>6661</v>
      </c>
      <c r="B5348" t="s">
        <v>6473</v>
      </c>
      <c r="C5348" t="s">
        <v>6642</v>
      </c>
      <c r="D5348">
        <v>1153513</v>
      </c>
    </row>
    <row r="5349" spans="1:4">
      <c r="A5349" t="s">
        <v>15143</v>
      </c>
      <c r="B5349" t="s">
        <v>14508</v>
      </c>
      <c r="C5349" t="s">
        <v>14566</v>
      </c>
      <c r="D5349">
        <v>1273587</v>
      </c>
    </row>
    <row r="5350" spans="1:4">
      <c r="A5350" t="s">
        <v>17107</v>
      </c>
      <c r="B5350" t="s">
        <v>576</v>
      </c>
      <c r="C5350" t="s">
        <v>17045</v>
      </c>
      <c r="D5350">
        <v>1645749</v>
      </c>
    </row>
    <row r="5351" spans="1:4">
      <c r="A5351" t="s">
        <v>6536</v>
      </c>
      <c r="B5351" t="s">
        <v>6473</v>
      </c>
      <c r="C5351" t="s">
        <v>6477</v>
      </c>
      <c r="D5351">
        <v>1610963</v>
      </c>
    </row>
    <row r="5352" spans="1:4">
      <c r="A5352" t="s">
        <v>3844</v>
      </c>
      <c r="B5352" t="s">
        <v>3269</v>
      </c>
      <c r="C5352" t="s">
        <v>3268</v>
      </c>
      <c r="D5352">
        <v>5341483</v>
      </c>
    </row>
    <row r="5353" spans="1:4">
      <c r="A5353" t="s">
        <v>22986</v>
      </c>
      <c r="B5353" t="s">
        <v>22949</v>
      </c>
      <c r="C5353" t="s">
        <v>22968</v>
      </c>
      <c r="D5353">
        <v>2290462</v>
      </c>
    </row>
    <row r="5354" spans="1:4">
      <c r="A5354" t="s">
        <v>9687</v>
      </c>
      <c r="B5354" t="s">
        <v>584</v>
      </c>
      <c r="C5354" t="s">
        <v>9553</v>
      </c>
      <c r="D5354">
        <v>1715804</v>
      </c>
    </row>
    <row r="5355" spans="1:4">
      <c r="A5355" t="s">
        <v>9687</v>
      </c>
      <c r="B5355" t="s">
        <v>584</v>
      </c>
      <c r="C5355" t="s">
        <v>9553</v>
      </c>
      <c r="D5355">
        <v>1715812</v>
      </c>
    </row>
    <row r="5356" spans="1:4">
      <c r="A5356" t="s">
        <v>15145</v>
      </c>
      <c r="B5356" t="s">
        <v>14508</v>
      </c>
      <c r="C5356" t="s">
        <v>14588</v>
      </c>
      <c r="D5356">
        <v>1273574</v>
      </c>
    </row>
    <row r="5357" spans="1:4">
      <c r="A5357" t="s">
        <v>25300</v>
      </c>
      <c r="B5357" t="s">
        <v>596</v>
      </c>
      <c r="C5357" t="s">
        <v>7258</v>
      </c>
      <c r="D5357">
        <v>2169460</v>
      </c>
    </row>
    <row r="5358" spans="1:4">
      <c r="A5358" t="s">
        <v>25230</v>
      </c>
      <c r="B5358" t="s">
        <v>596</v>
      </c>
      <c r="C5358" t="s">
        <v>7258</v>
      </c>
      <c r="D5358">
        <v>9972522</v>
      </c>
    </row>
    <row r="5359" spans="1:4">
      <c r="A5359" t="s">
        <v>22064</v>
      </c>
      <c r="B5359" t="s">
        <v>2480</v>
      </c>
      <c r="C5359" t="s">
        <v>22038</v>
      </c>
      <c r="D5359">
        <v>2037886</v>
      </c>
    </row>
    <row r="5360" spans="1:4">
      <c r="A5360" t="s">
        <v>6454</v>
      </c>
      <c r="B5360" t="s">
        <v>6443</v>
      </c>
      <c r="C5360" t="s">
        <v>6442</v>
      </c>
      <c r="D5360">
        <v>1221965</v>
      </c>
    </row>
    <row r="5361" spans="1:4">
      <c r="A5361" t="s">
        <v>5279</v>
      </c>
      <c r="B5361" t="s">
        <v>3269</v>
      </c>
      <c r="C5361" t="s">
        <v>3242</v>
      </c>
      <c r="D5361">
        <v>4152772</v>
      </c>
    </row>
    <row r="5362" spans="1:4">
      <c r="A5362" t="s">
        <v>7805</v>
      </c>
      <c r="B5362" t="s">
        <v>7340</v>
      </c>
      <c r="C5362" t="s">
        <v>7804</v>
      </c>
      <c r="D5362">
        <v>567183</v>
      </c>
    </row>
    <row r="5363" spans="1:4">
      <c r="A5363" t="s">
        <v>22290</v>
      </c>
      <c r="B5363" t="s">
        <v>2480</v>
      </c>
      <c r="C5363" t="s">
        <v>22230</v>
      </c>
      <c r="D5363">
        <v>1813828</v>
      </c>
    </row>
    <row r="5364" spans="1:4">
      <c r="A5364" t="s">
        <v>7807</v>
      </c>
      <c r="B5364" t="s">
        <v>7340</v>
      </c>
      <c r="C5364" t="s">
        <v>7806</v>
      </c>
      <c r="D5364">
        <v>567109</v>
      </c>
    </row>
    <row r="5365" spans="1:4">
      <c r="A5365" t="s">
        <v>17623</v>
      </c>
      <c r="B5365" t="s">
        <v>565</v>
      </c>
      <c r="C5365" t="s">
        <v>17622</v>
      </c>
      <c r="D5365">
        <v>3612907</v>
      </c>
    </row>
    <row r="5366" spans="1:4">
      <c r="A5366" t="s">
        <v>22291</v>
      </c>
      <c r="B5366" t="s">
        <v>2480</v>
      </c>
      <c r="C5366" t="s">
        <v>22027</v>
      </c>
      <c r="D5366">
        <v>1813812</v>
      </c>
    </row>
    <row r="5367" spans="1:4">
      <c r="A5367" t="s">
        <v>4488</v>
      </c>
      <c r="B5367" t="s">
        <v>3269</v>
      </c>
      <c r="C5367" t="s">
        <v>4432</v>
      </c>
      <c r="D5367">
        <v>4934500</v>
      </c>
    </row>
    <row r="5368" spans="1:4">
      <c r="A5368" t="s">
        <v>3843</v>
      </c>
      <c r="B5368" t="s">
        <v>3269</v>
      </c>
      <c r="C5368" t="s">
        <v>5035</v>
      </c>
      <c r="D5368">
        <v>4289445</v>
      </c>
    </row>
    <row r="5369" spans="1:4">
      <c r="A5369" t="s">
        <v>3843</v>
      </c>
      <c r="B5369" t="s">
        <v>3269</v>
      </c>
      <c r="C5369" t="s">
        <v>4529</v>
      </c>
      <c r="D5369">
        <v>4889426</v>
      </c>
    </row>
    <row r="5370" spans="1:4">
      <c r="A5370" t="s">
        <v>3843</v>
      </c>
      <c r="B5370" t="s">
        <v>3269</v>
      </c>
      <c r="C5370" t="s">
        <v>3268</v>
      </c>
      <c r="D5370">
        <v>5341531</v>
      </c>
    </row>
    <row r="5371" spans="1:4">
      <c r="A5371" t="s">
        <v>22292</v>
      </c>
      <c r="B5371" t="s">
        <v>2480</v>
      </c>
      <c r="C5371" t="s">
        <v>22287</v>
      </c>
      <c r="D5371">
        <v>1813775</v>
      </c>
    </row>
    <row r="5372" spans="1:4">
      <c r="A5372" t="s">
        <v>16989</v>
      </c>
      <c r="B5372" t="s">
        <v>16978</v>
      </c>
      <c r="C5372" t="s">
        <v>16977</v>
      </c>
      <c r="D5372">
        <v>2964506</v>
      </c>
    </row>
    <row r="5373" spans="1:4">
      <c r="A5373" t="s">
        <v>22988</v>
      </c>
      <c r="B5373" t="s">
        <v>22949</v>
      </c>
      <c r="C5373" t="s">
        <v>22987</v>
      </c>
      <c r="D5373">
        <v>2290412</v>
      </c>
    </row>
    <row r="5374" spans="1:4">
      <c r="A5374" t="s">
        <v>6710</v>
      </c>
      <c r="B5374" t="s">
        <v>6701</v>
      </c>
      <c r="C5374" t="s">
        <v>6709</v>
      </c>
      <c r="D5374">
        <v>2367164</v>
      </c>
    </row>
    <row r="5375" spans="1:4">
      <c r="A5375" t="s">
        <v>5353</v>
      </c>
      <c r="B5375" t="s">
        <v>3269</v>
      </c>
      <c r="C5375" t="s">
        <v>3274</v>
      </c>
      <c r="D5375">
        <v>4058219</v>
      </c>
    </row>
    <row r="5376" spans="1:4">
      <c r="A5376" t="s">
        <v>9689</v>
      </c>
      <c r="B5376" t="s">
        <v>584</v>
      </c>
      <c r="C5376" t="s">
        <v>9688</v>
      </c>
      <c r="D5376">
        <v>1715542</v>
      </c>
    </row>
    <row r="5377" spans="1:4">
      <c r="A5377" t="s">
        <v>22065</v>
      </c>
      <c r="B5377" t="s">
        <v>2480</v>
      </c>
      <c r="C5377" t="s">
        <v>22034</v>
      </c>
      <c r="D5377">
        <v>2037860</v>
      </c>
    </row>
    <row r="5378" spans="1:4">
      <c r="A5378" t="s">
        <v>6346</v>
      </c>
      <c r="B5378" t="s">
        <v>6307</v>
      </c>
      <c r="C5378" t="s">
        <v>6306</v>
      </c>
      <c r="D5378">
        <v>2471637</v>
      </c>
    </row>
    <row r="5379" spans="1:4">
      <c r="A5379" t="s">
        <v>20230</v>
      </c>
      <c r="B5379" t="s">
        <v>20112</v>
      </c>
      <c r="C5379" t="s">
        <v>20130</v>
      </c>
      <c r="D5379">
        <v>2500904</v>
      </c>
    </row>
    <row r="5380" spans="1:4">
      <c r="A5380" t="s">
        <v>20231</v>
      </c>
      <c r="B5380" t="s">
        <v>20112</v>
      </c>
      <c r="C5380" t="s">
        <v>20150</v>
      </c>
      <c r="D5380">
        <v>2500889</v>
      </c>
    </row>
    <row r="5381" spans="1:4">
      <c r="A5381" t="s">
        <v>5725</v>
      </c>
      <c r="B5381" t="s">
        <v>5674</v>
      </c>
      <c r="C5381" t="s">
        <v>5725</v>
      </c>
      <c r="D5381">
        <v>160263</v>
      </c>
    </row>
    <row r="5382" spans="1:4">
      <c r="A5382" t="s">
        <v>6968</v>
      </c>
      <c r="B5382" t="s">
        <v>538</v>
      </c>
      <c r="C5382" t="s">
        <v>6967</v>
      </c>
      <c r="D5382">
        <v>2253277</v>
      </c>
    </row>
    <row r="5383" spans="1:4">
      <c r="A5383" t="s">
        <v>6811</v>
      </c>
      <c r="B5383" t="s">
        <v>6773</v>
      </c>
      <c r="C5383" t="s">
        <v>6781</v>
      </c>
      <c r="D5383">
        <v>170905</v>
      </c>
    </row>
    <row r="5384" spans="1:4">
      <c r="A5384" t="s">
        <v>10666</v>
      </c>
      <c r="B5384" t="s">
        <v>10595</v>
      </c>
      <c r="C5384" t="s">
        <v>10634</v>
      </c>
      <c r="D5384">
        <v>2345152</v>
      </c>
    </row>
    <row r="5385" spans="1:4">
      <c r="A5385" t="s">
        <v>15146</v>
      </c>
      <c r="B5385" t="s">
        <v>14508</v>
      </c>
      <c r="C5385" t="s">
        <v>14515</v>
      </c>
      <c r="D5385">
        <v>1273491</v>
      </c>
    </row>
    <row r="5386" spans="1:4">
      <c r="A5386" t="s">
        <v>5724</v>
      </c>
      <c r="B5386" t="s">
        <v>5674</v>
      </c>
      <c r="C5386" t="s">
        <v>5696</v>
      </c>
      <c r="D5386">
        <v>160266</v>
      </c>
    </row>
    <row r="5387" spans="1:4">
      <c r="A5387" t="s">
        <v>6156</v>
      </c>
      <c r="B5387" t="s">
        <v>5913</v>
      </c>
      <c r="C5387" t="s">
        <v>6155</v>
      </c>
      <c r="D5387">
        <v>317588</v>
      </c>
    </row>
    <row r="5388" spans="1:4">
      <c r="A5388" t="s">
        <v>6158</v>
      </c>
      <c r="B5388" t="s">
        <v>5913</v>
      </c>
      <c r="C5388" t="s">
        <v>6157</v>
      </c>
      <c r="D5388">
        <v>317587</v>
      </c>
    </row>
    <row r="5389" spans="1:4">
      <c r="A5389" t="s">
        <v>11739</v>
      </c>
      <c r="B5389" t="s">
        <v>579</v>
      </c>
      <c r="C5389" t="s">
        <v>11738</v>
      </c>
      <c r="D5389">
        <v>2031964</v>
      </c>
    </row>
    <row r="5390" spans="1:4">
      <c r="A5390" t="s">
        <v>1576</v>
      </c>
      <c r="B5390" t="s">
        <v>3269</v>
      </c>
      <c r="C5390" t="s">
        <v>4529</v>
      </c>
      <c r="D5390">
        <v>4889447</v>
      </c>
    </row>
    <row r="5391" spans="1:4">
      <c r="A5391" t="s">
        <v>20709</v>
      </c>
      <c r="B5391" t="s">
        <v>2474</v>
      </c>
      <c r="C5391" t="s">
        <v>20504</v>
      </c>
      <c r="D5391">
        <v>2938913</v>
      </c>
    </row>
    <row r="5392" spans="1:4">
      <c r="A5392" t="s">
        <v>12189</v>
      </c>
      <c r="B5392" t="s">
        <v>12145</v>
      </c>
      <c r="C5392" t="s">
        <v>12189</v>
      </c>
      <c r="D5392">
        <v>87205</v>
      </c>
    </row>
    <row r="5393" spans="1:4">
      <c r="A5393" t="s">
        <v>14300</v>
      </c>
      <c r="B5393" t="s">
        <v>14207</v>
      </c>
      <c r="C5393" t="s">
        <v>14237</v>
      </c>
      <c r="D5393">
        <v>137436</v>
      </c>
    </row>
    <row r="5394" spans="1:4">
      <c r="A5394" t="s">
        <v>23395</v>
      </c>
      <c r="B5394" t="s">
        <v>23236</v>
      </c>
      <c r="C5394" t="s">
        <v>23235</v>
      </c>
      <c r="D5394">
        <v>5935277</v>
      </c>
    </row>
    <row r="5395" spans="1:4">
      <c r="A5395" t="s">
        <v>9963</v>
      </c>
      <c r="B5395" t="s">
        <v>9959</v>
      </c>
      <c r="C5395" t="s">
        <v>7331</v>
      </c>
      <c r="D5395">
        <v>2098329</v>
      </c>
    </row>
    <row r="5396" spans="1:4">
      <c r="A5396" t="s">
        <v>25388</v>
      </c>
      <c r="B5396" t="s">
        <v>596</v>
      </c>
      <c r="C5396" t="s">
        <v>25261</v>
      </c>
      <c r="D5396">
        <v>2073124</v>
      </c>
    </row>
    <row r="5397" spans="1:4">
      <c r="A5397" t="s">
        <v>9291</v>
      </c>
      <c r="B5397" t="s">
        <v>9239</v>
      </c>
      <c r="C5397" t="s">
        <v>9238</v>
      </c>
      <c r="D5397">
        <v>1180454</v>
      </c>
    </row>
    <row r="5398" spans="1:4">
      <c r="A5398" t="s">
        <v>15149</v>
      </c>
      <c r="B5398" t="s">
        <v>14508</v>
      </c>
      <c r="C5398" t="s">
        <v>14523</v>
      </c>
      <c r="D5398">
        <v>1273434</v>
      </c>
    </row>
    <row r="5399" spans="1:4">
      <c r="A5399" t="s">
        <v>15151</v>
      </c>
      <c r="B5399" t="s">
        <v>14508</v>
      </c>
      <c r="C5399" t="s">
        <v>9238</v>
      </c>
      <c r="D5399">
        <v>1273410</v>
      </c>
    </row>
    <row r="5400" spans="1:4">
      <c r="A5400" t="s">
        <v>22384</v>
      </c>
      <c r="B5400" t="s">
        <v>2480</v>
      </c>
      <c r="C5400" t="s">
        <v>22027</v>
      </c>
      <c r="D5400">
        <v>1807301</v>
      </c>
    </row>
    <row r="5401" spans="1:4">
      <c r="A5401" t="s">
        <v>22066</v>
      </c>
      <c r="B5401" t="s">
        <v>2480</v>
      </c>
      <c r="C5401" t="s">
        <v>22038</v>
      </c>
      <c r="D5401">
        <v>2037823</v>
      </c>
    </row>
    <row r="5402" spans="1:4">
      <c r="A5402" t="s">
        <v>22067</v>
      </c>
      <c r="B5402" t="s">
        <v>2480</v>
      </c>
      <c r="C5402" t="s">
        <v>22039</v>
      </c>
      <c r="D5402">
        <v>2037820</v>
      </c>
    </row>
    <row r="5403" spans="1:4">
      <c r="A5403" t="s">
        <v>3194</v>
      </c>
      <c r="B5403" t="s">
        <v>3131</v>
      </c>
      <c r="C5403" t="s">
        <v>3150</v>
      </c>
      <c r="D5403">
        <v>1512480</v>
      </c>
    </row>
    <row r="5404" spans="1:4">
      <c r="A5404" t="s">
        <v>9292</v>
      </c>
      <c r="B5404" t="s">
        <v>9239</v>
      </c>
      <c r="C5404" t="s">
        <v>9238</v>
      </c>
      <c r="D5404">
        <v>1180436</v>
      </c>
    </row>
    <row r="5405" spans="1:4">
      <c r="A5405" t="s">
        <v>9690</v>
      </c>
      <c r="B5405" t="s">
        <v>584</v>
      </c>
      <c r="C5405" t="s">
        <v>9561</v>
      </c>
      <c r="D5405">
        <v>1715430</v>
      </c>
    </row>
    <row r="5406" spans="1:4">
      <c r="A5406" t="s">
        <v>14559</v>
      </c>
      <c r="B5406" t="s">
        <v>14508</v>
      </c>
      <c r="C5406" t="s">
        <v>14528</v>
      </c>
      <c r="D5406">
        <v>7302812</v>
      </c>
    </row>
    <row r="5407" spans="1:4">
      <c r="A5407" t="s">
        <v>24691</v>
      </c>
      <c r="B5407" t="s">
        <v>24672</v>
      </c>
      <c r="C5407" t="s">
        <v>24690</v>
      </c>
      <c r="D5407">
        <v>2394711</v>
      </c>
    </row>
    <row r="5408" spans="1:4">
      <c r="A5408" t="s">
        <v>3151</v>
      </c>
      <c r="B5408" t="s">
        <v>3131</v>
      </c>
      <c r="C5408" t="s">
        <v>3150</v>
      </c>
      <c r="D5408">
        <v>1514125</v>
      </c>
    </row>
    <row r="5409" spans="1:4">
      <c r="A5409" t="s">
        <v>12879</v>
      </c>
      <c r="B5409" t="s">
        <v>2473</v>
      </c>
      <c r="C5409" t="s">
        <v>12872</v>
      </c>
      <c r="D5409">
        <v>2130421</v>
      </c>
    </row>
    <row r="5410" spans="1:4">
      <c r="A5410" t="s">
        <v>15153</v>
      </c>
      <c r="B5410" t="s">
        <v>14508</v>
      </c>
      <c r="C5410" t="s">
        <v>14566</v>
      </c>
      <c r="D5410">
        <v>1273403</v>
      </c>
    </row>
    <row r="5411" spans="1:4">
      <c r="A5411" t="s">
        <v>2519</v>
      </c>
      <c r="B5411" t="s">
        <v>2480</v>
      </c>
      <c r="C5411" t="s">
        <v>22233</v>
      </c>
      <c r="D5411">
        <v>1813451</v>
      </c>
    </row>
    <row r="5412" spans="1:4">
      <c r="A5412" t="s">
        <v>2519</v>
      </c>
      <c r="B5412" t="s">
        <v>2480</v>
      </c>
      <c r="C5412" t="s">
        <v>22068</v>
      </c>
      <c r="D5412">
        <v>2037799</v>
      </c>
    </row>
    <row r="5413" spans="1:4">
      <c r="A5413" t="s">
        <v>15154</v>
      </c>
      <c r="B5413" t="s">
        <v>14508</v>
      </c>
      <c r="C5413" t="s">
        <v>14523</v>
      </c>
      <c r="D5413">
        <v>1273397</v>
      </c>
    </row>
    <row r="5414" spans="1:4">
      <c r="A5414" t="s">
        <v>20710</v>
      </c>
      <c r="B5414" t="s">
        <v>2474</v>
      </c>
      <c r="C5414" t="s">
        <v>20488</v>
      </c>
      <c r="D5414">
        <v>2938784</v>
      </c>
    </row>
    <row r="5415" spans="1:4">
      <c r="A5415" t="s">
        <v>9129</v>
      </c>
      <c r="B5415" t="s">
        <v>8896</v>
      </c>
      <c r="C5415" t="s">
        <v>9128</v>
      </c>
      <c r="D5415">
        <v>773380</v>
      </c>
    </row>
    <row r="5416" spans="1:4">
      <c r="A5416" t="s">
        <v>9130</v>
      </c>
      <c r="B5416" t="s">
        <v>8896</v>
      </c>
      <c r="C5416" t="s">
        <v>9115</v>
      </c>
      <c r="D5416">
        <v>773357</v>
      </c>
    </row>
    <row r="5417" spans="1:4">
      <c r="A5417" t="s">
        <v>15155</v>
      </c>
      <c r="B5417" t="s">
        <v>14508</v>
      </c>
      <c r="C5417" t="s">
        <v>14515</v>
      </c>
      <c r="D5417">
        <v>1273390</v>
      </c>
    </row>
    <row r="5418" spans="1:4">
      <c r="A5418" t="s">
        <v>12203</v>
      </c>
      <c r="B5418" t="s">
        <v>12200</v>
      </c>
      <c r="C5418" t="s">
        <v>12202</v>
      </c>
      <c r="D5418">
        <v>460413</v>
      </c>
    </row>
    <row r="5419" spans="1:4">
      <c r="A5419" t="s">
        <v>15156</v>
      </c>
      <c r="B5419" t="s">
        <v>14508</v>
      </c>
      <c r="C5419" t="s">
        <v>14523</v>
      </c>
      <c r="D5419">
        <v>1273374</v>
      </c>
    </row>
    <row r="5420" spans="1:4">
      <c r="A5420" t="s">
        <v>9294</v>
      </c>
      <c r="B5420" t="s">
        <v>9239</v>
      </c>
      <c r="C5420" t="s">
        <v>9243</v>
      </c>
      <c r="D5420">
        <v>1180374</v>
      </c>
    </row>
    <row r="5421" spans="1:4">
      <c r="A5421" t="s">
        <v>10667</v>
      </c>
      <c r="B5421" t="s">
        <v>10595</v>
      </c>
      <c r="C5421" t="s">
        <v>10668</v>
      </c>
      <c r="D5421">
        <v>2345094</v>
      </c>
    </row>
    <row r="5422" spans="1:4">
      <c r="A5422" t="s">
        <v>10667</v>
      </c>
      <c r="B5422" t="s">
        <v>10595</v>
      </c>
      <c r="C5422" t="s">
        <v>10663</v>
      </c>
      <c r="D5422">
        <v>2345096</v>
      </c>
    </row>
    <row r="5423" spans="1:4">
      <c r="A5423" t="s">
        <v>15157</v>
      </c>
      <c r="B5423" t="s">
        <v>14508</v>
      </c>
      <c r="C5423" t="s">
        <v>14569</v>
      </c>
      <c r="D5423">
        <v>1273369</v>
      </c>
    </row>
    <row r="5424" spans="1:4">
      <c r="A5424" t="s">
        <v>9603</v>
      </c>
      <c r="B5424" t="s">
        <v>584</v>
      </c>
      <c r="C5424" t="s">
        <v>9603</v>
      </c>
      <c r="D5424">
        <v>1715348</v>
      </c>
    </row>
    <row r="5425" spans="1:4">
      <c r="A5425" t="s">
        <v>4642</v>
      </c>
      <c r="B5425" t="s">
        <v>3269</v>
      </c>
      <c r="C5425" t="s">
        <v>4632</v>
      </c>
      <c r="D5425">
        <v>4853423</v>
      </c>
    </row>
    <row r="5426" spans="1:4">
      <c r="A5426" t="s">
        <v>10109</v>
      </c>
      <c r="B5426" t="s">
        <v>10095</v>
      </c>
      <c r="C5426" t="s">
        <v>10108</v>
      </c>
      <c r="D5426">
        <v>3711668</v>
      </c>
    </row>
    <row r="5427" spans="1:4">
      <c r="A5427" t="s">
        <v>5278</v>
      </c>
      <c r="B5427" t="s">
        <v>3269</v>
      </c>
      <c r="C5427" t="s">
        <v>3242</v>
      </c>
      <c r="D5427">
        <v>4152820</v>
      </c>
    </row>
    <row r="5428" spans="1:4">
      <c r="A5428" t="s">
        <v>3842</v>
      </c>
      <c r="B5428" t="s">
        <v>3269</v>
      </c>
      <c r="C5428" t="s">
        <v>3268</v>
      </c>
      <c r="D5428">
        <v>5341704</v>
      </c>
    </row>
    <row r="5429" spans="1:4">
      <c r="A5429" t="s">
        <v>7808</v>
      </c>
      <c r="B5429" t="s">
        <v>7340</v>
      </c>
      <c r="C5429" t="s">
        <v>7739</v>
      </c>
      <c r="D5429">
        <v>567006</v>
      </c>
    </row>
    <row r="5430" spans="1:4">
      <c r="A5430" t="s">
        <v>7809</v>
      </c>
      <c r="B5430" t="s">
        <v>7340</v>
      </c>
      <c r="C5430" t="s">
        <v>1621</v>
      </c>
      <c r="D5430">
        <v>566976</v>
      </c>
    </row>
    <row r="5431" spans="1:4">
      <c r="A5431" t="s">
        <v>11819</v>
      </c>
      <c r="B5431" t="s">
        <v>581</v>
      </c>
      <c r="C5431" t="s">
        <v>11792</v>
      </c>
      <c r="D5431">
        <v>1293625</v>
      </c>
    </row>
    <row r="5432" spans="1:4">
      <c r="A5432" t="s">
        <v>22295</v>
      </c>
      <c r="B5432" t="s">
        <v>2480</v>
      </c>
      <c r="C5432" t="s">
        <v>22294</v>
      </c>
      <c r="D5432">
        <v>1813344</v>
      </c>
    </row>
    <row r="5433" spans="1:4">
      <c r="A5433" t="s">
        <v>18702</v>
      </c>
      <c r="B5433" t="s">
        <v>2479</v>
      </c>
      <c r="C5433" t="s">
        <v>18539</v>
      </c>
      <c r="D5433">
        <v>3021670</v>
      </c>
    </row>
    <row r="5434" spans="1:4">
      <c r="A5434" t="s">
        <v>5886</v>
      </c>
      <c r="B5434" t="s">
        <v>2478</v>
      </c>
      <c r="C5434" t="s">
        <v>2478</v>
      </c>
      <c r="D5434">
        <v>1668467</v>
      </c>
    </row>
    <row r="5435" spans="1:4">
      <c r="A5435" t="s">
        <v>22380</v>
      </c>
      <c r="B5435" t="s">
        <v>2480</v>
      </c>
      <c r="C5435" t="s">
        <v>1091</v>
      </c>
      <c r="D5435">
        <v>1807544</v>
      </c>
    </row>
    <row r="5436" spans="1:4">
      <c r="A5436" t="s">
        <v>22298</v>
      </c>
      <c r="B5436" t="s">
        <v>2480</v>
      </c>
      <c r="C5436" t="s">
        <v>22230</v>
      </c>
      <c r="D5436">
        <v>1813206</v>
      </c>
    </row>
    <row r="5437" spans="1:4">
      <c r="A5437" t="s">
        <v>6814</v>
      </c>
      <c r="B5437" t="s">
        <v>6773</v>
      </c>
      <c r="C5437" t="s">
        <v>6778</v>
      </c>
      <c r="D5437">
        <v>170785</v>
      </c>
    </row>
    <row r="5438" spans="1:4">
      <c r="A5438" t="s">
        <v>8863</v>
      </c>
      <c r="B5438" t="s">
        <v>8829</v>
      </c>
      <c r="C5438" t="s">
        <v>8831</v>
      </c>
      <c r="D5438">
        <v>281141</v>
      </c>
    </row>
    <row r="5439" spans="1:4">
      <c r="A5439" t="s">
        <v>19963</v>
      </c>
      <c r="B5439" t="s">
        <v>19887</v>
      </c>
      <c r="C5439" t="s">
        <v>19896</v>
      </c>
      <c r="D5439">
        <v>358274</v>
      </c>
    </row>
    <row r="5440" spans="1:4">
      <c r="A5440" t="s">
        <v>19964</v>
      </c>
      <c r="B5440" t="s">
        <v>19887</v>
      </c>
      <c r="C5440" t="s">
        <v>19891</v>
      </c>
      <c r="D5440">
        <v>358269</v>
      </c>
    </row>
    <row r="5441" spans="1:4">
      <c r="A5441" t="s">
        <v>1583</v>
      </c>
      <c r="B5441" t="s">
        <v>3269</v>
      </c>
      <c r="C5441" t="s">
        <v>4062</v>
      </c>
      <c r="D5441">
        <v>4509884</v>
      </c>
    </row>
    <row r="5442" spans="1:4">
      <c r="A5442" t="s">
        <v>1594</v>
      </c>
      <c r="B5442" t="s">
        <v>3269</v>
      </c>
      <c r="C5442" t="s">
        <v>3242</v>
      </c>
      <c r="D5442">
        <v>4152872</v>
      </c>
    </row>
    <row r="5443" spans="1:4">
      <c r="A5443" t="s">
        <v>12848</v>
      </c>
      <c r="B5443" t="s">
        <v>2473</v>
      </c>
      <c r="C5443" t="s">
        <v>12844</v>
      </c>
      <c r="D5443">
        <v>7422816</v>
      </c>
    </row>
    <row r="5444" spans="1:4">
      <c r="A5444" t="s">
        <v>22300</v>
      </c>
      <c r="B5444" t="s">
        <v>2480</v>
      </c>
      <c r="C5444" t="s">
        <v>22029</v>
      </c>
      <c r="D5444">
        <v>1813088</v>
      </c>
    </row>
    <row r="5445" spans="1:4">
      <c r="A5445" t="s">
        <v>22296</v>
      </c>
      <c r="B5445" t="s">
        <v>2480</v>
      </c>
      <c r="C5445" t="s">
        <v>22226</v>
      </c>
      <c r="D5445">
        <v>1813325</v>
      </c>
    </row>
    <row r="5446" spans="1:4">
      <c r="A5446" t="s">
        <v>11904</v>
      </c>
      <c r="B5446" t="s">
        <v>11854</v>
      </c>
      <c r="C5446" t="s">
        <v>11903</v>
      </c>
      <c r="D5446">
        <v>783926</v>
      </c>
    </row>
    <row r="5447" spans="1:4">
      <c r="A5447" t="s">
        <v>2675</v>
      </c>
      <c r="B5447" t="s">
        <v>540</v>
      </c>
      <c r="C5447" t="s">
        <v>2674</v>
      </c>
      <c r="D5447">
        <v>1011632</v>
      </c>
    </row>
    <row r="5448" spans="1:4">
      <c r="A5448" t="s">
        <v>10353</v>
      </c>
      <c r="B5448" t="s">
        <v>10294</v>
      </c>
      <c r="C5448" t="s">
        <v>10309</v>
      </c>
      <c r="D5448">
        <v>2757783</v>
      </c>
    </row>
    <row r="5449" spans="1:4">
      <c r="A5449" t="s">
        <v>4000</v>
      </c>
      <c r="B5449" t="s">
        <v>3269</v>
      </c>
      <c r="C5449" t="s">
        <v>3966</v>
      </c>
      <c r="D5449">
        <v>5250201</v>
      </c>
    </row>
    <row r="5450" spans="1:4">
      <c r="A5450" t="s">
        <v>25489</v>
      </c>
      <c r="B5450" t="s">
        <v>545</v>
      </c>
      <c r="C5450" t="s">
        <v>546</v>
      </c>
      <c r="D5450">
        <v>3859512</v>
      </c>
    </row>
    <row r="5451" spans="1:4">
      <c r="A5451" t="s">
        <v>15171</v>
      </c>
      <c r="B5451" t="s">
        <v>14508</v>
      </c>
      <c r="C5451" t="s">
        <v>14523</v>
      </c>
      <c r="D5451">
        <v>1273136</v>
      </c>
    </row>
    <row r="5452" spans="1:4">
      <c r="A5452" t="s">
        <v>2832</v>
      </c>
      <c r="B5452" t="s">
        <v>2830</v>
      </c>
      <c r="C5452" t="s">
        <v>2829</v>
      </c>
      <c r="D5452">
        <v>791580</v>
      </c>
    </row>
    <row r="5453" spans="1:4">
      <c r="A5453" t="s">
        <v>1446</v>
      </c>
      <c r="B5453" t="s">
        <v>3269</v>
      </c>
      <c r="C5453" t="s">
        <v>1467</v>
      </c>
      <c r="D5453">
        <v>4990510</v>
      </c>
    </row>
    <row r="5454" spans="1:4">
      <c r="A5454" t="s">
        <v>4417</v>
      </c>
      <c r="B5454" t="s">
        <v>3269</v>
      </c>
      <c r="C5454" t="s">
        <v>1467</v>
      </c>
      <c r="D5454">
        <v>4990512</v>
      </c>
    </row>
    <row r="5455" spans="1:4">
      <c r="A5455" t="s">
        <v>10669</v>
      </c>
      <c r="B5455" t="s">
        <v>10595</v>
      </c>
      <c r="C5455" t="s">
        <v>10647</v>
      </c>
      <c r="D5455">
        <v>2345029</v>
      </c>
    </row>
    <row r="5456" spans="1:4">
      <c r="A5456" t="s">
        <v>5469</v>
      </c>
      <c r="B5456" t="s">
        <v>5408</v>
      </c>
      <c r="C5456" t="s">
        <v>5422</v>
      </c>
      <c r="D5456">
        <v>710229</v>
      </c>
    </row>
    <row r="5457" spans="1:4">
      <c r="A5457" t="s">
        <v>11864</v>
      </c>
      <c r="B5457" t="s">
        <v>11854</v>
      </c>
      <c r="C5457" t="s">
        <v>11864</v>
      </c>
      <c r="D5457">
        <v>791606</v>
      </c>
    </row>
    <row r="5458" spans="1:4">
      <c r="A5458" t="s">
        <v>19267</v>
      </c>
      <c r="B5458" t="s">
        <v>530</v>
      </c>
      <c r="C5458" t="s">
        <v>19235</v>
      </c>
      <c r="D5458">
        <v>339823</v>
      </c>
    </row>
    <row r="5459" spans="1:4">
      <c r="A5459" t="s">
        <v>5276</v>
      </c>
      <c r="B5459" t="s">
        <v>3269</v>
      </c>
      <c r="C5459" t="s">
        <v>3242</v>
      </c>
      <c r="D5459">
        <v>4152926</v>
      </c>
    </row>
    <row r="5460" spans="1:4">
      <c r="A5460" t="s">
        <v>20233</v>
      </c>
      <c r="B5460" t="s">
        <v>20112</v>
      </c>
      <c r="C5460" t="s">
        <v>20232</v>
      </c>
      <c r="D5460">
        <v>2500737</v>
      </c>
    </row>
    <row r="5461" spans="1:4">
      <c r="A5461" t="s">
        <v>19268</v>
      </c>
      <c r="B5461" t="s">
        <v>530</v>
      </c>
      <c r="C5461" t="s">
        <v>19235</v>
      </c>
      <c r="D5461">
        <v>339734</v>
      </c>
    </row>
    <row r="5462" spans="1:4">
      <c r="A5462" t="s">
        <v>19269</v>
      </c>
      <c r="B5462" t="s">
        <v>530</v>
      </c>
      <c r="C5462" t="s">
        <v>19235</v>
      </c>
      <c r="D5462">
        <v>339708</v>
      </c>
    </row>
    <row r="5463" spans="1:4">
      <c r="A5463" t="s">
        <v>19270</v>
      </c>
      <c r="B5463" t="s">
        <v>530</v>
      </c>
      <c r="C5463" t="s">
        <v>19235</v>
      </c>
      <c r="D5463">
        <v>339686</v>
      </c>
    </row>
    <row r="5464" spans="1:4">
      <c r="A5464" t="s">
        <v>17506</v>
      </c>
      <c r="B5464" t="s">
        <v>17405</v>
      </c>
      <c r="C5464" t="s">
        <v>17499</v>
      </c>
      <c r="D5464">
        <v>721472</v>
      </c>
    </row>
    <row r="5465" spans="1:4">
      <c r="A5465" t="s">
        <v>5081</v>
      </c>
      <c r="B5465" t="s">
        <v>3269</v>
      </c>
      <c r="C5465" t="s">
        <v>3274</v>
      </c>
      <c r="D5465">
        <v>4058553</v>
      </c>
    </row>
    <row r="5466" spans="1:4">
      <c r="A5466" t="s">
        <v>5081</v>
      </c>
      <c r="B5466" t="s">
        <v>3269</v>
      </c>
      <c r="C5466" t="s">
        <v>3311</v>
      </c>
      <c r="D5466">
        <v>4191124</v>
      </c>
    </row>
    <row r="5467" spans="1:4">
      <c r="A5467" t="s">
        <v>5081</v>
      </c>
      <c r="B5467" t="s">
        <v>3269</v>
      </c>
      <c r="C5467" t="s">
        <v>4529</v>
      </c>
      <c r="D5467">
        <v>4236895</v>
      </c>
    </row>
    <row r="5468" spans="1:4">
      <c r="A5468" t="s">
        <v>25301</v>
      </c>
      <c r="B5468" t="s">
        <v>596</v>
      </c>
      <c r="C5468" t="s">
        <v>25232</v>
      </c>
      <c r="D5468">
        <v>2169220</v>
      </c>
    </row>
    <row r="5469" spans="1:4">
      <c r="A5469" t="s">
        <v>17667</v>
      </c>
      <c r="B5469" t="s">
        <v>17662</v>
      </c>
      <c r="C5469" t="s">
        <v>17666</v>
      </c>
      <c r="D5469">
        <v>4043909</v>
      </c>
    </row>
    <row r="5470" spans="1:4">
      <c r="A5470" t="s">
        <v>4487</v>
      </c>
      <c r="B5470" t="s">
        <v>3269</v>
      </c>
      <c r="C5470" t="s">
        <v>4432</v>
      </c>
      <c r="D5470">
        <v>4934664</v>
      </c>
    </row>
    <row r="5471" spans="1:4">
      <c r="A5471" t="s">
        <v>7810</v>
      </c>
      <c r="B5471" t="s">
        <v>7340</v>
      </c>
      <c r="C5471" t="s">
        <v>1160</v>
      </c>
      <c r="D5471">
        <v>566854</v>
      </c>
    </row>
    <row r="5472" spans="1:4">
      <c r="A5472" t="s">
        <v>11644</v>
      </c>
      <c r="B5472" t="s">
        <v>11641</v>
      </c>
      <c r="C5472" t="s">
        <v>5369</v>
      </c>
      <c r="D5472">
        <v>930025</v>
      </c>
    </row>
    <row r="5473" spans="1:4">
      <c r="A5473" t="s">
        <v>25264</v>
      </c>
      <c r="B5473" t="s">
        <v>596</v>
      </c>
      <c r="C5473" t="s">
        <v>25225</v>
      </c>
      <c r="D5473">
        <v>2208305</v>
      </c>
    </row>
    <row r="5474" spans="1:4">
      <c r="A5474" t="s">
        <v>4219</v>
      </c>
      <c r="B5474" t="s">
        <v>596</v>
      </c>
      <c r="C5474" t="s">
        <v>7258</v>
      </c>
      <c r="D5474">
        <v>2169145</v>
      </c>
    </row>
    <row r="5475" spans="1:4">
      <c r="A5475" t="s">
        <v>4219</v>
      </c>
      <c r="B5475" t="s">
        <v>3269</v>
      </c>
      <c r="C5475" t="s">
        <v>2475</v>
      </c>
      <c r="D5475">
        <v>4685737</v>
      </c>
    </row>
    <row r="5476" spans="1:4">
      <c r="A5476" t="s">
        <v>4219</v>
      </c>
      <c r="B5476" t="s">
        <v>3269</v>
      </c>
      <c r="C5476" t="s">
        <v>1122</v>
      </c>
      <c r="D5476">
        <v>5114731</v>
      </c>
    </row>
    <row r="5477" spans="1:4">
      <c r="A5477" t="s">
        <v>1138</v>
      </c>
      <c r="B5477" t="s">
        <v>3269</v>
      </c>
      <c r="C5477" t="s">
        <v>4529</v>
      </c>
      <c r="D5477">
        <v>4889668</v>
      </c>
    </row>
    <row r="5478" spans="1:4">
      <c r="A5478" t="s">
        <v>5275</v>
      </c>
      <c r="B5478" t="s">
        <v>3269</v>
      </c>
      <c r="C5478" t="s">
        <v>3242</v>
      </c>
      <c r="D5478">
        <v>4153071</v>
      </c>
    </row>
    <row r="5479" spans="1:4">
      <c r="A5479" t="s">
        <v>18050</v>
      </c>
      <c r="B5479" t="s">
        <v>18041</v>
      </c>
      <c r="C5479" t="s">
        <v>18049</v>
      </c>
      <c r="D5479">
        <v>8299616</v>
      </c>
    </row>
    <row r="5480" spans="1:4">
      <c r="A5480" t="s">
        <v>4111</v>
      </c>
      <c r="B5480" t="s">
        <v>3269</v>
      </c>
      <c r="C5480" t="s">
        <v>4062</v>
      </c>
      <c r="D5480">
        <v>5151861</v>
      </c>
    </row>
    <row r="5481" spans="1:4">
      <c r="A5481" t="s">
        <v>10596</v>
      </c>
      <c r="B5481" t="s">
        <v>10595</v>
      </c>
      <c r="C5481" t="s">
        <v>10594</v>
      </c>
      <c r="D5481">
        <v>2591159</v>
      </c>
    </row>
    <row r="5482" spans="1:4">
      <c r="A5482" t="s">
        <v>20711</v>
      </c>
      <c r="B5482" t="s">
        <v>2474</v>
      </c>
      <c r="C5482" t="s">
        <v>20493</v>
      </c>
      <c r="D5482">
        <v>2938540</v>
      </c>
    </row>
    <row r="5483" spans="1:4">
      <c r="A5483" t="s">
        <v>7512</v>
      </c>
      <c r="B5483" t="s">
        <v>7340</v>
      </c>
      <c r="C5483" t="s">
        <v>7366</v>
      </c>
      <c r="D5483">
        <v>1507488</v>
      </c>
    </row>
    <row r="5484" spans="1:4">
      <c r="A5484" t="s">
        <v>14303</v>
      </c>
      <c r="B5484" t="s">
        <v>14207</v>
      </c>
      <c r="C5484" t="s">
        <v>14302</v>
      </c>
      <c r="D5484">
        <v>136987</v>
      </c>
    </row>
    <row r="5485" spans="1:4">
      <c r="A5485" t="s">
        <v>12333</v>
      </c>
      <c r="B5485" t="s">
        <v>12294</v>
      </c>
      <c r="C5485" t="s">
        <v>2614</v>
      </c>
      <c r="D5485">
        <v>1234569</v>
      </c>
    </row>
    <row r="5486" spans="1:4">
      <c r="A5486" t="s">
        <v>14304</v>
      </c>
      <c r="B5486" t="s">
        <v>14207</v>
      </c>
      <c r="C5486" t="s">
        <v>14237</v>
      </c>
      <c r="D5486">
        <v>136702</v>
      </c>
    </row>
    <row r="5487" spans="1:4">
      <c r="A5487" t="s">
        <v>15158</v>
      </c>
      <c r="B5487" t="s">
        <v>14508</v>
      </c>
      <c r="C5487" t="s">
        <v>14659</v>
      </c>
      <c r="D5487">
        <v>1273313</v>
      </c>
    </row>
    <row r="5488" spans="1:4">
      <c r="A5488" t="s">
        <v>25800</v>
      </c>
      <c r="B5488" t="s">
        <v>14508</v>
      </c>
    </row>
    <row r="5489" spans="1:4">
      <c r="A5489" t="s">
        <v>15159</v>
      </c>
      <c r="B5489" t="s">
        <v>14508</v>
      </c>
      <c r="C5489" t="s">
        <v>14515</v>
      </c>
      <c r="D5489">
        <v>1273309</v>
      </c>
    </row>
    <row r="5490" spans="1:4">
      <c r="A5490" t="s">
        <v>22069</v>
      </c>
      <c r="B5490" t="s">
        <v>2480</v>
      </c>
      <c r="C5490" t="s">
        <v>22039</v>
      </c>
      <c r="D5490">
        <v>2037712</v>
      </c>
    </row>
    <row r="5491" spans="1:4">
      <c r="A5491" t="s">
        <v>24873</v>
      </c>
      <c r="B5491" t="s">
        <v>24838</v>
      </c>
      <c r="C5491" t="s">
        <v>24837</v>
      </c>
      <c r="D5491">
        <v>2799746</v>
      </c>
    </row>
    <row r="5492" spans="1:4">
      <c r="A5492" t="s">
        <v>6772</v>
      </c>
      <c r="B5492" t="s">
        <v>6773</v>
      </c>
      <c r="C5492" t="s">
        <v>6772</v>
      </c>
      <c r="D5492">
        <v>170794</v>
      </c>
    </row>
    <row r="5493" spans="1:4">
      <c r="A5493" t="s">
        <v>8577</v>
      </c>
      <c r="B5493" t="s">
        <v>8504</v>
      </c>
      <c r="C5493" t="s">
        <v>8562</v>
      </c>
      <c r="D5493">
        <v>679550</v>
      </c>
    </row>
    <row r="5494" spans="1:4">
      <c r="A5494" t="s">
        <v>4609</v>
      </c>
      <c r="B5494" t="s">
        <v>3269</v>
      </c>
      <c r="C5494" t="s">
        <v>4529</v>
      </c>
      <c r="D5494">
        <v>4889553</v>
      </c>
    </row>
    <row r="5495" spans="1:4">
      <c r="A5495" t="s">
        <v>4789</v>
      </c>
      <c r="B5495" t="s">
        <v>3269</v>
      </c>
      <c r="C5495" t="s">
        <v>4768</v>
      </c>
      <c r="D5495">
        <v>4534934</v>
      </c>
    </row>
    <row r="5496" spans="1:4">
      <c r="A5496" t="s">
        <v>9691</v>
      </c>
      <c r="B5496" t="s">
        <v>584</v>
      </c>
      <c r="C5496" t="s">
        <v>9563</v>
      </c>
      <c r="D5496">
        <v>1715169</v>
      </c>
    </row>
    <row r="5497" spans="1:4">
      <c r="A5497" t="s">
        <v>3570</v>
      </c>
      <c r="B5497" t="s">
        <v>3269</v>
      </c>
      <c r="C5497" t="s">
        <v>2475</v>
      </c>
      <c r="D5497">
        <v>5520076</v>
      </c>
    </row>
    <row r="5498" spans="1:4">
      <c r="A5498" t="s">
        <v>14305</v>
      </c>
      <c r="B5498" t="s">
        <v>14207</v>
      </c>
      <c r="C5498" t="s">
        <v>14241</v>
      </c>
      <c r="D5498">
        <v>136399</v>
      </c>
    </row>
    <row r="5499" spans="1:4">
      <c r="A5499" t="s">
        <v>5277</v>
      </c>
      <c r="B5499" t="s">
        <v>3269</v>
      </c>
      <c r="C5499" t="s">
        <v>3242</v>
      </c>
      <c r="D5499">
        <v>4152890</v>
      </c>
    </row>
    <row r="5500" spans="1:4">
      <c r="A5500" t="s">
        <v>17108</v>
      </c>
      <c r="B5500" t="s">
        <v>576</v>
      </c>
      <c r="C5500" t="s">
        <v>17022</v>
      </c>
      <c r="D5500">
        <v>1645565</v>
      </c>
    </row>
    <row r="5501" spans="1:4">
      <c r="A5501" t="s">
        <v>3841</v>
      </c>
      <c r="B5501" t="s">
        <v>3269</v>
      </c>
      <c r="C5501" t="s">
        <v>3268</v>
      </c>
      <c r="D5501">
        <v>5342485</v>
      </c>
    </row>
    <row r="5502" spans="1:4">
      <c r="A5502" t="s">
        <v>1517</v>
      </c>
      <c r="B5502" t="s">
        <v>3269</v>
      </c>
      <c r="C5502" t="s">
        <v>4062</v>
      </c>
      <c r="D5502">
        <v>5151891</v>
      </c>
    </row>
    <row r="5503" spans="1:4">
      <c r="A5503" t="s">
        <v>20712</v>
      </c>
      <c r="B5503" t="s">
        <v>2474</v>
      </c>
      <c r="C5503" t="s">
        <v>20488</v>
      </c>
      <c r="D5503">
        <v>2938389</v>
      </c>
    </row>
    <row r="5504" spans="1:4">
      <c r="A5504" t="s">
        <v>11866</v>
      </c>
      <c r="B5504" t="s">
        <v>11854</v>
      </c>
      <c r="C5504" t="s">
        <v>11865</v>
      </c>
      <c r="D5504">
        <v>791559</v>
      </c>
    </row>
    <row r="5505" spans="1:4">
      <c r="A5505" t="s">
        <v>10354</v>
      </c>
      <c r="B5505" t="s">
        <v>10294</v>
      </c>
      <c r="C5505" t="s">
        <v>4544</v>
      </c>
      <c r="D5505">
        <v>2757347</v>
      </c>
    </row>
    <row r="5506" spans="1:4">
      <c r="A5506" t="s">
        <v>10355</v>
      </c>
      <c r="B5506" t="s">
        <v>10294</v>
      </c>
      <c r="C5506" t="s">
        <v>4544</v>
      </c>
      <c r="D5506">
        <v>2757345</v>
      </c>
    </row>
    <row r="5507" spans="1:4">
      <c r="A5507" t="s">
        <v>10357</v>
      </c>
      <c r="B5507" t="s">
        <v>10294</v>
      </c>
      <c r="C5507" t="s">
        <v>10356</v>
      </c>
      <c r="D5507">
        <v>2757340</v>
      </c>
    </row>
    <row r="5508" spans="1:4">
      <c r="A5508" t="s">
        <v>6872</v>
      </c>
      <c r="B5508" t="s">
        <v>6858</v>
      </c>
      <c r="C5508" t="s">
        <v>6860</v>
      </c>
      <c r="D5508">
        <v>3586814</v>
      </c>
    </row>
    <row r="5509" spans="1:4">
      <c r="A5509" t="s">
        <v>15160</v>
      </c>
      <c r="B5509" t="s">
        <v>14508</v>
      </c>
      <c r="C5509" t="s">
        <v>14656</v>
      </c>
      <c r="D5509">
        <v>1273294</v>
      </c>
    </row>
    <row r="5510" spans="1:4">
      <c r="A5510" t="s">
        <v>17378</v>
      </c>
      <c r="B5510" t="s">
        <v>576</v>
      </c>
      <c r="C5510" t="s">
        <v>17011</v>
      </c>
      <c r="D5510">
        <v>1215199</v>
      </c>
    </row>
    <row r="5511" spans="1:4">
      <c r="A5511" t="s">
        <v>19345</v>
      </c>
      <c r="B5511" t="s">
        <v>19323</v>
      </c>
      <c r="C5511" t="s">
        <v>19341</v>
      </c>
      <c r="D5511">
        <v>6615440</v>
      </c>
    </row>
    <row r="5512" spans="1:4">
      <c r="A5512" t="s">
        <v>20713</v>
      </c>
      <c r="B5512" t="s">
        <v>2474</v>
      </c>
      <c r="C5512" t="s">
        <v>20502</v>
      </c>
      <c r="D5512">
        <v>2938376</v>
      </c>
    </row>
    <row r="5513" spans="1:4">
      <c r="A5513" t="s">
        <v>20234</v>
      </c>
      <c r="B5513" t="s">
        <v>20112</v>
      </c>
      <c r="C5513" t="s">
        <v>20162</v>
      </c>
      <c r="D5513">
        <v>2500583</v>
      </c>
    </row>
    <row r="5514" spans="1:4">
      <c r="A5514" t="s">
        <v>2676</v>
      </c>
      <c r="B5514" t="s">
        <v>540</v>
      </c>
      <c r="C5514" t="s">
        <v>2650</v>
      </c>
      <c r="D5514">
        <v>1011031</v>
      </c>
    </row>
    <row r="5515" spans="1:4">
      <c r="A5515" t="s">
        <v>17544</v>
      </c>
      <c r="B5515" t="s">
        <v>17536</v>
      </c>
      <c r="C5515" t="s">
        <v>17540</v>
      </c>
      <c r="D5515">
        <v>3726786</v>
      </c>
    </row>
    <row r="5516" spans="1:4">
      <c r="A5516" t="s">
        <v>20714</v>
      </c>
      <c r="B5516" t="s">
        <v>2474</v>
      </c>
      <c r="C5516" t="s">
        <v>20540</v>
      </c>
      <c r="D5516">
        <v>2938323</v>
      </c>
    </row>
    <row r="5517" spans="1:4">
      <c r="A5517" t="s">
        <v>24466</v>
      </c>
      <c r="B5517" t="s">
        <v>549</v>
      </c>
      <c r="C5517" t="s">
        <v>23790</v>
      </c>
      <c r="D5517">
        <v>3401109</v>
      </c>
    </row>
    <row r="5518" spans="1:4">
      <c r="A5518" t="s">
        <v>5274</v>
      </c>
      <c r="B5518" t="s">
        <v>3269</v>
      </c>
      <c r="C5518" t="s">
        <v>3242</v>
      </c>
      <c r="D5518">
        <v>4153132</v>
      </c>
    </row>
    <row r="5519" spans="1:4">
      <c r="A5519" t="s">
        <v>10609</v>
      </c>
      <c r="B5519" t="s">
        <v>23236</v>
      </c>
      <c r="C5519" t="s">
        <v>23239</v>
      </c>
      <c r="D5519">
        <v>5937615</v>
      </c>
    </row>
    <row r="5520" spans="1:4">
      <c r="A5520" t="s">
        <v>3238</v>
      </c>
      <c r="B5520" t="s">
        <v>572</v>
      </c>
      <c r="C5520" t="s">
        <v>3237</v>
      </c>
      <c r="D5520">
        <v>3442778</v>
      </c>
    </row>
    <row r="5521" spans="1:4">
      <c r="A5521" t="s">
        <v>5273</v>
      </c>
      <c r="B5521" t="s">
        <v>3269</v>
      </c>
      <c r="C5521" t="s">
        <v>3242</v>
      </c>
      <c r="D5521">
        <v>4153146</v>
      </c>
    </row>
    <row r="5522" spans="1:4">
      <c r="A5522" t="s">
        <v>17109</v>
      </c>
      <c r="B5522" t="s">
        <v>576</v>
      </c>
      <c r="C5522" t="s">
        <v>17022</v>
      </c>
      <c r="D5522">
        <v>1645559</v>
      </c>
    </row>
    <row r="5523" spans="1:4">
      <c r="A5523" t="s">
        <v>23202</v>
      </c>
      <c r="B5523" t="s">
        <v>23161</v>
      </c>
      <c r="C5523" t="s">
        <v>23201</v>
      </c>
      <c r="D5523">
        <v>217389</v>
      </c>
    </row>
    <row r="5524" spans="1:4">
      <c r="A5524" t="s">
        <v>19272</v>
      </c>
      <c r="B5524" t="s">
        <v>530</v>
      </c>
      <c r="C5524" t="s">
        <v>19243</v>
      </c>
      <c r="D5524">
        <v>339448</v>
      </c>
    </row>
    <row r="5525" spans="1:4">
      <c r="A5525" t="s">
        <v>24467</v>
      </c>
      <c r="B5525" t="s">
        <v>549</v>
      </c>
      <c r="C5525" t="s">
        <v>24392</v>
      </c>
      <c r="D5525">
        <v>3401106</v>
      </c>
    </row>
    <row r="5526" spans="1:4">
      <c r="A5526" t="s">
        <v>6159</v>
      </c>
      <c r="B5526" t="s">
        <v>5913</v>
      </c>
      <c r="C5526" t="s">
        <v>6099</v>
      </c>
      <c r="D5526">
        <v>317241</v>
      </c>
    </row>
    <row r="5527" spans="1:4">
      <c r="A5527" t="s">
        <v>6538</v>
      </c>
      <c r="B5527" t="s">
        <v>6473</v>
      </c>
      <c r="C5527" t="s">
        <v>6537</v>
      </c>
      <c r="D5527">
        <v>1610943</v>
      </c>
    </row>
    <row r="5528" spans="1:4">
      <c r="A5528" t="s">
        <v>10358</v>
      </c>
      <c r="B5528" t="s">
        <v>10294</v>
      </c>
      <c r="C5528" t="s">
        <v>10297</v>
      </c>
      <c r="D5528">
        <v>2757220</v>
      </c>
    </row>
    <row r="5529" spans="1:4">
      <c r="A5529" t="s">
        <v>18704</v>
      </c>
      <c r="B5529" t="s">
        <v>2479</v>
      </c>
      <c r="C5529" t="s">
        <v>18533</v>
      </c>
      <c r="D5529">
        <v>3021605</v>
      </c>
    </row>
    <row r="5530" spans="1:4">
      <c r="A5530" t="s">
        <v>24874</v>
      </c>
      <c r="B5530" t="s">
        <v>24838</v>
      </c>
      <c r="C5530" t="s">
        <v>24837</v>
      </c>
      <c r="D5530">
        <v>2799647</v>
      </c>
    </row>
    <row r="5531" spans="1:4">
      <c r="A5531" t="s">
        <v>24875</v>
      </c>
      <c r="B5531" t="s">
        <v>24838</v>
      </c>
      <c r="C5531" t="s">
        <v>24837</v>
      </c>
      <c r="D5531">
        <v>2799645</v>
      </c>
    </row>
    <row r="5532" spans="1:4">
      <c r="A5532" t="s">
        <v>22303</v>
      </c>
      <c r="B5532" t="s">
        <v>2480</v>
      </c>
      <c r="C5532" t="s">
        <v>22021</v>
      </c>
      <c r="D5532">
        <v>1812988</v>
      </c>
    </row>
    <row r="5533" spans="1:4">
      <c r="A5533" t="s">
        <v>19701</v>
      </c>
      <c r="B5533" t="s">
        <v>19323</v>
      </c>
      <c r="C5533" t="s">
        <v>3114</v>
      </c>
      <c r="D5533">
        <v>2518878</v>
      </c>
    </row>
    <row r="5534" spans="1:4">
      <c r="A5534" t="s">
        <v>4678</v>
      </c>
      <c r="B5534" t="s">
        <v>3269</v>
      </c>
      <c r="C5534" t="s">
        <v>2475</v>
      </c>
      <c r="D5534">
        <v>4685892</v>
      </c>
    </row>
    <row r="5535" spans="1:4">
      <c r="A5535" t="s">
        <v>6086</v>
      </c>
      <c r="B5535" t="s">
        <v>5913</v>
      </c>
      <c r="C5535" t="s">
        <v>6085</v>
      </c>
      <c r="D5535">
        <v>438400</v>
      </c>
    </row>
    <row r="5536" spans="1:4">
      <c r="A5536" t="s">
        <v>6160</v>
      </c>
      <c r="B5536" t="s">
        <v>5913</v>
      </c>
      <c r="C5536" t="s">
        <v>6160</v>
      </c>
      <c r="D5536">
        <v>317109</v>
      </c>
    </row>
    <row r="5537" spans="1:4">
      <c r="A5537" t="s">
        <v>15161</v>
      </c>
      <c r="B5537" t="s">
        <v>14508</v>
      </c>
      <c r="C5537" t="s">
        <v>14519</v>
      </c>
      <c r="D5537">
        <v>1273272</v>
      </c>
    </row>
    <row r="5538" spans="1:4">
      <c r="A5538" t="s">
        <v>3213</v>
      </c>
      <c r="B5538" t="s">
        <v>3131</v>
      </c>
      <c r="C5538" t="s">
        <v>3206</v>
      </c>
      <c r="D5538">
        <v>1217474</v>
      </c>
    </row>
    <row r="5539" spans="1:4">
      <c r="A5539" t="s">
        <v>17110</v>
      </c>
      <c r="B5539" t="s">
        <v>576</v>
      </c>
      <c r="C5539" t="s">
        <v>17015</v>
      </c>
      <c r="D5539">
        <v>1645528</v>
      </c>
    </row>
    <row r="5540" spans="1:4">
      <c r="A5540" t="s">
        <v>1512</v>
      </c>
      <c r="B5540" t="s">
        <v>3269</v>
      </c>
      <c r="C5540" t="s">
        <v>2475</v>
      </c>
      <c r="D5540">
        <v>4685907</v>
      </c>
    </row>
    <row r="5541" spans="1:4">
      <c r="A5541" t="s">
        <v>1307</v>
      </c>
      <c r="B5541" t="s">
        <v>3269</v>
      </c>
      <c r="C5541" t="s">
        <v>3297</v>
      </c>
      <c r="D5541">
        <v>5419384</v>
      </c>
    </row>
    <row r="5542" spans="1:4">
      <c r="A5542" t="s">
        <v>15162</v>
      </c>
      <c r="B5542" t="s">
        <v>14508</v>
      </c>
      <c r="C5542" t="s">
        <v>14571</v>
      </c>
      <c r="D5542">
        <v>1273265</v>
      </c>
    </row>
    <row r="5543" spans="1:4">
      <c r="A5543" t="s">
        <v>15163</v>
      </c>
      <c r="B5543" t="s">
        <v>14508</v>
      </c>
      <c r="C5543" t="s">
        <v>14582</v>
      </c>
      <c r="D5543">
        <v>1273246</v>
      </c>
    </row>
    <row r="5544" spans="1:4">
      <c r="A5544" t="s">
        <v>15164</v>
      </c>
      <c r="B5544" t="s">
        <v>14508</v>
      </c>
      <c r="C5544" t="s">
        <v>14523</v>
      </c>
      <c r="D5544">
        <v>1273232</v>
      </c>
    </row>
    <row r="5545" spans="1:4">
      <c r="A5545" t="s">
        <v>15165</v>
      </c>
      <c r="B5545" t="s">
        <v>14508</v>
      </c>
      <c r="C5545" t="s">
        <v>14569</v>
      </c>
      <c r="D5545">
        <v>1273083</v>
      </c>
    </row>
    <row r="5546" spans="1:4">
      <c r="A5546" t="s">
        <v>15165</v>
      </c>
      <c r="B5546" t="s">
        <v>14508</v>
      </c>
      <c r="C5546" t="s">
        <v>14523</v>
      </c>
      <c r="D5546">
        <v>1273228</v>
      </c>
    </row>
    <row r="5547" spans="1:4">
      <c r="A5547" t="s">
        <v>15166</v>
      </c>
      <c r="B5547" t="s">
        <v>14508</v>
      </c>
      <c r="C5547" t="s">
        <v>14571</v>
      </c>
      <c r="D5547">
        <v>1273206</v>
      </c>
    </row>
    <row r="5548" spans="1:4">
      <c r="A5548" t="s">
        <v>15168</v>
      </c>
      <c r="B5548" t="s">
        <v>14508</v>
      </c>
      <c r="C5548" t="s">
        <v>14566</v>
      </c>
      <c r="D5548">
        <v>1273191</v>
      </c>
    </row>
    <row r="5549" spans="1:4">
      <c r="A5549" t="s">
        <v>15167</v>
      </c>
      <c r="B5549" t="s">
        <v>14508</v>
      </c>
      <c r="C5549" t="s">
        <v>14571</v>
      </c>
      <c r="D5549">
        <v>1273193</v>
      </c>
    </row>
    <row r="5550" spans="1:4">
      <c r="A5550" t="s">
        <v>15169</v>
      </c>
      <c r="B5550" t="s">
        <v>14508</v>
      </c>
      <c r="C5550" t="s">
        <v>14566</v>
      </c>
      <c r="D5550">
        <v>1273181</v>
      </c>
    </row>
    <row r="5551" spans="1:4">
      <c r="A5551" t="s">
        <v>4218</v>
      </c>
      <c r="B5551" t="s">
        <v>3269</v>
      </c>
      <c r="C5551" t="s">
        <v>1122</v>
      </c>
      <c r="D5551">
        <v>5114900</v>
      </c>
    </row>
    <row r="5552" spans="1:4">
      <c r="A5552" t="s">
        <v>17111</v>
      </c>
      <c r="B5552" t="s">
        <v>576</v>
      </c>
      <c r="C5552" t="s">
        <v>17026</v>
      </c>
      <c r="D5552">
        <v>1645518</v>
      </c>
    </row>
    <row r="5553" spans="1:4">
      <c r="A5553" t="s">
        <v>17111</v>
      </c>
      <c r="B5553" t="s">
        <v>576</v>
      </c>
      <c r="C5553" t="s">
        <v>17030</v>
      </c>
      <c r="D5553">
        <v>1645524</v>
      </c>
    </row>
    <row r="5554" spans="1:4">
      <c r="A5554" t="s">
        <v>22304</v>
      </c>
      <c r="B5554" t="s">
        <v>2480</v>
      </c>
      <c r="C5554" t="s">
        <v>22025</v>
      </c>
      <c r="D5554">
        <v>1812981</v>
      </c>
    </row>
    <row r="5555" spans="1:4">
      <c r="A5555" t="s">
        <v>9295</v>
      </c>
      <c r="B5555" t="s">
        <v>9239</v>
      </c>
      <c r="C5555" t="s">
        <v>9263</v>
      </c>
      <c r="D5555">
        <v>1180295</v>
      </c>
    </row>
    <row r="5556" spans="1:4">
      <c r="A5556" t="s">
        <v>9296</v>
      </c>
      <c r="B5556" t="s">
        <v>9239</v>
      </c>
      <c r="C5556" t="s">
        <v>9238</v>
      </c>
      <c r="D5556">
        <v>1180289</v>
      </c>
    </row>
    <row r="5557" spans="1:4">
      <c r="A5557" t="s">
        <v>9297</v>
      </c>
      <c r="B5557" t="s">
        <v>9239</v>
      </c>
      <c r="C5557" t="s">
        <v>9241</v>
      </c>
      <c r="D5557">
        <v>1180281</v>
      </c>
    </row>
    <row r="5558" spans="1:4">
      <c r="A5558" t="s">
        <v>7812</v>
      </c>
      <c r="B5558" t="s">
        <v>7340</v>
      </c>
      <c r="C5558" t="s">
        <v>7661</v>
      </c>
      <c r="D5558">
        <v>566532</v>
      </c>
    </row>
    <row r="5559" spans="1:4">
      <c r="A5559" t="s">
        <v>5065</v>
      </c>
      <c r="B5559" t="s">
        <v>3269</v>
      </c>
      <c r="C5559" t="s">
        <v>3598</v>
      </c>
      <c r="D5559">
        <v>4270356</v>
      </c>
    </row>
    <row r="5560" spans="1:4">
      <c r="A5560" t="s">
        <v>5470</v>
      </c>
      <c r="B5560" t="s">
        <v>5408</v>
      </c>
      <c r="C5560" t="s">
        <v>5436</v>
      </c>
      <c r="D5560">
        <v>710098</v>
      </c>
    </row>
    <row r="5561" spans="1:4">
      <c r="A5561" t="s">
        <v>4314</v>
      </c>
      <c r="B5561" t="s">
        <v>18041</v>
      </c>
      <c r="C5561" t="s">
        <v>18086</v>
      </c>
      <c r="D5561">
        <v>2643736</v>
      </c>
    </row>
    <row r="5562" spans="1:4">
      <c r="A5562" t="s">
        <v>4314</v>
      </c>
      <c r="B5562" t="s">
        <v>3269</v>
      </c>
      <c r="C5562" t="s">
        <v>4307</v>
      </c>
      <c r="D5562">
        <v>5085374</v>
      </c>
    </row>
    <row r="5563" spans="1:4">
      <c r="A5563" t="s">
        <v>4313</v>
      </c>
      <c r="B5563" t="s">
        <v>3269</v>
      </c>
      <c r="C5563" t="s">
        <v>4307</v>
      </c>
      <c r="D5563">
        <v>5085382</v>
      </c>
    </row>
    <row r="5564" spans="1:4">
      <c r="A5564" t="s">
        <v>1292</v>
      </c>
      <c r="B5564" t="s">
        <v>3269</v>
      </c>
      <c r="C5564" t="s">
        <v>4632</v>
      </c>
      <c r="D5564">
        <v>4853828</v>
      </c>
    </row>
    <row r="5565" spans="1:4">
      <c r="A5565" t="s">
        <v>1292</v>
      </c>
      <c r="B5565" t="s">
        <v>3269</v>
      </c>
      <c r="C5565" t="s">
        <v>1316</v>
      </c>
      <c r="D5565">
        <v>5792244</v>
      </c>
    </row>
    <row r="5566" spans="1:4">
      <c r="A5566" t="s">
        <v>4608</v>
      </c>
      <c r="B5566" t="s">
        <v>3269</v>
      </c>
      <c r="C5566" t="s">
        <v>4529</v>
      </c>
      <c r="D5566">
        <v>4889772</v>
      </c>
    </row>
    <row r="5567" spans="1:4">
      <c r="A5567" t="s">
        <v>19273</v>
      </c>
      <c r="B5567" t="s">
        <v>530</v>
      </c>
      <c r="C5567" t="s">
        <v>19235</v>
      </c>
      <c r="D5567">
        <v>339219</v>
      </c>
    </row>
    <row r="5568" spans="1:4">
      <c r="A5568" t="s">
        <v>23806</v>
      </c>
      <c r="B5568" t="s">
        <v>549</v>
      </c>
      <c r="C5568" t="s">
        <v>23579</v>
      </c>
      <c r="D5568">
        <v>3464809</v>
      </c>
    </row>
    <row r="5569" spans="1:4">
      <c r="A5569" t="s">
        <v>13802</v>
      </c>
      <c r="B5569" t="s">
        <v>587</v>
      </c>
      <c r="C5569" t="s">
        <v>13629</v>
      </c>
      <c r="D5569">
        <v>3177610</v>
      </c>
    </row>
    <row r="5570" spans="1:4">
      <c r="A5570" t="s">
        <v>3840</v>
      </c>
      <c r="B5570" t="s">
        <v>3269</v>
      </c>
      <c r="C5570" t="s">
        <v>3268</v>
      </c>
      <c r="D5570">
        <v>5342710</v>
      </c>
    </row>
    <row r="5571" spans="1:4">
      <c r="A5571" t="s">
        <v>15170</v>
      </c>
      <c r="B5571" t="s">
        <v>14508</v>
      </c>
      <c r="C5571" t="s">
        <v>14569</v>
      </c>
      <c r="D5571">
        <v>1273153</v>
      </c>
    </row>
    <row r="5572" spans="1:4">
      <c r="A5572" t="s">
        <v>13803</v>
      </c>
      <c r="B5572" t="s">
        <v>587</v>
      </c>
      <c r="C5572" t="s">
        <v>13629</v>
      </c>
      <c r="D5572">
        <v>3177608</v>
      </c>
    </row>
    <row r="5573" spans="1:4">
      <c r="A5573" t="s">
        <v>7814</v>
      </c>
      <c r="B5573" t="s">
        <v>7340</v>
      </c>
      <c r="C5573" t="s">
        <v>7813</v>
      </c>
      <c r="D5573">
        <v>566384</v>
      </c>
    </row>
    <row r="5574" spans="1:4">
      <c r="A5574" t="s">
        <v>4679</v>
      </c>
      <c r="B5574" t="s">
        <v>3269</v>
      </c>
      <c r="C5574" t="s">
        <v>2475</v>
      </c>
      <c r="D5574">
        <v>4685524</v>
      </c>
    </row>
    <row r="5575" spans="1:4">
      <c r="A5575" t="s">
        <v>20715</v>
      </c>
      <c r="B5575" t="s">
        <v>2474</v>
      </c>
      <c r="C5575" t="s">
        <v>20510</v>
      </c>
      <c r="D5575">
        <v>2937959</v>
      </c>
    </row>
    <row r="5576" spans="1:4">
      <c r="A5576" t="s">
        <v>24876</v>
      </c>
      <c r="B5576" t="s">
        <v>24838</v>
      </c>
      <c r="C5576" t="s">
        <v>24837</v>
      </c>
      <c r="D5576">
        <v>2799496</v>
      </c>
    </row>
    <row r="5577" spans="1:4">
      <c r="A5577" t="s">
        <v>6540</v>
      </c>
      <c r="B5577" t="s">
        <v>6473</v>
      </c>
      <c r="C5577" t="s">
        <v>6539</v>
      </c>
      <c r="D5577">
        <v>1610940</v>
      </c>
    </row>
    <row r="5578" spans="1:4">
      <c r="A5578" t="s">
        <v>20716</v>
      </c>
      <c r="B5578" t="s">
        <v>2474</v>
      </c>
      <c r="C5578" t="s">
        <v>20488</v>
      </c>
      <c r="D5578">
        <v>2937936</v>
      </c>
    </row>
    <row r="5579" spans="1:4">
      <c r="A5579" t="s">
        <v>1272</v>
      </c>
      <c r="B5579" t="s">
        <v>3269</v>
      </c>
      <c r="C5579" t="s">
        <v>1467</v>
      </c>
      <c r="D5579">
        <v>4990729</v>
      </c>
    </row>
    <row r="5580" spans="1:4">
      <c r="A5580" t="s">
        <v>7021</v>
      </c>
      <c r="B5580" t="s">
        <v>7012</v>
      </c>
      <c r="C5580" t="s">
        <v>7014</v>
      </c>
      <c r="D5580">
        <v>3060589</v>
      </c>
    </row>
    <row r="5581" spans="1:4">
      <c r="A5581" t="s">
        <v>18705</v>
      </c>
      <c r="B5581" t="s">
        <v>2479</v>
      </c>
      <c r="C5581" t="s">
        <v>18509</v>
      </c>
      <c r="D5581">
        <v>3021516</v>
      </c>
    </row>
    <row r="5582" spans="1:4">
      <c r="A5582" t="s">
        <v>20717</v>
      </c>
      <c r="B5582" t="s">
        <v>2474</v>
      </c>
      <c r="C5582" t="s">
        <v>20488</v>
      </c>
      <c r="D5582">
        <v>2937790</v>
      </c>
    </row>
    <row r="5583" spans="1:4">
      <c r="A5583" t="s">
        <v>23394</v>
      </c>
      <c r="B5583" t="s">
        <v>23236</v>
      </c>
      <c r="C5583" t="s">
        <v>23244</v>
      </c>
      <c r="D5583">
        <v>5938513</v>
      </c>
    </row>
    <row r="5584" spans="1:4">
      <c r="A5584" t="s">
        <v>8578</v>
      </c>
      <c r="B5584" t="s">
        <v>8504</v>
      </c>
      <c r="C5584" t="s">
        <v>8546</v>
      </c>
      <c r="D5584">
        <v>679452</v>
      </c>
    </row>
    <row r="5585" spans="1:4">
      <c r="A5585" t="s">
        <v>15172</v>
      </c>
      <c r="B5585" t="s">
        <v>14508</v>
      </c>
      <c r="C5585" t="s">
        <v>14519</v>
      </c>
      <c r="D5585">
        <v>1273128</v>
      </c>
    </row>
    <row r="5586" spans="1:4">
      <c r="A5586" t="s">
        <v>15173</v>
      </c>
      <c r="B5586" t="s">
        <v>14508</v>
      </c>
      <c r="C5586" t="s">
        <v>14588</v>
      </c>
      <c r="D5586">
        <v>1273123</v>
      </c>
    </row>
    <row r="5587" spans="1:4">
      <c r="A5587" t="s">
        <v>15174</v>
      </c>
      <c r="B5587" t="s">
        <v>14508</v>
      </c>
      <c r="C5587" t="s">
        <v>14528</v>
      </c>
      <c r="D5587">
        <v>1273109</v>
      </c>
    </row>
    <row r="5588" spans="1:4">
      <c r="A5588" t="s">
        <v>6162</v>
      </c>
      <c r="B5588" t="s">
        <v>5913</v>
      </c>
      <c r="C5588" t="s">
        <v>6161</v>
      </c>
      <c r="D5588">
        <v>316795</v>
      </c>
    </row>
    <row r="5589" spans="1:4">
      <c r="A5589" t="s">
        <v>10359</v>
      </c>
      <c r="B5589" t="s">
        <v>10294</v>
      </c>
      <c r="C5589" t="s">
        <v>10304</v>
      </c>
      <c r="D5589">
        <v>2756987</v>
      </c>
    </row>
    <row r="5590" spans="1:4">
      <c r="A5590" t="s">
        <v>15175</v>
      </c>
      <c r="B5590" t="s">
        <v>14508</v>
      </c>
      <c r="C5590" t="s">
        <v>14575</v>
      </c>
      <c r="D5590">
        <v>1273104</v>
      </c>
    </row>
    <row r="5591" spans="1:4">
      <c r="A5591" t="s">
        <v>15176</v>
      </c>
      <c r="B5591" t="s">
        <v>14508</v>
      </c>
      <c r="C5591" t="s">
        <v>14569</v>
      </c>
      <c r="D5591">
        <v>1273098</v>
      </c>
    </row>
    <row r="5592" spans="1:4">
      <c r="A5592" t="s">
        <v>25302</v>
      </c>
      <c r="B5592" t="s">
        <v>596</v>
      </c>
      <c r="C5592" t="s">
        <v>25283</v>
      </c>
      <c r="D5592">
        <v>2168943</v>
      </c>
    </row>
    <row r="5593" spans="1:4">
      <c r="A5593" t="s">
        <v>5985</v>
      </c>
      <c r="B5593" t="s">
        <v>5913</v>
      </c>
      <c r="C5593" t="s">
        <v>5943</v>
      </c>
      <c r="D5593">
        <v>748167</v>
      </c>
    </row>
    <row r="5594" spans="1:4">
      <c r="A5594" t="s">
        <v>15177</v>
      </c>
      <c r="B5594" t="s">
        <v>14508</v>
      </c>
      <c r="C5594" t="s">
        <v>14566</v>
      </c>
      <c r="D5594">
        <v>1273066</v>
      </c>
    </row>
    <row r="5595" spans="1:4">
      <c r="A5595" t="s">
        <v>22305</v>
      </c>
      <c r="B5595" t="s">
        <v>2480</v>
      </c>
      <c r="C5595" t="s">
        <v>22226</v>
      </c>
      <c r="D5595">
        <v>1812961</v>
      </c>
    </row>
    <row r="5596" spans="1:4">
      <c r="A5596" t="s">
        <v>22306</v>
      </c>
      <c r="B5596" t="s">
        <v>2480</v>
      </c>
      <c r="C5596" t="s">
        <v>22021</v>
      </c>
      <c r="D5596">
        <v>1812955</v>
      </c>
    </row>
    <row r="5597" spans="1:4">
      <c r="A5597" t="s">
        <v>2814</v>
      </c>
      <c r="B5597" t="s">
        <v>2797</v>
      </c>
      <c r="C5597" t="s">
        <v>2813</v>
      </c>
      <c r="D5597">
        <v>76154</v>
      </c>
    </row>
    <row r="5598" spans="1:4">
      <c r="A5598" t="s">
        <v>15212</v>
      </c>
      <c r="B5598" t="s">
        <v>14508</v>
      </c>
      <c r="C5598" t="s">
        <v>14523</v>
      </c>
      <c r="D5598">
        <v>1272691</v>
      </c>
    </row>
    <row r="5599" spans="1:4">
      <c r="A5599" t="s">
        <v>15215</v>
      </c>
      <c r="B5599" t="s">
        <v>14508</v>
      </c>
      <c r="C5599" t="s">
        <v>9238</v>
      </c>
      <c r="D5599">
        <v>1272670</v>
      </c>
    </row>
    <row r="5600" spans="1:4">
      <c r="A5600" t="s">
        <v>15178</v>
      </c>
      <c r="B5600" t="s">
        <v>14508</v>
      </c>
      <c r="C5600" t="s">
        <v>14515</v>
      </c>
      <c r="D5600">
        <v>1273043</v>
      </c>
    </row>
    <row r="5601" spans="1:4">
      <c r="A5601" t="s">
        <v>15179</v>
      </c>
      <c r="B5601" t="s">
        <v>14508</v>
      </c>
      <c r="C5601" t="s">
        <v>14566</v>
      </c>
      <c r="D5601">
        <v>1273006</v>
      </c>
    </row>
    <row r="5602" spans="1:4">
      <c r="A5602" t="s">
        <v>15180</v>
      </c>
      <c r="B5602" t="s">
        <v>14508</v>
      </c>
      <c r="C5602" t="s">
        <v>14571</v>
      </c>
      <c r="D5602">
        <v>1273002</v>
      </c>
    </row>
    <row r="5603" spans="1:4">
      <c r="A5603" t="s">
        <v>15187</v>
      </c>
      <c r="B5603" t="s">
        <v>14508</v>
      </c>
      <c r="C5603" t="s">
        <v>14566</v>
      </c>
      <c r="D5603">
        <v>1272892</v>
      </c>
    </row>
    <row r="5604" spans="1:4">
      <c r="A5604" t="s">
        <v>15200</v>
      </c>
      <c r="B5604" t="s">
        <v>14508</v>
      </c>
      <c r="C5604" t="s">
        <v>14523</v>
      </c>
      <c r="D5604">
        <v>1272819</v>
      </c>
    </row>
    <row r="5605" spans="1:4">
      <c r="A5605" t="s">
        <v>15191</v>
      </c>
      <c r="B5605" t="s">
        <v>14508</v>
      </c>
      <c r="C5605" t="s">
        <v>14575</v>
      </c>
      <c r="D5605">
        <v>1272861</v>
      </c>
    </row>
    <row r="5606" spans="1:4">
      <c r="A5606" t="s">
        <v>15192</v>
      </c>
      <c r="B5606" t="s">
        <v>14508</v>
      </c>
      <c r="C5606" t="s">
        <v>9238</v>
      </c>
      <c r="D5606">
        <v>1272860</v>
      </c>
    </row>
    <row r="5607" spans="1:4">
      <c r="A5607" t="s">
        <v>15199</v>
      </c>
      <c r="B5607" t="s">
        <v>14508</v>
      </c>
      <c r="C5607" t="s">
        <v>14673</v>
      </c>
      <c r="D5607">
        <v>1272822</v>
      </c>
    </row>
    <row r="5608" spans="1:4">
      <c r="A5608" t="s">
        <v>17821</v>
      </c>
      <c r="B5608" t="s">
        <v>17761</v>
      </c>
      <c r="C5608" t="s">
        <v>17763</v>
      </c>
      <c r="D5608">
        <v>263312</v>
      </c>
    </row>
    <row r="5609" spans="1:4">
      <c r="A5609" t="s">
        <v>7300</v>
      </c>
      <c r="B5609" t="s">
        <v>7261</v>
      </c>
      <c r="C5609" t="s">
        <v>7004</v>
      </c>
      <c r="D5609">
        <v>107797</v>
      </c>
    </row>
    <row r="5610" spans="1:4">
      <c r="A5610" t="s">
        <v>25017</v>
      </c>
      <c r="B5610" t="s">
        <v>575</v>
      </c>
      <c r="C5610" t="s">
        <v>25017</v>
      </c>
      <c r="D5610">
        <v>1185241</v>
      </c>
    </row>
    <row r="5611" spans="1:4">
      <c r="A5611" t="s">
        <v>2812</v>
      </c>
      <c r="B5611" t="s">
        <v>2797</v>
      </c>
      <c r="C5611" t="s">
        <v>2812</v>
      </c>
      <c r="D5611">
        <v>76184</v>
      </c>
    </row>
    <row r="5612" spans="1:4">
      <c r="A5612" t="s">
        <v>15181</v>
      </c>
      <c r="B5612" t="s">
        <v>14508</v>
      </c>
      <c r="C5612" t="s">
        <v>14525</v>
      </c>
      <c r="D5612">
        <v>1272997</v>
      </c>
    </row>
    <row r="5613" spans="1:4">
      <c r="A5613" t="s">
        <v>15182</v>
      </c>
      <c r="B5613" t="s">
        <v>14508</v>
      </c>
      <c r="C5613" t="s">
        <v>9238</v>
      </c>
      <c r="D5613">
        <v>1272985</v>
      </c>
    </row>
    <row r="5614" spans="1:4">
      <c r="A5614" t="s">
        <v>15183</v>
      </c>
      <c r="B5614" t="s">
        <v>14508</v>
      </c>
      <c r="C5614" t="s">
        <v>14571</v>
      </c>
      <c r="D5614">
        <v>1272983</v>
      </c>
    </row>
    <row r="5615" spans="1:4">
      <c r="A5615" t="s">
        <v>15184</v>
      </c>
      <c r="B5615" t="s">
        <v>14508</v>
      </c>
      <c r="C5615" t="s">
        <v>14856</v>
      </c>
      <c r="D5615">
        <v>1272979</v>
      </c>
    </row>
    <row r="5616" spans="1:4">
      <c r="A5616" t="s">
        <v>15185</v>
      </c>
      <c r="B5616" t="s">
        <v>14508</v>
      </c>
      <c r="C5616" t="s">
        <v>14575</v>
      </c>
      <c r="D5616">
        <v>1272970</v>
      </c>
    </row>
    <row r="5617" spans="1:4">
      <c r="A5617" t="s">
        <v>15186</v>
      </c>
      <c r="B5617" t="s">
        <v>14508</v>
      </c>
      <c r="C5617" t="s">
        <v>14575</v>
      </c>
      <c r="D5617">
        <v>1272962</v>
      </c>
    </row>
    <row r="5618" spans="1:4">
      <c r="A5618" t="s">
        <v>10220</v>
      </c>
      <c r="B5618" t="s">
        <v>583</v>
      </c>
      <c r="C5618" t="s">
        <v>10206</v>
      </c>
      <c r="D5618">
        <v>1283467</v>
      </c>
    </row>
    <row r="5619" spans="1:4">
      <c r="A5619" t="s">
        <v>10221</v>
      </c>
      <c r="B5619" t="s">
        <v>583</v>
      </c>
      <c r="C5619" t="s">
        <v>5361</v>
      </c>
      <c r="D5619">
        <v>1283465</v>
      </c>
    </row>
    <row r="5620" spans="1:4">
      <c r="A5620" t="s">
        <v>9298</v>
      </c>
      <c r="B5620" t="s">
        <v>9239</v>
      </c>
      <c r="C5620" t="s">
        <v>9238</v>
      </c>
      <c r="D5620">
        <v>1180133</v>
      </c>
    </row>
    <row r="5621" spans="1:4">
      <c r="A5621" t="s">
        <v>10222</v>
      </c>
      <c r="B5621" t="s">
        <v>583</v>
      </c>
      <c r="C5621" t="s">
        <v>5361</v>
      </c>
      <c r="D5621">
        <v>1283460</v>
      </c>
    </row>
    <row r="5622" spans="1:4">
      <c r="A5622" t="s">
        <v>15188</v>
      </c>
      <c r="B5622" t="s">
        <v>14508</v>
      </c>
      <c r="C5622" t="s">
        <v>14575</v>
      </c>
      <c r="D5622">
        <v>1272881</v>
      </c>
    </row>
    <row r="5623" spans="1:4">
      <c r="A5623" t="s">
        <v>15189</v>
      </c>
      <c r="B5623" t="s">
        <v>14508</v>
      </c>
      <c r="C5623" t="s">
        <v>14523</v>
      </c>
      <c r="D5623">
        <v>1272874</v>
      </c>
    </row>
    <row r="5624" spans="1:4">
      <c r="A5624" t="s">
        <v>15190</v>
      </c>
      <c r="B5624" t="s">
        <v>14508</v>
      </c>
      <c r="C5624" t="s">
        <v>14519</v>
      </c>
      <c r="D5624">
        <v>1272873</v>
      </c>
    </row>
    <row r="5625" spans="1:4">
      <c r="A5625" t="s">
        <v>15193</v>
      </c>
      <c r="B5625" t="s">
        <v>14508</v>
      </c>
      <c r="C5625" t="s">
        <v>14523</v>
      </c>
      <c r="D5625">
        <v>1272857</v>
      </c>
    </row>
    <row r="5626" spans="1:4">
      <c r="A5626" t="s">
        <v>15194</v>
      </c>
      <c r="B5626" t="s">
        <v>14508</v>
      </c>
      <c r="C5626" t="s">
        <v>14507</v>
      </c>
      <c r="D5626">
        <v>1272856</v>
      </c>
    </row>
    <row r="5627" spans="1:4">
      <c r="A5627" t="s">
        <v>15195</v>
      </c>
      <c r="B5627" t="s">
        <v>14508</v>
      </c>
      <c r="C5627" t="s">
        <v>14629</v>
      </c>
      <c r="D5627">
        <v>1272852</v>
      </c>
    </row>
    <row r="5628" spans="1:4">
      <c r="A5628" t="s">
        <v>15196</v>
      </c>
      <c r="B5628" t="s">
        <v>14508</v>
      </c>
      <c r="C5628" t="s">
        <v>14519</v>
      </c>
      <c r="D5628">
        <v>1272847</v>
      </c>
    </row>
    <row r="5629" spans="1:4">
      <c r="A5629" t="s">
        <v>15197</v>
      </c>
      <c r="B5629" t="s">
        <v>14508</v>
      </c>
      <c r="C5629" t="s">
        <v>14542</v>
      </c>
      <c r="D5629">
        <v>1272842</v>
      </c>
    </row>
    <row r="5630" spans="1:4">
      <c r="A5630" t="s">
        <v>15198</v>
      </c>
      <c r="B5630" t="s">
        <v>14508</v>
      </c>
      <c r="C5630" t="s">
        <v>14573</v>
      </c>
      <c r="D5630">
        <v>1272832</v>
      </c>
    </row>
    <row r="5631" spans="1:4">
      <c r="A5631" t="s">
        <v>15201</v>
      </c>
      <c r="B5631" t="s">
        <v>14508</v>
      </c>
      <c r="C5631" t="s">
        <v>14569</v>
      </c>
      <c r="D5631">
        <v>1272805</v>
      </c>
    </row>
    <row r="5632" spans="1:4">
      <c r="A5632" t="s">
        <v>15202</v>
      </c>
      <c r="B5632" t="s">
        <v>14508</v>
      </c>
      <c r="C5632" t="s">
        <v>14571</v>
      </c>
      <c r="D5632">
        <v>1272802</v>
      </c>
    </row>
    <row r="5633" spans="1:4">
      <c r="A5633" t="s">
        <v>15203</v>
      </c>
      <c r="B5633" t="s">
        <v>14508</v>
      </c>
      <c r="C5633" t="s">
        <v>14535</v>
      </c>
      <c r="D5633">
        <v>1272790</v>
      </c>
    </row>
    <row r="5634" spans="1:4">
      <c r="A5634" t="s">
        <v>15204</v>
      </c>
      <c r="B5634" t="s">
        <v>14508</v>
      </c>
      <c r="C5634" t="s">
        <v>14582</v>
      </c>
      <c r="D5634">
        <v>1272780</v>
      </c>
    </row>
    <row r="5635" spans="1:4">
      <c r="A5635" t="s">
        <v>15205</v>
      </c>
      <c r="B5635" t="s">
        <v>14508</v>
      </c>
      <c r="C5635" t="s">
        <v>14535</v>
      </c>
      <c r="D5635">
        <v>1272768</v>
      </c>
    </row>
    <row r="5636" spans="1:4">
      <c r="A5636" t="s">
        <v>15206</v>
      </c>
      <c r="B5636" t="s">
        <v>14508</v>
      </c>
      <c r="C5636" t="s">
        <v>14575</v>
      </c>
      <c r="D5636">
        <v>1272733</v>
      </c>
    </row>
    <row r="5637" spans="1:4">
      <c r="A5637" t="s">
        <v>15207</v>
      </c>
      <c r="B5637" t="s">
        <v>14508</v>
      </c>
      <c r="C5637" t="s">
        <v>14542</v>
      </c>
      <c r="D5637">
        <v>1272722</v>
      </c>
    </row>
    <row r="5638" spans="1:4">
      <c r="A5638" t="s">
        <v>15208</v>
      </c>
      <c r="B5638" t="s">
        <v>14508</v>
      </c>
      <c r="C5638" t="s">
        <v>14575</v>
      </c>
      <c r="D5638">
        <v>1272720</v>
      </c>
    </row>
    <row r="5639" spans="1:4">
      <c r="A5639" t="s">
        <v>9299</v>
      </c>
      <c r="B5639" t="s">
        <v>9239</v>
      </c>
      <c r="C5639" t="s">
        <v>9243</v>
      </c>
      <c r="D5639">
        <v>1179902</v>
      </c>
    </row>
    <row r="5640" spans="1:4">
      <c r="A5640" t="s">
        <v>15209</v>
      </c>
      <c r="B5640" t="s">
        <v>14508</v>
      </c>
      <c r="C5640" t="s">
        <v>14575</v>
      </c>
      <c r="D5640">
        <v>1272701</v>
      </c>
    </row>
    <row r="5641" spans="1:4">
      <c r="A5641" t="s">
        <v>15210</v>
      </c>
      <c r="B5641" t="s">
        <v>14508</v>
      </c>
      <c r="C5641" t="s">
        <v>14575</v>
      </c>
      <c r="D5641">
        <v>1272699</v>
      </c>
    </row>
    <row r="5642" spans="1:4">
      <c r="A5642" t="s">
        <v>15211</v>
      </c>
      <c r="B5642" t="s">
        <v>14508</v>
      </c>
      <c r="C5642" t="s">
        <v>14535</v>
      </c>
      <c r="D5642">
        <v>1272694</v>
      </c>
    </row>
    <row r="5643" spans="1:4">
      <c r="A5643" t="s">
        <v>14607</v>
      </c>
      <c r="B5643" t="s">
        <v>14508</v>
      </c>
      <c r="C5643" t="s">
        <v>14517</v>
      </c>
      <c r="D5643">
        <v>1348780</v>
      </c>
    </row>
    <row r="5644" spans="1:4">
      <c r="A5644" t="s">
        <v>15213</v>
      </c>
      <c r="B5644" t="s">
        <v>14508</v>
      </c>
      <c r="C5644" t="s">
        <v>14517</v>
      </c>
      <c r="D5644">
        <v>1272689</v>
      </c>
    </row>
    <row r="5645" spans="1:4">
      <c r="A5645" t="s">
        <v>15214</v>
      </c>
      <c r="B5645" t="s">
        <v>14508</v>
      </c>
      <c r="C5645" t="s">
        <v>14517</v>
      </c>
      <c r="D5645">
        <v>1272674</v>
      </c>
    </row>
    <row r="5646" spans="1:4">
      <c r="A5646" t="s">
        <v>23807</v>
      </c>
      <c r="B5646" t="s">
        <v>549</v>
      </c>
      <c r="C5646" t="s">
        <v>23579</v>
      </c>
      <c r="D5646">
        <v>3464739</v>
      </c>
    </row>
    <row r="5647" spans="1:4">
      <c r="A5647" t="s">
        <v>9692</v>
      </c>
      <c r="B5647" t="s">
        <v>584</v>
      </c>
      <c r="C5647" t="s">
        <v>9572</v>
      </c>
      <c r="D5647">
        <v>1715094</v>
      </c>
    </row>
    <row r="5648" spans="1:4">
      <c r="A5648" t="s">
        <v>25490</v>
      </c>
      <c r="B5648" t="s">
        <v>545</v>
      </c>
      <c r="C5648" t="s">
        <v>23820</v>
      </c>
      <c r="D5648">
        <v>3859384</v>
      </c>
    </row>
    <row r="5649" spans="1:4">
      <c r="A5649" t="s">
        <v>23808</v>
      </c>
      <c r="B5649" t="s">
        <v>549</v>
      </c>
      <c r="C5649" t="s">
        <v>23577</v>
      </c>
      <c r="D5649">
        <v>3464728</v>
      </c>
    </row>
    <row r="5650" spans="1:4">
      <c r="A5650" t="s">
        <v>23809</v>
      </c>
      <c r="B5650" t="s">
        <v>549</v>
      </c>
      <c r="C5650" t="s">
        <v>23534</v>
      </c>
      <c r="D5650">
        <v>3464724</v>
      </c>
    </row>
    <row r="5651" spans="1:4">
      <c r="A5651" t="s">
        <v>3839</v>
      </c>
      <c r="B5651" t="s">
        <v>3269</v>
      </c>
      <c r="C5651" t="s">
        <v>3268</v>
      </c>
      <c r="D5651">
        <v>5342992</v>
      </c>
    </row>
    <row r="5652" spans="1:4">
      <c r="A5652" t="s">
        <v>15216</v>
      </c>
      <c r="B5652" t="s">
        <v>14508</v>
      </c>
      <c r="C5652" t="s">
        <v>14517</v>
      </c>
      <c r="D5652">
        <v>1272657</v>
      </c>
    </row>
    <row r="5653" spans="1:4">
      <c r="A5653" t="s">
        <v>24808</v>
      </c>
      <c r="B5653" t="s">
        <v>24794</v>
      </c>
      <c r="C5653" t="s">
        <v>24807</v>
      </c>
      <c r="D5653">
        <v>2361373</v>
      </c>
    </row>
    <row r="5654" spans="1:4">
      <c r="A5654" t="s">
        <v>15217</v>
      </c>
      <c r="B5654" t="s">
        <v>14508</v>
      </c>
      <c r="C5654" t="s">
        <v>14571</v>
      </c>
      <c r="D5654">
        <v>1272653</v>
      </c>
    </row>
    <row r="5655" spans="1:4">
      <c r="A5655" t="s">
        <v>25787</v>
      </c>
      <c r="B5655" t="s">
        <v>25778</v>
      </c>
      <c r="C5655" t="s">
        <v>25783</v>
      </c>
      <c r="D5655">
        <v>292231</v>
      </c>
    </row>
    <row r="5656" spans="1:4">
      <c r="A5656" t="s">
        <v>25786</v>
      </c>
      <c r="B5656" t="s">
        <v>25778</v>
      </c>
      <c r="C5656" t="s">
        <v>25783</v>
      </c>
      <c r="D5656">
        <v>292239</v>
      </c>
    </row>
    <row r="5657" spans="1:4">
      <c r="A5657" t="s">
        <v>15218</v>
      </c>
      <c r="B5657" t="s">
        <v>14508</v>
      </c>
      <c r="C5657" t="s">
        <v>14535</v>
      </c>
      <c r="D5657">
        <v>1272648</v>
      </c>
    </row>
    <row r="5658" spans="1:4">
      <c r="A5658" t="s">
        <v>15219</v>
      </c>
      <c r="B5658" t="s">
        <v>14508</v>
      </c>
      <c r="C5658" t="s">
        <v>9709</v>
      </c>
      <c r="D5658">
        <v>1272646</v>
      </c>
    </row>
    <row r="5659" spans="1:4">
      <c r="A5659" t="s">
        <v>3521</v>
      </c>
      <c r="B5659" t="s">
        <v>3269</v>
      </c>
      <c r="C5659" t="s">
        <v>2475</v>
      </c>
      <c r="D5659">
        <v>4686163</v>
      </c>
    </row>
    <row r="5660" spans="1:4">
      <c r="A5660" t="s">
        <v>3521</v>
      </c>
      <c r="B5660" t="s">
        <v>3269</v>
      </c>
      <c r="C5660" t="s">
        <v>3518</v>
      </c>
      <c r="D5660">
        <v>5688789</v>
      </c>
    </row>
    <row r="5661" spans="1:4">
      <c r="A5661" t="s">
        <v>6298</v>
      </c>
      <c r="B5661" t="s">
        <v>5913</v>
      </c>
      <c r="C5661" t="s">
        <v>6111</v>
      </c>
      <c r="D5661">
        <v>297090</v>
      </c>
    </row>
    <row r="5662" spans="1:4">
      <c r="A5662" t="s">
        <v>20235</v>
      </c>
      <c r="B5662" t="s">
        <v>20112</v>
      </c>
      <c r="C5662" t="s">
        <v>20118</v>
      </c>
      <c r="D5662">
        <v>2500401</v>
      </c>
    </row>
    <row r="5663" spans="1:4">
      <c r="A5663" t="s">
        <v>20718</v>
      </c>
      <c r="B5663" t="s">
        <v>2474</v>
      </c>
      <c r="C5663" t="s">
        <v>20504</v>
      </c>
      <c r="D5663">
        <v>2937591</v>
      </c>
    </row>
    <row r="5664" spans="1:4">
      <c r="A5664" t="s">
        <v>22888</v>
      </c>
      <c r="B5664" t="s">
        <v>22852</v>
      </c>
      <c r="C5664" t="s">
        <v>22882</v>
      </c>
      <c r="D5664">
        <v>3892454</v>
      </c>
    </row>
    <row r="5665" spans="1:4">
      <c r="A5665" t="s">
        <v>10360</v>
      </c>
      <c r="B5665" t="s">
        <v>10294</v>
      </c>
      <c r="C5665" t="s">
        <v>10297</v>
      </c>
      <c r="D5665">
        <v>2756888</v>
      </c>
    </row>
    <row r="5666" spans="1:4">
      <c r="A5666" t="s">
        <v>2902</v>
      </c>
      <c r="B5666" t="s">
        <v>2864</v>
      </c>
      <c r="C5666" t="s">
        <v>2901</v>
      </c>
      <c r="D5666">
        <v>1583477</v>
      </c>
    </row>
    <row r="5667" spans="1:4">
      <c r="A5667" t="s">
        <v>24877</v>
      </c>
      <c r="B5667" t="s">
        <v>24838</v>
      </c>
      <c r="C5667" t="s">
        <v>24837</v>
      </c>
      <c r="D5667">
        <v>2799412</v>
      </c>
    </row>
    <row r="5668" spans="1:4">
      <c r="A5668" t="s">
        <v>20719</v>
      </c>
      <c r="B5668" t="s">
        <v>2474</v>
      </c>
      <c r="C5668" t="s">
        <v>20540</v>
      </c>
      <c r="D5668">
        <v>2937317</v>
      </c>
    </row>
    <row r="5669" spans="1:4">
      <c r="A5669" t="s">
        <v>18706</v>
      </c>
      <c r="B5669" t="s">
        <v>23236</v>
      </c>
      <c r="C5669" t="s">
        <v>1418</v>
      </c>
      <c r="D5669">
        <v>5939219</v>
      </c>
    </row>
    <row r="5670" spans="1:4">
      <c r="A5670" t="s">
        <v>18706</v>
      </c>
      <c r="B5670" t="s">
        <v>2479</v>
      </c>
      <c r="C5670" t="s">
        <v>18547</v>
      </c>
      <c r="D5670">
        <v>3021411</v>
      </c>
    </row>
    <row r="5671" spans="1:4">
      <c r="A5671" t="s">
        <v>2629</v>
      </c>
      <c r="B5671" t="s">
        <v>540</v>
      </c>
      <c r="C5671" t="s">
        <v>2628</v>
      </c>
      <c r="D5671">
        <v>8764562</v>
      </c>
    </row>
    <row r="5672" spans="1:4">
      <c r="A5672" t="s">
        <v>24878</v>
      </c>
      <c r="B5672" t="s">
        <v>24838</v>
      </c>
      <c r="C5672" t="s">
        <v>24837</v>
      </c>
      <c r="D5672">
        <v>2799397</v>
      </c>
    </row>
    <row r="5673" spans="1:4">
      <c r="A5673" t="s">
        <v>23057</v>
      </c>
      <c r="B5673" t="s">
        <v>2477</v>
      </c>
      <c r="C5673" t="s">
        <v>1735</v>
      </c>
      <c r="D5673">
        <v>2661015</v>
      </c>
    </row>
    <row r="5674" spans="1:4">
      <c r="A5674" t="s">
        <v>20720</v>
      </c>
      <c r="B5674" t="s">
        <v>2474</v>
      </c>
      <c r="C5674" t="s">
        <v>20504</v>
      </c>
      <c r="D5674">
        <v>2937040</v>
      </c>
    </row>
    <row r="5675" spans="1:4">
      <c r="A5675" t="s">
        <v>21669</v>
      </c>
      <c r="B5675" t="s">
        <v>21668</v>
      </c>
      <c r="C5675" t="s">
        <v>21667</v>
      </c>
      <c r="D5675">
        <v>6956648</v>
      </c>
    </row>
    <row r="5676" spans="1:4">
      <c r="A5676" t="s">
        <v>10868</v>
      </c>
      <c r="B5676" t="s">
        <v>10636</v>
      </c>
      <c r="C5676" t="s">
        <v>10868</v>
      </c>
      <c r="D5676">
        <v>2445704</v>
      </c>
    </row>
    <row r="5677" spans="1:4">
      <c r="A5677" t="s">
        <v>15222</v>
      </c>
      <c r="B5677" t="s">
        <v>14508</v>
      </c>
      <c r="C5677" t="s">
        <v>14535</v>
      </c>
      <c r="D5677">
        <v>1272629</v>
      </c>
    </row>
    <row r="5678" spans="1:4">
      <c r="A5678" t="s">
        <v>15223</v>
      </c>
      <c r="B5678" t="s">
        <v>14508</v>
      </c>
      <c r="C5678" t="s">
        <v>14515</v>
      </c>
      <c r="D5678">
        <v>1272610</v>
      </c>
    </row>
    <row r="5679" spans="1:4">
      <c r="A5679" t="s">
        <v>18707</v>
      </c>
      <c r="B5679" t="s">
        <v>2479</v>
      </c>
      <c r="C5679" t="s">
        <v>18513</v>
      </c>
      <c r="D5679">
        <v>3021382</v>
      </c>
    </row>
    <row r="5680" spans="1:4">
      <c r="A5680" t="s">
        <v>9693</v>
      </c>
      <c r="B5680" t="s">
        <v>584</v>
      </c>
      <c r="C5680" t="s">
        <v>9603</v>
      </c>
      <c r="D5680">
        <v>1714956</v>
      </c>
    </row>
    <row r="5681" spans="1:4">
      <c r="A5681" t="s">
        <v>15225</v>
      </c>
      <c r="B5681" t="s">
        <v>14508</v>
      </c>
      <c r="C5681" t="s">
        <v>14523</v>
      </c>
      <c r="D5681">
        <v>1272596</v>
      </c>
    </row>
    <row r="5682" spans="1:4">
      <c r="A5682" t="s">
        <v>9300</v>
      </c>
      <c r="B5682" t="s">
        <v>9239</v>
      </c>
      <c r="C5682" t="s">
        <v>9243</v>
      </c>
      <c r="D5682">
        <v>1179837</v>
      </c>
    </row>
    <row r="5683" spans="1:4">
      <c r="A5683" t="s">
        <v>14484</v>
      </c>
      <c r="B5683" t="s">
        <v>14422</v>
      </c>
      <c r="C5683" t="s">
        <v>14483</v>
      </c>
      <c r="D5683">
        <v>96994</v>
      </c>
    </row>
    <row r="5684" spans="1:4">
      <c r="A5684" t="s">
        <v>9301</v>
      </c>
      <c r="B5684" t="s">
        <v>9239</v>
      </c>
      <c r="C5684" t="s">
        <v>9238</v>
      </c>
      <c r="D5684">
        <v>1179834</v>
      </c>
    </row>
    <row r="5685" spans="1:4">
      <c r="A5685" t="s">
        <v>18708</v>
      </c>
      <c r="B5685" t="s">
        <v>2479</v>
      </c>
      <c r="C5685" t="s">
        <v>18574</v>
      </c>
      <c r="D5685">
        <v>3021372</v>
      </c>
    </row>
    <row r="5686" spans="1:4">
      <c r="A5686" t="s">
        <v>19965</v>
      </c>
      <c r="B5686" t="s">
        <v>19887</v>
      </c>
      <c r="C5686" t="s">
        <v>19900</v>
      </c>
      <c r="D5686">
        <v>358172</v>
      </c>
    </row>
    <row r="5687" spans="1:4">
      <c r="A5687" t="s">
        <v>24879</v>
      </c>
      <c r="B5687" t="s">
        <v>24838</v>
      </c>
      <c r="C5687" t="s">
        <v>24837</v>
      </c>
      <c r="D5687">
        <v>2799369</v>
      </c>
    </row>
    <row r="5688" spans="1:4">
      <c r="A5688" t="s">
        <v>10670</v>
      </c>
      <c r="B5688" t="s">
        <v>10595</v>
      </c>
      <c r="C5688" t="s">
        <v>10639</v>
      </c>
      <c r="D5688">
        <v>2344854</v>
      </c>
    </row>
    <row r="5689" spans="1:4">
      <c r="A5689" t="s">
        <v>24880</v>
      </c>
      <c r="B5689" t="s">
        <v>24838</v>
      </c>
      <c r="C5689" t="s">
        <v>24837</v>
      </c>
      <c r="D5689">
        <v>2799365</v>
      </c>
    </row>
    <row r="5690" spans="1:4">
      <c r="A5690" t="s">
        <v>6434</v>
      </c>
      <c r="B5690" t="s">
        <v>6427</v>
      </c>
      <c r="C5690" t="s">
        <v>6433</v>
      </c>
      <c r="D5690">
        <v>1645457</v>
      </c>
    </row>
    <row r="5691" spans="1:4">
      <c r="A5691" t="s">
        <v>20721</v>
      </c>
      <c r="B5691" t="s">
        <v>2474</v>
      </c>
      <c r="C5691" t="s">
        <v>20504</v>
      </c>
      <c r="D5691">
        <v>2936985</v>
      </c>
    </row>
    <row r="5692" spans="1:4">
      <c r="A5692" t="s">
        <v>7235</v>
      </c>
      <c r="B5692" t="s">
        <v>7195</v>
      </c>
      <c r="C5692" t="s">
        <v>7194</v>
      </c>
      <c r="D5692">
        <v>376450</v>
      </c>
    </row>
    <row r="5693" spans="1:4">
      <c r="A5693" t="s">
        <v>20722</v>
      </c>
      <c r="B5693" t="s">
        <v>2474</v>
      </c>
      <c r="C5693" t="s">
        <v>20624</v>
      </c>
      <c r="D5693">
        <v>2936977</v>
      </c>
    </row>
    <row r="5694" spans="1:4">
      <c r="A5694" t="s">
        <v>20723</v>
      </c>
      <c r="B5694" t="s">
        <v>2474</v>
      </c>
      <c r="C5694" t="s">
        <v>20493</v>
      </c>
      <c r="D5694">
        <v>2936974</v>
      </c>
    </row>
    <row r="5695" spans="1:4">
      <c r="A5695" t="s">
        <v>15227</v>
      </c>
      <c r="B5695" t="s">
        <v>14508</v>
      </c>
      <c r="C5695" t="s">
        <v>15226</v>
      </c>
      <c r="D5695">
        <v>1272552</v>
      </c>
    </row>
    <row r="5696" spans="1:4">
      <c r="A5696" t="s">
        <v>22989</v>
      </c>
      <c r="B5696" t="s">
        <v>22949</v>
      </c>
      <c r="C5696" t="s">
        <v>22967</v>
      </c>
      <c r="D5696">
        <v>2289983</v>
      </c>
    </row>
    <row r="5697" spans="1:4">
      <c r="A5697" t="s">
        <v>7815</v>
      </c>
      <c r="B5697" t="s">
        <v>24736</v>
      </c>
      <c r="C5697" t="s">
        <v>24748</v>
      </c>
      <c r="D5697">
        <v>732263</v>
      </c>
    </row>
    <row r="5698" spans="1:4">
      <c r="A5698" t="s">
        <v>7815</v>
      </c>
      <c r="B5698" t="s">
        <v>7340</v>
      </c>
      <c r="C5698" t="s">
        <v>7735</v>
      </c>
      <c r="D5698">
        <v>566199</v>
      </c>
    </row>
    <row r="5699" spans="1:4">
      <c r="A5699" t="s">
        <v>16923</v>
      </c>
      <c r="B5699" t="s">
        <v>16902</v>
      </c>
      <c r="C5699" t="s">
        <v>16911</v>
      </c>
      <c r="D5699">
        <v>295328</v>
      </c>
    </row>
    <row r="5700" spans="1:4">
      <c r="A5700" t="s">
        <v>25043</v>
      </c>
      <c r="B5700" t="s">
        <v>575</v>
      </c>
      <c r="C5700" t="s">
        <v>25029</v>
      </c>
      <c r="D5700">
        <v>1203891</v>
      </c>
    </row>
    <row r="5701" spans="1:4">
      <c r="A5701" t="s">
        <v>9694</v>
      </c>
      <c r="B5701" t="s">
        <v>584</v>
      </c>
      <c r="C5701" t="s">
        <v>9563</v>
      </c>
      <c r="D5701">
        <v>1714766</v>
      </c>
    </row>
    <row r="5702" spans="1:4">
      <c r="A5702" t="s">
        <v>15144</v>
      </c>
      <c r="B5702" t="s">
        <v>14508</v>
      </c>
      <c r="C5702" t="s">
        <v>14515</v>
      </c>
      <c r="D5702">
        <v>1273581</v>
      </c>
    </row>
    <row r="5703" spans="1:4">
      <c r="A5703" t="s">
        <v>6163</v>
      </c>
      <c r="B5703" t="s">
        <v>5913</v>
      </c>
      <c r="C5703" t="s">
        <v>6093</v>
      </c>
      <c r="D5703">
        <v>316634</v>
      </c>
    </row>
    <row r="5704" spans="1:4">
      <c r="A5704" t="s">
        <v>15229</v>
      </c>
      <c r="B5704" t="s">
        <v>14508</v>
      </c>
      <c r="C5704" t="s">
        <v>14519</v>
      </c>
      <c r="D5704">
        <v>1272543</v>
      </c>
    </row>
    <row r="5705" spans="1:4">
      <c r="A5705" t="s">
        <v>15230</v>
      </c>
      <c r="B5705" t="s">
        <v>14508</v>
      </c>
      <c r="C5705" t="s">
        <v>14566</v>
      </c>
      <c r="D5705">
        <v>1272540</v>
      </c>
    </row>
    <row r="5706" spans="1:4">
      <c r="A5706" t="s">
        <v>9302</v>
      </c>
      <c r="B5706" t="s">
        <v>9239</v>
      </c>
      <c r="C5706" t="s">
        <v>9238</v>
      </c>
      <c r="D5706">
        <v>1179790</v>
      </c>
    </row>
    <row r="5707" spans="1:4">
      <c r="A5707" t="s">
        <v>22379</v>
      </c>
      <c r="B5707" t="s">
        <v>2480</v>
      </c>
      <c r="C5707" t="s">
        <v>22287</v>
      </c>
      <c r="D5707">
        <v>1807553</v>
      </c>
    </row>
    <row r="5708" spans="1:4">
      <c r="A5708" t="s">
        <v>20724</v>
      </c>
      <c r="B5708" t="s">
        <v>2474</v>
      </c>
      <c r="C5708" t="s">
        <v>20493</v>
      </c>
      <c r="D5708">
        <v>2936909</v>
      </c>
    </row>
    <row r="5709" spans="1:4">
      <c r="A5709" t="s">
        <v>22307</v>
      </c>
      <c r="B5709" t="s">
        <v>2480</v>
      </c>
      <c r="C5709" t="s">
        <v>22021</v>
      </c>
      <c r="D5709">
        <v>1812754</v>
      </c>
    </row>
    <row r="5710" spans="1:4">
      <c r="A5710" t="s">
        <v>22308</v>
      </c>
      <c r="B5710" t="s">
        <v>2480</v>
      </c>
      <c r="C5710" t="s">
        <v>22032</v>
      </c>
      <c r="D5710">
        <v>1812728</v>
      </c>
    </row>
    <row r="5711" spans="1:4">
      <c r="A5711" t="s">
        <v>7816</v>
      </c>
      <c r="B5711" t="s">
        <v>7340</v>
      </c>
      <c r="C5711" t="s">
        <v>7665</v>
      </c>
      <c r="D5711">
        <v>566181</v>
      </c>
    </row>
    <row r="5712" spans="1:4">
      <c r="A5712" t="s">
        <v>20725</v>
      </c>
      <c r="B5712" t="s">
        <v>2474</v>
      </c>
      <c r="C5712" t="s">
        <v>20488</v>
      </c>
      <c r="D5712">
        <v>2936871</v>
      </c>
    </row>
    <row r="5713" spans="1:4">
      <c r="A5713" t="s">
        <v>3838</v>
      </c>
      <c r="B5713" t="s">
        <v>3269</v>
      </c>
      <c r="C5713" t="s">
        <v>3268</v>
      </c>
      <c r="D5713">
        <v>5343171</v>
      </c>
    </row>
    <row r="5714" spans="1:4">
      <c r="A5714" t="s">
        <v>10207</v>
      </c>
      <c r="B5714" t="s">
        <v>583</v>
      </c>
      <c r="C5714" t="s">
        <v>10206</v>
      </c>
      <c r="D5714">
        <v>6254845</v>
      </c>
    </row>
    <row r="5715" spans="1:4">
      <c r="A5715" t="s">
        <v>15232</v>
      </c>
      <c r="B5715" t="s">
        <v>14508</v>
      </c>
      <c r="C5715" t="s">
        <v>14535</v>
      </c>
      <c r="D5715">
        <v>1272525</v>
      </c>
    </row>
    <row r="5716" spans="1:4">
      <c r="A5716" t="s">
        <v>9695</v>
      </c>
      <c r="B5716" t="s">
        <v>584</v>
      </c>
      <c r="C5716" t="s">
        <v>9688</v>
      </c>
      <c r="D5716">
        <v>1714674</v>
      </c>
    </row>
    <row r="5717" spans="1:4">
      <c r="A5717" t="s">
        <v>531</v>
      </c>
      <c r="B5717" t="s">
        <v>530</v>
      </c>
      <c r="C5717" t="s">
        <v>531</v>
      </c>
      <c r="D5717">
        <v>338832</v>
      </c>
    </row>
    <row r="5718" spans="1:4">
      <c r="A5718" t="s">
        <v>10563</v>
      </c>
      <c r="B5718" t="s">
        <v>568</v>
      </c>
      <c r="C5718" t="s">
        <v>10562</v>
      </c>
      <c r="D5718">
        <v>3620170</v>
      </c>
    </row>
    <row r="5719" spans="1:4">
      <c r="A5719" t="s">
        <v>19968</v>
      </c>
      <c r="B5719" t="s">
        <v>19887</v>
      </c>
      <c r="C5719" t="s">
        <v>19918</v>
      </c>
      <c r="D5719">
        <v>358108</v>
      </c>
    </row>
    <row r="5720" spans="1:4">
      <c r="A5720" t="s">
        <v>19967</v>
      </c>
      <c r="B5720" t="s">
        <v>19887</v>
      </c>
      <c r="C5720" t="s">
        <v>19966</v>
      </c>
      <c r="D5720">
        <v>358115</v>
      </c>
    </row>
    <row r="5721" spans="1:4">
      <c r="A5721" t="s">
        <v>20726</v>
      </c>
      <c r="B5721" t="s">
        <v>2474</v>
      </c>
      <c r="C5721" t="s">
        <v>20515</v>
      </c>
      <c r="D5721">
        <v>2936705</v>
      </c>
    </row>
    <row r="5722" spans="1:4">
      <c r="A5722" t="s">
        <v>15234</v>
      </c>
      <c r="B5722" t="s">
        <v>14508</v>
      </c>
      <c r="C5722" t="s">
        <v>15140</v>
      </c>
      <c r="D5722">
        <v>1272502</v>
      </c>
    </row>
    <row r="5723" spans="1:4">
      <c r="A5723" t="s">
        <v>25150</v>
      </c>
      <c r="B5723" t="s">
        <v>25135</v>
      </c>
      <c r="C5723" t="s">
        <v>25149</v>
      </c>
      <c r="D5723">
        <v>586763</v>
      </c>
    </row>
    <row r="5724" spans="1:4">
      <c r="A5724" t="s">
        <v>23810</v>
      </c>
      <c r="B5724" t="s">
        <v>549</v>
      </c>
      <c r="C5724" t="s">
        <v>23577</v>
      </c>
      <c r="D5724">
        <v>3464688</v>
      </c>
    </row>
    <row r="5725" spans="1:4">
      <c r="A5725" t="s">
        <v>7513</v>
      </c>
      <c r="B5725" t="s">
        <v>7340</v>
      </c>
      <c r="C5725" t="s">
        <v>7473</v>
      </c>
      <c r="D5725">
        <v>1507379</v>
      </c>
    </row>
    <row r="5726" spans="1:4">
      <c r="A5726" t="s">
        <v>7817</v>
      </c>
      <c r="B5726" t="s">
        <v>7340</v>
      </c>
      <c r="C5726" t="s">
        <v>7654</v>
      </c>
      <c r="D5726">
        <v>566155</v>
      </c>
    </row>
    <row r="5727" spans="1:4">
      <c r="A5727" t="s">
        <v>22991</v>
      </c>
      <c r="B5727" t="s">
        <v>22949</v>
      </c>
      <c r="C5727" t="s">
        <v>22990</v>
      </c>
      <c r="D5727">
        <v>2289887</v>
      </c>
    </row>
    <row r="5728" spans="1:4">
      <c r="A5728" t="s">
        <v>17112</v>
      </c>
      <c r="B5728" t="s">
        <v>576</v>
      </c>
      <c r="C5728" t="s">
        <v>17045</v>
      </c>
      <c r="D5728">
        <v>1645428</v>
      </c>
    </row>
    <row r="5729" spans="1:4">
      <c r="A5729" t="s">
        <v>4217</v>
      </c>
      <c r="B5729" t="s">
        <v>3269</v>
      </c>
      <c r="C5729" t="s">
        <v>1122</v>
      </c>
      <c r="D5729">
        <v>5115107</v>
      </c>
    </row>
    <row r="5730" spans="1:4">
      <c r="A5730" t="s">
        <v>3275</v>
      </c>
      <c r="B5730" t="s">
        <v>3269</v>
      </c>
      <c r="C5730" t="s">
        <v>3274</v>
      </c>
      <c r="D5730">
        <v>8605041</v>
      </c>
    </row>
    <row r="5731" spans="1:4">
      <c r="A5731" t="s">
        <v>3837</v>
      </c>
      <c r="B5731" t="s">
        <v>3269</v>
      </c>
      <c r="C5731" t="s">
        <v>4529</v>
      </c>
      <c r="D5731">
        <v>4889959</v>
      </c>
    </row>
    <row r="5732" spans="1:4">
      <c r="A5732" t="s">
        <v>3837</v>
      </c>
      <c r="B5732" t="s">
        <v>3269</v>
      </c>
      <c r="C5732" t="s">
        <v>3268</v>
      </c>
      <c r="D5732">
        <v>5343303</v>
      </c>
    </row>
    <row r="5733" spans="1:4">
      <c r="A5733" t="s">
        <v>6165</v>
      </c>
      <c r="B5733" t="s">
        <v>5913</v>
      </c>
      <c r="C5733" t="s">
        <v>6164</v>
      </c>
      <c r="D5733">
        <v>316542</v>
      </c>
    </row>
    <row r="5734" spans="1:4">
      <c r="A5734" t="s">
        <v>19969</v>
      </c>
      <c r="B5734" t="s">
        <v>19887</v>
      </c>
      <c r="C5734" t="s">
        <v>7004</v>
      </c>
      <c r="D5734">
        <v>358095</v>
      </c>
    </row>
    <row r="5735" spans="1:4">
      <c r="A5735" t="s">
        <v>6128</v>
      </c>
      <c r="B5735" t="s">
        <v>5913</v>
      </c>
      <c r="C5735" t="s">
        <v>6128</v>
      </c>
      <c r="D5735">
        <v>316541</v>
      </c>
    </row>
    <row r="5736" spans="1:4">
      <c r="A5736" t="s">
        <v>22802</v>
      </c>
      <c r="B5736" t="s">
        <v>526</v>
      </c>
      <c r="C5736" t="s">
        <v>22801</v>
      </c>
      <c r="D5736">
        <v>2232997</v>
      </c>
    </row>
    <row r="5737" spans="1:4">
      <c r="A5737" t="s">
        <v>11840</v>
      </c>
      <c r="B5737" t="s">
        <v>11832</v>
      </c>
      <c r="C5737" t="s">
        <v>11839</v>
      </c>
      <c r="D5737">
        <v>2458589</v>
      </c>
    </row>
    <row r="5738" spans="1:4">
      <c r="A5738" t="s">
        <v>20237</v>
      </c>
      <c r="B5738" t="s">
        <v>20112</v>
      </c>
      <c r="C5738" t="s">
        <v>20236</v>
      </c>
      <c r="D5738">
        <v>2500282</v>
      </c>
    </row>
    <row r="5739" spans="1:4">
      <c r="A5739" t="s">
        <v>20130</v>
      </c>
      <c r="B5739" t="s">
        <v>20112</v>
      </c>
      <c r="C5739" t="s">
        <v>20130</v>
      </c>
      <c r="D5739">
        <v>2500017</v>
      </c>
    </row>
    <row r="5740" spans="1:4">
      <c r="A5740" t="s">
        <v>6355</v>
      </c>
      <c r="B5740" t="s">
        <v>6307</v>
      </c>
      <c r="C5740" t="s">
        <v>6313</v>
      </c>
      <c r="D5740">
        <v>2470191</v>
      </c>
    </row>
    <row r="5741" spans="1:4">
      <c r="A5741" t="s">
        <v>24810</v>
      </c>
      <c r="B5741" t="s">
        <v>24794</v>
      </c>
      <c r="C5741" t="s">
        <v>24809</v>
      </c>
      <c r="D5741">
        <v>2361177</v>
      </c>
    </row>
    <row r="5742" spans="1:4">
      <c r="A5742" t="s">
        <v>20480</v>
      </c>
      <c r="B5742" t="s">
        <v>20480</v>
      </c>
      <c r="C5742" t="s">
        <v>20480</v>
      </c>
      <c r="D5742">
        <v>223817</v>
      </c>
    </row>
    <row r="5743" spans="1:4">
      <c r="A5743" t="s">
        <v>20272</v>
      </c>
      <c r="B5743" t="s">
        <v>20112</v>
      </c>
      <c r="C5743" t="s">
        <v>20144</v>
      </c>
      <c r="D5743">
        <v>2492920</v>
      </c>
    </row>
    <row r="5744" spans="1:4">
      <c r="A5744" t="s">
        <v>24692</v>
      </c>
      <c r="B5744" t="s">
        <v>24672</v>
      </c>
      <c r="C5744" t="s">
        <v>24681</v>
      </c>
      <c r="D5744">
        <v>2394560</v>
      </c>
    </row>
    <row r="5745" spans="1:4">
      <c r="A5745" t="s">
        <v>12368</v>
      </c>
      <c r="B5745" t="s">
        <v>1540</v>
      </c>
      <c r="C5745" t="s">
        <v>12366</v>
      </c>
      <c r="D5745">
        <v>273140</v>
      </c>
    </row>
    <row r="5746" spans="1:4">
      <c r="A5746" t="s">
        <v>7818</v>
      </c>
      <c r="B5746" t="s">
        <v>7340</v>
      </c>
      <c r="C5746" t="s">
        <v>1160</v>
      </c>
      <c r="D5746">
        <v>565955</v>
      </c>
    </row>
    <row r="5747" spans="1:4">
      <c r="A5747" t="s">
        <v>11727</v>
      </c>
      <c r="B5747" t="s">
        <v>579</v>
      </c>
      <c r="C5747" t="s">
        <v>11726</v>
      </c>
      <c r="D5747">
        <v>7648817</v>
      </c>
    </row>
    <row r="5748" spans="1:4">
      <c r="A5748" t="s">
        <v>5473</v>
      </c>
      <c r="B5748" t="s">
        <v>5408</v>
      </c>
      <c r="C5748" t="s">
        <v>5425</v>
      </c>
      <c r="D5748">
        <v>709932</v>
      </c>
    </row>
    <row r="5749" spans="1:4">
      <c r="A5749" t="s">
        <v>5425</v>
      </c>
      <c r="B5749" t="s">
        <v>5408</v>
      </c>
      <c r="C5749" t="s">
        <v>5425</v>
      </c>
      <c r="D5749">
        <v>709930</v>
      </c>
    </row>
    <row r="5750" spans="1:4">
      <c r="A5750" t="s">
        <v>5472</v>
      </c>
      <c r="B5750" t="s">
        <v>5408</v>
      </c>
      <c r="C5750" t="s">
        <v>5443</v>
      </c>
      <c r="D5750">
        <v>709960</v>
      </c>
    </row>
    <row r="5751" spans="1:4">
      <c r="A5751" t="s">
        <v>6166</v>
      </c>
      <c r="B5751" t="s">
        <v>5913</v>
      </c>
      <c r="C5751" t="s">
        <v>6164</v>
      </c>
      <c r="D5751">
        <v>316411</v>
      </c>
    </row>
    <row r="5752" spans="1:4">
      <c r="A5752" t="s">
        <v>6735</v>
      </c>
      <c r="B5752" t="s">
        <v>6726</v>
      </c>
      <c r="C5752" t="s">
        <v>6734</v>
      </c>
      <c r="D5752">
        <v>2433437</v>
      </c>
    </row>
    <row r="5753" spans="1:4">
      <c r="A5753" t="s">
        <v>25122</v>
      </c>
      <c r="B5753" t="s">
        <v>25112</v>
      </c>
      <c r="C5753" t="s">
        <v>25114</v>
      </c>
      <c r="D5753">
        <v>3201984</v>
      </c>
    </row>
    <row r="5754" spans="1:4">
      <c r="A5754" t="s">
        <v>24785</v>
      </c>
      <c r="B5754" t="s">
        <v>24736</v>
      </c>
      <c r="C5754" t="s">
        <v>24785</v>
      </c>
      <c r="D5754">
        <v>726418</v>
      </c>
    </row>
    <row r="5755" spans="1:4">
      <c r="A5755" t="s">
        <v>5474</v>
      </c>
      <c r="B5755" t="s">
        <v>5408</v>
      </c>
      <c r="C5755" t="s">
        <v>5422</v>
      </c>
      <c r="D5755">
        <v>709900</v>
      </c>
    </row>
    <row r="5756" spans="1:4">
      <c r="A5756" t="s">
        <v>23452</v>
      </c>
      <c r="B5756" t="s">
        <v>23442</v>
      </c>
      <c r="C5756" t="s">
        <v>23451</v>
      </c>
      <c r="D5756">
        <v>629018</v>
      </c>
    </row>
    <row r="5757" spans="1:4">
      <c r="A5757" t="s">
        <v>7819</v>
      </c>
      <c r="B5757" t="s">
        <v>7340</v>
      </c>
      <c r="C5757" t="s">
        <v>7692</v>
      </c>
      <c r="D5757">
        <v>565778</v>
      </c>
    </row>
    <row r="5758" spans="1:4">
      <c r="A5758" t="s">
        <v>15236</v>
      </c>
      <c r="B5758" t="s">
        <v>14508</v>
      </c>
      <c r="C5758" t="s">
        <v>14588</v>
      </c>
      <c r="D5758">
        <v>1272473</v>
      </c>
    </row>
    <row r="5759" spans="1:4">
      <c r="A5759" t="s">
        <v>15235</v>
      </c>
      <c r="B5759" t="s">
        <v>14508</v>
      </c>
      <c r="C5759" t="s">
        <v>14600</v>
      </c>
      <c r="D5759">
        <v>1272476</v>
      </c>
    </row>
    <row r="5760" spans="1:4">
      <c r="A5760" t="s">
        <v>3601</v>
      </c>
      <c r="B5760" t="s">
        <v>3269</v>
      </c>
      <c r="C5760" t="s">
        <v>3598</v>
      </c>
      <c r="D5760">
        <v>5445298</v>
      </c>
    </row>
    <row r="5761" spans="1:4">
      <c r="A5761" t="s">
        <v>19275</v>
      </c>
      <c r="B5761" t="s">
        <v>530</v>
      </c>
      <c r="C5761" t="s">
        <v>19243</v>
      </c>
      <c r="D5761">
        <v>338726</v>
      </c>
    </row>
    <row r="5762" spans="1:4">
      <c r="A5762" t="s">
        <v>5726</v>
      </c>
      <c r="B5762" t="s">
        <v>5674</v>
      </c>
      <c r="C5762" t="s">
        <v>5726</v>
      </c>
      <c r="D5762">
        <v>160196</v>
      </c>
    </row>
    <row r="5763" spans="1:4">
      <c r="A5763" t="s">
        <v>10361</v>
      </c>
      <c r="B5763" t="s">
        <v>10294</v>
      </c>
      <c r="C5763" t="s">
        <v>10300</v>
      </c>
      <c r="D5763">
        <v>2756767</v>
      </c>
    </row>
    <row r="5764" spans="1:4">
      <c r="A5764" t="s">
        <v>24693</v>
      </c>
      <c r="B5764" t="s">
        <v>24672</v>
      </c>
      <c r="C5764" t="s">
        <v>24677</v>
      </c>
      <c r="D5764">
        <v>2394545</v>
      </c>
    </row>
    <row r="5765" spans="1:4">
      <c r="A5765" t="s">
        <v>14306</v>
      </c>
      <c r="B5765" t="s">
        <v>14207</v>
      </c>
      <c r="C5765" t="s">
        <v>14302</v>
      </c>
      <c r="D5765">
        <v>136014</v>
      </c>
    </row>
    <row r="5766" spans="1:4">
      <c r="A5766" t="s">
        <v>10870</v>
      </c>
      <c r="B5766" t="s">
        <v>10636</v>
      </c>
      <c r="C5766" t="s">
        <v>10869</v>
      </c>
      <c r="D5766">
        <v>2445553</v>
      </c>
    </row>
    <row r="5767" spans="1:4">
      <c r="A5767" t="s">
        <v>8681</v>
      </c>
      <c r="B5767" t="s">
        <v>8680</v>
      </c>
      <c r="C5767" t="s">
        <v>8679</v>
      </c>
      <c r="D5767">
        <v>290030</v>
      </c>
    </row>
    <row r="5768" spans="1:4">
      <c r="A5768" t="s">
        <v>25105</v>
      </c>
      <c r="B5768" t="s">
        <v>575</v>
      </c>
      <c r="C5768" t="s">
        <v>25017</v>
      </c>
      <c r="D5768">
        <v>1185100</v>
      </c>
    </row>
    <row r="5769" spans="1:4">
      <c r="A5769" t="s">
        <v>15135</v>
      </c>
      <c r="B5769" t="s">
        <v>14508</v>
      </c>
      <c r="C5769" t="s">
        <v>14575</v>
      </c>
      <c r="D5769">
        <v>1273687</v>
      </c>
    </row>
    <row r="5770" spans="1:4">
      <c r="A5770" t="s">
        <v>23811</v>
      </c>
      <c r="B5770" t="s">
        <v>549</v>
      </c>
      <c r="C5770" t="s">
        <v>23579</v>
      </c>
      <c r="D5770">
        <v>3464618</v>
      </c>
    </row>
    <row r="5771" spans="1:4">
      <c r="A5771" t="s">
        <v>23812</v>
      </c>
      <c r="B5771" t="s">
        <v>549</v>
      </c>
      <c r="C5771" t="s">
        <v>23538</v>
      </c>
      <c r="D5771">
        <v>3464579</v>
      </c>
    </row>
    <row r="5772" spans="1:4">
      <c r="A5772" t="s">
        <v>6663</v>
      </c>
      <c r="B5772" t="s">
        <v>6473</v>
      </c>
      <c r="C5772" t="s">
        <v>6662</v>
      </c>
      <c r="D5772">
        <v>1153464</v>
      </c>
    </row>
    <row r="5773" spans="1:4">
      <c r="A5773" t="s">
        <v>7236</v>
      </c>
      <c r="B5773" t="s">
        <v>7195</v>
      </c>
      <c r="C5773" t="s">
        <v>7214</v>
      </c>
      <c r="D5773">
        <v>376332</v>
      </c>
    </row>
    <row r="5774" spans="1:4">
      <c r="A5774" t="s">
        <v>5475</v>
      </c>
      <c r="B5774" t="s">
        <v>5408</v>
      </c>
      <c r="C5774" t="s">
        <v>5422</v>
      </c>
      <c r="D5774">
        <v>709835</v>
      </c>
    </row>
    <row r="5775" spans="1:4">
      <c r="A5775" t="s">
        <v>18709</v>
      </c>
      <c r="B5775" t="s">
        <v>2479</v>
      </c>
      <c r="C5775" t="s">
        <v>18574</v>
      </c>
      <c r="D5775">
        <v>3021263</v>
      </c>
    </row>
    <row r="5776" spans="1:4">
      <c r="A5776" t="s">
        <v>7820</v>
      </c>
      <c r="B5776" t="s">
        <v>7340</v>
      </c>
      <c r="C5776" t="s">
        <v>1160</v>
      </c>
      <c r="D5776">
        <v>565614</v>
      </c>
    </row>
    <row r="5777" spans="1:4">
      <c r="A5777" t="s">
        <v>23118</v>
      </c>
      <c r="B5777" t="s">
        <v>23110</v>
      </c>
      <c r="C5777" t="s">
        <v>23117</v>
      </c>
      <c r="D5777">
        <v>2258261</v>
      </c>
    </row>
    <row r="5778" spans="1:4">
      <c r="A5778" t="s">
        <v>23393</v>
      </c>
      <c r="B5778" t="s">
        <v>23236</v>
      </c>
      <c r="C5778" t="s">
        <v>23244</v>
      </c>
      <c r="D5778">
        <v>5940956</v>
      </c>
    </row>
    <row r="5779" spans="1:4">
      <c r="A5779" t="s">
        <v>7022</v>
      </c>
      <c r="B5779" t="s">
        <v>7012</v>
      </c>
      <c r="C5779" t="s">
        <v>7019</v>
      </c>
      <c r="D5779">
        <v>3060405</v>
      </c>
    </row>
    <row r="5780" spans="1:4">
      <c r="A5780" t="s">
        <v>9696</v>
      </c>
      <c r="B5780" t="s">
        <v>584</v>
      </c>
      <c r="C5780" t="s">
        <v>9632</v>
      </c>
      <c r="D5780">
        <v>1714519</v>
      </c>
    </row>
    <row r="5781" spans="1:4">
      <c r="A5781" t="s">
        <v>3240</v>
      </c>
      <c r="B5781" t="s">
        <v>545</v>
      </c>
      <c r="C5781" t="s">
        <v>25447</v>
      </c>
      <c r="D5781">
        <v>3435038</v>
      </c>
    </row>
    <row r="5782" spans="1:4">
      <c r="A5782" t="s">
        <v>3240</v>
      </c>
      <c r="B5782" t="s">
        <v>572</v>
      </c>
      <c r="C5782" t="s">
        <v>3239</v>
      </c>
      <c r="D5782">
        <v>3442750</v>
      </c>
    </row>
    <row r="5783" spans="1:4">
      <c r="A5783" t="s">
        <v>11161</v>
      </c>
      <c r="B5783" t="s">
        <v>9817</v>
      </c>
      <c r="C5783" t="s">
        <v>11123</v>
      </c>
      <c r="D5783">
        <v>4023117</v>
      </c>
    </row>
    <row r="5784" spans="1:4">
      <c r="A5784" t="s">
        <v>4607</v>
      </c>
      <c r="B5784" t="s">
        <v>3269</v>
      </c>
      <c r="C5784" t="s">
        <v>4529</v>
      </c>
      <c r="D5784">
        <v>4890009</v>
      </c>
    </row>
    <row r="5785" spans="1:4">
      <c r="A5785" t="s">
        <v>5479</v>
      </c>
      <c r="B5785" t="s">
        <v>5408</v>
      </c>
      <c r="C5785" t="s">
        <v>5478</v>
      </c>
      <c r="D5785">
        <v>709755</v>
      </c>
    </row>
    <row r="5786" spans="1:4">
      <c r="A5786" t="s">
        <v>5477</v>
      </c>
      <c r="B5786" t="s">
        <v>5408</v>
      </c>
      <c r="C5786" t="s">
        <v>5476</v>
      </c>
      <c r="D5786">
        <v>709782</v>
      </c>
    </row>
    <row r="5787" spans="1:4">
      <c r="A5787" t="s">
        <v>23813</v>
      </c>
      <c r="B5787" t="s">
        <v>549</v>
      </c>
      <c r="C5787" t="s">
        <v>23575</v>
      </c>
      <c r="D5787">
        <v>3464547</v>
      </c>
    </row>
    <row r="5788" spans="1:4">
      <c r="A5788" t="s">
        <v>24468</v>
      </c>
      <c r="B5788" t="s">
        <v>549</v>
      </c>
      <c r="C5788" t="s">
        <v>24401</v>
      </c>
      <c r="D5788">
        <v>3400969</v>
      </c>
    </row>
    <row r="5789" spans="1:4">
      <c r="A5789" t="s">
        <v>10671</v>
      </c>
      <c r="B5789" t="s">
        <v>10595</v>
      </c>
      <c r="C5789" t="s">
        <v>10619</v>
      </c>
      <c r="D5789">
        <v>2344600</v>
      </c>
    </row>
    <row r="5790" spans="1:4">
      <c r="A5790" t="s">
        <v>9697</v>
      </c>
      <c r="B5790" t="s">
        <v>584</v>
      </c>
      <c r="C5790" t="s">
        <v>9567</v>
      </c>
      <c r="D5790">
        <v>1714482</v>
      </c>
    </row>
    <row r="5791" spans="1:4">
      <c r="A5791" t="s">
        <v>17439</v>
      </c>
      <c r="B5791" t="s">
        <v>17405</v>
      </c>
      <c r="C5791" t="s">
        <v>17438</v>
      </c>
      <c r="D5791">
        <v>3053590</v>
      </c>
    </row>
    <row r="5792" spans="1:4">
      <c r="A5792" t="s">
        <v>15237</v>
      </c>
      <c r="B5792" t="s">
        <v>14508</v>
      </c>
      <c r="C5792" t="s">
        <v>14523</v>
      </c>
      <c r="D5792">
        <v>1272423</v>
      </c>
    </row>
    <row r="5793" spans="1:4">
      <c r="A5793" t="s">
        <v>17952</v>
      </c>
      <c r="B5793" t="s">
        <v>534</v>
      </c>
      <c r="C5793" t="s">
        <v>17934</v>
      </c>
      <c r="D5793">
        <v>2301639</v>
      </c>
    </row>
    <row r="5794" spans="1:4">
      <c r="A5794" t="s">
        <v>7821</v>
      </c>
      <c r="B5794" t="s">
        <v>7340</v>
      </c>
      <c r="C5794" t="s">
        <v>1160</v>
      </c>
      <c r="D5794">
        <v>565381</v>
      </c>
    </row>
    <row r="5795" spans="1:4">
      <c r="A5795" t="s">
        <v>13804</v>
      </c>
      <c r="B5795" t="s">
        <v>587</v>
      </c>
      <c r="C5795" t="s">
        <v>13653</v>
      </c>
      <c r="D5795">
        <v>3177532</v>
      </c>
    </row>
    <row r="5796" spans="1:4">
      <c r="A5796" t="s">
        <v>18710</v>
      </c>
      <c r="B5796" t="s">
        <v>2479</v>
      </c>
      <c r="C5796" t="s">
        <v>18509</v>
      </c>
      <c r="D5796">
        <v>3021150</v>
      </c>
    </row>
    <row r="5797" spans="1:4">
      <c r="A5797" t="s">
        <v>17113</v>
      </c>
      <c r="B5797" t="s">
        <v>576</v>
      </c>
      <c r="C5797" t="s">
        <v>17071</v>
      </c>
      <c r="D5797">
        <v>1645343</v>
      </c>
    </row>
    <row r="5798" spans="1:4">
      <c r="A5798" t="s">
        <v>11113</v>
      </c>
      <c r="B5798" t="s">
        <v>9817</v>
      </c>
      <c r="C5798" t="s">
        <v>11107</v>
      </c>
      <c r="D5798">
        <v>8858113</v>
      </c>
    </row>
    <row r="5799" spans="1:4">
      <c r="A5799" t="s">
        <v>19702</v>
      </c>
      <c r="B5799" t="s">
        <v>19323</v>
      </c>
      <c r="C5799" t="s">
        <v>19514</v>
      </c>
      <c r="D5799">
        <v>2518820</v>
      </c>
    </row>
    <row r="5800" spans="1:4">
      <c r="A5800" t="s">
        <v>9698</v>
      </c>
      <c r="B5800" t="s">
        <v>584</v>
      </c>
      <c r="C5800" t="s">
        <v>9632</v>
      </c>
      <c r="D5800">
        <v>1714441</v>
      </c>
    </row>
    <row r="5801" spans="1:4">
      <c r="A5801" t="s">
        <v>2908</v>
      </c>
      <c r="B5801" t="s">
        <v>2864</v>
      </c>
      <c r="C5801" t="s">
        <v>2907</v>
      </c>
      <c r="D5801">
        <v>1582436</v>
      </c>
    </row>
    <row r="5802" spans="1:4">
      <c r="A5802" t="s">
        <v>16979</v>
      </c>
      <c r="B5802" t="s">
        <v>16978</v>
      </c>
      <c r="C5802" t="s">
        <v>16977</v>
      </c>
      <c r="D5802">
        <v>6691033</v>
      </c>
    </row>
    <row r="5803" spans="1:4">
      <c r="A5803" t="s">
        <v>20728</v>
      </c>
      <c r="B5803" t="s">
        <v>2474</v>
      </c>
      <c r="C5803" t="s">
        <v>20515</v>
      </c>
      <c r="D5803">
        <v>2936267</v>
      </c>
    </row>
    <row r="5804" spans="1:4">
      <c r="A5804" t="s">
        <v>20729</v>
      </c>
      <c r="B5804" t="s">
        <v>2474</v>
      </c>
      <c r="C5804" t="s">
        <v>20493</v>
      </c>
      <c r="D5804">
        <v>2936253</v>
      </c>
    </row>
    <row r="5805" spans="1:4">
      <c r="A5805" t="s">
        <v>25303</v>
      </c>
      <c r="B5805" t="s">
        <v>596</v>
      </c>
      <c r="C5805" t="s">
        <v>7258</v>
      </c>
      <c r="D5805">
        <v>2168607</v>
      </c>
    </row>
    <row r="5806" spans="1:4">
      <c r="A5806" t="s">
        <v>25304</v>
      </c>
      <c r="B5806" t="s">
        <v>596</v>
      </c>
      <c r="C5806" t="s">
        <v>7258</v>
      </c>
      <c r="D5806">
        <v>2168605</v>
      </c>
    </row>
    <row r="5807" spans="1:4">
      <c r="A5807" t="s">
        <v>15238</v>
      </c>
      <c r="B5807" t="s">
        <v>14508</v>
      </c>
      <c r="C5807" t="s">
        <v>14523</v>
      </c>
      <c r="D5807">
        <v>1272411</v>
      </c>
    </row>
    <row r="5808" spans="1:4">
      <c r="A5808" t="s">
        <v>10944</v>
      </c>
      <c r="B5808" t="s">
        <v>10915</v>
      </c>
      <c r="C5808" t="s">
        <v>10918</v>
      </c>
      <c r="D5808">
        <v>1024696</v>
      </c>
    </row>
    <row r="5809" spans="1:4">
      <c r="A5809" t="s">
        <v>5422</v>
      </c>
      <c r="B5809" t="s">
        <v>7340</v>
      </c>
      <c r="C5809" t="s">
        <v>7668</v>
      </c>
      <c r="D5809">
        <v>565348</v>
      </c>
    </row>
    <row r="5810" spans="1:4">
      <c r="A5810" t="s">
        <v>5422</v>
      </c>
      <c r="B5810" t="s">
        <v>5408</v>
      </c>
      <c r="C5810" t="s">
        <v>5422</v>
      </c>
      <c r="D5810">
        <v>709717</v>
      </c>
    </row>
    <row r="5811" spans="1:4">
      <c r="A5811" t="s">
        <v>15239</v>
      </c>
      <c r="B5811" t="s">
        <v>14508</v>
      </c>
      <c r="C5811" t="s">
        <v>14525</v>
      </c>
      <c r="D5811">
        <v>1272396</v>
      </c>
    </row>
    <row r="5812" spans="1:4">
      <c r="A5812" t="s">
        <v>22309</v>
      </c>
      <c r="B5812" t="s">
        <v>2480</v>
      </c>
      <c r="C5812" t="s">
        <v>22021</v>
      </c>
      <c r="D5812">
        <v>1812621</v>
      </c>
    </row>
    <row r="5813" spans="1:4">
      <c r="A5813" t="s">
        <v>22310</v>
      </c>
      <c r="B5813" t="s">
        <v>2480</v>
      </c>
      <c r="C5813" t="s">
        <v>22021</v>
      </c>
      <c r="D5813">
        <v>1812597</v>
      </c>
    </row>
    <row r="5814" spans="1:4">
      <c r="A5814" t="s">
        <v>10362</v>
      </c>
      <c r="B5814" t="s">
        <v>10294</v>
      </c>
      <c r="C5814" t="s">
        <v>10317</v>
      </c>
      <c r="D5814">
        <v>2756723</v>
      </c>
    </row>
    <row r="5815" spans="1:4">
      <c r="A5815" t="s">
        <v>22071</v>
      </c>
      <c r="B5815" t="s">
        <v>2480</v>
      </c>
      <c r="C5815" t="s">
        <v>22039</v>
      </c>
      <c r="D5815">
        <v>2037658</v>
      </c>
    </row>
    <row r="5816" spans="1:4">
      <c r="A5816" t="s">
        <v>11064</v>
      </c>
      <c r="B5816" t="s">
        <v>10947</v>
      </c>
      <c r="C5816" t="s">
        <v>10952</v>
      </c>
      <c r="D5816">
        <v>1733438</v>
      </c>
    </row>
    <row r="5817" spans="1:4">
      <c r="A5817" t="s">
        <v>22311</v>
      </c>
      <c r="B5817" t="s">
        <v>2480</v>
      </c>
      <c r="C5817" t="s">
        <v>22027</v>
      </c>
      <c r="D5817">
        <v>1812545</v>
      </c>
    </row>
    <row r="5818" spans="1:4">
      <c r="A5818" t="s">
        <v>22312</v>
      </c>
      <c r="B5818" t="s">
        <v>2480</v>
      </c>
      <c r="C5818" t="s">
        <v>22027</v>
      </c>
      <c r="D5818">
        <v>1812521</v>
      </c>
    </row>
    <row r="5819" spans="1:4">
      <c r="A5819" t="s">
        <v>22313</v>
      </c>
      <c r="B5819" t="s">
        <v>2480</v>
      </c>
      <c r="C5819" t="s">
        <v>22029</v>
      </c>
      <c r="D5819">
        <v>1812427</v>
      </c>
    </row>
    <row r="5820" spans="1:4">
      <c r="A5820" t="s">
        <v>22072</v>
      </c>
      <c r="B5820" t="s">
        <v>2480</v>
      </c>
      <c r="C5820" t="s">
        <v>22038</v>
      </c>
      <c r="D5820">
        <v>2037620</v>
      </c>
    </row>
    <row r="5821" spans="1:4">
      <c r="A5821" t="s">
        <v>22073</v>
      </c>
      <c r="B5821" t="s">
        <v>2480</v>
      </c>
      <c r="C5821" t="s">
        <v>22034</v>
      </c>
      <c r="D5821">
        <v>2037611</v>
      </c>
    </row>
    <row r="5822" spans="1:4">
      <c r="A5822" t="s">
        <v>5727</v>
      </c>
      <c r="B5822" t="s">
        <v>5674</v>
      </c>
      <c r="C5822" t="s">
        <v>5696</v>
      </c>
      <c r="D5822">
        <v>160172</v>
      </c>
    </row>
    <row r="5823" spans="1:4">
      <c r="A5823" t="s">
        <v>22314</v>
      </c>
      <c r="B5823" t="s">
        <v>2480</v>
      </c>
      <c r="C5823" t="s">
        <v>22018</v>
      </c>
      <c r="D5823">
        <v>1812256</v>
      </c>
    </row>
    <row r="5824" spans="1:4">
      <c r="A5824" t="s">
        <v>22315</v>
      </c>
      <c r="B5824" t="s">
        <v>2480</v>
      </c>
      <c r="C5824" t="s">
        <v>22029</v>
      </c>
      <c r="D5824">
        <v>1812228</v>
      </c>
    </row>
    <row r="5825" spans="1:4">
      <c r="A5825" t="s">
        <v>22070</v>
      </c>
      <c r="B5825" t="s">
        <v>2480</v>
      </c>
      <c r="C5825" t="s">
        <v>22034</v>
      </c>
      <c r="D5825">
        <v>2037685</v>
      </c>
    </row>
    <row r="5826" spans="1:4">
      <c r="A5826" t="s">
        <v>22631</v>
      </c>
      <c r="B5826" t="s">
        <v>2480</v>
      </c>
      <c r="C5826" t="s">
        <v>22025</v>
      </c>
      <c r="D5826">
        <v>1791056</v>
      </c>
    </row>
    <row r="5827" spans="1:4">
      <c r="A5827" t="s">
        <v>4677</v>
      </c>
      <c r="B5827" t="s">
        <v>3269</v>
      </c>
      <c r="C5827" t="s">
        <v>2475</v>
      </c>
      <c r="D5827">
        <v>4686593</v>
      </c>
    </row>
    <row r="5828" spans="1:4">
      <c r="A5828" t="s">
        <v>19554</v>
      </c>
      <c r="B5828" t="s">
        <v>19323</v>
      </c>
      <c r="C5828" t="s">
        <v>19335</v>
      </c>
      <c r="D5828">
        <v>3110044</v>
      </c>
    </row>
    <row r="5829" spans="1:4">
      <c r="A5829" t="s">
        <v>7822</v>
      </c>
      <c r="B5829" t="s">
        <v>7340</v>
      </c>
      <c r="C5829" t="s">
        <v>7697</v>
      </c>
      <c r="D5829">
        <v>565290</v>
      </c>
    </row>
    <row r="5830" spans="1:4">
      <c r="A5830" t="s">
        <v>7823</v>
      </c>
      <c r="B5830" t="s">
        <v>7340</v>
      </c>
      <c r="C5830" t="s">
        <v>7654</v>
      </c>
      <c r="D5830">
        <v>565289</v>
      </c>
    </row>
    <row r="5831" spans="1:4">
      <c r="A5831" t="s">
        <v>15240</v>
      </c>
      <c r="B5831" t="s">
        <v>14508</v>
      </c>
      <c r="C5831" t="s">
        <v>9238</v>
      </c>
      <c r="D5831">
        <v>1272375</v>
      </c>
    </row>
    <row r="5832" spans="1:4">
      <c r="A5832" t="s">
        <v>5272</v>
      </c>
      <c r="B5832" t="s">
        <v>3269</v>
      </c>
      <c r="C5832" t="s">
        <v>3242</v>
      </c>
      <c r="D5832">
        <v>4153471</v>
      </c>
    </row>
    <row r="5833" spans="1:4">
      <c r="A5833" t="s">
        <v>14223</v>
      </c>
      <c r="B5833" t="s">
        <v>14207</v>
      </c>
      <c r="C5833" t="s">
        <v>14222</v>
      </c>
      <c r="D5833">
        <v>418896</v>
      </c>
    </row>
    <row r="5834" spans="1:4">
      <c r="A5834" t="s">
        <v>10363</v>
      </c>
      <c r="B5834" t="s">
        <v>10294</v>
      </c>
      <c r="C5834" t="s">
        <v>4544</v>
      </c>
      <c r="D5834">
        <v>2756669</v>
      </c>
    </row>
    <row r="5835" spans="1:4">
      <c r="A5835" t="s">
        <v>24811</v>
      </c>
      <c r="B5835" t="s">
        <v>24794</v>
      </c>
      <c r="C5835" t="s">
        <v>24809</v>
      </c>
      <c r="D5835">
        <v>2361082</v>
      </c>
    </row>
    <row r="5836" spans="1:4">
      <c r="A5836" t="s">
        <v>20730</v>
      </c>
      <c r="B5836" t="s">
        <v>2474</v>
      </c>
      <c r="C5836" t="s">
        <v>20488</v>
      </c>
      <c r="D5836">
        <v>2935825</v>
      </c>
    </row>
    <row r="5837" spans="1:4">
      <c r="A5837" t="s">
        <v>15241</v>
      </c>
      <c r="B5837" t="s">
        <v>14508</v>
      </c>
      <c r="C5837" t="s">
        <v>14528</v>
      </c>
      <c r="D5837">
        <v>1272367</v>
      </c>
    </row>
    <row r="5838" spans="1:4">
      <c r="A5838" t="s">
        <v>25412</v>
      </c>
      <c r="B5838" t="s">
        <v>25404</v>
      </c>
      <c r="C5838" t="s">
        <v>25410</v>
      </c>
      <c r="D5838">
        <v>2780741</v>
      </c>
    </row>
    <row r="5839" spans="1:4">
      <c r="A5839" t="s">
        <v>7824</v>
      </c>
      <c r="B5839" t="s">
        <v>7340</v>
      </c>
      <c r="C5839" t="s">
        <v>1160</v>
      </c>
      <c r="D5839">
        <v>565197</v>
      </c>
    </row>
    <row r="5840" spans="1:4">
      <c r="A5840" t="s">
        <v>8579</v>
      </c>
      <c r="B5840" t="s">
        <v>8504</v>
      </c>
      <c r="C5840" t="s">
        <v>8545</v>
      </c>
      <c r="D5840">
        <v>679065</v>
      </c>
    </row>
    <row r="5841" spans="1:4">
      <c r="A5841" t="s">
        <v>20731</v>
      </c>
      <c r="B5841" t="s">
        <v>2474</v>
      </c>
      <c r="C5841" t="s">
        <v>20488</v>
      </c>
      <c r="D5841">
        <v>2935530</v>
      </c>
    </row>
    <row r="5842" spans="1:4">
      <c r="A5842" t="s">
        <v>20732</v>
      </c>
      <c r="B5842" t="s">
        <v>2474</v>
      </c>
      <c r="C5842" t="s">
        <v>20488</v>
      </c>
      <c r="D5842">
        <v>2935517</v>
      </c>
    </row>
    <row r="5843" spans="1:4">
      <c r="A5843" t="s">
        <v>23392</v>
      </c>
      <c r="B5843" t="s">
        <v>23236</v>
      </c>
      <c r="C5843" t="s">
        <v>23244</v>
      </c>
      <c r="D5843">
        <v>5941925</v>
      </c>
    </row>
    <row r="5844" spans="1:4">
      <c r="A5844" t="s">
        <v>19703</v>
      </c>
      <c r="B5844" t="s">
        <v>19323</v>
      </c>
      <c r="C5844" t="s">
        <v>19346</v>
      </c>
      <c r="D5844">
        <v>2518794</v>
      </c>
    </row>
    <row r="5845" spans="1:4">
      <c r="A5845" t="s">
        <v>21884</v>
      </c>
      <c r="B5845" t="s">
        <v>21713</v>
      </c>
      <c r="C5845" t="s">
        <v>21831</v>
      </c>
      <c r="D5845">
        <v>3685095</v>
      </c>
    </row>
    <row r="5846" spans="1:4">
      <c r="A5846" t="s">
        <v>10869</v>
      </c>
      <c r="B5846" t="s">
        <v>10636</v>
      </c>
      <c r="C5846" t="s">
        <v>10869</v>
      </c>
      <c r="D5846">
        <v>2445488</v>
      </c>
    </row>
    <row r="5847" spans="1:4">
      <c r="A5847" t="s">
        <v>5352</v>
      </c>
      <c r="B5847" t="s">
        <v>3269</v>
      </c>
      <c r="C5847" t="s">
        <v>3274</v>
      </c>
      <c r="D5847">
        <v>4059102</v>
      </c>
    </row>
    <row r="5848" spans="1:4">
      <c r="A5848" t="s">
        <v>18711</v>
      </c>
      <c r="B5848" t="s">
        <v>2479</v>
      </c>
      <c r="C5848" t="s">
        <v>18533</v>
      </c>
      <c r="D5848">
        <v>3021000</v>
      </c>
    </row>
    <row r="5849" spans="1:4">
      <c r="A5849" t="s">
        <v>22803</v>
      </c>
      <c r="B5849" t="s">
        <v>526</v>
      </c>
      <c r="C5849" t="s">
        <v>22801</v>
      </c>
      <c r="D5849">
        <v>2232593</v>
      </c>
    </row>
    <row r="5850" spans="1:4">
      <c r="A5850" t="s">
        <v>6308</v>
      </c>
      <c r="B5850" t="s">
        <v>6307</v>
      </c>
      <c r="C5850" t="s">
        <v>6306</v>
      </c>
      <c r="D5850">
        <v>2581754</v>
      </c>
    </row>
    <row r="5851" spans="1:4">
      <c r="A5851" t="s">
        <v>6347</v>
      </c>
      <c r="B5851" t="s">
        <v>6307</v>
      </c>
      <c r="C5851" t="s">
        <v>6311</v>
      </c>
      <c r="D5851">
        <v>2471475</v>
      </c>
    </row>
    <row r="5852" spans="1:4">
      <c r="A5852" t="s">
        <v>18712</v>
      </c>
      <c r="B5852" t="s">
        <v>2479</v>
      </c>
      <c r="C5852" t="s">
        <v>18620</v>
      </c>
      <c r="D5852">
        <v>3020996</v>
      </c>
    </row>
    <row r="5853" spans="1:4">
      <c r="A5853" t="s">
        <v>20238</v>
      </c>
      <c r="B5853" t="s">
        <v>20112</v>
      </c>
      <c r="C5853" t="s">
        <v>20123</v>
      </c>
      <c r="D5853">
        <v>2499193</v>
      </c>
    </row>
    <row r="5854" spans="1:4">
      <c r="A5854" t="s">
        <v>3950</v>
      </c>
      <c r="B5854" t="s">
        <v>16900</v>
      </c>
      <c r="C5854" t="s">
        <v>3950</v>
      </c>
      <c r="D5854">
        <v>3042237</v>
      </c>
    </row>
    <row r="5855" spans="1:4">
      <c r="A5855" t="s">
        <v>3950</v>
      </c>
      <c r="B5855" t="s">
        <v>3269</v>
      </c>
      <c r="C5855" t="s">
        <v>3288</v>
      </c>
      <c r="D5855">
        <v>5293083</v>
      </c>
    </row>
    <row r="5856" spans="1:4">
      <c r="A5856" t="s">
        <v>5118</v>
      </c>
      <c r="B5856" t="s">
        <v>3269</v>
      </c>
      <c r="C5856" t="s">
        <v>3311</v>
      </c>
      <c r="D5856">
        <v>4191955</v>
      </c>
    </row>
    <row r="5857" spans="1:4">
      <c r="A5857" t="s">
        <v>5890</v>
      </c>
      <c r="B5857" t="s">
        <v>2478</v>
      </c>
      <c r="C5857" t="s">
        <v>2478</v>
      </c>
      <c r="D5857">
        <v>1665196</v>
      </c>
    </row>
    <row r="5858" spans="1:4">
      <c r="A5858" t="s">
        <v>6816</v>
      </c>
      <c r="B5858" t="s">
        <v>6773</v>
      </c>
      <c r="C5858" t="s">
        <v>6785</v>
      </c>
      <c r="D5858">
        <v>170592</v>
      </c>
    </row>
    <row r="5859" spans="1:4">
      <c r="A5859" t="s">
        <v>24881</v>
      </c>
      <c r="B5859" t="s">
        <v>24838</v>
      </c>
      <c r="C5859" t="s">
        <v>24842</v>
      </c>
      <c r="D5859">
        <v>2799226</v>
      </c>
    </row>
    <row r="5860" spans="1:4">
      <c r="A5860" t="s">
        <v>23814</v>
      </c>
      <c r="B5860" t="s">
        <v>549</v>
      </c>
      <c r="C5860" t="s">
        <v>23600</v>
      </c>
      <c r="D5860">
        <v>3464460</v>
      </c>
    </row>
    <row r="5861" spans="1:4">
      <c r="A5861" t="s">
        <v>6737</v>
      </c>
      <c r="B5861" t="s">
        <v>6726</v>
      </c>
      <c r="C5861" t="s">
        <v>6736</v>
      </c>
      <c r="D5861">
        <v>2433055</v>
      </c>
    </row>
    <row r="5862" spans="1:4">
      <c r="A5862" t="s">
        <v>6349</v>
      </c>
      <c r="B5862" t="s">
        <v>6307</v>
      </c>
      <c r="C5862" t="s">
        <v>6348</v>
      </c>
      <c r="D5862">
        <v>2471287</v>
      </c>
    </row>
    <row r="5863" spans="1:4">
      <c r="A5863" t="s">
        <v>1227</v>
      </c>
      <c r="B5863" t="s">
        <v>3269</v>
      </c>
      <c r="C5863" t="s">
        <v>1517</v>
      </c>
      <c r="D5863">
        <v>4142290</v>
      </c>
    </row>
    <row r="5864" spans="1:4">
      <c r="A5864" t="s">
        <v>1227</v>
      </c>
      <c r="B5864" t="s">
        <v>3269</v>
      </c>
      <c r="C5864" t="s">
        <v>4307</v>
      </c>
      <c r="D5864">
        <v>5085520</v>
      </c>
    </row>
    <row r="5865" spans="1:4">
      <c r="A5865" t="s">
        <v>1227</v>
      </c>
      <c r="B5865" t="s">
        <v>3269</v>
      </c>
      <c r="C5865" t="s">
        <v>3278</v>
      </c>
      <c r="D5865">
        <v>5097315</v>
      </c>
    </row>
    <row r="5866" spans="1:4">
      <c r="A5866" t="s">
        <v>14224</v>
      </c>
      <c r="B5866" t="s">
        <v>14207</v>
      </c>
      <c r="C5866" t="s">
        <v>14222</v>
      </c>
      <c r="D5866">
        <v>418868</v>
      </c>
    </row>
    <row r="5867" spans="1:4">
      <c r="A5867" t="s">
        <v>1225</v>
      </c>
      <c r="B5867" t="s">
        <v>3269</v>
      </c>
      <c r="C5867" t="s">
        <v>4529</v>
      </c>
      <c r="D5867">
        <v>4890119</v>
      </c>
    </row>
    <row r="5868" spans="1:4">
      <c r="A5868" t="s">
        <v>3836</v>
      </c>
      <c r="B5868" t="s">
        <v>3269</v>
      </c>
      <c r="C5868" t="s">
        <v>3268</v>
      </c>
      <c r="D5868">
        <v>5343858</v>
      </c>
    </row>
    <row r="5869" spans="1:4">
      <c r="A5869" t="s">
        <v>17776</v>
      </c>
      <c r="B5869" t="s">
        <v>17761</v>
      </c>
      <c r="C5869" t="s">
        <v>17774</v>
      </c>
      <c r="D5869">
        <v>736364</v>
      </c>
    </row>
    <row r="5870" spans="1:4">
      <c r="A5870" t="s">
        <v>20239</v>
      </c>
      <c r="B5870" t="s">
        <v>20112</v>
      </c>
      <c r="C5870" t="s">
        <v>20162</v>
      </c>
      <c r="D5870">
        <v>2499116</v>
      </c>
    </row>
    <row r="5871" spans="1:4">
      <c r="A5871" t="s">
        <v>20240</v>
      </c>
      <c r="B5871" t="s">
        <v>20112</v>
      </c>
      <c r="C5871" t="s">
        <v>20125</v>
      </c>
      <c r="D5871">
        <v>2499104</v>
      </c>
    </row>
    <row r="5872" spans="1:4">
      <c r="A5872" t="s">
        <v>10365</v>
      </c>
      <c r="B5872" t="s">
        <v>10294</v>
      </c>
      <c r="C5872" t="s">
        <v>10364</v>
      </c>
      <c r="D5872">
        <v>2756644</v>
      </c>
    </row>
    <row r="5873" spans="1:4">
      <c r="A5873" t="s">
        <v>4486</v>
      </c>
      <c r="B5873" t="s">
        <v>3269</v>
      </c>
      <c r="C5873" t="s">
        <v>4432</v>
      </c>
      <c r="D5873">
        <v>4935038</v>
      </c>
    </row>
    <row r="5874" spans="1:4">
      <c r="A5874" t="s">
        <v>8581</v>
      </c>
      <c r="B5874" t="s">
        <v>8504</v>
      </c>
      <c r="C5874" t="s">
        <v>8580</v>
      </c>
      <c r="D5874">
        <v>678978</v>
      </c>
    </row>
    <row r="5875" spans="1:4">
      <c r="A5875" t="s">
        <v>2834</v>
      </c>
      <c r="B5875" t="s">
        <v>2830</v>
      </c>
      <c r="C5875" t="s">
        <v>2833</v>
      </c>
      <c r="D5875">
        <v>791122</v>
      </c>
    </row>
    <row r="5876" spans="1:4">
      <c r="A5876" t="s">
        <v>18713</v>
      </c>
      <c r="B5876" t="s">
        <v>2479</v>
      </c>
      <c r="C5876" t="s">
        <v>18513</v>
      </c>
      <c r="D5876">
        <v>3020850</v>
      </c>
    </row>
    <row r="5877" spans="1:4">
      <c r="A5877" t="s">
        <v>10257</v>
      </c>
      <c r="B5877" t="s">
        <v>10246</v>
      </c>
      <c r="C5877" t="s">
        <v>10256</v>
      </c>
      <c r="D5877">
        <v>3159016</v>
      </c>
    </row>
    <row r="5878" spans="1:4">
      <c r="A5878" t="s">
        <v>18714</v>
      </c>
      <c r="B5878" t="s">
        <v>2479</v>
      </c>
      <c r="C5878" t="s">
        <v>18509</v>
      </c>
      <c r="D5878">
        <v>3020839</v>
      </c>
    </row>
    <row r="5879" spans="1:4">
      <c r="A5879" t="s">
        <v>3469</v>
      </c>
      <c r="B5879" t="s">
        <v>3269</v>
      </c>
      <c r="C5879" t="s">
        <v>3355</v>
      </c>
      <c r="D5879">
        <v>5774001</v>
      </c>
    </row>
    <row r="5880" spans="1:4">
      <c r="A5880" t="s">
        <v>18715</v>
      </c>
      <c r="B5880" t="s">
        <v>2479</v>
      </c>
      <c r="C5880" t="s">
        <v>18509</v>
      </c>
      <c r="D5880">
        <v>3020832</v>
      </c>
    </row>
    <row r="5881" spans="1:4">
      <c r="A5881" t="s">
        <v>20241</v>
      </c>
      <c r="B5881" t="s">
        <v>20112</v>
      </c>
      <c r="C5881" t="s">
        <v>20160</v>
      </c>
      <c r="D5881">
        <v>2499055</v>
      </c>
    </row>
    <row r="5882" spans="1:4">
      <c r="A5882" t="s">
        <v>20733</v>
      </c>
      <c r="B5882" t="s">
        <v>2474</v>
      </c>
      <c r="C5882" t="s">
        <v>20504</v>
      </c>
      <c r="D5882">
        <v>2935220</v>
      </c>
    </row>
    <row r="5883" spans="1:4">
      <c r="A5883" t="s">
        <v>20734</v>
      </c>
      <c r="B5883" t="s">
        <v>2474</v>
      </c>
      <c r="C5883" t="s">
        <v>20488</v>
      </c>
      <c r="D5883">
        <v>2935042</v>
      </c>
    </row>
    <row r="5884" spans="1:4">
      <c r="A5884" t="s">
        <v>20735</v>
      </c>
      <c r="B5884" t="s">
        <v>2474</v>
      </c>
      <c r="C5884" t="s">
        <v>20502</v>
      </c>
      <c r="D5884">
        <v>2935022</v>
      </c>
    </row>
    <row r="5885" spans="1:4">
      <c r="A5885" t="s">
        <v>18716</v>
      </c>
      <c r="B5885" t="s">
        <v>2479</v>
      </c>
      <c r="C5885" t="s">
        <v>17551</v>
      </c>
      <c r="D5885">
        <v>3020810</v>
      </c>
    </row>
    <row r="5886" spans="1:4">
      <c r="A5886" t="s">
        <v>3949</v>
      </c>
      <c r="B5886" t="s">
        <v>3269</v>
      </c>
      <c r="C5886" t="s">
        <v>3288</v>
      </c>
      <c r="D5886">
        <v>5293183</v>
      </c>
    </row>
    <row r="5887" spans="1:4">
      <c r="A5887" t="s">
        <v>4765</v>
      </c>
      <c r="B5887" t="s">
        <v>3269</v>
      </c>
      <c r="C5887" t="s">
        <v>3272</v>
      </c>
      <c r="D5887">
        <v>4557606</v>
      </c>
    </row>
    <row r="5888" spans="1:4">
      <c r="A5888" t="s">
        <v>10366</v>
      </c>
      <c r="B5888" t="s">
        <v>10294</v>
      </c>
      <c r="C5888" t="s">
        <v>10309</v>
      </c>
      <c r="D5888">
        <v>2756619</v>
      </c>
    </row>
    <row r="5889" spans="1:4">
      <c r="A5889" t="s">
        <v>2677</v>
      </c>
      <c r="B5889" t="s">
        <v>540</v>
      </c>
      <c r="C5889" t="s">
        <v>2650</v>
      </c>
      <c r="D5889">
        <v>1008261</v>
      </c>
    </row>
    <row r="5890" spans="1:4">
      <c r="A5890" t="s">
        <v>10367</v>
      </c>
      <c r="B5890" t="s">
        <v>10294</v>
      </c>
      <c r="C5890" t="s">
        <v>10317</v>
      </c>
      <c r="D5890">
        <v>2756569</v>
      </c>
    </row>
    <row r="5891" spans="1:4">
      <c r="A5891" t="s">
        <v>17114</v>
      </c>
      <c r="B5891" t="s">
        <v>576</v>
      </c>
      <c r="C5891" t="s">
        <v>17045</v>
      </c>
      <c r="D5891">
        <v>1645220</v>
      </c>
    </row>
    <row r="5892" spans="1:4">
      <c r="A5892" t="s">
        <v>8583</v>
      </c>
      <c r="B5892" t="s">
        <v>8504</v>
      </c>
      <c r="C5892" t="s">
        <v>8582</v>
      </c>
      <c r="D5892">
        <v>678817</v>
      </c>
    </row>
    <row r="5893" spans="1:4">
      <c r="A5893" t="s">
        <v>12036</v>
      </c>
      <c r="B5893" t="s">
        <v>12029</v>
      </c>
      <c r="C5893" t="s">
        <v>12036</v>
      </c>
      <c r="D5893">
        <v>618370</v>
      </c>
    </row>
    <row r="5894" spans="1:4">
      <c r="A5894" t="s">
        <v>16988</v>
      </c>
      <c r="B5894" t="s">
        <v>16978</v>
      </c>
      <c r="C5894" t="s">
        <v>16977</v>
      </c>
      <c r="D5894">
        <v>2964661</v>
      </c>
    </row>
    <row r="5895" spans="1:4">
      <c r="A5895" t="s">
        <v>5480</v>
      </c>
      <c r="B5895" t="s">
        <v>5408</v>
      </c>
      <c r="C5895" t="s">
        <v>5407</v>
      </c>
      <c r="D5895">
        <v>709611</v>
      </c>
    </row>
    <row r="5896" spans="1:4">
      <c r="A5896" t="s">
        <v>17003</v>
      </c>
      <c r="B5896" t="s">
        <v>16978</v>
      </c>
      <c r="C5896" t="s">
        <v>16977</v>
      </c>
      <c r="D5896">
        <v>2962290</v>
      </c>
    </row>
    <row r="5897" spans="1:4">
      <c r="A5897" t="s">
        <v>10368</v>
      </c>
      <c r="B5897" t="s">
        <v>10294</v>
      </c>
      <c r="C5897" t="s">
        <v>10306</v>
      </c>
      <c r="D5897">
        <v>2756559</v>
      </c>
    </row>
    <row r="5898" spans="1:4">
      <c r="A5898" t="s">
        <v>23391</v>
      </c>
      <c r="B5898" t="s">
        <v>23236</v>
      </c>
      <c r="C5898" t="s">
        <v>23244</v>
      </c>
      <c r="D5898">
        <v>5942845</v>
      </c>
    </row>
    <row r="5899" spans="1:4">
      <c r="A5899" t="s">
        <v>12237</v>
      </c>
      <c r="B5899" t="s">
        <v>12222</v>
      </c>
      <c r="C5899" t="s">
        <v>12235</v>
      </c>
      <c r="D5899">
        <v>599757</v>
      </c>
    </row>
    <row r="5900" spans="1:4">
      <c r="A5900" t="s">
        <v>10369</v>
      </c>
      <c r="B5900" t="s">
        <v>10294</v>
      </c>
      <c r="C5900" t="s">
        <v>10300</v>
      </c>
      <c r="D5900">
        <v>2756539</v>
      </c>
    </row>
    <row r="5901" spans="1:4">
      <c r="A5901" t="s">
        <v>5671</v>
      </c>
      <c r="B5901" t="s">
        <v>5408</v>
      </c>
      <c r="C5901" t="s">
        <v>5422</v>
      </c>
      <c r="D5901">
        <v>616743</v>
      </c>
    </row>
    <row r="5902" spans="1:4">
      <c r="A5902" t="s">
        <v>22804</v>
      </c>
      <c r="B5902" t="s">
        <v>526</v>
      </c>
      <c r="C5902" t="s">
        <v>22785</v>
      </c>
      <c r="D5902">
        <v>2232444</v>
      </c>
    </row>
    <row r="5903" spans="1:4">
      <c r="A5903" t="s">
        <v>11875</v>
      </c>
      <c r="B5903" t="s">
        <v>11854</v>
      </c>
      <c r="C5903" t="s">
        <v>11874</v>
      </c>
      <c r="D5903">
        <v>789045</v>
      </c>
    </row>
    <row r="5904" spans="1:4">
      <c r="A5904" t="s">
        <v>3835</v>
      </c>
      <c r="B5904" t="s">
        <v>3269</v>
      </c>
      <c r="C5904" t="s">
        <v>3268</v>
      </c>
      <c r="D5904">
        <v>5344147</v>
      </c>
    </row>
    <row r="5905" spans="1:4">
      <c r="A5905" t="s">
        <v>7305</v>
      </c>
      <c r="B5905" t="s">
        <v>7261</v>
      </c>
      <c r="C5905" t="s">
        <v>7290</v>
      </c>
      <c r="D5905">
        <v>106909</v>
      </c>
    </row>
    <row r="5906" spans="1:4">
      <c r="A5906" t="s">
        <v>12038</v>
      </c>
      <c r="B5906" t="s">
        <v>12029</v>
      </c>
      <c r="C5906" t="s">
        <v>12037</v>
      </c>
      <c r="D5906">
        <v>618365</v>
      </c>
    </row>
    <row r="5907" spans="1:4">
      <c r="A5907" t="s">
        <v>2333</v>
      </c>
      <c r="B5907" t="s">
        <v>25778</v>
      </c>
      <c r="C5907" t="s">
        <v>2333</v>
      </c>
      <c r="D5907">
        <v>292223</v>
      </c>
    </row>
    <row r="5908" spans="1:4">
      <c r="A5908" t="s">
        <v>25305</v>
      </c>
      <c r="B5908" t="s">
        <v>596</v>
      </c>
      <c r="C5908" t="s">
        <v>25225</v>
      </c>
      <c r="D5908">
        <v>2168305</v>
      </c>
    </row>
    <row r="5909" spans="1:4">
      <c r="A5909" t="s">
        <v>1296</v>
      </c>
      <c r="B5909" t="s">
        <v>16978</v>
      </c>
      <c r="C5909" t="s">
        <v>16977</v>
      </c>
      <c r="D5909">
        <v>2964574</v>
      </c>
    </row>
    <row r="5910" spans="1:4">
      <c r="A5910" t="s">
        <v>1296</v>
      </c>
      <c r="B5910" t="s">
        <v>3269</v>
      </c>
      <c r="C5910" t="s">
        <v>3311</v>
      </c>
      <c r="D5910">
        <v>4192205</v>
      </c>
    </row>
    <row r="5911" spans="1:4">
      <c r="A5911" t="s">
        <v>1296</v>
      </c>
      <c r="B5911" t="s">
        <v>3269</v>
      </c>
      <c r="C5911" t="s">
        <v>4062</v>
      </c>
      <c r="D5911">
        <v>5152333</v>
      </c>
    </row>
    <row r="5912" spans="1:4">
      <c r="A5912" t="s">
        <v>1296</v>
      </c>
      <c r="B5912" t="s">
        <v>3269</v>
      </c>
      <c r="C5912" t="s">
        <v>3268</v>
      </c>
      <c r="D5912">
        <v>5344157</v>
      </c>
    </row>
    <row r="5913" spans="1:4">
      <c r="A5913" t="s">
        <v>7825</v>
      </c>
      <c r="B5913" t="s">
        <v>7340</v>
      </c>
      <c r="C5913" t="s">
        <v>1160</v>
      </c>
      <c r="D5913">
        <v>564719</v>
      </c>
    </row>
    <row r="5914" spans="1:4">
      <c r="A5914" t="s">
        <v>7024</v>
      </c>
      <c r="B5914" t="s">
        <v>7012</v>
      </c>
      <c r="C5914" t="s">
        <v>7023</v>
      </c>
      <c r="D5914">
        <v>3060346</v>
      </c>
    </row>
    <row r="5915" spans="1:4">
      <c r="A5915" t="s">
        <v>5482</v>
      </c>
      <c r="B5915" t="s">
        <v>5408</v>
      </c>
      <c r="C5915" t="s">
        <v>5481</v>
      </c>
      <c r="D5915">
        <v>709540</v>
      </c>
    </row>
    <row r="5916" spans="1:4">
      <c r="A5916" t="s">
        <v>7827</v>
      </c>
      <c r="B5916" t="s">
        <v>7340</v>
      </c>
      <c r="C5916" t="s">
        <v>7826</v>
      </c>
      <c r="D5916">
        <v>564654</v>
      </c>
    </row>
    <row r="5917" spans="1:4">
      <c r="A5917" t="s">
        <v>15242</v>
      </c>
      <c r="B5917" t="s">
        <v>14508</v>
      </c>
      <c r="C5917" t="s">
        <v>14517</v>
      </c>
      <c r="D5917">
        <v>1272320</v>
      </c>
    </row>
    <row r="5918" spans="1:4">
      <c r="A5918" t="s">
        <v>17579</v>
      </c>
      <c r="B5918" t="s">
        <v>17571</v>
      </c>
      <c r="C5918" t="s">
        <v>17578</v>
      </c>
      <c r="D5918">
        <v>3201047</v>
      </c>
    </row>
    <row r="5919" spans="1:4">
      <c r="A5919" t="s">
        <v>19276</v>
      </c>
      <c r="B5919" t="s">
        <v>530</v>
      </c>
      <c r="C5919" t="s">
        <v>19251</v>
      </c>
      <c r="D5919">
        <v>338554</v>
      </c>
    </row>
    <row r="5920" spans="1:4">
      <c r="A5920" t="s">
        <v>4641</v>
      </c>
      <c r="B5920" t="s">
        <v>3269</v>
      </c>
      <c r="C5920" t="s">
        <v>4632</v>
      </c>
      <c r="D5920">
        <v>4854529</v>
      </c>
    </row>
    <row r="5921" spans="1:4">
      <c r="A5921" t="s">
        <v>22318</v>
      </c>
      <c r="B5921" t="s">
        <v>2480</v>
      </c>
      <c r="C5921" t="s">
        <v>22027</v>
      </c>
      <c r="D5921">
        <v>1811929</v>
      </c>
    </row>
    <row r="5922" spans="1:4">
      <c r="A5922" t="s">
        <v>11715</v>
      </c>
      <c r="B5922" t="s">
        <v>11714</v>
      </c>
      <c r="C5922" t="s">
        <v>11714</v>
      </c>
      <c r="D5922">
        <v>3570785</v>
      </c>
    </row>
    <row r="5923" spans="1:4">
      <c r="A5923" t="s">
        <v>12219</v>
      </c>
      <c r="B5923" t="s">
        <v>1709</v>
      </c>
      <c r="C5923" t="s">
        <v>1709</v>
      </c>
      <c r="D5923">
        <v>2960634</v>
      </c>
    </row>
    <row r="5924" spans="1:4">
      <c r="A5924" t="s">
        <v>20736</v>
      </c>
      <c r="B5924" t="s">
        <v>2474</v>
      </c>
      <c r="C5924" t="s">
        <v>20540</v>
      </c>
      <c r="D5924">
        <v>2934728</v>
      </c>
    </row>
    <row r="5925" spans="1:4">
      <c r="A5925" t="s">
        <v>7514</v>
      </c>
      <c r="B5925" t="s">
        <v>7340</v>
      </c>
      <c r="C5925" t="s">
        <v>7473</v>
      </c>
      <c r="D5925">
        <v>1507116</v>
      </c>
    </row>
    <row r="5926" spans="1:4">
      <c r="A5926" t="s">
        <v>22992</v>
      </c>
      <c r="B5926" t="s">
        <v>22949</v>
      </c>
      <c r="C5926" t="s">
        <v>22968</v>
      </c>
      <c r="D5926">
        <v>2289549</v>
      </c>
    </row>
    <row r="5927" spans="1:4">
      <c r="A5927" t="s">
        <v>24882</v>
      </c>
      <c r="B5927" t="s">
        <v>24838</v>
      </c>
      <c r="C5927" t="s">
        <v>24837</v>
      </c>
      <c r="D5927">
        <v>2799090</v>
      </c>
    </row>
    <row r="5928" spans="1:4">
      <c r="A5928" t="s">
        <v>15243</v>
      </c>
      <c r="B5928" t="s">
        <v>14508</v>
      </c>
      <c r="C5928" t="s">
        <v>14856</v>
      </c>
      <c r="D5928">
        <v>1272277</v>
      </c>
    </row>
    <row r="5929" spans="1:4">
      <c r="A5929" t="s">
        <v>8009</v>
      </c>
      <c r="B5929" t="s">
        <v>7340</v>
      </c>
      <c r="C5929" t="s">
        <v>7725</v>
      </c>
      <c r="D5929">
        <v>537345</v>
      </c>
    </row>
    <row r="5930" spans="1:4">
      <c r="A5930" t="s">
        <v>20737</v>
      </c>
      <c r="B5930" t="s">
        <v>2474</v>
      </c>
      <c r="C5930" t="s">
        <v>20488</v>
      </c>
      <c r="D5930">
        <v>2934691</v>
      </c>
    </row>
    <row r="5931" spans="1:4">
      <c r="A5931" t="s">
        <v>21885</v>
      </c>
      <c r="B5931" t="s">
        <v>21713</v>
      </c>
      <c r="C5931" t="s">
        <v>21873</v>
      </c>
      <c r="D5931">
        <v>3685084</v>
      </c>
    </row>
    <row r="5932" spans="1:4">
      <c r="A5932" t="s">
        <v>10370</v>
      </c>
      <c r="B5932" t="s">
        <v>10294</v>
      </c>
      <c r="C5932" t="s">
        <v>10300</v>
      </c>
      <c r="D5932">
        <v>2756507</v>
      </c>
    </row>
    <row r="5933" spans="1:4">
      <c r="A5933" t="s">
        <v>2679</v>
      </c>
      <c r="B5933" t="s">
        <v>540</v>
      </c>
      <c r="C5933" t="s">
        <v>2678</v>
      </c>
      <c r="D5933">
        <v>1007514</v>
      </c>
    </row>
    <row r="5934" spans="1:4">
      <c r="A5934" t="s">
        <v>10672</v>
      </c>
      <c r="B5934" t="s">
        <v>10595</v>
      </c>
      <c r="C5934" t="s">
        <v>10647</v>
      </c>
      <c r="D5934">
        <v>2344418</v>
      </c>
    </row>
    <row r="5935" spans="1:4">
      <c r="A5935" t="s">
        <v>17115</v>
      </c>
      <c r="B5935" t="s">
        <v>576</v>
      </c>
      <c r="C5935" t="s">
        <v>17022</v>
      </c>
      <c r="D5935">
        <v>1645154</v>
      </c>
    </row>
    <row r="5936" spans="1:4">
      <c r="A5936" t="s">
        <v>15244</v>
      </c>
      <c r="B5936" t="s">
        <v>14508</v>
      </c>
      <c r="C5936" t="s">
        <v>14535</v>
      </c>
      <c r="D5936">
        <v>1272259</v>
      </c>
    </row>
    <row r="5937" spans="1:4">
      <c r="A5937" t="s">
        <v>9305</v>
      </c>
      <c r="B5937" t="s">
        <v>9239</v>
      </c>
      <c r="C5937" t="s">
        <v>9238</v>
      </c>
      <c r="D5937">
        <v>1179496</v>
      </c>
    </row>
    <row r="5938" spans="1:4">
      <c r="A5938" t="s">
        <v>1214</v>
      </c>
      <c r="B5938" t="s">
        <v>3269</v>
      </c>
      <c r="C5938" t="s">
        <v>3311</v>
      </c>
      <c r="D5938">
        <v>4192289</v>
      </c>
    </row>
    <row r="5939" spans="1:4">
      <c r="A5939" t="s">
        <v>1214</v>
      </c>
      <c r="B5939" t="s">
        <v>3269</v>
      </c>
      <c r="C5939" t="s">
        <v>4325</v>
      </c>
      <c r="D5939">
        <v>5024719</v>
      </c>
    </row>
    <row r="5940" spans="1:4">
      <c r="A5940" t="s">
        <v>15246</v>
      </c>
      <c r="B5940" t="s">
        <v>14508</v>
      </c>
      <c r="C5940" t="s">
        <v>14535</v>
      </c>
      <c r="D5940">
        <v>1272242</v>
      </c>
    </row>
    <row r="5941" spans="1:4">
      <c r="A5941" t="s">
        <v>9699</v>
      </c>
      <c r="B5941" t="s">
        <v>584</v>
      </c>
      <c r="C5941" t="s">
        <v>9553</v>
      </c>
      <c r="D5941">
        <v>1714201</v>
      </c>
    </row>
    <row r="5942" spans="1:4">
      <c r="A5942" t="s">
        <v>17116</v>
      </c>
      <c r="B5942" t="s">
        <v>576</v>
      </c>
      <c r="C5942" t="s">
        <v>17048</v>
      </c>
      <c r="D5942">
        <v>1645133</v>
      </c>
    </row>
    <row r="5943" spans="1:4">
      <c r="A5943" t="s">
        <v>10888</v>
      </c>
      <c r="B5943" t="s">
        <v>10887</v>
      </c>
      <c r="C5943" t="s">
        <v>10886</v>
      </c>
      <c r="D5943">
        <v>2141394</v>
      </c>
    </row>
    <row r="5944" spans="1:4">
      <c r="A5944" t="s">
        <v>14611</v>
      </c>
      <c r="B5944" t="s">
        <v>14508</v>
      </c>
      <c r="C5944" t="s">
        <v>14517</v>
      </c>
      <c r="D5944">
        <v>1348739</v>
      </c>
    </row>
    <row r="5945" spans="1:4">
      <c r="A5945" t="s">
        <v>15247</v>
      </c>
      <c r="B5945" t="s">
        <v>14508</v>
      </c>
      <c r="C5945" t="s">
        <v>14856</v>
      </c>
      <c r="D5945">
        <v>1272237</v>
      </c>
    </row>
    <row r="5946" spans="1:4">
      <c r="A5946" t="s">
        <v>4298</v>
      </c>
      <c r="B5946" t="s">
        <v>3269</v>
      </c>
      <c r="C5946" t="s">
        <v>3278</v>
      </c>
      <c r="D5946">
        <v>5097357</v>
      </c>
    </row>
    <row r="5947" spans="1:4">
      <c r="A5947" t="s">
        <v>15248</v>
      </c>
      <c r="B5947" t="s">
        <v>14508</v>
      </c>
      <c r="C5947" t="s">
        <v>14515</v>
      </c>
      <c r="D5947">
        <v>1272229</v>
      </c>
    </row>
    <row r="5948" spans="1:4">
      <c r="A5948" t="s">
        <v>15249</v>
      </c>
      <c r="B5948" t="s">
        <v>14508</v>
      </c>
      <c r="C5948" t="s">
        <v>14515</v>
      </c>
      <c r="D5948">
        <v>1272225</v>
      </c>
    </row>
    <row r="5949" spans="1:4">
      <c r="A5949" t="s">
        <v>17443</v>
      </c>
      <c r="B5949" t="s">
        <v>17405</v>
      </c>
      <c r="C5949" t="s">
        <v>17442</v>
      </c>
      <c r="D5949">
        <v>3053438</v>
      </c>
    </row>
    <row r="5950" spans="1:4">
      <c r="A5950" t="s">
        <v>17440</v>
      </c>
      <c r="B5950" t="s">
        <v>17405</v>
      </c>
      <c r="C5950" t="s">
        <v>17434</v>
      </c>
      <c r="D5950">
        <v>3053485</v>
      </c>
    </row>
    <row r="5951" spans="1:4">
      <c r="A5951" t="s">
        <v>5484</v>
      </c>
      <c r="B5951" t="s">
        <v>5408</v>
      </c>
      <c r="C5951" t="s">
        <v>5483</v>
      </c>
      <c r="D5951">
        <v>709429</v>
      </c>
    </row>
    <row r="5952" spans="1:4">
      <c r="A5952" t="s">
        <v>7026</v>
      </c>
      <c r="B5952" t="s">
        <v>7012</v>
      </c>
      <c r="C5952" t="s">
        <v>7025</v>
      </c>
      <c r="D5952">
        <v>3060308</v>
      </c>
    </row>
    <row r="5953" spans="1:4">
      <c r="A5953" t="s">
        <v>17441</v>
      </c>
      <c r="B5953" t="s">
        <v>17405</v>
      </c>
      <c r="C5953" t="s">
        <v>17434</v>
      </c>
      <c r="D5953">
        <v>3053476</v>
      </c>
    </row>
    <row r="5954" spans="1:4">
      <c r="A5954" t="s">
        <v>4788</v>
      </c>
      <c r="B5954" t="s">
        <v>23236</v>
      </c>
      <c r="C5954" t="s">
        <v>23239</v>
      </c>
      <c r="D5954">
        <v>5943865</v>
      </c>
    </row>
    <row r="5955" spans="1:4">
      <c r="A5955" t="s">
        <v>4788</v>
      </c>
      <c r="B5955" t="s">
        <v>3269</v>
      </c>
      <c r="C5955" t="s">
        <v>4768</v>
      </c>
      <c r="D5955">
        <v>4535389</v>
      </c>
    </row>
    <row r="5956" spans="1:4">
      <c r="A5956" t="s">
        <v>4676</v>
      </c>
      <c r="B5956" t="s">
        <v>3269</v>
      </c>
      <c r="C5956" t="s">
        <v>2475</v>
      </c>
      <c r="D5956">
        <v>4687331</v>
      </c>
    </row>
    <row r="5957" spans="1:4">
      <c r="A5957" t="s">
        <v>4993</v>
      </c>
      <c r="B5957" t="s">
        <v>16978</v>
      </c>
      <c r="C5957" t="s">
        <v>16977</v>
      </c>
      <c r="D5957">
        <v>2964540</v>
      </c>
    </row>
    <row r="5958" spans="1:4">
      <c r="A5958" t="s">
        <v>4993</v>
      </c>
      <c r="B5958" t="s">
        <v>3269</v>
      </c>
      <c r="C5958" t="s">
        <v>3321</v>
      </c>
      <c r="D5958">
        <v>4353765</v>
      </c>
    </row>
    <row r="5959" spans="1:4">
      <c r="A5959" t="s">
        <v>2680</v>
      </c>
      <c r="B5959" t="s">
        <v>540</v>
      </c>
      <c r="C5959" t="s">
        <v>2652</v>
      </c>
      <c r="D5959">
        <v>1007400</v>
      </c>
    </row>
    <row r="5960" spans="1:4">
      <c r="A5960" t="s">
        <v>5271</v>
      </c>
      <c r="B5960" t="s">
        <v>10161</v>
      </c>
      <c r="C5960" t="s">
        <v>10182</v>
      </c>
      <c r="D5960">
        <v>2191562</v>
      </c>
    </row>
    <row r="5961" spans="1:4">
      <c r="A5961" t="s">
        <v>5271</v>
      </c>
      <c r="B5961" t="s">
        <v>3269</v>
      </c>
      <c r="C5961" t="s">
        <v>3242</v>
      </c>
      <c r="D5961">
        <v>4153759</v>
      </c>
    </row>
    <row r="5962" spans="1:4">
      <c r="A5962" t="s">
        <v>9306</v>
      </c>
      <c r="B5962" t="s">
        <v>9239</v>
      </c>
      <c r="C5962" t="s">
        <v>9238</v>
      </c>
      <c r="D5962">
        <v>1179463</v>
      </c>
    </row>
    <row r="5963" spans="1:4">
      <c r="A5963" t="s">
        <v>22074</v>
      </c>
      <c r="B5963" t="s">
        <v>2480</v>
      </c>
      <c r="C5963" t="s">
        <v>22039</v>
      </c>
      <c r="D5963">
        <v>2037534</v>
      </c>
    </row>
    <row r="5964" spans="1:4">
      <c r="A5964" t="s">
        <v>18717</v>
      </c>
      <c r="B5964" t="s">
        <v>2479</v>
      </c>
      <c r="C5964" t="s">
        <v>18533</v>
      </c>
      <c r="D5964">
        <v>3020686</v>
      </c>
    </row>
    <row r="5965" spans="1:4">
      <c r="A5965" t="s">
        <v>17953</v>
      </c>
      <c r="B5965" t="s">
        <v>534</v>
      </c>
      <c r="C5965" t="s">
        <v>2598</v>
      </c>
      <c r="D5965">
        <v>2301400</v>
      </c>
    </row>
    <row r="5966" spans="1:4">
      <c r="A5966" t="s">
        <v>5117</v>
      </c>
      <c r="B5966" t="s">
        <v>3269</v>
      </c>
      <c r="C5966" t="s">
        <v>3311</v>
      </c>
      <c r="D5966">
        <v>4192375</v>
      </c>
    </row>
    <row r="5967" spans="1:4">
      <c r="A5967" t="s">
        <v>9307</v>
      </c>
      <c r="B5967" t="s">
        <v>9239</v>
      </c>
      <c r="C5967" t="s">
        <v>9238</v>
      </c>
      <c r="D5967">
        <v>1179450</v>
      </c>
    </row>
    <row r="5968" spans="1:4">
      <c r="A5968" t="s">
        <v>22319</v>
      </c>
      <c r="B5968" t="s">
        <v>2480</v>
      </c>
      <c r="C5968" t="s">
        <v>22230</v>
      </c>
      <c r="D5968">
        <v>1811829</v>
      </c>
    </row>
    <row r="5969" spans="1:4">
      <c r="A5969" t="s">
        <v>24782</v>
      </c>
      <c r="B5969" t="s">
        <v>24736</v>
      </c>
      <c r="C5969" t="s">
        <v>24760</v>
      </c>
      <c r="D5969">
        <v>726872</v>
      </c>
    </row>
    <row r="5970" spans="1:4">
      <c r="A5970" t="s">
        <v>23815</v>
      </c>
      <c r="B5970" t="s">
        <v>549</v>
      </c>
      <c r="C5970" t="s">
        <v>1637</v>
      </c>
      <c r="D5970">
        <v>3464374</v>
      </c>
    </row>
    <row r="5971" spans="1:4">
      <c r="A5971" t="s">
        <v>3619</v>
      </c>
      <c r="B5971" t="s">
        <v>19323</v>
      </c>
      <c r="C5971" t="s">
        <v>19335</v>
      </c>
      <c r="D5971">
        <v>3123773</v>
      </c>
    </row>
    <row r="5972" spans="1:4">
      <c r="A5972" t="s">
        <v>3619</v>
      </c>
      <c r="B5972" t="s">
        <v>3269</v>
      </c>
      <c r="C5972" t="s">
        <v>3297</v>
      </c>
      <c r="D5972">
        <v>5420241</v>
      </c>
    </row>
    <row r="5973" spans="1:4">
      <c r="A5973" t="s">
        <v>4787</v>
      </c>
      <c r="B5973" t="s">
        <v>3269</v>
      </c>
      <c r="C5973" t="s">
        <v>4768</v>
      </c>
      <c r="D5973">
        <v>4535414</v>
      </c>
    </row>
    <row r="5974" spans="1:4">
      <c r="A5974" t="s">
        <v>3241</v>
      </c>
      <c r="B5974" t="s">
        <v>572</v>
      </c>
      <c r="C5974" t="s">
        <v>3241</v>
      </c>
      <c r="D5974">
        <v>3442727</v>
      </c>
    </row>
    <row r="5975" spans="1:4">
      <c r="A5975" t="s">
        <v>2681</v>
      </c>
      <c r="B5975" t="s">
        <v>540</v>
      </c>
      <c r="C5975" t="s">
        <v>2652</v>
      </c>
      <c r="D5975">
        <v>1007311</v>
      </c>
    </row>
    <row r="5976" spans="1:4">
      <c r="A5976" t="s">
        <v>15252</v>
      </c>
      <c r="B5976" t="s">
        <v>14508</v>
      </c>
      <c r="C5976" t="s">
        <v>14525</v>
      </c>
      <c r="D5976">
        <v>1272181</v>
      </c>
    </row>
    <row r="5977" spans="1:4">
      <c r="A5977" t="s">
        <v>15253</v>
      </c>
      <c r="B5977" t="s">
        <v>14508</v>
      </c>
      <c r="C5977" t="s">
        <v>14523</v>
      </c>
      <c r="D5977">
        <v>1272177</v>
      </c>
    </row>
    <row r="5978" spans="1:4">
      <c r="A5978" t="s">
        <v>15254</v>
      </c>
      <c r="B5978" t="s">
        <v>14508</v>
      </c>
      <c r="C5978" t="s">
        <v>14517</v>
      </c>
      <c r="D5978">
        <v>1272175</v>
      </c>
    </row>
    <row r="5979" spans="1:4">
      <c r="A5979" t="s">
        <v>1228</v>
      </c>
      <c r="B5979" t="s">
        <v>3269</v>
      </c>
      <c r="C5979" t="s">
        <v>3332</v>
      </c>
      <c r="D5979">
        <v>4464368</v>
      </c>
    </row>
    <row r="5980" spans="1:4">
      <c r="A5980" t="s">
        <v>25684</v>
      </c>
      <c r="B5980" t="s">
        <v>25683</v>
      </c>
      <c r="C5980" t="s">
        <v>25684</v>
      </c>
      <c r="D5980">
        <v>3185728</v>
      </c>
    </row>
    <row r="5981" spans="1:4">
      <c r="A5981" t="s">
        <v>6168</v>
      </c>
      <c r="B5981" t="s">
        <v>5913</v>
      </c>
      <c r="C5981" t="s">
        <v>5958</v>
      </c>
      <c r="D5981">
        <v>316102</v>
      </c>
    </row>
    <row r="5982" spans="1:4">
      <c r="A5982" t="s">
        <v>6451</v>
      </c>
      <c r="B5982" t="s">
        <v>6443</v>
      </c>
      <c r="C5982" t="s">
        <v>6451</v>
      </c>
      <c r="D5982">
        <v>1221874</v>
      </c>
    </row>
    <row r="5983" spans="1:4">
      <c r="A5983" t="s">
        <v>25809</v>
      </c>
      <c r="B5983" t="s">
        <v>2474</v>
      </c>
    </row>
    <row r="5984" spans="1:4">
      <c r="A5984" t="s">
        <v>10673</v>
      </c>
      <c r="B5984" t="s">
        <v>10595</v>
      </c>
      <c r="C5984" t="s">
        <v>10651</v>
      </c>
      <c r="D5984">
        <v>2344245</v>
      </c>
    </row>
    <row r="5985" spans="1:4">
      <c r="A5985" t="s">
        <v>10674</v>
      </c>
      <c r="B5985" t="s">
        <v>10595</v>
      </c>
      <c r="C5985" t="s">
        <v>10622</v>
      </c>
      <c r="D5985">
        <v>2344229</v>
      </c>
    </row>
    <row r="5986" spans="1:4">
      <c r="A5986" t="s">
        <v>22320</v>
      </c>
      <c r="B5986" t="s">
        <v>2480</v>
      </c>
      <c r="C5986" t="s">
        <v>22014</v>
      </c>
      <c r="D5986">
        <v>1811764</v>
      </c>
    </row>
    <row r="5987" spans="1:4">
      <c r="A5987" t="s">
        <v>21644</v>
      </c>
      <c r="B5987" t="s">
        <v>21535</v>
      </c>
      <c r="C5987" t="s">
        <v>21569</v>
      </c>
      <c r="D5987">
        <v>3061284</v>
      </c>
    </row>
    <row r="5988" spans="1:4">
      <c r="A5988" t="s">
        <v>15255</v>
      </c>
      <c r="B5988" t="s">
        <v>14508</v>
      </c>
      <c r="C5988" t="s">
        <v>14575</v>
      </c>
      <c r="D5988">
        <v>1272140</v>
      </c>
    </row>
    <row r="5989" spans="1:4">
      <c r="A5989" t="s">
        <v>7828</v>
      </c>
      <c r="B5989" t="s">
        <v>7340</v>
      </c>
      <c r="C5989" t="s">
        <v>7771</v>
      </c>
      <c r="D5989">
        <v>563822</v>
      </c>
    </row>
    <row r="5990" spans="1:4">
      <c r="A5990" t="s">
        <v>4525</v>
      </c>
      <c r="B5990" t="s">
        <v>3269</v>
      </c>
      <c r="C5990" t="s">
        <v>3280</v>
      </c>
      <c r="D5990">
        <v>4919820</v>
      </c>
    </row>
    <row r="5991" spans="1:4">
      <c r="A5991" t="s">
        <v>4734</v>
      </c>
      <c r="B5991" t="s">
        <v>3269</v>
      </c>
      <c r="C5991" t="s">
        <v>4716</v>
      </c>
      <c r="D5991">
        <v>4619800</v>
      </c>
    </row>
    <row r="5992" spans="1:4">
      <c r="A5992" t="s">
        <v>5471</v>
      </c>
      <c r="B5992" t="s">
        <v>5408</v>
      </c>
      <c r="C5992" t="s">
        <v>5422</v>
      </c>
      <c r="D5992">
        <v>710035</v>
      </c>
    </row>
    <row r="5993" spans="1:4">
      <c r="A5993" t="s">
        <v>7829</v>
      </c>
      <c r="B5993" t="s">
        <v>7340</v>
      </c>
      <c r="C5993" t="s">
        <v>7739</v>
      </c>
      <c r="D5993">
        <v>563719</v>
      </c>
    </row>
    <row r="5994" spans="1:4">
      <c r="A5994" t="s">
        <v>11741</v>
      </c>
      <c r="B5994" t="s">
        <v>579</v>
      </c>
      <c r="C5994" t="s">
        <v>11740</v>
      </c>
      <c r="D5994">
        <v>2031533</v>
      </c>
    </row>
    <row r="5995" spans="1:4">
      <c r="A5995" t="s">
        <v>2794</v>
      </c>
      <c r="B5995" t="s">
        <v>2793</v>
      </c>
      <c r="C5995" t="s">
        <v>2794</v>
      </c>
      <c r="D5995">
        <v>921900</v>
      </c>
    </row>
    <row r="5996" spans="1:4">
      <c r="A5996" t="s">
        <v>7830</v>
      </c>
      <c r="B5996" t="s">
        <v>7340</v>
      </c>
      <c r="C5996" t="s">
        <v>7663</v>
      </c>
      <c r="D5996">
        <v>563708</v>
      </c>
    </row>
    <row r="5997" spans="1:4">
      <c r="A5997" t="s">
        <v>7831</v>
      </c>
      <c r="B5997" t="s">
        <v>7340</v>
      </c>
      <c r="C5997" t="s">
        <v>1160</v>
      </c>
      <c r="D5997">
        <v>563705</v>
      </c>
    </row>
    <row r="5998" spans="1:4">
      <c r="A5998" t="s">
        <v>5485</v>
      </c>
      <c r="B5998" t="s">
        <v>5408</v>
      </c>
      <c r="C5998" t="s">
        <v>5422</v>
      </c>
      <c r="D5998">
        <v>709354</v>
      </c>
    </row>
    <row r="5999" spans="1:4">
      <c r="A5999" t="s">
        <v>25201</v>
      </c>
      <c r="B5999" t="s">
        <v>25135</v>
      </c>
      <c r="C5999" t="s">
        <v>25200</v>
      </c>
      <c r="D5999">
        <v>148290</v>
      </c>
    </row>
    <row r="6000" spans="1:4">
      <c r="A6000" t="s">
        <v>5486</v>
      </c>
      <c r="B6000" t="s">
        <v>5408</v>
      </c>
      <c r="C6000" t="s">
        <v>5420</v>
      </c>
      <c r="D6000">
        <v>709334</v>
      </c>
    </row>
    <row r="6001" spans="1:4">
      <c r="A6001" t="s">
        <v>12470</v>
      </c>
      <c r="B6001" t="s">
        <v>12398</v>
      </c>
      <c r="C6001" t="s">
        <v>12410</v>
      </c>
      <c r="D6001">
        <v>1516601</v>
      </c>
    </row>
    <row r="6002" spans="1:4">
      <c r="A6002" t="s">
        <v>9131</v>
      </c>
      <c r="B6002" t="s">
        <v>8896</v>
      </c>
      <c r="C6002" t="s">
        <v>8917</v>
      </c>
      <c r="D6002">
        <v>772748</v>
      </c>
    </row>
    <row r="6003" spans="1:4">
      <c r="A6003" t="s">
        <v>8941</v>
      </c>
      <c r="B6003" t="s">
        <v>8896</v>
      </c>
      <c r="C6003" t="s">
        <v>8895</v>
      </c>
      <c r="D6003">
        <v>3099828</v>
      </c>
    </row>
    <row r="6004" spans="1:4">
      <c r="A6004" t="s">
        <v>23453</v>
      </c>
      <c r="B6004" t="s">
        <v>23442</v>
      </c>
      <c r="C6004" t="s">
        <v>23447</v>
      </c>
      <c r="D6004">
        <v>628634</v>
      </c>
    </row>
    <row r="6005" spans="1:4">
      <c r="A6005" t="s">
        <v>9132</v>
      </c>
      <c r="B6005" t="s">
        <v>8896</v>
      </c>
      <c r="C6005" t="s">
        <v>8917</v>
      </c>
      <c r="D6005">
        <v>772621</v>
      </c>
    </row>
    <row r="6006" spans="1:4">
      <c r="A6006" t="s">
        <v>16926</v>
      </c>
      <c r="B6006" t="s">
        <v>16902</v>
      </c>
      <c r="C6006" t="s">
        <v>16906</v>
      </c>
      <c r="D6006">
        <v>295130</v>
      </c>
    </row>
    <row r="6007" spans="1:4">
      <c r="A6007" t="s">
        <v>4361</v>
      </c>
      <c r="B6007" t="s">
        <v>3269</v>
      </c>
      <c r="C6007" t="s">
        <v>4325</v>
      </c>
      <c r="D6007">
        <v>5024825</v>
      </c>
    </row>
    <row r="6008" spans="1:4">
      <c r="A6008" t="s">
        <v>3540</v>
      </c>
      <c r="B6008" t="s">
        <v>3269</v>
      </c>
      <c r="C6008" t="s">
        <v>3529</v>
      </c>
      <c r="D6008">
        <v>5591778</v>
      </c>
    </row>
    <row r="6009" spans="1:4">
      <c r="A6009" t="s">
        <v>3468</v>
      </c>
      <c r="B6009" t="s">
        <v>3269</v>
      </c>
      <c r="C6009" t="s">
        <v>3355</v>
      </c>
      <c r="D6009">
        <v>5774215</v>
      </c>
    </row>
    <row r="6010" spans="1:4">
      <c r="A6010" t="s">
        <v>3569</v>
      </c>
      <c r="B6010" t="s">
        <v>3269</v>
      </c>
      <c r="C6010" t="s">
        <v>2475</v>
      </c>
      <c r="D6010">
        <v>5520677</v>
      </c>
    </row>
    <row r="6011" spans="1:4">
      <c r="A6011" t="s">
        <v>3342</v>
      </c>
      <c r="B6011" t="s">
        <v>3269</v>
      </c>
      <c r="C6011" t="s">
        <v>3338</v>
      </c>
      <c r="D6011">
        <v>5861187</v>
      </c>
    </row>
    <row r="6012" spans="1:4">
      <c r="A6012" t="s">
        <v>18055</v>
      </c>
      <c r="B6012" t="s">
        <v>18041</v>
      </c>
      <c r="C6012" t="s">
        <v>18040</v>
      </c>
      <c r="D6012">
        <v>8063096</v>
      </c>
    </row>
    <row r="6013" spans="1:4">
      <c r="A6013" t="s">
        <v>25306</v>
      </c>
      <c r="B6013" t="s">
        <v>596</v>
      </c>
      <c r="C6013" t="s">
        <v>25225</v>
      </c>
      <c r="D6013">
        <v>2167949</v>
      </c>
    </row>
    <row r="6014" spans="1:4">
      <c r="A6014" t="s">
        <v>4760</v>
      </c>
      <c r="B6014" t="s">
        <v>3269</v>
      </c>
      <c r="C6014" t="s">
        <v>4740</v>
      </c>
      <c r="D6014">
        <v>4577263</v>
      </c>
    </row>
    <row r="6015" spans="1:4">
      <c r="A6015" t="s">
        <v>4733</v>
      </c>
      <c r="B6015" t="s">
        <v>3269</v>
      </c>
      <c r="C6015" t="s">
        <v>4716</v>
      </c>
      <c r="D6015">
        <v>4619943</v>
      </c>
    </row>
    <row r="6016" spans="1:4">
      <c r="A6016" t="s">
        <v>4297</v>
      </c>
      <c r="B6016" t="s">
        <v>3269</v>
      </c>
      <c r="C6016" t="s">
        <v>3278</v>
      </c>
      <c r="D6016">
        <v>5097402</v>
      </c>
    </row>
    <row r="6017" spans="1:4">
      <c r="A6017" t="s">
        <v>4732</v>
      </c>
      <c r="B6017" t="s">
        <v>3269</v>
      </c>
      <c r="C6017" t="s">
        <v>4716</v>
      </c>
      <c r="D6017">
        <v>4619947</v>
      </c>
    </row>
    <row r="6018" spans="1:4">
      <c r="A6018" t="s">
        <v>4524</v>
      </c>
      <c r="B6018" t="s">
        <v>3269</v>
      </c>
      <c r="C6018" t="s">
        <v>3280</v>
      </c>
      <c r="D6018">
        <v>4919857</v>
      </c>
    </row>
    <row r="6019" spans="1:4">
      <c r="A6019" t="s">
        <v>4110</v>
      </c>
      <c r="B6019" t="s">
        <v>3269</v>
      </c>
      <c r="C6019" t="s">
        <v>4062</v>
      </c>
      <c r="D6019">
        <v>5152599</v>
      </c>
    </row>
    <row r="6020" spans="1:4">
      <c r="A6020" t="s">
        <v>4312</v>
      </c>
      <c r="B6020" t="s">
        <v>3269</v>
      </c>
      <c r="C6020" t="s">
        <v>4307</v>
      </c>
      <c r="D6020">
        <v>5085688</v>
      </c>
    </row>
    <row r="6021" spans="1:4">
      <c r="A6021" t="s">
        <v>5351</v>
      </c>
      <c r="B6021" t="s">
        <v>3269</v>
      </c>
      <c r="C6021" t="s">
        <v>3274</v>
      </c>
      <c r="D6021">
        <v>4059870</v>
      </c>
    </row>
    <row r="6022" spans="1:4">
      <c r="A6022" t="s">
        <v>3833</v>
      </c>
      <c r="B6022" t="s">
        <v>3269</v>
      </c>
      <c r="C6022" t="s">
        <v>3268</v>
      </c>
      <c r="D6022">
        <v>5344942</v>
      </c>
    </row>
    <row r="6023" spans="1:4">
      <c r="A6023" t="s">
        <v>3299</v>
      </c>
      <c r="B6023" t="s">
        <v>3269</v>
      </c>
      <c r="C6023" t="s">
        <v>1316</v>
      </c>
      <c r="D6023">
        <v>7261759</v>
      </c>
    </row>
    <row r="6024" spans="1:4">
      <c r="A6024" t="s">
        <v>4929</v>
      </c>
      <c r="B6024" t="s">
        <v>3269</v>
      </c>
      <c r="C6024" t="s">
        <v>3317</v>
      </c>
      <c r="D6024">
        <v>4385018</v>
      </c>
    </row>
    <row r="6025" spans="1:4">
      <c r="A6025" t="s">
        <v>8830</v>
      </c>
      <c r="B6025" t="s">
        <v>8829</v>
      </c>
      <c r="C6025" t="s">
        <v>8828</v>
      </c>
      <c r="D6025">
        <v>7303419</v>
      </c>
    </row>
    <row r="6026" spans="1:4">
      <c r="A6026" t="s">
        <v>5270</v>
      </c>
      <c r="B6026" t="s">
        <v>3269</v>
      </c>
      <c r="C6026" t="s">
        <v>3242</v>
      </c>
      <c r="D6026">
        <v>4154008</v>
      </c>
    </row>
    <row r="6027" spans="1:4">
      <c r="A6027" t="s">
        <v>3315</v>
      </c>
      <c r="B6027" t="s">
        <v>3269</v>
      </c>
      <c r="C6027" t="s">
        <v>3242</v>
      </c>
      <c r="D6027">
        <v>7259705</v>
      </c>
    </row>
    <row r="6028" spans="1:4">
      <c r="A6028" t="s">
        <v>4416</v>
      </c>
      <c r="B6028" t="s">
        <v>3269</v>
      </c>
      <c r="C6028" t="s">
        <v>1467</v>
      </c>
      <c r="D6028">
        <v>4991640</v>
      </c>
    </row>
    <row r="6029" spans="1:4">
      <c r="A6029" t="s">
        <v>2682</v>
      </c>
      <c r="B6029" t="s">
        <v>540</v>
      </c>
      <c r="C6029" t="s">
        <v>2646</v>
      </c>
      <c r="D6029">
        <v>1006984</v>
      </c>
    </row>
    <row r="6030" spans="1:4">
      <c r="A6030" t="s">
        <v>4485</v>
      </c>
      <c r="B6030" t="s">
        <v>3269</v>
      </c>
      <c r="C6030" t="s">
        <v>4432</v>
      </c>
      <c r="D6030">
        <v>4935434</v>
      </c>
    </row>
    <row r="6031" spans="1:4">
      <c r="A6031" t="s">
        <v>3832</v>
      </c>
      <c r="B6031" t="s">
        <v>3269</v>
      </c>
      <c r="C6031" t="s">
        <v>3268</v>
      </c>
      <c r="D6031">
        <v>5344994</v>
      </c>
    </row>
    <row r="6032" spans="1:4">
      <c r="A6032" t="s">
        <v>4215</v>
      </c>
      <c r="B6032" t="s">
        <v>3269</v>
      </c>
      <c r="C6032" t="s">
        <v>1122</v>
      </c>
      <c r="D6032">
        <v>5115962</v>
      </c>
    </row>
    <row r="6033" spans="1:4">
      <c r="A6033" t="s">
        <v>4216</v>
      </c>
      <c r="B6033" t="s">
        <v>3269</v>
      </c>
      <c r="C6033" t="s">
        <v>1122</v>
      </c>
      <c r="D6033">
        <v>5115960</v>
      </c>
    </row>
    <row r="6034" spans="1:4">
      <c r="A6034" t="s">
        <v>3467</v>
      </c>
      <c r="B6034" t="s">
        <v>3269</v>
      </c>
      <c r="C6034" t="s">
        <v>3355</v>
      </c>
      <c r="D6034">
        <v>5774301</v>
      </c>
    </row>
    <row r="6035" spans="1:4">
      <c r="A6035" t="s">
        <v>4606</v>
      </c>
      <c r="B6035" t="s">
        <v>3269</v>
      </c>
      <c r="C6035" t="s">
        <v>4529</v>
      </c>
      <c r="D6035">
        <v>4890536</v>
      </c>
    </row>
    <row r="6036" spans="1:4">
      <c r="A6036" t="s">
        <v>4214</v>
      </c>
      <c r="B6036" t="s">
        <v>3269</v>
      </c>
      <c r="C6036" t="s">
        <v>1122</v>
      </c>
      <c r="D6036">
        <v>5115985</v>
      </c>
    </row>
    <row r="6037" spans="1:4">
      <c r="A6037" t="s">
        <v>4213</v>
      </c>
      <c r="B6037" t="s">
        <v>3269</v>
      </c>
      <c r="C6037" t="s">
        <v>1122</v>
      </c>
      <c r="D6037">
        <v>5115989</v>
      </c>
    </row>
    <row r="6038" spans="1:4">
      <c r="A6038" t="s">
        <v>4296</v>
      </c>
      <c r="B6038" t="s">
        <v>3269</v>
      </c>
      <c r="C6038" t="s">
        <v>3278</v>
      </c>
      <c r="D6038">
        <v>5097441</v>
      </c>
    </row>
    <row r="6039" spans="1:4">
      <c r="A6039" t="s">
        <v>3831</v>
      </c>
      <c r="B6039" t="s">
        <v>3269</v>
      </c>
      <c r="C6039" t="s">
        <v>3268</v>
      </c>
      <c r="D6039">
        <v>5345032</v>
      </c>
    </row>
    <row r="6040" spans="1:4">
      <c r="A6040" t="s">
        <v>4212</v>
      </c>
      <c r="B6040" t="s">
        <v>3269</v>
      </c>
      <c r="C6040" t="s">
        <v>1122</v>
      </c>
      <c r="D6040">
        <v>5116004</v>
      </c>
    </row>
    <row r="6041" spans="1:4">
      <c r="A6041" t="s">
        <v>5269</v>
      </c>
      <c r="B6041" t="s">
        <v>3269</v>
      </c>
      <c r="C6041" t="s">
        <v>3242</v>
      </c>
      <c r="D6041">
        <v>4154047</v>
      </c>
    </row>
    <row r="6042" spans="1:4">
      <c r="A6042" t="s">
        <v>4605</v>
      </c>
      <c r="B6042" t="s">
        <v>3269</v>
      </c>
      <c r="C6042" t="s">
        <v>4529</v>
      </c>
      <c r="D6042">
        <v>4890549</v>
      </c>
    </row>
    <row r="6043" spans="1:4">
      <c r="A6043" t="s">
        <v>5116</v>
      </c>
      <c r="B6043" t="s">
        <v>3269</v>
      </c>
      <c r="C6043" t="s">
        <v>3311</v>
      </c>
      <c r="D6043">
        <v>4192674</v>
      </c>
    </row>
    <row r="6044" spans="1:4">
      <c r="A6044" t="s">
        <v>4021</v>
      </c>
      <c r="B6044" t="s">
        <v>3269</v>
      </c>
      <c r="C6044" t="s">
        <v>4012</v>
      </c>
      <c r="D6044">
        <v>5221931</v>
      </c>
    </row>
    <row r="6045" spans="1:4">
      <c r="A6045" t="s">
        <v>3834</v>
      </c>
      <c r="B6045" t="s">
        <v>3269</v>
      </c>
      <c r="C6045" t="s">
        <v>3268</v>
      </c>
      <c r="D6045">
        <v>5344817</v>
      </c>
    </row>
    <row r="6046" spans="1:4">
      <c r="A6046" t="s">
        <v>4731</v>
      </c>
      <c r="B6046" t="s">
        <v>3269</v>
      </c>
      <c r="C6046" t="s">
        <v>4716</v>
      </c>
      <c r="D6046">
        <v>4620131</v>
      </c>
    </row>
    <row r="6047" spans="1:4">
      <c r="A6047" t="s">
        <v>4992</v>
      </c>
      <c r="B6047" t="s">
        <v>3269</v>
      </c>
      <c r="C6047" t="s">
        <v>3321</v>
      </c>
      <c r="D6047">
        <v>4353925</v>
      </c>
    </row>
    <row r="6048" spans="1:4">
      <c r="A6048" t="s">
        <v>5080</v>
      </c>
      <c r="B6048" t="s">
        <v>3269</v>
      </c>
      <c r="C6048" t="s">
        <v>4529</v>
      </c>
      <c r="D6048">
        <v>4237579</v>
      </c>
    </row>
    <row r="6049" spans="1:4">
      <c r="A6049" t="s">
        <v>4211</v>
      </c>
      <c r="B6049" t="s">
        <v>3269</v>
      </c>
      <c r="C6049" t="s">
        <v>1122</v>
      </c>
      <c r="D6049">
        <v>5116060</v>
      </c>
    </row>
    <row r="6050" spans="1:4">
      <c r="A6050" t="s">
        <v>4210</v>
      </c>
      <c r="B6050" t="s">
        <v>3269</v>
      </c>
      <c r="C6050" t="s">
        <v>1122</v>
      </c>
      <c r="D6050">
        <v>5116119</v>
      </c>
    </row>
    <row r="6051" spans="1:4">
      <c r="A6051" t="s">
        <v>4484</v>
      </c>
      <c r="B6051" t="s">
        <v>3269</v>
      </c>
      <c r="C6051" t="s">
        <v>4432</v>
      </c>
      <c r="D6051">
        <v>4935582</v>
      </c>
    </row>
    <row r="6052" spans="1:4">
      <c r="A6052" t="s">
        <v>4109</v>
      </c>
      <c r="B6052" t="s">
        <v>3269</v>
      </c>
      <c r="C6052" t="s">
        <v>4062</v>
      </c>
      <c r="D6052">
        <v>5152833</v>
      </c>
    </row>
    <row r="6053" spans="1:4">
      <c r="A6053" t="s">
        <v>4056</v>
      </c>
      <c r="B6053" t="s">
        <v>3269</v>
      </c>
      <c r="C6053" t="s">
        <v>3321</v>
      </c>
      <c r="D6053">
        <v>4353962</v>
      </c>
    </row>
    <row r="6054" spans="1:4">
      <c r="A6054" t="s">
        <v>4056</v>
      </c>
      <c r="B6054" t="s">
        <v>3269</v>
      </c>
      <c r="C6054" t="s">
        <v>4432</v>
      </c>
      <c r="D6054">
        <v>4935623</v>
      </c>
    </row>
    <row r="6055" spans="1:4">
      <c r="A6055" t="s">
        <v>4056</v>
      </c>
      <c r="B6055" t="s">
        <v>3269</v>
      </c>
      <c r="C6055" t="s">
        <v>3272</v>
      </c>
      <c r="D6055">
        <v>5188140</v>
      </c>
    </row>
    <row r="6056" spans="1:4">
      <c r="A6056" t="s">
        <v>4415</v>
      </c>
      <c r="B6056" t="s">
        <v>3269</v>
      </c>
      <c r="C6056" t="s">
        <v>1467</v>
      </c>
      <c r="D6056">
        <v>4991735</v>
      </c>
    </row>
    <row r="6057" spans="1:4">
      <c r="A6057" t="s">
        <v>3999</v>
      </c>
      <c r="B6057" t="s">
        <v>3269</v>
      </c>
      <c r="C6057" t="s">
        <v>3966</v>
      </c>
      <c r="D6057">
        <v>5251436</v>
      </c>
    </row>
    <row r="6058" spans="1:4">
      <c r="A6058" t="s">
        <v>18718</v>
      </c>
      <c r="B6058" t="s">
        <v>2479</v>
      </c>
      <c r="C6058" t="s">
        <v>18509</v>
      </c>
      <c r="D6058">
        <v>3020601</v>
      </c>
    </row>
    <row r="6059" spans="1:4">
      <c r="A6059" t="s">
        <v>6171</v>
      </c>
      <c r="B6059" t="s">
        <v>5913</v>
      </c>
      <c r="C6059" t="s">
        <v>6170</v>
      </c>
      <c r="D6059">
        <v>315905</v>
      </c>
    </row>
    <row r="6060" spans="1:4">
      <c r="A6060" t="s">
        <v>17888</v>
      </c>
      <c r="B6060" t="s">
        <v>17883</v>
      </c>
      <c r="C6060" t="s">
        <v>17887</v>
      </c>
      <c r="D6060">
        <v>2309332</v>
      </c>
    </row>
    <row r="6061" spans="1:4">
      <c r="A6061" t="s">
        <v>20741</v>
      </c>
      <c r="B6061" t="s">
        <v>2474</v>
      </c>
      <c r="C6061" t="s">
        <v>20515</v>
      </c>
      <c r="D6061">
        <v>2934020</v>
      </c>
    </row>
    <row r="6062" spans="1:4">
      <c r="A6062" t="s">
        <v>20742</v>
      </c>
      <c r="B6062" t="s">
        <v>2474</v>
      </c>
      <c r="C6062" t="s">
        <v>20515</v>
      </c>
      <c r="D6062">
        <v>2933959</v>
      </c>
    </row>
    <row r="6063" spans="1:4">
      <c r="A6063" t="s">
        <v>20743</v>
      </c>
      <c r="B6063" t="s">
        <v>2474</v>
      </c>
      <c r="C6063" t="s">
        <v>20522</v>
      </c>
      <c r="D6063">
        <v>2933882</v>
      </c>
    </row>
    <row r="6064" spans="1:4">
      <c r="A6064" t="s">
        <v>12880</v>
      </c>
      <c r="B6064" t="s">
        <v>2473</v>
      </c>
      <c r="C6064" t="s">
        <v>12872</v>
      </c>
      <c r="D6064">
        <v>2130404</v>
      </c>
    </row>
    <row r="6065" spans="1:4">
      <c r="A6065" t="s">
        <v>13805</v>
      </c>
      <c r="B6065" t="s">
        <v>587</v>
      </c>
      <c r="C6065" t="s">
        <v>13625</v>
      </c>
      <c r="D6065">
        <v>3177438</v>
      </c>
    </row>
    <row r="6066" spans="1:4">
      <c r="A6066" t="s">
        <v>10675</v>
      </c>
      <c r="B6066" t="s">
        <v>10595</v>
      </c>
      <c r="C6066" t="s">
        <v>8794</v>
      </c>
      <c r="D6066">
        <v>2344082</v>
      </c>
    </row>
    <row r="6067" spans="1:4">
      <c r="A6067" t="s">
        <v>11464</v>
      </c>
      <c r="B6067" t="s">
        <v>9817</v>
      </c>
      <c r="C6067" t="s">
        <v>11098</v>
      </c>
      <c r="D6067">
        <v>3529612</v>
      </c>
    </row>
    <row r="6068" spans="1:4">
      <c r="A6068" t="s">
        <v>20242</v>
      </c>
      <c r="B6068" t="s">
        <v>20112</v>
      </c>
      <c r="C6068" t="s">
        <v>20114</v>
      </c>
      <c r="D6068">
        <v>2498954</v>
      </c>
    </row>
    <row r="6069" spans="1:4">
      <c r="A6069" t="s">
        <v>3270</v>
      </c>
      <c r="B6069" t="s">
        <v>3269</v>
      </c>
      <c r="C6069" t="s">
        <v>3268</v>
      </c>
      <c r="D6069">
        <v>10104154</v>
      </c>
    </row>
    <row r="6070" spans="1:4">
      <c r="A6070" t="s">
        <v>25307</v>
      </c>
      <c r="B6070" t="s">
        <v>596</v>
      </c>
      <c r="C6070" t="s">
        <v>7258</v>
      </c>
      <c r="D6070">
        <v>2167817</v>
      </c>
    </row>
    <row r="6071" spans="1:4">
      <c r="A6071" t="s">
        <v>20744</v>
      </c>
      <c r="B6071" t="s">
        <v>2474</v>
      </c>
      <c r="C6071" t="s">
        <v>20535</v>
      </c>
      <c r="D6071">
        <v>2933627</v>
      </c>
    </row>
    <row r="6072" spans="1:4">
      <c r="A6072" t="s">
        <v>7202</v>
      </c>
      <c r="B6072" t="s">
        <v>7195</v>
      </c>
      <c r="C6072" t="s">
        <v>7201</v>
      </c>
      <c r="D6072">
        <v>380173</v>
      </c>
    </row>
    <row r="6073" spans="1:4">
      <c r="A6073" t="s">
        <v>22806</v>
      </c>
      <c r="B6073" t="s">
        <v>526</v>
      </c>
      <c r="C6073" t="s">
        <v>22801</v>
      </c>
      <c r="D6073">
        <v>2232239</v>
      </c>
    </row>
    <row r="6074" spans="1:4">
      <c r="A6074" t="s">
        <v>10371</v>
      </c>
      <c r="B6074" t="s">
        <v>10294</v>
      </c>
      <c r="C6074" t="s">
        <v>10300</v>
      </c>
      <c r="D6074">
        <v>2756429</v>
      </c>
    </row>
    <row r="6075" spans="1:4">
      <c r="A6075" t="s">
        <v>24883</v>
      </c>
      <c r="B6075" t="s">
        <v>24838</v>
      </c>
      <c r="C6075" t="s">
        <v>24837</v>
      </c>
      <c r="D6075">
        <v>2799007</v>
      </c>
    </row>
    <row r="6076" spans="1:4">
      <c r="A6076" t="s">
        <v>4866</v>
      </c>
      <c r="B6076" t="s">
        <v>3269</v>
      </c>
      <c r="C6076" t="s">
        <v>3332</v>
      </c>
      <c r="D6076">
        <v>4464873</v>
      </c>
    </row>
    <row r="6077" spans="1:4">
      <c r="A6077" t="s">
        <v>1299</v>
      </c>
      <c r="B6077" t="s">
        <v>3269</v>
      </c>
      <c r="C6077" t="s">
        <v>4325</v>
      </c>
      <c r="D6077">
        <v>5025219</v>
      </c>
    </row>
    <row r="6078" spans="1:4">
      <c r="A6078" t="s">
        <v>20745</v>
      </c>
      <c r="B6078" t="s">
        <v>2474</v>
      </c>
      <c r="C6078" t="s">
        <v>20540</v>
      </c>
      <c r="D6078">
        <v>2933364</v>
      </c>
    </row>
    <row r="6079" spans="1:4">
      <c r="A6079" t="s">
        <v>5268</v>
      </c>
      <c r="B6079" t="s">
        <v>3269</v>
      </c>
      <c r="C6079" t="s">
        <v>3242</v>
      </c>
      <c r="D6079">
        <v>4154205</v>
      </c>
    </row>
    <row r="6080" spans="1:4">
      <c r="A6080" t="s">
        <v>4991</v>
      </c>
      <c r="B6080" t="s">
        <v>3269</v>
      </c>
      <c r="C6080" t="s">
        <v>3321</v>
      </c>
      <c r="D6080">
        <v>4354087</v>
      </c>
    </row>
    <row r="6081" spans="1:4">
      <c r="A6081" t="s">
        <v>4360</v>
      </c>
      <c r="B6081" t="s">
        <v>3269</v>
      </c>
      <c r="C6081" t="s">
        <v>4325</v>
      </c>
      <c r="D6081">
        <v>5025264</v>
      </c>
    </row>
    <row r="6082" spans="1:4">
      <c r="A6082" t="s">
        <v>4675</v>
      </c>
      <c r="B6082" t="s">
        <v>3269</v>
      </c>
      <c r="C6082" t="s">
        <v>2475</v>
      </c>
      <c r="D6082">
        <v>4688275</v>
      </c>
    </row>
    <row r="6083" spans="1:4">
      <c r="A6083" t="s">
        <v>12054</v>
      </c>
      <c r="B6083" t="s">
        <v>12029</v>
      </c>
      <c r="C6083" t="s">
        <v>12053</v>
      </c>
      <c r="D6083">
        <v>617076</v>
      </c>
    </row>
    <row r="6084" spans="1:4">
      <c r="A6084" t="s">
        <v>5986</v>
      </c>
      <c r="B6084" t="s">
        <v>5913</v>
      </c>
      <c r="C6084" t="s">
        <v>5986</v>
      </c>
      <c r="D6084">
        <v>747712</v>
      </c>
    </row>
    <row r="6085" spans="1:4">
      <c r="A6085" t="s">
        <v>4295</v>
      </c>
      <c r="B6085" t="s">
        <v>3269</v>
      </c>
      <c r="C6085" t="s">
        <v>3278</v>
      </c>
      <c r="D6085">
        <v>5097529</v>
      </c>
    </row>
    <row r="6086" spans="1:4">
      <c r="A6086" t="s">
        <v>4786</v>
      </c>
      <c r="B6086" t="s">
        <v>3269</v>
      </c>
      <c r="C6086" t="s">
        <v>4768</v>
      </c>
      <c r="D6086">
        <v>4535740</v>
      </c>
    </row>
    <row r="6087" spans="1:4">
      <c r="A6087" t="s">
        <v>3420</v>
      </c>
      <c r="B6087" t="s">
        <v>3269</v>
      </c>
      <c r="C6087" t="s">
        <v>1316</v>
      </c>
      <c r="D6087">
        <v>5793427</v>
      </c>
    </row>
    <row r="6088" spans="1:4">
      <c r="A6088" t="s">
        <v>23390</v>
      </c>
      <c r="B6088" t="s">
        <v>23236</v>
      </c>
      <c r="C6088" t="s">
        <v>23289</v>
      </c>
      <c r="D6088">
        <v>5946768</v>
      </c>
    </row>
    <row r="6089" spans="1:4">
      <c r="A6089" t="s">
        <v>23252</v>
      </c>
      <c r="B6089" t="s">
        <v>23236</v>
      </c>
      <c r="C6089" t="s">
        <v>1418</v>
      </c>
      <c r="D6089">
        <v>6545023</v>
      </c>
    </row>
    <row r="6090" spans="1:4">
      <c r="A6090" t="s">
        <v>12931</v>
      </c>
      <c r="B6090" t="s">
        <v>2473</v>
      </c>
      <c r="C6090" t="s">
        <v>12859</v>
      </c>
      <c r="D6090">
        <v>2112963</v>
      </c>
    </row>
    <row r="6091" spans="1:4">
      <c r="A6091" t="s">
        <v>6169</v>
      </c>
      <c r="B6091" t="s">
        <v>5913</v>
      </c>
      <c r="C6091" t="s">
        <v>5958</v>
      </c>
      <c r="D6091">
        <v>315985</v>
      </c>
    </row>
    <row r="6092" spans="1:4">
      <c r="A6092" t="s">
        <v>5079</v>
      </c>
      <c r="B6092" t="s">
        <v>3269</v>
      </c>
      <c r="C6092" t="s">
        <v>4529</v>
      </c>
      <c r="D6092">
        <v>4237717</v>
      </c>
    </row>
    <row r="6093" spans="1:4">
      <c r="A6093" t="s">
        <v>24884</v>
      </c>
      <c r="B6093" t="s">
        <v>24838</v>
      </c>
      <c r="C6093" t="s">
        <v>24837</v>
      </c>
      <c r="D6093">
        <v>2798987</v>
      </c>
    </row>
    <row r="6094" spans="1:4">
      <c r="A6094" t="s">
        <v>10372</v>
      </c>
      <c r="B6094" t="s">
        <v>10294</v>
      </c>
      <c r="C6094" t="s">
        <v>10317</v>
      </c>
      <c r="D6094">
        <v>2756342</v>
      </c>
    </row>
    <row r="6095" spans="1:4">
      <c r="A6095" t="s">
        <v>10676</v>
      </c>
      <c r="B6095" t="s">
        <v>10595</v>
      </c>
      <c r="C6095" t="s">
        <v>10599</v>
      </c>
      <c r="D6095">
        <v>2343985</v>
      </c>
    </row>
    <row r="6096" spans="1:4">
      <c r="A6096" t="s">
        <v>10677</v>
      </c>
      <c r="B6096" t="s">
        <v>10595</v>
      </c>
      <c r="C6096" t="s">
        <v>10624</v>
      </c>
      <c r="D6096">
        <v>2343983</v>
      </c>
    </row>
    <row r="6097" spans="1:4">
      <c r="A6097" t="s">
        <v>10678</v>
      </c>
      <c r="B6097" t="s">
        <v>10595</v>
      </c>
      <c r="C6097" t="s">
        <v>10613</v>
      </c>
      <c r="D6097">
        <v>2343943</v>
      </c>
    </row>
    <row r="6098" spans="1:4">
      <c r="A6098" t="s">
        <v>17507</v>
      </c>
      <c r="B6098" t="s">
        <v>17405</v>
      </c>
      <c r="C6098" t="s">
        <v>17451</v>
      </c>
      <c r="D6098">
        <v>721239</v>
      </c>
    </row>
    <row r="6099" spans="1:4">
      <c r="A6099" t="s">
        <v>20746</v>
      </c>
      <c r="B6099" t="s">
        <v>2474</v>
      </c>
      <c r="C6099" t="s">
        <v>20515</v>
      </c>
      <c r="D6099">
        <v>2933101</v>
      </c>
    </row>
    <row r="6100" spans="1:4">
      <c r="A6100" t="s">
        <v>4209</v>
      </c>
      <c r="B6100" t="s">
        <v>3269</v>
      </c>
      <c r="C6100" t="s">
        <v>1122</v>
      </c>
      <c r="D6100">
        <v>5116303</v>
      </c>
    </row>
    <row r="6101" spans="1:4">
      <c r="A6101" t="s">
        <v>15256</v>
      </c>
      <c r="B6101" t="s">
        <v>14508</v>
      </c>
      <c r="C6101" t="s">
        <v>14517</v>
      </c>
      <c r="D6101">
        <v>1272101</v>
      </c>
    </row>
    <row r="6102" spans="1:4">
      <c r="A6102" t="s">
        <v>5267</v>
      </c>
      <c r="B6102" t="s">
        <v>3269</v>
      </c>
      <c r="C6102" t="s">
        <v>3242</v>
      </c>
      <c r="D6102">
        <v>4154280</v>
      </c>
    </row>
    <row r="6103" spans="1:4">
      <c r="A6103" t="s">
        <v>10679</v>
      </c>
      <c r="B6103" t="s">
        <v>10595</v>
      </c>
      <c r="C6103" t="s">
        <v>10615</v>
      </c>
      <c r="D6103">
        <v>2343822</v>
      </c>
    </row>
    <row r="6104" spans="1:4">
      <c r="A6104" t="s">
        <v>20747</v>
      </c>
      <c r="B6104" t="s">
        <v>2474</v>
      </c>
      <c r="C6104" t="s">
        <v>20515</v>
      </c>
      <c r="D6104">
        <v>2932924</v>
      </c>
    </row>
    <row r="6105" spans="1:4">
      <c r="A6105" t="s">
        <v>19432</v>
      </c>
      <c r="B6105" t="s">
        <v>19323</v>
      </c>
      <c r="C6105" t="s">
        <v>19335</v>
      </c>
      <c r="D6105">
        <v>3123709</v>
      </c>
    </row>
    <row r="6106" spans="1:4">
      <c r="A6106" t="s">
        <v>10373</v>
      </c>
      <c r="B6106" t="s">
        <v>10294</v>
      </c>
      <c r="C6106" t="s">
        <v>10300</v>
      </c>
      <c r="D6106">
        <v>2756295</v>
      </c>
    </row>
    <row r="6107" spans="1:4">
      <c r="A6107" t="s">
        <v>20512</v>
      </c>
      <c r="B6107" t="s">
        <v>2474</v>
      </c>
      <c r="C6107" t="s">
        <v>2041</v>
      </c>
      <c r="D6107">
        <v>7274677</v>
      </c>
    </row>
    <row r="6108" spans="1:4">
      <c r="A6108" t="s">
        <v>12231</v>
      </c>
      <c r="B6108" t="s">
        <v>12222</v>
      </c>
      <c r="C6108" t="s">
        <v>12230</v>
      </c>
      <c r="D6108">
        <v>9610008</v>
      </c>
    </row>
    <row r="6109" spans="1:4">
      <c r="A6109" t="s">
        <v>16924</v>
      </c>
      <c r="B6109" t="s">
        <v>16902</v>
      </c>
      <c r="C6109" t="s">
        <v>16911</v>
      </c>
      <c r="D6109">
        <v>295277</v>
      </c>
    </row>
    <row r="6110" spans="1:4">
      <c r="A6110" t="s">
        <v>20748</v>
      </c>
      <c r="B6110" t="s">
        <v>2474</v>
      </c>
      <c r="C6110" t="s">
        <v>20502</v>
      </c>
      <c r="D6110">
        <v>2931871</v>
      </c>
    </row>
    <row r="6111" spans="1:4">
      <c r="A6111" t="s">
        <v>20888</v>
      </c>
      <c r="B6111" t="s">
        <v>2474</v>
      </c>
      <c r="C6111" t="s">
        <v>2041</v>
      </c>
      <c r="D6111">
        <v>2911293</v>
      </c>
    </row>
    <row r="6112" spans="1:4">
      <c r="A6112" t="s">
        <v>20749</v>
      </c>
      <c r="B6112" t="s">
        <v>2474</v>
      </c>
      <c r="C6112" t="s">
        <v>20540</v>
      </c>
      <c r="D6112">
        <v>2931804</v>
      </c>
    </row>
    <row r="6113" spans="1:4">
      <c r="A6113" t="s">
        <v>10374</v>
      </c>
      <c r="B6113" t="s">
        <v>10294</v>
      </c>
      <c r="C6113" t="s">
        <v>10317</v>
      </c>
      <c r="D6113">
        <v>2756253</v>
      </c>
    </row>
    <row r="6114" spans="1:4">
      <c r="A6114" t="s">
        <v>23562</v>
      </c>
      <c r="B6114" t="s">
        <v>549</v>
      </c>
      <c r="C6114" t="s">
        <v>3085</v>
      </c>
      <c r="D6114">
        <v>3664321</v>
      </c>
    </row>
    <row r="6115" spans="1:4">
      <c r="A6115" t="s">
        <v>12635</v>
      </c>
      <c r="B6115" t="s">
        <v>2476</v>
      </c>
      <c r="C6115" t="s">
        <v>12541</v>
      </c>
      <c r="D6115">
        <v>1832384</v>
      </c>
    </row>
    <row r="6116" spans="1:4">
      <c r="A6116" t="s">
        <v>12635</v>
      </c>
      <c r="B6116" t="s">
        <v>2476</v>
      </c>
      <c r="C6116" t="s">
        <v>12541</v>
      </c>
      <c r="D6116">
        <v>1832617</v>
      </c>
    </row>
    <row r="6117" spans="1:4">
      <c r="A6117" t="s">
        <v>20750</v>
      </c>
      <c r="B6117" t="s">
        <v>2474</v>
      </c>
      <c r="C6117" t="s">
        <v>20554</v>
      </c>
      <c r="D6117">
        <v>2931574</v>
      </c>
    </row>
    <row r="6118" spans="1:4">
      <c r="A6118" t="s">
        <v>20751</v>
      </c>
      <c r="B6118" t="s">
        <v>2474</v>
      </c>
      <c r="C6118" t="s">
        <v>20522</v>
      </c>
      <c r="D6118">
        <v>2931481</v>
      </c>
    </row>
    <row r="6119" spans="1:4">
      <c r="A6119" t="s">
        <v>20752</v>
      </c>
      <c r="B6119" t="s">
        <v>2474</v>
      </c>
      <c r="C6119" t="s">
        <v>20515</v>
      </c>
      <c r="D6119">
        <v>2931414</v>
      </c>
    </row>
    <row r="6120" spans="1:4">
      <c r="A6120" t="s">
        <v>20753</v>
      </c>
      <c r="B6120" t="s">
        <v>2474</v>
      </c>
      <c r="C6120" t="s">
        <v>20488</v>
      </c>
      <c r="D6120">
        <v>2931361</v>
      </c>
    </row>
    <row r="6121" spans="1:4">
      <c r="A6121" t="s">
        <v>19362</v>
      </c>
      <c r="B6121" t="s">
        <v>19323</v>
      </c>
      <c r="C6121" t="s">
        <v>19333</v>
      </c>
      <c r="D6121">
        <v>6544100</v>
      </c>
    </row>
    <row r="6122" spans="1:4">
      <c r="A6122" t="s">
        <v>19433</v>
      </c>
      <c r="B6122" t="s">
        <v>19323</v>
      </c>
      <c r="C6122" t="s">
        <v>19341</v>
      </c>
      <c r="D6122">
        <v>3123688</v>
      </c>
    </row>
    <row r="6123" spans="1:4">
      <c r="A6123" t="s">
        <v>3052</v>
      </c>
      <c r="B6123" t="s">
        <v>2999</v>
      </c>
      <c r="C6123" t="s">
        <v>3051</v>
      </c>
      <c r="D6123">
        <v>3644417</v>
      </c>
    </row>
    <row r="6124" spans="1:4">
      <c r="A6124" t="s">
        <v>10680</v>
      </c>
      <c r="B6124" t="s">
        <v>10595</v>
      </c>
      <c r="C6124" t="s">
        <v>10624</v>
      </c>
      <c r="D6124">
        <v>2343784</v>
      </c>
    </row>
    <row r="6125" spans="1:4">
      <c r="A6125" t="s">
        <v>25674</v>
      </c>
      <c r="B6125" t="s">
        <v>21839</v>
      </c>
      <c r="C6125" t="s">
        <v>25664</v>
      </c>
      <c r="D6125">
        <v>616062</v>
      </c>
    </row>
    <row r="6126" spans="1:4">
      <c r="A6126" t="s">
        <v>17954</v>
      </c>
      <c r="B6126" t="s">
        <v>534</v>
      </c>
      <c r="C6126" t="s">
        <v>17936</v>
      </c>
      <c r="D6126">
        <v>2301217</v>
      </c>
    </row>
    <row r="6127" spans="1:4">
      <c r="A6127" t="s">
        <v>2645</v>
      </c>
      <c r="B6127" t="s">
        <v>540</v>
      </c>
      <c r="C6127" t="s">
        <v>2628</v>
      </c>
      <c r="D6127">
        <v>1105726</v>
      </c>
    </row>
    <row r="6128" spans="1:4">
      <c r="A6128" t="s">
        <v>7832</v>
      </c>
      <c r="B6128" t="s">
        <v>7340</v>
      </c>
      <c r="C6128" t="s">
        <v>7649</v>
      </c>
      <c r="D6128">
        <v>563551</v>
      </c>
    </row>
    <row r="6129" spans="1:4">
      <c r="A6129" t="s">
        <v>10682</v>
      </c>
      <c r="B6129" t="s">
        <v>10595</v>
      </c>
      <c r="C6129" t="s">
        <v>10681</v>
      </c>
      <c r="D6129">
        <v>2343720</v>
      </c>
    </row>
    <row r="6130" spans="1:4">
      <c r="A6130" t="s">
        <v>12424</v>
      </c>
      <c r="B6130" t="s">
        <v>12398</v>
      </c>
      <c r="C6130" t="s">
        <v>12423</v>
      </c>
      <c r="D6130">
        <v>1524325</v>
      </c>
    </row>
    <row r="6131" spans="1:4">
      <c r="A6131" t="s">
        <v>10683</v>
      </c>
      <c r="B6131" t="s">
        <v>10595</v>
      </c>
      <c r="C6131" t="s">
        <v>10630</v>
      </c>
      <c r="D6131">
        <v>2343641</v>
      </c>
    </row>
    <row r="6132" spans="1:4">
      <c r="A6132" t="s">
        <v>12085</v>
      </c>
      <c r="B6132" t="s">
        <v>12058</v>
      </c>
      <c r="C6132" t="s">
        <v>12066</v>
      </c>
      <c r="D6132">
        <v>2550806</v>
      </c>
    </row>
    <row r="6133" spans="1:4">
      <c r="A6133" t="s">
        <v>20243</v>
      </c>
      <c r="B6133" t="s">
        <v>20112</v>
      </c>
      <c r="C6133" t="s">
        <v>20127</v>
      </c>
      <c r="D6133">
        <v>2498782</v>
      </c>
    </row>
    <row r="6134" spans="1:4">
      <c r="A6134" t="s">
        <v>20244</v>
      </c>
      <c r="B6134" t="s">
        <v>20112</v>
      </c>
      <c r="C6134" t="s">
        <v>20217</v>
      </c>
      <c r="D6134">
        <v>2498775</v>
      </c>
    </row>
    <row r="6135" spans="1:4">
      <c r="A6135" t="s">
        <v>20245</v>
      </c>
      <c r="B6135" t="s">
        <v>20112</v>
      </c>
      <c r="C6135" t="s">
        <v>20197</v>
      </c>
      <c r="D6135">
        <v>2498766</v>
      </c>
    </row>
    <row r="6136" spans="1:4">
      <c r="A6136" t="s">
        <v>20246</v>
      </c>
      <c r="B6136" t="s">
        <v>20112</v>
      </c>
      <c r="C6136" t="s">
        <v>20123</v>
      </c>
      <c r="D6136">
        <v>2498752</v>
      </c>
    </row>
    <row r="6137" spans="1:4">
      <c r="A6137" t="s">
        <v>6312</v>
      </c>
      <c r="B6137" t="s">
        <v>6307</v>
      </c>
      <c r="C6137" t="s">
        <v>6311</v>
      </c>
      <c r="D6137">
        <v>2473876</v>
      </c>
    </row>
    <row r="6138" spans="1:4">
      <c r="A6138" t="s">
        <v>20247</v>
      </c>
      <c r="B6138" t="s">
        <v>20112</v>
      </c>
      <c r="C6138" t="s">
        <v>20152</v>
      </c>
      <c r="D6138">
        <v>2498704</v>
      </c>
    </row>
    <row r="6139" spans="1:4">
      <c r="A6139" t="s">
        <v>20248</v>
      </c>
      <c r="B6139" t="s">
        <v>20112</v>
      </c>
      <c r="C6139" t="s">
        <v>20121</v>
      </c>
      <c r="D6139">
        <v>2498667</v>
      </c>
    </row>
    <row r="6140" spans="1:4">
      <c r="A6140" t="s">
        <v>19705</v>
      </c>
      <c r="B6140" t="s">
        <v>19323</v>
      </c>
      <c r="C6140" t="s">
        <v>19346</v>
      </c>
      <c r="D6140">
        <v>2518729</v>
      </c>
    </row>
    <row r="6141" spans="1:4">
      <c r="A6141" t="s">
        <v>19434</v>
      </c>
      <c r="B6141" t="s">
        <v>19323</v>
      </c>
      <c r="C6141" t="s">
        <v>19411</v>
      </c>
      <c r="D6141">
        <v>3123667</v>
      </c>
    </row>
    <row r="6142" spans="1:4">
      <c r="A6142" t="s">
        <v>20249</v>
      </c>
      <c r="B6142" t="s">
        <v>20112</v>
      </c>
      <c r="C6142" t="s">
        <v>20127</v>
      </c>
      <c r="D6142">
        <v>2498590</v>
      </c>
    </row>
    <row r="6143" spans="1:4">
      <c r="A6143" t="s">
        <v>21886</v>
      </c>
      <c r="B6143" t="s">
        <v>21713</v>
      </c>
      <c r="C6143" t="s">
        <v>21818</v>
      </c>
      <c r="D6143">
        <v>3684945</v>
      </c>
    </row>
    <row r="6144" spans="1:4">
      <c r="A6144" t="s">
        <v>21887</v>
      </c>
      <c r="B6144" t="s">
        <v>21713</v>
      </c>
      <c r="C6144" t="s">
        <v>21814</v>
      </c>
      <c r="D6144">
        <v>3684917</v>
      </c>
    </row>
    <row r="6145" spans="1:4">
      <c r="A6145" t="s">
        <v>7209</v>
      </c>
      <c r="B6145" t="s">
        <v>7195</v>
      </c>
      <c r="C6145" t="s">
        <v>7201</v>
      </c>
      <c r="D6145">
        <v>379630</v>
      </c>
    </row>
    <row r="6146" spans="1:4">
      <c r="A6146" t="s">
        <v>20217</v>
      </c>
      <c r="B6146" t="s">
        <v>20112</v>
      </c>
      <c r="C6146" t="s">
        <v>20217</v>
      </c>
      <c r="D6146">
        <v>2498543</v>
      </c>
    </row>
    <row r="6147" spans="1:4">
      <c r="A6147" t="s">
        <v>25491</v>
      </c>
      <c r="B6147" t="s">
        <v>545</v>
      </c>
      <c r="C6147" t="s">
        <v>24228</v>
      </c>
      <c r="D6147">
        <v>3858765</v>
      </c>
    </row>
    <row r="6148" spans="1:4">
      <c r="A6148" t="s">
        <v>3005</v>
      </c>
      <c r="B6148" t="s">
        <v>2999</v>
      </c>
      <c r="C6148" t="s">
        <v>3002</v>
      </c>
      <c r="D6148">
        <v>3803449</v>
      </c>
    </row>
    <row r="6149" spans="1:4">
      <c r="A6149" t="s">
        <v>3830</v>
      </c>
      <c r="B6149" t="s">
        <v>3269</v>
      </c>
      <c r="C6149" t="s">
        <v>3268</v>
      </c>
      <c r="D6149">
        <v>5345529</v>
      </c>
    </row>
    <row r="6150" spans="1:4">
      <c r="A6150" t="s">
        <v>19676</v>
      </c>
      <c r="B6150" t="s">
        <v>19323</v>
      </c>
      <c r="C6150" t="s">
        <v>3114</v>
      </c>
      <c r="D6150">
        <v>2520447</v>
      </c>
    </row>
    <row r="6151" spans="1:4">
      <c r="A6151" t="s">
        <v>21888</v>
      </c>
      <c r="B6151" t="s">
        <v>21713</v>
      </c>
      <c r="C6151" t="s">
        <v>3044</v>
      </c>
      <c r="D6151">
        <v>3684666</v>
      </c>
    </row>
    <row r="6152" spans="1:4">
      <c r="A6152" t="s">
        <v>3829</v>
      </c>
      <c r="B6152" t="s">
        <v>3269</v>
      </c>
      <c r="C6152" t="s">
        <v>3268</v>
      </c>
      <c r="D6152">
        <v>5345609</v>
      </c>
    </row>
    <row r="6153" spans="1:4">
      <c r="A6153" t="s">
        <v>3828</v>
      </c>
      <c r="B6153" t="s">
        <v>21713</v>
      </c>
      <c r="C6153" t="s">
        <v>21828</v>
      </c>
      <c r="D6153">
        <v>3684615</v>
      </c>
    </row>
    <row r="6154" spans="1:4">
      <c r="A6154" t="s">
        <v>3828</v>
      </c>
      <c r="B6154" t="s">
        <v>3269</v>
      </c>
      <c r="C6154" t="s">
        <v>3268</v>
      </c>
      <c r="D6154">
        <v>5345623</v>
      </c>
    </row>
    <row r="6155" spans="1:4">
      <c r="A6155" t="s">
        <v>21890</v>
      </c>
      <c r="B6155" t="s">
        <v>21713</v>
      </c>
      <c r="C6155" t="s">
        <v>21889</v>
      </c>
      <c r="D6155">
        <v>3684579</v>
      </c>
    </row>
    <row r="6156" spans="1:4">
      <c r="A6156" t="s">
        <v>21891</v>
      </c>
      <c r="B6156" t="s">
        <v>21713</v>
      </c>
      <c r="C6156" t="s">
        <v>21816</v>
      </c>
      <c r="D6156">
        <v>3684452</v>
      </c>
    </row>
    <row r="6157" spans="1:4">
      <c r="A6157" t="s">
        <v>10564</v>
      </c>
      <c r="B6157" t="s">
        <v>568</v>
      </c>
      <c r="C6157" t="s">
        <v>10553</v>
      </c>
      <c r="D6157">
        <v>3619853</v>
      </c>
    </row>
    <row r="6158" spans="1:4">
      <c r="A6158" t="s">
        <v>7206</v>
      </c>
      <c r="B6158" t="s">
        <v>7195</v>
      </c>
      <c r="C6158" t="s">
        <v>7205</v>
      </c>
      <c r="D6158">
        <v>380148</v>
      </c>
    </row>
    <row r="6159" spans="1:4">
      <c r="A6159" t="s">
        <v>1271</v>
      </c>
      <c r="B6159" t="s">
        <v>3269</v>
      </c>
      <c r="C6159" t="s">
        <v>3276</v>
      </c>
      <c r="D6159">
        <v>4109785</v>
      </c>
    </row>
    <row r="6160" spans="1:4">
      <c r="A6160" t="s">
        <v>3827</v>
      </c>
      <c r="B6160" t="s">
        <v>3269</v>
      </c>
      <c r="C6160" t="s">
        <v>3268</v>
      </c>
      <c r="D6160">
        <v>5345679</v>
      </c>
    </row>
    <row r="6161" spans="1:4">
      <c r="A6161" t="s">
        <v>19708</v>
      </c>
      <c r="B6161" t="s">
        <v>19323</v>
      </c>
      <c r="C6161" t="s">
        <v>19346</v>
      </c>
      <c r="D6161">
        <v>2518494</v>
      </c>
    </row>
    <row r="6162" spans="1:4">
      <c r="A6162" t="s">
        <v>17700</v>
      </c>
      <c r="B6162" t="s">
        <v>564</v>
      </c>
      <c r="C6162" t="s">
        <v>17699</v>
      </c>
      <c r="D6162">
        <v>3597078</v>
      </c>
    </row>
    <row r="6163" spans="1:4">
      <c r="A6163" t="s">
        <v>20250</v>
      </c>
      <c r="B6163" t="s">
        <v>20112</v>
      </c>
      <c r="C6163" t="s">
        <v>20111</v>
      </c>
      <c r="D6163">
        <v>2498392</v>
      </c>
    </row>
    <row r="6164" spans="1:4">
      <c r="A6164" t="s">
        <v>6375</v>
      </c>
      <c r="B6164" t="s">
        <v>6307</v>
      </c>
      <c r="C6164" t="s">
        <v>6374</v>
      </c>
      <c r="D6164">
        <v>2468285</v>
      </c>
    </row>
    <row r="6165" spans="1:4">
      <c r="A6165" t="s">
        <v>7211</v>
      </c>
      <c r="B6165" t="s">
        <v>7195</v>
      </c>
      <c r="C6165" t="s">
        <v>7210</v>
      </c>
      <c r="D6165">
        <v>379555</v>
      </c>
    </row>
    <row r="6166" spans="1:4">
      <c r="A6166" t="s">
        <v>11209</v>
      </c>
      <c r="B6166" t="s">
        <v>9817</v>
      </c>
      <c r="C6166" t="s">
        <v>11121</v>
      </c>
      <c r="D6166">
        <v>4009697</v>
      </c>
    </row>
    <row r="6167" spans="1:4">
      <c r="A6167" t="s">
        <v>20251</v>
      </c>
      <c r="B6167" t="s">
        <v>20112</v>
      </c>
      <c r="C6167" t="s">
        <v>20160</v>
      </c>
      <c r="D6167">
        <v>2498183</v>
      </c>
    </row>
    <row r="6168" spans="1:4">
      <c r="A6168" t="s">
        <v>20252</v>
      </c>
      <c r="B6168" t="s">
        <v>20112</v>
      </c>
      <c r="C6168" t="s">
        <v>20236</v>
      </c>
      <c r="D6168">
        <v>2498172</v>
      </c>
    </row>
    <row r="6169" spans="1:4">
      <c r="A6169" t="s">
        <v>12086</v>
      </c>
      <c r="B6169" t="s">
        <v>12058</v>
      </c>
      <c r="C6169" t="s">
        <v>12075</v>
      </c>
      <c r="D6169">
        <v>2550252</v>
      </c>
    </row>
    <row r="6170" spans="1:4">
      <c r="A6170" t="s">
        <v>6316</v>
      </c>
      <c r="B6170" t="s">
        <v>6307</v>
      </c>
      <c r="C6170" t="s">
        <v>6315</v>
      </c>
      <c r="D6170">
        <v>2473747</v>
      </c>
    </row>
    <row r="6171" spans="1:4">
      <c r="A6171" t="s">
        <v>3053</v>
      </c>
      <c r="B6171" t="s">
        <v>2999</v>
      </c>
      <c r="C6171" t="s">
        <v>3002</v>
      </c>
      <c r="D6171">
        <v>3643031</v>
      </c>
    </row>
    <row r="6172" spans="1:4">
      <c r="A6172" t="s">
        <v>20350</v>
      </c>
      <c r="B6172" t="s">
        <v>20112</v>
      </c>
      <c r="C6172" t="s">
        <v>20155</v>
      </c>
      <c r="D6172">
        <v>2476412</v>
      </c>
    </row>
    <row r="6173" spans="1:4">
      <c r="A6173" t="s">
        <v>20253</v>
      </c>
      <c r="B6173" t="s">
        <v>20112</v>
      </c>
      <c r="C6173" t="s">
        <v>20130</v>
      </c>
      <c r="D6173">
        <v>2498000</v>
      </c>
    </row>
    <row r="6174" spans="1:4">
      <c r="A6174" t="s">
        <v>12087</v>
      </c>
      <c r="B6174" t="s">
        <v>12058</v>
      </c>
      <c r="C6174" t="s">
        <v>12073</v>
      </c>
      <c r="D6174">
        <v>2550078</v>
      </c>
    </row>
    <row r="6175" spans="1:4">
      <c r="A6175" t="s">
        <v>6319</v>
      </c>
      <c r="B6175" t="s">
        <v>6307</v>
      </c>
      <c r="C6175" t="s">
        <v>6318</v>
      </c>
      <c r="D6175">
        <v>2473654</v>
      </c>
    </row>
    <row r="6176" spans="1:4">
      <c r="A6176" t="s">
        <v>20254</v>
      </c>
      <c r="B6176" t="s">
        <v>20112</v>
      </c>
      <c r="C6176" t="s">
        <v>20181</v>
      </c>
      <c r="D6176">
        <v>2497988</v>
      </c>
    </row>
    <row r="6177" spans="1:4">
      <c r="A6177" t="s">
        <v>6321</v>
      </c>
      <c r="B6177" t="s">
        <v>6307</v>
      </c>
      <c r="C6177" t="s">
        <v>6320</v>
      </c>
      <c r="D6177">
        <v>2473634</v>
      </c>
    </row>
    <row r="6178" spans="1:4">
      <c r="A6178" t="s">
        <v>20255</v>
      </c>
      <c r="B6178" t="s">
        <v>20112</v>
      </c>
      <c r="C6178" t="s">
        <v>20118</v>
      </c>
      <c r="D6178">
        <v>2497849</v>
      </c>
    </row>
    <row r="6179" spans="1:4">
      <c r="A6179" t="s">
        <v>20256</v>
      </c>
      <c r="B6179" t="s">
        <v>20112</v>
      </c>
      <c r="C6179" t="s">
        <v>20155</v>
      </c>
      <c r="D6179">
        <v>2497796</v>
      </c>
    </row>
    <row r="6180" spans="1:4">
      <c r="A6180" t="s">
        <v>3054</v>
      </c>
      <c r="B6180" t="s">
        <v>2999</v>
      </c>
      <c r="C6180" t="s">
        <v>3024</v>
      </c>
      <c r="D6180">
        <v>3642833</v>
      </c>
    </row>
    <row r="6181" spans="1:4">
      <c r="A6181" t="s">
        <v>20257</v>
      </c>
      <c r="B6181" t="s">
        <v>20112</v>
      </c>
      <c r="C6181" t="s">
        <v>20152</v>
      </c>
      <c r="D6181">
        <v>2497714</v>
      </c>
    </row>
    <row r="6182" spans="1:4">
      <c r="A6182" t="s">
        <v>19482</v>
      </c>
      <c r="B6182" t="s">
        <v>19323</v>
      </c>
      <c r="C6182" t="s">
        <v>19333</v>
      </c>
      <c r="D6182">
        <v>3117232</v>
      </c>
    </row>
    <row r="6183" spans="1:4">
      <c r="A6183" t="s">
        <v>3948</v>
      </c>
      <c r="B6183" t="s">
        <v>3269</v>
      </c>
      <c r="C6183" t="s">
        <v>3288</v>
      </c>
      <c r="D6183">
        <v>5293996</v>
      </c>
    </row>
    <row r="6184" spans="1:4">
      <c r="A6184" t="s">
        <v>3826</v>
      </c>
      <c r="B6184" t="s">
        <v>22852</v>
      </c>
      <c r="C6184" t="s">
        <v>22851</v>
      </c>
      <c r="D6184">
        <v>3890949</v>
      </c>
    </row>
    <row r="6185" spans="1:4">
      <c r="A6185" t="s">
        <v>3826</v>
      </c>
      <c r="B6185" t="s">
        <v>3269</v>
      </c>
      <c r="C6185" t="s">
        <v>3268</v>
      </c>
      <c r="D6185">
        <v>5345743</v>
      </c>
    </row>
    <row r="6186" spans="1:4">
      <c r="A6186" t="s">
        <v>7225</v>
      </c>
      <c r="B6186" t="s">
        <v>7195</v>
      </c>
      <c r="C6186" t="s">
        <v>7224</v>
      </c>
      <c r="D6186">
        <v>379003</v>
      </c>
    </row>
    <row r="6187" spans="1:4">
      <c r="A6187" t="s">
        <v>20232</v>
      </c>
      <c r="B6187" t="s">
        <v>20112</v>
      </c>
      <c r="C6187" t="s">
        <v>20232</v>
      </c>
      <c r="D6187">
        <v>2497411</v>
      </c>
    </row>
    <row r="6188" spans="1:4">
      <c r="A6188" t="s">
        <v>17701</v>
      </c>
      <c r="B6188" t="s">
        <v>564</v>
      </c>
      <c r="C6188" t="s">
        <v>17680</v>
      </c>
      <c r="D6188">
        <v>3596644</v>
      </c>
    </row>
    <row r="6189" spans="1:4">
      <c r="A6189" t="s">
        <v>17622</v>
      </c>
      <c r="B6189" t="s">
        <v>565</v>
      </c>
      <c r="C6189" t="s">
        <v>17622</v>
      </c>
      <c r="D6189">
        <v>3610965</v>
      </c>
    </row>
    <row r="6190" spans="1:4">
      <c r="A6190" t="s">
        <v>3568</v>
      </c>
      <c r="B6190" t="s">
        <v>3269</v>
      </c>
      <c r="C6190" t="s">
        <v>2475</v>
      </c>
      <c r="D6190">
        <v>5520993</v>
      </c>
    </row>
    <row r="6191" spans="1:4">
      <c r="A6191" t="s">
        <v>19436</v>
      </c>
      <c r="B6191" t="s">
        <v>19323</v>
      </c>
      <c r="C6191" t="s">
        <v>19333</v>
      </c>
      <c r="D6191">
        <v>3123329</v>
      </c>
    </row>
    <row r="6192" spans="1:4">
      <c r="A6192" t="s">
        <v>17625</v>
      </c>
      <c r="B6192" t="s">
        <v>565</v>
      </c>
      <c r="C6192" t="s">
        <v>17624</v>
      </c>
      <c r="D6192">
        <v>3610613</v>
      </c>
    </row>
    <row r="6193" spans="1:4">
      <c r="A6193" t="s">
        <v>11210</v>
      </c>
      <c r="B6193" t="s">
        <v>9817</v>
      </c>
      <c r="C6193" t="s">
        <v>11100</v>
      </c>
      <c r="D6193">
        <v>4008303</v>
      </c>
    </row>
    <row r="6194" spans="1:4">
      <c r="A6194" t="s">
        <v>19709</v>
      </c>
      <c r="B6194" t="s">
        <v>19323</v>
      </c>
      <c r="C6194" t="s">
        <v>19346</v>
      </c>
      <c r="D6194">
        <v>2518207</v>
      </c>
    </row>
    <row r="6195" spans="1:4">
      <c r="A6195" t="s">
        <v>4785</v>
      </c>
      <c r="B6195" t="s">
        <v>3269</v>
      </c>
      <c r="C6195" t="s">
        <v>4768</v>
      </c>
      <c r="D6195">
        <v>4535783</v>
      </c>
    </row>
    <row r="6196" spans="1:4">
      <c r="A6196" t="s">
        <v>21892</v>
      </c>
      <c r="B6196" t="s">
        <v>21713</v>
      </c>
      <c r="C6196" t="s">
        <v>21814</v>
      </c>
      <c r="D6196">
        <v>3683233</v>
      </c>
    </row>
    <row r="6197" spans="1:4">
      <c r="A6197" t="s">
        <v>11211</v>
      </c>
      <c r="B6197" t="s">
        <v>9817</v>
      </c>
      <c r="C6197" t="s">
        <v>11121</v>
      </c>
      <c r="D6197">
        <v>4007684</v>
      </c>
    </row>
    <row r="6198" spans="1:4">
      <c r="A6198" t="s">
        <v>1154</v>
      </c>
      <c r="B6198" t="s">
        <v>3269</v>
      </c>
      <c r="C6198" t="s">
        <v>3268</v>
      </c>
      <c r="D6198">
        <v>5345860</v>
      </c>
    </row>
    <row r="6199" spans="1:4">
      <c r="A6199" t="s">
        <v>25586</v>
      </c>
      <c r="B6199" t="s">
        <v>545</v>
      </c>
      <c r="C6199" t="s">
        <v>8713</v>
      </c>
      <c r="D6199">
        <v>3434291</v>
      </c>
    </row>
    <row r="6200" spans="1:4">
      <c r="A6200" t="s">
        <v>20181</v>
      </c>
      <c r="B6200" t="s">
        <v>20112</v>
      </c>
      <c r="C6200" t="s">
        <v>20181</v>
      </c>
      <c r="D6200">
        <v>2497323</v>
      </c>
    </row>
    <row r="6201" spans="1:4">
      <c r="A6201" t="s">
        <v>17702</v>
      </c>
      <c r="B6201" t="s">
        <v>564</v>
      </c>
      <c r="C6201" t="s">
        <v>17686</v>
      </c>
      <c r="D6201">
        <v>3596041</v>
      </c>
    </row>
    <row r="6202" spans="1:4">
      <c r="A6202" t="s">
        <v>3055</v>
      </c>
      <c r="B6202" t="s">
        <v>2999</v>
      </c>
      <c r="C6202" t="s">
        <v>3015</v>
      </c>
      <c r="D6202">
        <v>3641351</v>
      </c>
    </row>
    <row r="6203" spans="1:4">
      <c r="A6203" t="s">
        <v>3056</v>
      </c>
      <c r="B6203" t="s">
        <v>2999</v>
      </c>
      <c r="C6203" t="s">
        <v>3019</v>
      </c>
      <c r="D6203">
        <v>3641275</v>
      </c>
    </row>
    <row r="6204" spans="1:4">
      <c r="A6204" t="s">
        <v>20060</v>
      </c>
      <c r="B6204" t="s">
        <v>560</v>
      </c>
      <c r="C6204" t="s">
        <v>20049</v>
      </c>
      <c r="D6204">
        <v>3658053</v>
      </c>
    </row>
    <row r="6205" spans="1:4">
      <c r="A6205" t="s">
        <v>19591</v>
      </c>
      <c r="B6205" t="s">
        <v>19323</v>
      </c>
      <c r="C6205" t="s">
        <v>19333</v>
      </c>
      <c r="D6205">
        <v>3106180</v>
      </c>
    </row>
    <row r="6206" spans="1:4">
      <c r="A6206" t="s">
        <v>10565</v>
      </c>
      <c r="B6206" t="s">
        <v>568</v>
      </c>
      <c r="C6206" t="s">
        <v>10559</v>
      </c>
      <c r="D6206">
        <v>3619267</v>
      </c>
    </row>
    <row r="6207" spans="1:4">
      <c r="A6207" t="s">
        <v>3057</v>
      </c>
      <c r="B6207" t="s">
        <v>2999</v>
      </c>
      <c r="C6207" t="s">
        <v>3051</v>
      </c>
      <c r="D6207">
        <v>3641099</v>
      </c>
    </row>
    <row r="6208" spans="1:4">
      <c r="A6208" t="s">
        <v>19710</v>
      </c>
      <c r="B6208" t="s">
        <v>19323</v>
      </c>
      <c r="C6208" t="s">
        <v>19346</v>
      </c>
      <c r="D6208">
        <v>2518040</v>
      </c>
    </row>
    <row r="6209" spans="1:4">
      <c r="A6209" t="s">
        <v>15259</v>
      </c>
      <c r="B6209" t="s">
        <v>14508</v>
      </c>
      <c r="C6209" t="s">
        <v>14507</v>
      </c>
      <c r="D6209">
        <v>1272052</v>
      </c>
    </row>
    <row r="6210" spans="1:4">
      <c r="A6210" t="s">
        <v>23816</v>
      </c>
      <c r="B6210" t="s">
        <v>549</v>
      </c>
      <c r="C6210" t="s">
        <v>23577</v>
      </c>
      <c r="D6210">
        <v>3464329</v>
      </c>
    </row>
    <row r="6211" spans="1:4">
      <c r="A6211" t="s">
        <v>15257</v>
      </c>
      <c r="B6211" t="s">
        <v>14508</v>
      </c>
      <c r="C6211" t="s">
        <v>14542</v>
      </c>
      <c r="D6211">
        <v>1272084</v>
      </c>
    </row>
    <row r="6212" spans="1:4">
      <c r="A6212" t="s">
        <v>6116</v>
      </c>
      <c r="B6212" t="s">
        <v>5913</v>
      </c>
      <c r="C6212" t="s">
        <v>6116</v>
      </c>
      <c r="D6212">
        <v>315808</v>
      </c>
    </row>
    <row r="6213" spans="1:4">
      <c r="A6213" t="s">
        <v>25700</v>
      </c>
      <c r="B6213" t="s">
        <v>25683</v>
      </c>
      <c r="C6213" t="s">
        <v>25700</v>
      </c>
      <c r="D6213">
        <v>783263</v>
      </c>
    </row>
    <row r="6214" spans="1:4">
      <c r="A6214" t="s">
        <v>18722</v>
      </c>
      <c r="B6214" t="s">
        <v>2479</v>
      </c>
      <c r="C6214" t="s">
        <v>18547</v>
      </c>
      <c r="D6214">
        <v>3020307</v>
      </c>
    </row>
    <row r="6215" spans="1:4">
      <c r="A6215" t="s">
        <v>6172</v>
      </c>
      <c r="B6215" t="s">
        <v>5913</v>
      </c>
      <c r="C6215" t="s">
        <v>6091</v>
      </c>
      <c r="D6215">
        <v>315795</v>
      </c>
    </row>
    <row r="6216" spans="1:4">
      <c r="A6216" t="s">
        <v>8942</v>
      </c>
      <c r="B6216" t="s">
        <v>8896</v>
      </c>
      <c r="C6216" t="s">
        <v>8917</v>
      </c>
      <c r="D6216">
        <v>3099759</v>
      </c>
    </row>
    <row r="6217" spans="1:4">
      <c r="A6217" t="s">
        <v>10375</v>
      </c>
      <c r="B6217" t="s">
        <v>10294</v>
      </c>
      <c r="C6217" t="s">
        <v>10300</v>
      </c>
      <c r="D6217">
        <v>2756232</v>
      </c>
    </row>
    <row r="6218" spans="1:4">
      <c r="A6218" t="s">
        <v>19706</v>
      </c>
      <c r="B6218" t="s">
        <v>19323</v>
      </c>
      <c r="C6218" t="s">
        <v>3114</v>
      </c>
      <c r="D6218">
        <v>2518559</v>
      </c>
    </row>
    <row r="6219" spans="1:4">
      <c r="A6219" t="s">
        <v>19707</v>
      </c>
      <c r="B6219" t="s">
        <v>19323</v>
      </c>
      <c r="C6219" t="s">
        <v>3114</v>
      </c>
      <c r="D6219">
        <v>2518505</v>
      </c>
    </row>
    <row r="6220" spans="1:4">
      <c r="A6220" t="s">
        <v>4990</v>
      </c>
      <c r="B6220" t="s">
        <v>3269</v>
      </c>
      <c r="C6220" t="s">
        <v>3321</v>
      </c>
      <c r="D6220">
        <v>4354163</v>
      </c>
    </row>
    <row r="6221" spans="1:4">
      <c r="A6221" t="s">
        <v>12787</v>
      </c>
      <c r="B6221" t="s">
        <v>536</v>
      </c>
      <c r="C6221" t="s">
        <v>12786</v>
      </c>
      <c r="D6221">
        <v>198629</v>
      </c>
    </row>
    <row r="6222" spans="1:4">
      <c r="A6222" t="s">
        <v>6173</v>
      </c>
      <c r="B6222" t="s">
        <v>5913</v>
      </c>
      <c r="C6222" t="s">
        <v>6164</v>
      </c>
      <c r="D6222">
        <v>315758</v>
      </c>
    </row>
    <row r="6223" spans="1:4">
      <c r="A6223" t="s">
        <v>17822</v>
      </c>
      <c r="B6223" t="s">
        <v>17761</v>
      </c>
      <c r="C6223" t="s">
        <v>17763</v>
      </c>
      <c r="D6223">
        <v>262752</v>
      </c>
    </row>
    <row r="6224" spans="1:4">
      <c r="A6224" t="s">
        <v>7833</v>
      </c>
      <c r="B6224" t="s">
        <v>7340</v>
      </c>
      <c r="C6224" t="s">
        <v>1160</v>
      </c>
      <c r="D6224">
        <v>563524</v>
      </c>
    </row>
    <row r="6225" spans="1:4">
      <c r="A6225" t="s">
        <v>7834</v>
      </c>
      <c r="B6225" t="s">
        <v>7340</v>
      </c>
      <c r="C6225" t="s">
        <v>1160</v>
      </c>
      <c r="D6225">
        <v>563523</v>
      </c>
    </row>
    <row r="6226" spans="1:4">
      <c r="A6226" t="s">
        <v>7835</v>
      </c>
      <c r="B6226" t="s">
        <v>7340</v>
      </c>
      <c r="C6226" t="s">
        <v>1160</v>
      </c>
      <c r="D6226">
        <v>563522</v>
      </c>
    </row>
    <row r="6227" spans="1:4">
      <c r="A6227" t="s">
        <v>10684</v>
      </c>
      <c r="B6227" t="s">
        <v>10595</v>
      </c>
      <c r="C6227" t="s">
        <v>10594</v>
      </c>
      <c r="D6227">
        <v>2343512</v>
      </c>
    </row>
    <row r="6228" spans="1:4">
      <c r="A6228" t="s">
        <v>1565</v>
      </c>
      <c r="B6228" t="s">
        <v>3269</v>
      </c>
      <c r="C6228" t="s">
        <v>4529</v>
      </c>
      <c r="D6228">
        <v>4890864</v>
      </c>
    </row>
    <row r="6229" spans="1:4">
      <c r="A6229" t="s">
        <v>7837</v>
      </c>
      <c r="B6229" t="s">
        <v>7340</v>
      </c>
      <c r="C6229" t="s">
        <v>7836</v>
      </c>
      <c r="D6229">
        <v>563514</v>
      </c>
    </row>
    <row r="6230" spans="1:4">
      <c r="A6230" t="s">
        <v>4294</v>
      </c>
      <c r="B6230" t="s">
        <v>3269</v>
      </c>
      <c r="C6230" t="s">
        <v>3278</v>
      </c>
      <c r="D6230">
        <v>5097598</v>
      </c>
    </row>
    <row r="6231" spans="1:4">
      <c r="A6231" t="s">
        <v>4865</v>
      </c>
      <c r="B6231" t="s">
        <v>3269</v>
      </c>
      <c r="C6231" t="s">
        <v>3332</v>
      </c>
      <c r="D6231">
        <v>4465088</v>
      </c>
    </row>
    <row r="6232" spans="1:4">
      <c r="A6232" t="s">
        <v>5055</v>
      </c>
      <c r="B6232" t="s">
        <v>3269</v>
      </c>
      <c r="C6232" t="s">
        <v>5035</v>
      </c>
      <c r="D6232">
        <v>4290988</v>
      </c>
    </row>
    <row r="6233" spans="1:4">
      <c r="A6233" t="s">
        <v>3825</v>
      </c>
      <c r="B6233" t="s">
        <v>3269</v>
      </c>
      <c r="C6233" t="s">
        <v>3268</v>
      </c>
      <c r="D6233">
        <v>5346111</v>
      </c>
    </row>
    <row r="6234" spans="1:4">
      <c r="A6234" t="s">
        <v>4604</v>
      </c>
      <c r="B6234" t="s">
        <v>3269</v>
      </c>
      <c r="C6234" t="s">
        <v>4529</v>
      </c>
      <c r="D6234">
        <v>4890925</v>
      </c>
    </row>
    <row r="6235" spans="1:4">
      <c r="A6235" t="s">
        <v>4359</v>
      </c>
      <c r="B6235" t="s">
        <v>3269</v>
      </c>
      <c r="C6235" t="s">
        <v>4325</v>
      </c>
      <c r="D6235">
        <v>5025471</v>
      </c>
    </row>
    <row r="6236" spans="1:4">
      <c r="A6236" t="s">
        <v>1480</v>
      </c>
      <c r="B6236" t="s">
        <v>3269</v>
      </c>
      <c r="C6236" t="s">
        <v>3280</v>
      </c>
      <c r="D6236">
        <v>4919987</v>
      </c>
    </row>
    <row r="6237" spans="1:4">
      <c r="A6237" t="s">
        <v>3514</v>
      </c>
      <c r="B6237" t="s">
        <v>3269</v>
      </c>
      <c r="C6237" t="s">
        <v>3293</v>
      </c>
      <c r="D6237">
        <v>5703670</v>
      </c>
    </row>
    <row r="6238" spans="1:4">
      <c r="A6238" t="s">
        <v>4988</v>
      </c>
      <c r="B6238" t="s">
        <v>3269</v>
      </c>
      <c r="C6238" t="s">
        <v>3321</v>
      </c>
      <c r="D6238">
        <v>4354256</v>
      </c>
    </row>
    <row r="6239" spans="1:4">
      <c r="A6239" t="s">
        <v>4989</v>
      </c>
      <c r="B6239" t="s">
        <v>3269</v>
      </c>
      <c r="C6239" t="s">
        <v>3321</v>
      </c>
      <c r="D6239">
        <v>4354234</v>
      </c>
    </row>
    <row r="6240" spans="1:4">
      <c r="A6240" t="s">
        <v>15258</v>
      </c>
      <c r="B6240" t="s">
        <v>14508</v>
      </c>
      <c r="C6240" t="s">
        <v>14673</v>
      </c>
      <c r="D6240">
        <v>1272061</v>
      </c>
    </row>
    <row r="6241" spans="1:4">
      <c r="A6241" t="s">
        <v>3419</v>
      </c>
      <c r="B6241" t="s">
        <v>3269</v>
      </c>
      <c r="C6241" t="s">
        <v>1316</v>
      </c>
      <c r="D6241">
        <v>5793639</v>
      </c>
    </row>
    <row r="6242" spans="1:4">
      <c r="A6242" t="s">
        <v>4987</v>
      </c>
      <c r="B6242" t="s">
        <v>3269</v>
      </c>
      <c r="C6242" t="s">
        <v>3321</v>
      </c>
      <c r="D6242">
        <v>4354265</v>
      </c>
    </row>
    <row r="6243" spans="1:4">
      <c r="A6243" t="s">
        <v>17823</v>
      </c>
      <c r="B6243" t="s">
        <v>17761</v>
      </c>
      <c r="C6243" t="s">
        <v>17763</v>
      </c>
      <c r="D6243">
        <v>262719</v>
      </c>
    </row>
    <row r="6244" spans="1:4">
      <c r="A6244" t="s">
        <v>15260</v>
      </c>
      <c r="B6244" t="s">
        <v>14508</v>
      </c>
      <c r="C6244" t="s">
        <v>14542</v>
      </c>
      <c r="D6244">
        <v>1272051</v>
      </c>
    </row>
    <row r="6245" spans="1:4">
      <c r="A6245" t="s">
        <v>20754</v>
      </c>
      <c r="B6245" t="s">
        <v>2474</v>
      </c>
      <c r="C6245" t="s">
        <v>20515</v>
      </c>
      <c r="D6245">
        <v>2930889</v>
      </c>
    </row>
    <row r="6246" spans="1:4">
      <c r="A6246" t="s">
        <v>6174</v>
      </c>
      <c r="B6246" t="s">
        <v>5913</v>
      </c>
      <c r="C6246" t="s">
        <v>5921</v>
      </c>
      <c r="D6246">
        <v>315720</v>
      </c>
    </row>
    <row r="6247" spans="1:4">
      <c r="A6247" t="s">
        <v>6175</v>
      </c>
      <c r="B6247" t="s">
        <v>5913</v>
      </c>
      <c r="C6247" t="s">
        <v>5912</v>
      </c>
      <c r="D6247">
        <v>315697</v>
      </c>
    </row>
    <row r="6248" spans="1:4">
      <c r="A6248" t="s">
        <v>4603</v>
      </c>
      <c r="B6248" t="s">
        <v>3269</v>
      </c>
      <c r="C6248" t="s">
        <v>4529</v>
      </c>
      <c r="D6248">
        <v>4891010</v>
      </c>
    </row>
    <row r="6249" spans="1:4">
      <c r="A6249" t="s">
        <v>17955</v>
      </c>
      <c r="B6249" t="s">
        <v>534</v>
      </c>
      <c r="C6249" t="s">
        <v>2598</v>
      </c>
      <c r="D6249">
        <v>2301190</v>
      </c>
    </row>
    <row r="6250" spans="1:4">
      <c r="A6250" t="s">
        <v>4208</v>
      </c>
      <c r="B6250" t="s">
        <v>3269</v>
      </c>
      <c r="C6250" t="s">
        <v>1122</v>
      </c>
      <c r="D6250">
        <v>5116497</v>
      </c>
    </row>
    <row r="6251" spans="1:4">
      <c r="A6251" t="s">
        <v>4207</v>
      </c>
      <c r="B6251" t="s">
        <v>3269</v>
      </c>
      <c r="C6251" t="s">
        <v>1122</v>
      </c>
      <c r="D6251">
        <v>5116508</v>
      </c>
    </row>
    <row r="6252" spans="1:4">
      <c r="A6252" t="s">
        <v>20755</v>
      </c>
      <c r="B6252" t="s">
        <v>2474</v>
      </c>
      <c r="C6252" t="s">
        <v>20535</v>
      </c>
      <c r="D6252">
        <v>2930821</v>
      </c>
    </row>
    <row r="6253" spans="1:4">
      <c r="A6253" t="s">
        <v>4293</v>
      </c>
      <c r="B6253" t="s">
        <v>3269</v>
      </c>
      <c r="C6253" t="s">
        <v>4529</v>
      </c>
      <c r="D6253">
        <v>4891051</v>
      </c>
    </row>
    <row r="6254" spans="1:4">
      <c r="A6254" t="s">
        <v>4293</v>
      </c>
      <c r="B6254" t="s">
        <v>3269</v>
      </c>
      <c r="C6254" t="s">
        <v>3278</v>
      </c>
      <c r="D6254">
        <v>5097627</v>
      </c>
    </row>
    <row r="6255" spans="1:4">
      <c r="A6255" t="s">
        <v>3947</v>
      </c>
      <c r="B6255" t="s">
        <v>3269</v>
      </c>
      <c r="C6255" t="s">
        <v>3288</v>
      </c>
      <c r="D6255">
        <v>5294167</v>
      </c>
    </row>
    <row r="6256" spans="1:4">
      <c r="A6256" t="s">
        <v>20059</v>
      </c>
      <c r="B6256" t="s">
        <v>560</v>
      </c>
      <c r="C6256" t="s">
        <v>20049</v>
      </c>
      <c r="D6256">
        <v>3658192</v>
      </c>
    </row>
    <row r="6257" spans="1:4">
      <c r="A6257" t="s">
        <v>20756</v>
      </c>
      <c r="B6257" t="s">
        <v>2474</v>
      </c>
      <c r="C6257" t="s">
        <v>20488</v>
      </c>
      <c r="D6257">
        <v>2930778</v>
      </c>
    </row>
    <row r="6258" spans="1:4">
      <c r="A6258" t="s">
        <v>10376</v>
      </c>
      <c r="B6258" t="s">
        <v>10294</v>
      </c>
      <c r="C6258" t="s">
        <v>10300</v>
      </c>
      <c r="D6258">
        <v>2756161</v>
      </c>
    </row>
    <row r="6259" spans="1:4">
      <c r="A6259" t="s">
        <v>25308</v>
      </c>
      <c r="B6259" t="s">
        <v>596</v>
      </c>
      <c r="C6259" t="s">
        <v>7258</v>
      </c>
      <c r="D6259">
        <v>2167445</v>
      </c>
    </row>
    <row r="6260" spans="1:4">
      <c r="A6260" t="s">
        <v>20757</v>
      </c>
      <c r="B6260" t="s">
        <v>2474</v>
      </c>
      <c r="C6260" t="s">
        <v>20504</v>
      </c>
      <c r="D6260">
        <v>2930646</v>
      </c>
    </row>
    <row r="6261" spans="1:4">
      <c r="A6261" t="s">
        <v>4108</v>
      </c>
      <c r="B6261" t="s">
        <v>3269</v>
      </c>
      <c r="C6261" t="s">
        <v>4062</v>
      </c>
      <c r="D6261">
        <v>5153207</v>
      </c>
    </row>
    <row r="6262" spans="1:4">
      <c r="A6262" t="s">
        <v>2683</v>
      </c>
      <c r="B6262" t="s">
        <v>540</v>
      </c>
      <c r="C6262" t="s">
        <v>2650</v>
      </c>
      <c r="D6262">
        <v>1005646</v>
      </c>
    </row>
    <row r="6263" spans="1:4">
      <c r="A6263" t="s">
        <v>25492</v>
      </c>
      <c r="B6263" t="s">
        <v>545</v>
      </c>
      <c r="C6263" t="s">
        <v>546</v>
      </c>
      <c r="D6263">
        <v>3856235</v>
      </c>
    </row>
    <row r="6264" spans="1:4">
      <c r="A6264" t="s">
        <v>25494</v>
      </c>
      <c r="B6264" t="s">
        <v>545</v>
      </c>
      <c r="C6264" t="s">
        <v>25493</v>
      </c>
      <c r="D6264">
        <v>3856231</v>
      </c>
    </row>
    <row r="6265" spans="1:4">
      <c r="A6265" t="s">
        <v>12482</v>
      </c>
      <c r="B6265" t="s">
        <v>12398</v>
      </c>
      <c r="C6265" t="s">
        <v>12478</v>
      </c>
      <c r="D6265">
        <v>609924</v>
      </c>
    </row>
    <row r="6266" spans="1:4">
      <c r="A6266" t="s">
        <v>12788</v>
      </c>
      <c r="B6266" t="s">
        <v>549</v>
      </c>
      <c r="C6266" t="s">
        <v>23579</v>
      </c>
      <c r="D6266">
        <v>3464305</v>
      </c>
    </row>
    <row r="6267" spans="1:4">
      <c r="A6267" t="s">
        <v>12788</v>
      </c>
      <c r="B6267" t="s">
        <v>536</v>
      </c>
      <c r="C6267" t="s">
        <v>12788</v>
      </c>
      <c r="D6267">
        <v>198476</v>
      </c>
    </row>
    <row r="6268" spans="1:4">
      <c r="A6268" t="s">
        <v>23817</v>
      </c>
      <c r="B6268" t="s">
        <v>549</v>
      </c>
      <c r="C6268" t="s">
        <v>23579</v>
      </c>
      <c r="D6268">
        <v>3464304</v>
      </c>
    </row>
    <row r="6269" spans="1:4">
      <c r="A6269" t="s">
        <v>20758</v>
      </c>
      <c r="B6269" t="s">
        <v>2474</v>
      </c>
      <c r="C6269" t="s">
        <v>20540</v>
      </c>
      <c r="D6269">
        <v>2930596</v>
      </c>
    </row>
    <row r="6270" spans="1:4">
      <c r="A6270" t="s">
        <v>6177</v>
      </c>
      <c r="B6270" t="s">
        <v>5913</v>
      </c>
      <c r="C6270" t="s">
        <v>6176</v>
      </c>
      <c r="D6270">
        <v>315639</v>
      </c>
    </row>
    <row r="6271" spans="1:4">
      <c r="A6271" t="s">
        <v>11134</v>
      </c>
      <c r="B6271" t="s">
        <v>9817</v>
      </c>
      <c r="C6271" t="s">
        <v>11114</v>
      </c>
      <c r="D6271">
        <v>3527879</v>
      </c>
    </row>
    <row r="6272" spans="1:4">
      <c r="A6272" t="s">
        <v>11134</v>
      </c>
      <c r="B6272" t="s">
        <v>9817</v>
      </c>
      <c r="C6272" t="s">
        <v>11374</v>
      </c>
      <c r="D6272">
        <v>3527880</v>
      </c>
    </row>
    <row r="6273" spans="1:4">
      <c r="A6273" t="s">
        <v>11134</v>
      </c>
      <c r="B6273" t="s">
        <v>9817</v>
      </c>
      <c r="C6273" t="s">
        <v>11098</v>
      </c>
      <c r="D6273">
        <v>8858099</v>
      </c>
    </row>
    <row r="6274" spans="1:4">
      <c r="A6274" t="s">
        <v>5987</v>
      </c>
      <c r="B6274" t="s">
        <v>5913</v>
      </c>
      <c r="C6274" t="s">
        <v>2264</v>
      </c>
      <c r="D6274">
        <v>747538</v>
      </c>
    </row>
    <row r="6275" spans="1:4">
      <c r="A6275" t="s">
        <v>9308</v>
      </c>
      <c r="B6275" t="s">
        <v>9239</v>
      </c>
      <c r="C6275" t="s">
        <v>9238</v>
      </c>
      <c r="D6275">
        <v>1179406</v>
      </c>
    </row>
    <row r="6276" spans="1:4">
      <c r="A6276" t="s">
        <v>6178</v>
      </c>
      <c r="B6276" t="s">
        <v>5913</v>
      </c>
      <c r="C6276" t="s">
        <v>6093</v>
      </c>
      <c r="D6276">
        <v>315621</v>
      </c>
    </row>
    <row r="6277" spans="1:4">
      <c r="A6277" t="s">
        <v>10377</v>
      </c>
      <c r="B6277" t="s">
        <v>10294</v>
      </c>
      <c r="C6277" t="s">
        <v>10306</v>
      </c>
      <c r="D6277">
        <v>2756139</v>
      </c>
    </row>
    <row r="6278" spans="1:4">
      <c r="A6278" t="s">
        <v>10378</v>
      </c>
      <c r="B6278" t="s">
        <v>2477</v>
      </c>
      <c r="C6278" t="s">
        <v>23059</v>
      </c>
      <c r="D6278">
        <v>2660911</v>
      </c>
    </row>
    <row r="6279" spans="1:4">
      <c r="A6279" t="s">
        <v>10378</v>
      </c>
      <c r="B6279" t="s">
        <v>10294</v>
      </c>
      <c r="C6279" t="s">
        <v>10312</v>
      </c>
      <c r="D6279">
        <v>2756136</v>
      </c>
    </row>
    <row r="6280" spans="1:4">
      <c r="A6280" t="s">
        <v>20759</v>
      </c>
      <c r="B6280" t="s">
        <v>2474</v>
      </c>
      <c r="C6280" t="s">
        <v>20515</v>
      </c>
      <c r="D6280">
        <v>2930523</v>
      </c>
    </row>
    <row r="6281" spans="1:4">
      <c r="A6281" t="s">
        <v>20760</v>
      </c>
      <c r="B6281" t="s">
        <v>2474</v>
      </c>
      <c r="C6281" t="s">
        <v>20488</v>
      </c>
      <c r="D6281">
        <v>2930509</v>
      </c>
    </row>
    <row r="6282" spans="1:4">
      <c r="A6282" t="s">
        <v>15261</v>
      </c>
      <c r="B6282" t="s">
        <v>14508</v>
      </c>
      <c r="C6282" t="s">
        <v>14542</v>
      </c>
      <c r="D6282">
        <v>1272045</v>
      </c>
    </row>
    <row r="6283" spans="1:4">
      <c r="A6283" t="s">
        <v>11213</v>
      </c>
      <c r="B6283" t="s">
        <v>9817</v>
      </c>
      <c r="C6283" t="s">
        <v>11167</v>
      </c>
      <c r="D6283">
        <v>4006806</v>
      </c>
    </row>
    <row r="6284" spans="1:4">
      <c r="A6284" t="s">
        <v>2684</v>
      </c>
      <c r="B6284" t="s">
        <v>540</v>
      </c>
      <c r="C6284" t="s">
        <v>2652</v>
      </c>
      <c r="D6284">
        <v>1005544</v>
      </c>
    </row>
    <row r="6285" spans="1:4">
      <c r="A6285" t="s">
        <v>13806</v>
      </c>
      <c r="B6285" t="s">
        <v>587</v>
      </c>
      <c r="C6285" t="s">
        <v>13686</v>
      </c>
      <c r="D6285">
        <v>3177400</v>
      </c>
    </row>
    <row r="6286" spans="1:4">
      <c r="A6286" t="s">
        <v>5064</v>
      </c>
      <c r="B6286" t="s">
        <v>3269</v>
      </c>
      <c r="C6286" t="s">
        <v>3598</v>
      </c>
      <c r="D6286">
        <v>4271086</v>
      </c>
    </row>
    <row r="6287" spans="1:4">
      <c r="A6287" t="s">
        <v>20761</v>
      </c>
      <c r="B6287" t="s">
        <v>2474</v>
      </c>
      <c r="C6287" t="s">
        <v>20488</v>
      </c>
      <c r="D6287">
        <v>2930449</v>
      </c>
    </row>
    <row r="6288" spans="1:4">
      <c r="A6288" t="s">
        <v>10685</v>
      </c>
      <c r="B6288" t="s">
        <v>10595</v>
      </c>
      <c r="C6288" t="s">
        <v>10605</v>
      </c>
      <c r="D6288">
        <v>2343299</v>
      </c>
    </row>
    <row r="6289" spans="1:4">
      <c r="A6289" t="s">
        <v>12358</v>
      </c>
      <c r="B6289" t="s">
        <v>1540</v>
      </c>
      <c r="C6289" t="s">
        <v>12357</v>
      </c>
      <c r="D6289">
        <v>278832</v>
      </c>
    </row>
    <row r="6290" spans="1:4">
      <c r="A6290" t="s">
        <v>23818</v>
      </c>
      <c r="B6290" t="s">
        <v>549</v>
      </c>
      <c r="C6290" t="s">
        <v>23575</v>
      </c>
      <c r="D6290">
        <v>3464274</v>
      </c>
    </row>
    <row r="6291" spans="1:4">
      <c r="A6291" t="s">
        <v>8701</v>
      </c>
      <c r="B6291" t="s">
        <v>8689</v>
      </c>
      <c r="C6291" t="s">
        <v>8700</v>
      </c>
      <c r="D6291">
        <v>3438735</v>
      </c>
    </row>
    <row r="6292" spans="1:4">
      <c r="A6292" t="s">
        <v>11214</v>
      </c>
      <c r="B6292" t="s">
        <v>9817</v>
      </c>
      <c r="C6292" t="s">
        <v>11121</v>
      </c>
      <c r="D6292">
        <v>4006783</v>
      </c>
    </row>
    <row r="6293" spans="1:4">
      <c r="A6293" t="s">
        <v>3287</v>
      </c>
      <c r="B6293" t="s">
        <v>3269</v>
      </c>
      <c r="C6293" t="s">
        <v>3286</v>
      </c>
      <c r="D6293">
        <v>7839240</v>
      </c>
    </row>
    <row r="6294" spans="1:4">
      <c r="A6294" t="s">
        <v>22321</v>
      </c>
      <c r="B6294" t="s">
        <v>2480</v>
      </c>
      <c r="C6294" t="s">
        <v>22027</v>
      </c>
      <c r="D6294">
        <v>1811729</v>
      </c>
    </row>
    <row r="6295" spans="1:4">
      <c r="A6295" t="s">
        <v>3824</v>
      </c>
      <c r="B6295" t="s">
        <v>3269</v>
      </c>
      <c r="C6295" t="s">
        <v>3268</v>
      </c>
      <c r="D6295">
        <v>5346646</v>
      </c>
    </row>
    <row r="6296" spans="1:4">
      <c r="A6296" t="s">
        <v>21723</v>
      </c>
      <c r="B6296" t="s">
        <v>21668</v>
      </c>
      <c r="C6296" t="s">
        <v>21702</v>
      </c>
      <c r="D6296">
        <v>3559416</v>
      </c>
    </row>
    <row r="6297" spans="1:4">
      <c r="A6297" t="s">
        <v>23819</v>
      </c>
      <c r="B6297" t="s">
        <v>549</v>
      </c>
      <c r="C6297" t="s">
        <v>23575</v>
      </c>
      <c r="D6297">
        <v>3464255</v>
      </c>
    </row>
    <row r="6298" spans="1:4">
      <c r="A6298" t="s">
        <v>17117</v>
      </c>
      <c r="B6298" t="s">
        <v>576</v>
      </c>
      <c r="C6298" t="s">
        <v>17020</v>
      </c>
      <c r="D6298">
        <v>1644932</v>
      </c>
    </row>
    <row r="6299" spans="1:4">
      <c r="A6299" t="s">
        <v>25242</v>
      </c>
      <c r="B6299" t="s">
        <v>596</v>
      </c>
      <c r="C6299" t="s">
        <v>7258</v>
      </c>
      <c r="D6299">
        <v>8347325</v>
      </c>
    </row>
    <row r="6300" spans="1:4">
      <c r="A6300" t="s">
        <v>7839</v>
      </c>
      <c r="B6300" t="s">
        <v>7340</v>
      </c>
      <c r="C6300" t="s">
        <v>7838</v>
      </c>
      <c r="D6300">
        <v>563472</v>
      </c>
    </row>
    <row r="6301" spans="1:4">
      <c r="A6301" t="s">
        <v>5487</v>
      </c>
      <c r="B6301" t="s">
        <v>5408</v>
      </c>
      <c r="C6301" t="s">
        <v>5443</v>
      </c>
      <c r="D6301">
        <v>709276</v>
      </c>
    </row>
    <row r="6302" spans="1:4">
      <c r="A6302" t="s">
        <v>25309</v>
      </c>
      <c r="B6302" t="s">
        <v>596</v>
      </c>
      <c r="C6302" t="s">
        <v>25225</v>
      </c>
      <c r="D6302">
        <v>2167312</v>
      </c>
    </row>
    <row r="6303" spans="1:4">
      <c r="A6303" t="s">
        <v>7840</v>
      </c>
      <c r="B6303" t="s">
        <v>7340</v>
      </c>
      <c r="C6303" t="s">
        <v>7717</v>
      </c>
      <c r="D6303">
        <v>563464</v>
      </c>
    </row>
    <row r="6304" spans="1:4">
      <c r="A6304" t="s">
        <v>20762</v>
      </c>
      <c r="B6304" t="s">
        <v>2474</v>
      </c>
      <c r="C6304" t="s">
        <v>20488</v>
      </c>
      <c r="D6304">
        <v>2930216</v>
      </c>
    </row>
    <row r="6305" spans="1:4">
      <c r="A6305" t="s">
        <v>20763</v>
      </c>
      <c r="B6305" t="s">
        <v>2474</v>
      </c>
      <c r="C6305" t="s">
        <v>20488</v>
      </c>
      <c r="D6305">
        <v>2930182</v>
      </c>
    </row>
    <row r="6306" spans="1:4">
      <c r="A6306" t="s">
        <v>1130</v>
      </c>
      <c r="B6306" t="s">
        <v>3269</v>
      </c>
      <c r="C6306" t="s">
        <v>3278</v>
      </c>
      <c r="D6306">
        <v>5097672</v>
      </c>
    </row>
    <row r="6307" spans="1:4">
      <c r="A6307" t="s">
        <v>1130</v>
      </c>
      <c r="B6307" t="s">
        <v>3269</v>
      </c>
      <c r="C6307" t="s">
        <v>3297</v>
      </c>
      <c r="D6307">
        <v>5421250</v>
      </c>
    </row>
    <row r="6308" spans="1:4">
      <c r="A6308" t="s">
        <v>4784</v>
      </c>
      <c r="B6308" t="s">
        <v>3269</v>
      </c>
      <c r="C6308" t="s">
        <v>4768</v>
      </c>
      <c r="D6308">
        <v>4535961</v>
      </c>
    </row>
    <row r="6309" spans="1:4">
      <c r="A6309" t="s">
        <v>12639</v>
      </c>
      <c r="B6309" t="s">
        <v>2476</v>
      </c>
      <c r="C6309" t="s">
        <v>12541</v>
      </c>
      <c r="D6309">
        <v>1832215</v>
      </c>
    </row>
    <row r="6310" spans="1:4">
      <c r="A6310" t="s">
        <v>7102</v>
      </c>
      <c r="B6310" t="s">
        <v>592</v>
      </c>
      <c r="C6310" t="s">
        <v>7101</v>
      </c>
      <c r="D6310">
        <v>2716166</v>
      </c>
    </row>
    <row r="6311" spans="1:4">
      <c r="A6311" t="s">
        <v>10379</v>
      </c>
      <c r="B6311" t="s">
        <v>10294</v>
      </c>
      <c r="C6311" t="s">
        <v>10297</v>
      </c>
      <c r="D6311">
        <v>2756077</v>
      </c>
    </row>
    <row r="6312" spans="1:4">
      <c r="A6312" t="s">
        <v>14144</v>
      </c>
      <c r="B6312" t="s">
        <v>587</v>
      </c>
      <c r="C6312" t="s">
        <v>13627</v>
      </c>
      <c r="D6312">
        <v>2524819</v>
      </c>
    </row>
    <row r="6313" spans="1:4">
      <c r="A6313" t="s">
        <v>20764</v>
      </c>
      <c r="B6313" t="s">
        <v>2474</v>
      </c>
      <c r="C6313" t="s">
        <v>20488</v>
      </c>
      <c r="D6313">
        <v>2930043</v>
      </c>
    </row>
    <row r="6314" spans="1:4">
      <c r="A6314" t="s">
        <v>20765</v>
      </c>
      <c r="B6314" t="s">
        <v>2474</v>
      </c>
      <c r="C6314" t="s">
        <v>20488</v>
      </c>
      <c r="D6314">
        <v>2930030</v>
      </c>
    </row>
    <row r="6315" spans="1:4">
      <c r="A6315" t="s">
        <v>4674</v>
      </c>
      <c r="B6315" t="s">
        <v>16978</v>
      </c>
      <c r="C6315" t="s">
        <v>4510</v>
      </c>
      <c r="D6315">
        <v>2964405</v>
      </c>
    </row>
    <row r="6316" spans="1:4">
      <c r="A6316" t="s">
        <v>4674</v>
      </c>
      <c r="B6316" t="s">
        <v>3269</v>
      </c>
      <c r="C6316" t="s">
        <v>2475</v>
      </c>
      <c r="D6316">
        <v>4689311</v>
      </c>
    </row>
    <row r="6317" spans="1:4">
      <c r="A6317" t="s">
        <v>10380</v>
      </c>
      <c r="B6317" t="s">
        <v>10294</v>
      </c>
      <c r="C6317" t="s">
        <v>10304</v>
      </c>
      <c r="D6317">
        <v>2756071</v>
      </c>
    </row>
    <row r="6318" spans="1:4">
      <c r="A6318" t="s">
        <v>11215</v>
      </c>
      <c r="B6318" t="s">
        <v>9817</v>
      </c>
      <c r="C6318" t="s">
        <v>11116</v>
      </c>
      <c r="D6318">
        <v>4006702</v>
      </c>
    </row>
    <row r="6319" spans="1:4">
      <c r="A6319" t="s">
        <v>22322</v>
      </c>
      <c r="B6319" t="s">
        <v>2480</v>
      </c>
      <c r="C6319" t="s">
        <v>22230</v>
      </c>
      <c r="D6319">
        <v>1811720</v>
      </c>
    </row>
    <row r="6320" spans="1:4">
      <c r="A6320" t="s">
        <v>5266</v>
      </c>
      <c r="B6320" t="s">
        <v>3269</v>
      </c>
      <c r="C6320" t="s">
        <v>3242</v>
      </c>
      <c r="D6320">
        <v>4154489</v>
      </c>
    </row>
    <row r="6321" spans="1:4">
      <c r="A6321" t="s">
        <v>5370</v>
      </c>
      <c r="B6321" t="s">
        <v>542</v>
      </c>
      <c r="C6321" t="s">
        <v>5369</v>
      </c>
      <c r="D6321">
        <v>233508</v>
      </c>
    </row>
    <row r="6322" spans="1:4">
      <c r="A6322" t="s">
        <v>3586</v>
      </c>
      <c r="B6322" t="s">
        <v>3269</v>
      </c>
      <c r="C6322" t="s">
        <v>3274</v>
      </c>
      <c r="D6322">
        <v>4060791</v>
      </c>
    </row>
    <row r="6323" spans="1:4">
      <c r="A6323" t="s">
        <v>3586</v>
      </c>
      <c r="B6323" t="s">
        <v>3269</v>
      </c>
      <c r="C6323" t="s">
        <v>3293</v>
      </c>
      <c r="D6323">
        <v>5503766</v>
      </c>
    </row>
    <row r="6324" spans="1:4">
      <c r="A6324" t="s">
        <v>23820</v>
      </c>
      <c r="B6324" t="s">
        <v>549</v>
      </c>
      <c r="C6324" t="s">
        <v>23535</v>
      </c>
      <c r="D6324">
        <v>3464100</v>
      </c>
    </row>
    <row r="6325" spans="1:4">
      <c r="A6325" t="s">
        <v>8790</v>
      </c>
      <c r="B6325" t="s">
        <v>589</v>
      </c>
      <c r="C6325" t="s">
        <v>8789</v>
      </c>
      <c r="D6325">
        <v>2268575</v>
      </c>
    </row>
    <row r="6326" spans="1:4">
      <c r="A6326" t="s">
        <v>10615</v>
      </c>
      <c r="B6326" t="s">
        <v>10595</v>
      </c>
      <c r="C6326" t="s">
        <v>10615</v>
      </c>
      <c r="D6326">
        <v>2343279</v>
      </c>
    </row>
    <row r="6327" spans="1:4">
      <c r="A6327" t="s">
        <v>10686</v>
      </c>
      <c r="B6327" t="s">
        <v>10595</v>
      </c>
      <c r="C6327" t="s">
        <v>10615</v>
      </c>
      <c r="D6327">
        <v>2343273</v>
      </c>
    </row>
    <row r="6328" spans="1:4">
      <c r="A6328" t="s">
        <v>10687</v>
      </c>
      <c r="B6328" t="s">
        <v>10595</v>
      </c>
      <c r="C6328" t="s">
        <v>10611</v>
      </c>
      <c r="D6328">
        <v>2343270</v>
      </c>
    </row>
    <row r="6329" spans="1:4">
      <c r="A6329" t="s">
        <v>21893</v>
      </c>
      <c r="B6329" t="s">
        <v>21713</v>
      </c>
      <c r="C6329" t="s">
        <v>21818</v>
      </c>
      <c r="D6329">
        <v>3682631</v>
      </c>
    </row>
    <row r="6330" spans="1:4">
      <c r="A6330" t="s">
        <v>13087</v>
      </c>
      <c r="B6330" t="s">
        <v>2473</v>
      </c>
      <c r="C6330" t="s">
        <v>12849</v>
      </c>
      <c r="D6330">
        <v>1864180</v>
      </c>
    </row>
    <row r="6331" spans="1:4">
      <c r="A6331" t="s">
        <v>10381</v>
      </c>
      <c r="B6331" t="s">
        <v>10595</v>
      </c>
      <c r="C6331" t="s">
        <v>8794</v>
      </c>
      <c r="D6331">
        <v>2343252</v>
      </c>
    </row>
    <row r="6332" spans="1:4">
      <c r="A6332" t="s">
        <v>10381</v>
      </c>
      <c r="B6332" t="s">
        <v>10294</v>
      </c>
      <c r="C6332" t="s">
        <v>10300</v>
      </c>
      <c r="D6332">
        <v>2756059</v>
      </c>
    </row>
    <row r="6333" spans="1:4">
      <c r="A6333" t="s">
        <v>20766</v>
      </c>
      <c r="B6333" t="s">
        <v>2474</v>
      </c>
      <c r="C6333" t="s">
        <v>20624</v>
      </c>
      <c r="D6333">
        <v>2929865</v>
      </c>
    </row>
    <row r="6334" spans="1:4">
      <c r="A6334" t="s">
        <v>25310</v>
      </c>
      <c r="B6334" t="s">
        <v>596</v>
      </c>
      <c r="C6334" t="s">
        <v>7258</v>
      </c>
      <c r="D6334">
        <v>2167279</v>
      </c>
    </row>
    <row r="6335" spans="1:4">
      <c r="A6335" t="s">
        <v>25310</v>
      </c>
      <c r="B6335" t="s">
        <v>596</v>
      </c>
      <c r="C6335" t="s">
        <v>25225</v>
      </c>
      <c r="D6335">
        <v>2167280</v>
      </c>
    </row>
    <row r="6336" spans="1:4">
      <c r="A6336" t="s">
        <v>20767</v>
      </c>
      <c r="B6336" t="s">
        <v>2474</v>
      </c>
      <c r="C6336" t="s">
        <v>20515</v>
      </c>
      <c r="D6336">
        <v>2929831</v>
      </c>
    </row>
    <row r="6337" spans="1:4">
      <c r="A6337" t="s">
        <v>2560</v>
      </c>
      <c r="B6337" t="s">
        <v>2558</v>
      </c>
      <c r="C6337" t="s">
        <v>2557</v>
      </c>
      <c r="D6337">
        <v>1085510</v>
      </c>
    </row>
    <row r="6338" spans="1:4">
      <c r="A6338" t="s">
        <v>14233</v>
      </c>
      <c r="B6338" t="s">
        <v>14207</v>
      </c>
      <c r="C6338" t="s">
        <v>14232</v>
      </c>
      <c r="D6338">
        <v>406993</v>
      </c>
    </row>
    <row r="6339" spans="1:4">
      <c r="A6339" t="s">
        <v>16925</v>
      </c>
      <c r="B6339" t="s">
        <v>16902</v>
      </c>
      <c r="C6339" t="s">
        <v>16908</v>
      </c>
      <c r="D6339">
        <v>295174</v>
      </c>
    </row>
    <row r="6340" spans="1:4">
      <c r="A6340" t="s">
        <v>15263</v>
      </c>
      <c r="B6340" t="s">
        <v>14508</v>
      </c>
      <c r="C6340" t="s">
        <v>14507</v>
      </c>
      <c r="D6340">
        <v>1272022</v>
      </c>
    </row>
    <row r="6341" spans="1:4">
      <c r="A6341" t="s">
        <v>19437</v>
      </c>
      <c r="B6341" t="s">
        <v>19323</v>
      </c>
      <c r="C6341" t="s">
        <v>19335</v>
      </c>
      <c r="D6341">
        <v>3123104</v>
      </c>
    </row>
    <row r="6342" spans="1:4">
      <c r="A6342" t="s">
        <v>15262</v>
      </c>
      <c r="B6342" t="s">
        <v>14508</v>
      </c>
      <c r="C6342" t="s">
        <v>14523</v>
      </c>
      <c r="D6342">
        <v>1272025</v>
      </c>
    </row>
    <row r="6343" spans="1:4">
      <c r="A6343" t="s">
        <v>12310</v>
      </c>
      <c r="B6343" t="s">
        <v>12294</v>
      </c>
      <c r="C6343" t="s">
        <v>7004</v>
      </c>
      <c r="D6343">
        <v>1246924</v>
      </c>
    </row>
    <row r="6344" spans="1:4">
      <c r="A6344" t="s">
        <v>13807</v>
      </c>
      <c r="B6344" t="s">
        <v>587</v>
      </c>
      <c r="C6344" t="s">
        <v>13629</v>
      </c>
      <c r="D6344">
        <v>3177372</v>
      </c>
    </row>
    <row r="6345" spans="1:4">
      <c r="A6345" t="s">
        <v>5989</v>
      </c>
      <c r="B6345" t="s">
        <v>5913</v>
      </c>
      <c r="C6345" t="s">
        <v>5988</v>
      </c>
      <c r="D6345">
        <v>747489</v>
      </c>
    </row>
    <row r="6346" spans="1:4">
      <c r="A6346" t="s">
        <v>14489</v>
      </c>
      <c r="B6346" t="s">
        <v>14422</v>
      </c>
      <c r="C6346" t="s">
        <v>14488</v>
      </c>
      <c r="D6346">
        <v>95446</v>
      </c>
    </row>
    <row r="6347" spans="1:4">
      <c r="A6347" t="s">
        <v>6180</v>
      </c>
      <c r="B6347" t="s">
        <v>5913</v>
      </c>
      <c r="C6347" t="s">
        <v>6179</v>
      </c>
      <c r="D6347">
        <v>315530</v>
      </c>
    </row>
    <row r="6348" spans="1:4">
      <c r="A6348" t="s">
        <v>13808</v>
      </c>
      <c r="B6348" t="s">
        <v>587</v>
      </c>
      <c r="C6348" t="s">
        <v>13625</v>
      </c>
      <c r="D6348">
        <v>3177363</v>
      </c>
    </row>
    <row r="6349" spans="1:4">
      <c r="A6349" t="s">
        <v>22075</v>
      </c>
      <c r="B6349" t="s">
        <v>2480</v>
      </c>
      <c r="C6349" t="s">
        <v>22039</v>
      </c>
      <c r="D6349">
        <v>2037494</v>
      </c>
    </row>
    <row r="6350" spans="1:4">
      <c r="A6350" t="s">
        <v>5990</v>
      </c>
      <c r="B6350" t="s">
        <v>5913</v>
      </c>
      <c r="C6350" t="s">
        <v>5958</v>
      </c>
      <c r="D6350">
        <v>747482</v>
      </c>
    </row>
    <row r="6351" spans="1:4">
      <c r="A6351" t="s">
        <v>6181</v>
      </c>
      <c r="B6351" t="s">
        <v>5913</v>
      </c>
      <c r="C6351" t="s">
        <v>6107</v>
      </c>
      <c r="D6351">
        <v>315515</v>
      </c>
    </row>
    <row r="6352" spans="1:4">
      <c r="A6352" t="s">
        <v>11743</v>
      </c>
      <c r="B6352" t="s">
        <v>579</v>
      </c>
      <c r="C6352" t="s">
        <v>11742</v>
      </c>
      <c r="D6352">
        <v>2031405</v>
      </c>
    </row>
    <row r="6353" spans="1:4">
      <c r="A6353" t="s">
        <v>20768</v>
      </c>
      <c r="B6353" t="s">
        <v>2474</v>
      </c>
      <c r="C6353" t="s">
        <v>20493</v>
      </c>
      <c r="D6353">
        <v>2929715</v>
      </c>
    </row>
    <row r="6354" spans="1:4">
      <c r="A6354" t="s">
        <v>5991</v>
      </c>
      <c r="B6354" t="s">
        <v>5913</v>
      </c>
      <c r="C6354" t="s">
        <v>6102</v>
      </c>
      <c r="D6354">
        <v>315498</v>
      </c>
    </row>
    <row r="6355" spans="1:4">
      <c r="A6355" t="s">
        <v>5991</v>
      </c>
      <c r="B6355" t="s">
        <v>5913</v>
      </c>
      <c r="C6355" t="s">
        <v>5943</v>
      </c>
      <c r="D6355">
        <v>747471</v>
      </c>
    </row>
    <row r="6356" spans="1:4">
      <c r="A6356" t="s">
        <v>23821</v>
      </c>
      <c r="B6356" t="s">
        <v>549</v>
      </c>
      <c r="C6356" t="s">
        <v>23575</v>
      </c>
      <c r="D6356">
        <v>3464073</v>
      </c>
    </row>
    <row r="6357" spans="1:4">
      <c r="A6357" t="s">
        <v>22076</v>
      </c>
      <c r="B6357" t="s">
        <v>2480</v>
      </c>
      <c r="C6357" t="s">
        <v>22018</v>
      </c>
      <c r="D6357">
        <v>2037485</v>
      </c>
    </row>
    <row r="6358" spans="1:4">
      <c r="A6358" t="s">
        <v>20769</v>
      </c>
      <c r="B6358" t="s">
        <v>2474</v>
      </c>
      <c r="C6358" t="s">
        <v>20488</v>
      </c>
      <c r="D6358">
        <v>2929671</v>
      </c>
    </row>
    <row r="6359" spans="1:4">
      <c r="A6359" t="s">
        <v>20770</v>
      </c>
      <c r="B6359" t="s">
        <v>2474</v>
      </c>
      <c r="C6359" t="s">
        <v>20554</v>
      </c>
      <c r="D6359">
        <v>2929670</v>
      </c>
    </row>
    <row r="6360" spans="1:4">
      <c r="A6360" t="s">
        <v>6182</v>
      </c>
      <c r="B6360" t="s">
        <v>5913</v>
      </c>
      <c r="C6360" t="s">
        <v>6128</v>
      </c>
      <c r="D6360">
        <v>315468</v>
      </c>
    </row>
    <row r="6361" spans="1:4">
      <c r="A6361" t="s">
        <v>1234</v>
      </c>
      <c r="B6361" t="s">
        <v>3269</v>
      </c>
      <c r="C6361" t="s">
        <v>3272</v>
      </c>
      <c r="D6361">
        <v>5188843</v>
      </c>
    </row>
    <row r="6362" spans="1:4">
      <c r="A6362" t="s">
        <v>1234</v>
      </c>
      <c r="B6362" t="s">
        <v>3269</v>
      </c>
      <c r="C6362" t="s">
        <v>3297</v>
      </c>
      <c r="D6362">
        <v>5576859</v>
      </c>
    </row>
    <row r="6363" spans="1:4">
      <c r="A6363" t="s">
        <v>20771</v>
      </c>
      <c r="B6363" t="s">
        <v>2474</v>
      </c>
      <c r="C6363" t="s">
        <v>20488</v>
      </c>
      <c r="D6363">
        <v>2929622</v>
      </c>
    </row>
    <row r="6364" spans="1:4">
      <c r="A6364" t="s">
        <v>20772</v>
      </c>
      <c r="B6364" t="s">
        <v>2474</v>
      </c>
      <c r="C6364" t="s">
        <v>20488</v>
      </c>
      <c r="D6364">
        <v>2929600</v>
      </c>
    </row>
    <row r="6365" spans="1:4">
      <c r="A6365" t="s">
        <v>20773</v>
      </c>
      <c r="B6365" t="s">
        <v>2474</v>
      </c>
      <c r="C6365" t="s">
        <v>20493</v>
      </c>
      <c r="D6365">
        <v>2929567</v>
      </c>
    </row>
    <row r="6366" spans="1:4">
      <c r="A6366" t="s">
        <v>5054</v>
      </c>
      <c r="B6366" t="s">
        <v>3269</v>
      </c>
      <c r="C6366" t="s">
        <v>5035</v>
      </c>
      <c r="D6366">
        <v>4291255</v>
      </c>
    </row>
    <row r="6367" spans="1:4">
      <c r="A6367" t="s">
        <v>2685</v>
      </c>
      <c r="B6367" t="s">
        <v>10294</v>
      </c>
      <c r="C6367" t="s">
        <v>10300</v>
      </c>
      <c r="D6367">
        <v>2756039</v>
      </c>
    </row>
    <row r="6368" spans="1:4">
      <c r="A6368" t="s">
        <v>2685</v>
      </c>
      <c r="B6368" t="s">
        <v>540</v>
      </c>
      <c r="C6368" t="s">
        <v>2650</v>
      </c>
      <c r="D6368">
        <v>1005125</v>
      </c>
    </row>
    <row r="6369" spans="1:4">
      <c r="A6369" t="s">
        <v>6184</v>
      </c>
      <c r="B6369" t="s">
        <v>5913</v>
      </c>
      <c r="C6369" t="s">
        <v>6183</v>
      </c>
      <c r="D6369">
        <v>315401</v>
      </c>
    </row>
    <row r="6370" spans="1:4">
      <c r="A6370" t="s">
        <v>8738</v>
      </c>
      <c r="B6370" t="s">
        <v>589</v>
      </c>
      <c r="C6370" t="s">
        <v>8724</v>
      </c>
      <c r="D6370">
        <v>2739997</v>
      </c>
    </row>
    <row r="6371" spans="1:4">
      <c r="A6371" t="s">
        <v>19329</v>
      </c>
      <c r="B6371" t="s">
        <v>19323</v>
      </c>
      <c r="C6371" t="s">
        <v>5213</v>
      </c>
      <c r="D6371">
        <v>8050880</v>
      </c>
    </row>
    <row r="6372" spans="1:4">
      <c r="A6372" t="s">
        <v>18728</v>
      </c>
      <c r="B6372" t="s">
        <v>2479</v>
      </c>
      <c r="C6372" t="s">
        <v>18509</v>
      </c>
      <c r="D6372">
        <v>3019897</v>
      </c>
    </row>
    <row r="6373" spans="1:4">
      <c r="A6373" t="s">
        <v>19438</v>
      </c>
      <c r="B6373" t="s">
        <v>19323</v>
      </c>
      <c r="C6373" t="s">
        <v>19335</v>
      </c>
      <c r="D6373">
        <v>3123063</v>
      </c>
    </row>
    <row r="6374" spans="1:4">
      <c r="A6374" t="s">
        <v>15264</v>
      </c>
      <c r="B6374" t="s">
        <v>14508</v>
      </c>
      <c r="C6374" t="s">
        <v>14519</v>
      </c>
      <c r="D6374">
        <v>1272013</v>
      </c>
    </row>
    <row r="6375" spans="1:4">
      <c r="A6375" t="s">
        <v>15265</v>
      </c>
      <c r="B6375" t="s">
        <v>14508</v>
      </c>
      <c r="C6375" t="s">
        <v>14542</v>
      </c>
      <c r="D6375">
        <v>1272008</v>
      </c>
    </row>
    <row r="6376" spans="1:4">
      <c r="A6376" t="s">
        <v>19526</v>
      </c>
      <c r="B6376" t="s">
        <v>19323</v>
      </c>
      <c r="C6376" t="s">
        <v>19335</v>
      </c>
      <c r="D6376">
        <v>3112011</v>
      </c>
    </row>
    <row r="6377" spans="1:4">
      <c r="A6377" t="s">
        <v>18081</v>
      </c>
      <c r="B6377" t="s">
        <v>18041</v>
      </c>
      <c r="C6377" t="s">
        <v>18044</v>
      </c>
      <c r="D6377">
        <v>6639623</v>
      </c>
    </row>
    <row r="6378" spans="1:4">
      <c r="A6378" t="s">
        <v>20774</v>
      </c>
      <c r="B6378" t="s">
        <v>2474</v>
      </c>
      <c r="C6378" t="s">
        <v>20488</v>
      </c>
      <c r="D6378">
        <v>2929247</v>
      </c>
    </row>
    <row r="6379" spans="1:4">
      <c r="A6379" t="s">
        <v>6300</v>
      </c>
      <c r="B6379" t="s">
        <v>5913</v>
      </c>
      <c r="C6379" t="s">
        <v>6085</v>
      </c>
      <c r="D6379">
        <v>296852</v>
      </c>
    </row>
    <row r="6380" spans="1:4">
      <c r="A6380" t="s">
        <v>6185</v>
      </c>
      <c r="B6380" t="s">
        <v>5913</v>
      </c>
      <c r="C6380" t="s">
        <v>6185</v>
      </c>
      <c r="D6380">
        <v>315373</v>
      </c>
    </row>
    <row r="6381" spans="1:4">
      <c r="A6381" t="s">
        <v>6015</v>
      </c>
      <c r="B6381" t="s">
        <v>5913</v>
      </c>
      <c r="C6381" t="s">
        <v>6015</v>
      </c>
      <c r="D6381">
        <v>315368</v>
      </c>
    </row>
    <row r="6382" spans="1:4">
      <c r="A6382" t="s">
        <v>20258</v>
      </c>
      <c r="B6382" t="s">
        <v>20112</v>
      </c>
      <c r="C6382" t="s">
        <v>20134</v>
      </c>
      <c r="D6382">
        <v>2497060</v>
      </c>
    </row>
    <row r="6383" spans="1:4">
      <c r="A6383" t="s">
        <v>22807</v>
      </c>
      <c r="B6383" t="s">
        <v>526</v>
      </c>
      <c r="C6383" t="s">
        <v>17551</v>
      </c>
      <c r="D6383">
        <v>2231881</v>
      </c>
    </row>
    <row r="6384" spans="1:4">
      <c r="A6384" t="s">
        <v>20436</v>
      </c>
      <c r="B6384" t="s">
        <v>20426</v>
      </c>
      <c r="C6384" t="s">
        <v>20425</v>
      </c>
      <c r="D6384">
        <v>2622447</v>
      </c>
    </row>
    <row r="6385" spans="1:4">
      <c r="A6385" t="s">
        <v>11466</v>
      </c>
      <c r="B6385" t="s">
        <v>9817</v>
      </c>
      <c r="C6385" t="s">
        <v>11411</v>
      </c>
      <c r="D6385">
        <v>3527795</v>
      </c>
    </row>
    <row r="6386" spans="1:4">
      <c r="A6386" t="s">
        <v>24469</v>
      </c>
      <c r="B6386" t="s">
        <v>549</v>
      </c>
      <c r="C6386" t="s">
        <v>23541</v>
      </c>
      <c r="D6386">
        <v>3400804</v>
      </c>
    </row>
    <row r="6387" spans="1:4">
      <c r="A6387" t="s">
        <v>9701</v>
      </c>
      <c r="B6387" t="s">
        <v>584</v>
      </c>
      <c r="C6387" t="s">
        <v>9555</v>
      </c>
      <c r="D6387">
        <v>1713818</v>
      </c>
    </row>
    <row r="6388" spans="1:4">
      <c r="A6388" t="s">
        <v>20775</v>
      </c>
      <c r="B6388" t="s">
        <v>2474</v>
      </c>
      <c r="C6388" t="s">
        <v>20504</v>
      </c>
      <c r="D6388">
        <v>2929134</v>
      </c>
    </row>
    <row r="6389" spans="1:4">
      <c r="A6389" t="s">
        <v>12220</v>
      </c>
      <c r="B6389" t="s">
        <v>1709</v>
      </c>
      <c r="C6389" t="s">
        <v>1709</v>
      </c>
      <c r="D6389">
        <v>2960596</v>
      </c>
    </row>
    <row r="6390" spans="1:4">
      <c r="A6390" t="s">
        <v>20776</v>
      </c>
      <c r="B6390" t="s">
        <v>2474</v>
      </c>
      <c r="C6390" t="s">
        <v>20504</v>
      </c>
      <c r="D6390">
        <v>2928967</v>
      </c>
    </row>
    <row r="6391" spans="1:4">
      <c r="A6391" t="s">
        <v>20777</v>
      </c>
      <c r="B6391" t="s">
        <v>2474</v>
      </c>
      <c r="C6391" t="s">
        <v>20488</v>
      </c>
      <c r="D6391">
        <v>2928963</v>
      </c>
    </row>
    <row r="6392" spans="1:4">
      <c r="A6392" t="s">
        <v>3823</v>
      </c>
      <c r="B6392" t="s">
        <v>3269</v>
      </c>
      <c r="C6392" t="s">
        <v>3268</v>
      </c>
      <c r="D6392">
        <v>5346827</v>
      </c>
    </row>
    <row r="6393" spans="1:4">
      <c r="A6393" t="s">
        <v>11216</v>
      </c>
      <c r="B6393" t="s">
        <v>9817</v>
      </c>
      <c r="C6393" t="s">
        <v>11131</v>
      </c>
      <c r="D6393">
        <v>4006622</v>
      </c>
    </row>
    <row r="6394" spans="1:4">
      <c r="A6394" t="s">
        <v>17703</v>
      </c>
      <c r="B6394" t="s">
        <v>564</v>
      </c>
      <c r="C6394" t="s">
        <v>17703</v>
      </c>
      <c r="D6394">
        <v>3595803</v>
      </c>
    </row>
    <row r="6395" spans="1:4">
      <c r="A6395" t="s">
        <v>5992</v>
      </c>
      <c r="B6395" t="s">
        <v>5913</v>
      </c>
      <c r="C6395" t="s">
        <v>2264</v>
      </c>
      <c r="D6395">
        <v>747340</v>
      </c>
    </row>
    <row r="6396" spans="1:4">
      <c r="A6396" t="s">
        <v>5993</v>
      </c>
      <c r="B6396" t="s">
        <v>5913</v>
      </c>
      <c r="C6396" t="s">
        <v>2264</v>
      </c>
      <c r="D6396">
        <v>747323</v>
      </c>
    </row>
    <row r="6397" spans="1:4">
      <c r="A6397" t="s">
        <v>14308</v>
      </c>
      <c r="B6397" t="s">
        <v>14207</v>
      </c>
      <c r="C6397" t="s">
        <v>14285</v>
      </c>
      <c r="D6397">
        <v>135298</v>
      </c>
    </row>
    <row r="6398" spans="1:4">
      <c r="A6398" t="s">
        <v>12427</v>
      </c>
      <c r="B6398" t="s">
        <v>12398</v>
      </c>
      <c r="C6398" t="s">
        <v>12419</v>
      </c>
      <c r="D6398">
        <v>1523741</v>
      </c>
    </row>
    <row r="6399" spans="1:4">
      <c r="A6399" t="s">
        <v>2686</v>
      </c>
      <c r="B6399" t="s">
        <v>540</v>
      </c>
      <c r="C6399" t="s">
        <v>2652</v>
      </c>
      <c r="D6399">
        <v>1005029</v>
      </c>
    </row>
    <row r="6400" spans="1:4">
      <c r="A6400" t="s">
        <v>6186</v>
      </c>
      <c r="B6400" t="s">
        <v>5913</v>
      </c>
      <c r="C6400" t="s">
        <v>6186</v>
      </c>
      <c r="D6400">
        <v>315202</v>
      </c>
    </row>
    <row r="6401" spans="1:4">
      <c r="A6401" t="s">
        <v>7104</v>
      </c>
      <c r="B6401" t="s">
        <v>592</v>
      </c>
      <c r="C6401" t="s">
        <v>7103</v>
      </c>
      <c r="D6401">
        <v>2715953</v>
      </c>
    </row>
    <row r="6402" spans="1:4">
      <c r="A6402" t="s">
        <v>7105</v>
      </c>
      <c r="B6402" t="s">
        <v>592</v>
      </c>
      <c r="C6402" t="s">
        <v>7093</v>
      </c>
      <c r="D6402">
        <v>2715946</v>
      </c>
    </row>
    <row r="6403" spans="1:4">
      <c r="A6403" t="s">
        <v>21724</v>
      </c>
      <c r="B6403" t="s">
        <v>21668</v>
      </c>
      <c r="C6403" t="s">
        <v>21672</v>
      </c>
      <c r="D6403">
        <v>3559318</v>
      </c>
    </row>
    <row r="6404" spans="1:4">
      <c r="A6404" t="s">
        <v>20061</v>
      </c>
      <c r="B6404" t="s">
        <v>549</v>
      </c>
      <c r="C6404" t="s">
        <v>23577</v>
      </c>
      <c r="D6404">
        <v>3464008</v>
      </c>
    </row>
    <row r="6405" spans="1:4">
      <c r="A6405" t="s">
        <v>20061</v>
      </c>
      <c r="B6405" t="s">
        <v>560</v>
      </c>
      <c r="C6405" t="s">
        <v>20061</v>
      </c>
      <c r="D6405">
        <v>3657990</v>
      </c>
    </row>
    <row r="6406" spans="1:4">
      <c r="A6406" t="s">
        <v>24152</v>
      </c>
      <c r="B6406" t="s">
        <v>549</v>
      </c>
      <c r="C6406" t="s">
        <v>23579</v>
      </c>
      <c r="D6406">
        <v>3453807</v>
      </c>
    </row>
    <row r="6407" spans="1:4">
      <c r="A6407" t="s">
        <v>19439</v>
      </c>
      <c r="B6407" t="s">
        <v>19323</v>
      </c>
      <c r="C6407" t="s">
        <v>19333</v>
      </c>
      <c r="D6407">
        <v>3122912</v>
      </c>
    </row>
    <row r="6408" spans="1:4">
      <c r="A6408" t="s">
        <v>21797</v>
      </c>
      <c r="B6408" t="s">
        <v>556</v>
      </c>
      <c r="C6408" t="s">
        <v>21794</v>
      </c>
      <c r="D6408">
        <v>3623781</v>
      </c>
    </row>
    <row r="6409" spans="1:4">
      <c r="A6409" t="s">
        <v>20778</v>
      </c>
      <c r="B6409" t="s">
        <v>2474</v>
      </c>
      <c r="C6409" t="s">
        <v>20488</v>
      </c>
      <c r="D6409">
        <v>2928874</v>
      </c>
    </row>
    <row r="6410" spans="1:4">
      <c r="A6410" t="s">
        <v>24470</v>
      </c>
      <c r="B6410" t="s">
        <v>549</v>
      </c>
      <c r="C6410" t="s">
        <v>24388</v>
      </c>
      <c r="D6410">
        <v>3400752</v>
      </c>
    </row>
    <row r="6411" spans="1:4">
      <c r="A6411" t="s">
        <v>24471</v>
      </c>
      <c r="B6411" t="s">
        <v>549</v>
      </c>
      <c r="C6411" t="s">
        <v>24392</v>
      </c>
      <c r="D6411">
        <v>3400740</v>
      </c>
    </row>
    <row r="6412" spans="1:4">
      <c r="A6412" t="s">
        <v>20385</v>
      </c>
      <c r="B6412" t="s">
        <v>545</v>
      </c>
      <c r="C6412" t="s">
        <v>548</v>
      </c>
      <c r="D6412">
        <v>3856022</v>
      </c>
    </row>
    <row r="6413" spans="1:4">
      <c r="A6413" t="s">
        <v>20385</v>
      </c>
      <c r="B6413" t="s">
        <v>559</v>
      </c>
      <c r="C6413" t="s">
        <v>20384</v>
      </c>
      <c r="D6413">
        <v>3505855</v>
      </c>
    </row>
    <row r="6414" spans="1:4">
      <c r="A6414" t="s">
        <v>21894</v>
      </c>
      <c r="B6414" t="s">
        <v>21713</v>
      </c>
      <c r="C6414" t="s">
        <v>21866</v>
      </c>
      <c r="D6414">
        <v>3682573</v>
      </c>
    </row>
    <row r="6415" spans="1:4">
      <c r="A6415" t="s">
        <v>23822</v>
      </c>
      <c r="B6415" t="s">
        <v>549</v>
      </c>
      <c r="C6415" t="s">
        <v>23577</v>
      </c>
      <c r="D6415">
        <v>3463939</v>
      </c>
    </row>
    <row r="6416" spans="1:4">
      <c r="A6416" t="s">
        <v>5933</v>
      </c>
      <c r="B6416" t="s">
        <v>5913</v>
      </c>
      <c r="C6416" t="s">
        <v>5932</v>
      </c>
      <c r="D6416">
        <v>831432</v>
      </c>
    </row>
    <row r="6417" spans="1:4">
      <c r="A6417" t="s">
        <v>23823</v>
      </c>
      <c r="B6417" t="s">
        <v>549</v>
      </c>
      <c r="C6417" t="s">
        <v>23535</v>
      </c>
      <c r="D6417">
        <v>3463920</v>
      </c>
    </row>
    <row r="6418" spans="1:4">
      <c r="A6418" t="s">
        <v>19440</v>
      </c>
      <c r="B6418" t="s">
        <v>19323</v>
      </c>
      <c r="C6418" t="s">
        <v>19333</v>
      </c>
      <c r="D6418">
        <v>3122826</v>
      </c>
    </row>
    <row r="6419" spans="1:4">
      <c r="A6419" t="s">
        <v>19156</v>
      </c>
      <c r="B6419" t="s">
        <v>19150</v>
      </c>
      <c r="C6419" t="s">
        <v>19154</v>
      </c>
      <c r="D6419">
        <v>660158</v>
      </c>
    </row>
    <row r="6420" spans="1:4">
      <c r="A6420" t="s">
        <v>8739</v>
      </c>
      <c r="B6420" t="s">
        <v>589</v>
      </c>
      <c r="C6420" t="s">
        <v>8728</v>
      </c>
      <c r="D6420">
        <v>2739848</v>
      </c>
    </row>
    <row r="6421" spans="1:4">
      <c r="A6421" t="s">
        <v>8739</v>
      </c>
      <c r="B6421" t="s">
        <v>589</v>
      </c>
      <c r="C6421" t="s">
        <v>8728</v>
      </c>
      <c r="D6421">
        <v>2739849</v>
      </c>
    </row>
    <row r="6422" spans="1:4">
      <c r="A6422" t="s">
        <v>25495</v>
      </c>
      <c r="B6422" t="s">
        <v>545</v>
      </c>
      <c r="C6422" t="s">
        <v>25481</v>
      </c>
      <c r="D6422">
        <v>3855974</v>
      </c>
    </row>
    <row r="6423" spans="1:4">
      <c r="A6423" t="s">
        <v>25587</v>
      </c>
      <c r="B6423" t="s">
        <v>545</v>
      </c>
      <c r="C6423" t="s">
        <v>25584</v>
      </c>
      <c r="D6423">
        <v>3434095</v>
      </c>
    </row>
    <row r="6424" spans="1:4">
      <c r="A6424" t="s">
        <v>17704</v>
      </c>
      <c r="B6424" t="s">
        <v>564</v>
      </c>
      <c r="C6424" t="s">
        <v>17688</v>
      </c>
      <c r="D6424">
        <v>3595783</v>
      </c>
    </row>
    <row r="6425" spans="1:4">
      <c r="A6425" t="s">
        <v>12089</v>
      </c>
      <c r="B6425" t="s">
        <v>12058</v>
      </c>
      <c r="C6425" t="s">
        <v>12088</v>
      </c>
      <c r="D6425">
        <v>2549263</v>
      </c>
    </row>
    <row r="6426" spans="1:4">
      <c r="A6426" t="s">
        <v>2523</v>
      </c>
      <c r="B6426" t="s">
        <v>24838</v>
      </c>
      <c r="C6426" t="s">
        <v>24837</v>
      </c>
      <c r="D6426">
        <v>2798615</v>
      </c>
    </row>
    <row r="6427" spans="1:4">
      <c r="A6427" t="s">
        <v>2523</v>
      </c>
      <c r="B6427" t="s">
        <v>2474</v>
      </c>
      <c r="C6427" t="s">
        <v>20488</v>
      </c>
      <c r="D6427">
        <v>2928810</v>
      </c>
    </row>
    <row r="6428" spans="1:4">
      <c r="A6428" t="s">
        <v>25311</v>
      </c>
      <c r="B6428" t="s">
        <v>596</v>
      </c>
      <c r="C6428" t="s">
        <v>7258</v>
      </c>
      <c r="D6428">
        <v>2167208</v>
      </c>
    </row>
    <row r="6429" spans="1:4">
      <c r="A6429" t="s">
        <v>4986</v>
      </c>
      <c r="B6429" t="s">
        <v>3269</v>
      </c>
      <c r="C6429" t="s">
        <v>3321</v>
      </c>
      <c r="D6429">
        <v>4354428</v>
      </c>
    </row>
    <row r="6430" spans="1:4">
      <c r="A6430" t="s">
        <v>20779</v>
      </c>
      <c r="B6430" t="s">
        <v>2474</v>
      </c>
      <c r="C6430" t="s">
        <v>20515</v>
      </c>
      <c r="D6430">
        <v>2928751</v>
      </c>
    </row>
    <row r="6431" spans="1:4">
      <c r="A6431" t="s">
        <v>23824</v>
      </c>
      <c r="B6431" t="s">
        <v>549</v>
      </c>
      <c r="C6431" t="s">
        <v>23611</v>
      </c>
      <c r="D6431">
        <v>3463900</v>
      </c>
    </row>
    <row r="6432" spans="1:4">
      <c r="A6432" t="s">
        <v>23825</v>
      </c>
      <c r="B6432" t="s">
        <v>549</v>
      </c>
      <c r="C6432" t="s">
        <v>23575</v>
      </c>
      <c r="D6432">
        <v>3463865</v>
      </c>
    </row>
    <row r="6433" spans="1:4">
      <c r="A6433" t="s">
        <v>23826</v>
      </c>
      <c r="B6433" t="s">
        <v>549</v>
      </c>
      <c r="C6433" t="s">
        <v>23575</v>
      </c>
      <c r="D6433">
        <v>3463859</v>
      </c>
    </row>
    <row r="6434" spans="1:4">
      <c r="A6434" t="s">
        <v>10566</v>
      </c>
      <c r="B6434" t="s">
        <v>568</v>
      </c>
      <c r="C6434" t="s">
        <v>10566</v>
      </c>
      <c r="D6434">
        <v>3619194</v>
      </c>
    </row>
    <row r="6435" spans="1:4">
      <c r="A6435" t="s">
        <v>5029</v>
      </c>
      <c r="B6435" t="s">
        <v>3269</v>
      </c>
      <c r="C6435" t="s">
        <v>5010</v>
      </c>
      <c r="D6435">
        <v>4323873</v>
      </c>
    </row>
    <row r="6436" spans="1:4">
      <c r="A6436" t="s">
        <v>19711</v>
      </c>
      <c r="B6436" t="s">
        <v>19323</v>
      </c>
      <c r="C6436" t="s">
        <v>19346</v>
      </c>
      <c r="D6436">
        <v>2517816</v>
      </c>
    </row>
    <row r="6437" spans="1:4">
      <c r="A6437" t="s">
        <v>1269</v>
      </c>
      <c r="B6437" t="s">
        <v>3269</v>
      </c>
      <c r="C6437" t="s">
        <v>3242</v>
      </c>
      <c r="D6437">
        <v>4154568</v>
      </c>
    </row>
    <row r="6438" spans="1:4">
      <c r="A6438" t="s">
        <v>8791</v>
      </c>
      <c r="B6438" t="s">
        <v>589</v>
      </c>
      <c r="C6438" t="s">
        <v>591</v>
      </c>
      <c r="D6438">
        <v>2268436</v>
      </c>
    </row>
    <row r="6439" spans="1:4">
      <c r="A6439" t="s">
        <v>24472</v>
      </c>
      <c r="B6439" t="s">
        <v>549</v>
      </c>
      <c r="C6439" t="s">
        <v>24401</v>
      </c>
      <c r="D6439">
        <v>3400617</v>
      </c>
    </row>
    <row r="6440" spans="1:4">
      <c r="A6440" t="s">
        <v>23827</v>
      </c>
      <c r="B6440" t="s">
        <v>549</v>
      </c>
      <c r="C6440" t="s">
        <v>23575</v>
      </c>
      <c r="D6440">
        <v>3463762</v>
      </c>
    </row>
    <row r="6441" spans="1:4">
      <c r="A6441" t="s">
        <v>10688</v>
      </c>
      <c r="B6441" t="s">
        <v>10595</v>
      </c>
      <c r="C6441" t="s">
        <v>10681</v>
      </c>
      <c r="D6441">
        <v>2343093</v>
      </c>
    </row>
    <row r="6442" spans="1:4">
      <c r="A6442" t="s">
        <v>17446</v>
      </c>
      <c r="B6442" t="s">
        <v>17405</v>
      </c>
      <c r="C6442" t="s">
        <v>17445</v>
      </c>
      <c r="D6442">
        <v>3053163</v>
      </c>
    </row>
    <row r="6443" spans="1:4">
      <c r="A6443" t="s">
        <v>14988</v>
      </c>
      <c r="B6443" t="s">
        <v>14508</v>
      </c>
      <c r="C6443" t="s">
        <v>14566</v>
      </c>
      <c r="D6443">
        <v>1275582</v>
      </c>
    </row>
    <row r="6444" spans="1:4">
      <c r="A6444" t="s">
        <v>15266</v>
      </c>
      <c r="B6444" t="s">
        <v>14508</v>
      </c>
      <c r="C6444" t="s">
        <v>14571</v>
      </c>
      <c r="D6444">
        <v>1271987</v>
      </c>
    </row>
    <row r="6445" spans="1:4">
      <c r="A6445" t="s">
        <v>23389</v>
      </c>
      <c r="B6445" t="s">
        <v>23236</v>
      </c>
      <c r="C6445" t="s">
        <v>3749</v>
      </c>
      <c r="D6445">
        <v>5950267</v>
      </c>
    </row>
    <row r="6446" spans="1:4">
      <c r="A6446" t="s">
        <v>20780</v>
      </c>
      <c r="B6446" t="s">
        <v>2474</v>
      </c>
      <c r="C6446" t="s">
        <v>20515</v>
      </c>
      <c r="D6446">
        <v>2928615</v>
      </c>
    </row>
    <row r="6447" spans="1:4">
      <c r="A6447" t="s">
        <v>4107</v>
      </c>
      <c r="B6447" t="s">
        <v>3269</v>
      </c>
      <c r="C6447" t="s">
        <v>4062</v>
      </c>
      <c r="D6447">
        <v>5153420</v>
      </c>
    </row>
    <row r="6448" spans="1:4">
      <c r="A6448" t="s">
        <v>23828</v>
      </c>
      <c r="B6448" t="s">
        <v>549</v>
      </c>
      <c r="C6448" t="s">
        <v>23535</v>
      </c>
      <c r="D6448">
        <v>3463698</v>
      </c>
    </row>
    <row r="6449" spans="1:4">
      <c r="A6449" t="s">
        <v>3503</v>
      </c>
      <c r="B6449" t="s">
        <v>3269</v>
      </c>
      <c r="C6449" t="s">
        <v>3478</v>
      </c>
      <c r="D6449">
        <v>5725846</v>
      </c>
    </row>
    <row r="6450" spans="1:4">
      <c r="A6450" t="s">
        <v>4673</v>
      </c>
      <c r="B6450" t="s">
        <v>3269</v>
      </c>
      <c r="C6450" t="s">
        <v>2475</v>
      </c>
      <c r="D6450">
        <v>4689550</v>
      </c>
    </row>
    <row r="6451" spans="1:4">
      <c r="A6451" t="s">
        <v>24885</v>
      </c>
      <c r="B6451" t="s">
        <v>24838</v>
      </c>
      <c r="C6451" t="s">
        <v>24842</v>
      </c>
      <c r="D6451">
        <v>2798573</v>
      </c>
    </row>
    <row r="6452" spans="1:4">
      <c r="A6452" t="s">
        <v>3550</v>
      </c>
      <c r="B6452" t="s">
        <v>3269</v>
      </c>
      <c r="C6452" t="s">
        <v>3268</v>
      </c>
      <c r="D6452">
        <v>5563397</v>
      </c>
    </row>
    <row r="6453" spans="1:4">
      <c r="A6453" t="s">
        <v>24474</v>
      </c>
      <c r="B6453" t="s">
        <v>549</v>
      </c>
      <c r="C6453" t="s">
        <v>23532</v>
      </c>
      <c r="D6453">
        <v>3400558</v>
      </c>
    </row>
    <row r="6454" spans="1:4">
      <c r="A6454" t="s">
        <v>20781</v>
      </c>
      <c r="B6454" t="s">
        <v>2474</v>
      </c>
      <c r="C6454" t="s">
        <v>20488</v>
      </c>
      <c r="D6454">
        <v>2928396</v>
      </c>
    </row>
    <row r="6455" spans="1:4">
      <c r="A6455" t="s">
        <v>5265</v>
      </c>
      <c r="B6455" t="s">
        <v>3269</v>
      </c>
      <c r="C6455" t="s">
        <v>3242</v>
      </c>
      <c r="D6455">
        <v>4154606</v>
      </c>
    </row>
    <row r="6456" spans="1:4">
      <c r="A6456" t="s">
        <v>20782</v>
      </c>
      <c r="B6456" t="s">
        <v>2474</v>
      </c>
      <c r="C6456" t="s">
        <v>20535</v>
      </c>
      <c r="D6456">
        <v>2928381</v>
      </c>
    </row>
    <row r="6457" spans="1:4">
      <c r="A6457" t="s">
        <v>3546</v>
      </c>
      <c r="B6457" t="s">
        <v>3269</v>
      </c>
      <c r="C6457" t="s">
        <v>3311</v>
      </c>
      <c r="D6457">
        <v>4193699</v>
      </c>
    </row>
    <row r="6458" spans="1:4">
      <c r="A6458" t="s">
        <v>3546</v>
      </c>
      <c r="B6458" t="s">
        <v>3269</v>
      </c>
      <c r="C6458" t="s">
        <v>3297</v>
      </c>
      <c r="D6458">
        <v>5576909</v>
      </c>
    </row>
    <row r="6459" spans="1:4">
      <c r="A6459" t="s">
        <v>4602</v>
      </c>
      <c r="B6459" t="s">
        <v>3269</v>
      </c>
      <c r="C6459" t="s">
        <v>4529</v>
      </c>
      <c r="D6459">
        <v>4891382</v>
      </c>
    </row>
    <row r="6460" spans="1:4">
      <c r="A6460" t="s">
        <v>1212</v>
      </c>
      <c r="B6460" t="s">
        <v>3269</v>
      </c>
      <c r="C6460" t="s">
        <v>3280</v>
      </c>
      <c r="D6460">
        <v>4257227</v>
      </c>
    </row>
    <row r="6461" spans="1:4">
      <c r="A6461" t="s">
        <v>1481</v>
      </c>
      <c r="B6461" t="s">
        <v>3269</v>
      </c>
      <c r="C6461" t="s">
        <v>4432</v>
      </c>
      <c r="D6461">
        <v>4936008</v>
      </c>
    </row>
    <row r="6462" spans="1:4">
      <c r="A6462" t="s">
        <v>1481</v>
      </c>
      <c r="B6462" t="s">
        <v>3269</v>
      </c>
      <c r="C6462" t="s">
        <v>1316</v>
      </c>
      <c r="D6462">
        <v>5793933</v>
      </c>
    </row>
    <row r="6463" spans="1:4">
      <c r="A6463" t="s">
        <v>24886</v>
      </c>
      <c r="B6463" t="s">
        <v>24838</v>
      </c>
      <c r="C6463" t="s">
        <v>24837</v>
      </c>
      <c r="D6463">
        <v>2798551</v>
      </c>
    </row>
    <row r="6464" spans="1:4">
      <c r="A6464" t="s">
        <v>4601</v>
      </c>
      <c r="B6464" t="s">
        <v>3269</v>
      </c>
      <c r="C6464" t="s">
        <v>4529</v>
      </c>
      <c r="D6464">
        <v>4891431</v>
      </c>
    </row>
    <row r="6465" spans="1:4">
      <c r="A6465" t="s">
        <v>18074</v>
      </c>
      <c r="B6465" t="s">
        <v>18041</v>
      </c>
      <c r="C6465" t="s">
        <v>18040</v>
      </c>
      <c r="D6465">
        <v>6690867</v>
      </c>
    </row>
    <row r="6466" spans="1:4">
      <c r="A6466" t="s">
        <v>4292</v>
      </c>
      <c r="B6466" t="s">
        <v>3269</v>
      </c>
      <c r="C6466" t="s">
        <v>3278</v>
      </c>
      <c r="D6466">
        <v>5097751</v>
      </c>
    </row>
    <row r="6467" spans="1:4">
      <c r="A6467" t="s">
        <v>24473</v>
      </c>
      <c r="B6467" t="s">
        <v>549</v>
      </c>
      <c r="C6467" t="s">
        <v>24383</v>
      </c>
      <c r="D6467">
        <v>3400567</v>
      </c>
    </row>
    <row r="6468" spans="1:4">
      <c r="A6468" t="s">
        <v>6946</v>
      </c>
      <c r="B6468" t="s">
        <v>6921</v>
      </c>
      <c r="C6468" t="s">
        <v>6945</v>
      </c>
      <c r="D6468">
        <v>60019</v>
      </c>
    </row>
    <row r="6469" spans="1:4">
      <c r="A6469" t="s">
        <v>18733</v>
      </c>
      <c r="B6469" t="s">
        <v>2479</v>
      </c>
      <c r="C6469" t="s">
        <v>18539</v>
      </c>
      <c r="D6469">
        <v>3019193</v>
      </c>
    </row>
    <row r="6470" spans="1:4">
      <c r="A6470" t="s">
        <v>22323</v>
      </c>
      <c r="B6470" t="s">
        <v>2480</v>
      </c>
      <c r="C6470" t="s">
        <v>22230</v>
      </c>
      <c r="D6470">
        <v>1811619</v>
      </c>
    </row>
    <row r="6471" spans="1:4">
      <c r="A6471" t="s">
        <v>7841</v>
      </c>
      <c r="B6471" t="s">
        <v>7340</v>
      </c>
      <c r="C6471" t="s">
        <v>7634</v>
      </c>
      <c r="D6471">
        <v>563379</v>
      </c>
    </row>
    <row r="6472" spans="1:4">
      <c r="A6472" t="s">
        <v>6187</v>
      </c>
      <c r="B6472" t="s">
        <v>5913</v>
      </c>
      <c r="C6472" t="s">
        <v>5964</v>
      </c>
      <c r="D6472">
        <v>315061</v>
      </c>
    </row>
    <row r="6473" spans="1:4">
      <c r="A6473" t="s">
        <v>10689</v>
      </c>
      <c r="B6473" t="s">
        <v>10595</v>
      </c>
      <c r="C6473" t="s">
        <v>10599</v>
      </c>
      <c r="D6473">
        <v>2342883</v>
      </c>
    </row>
    <row r="6474" spans="1:4">
      <c r="A6474" t="s">
        <v>12092</v>
      </c>
      <c r="B6474" t="s">
        <v>12058</v>
      </c>
      <c r="C6474" t="s">
        <v>12090</v>
      </c>
      <c r="D6474">
        <v>2548880</v>
      </c>
    </row>
    <row r="6475" spans="1:4">
      <c r="A6475" t="s">
        <v>8741</v>
      </c>
      <c r="B6475" t="s">
        <v>589</v>
      </c>
      <c r="C6475" t="s">
        <v>8724</v>
      </c>
      <c r="D6475">
        <v>2739756</v>
      </c>
    </row>
    <row r="6476" spans="1:4">
      <c r="A6476" t="s">
        <v>14313</v>
      </c>
      <c r="B6476" t="s">
        <v>14207</v>
      </c>
      <c r="C6476" t="s">
        <v>14262</v>
      </c>
      <c r="D6476">
        <v>134441</v>
      </c>
    </row>
    <row r="6477" spans="1:4">
      <c r="A6477" t="s">
        <v>14312</v>
      </c>
      <c r="B6477" t="s">
        <v>14207</v>
      </c>
      <c r="C6477" t="s">
        <v>14235</v>
      </c>
      <c r="D6477">
        <v>134518</v>
      </c>
    </row>
    <row r="6478" spans="1:4">
      <c r="A6478" t="s">
        <v>15284</v>
      </c>
      <c r="B6478" t="s">
        <v>14508</v>
      </c>
      <c r="C6478" t="s">
        <v>14571</v>
      </c>
      <c r="D6478">
        <v>1271885</v>
      </c>
    </row>
    <row r="6479" spans="1:4">
      <c r="A6479" t="s">
        <v>15286</v>
      </c>
      <c r="B6479" t="s">
        <v>14508</v>
      </c>
      <c r="C6479" t="s">
        <v>14673</v>
      </c>
      <c r="D6479">
        <v>1271881</v>
      </c>
    </row>
    <row r="6480" spans="1:4">
      <c r="A6480" t="s">
        <v>18735</v>
      </c>
      <c r="B6480" t="s">
        <v>2479</v>
      </c>
      <c r="C6480" t="s">
        <v>18547</v>
      </c>
      <c r="D6480">
        <v>3018794</v>
      </c>
    </row>
    <row r="6481" spans="1:4">
      <c r="A6481" t="s">
        <v>15269</v>
      </c>
      <c r="B6481" t="s">
        <v>14508</v>
      </c>
      <c r="C6481" t="s">
        <v>14517</v>
      </c>
      <c r="D6481">
        <v>1271965</v>
      </c>
    </row>
    <row r="6482" spans="1:4">
      <c r="A6482" t="s">
        <v>19971</v>
      </c>
      <c r="B6482" t="s">
        <v>19887</v>
      </c>
      <c r="C6482" t="s">
        <v>7004</v>
      </c>
      <c r="D6482">
        <v>356989</v>
      </c>
    </row>
    <row r="6483" spans="1:4">
      <c r="A6483" t="s">
        <v>19972</v>
      </c>
      <c r="B6483" t="s">
        <v>19887</v>
      </c>
      <c r="C6483" t="s">
        <v>19889</v>
      </c>
      <c r="D6483">
        <v>356945</v>
      </c>
    </row>
    <row r="6484" spans="1:4">
      <c r="A6484" t="s">
        <v>14309</v>
      </c>
      <c r="B6484" t="s">
        <v>14207</v>
      </c>
      <c r="C6484" t="s">
        <v>14289</v>
      </c>
      <c r="D6484">
        <v>134762</v>
      </c>
    </row>
    <row r="6485" spans="1:4">
      <c r="A6485" t="s">
        <v>15282</v>
      </c>
      <c r="B6485" t="s">
        <v>14508</v>
      </c>
      <c r="C6485" t="s">
        <v>9238</v>
      </c>
      <c r="D6485">
        <v>1271891</v>
      </c>
    </row>
    <row r="6486" spans="1:4">
      <c r="A6486" t="s">
        <v>20815</v>
      </c>
      <c r="B6486" t="s">
        <v>2474</v>
      </c>
      <c r="C6486" t="s">
        <v>20493</v>
      </c>
      <c r="D6486">
        <v>2923625</v>
      </c>
    </row>
    <row r="6487" spans="1:4">
      <c r="A6487" t="s">
        <v>20816</v>
      </c>
      <c r="B6487" t="s">
        <v>2474</v>
      </c>
      <c r="C6487" t="s">
        <v>20522</v>
      </c>
      <c r="D6487">
        <v>2923588</v>
      </c>
    </row>
    <row r="6488" spans="1:4">
      <c r="A6488" t="s">
        <v>20817</v>
      </c>
      <c r="B6488" t="s">
        <v>2474</v>
      </c>
      <c r="C6488" t="s">
        <v>20493</v>
      </c>
      <c r="D6488">
        <v>2923544</v>
      </c>
    </row>
    <row r="6489" spans="1:4">
      <c r="A6489" t="s">
        <v>17447</v>
      </c>
      <c r="B6489" t="s">
        <v>17405</v>
      </c>
      <c r="C6489" t="s">
        <v>17434</v>
      </c>
      <c r="D6489">
        <v>3052542</v>
      </c>
    </row>
    <row r="6490" spans="1:4">
      <c r="A6490" t="s">
        <v>9983</v>
      </c>
      <c r="B6490" t="s">
        <v>9982</v>
      </c>
      <c r="C6490" t="s">
        <v>9981</v>
      </c>
      <c r="D6490">
        <v>4034561</v>
      </c>
    </row>
    <row r="6491" spans="1:4">
      <c r="A6491" t="s">
        <v>12249</v>
      </c>
      <c r="B6491" t="s">
        <v>12222</v>
      </c>
      <c r="C6491" t="s">
        <v>12221</v>
      </c>
      <c r="D6491">
        <v>596479</v>
      </c>
    </row>
    <row r="6492" spans="1:4">
      <c r="A6492" t="s">
        <v>13809</v>
      </c>
      <c r="B6492" t="s">
        <v>587</v>
      </c>
      <c r="C6492" t="s">
        <v>13675</v>
      </c>
      <c r="D6492">
        <v>3177315</v>
      </c>
    </row>
    <row r="6493" spans="1:4">
      <c r="A6493" t="s">
        <v>21895</v>
      </c>
      <c r="B6493" t="s">
        <v>21713</v>
      </c>
      <c r="C6493" t="s">
        <v>21856</v>
      </c>
      <c r="D6493">
        <v>3682516</v>
      </c>
    </row>
    <row r="6494" spans="1:4">
      <c r="A6494" t="s">
        <v>18734</v>
      </c>
      <c r="B6494" t="s">
        <v>2479</v>
      </c>
      <c r="C6494" t="s">
        <v>18533</v>
      </c>
      <c r="D6494">
        <v>3019153</v>
      </c>
    </row>
    <row r="6495" spans="1:4">
      <c r="A6495" t="s">
        <v>6765</v>
      </c>
      <c r="B6495" t="s">
        <v>6726</v>
      </c>
      <c r="C6495" t="s">
        <v>6764</v>
      </c>
      <c r="D6495">
        <v>244128</v>
      </c>
    </row>
    <row r="6496" spans="1:4">
      <c r="A6496" t="s">
        <v>24812</v>
      </c>
      <c r="B6496" t="s">
        <v>24794</v>
      </c>
      <c r="C6496" t="s">
        <v>24807</v>
      </c>
      <c r="D6496">
        <v>2360886</v>
      </c>
    </row>
    <row r="6497" spans="1:4">
      <c r="A6497" t="s">
        <v>13810</v>
      </c>
      <c r="B6497" t="s">
        <v>587</v>
      </c>
      <c r="C6497" t="s">
        <v>13636</v>
      </c>
      <c r="D6497">
        <v>3177300</v>
      </c>
    </row>
    <row r="6498" spans="1:4">
      <c r="A6498" t="s">
        <v>8740</v>
      </c>
      <c r="B6498" t="s">
        <v>589</v>
      </c>
      <c r="C6498" t="s">
        <v>8728</v>
      </c>
      <c r="D6498">
        <v>2739788</v>
      </c>
    </row>
    <row r="6499" spans="1:4">
      <c r="A6499" t="s">
        <v>8584</v>
      </c>
      <c r="B6499" t="s">
        <v>8504</v>
      </c>
      <c r="C6499" t="s">
        <v>8549</v>
      </c>
      <c r="D6499">
        <v>678499</v>
      </c>
    </row>
    <row r="6500" spans="1:4">
      <c r="A6500" t="s">
        <v>8585</v>
      </c>
      <c r="B6500" t="s">
        <v>8504</v>
      </c>
      <c r="C6500" t="s">
        <v>8565</v>
      </c>
      <c r="D6500">
        <v>678459</v>
      </c>
    </row>
    <row r="6501" spans="1:4">
      <c r="A6501" t="s">
        <v>18070</v>
      </c>
      <c r="B6501" t="s">
        <v>18041</v>
      </c>
      <c r="C6501" t="s">
        <v>18040</v>
      </c>
      <c r="D6501">
        <v>6691219</v>
      </c>
    </row>
    <row r="6502" spans="1:4">
      <c r="A6502" t="s">
        <v>4291</v>
      </c>
      <c r="B6502" t="s">
        <v>3269</v>
      </c>
      <c r="C6502" t="s">
        <v>3278</v>
      </c>
      <c r="D6502">
        <v>5097773</v>
      </c>
    </row>
    <row r="6503" spans="1:4">
      <c r="A6503" t="s">
        <v>3822</v>
      </c>
      <c r="B6503" t="s">
        <v>3269</v>
      </c>
      <c r="C6503" t="s">
        <v>3268</v>
      </c>
      <c r="D6503">
        <v>5347287</v>
      </c>
    </row>
    <row r="6504" spans="1:4">
      <c r="A6504" t="s">
        <v>3341</v>
      </c>
      <c r="B6504" t="s">
        <v>3269</v>
      </c>
      <c r="C6504" t="s">
        <v>3338</v>
      </c>
      <c r="D6504">
        <v>5861897</v>
      </c>
    </row>
    <row r="6505" spans="1:4">
      <c r="A6505" t="s">
        <v>4815</v>
      </c>
      <c r="B6505" t="s">
        <v>3269</v>
      </c>
      <c r="C6505" t="s">
        <v>4062</v>
      </c>
      <c r="D6505">
        <v>4511263</v>
      </c>
    </row>
    <row r="6506" spans="1:4">
      <c r="A6506" t="s">
        <v>1153</v>
      </c>
      <c r="B6506" t="s">
        <v>3269</v>
      </c>
      <c r="C6506" t="s">
        <v>4062</v>
      </c>
      <c r="D6506">
        <v>4511283</v>
      </c>
    </row>
    <row r="6507" spans="1:4">
      <c r="A6507" t="s">
        <v>1153</v>
      </c>
      <c r="B6507" t="s">
        <v>3269</v>
      </c>
      <c r="C6507" t="s">
        <v>3268</v>
      </c>
      <c r="D6507">
        <v>5347335</v>
      </c>
    </row>
    <row r="6508" spans="1:4">
      <c r="A6508" t="s">
        <v>3281</v>
      </c>
      <c r="B6508" t="s">
        <v>3269</v>
      </c>
      <c r="C6508" t="s">
        <v>3280</v>
      </c>
      <c r="D6508">
        <v>8347326</v>
      </c>
    </row>
    <row r="6509" spans="1:4">
      <c r="A6509" t="s">
        <v>4483</v>
      </c>
      <c r="B6509" t="s">
        <v>3269</v>
      </c>
      <c r="C6509" t="s">
        <v>4432</v>
      </c>
      <c r="D6509">
        <v>4936087</v>
      </c>
    </row>
    <row r="6510" spans="1:4">
      <c r="A6510" t="s">
        <v>5350</v>
      </c>
      <c r="B6510" t="s">
        <v>3269</v>
      </c>
      <c r="C6510" t="s">
        <v>3274</v>
      </c>
      <c r="D6510">
        <v>4061234</v>
      </c>
    </row>
    <row r="6511" spans="1:4">
      <c r="A6511" t="s">
        <v>4985</v>
      </c>
      <c r="B6511" t="s">
        <v>3269</v>
      </c>
      <c r="C6511" t="s">
        <v>3321</v>
      </c>
      <c r="D6511">
        <v>4354573</v>
      </c>
    </row>
    <row r="6512" spans="1:4">
      <c r="A6512" t="s">
        <v>5078</v>
      </c>
      <c r="B6512" t="s">
        <v>3269</v>
      </c>
      <c r="C6512" t="s">
        <v>4529</v>
      </c>
      <c r="D6512">
        <v>4238132</v>
      </c>
    </row>
    <row r="6513" spans="1:4">
      <c r="A6513" t="s">
        <v>4106</v>
      </c>
      <c r="B6513" t="s">
        <v>3269</v>
      </c>
      <c r="C6513" t="s">
        <v>4062</v>
      </c>
      <c r="D6513">
        <v>5153680</v>
      </c>
    </row>
    <row r="6514" spans="1:4">
      <c r="A6514" t="s">
        <v>3418</v>
      </c>
      <c r="B6514" t="s">
        <v>3269</v>
      </c>
      <c r="C6514" t="s">
        <v>1316</v>
      </c>
      <c r="D6514">
        <v>5794097</v>
      </c>
    </row>
    <row r="6515" spans="1:4">
      <c r="A6515" t="s">
        <v>9309</v>
      </c>
      <c r="B6515" t="s">
        <v>9239</v>
      </c>
      <c r="C6515" t="s">
        <v>9238</v>
      </c>
      <c r="D6515">
        <v>1179400</v>
      </c>
    </row>
    <row r="6516" spans="1:4">
      <c r="A6516" t="s">
        <v>15268</v>
      </c>
      <c r="B6516" t="s">
        <v>14508</v>
      </c>
      <c r="C6516" t="s">
        <v>14523</v>
      </c>
      <c r="D6516">
        <v>1271975</v>
      </c>
    </row>
    <row r="6517" spans="1:4">
      <c r="A6517" t="s">
        <v>8881</v>
      </c>
      <c r="B6517" t="s">
        <v>1542</v>
      </c>
      <c r="C6517" t="s">
        <v>8881</v>
      </c>
      <c r="D6517">
        <v>4564946</v>
      </c>
    </row>
    <row r="6518" spans="1:4">
      <c r="A6518" t="s">
        <v>14225</v>
      </c>
      <c r="B6518" t="s">
        <v>14207</v>
      </c>
      <c r="C6518" t="s">
        <v>14222</v>
      </c>
      <c r="D6518">
        <v>418851</v>
      </c>
    </row>
    <row r="6519" spans="1:4">
      <c r="A6519" t="s">
        <v>13811</v>
      </c>
      <c r="B6519" t="s">
        <v>587</v>
      </c>
      <c r="C6519" t="s">
        <v>13675</v>
      </c>
      <c r="D6519">
        <v>3177250</v>
      </c>
    </row>
    <row r="6520" spans="1:4">
      <c r="A6520" t="s">
        <v>7108</v>
      </c>
      <c r="B6520" t="s">
        <v>592</v>
      </c>
      <c r="C6520" t="s">
        <v>7088</v>
      </c>
      <c r="D6520">
        <v>2715568</v>
      </c>
    </row>
    <row r="6521" spans="1:4">
      <c r="A6521" t="s">
        <v>7107</v>
      </c>
      <c r="B6521" t="s">
        <v>592</v>
      </c>
      <c r="C6521" t="s">
        <v>7106</v>
      </c>
      <c r="D6521">
        <v>2715573</v>
      </c>
    </row>
    <row r="6522" spans="1:4">
      <c r="A6522" t="s">
        <v>20499</v>
      </c>
      <c r="B6522" t="s">
        <v>2474</v>
      </c>
      <c r="C6522" t="s">
        <v>1860</v>
      </c>
      <c r="D6522">
        <v>8334621</v>
      </c>
    </row>
    <row r="6523" spans="1:4">
      <c r="A6523" t="s">
        <v>20783</v>
      </c>
      <c r="B6523" t="s">
        <v>2474</v>
      </c>
      <c r="C6523" t="s">
        <v>20522</v>
      </c>
      <c r="D6523">
        <v>2927930</v>
      </c>
    </row>
    <row r="6524" spans="1:4">
      <c r="A6524" t="s">
        <v>4482</v>
      </c>
      <c r="B6524" t="s">
        <v>3269</v>
      </c>
      <c r="C6524" t="s">
        <v>4432</v>
      </c>
      <c r="D6524">
        <v>4936159</v>
      </c>
    </row>
    <row r="6525" spans="1:4">
      <c r="A6525" t="s">
        <v>3821</v>
      </c>
      <c r="B6525" t="s">
        <v>3269</v>
      </c>
      <c r="C6525" t="s">
        <v>3268</v>
      </c>
      <c r="D6525">
        <v>5347578</v>
      </c>
    </row>
    <row r="6526" spans="1:4">
      <c r="A6526" t="s">
        <v>7109</v>
      </c>
      <c r="B6526" t="s">
        <v>592</v>
      </c>
      <c r="C6526" t="s">
        <v>7098</v>
      </c>
      <c r="D6526">
        <v>2715459</v>
      </c>
    </row>
    <row r="6527" spans="1:4">
      <c r="A6527" t="s">
        <v>21647</v>
      </c>
      <c r="B6527" t="s">
        <v>21646</v>
      </c>
      <c r="C6527" t="s">
        <v>21645</v>
      </c>
      <c r="D6527">
        <v>146617</v>
      </c>
    </row>
    <row r="6528" spans="1:4">
      <c r="A6528" t="s">
        <v>25496</v>
      </c>
      <c r="B6528" t="s">
        <v>545</v>
      </c>
      <c r="C6528" t="s">
        <v>25453</v>
      </c>
      <c r="D6528">
        <v>3855666</v>
      </c>
    </row>
    <row r="6529" spans="1:4">
      <c r="A6529" t="s">
        <v>11965</v>
      </c>
      <c r="B6529" t="s">
        <v>11910</v>
      </c>
      <c r="C6529" t="s">
        <v>11919</v>
      </c>
      <c r="D6529">
        <v>1065222</v>
      </c>
    </row>
    <row r="6530" spans="1:4">
      <c r="A6530" t="s">
        <v>22324</v>
      </c>
      <c r="B6530" t="s">
        <v>2480</v>
      </c>
      <c r="C6530" t="s">
        <v>1091</v>
      </c>
      <c r="D6530">
        <v>1811542</v>
      </c>
    </row>
    <row r="6531" spans="1:4">
      <c r="A6531" t="s">
        <v>13812</v>
      </c>
      <c r="B6531" t="s">
        <v>587</v>
      </c>
      <c r="C6531" t="s">
        <v>13675</v>
      </c>
      <c r="D6531">
        <v>3177219</v>
      </c>
    </row>
    <row r="6532" spans="1:4">
      <c r="A6532" t="s">
        <v>9310</v>
      </c>
      <c r="B6532" t="s">
        <v>9239</v>
      </c>
      <c r="C6532" t="s">
        <v>9238</v>
      </c>
      <c r="D6532">
        <v>1179377</v>
      </c>
    </row>
    <row r="6533" spans="1:4">
      <c r="A6533" t="s">
        <v>15271</v>
      </c>
      <c r="B6533" t="s">
        <v>14508</v>
      </c>
      <c r="C6533" t="s">
        <v>14673</v>
      </c>
      <c r="D6533">
        <v>1271951</v>
      </c>
    </row>
    <row r="6534" spans="1:4">
      <c r="A6534" t="s">
        <v>15272</v>
      </c>
      <c r="B6534" t="s">
        <v>14508</v>
      </c>
      <c r="C6534" t="s">
        <v>9238</v>
      </c>
      <c r="D6534">
        <v>1271949</v>
      </c>
    </row>
    <row r="6535" spans="1:4">
      <c r="A6535" t="s">
        <v>15273</v>
      </c>
      <c r="B6535" t="s">
        <v>575</v>
      </c>
      <c r="C6535" t="s">
        <v>25017</v>
      </c>
      <c r="D6535">
        <v>1203344</v>
      </c>
    </row>
    <row r="6536" spans="1:4">
      <c r="A6536" t="s">
        <v>15273</v>
      </c>
      <c r="B6536" t="s">
        <v>14508</v>
      </c>
      <c r="C6536" t="s">
        <v>14571</v>
      </c>
      <c r="D6536">
        <v>1271947</v>
      </c>
    </row>
    <row r="6537" spans="1:4">
      <c r="A6537" t="s">
        <v>11967</v>
      </c>
      <c r="B6537" t="s">
        <v>11910</v>
      </c>
      <c r="C6537" t="s">
        <v>11966</v>
      </c>
      <c r="D6537">
        <v>1065158</v>
      </c>
    </row>
    <row r="6538" spans="1:4">
      <c r="A6538" t="s">
        <v>17926</v>
      </c>
      <c r="B6538" t="s">
        <v>532</v>
      </c>
      <c r="C6538" t="s">
        <v>17925</v>
      </c>
      <c r="D6538">
        <v>2413515</v>
      </c>
    </row>
    <row r="6539" spans="1:4">
      <c r="A6539" t="s">
        <v>25731</v>
      </c>
      <c r="B6539" t="s">
        <v>25710</v>
      </c>
      <c r="C6539" t="s">
        <v>25731</v>
      </c>
      <c r="D6539">
        <v>1142264</v>
      </c>
    </row>
    <row r="6540" spans="1:4">
      <c r="A6540" t="s">
        <v>15270</v>
      </c>
      <c r="B6540" t="s">
        <v>14508</v>
      </c>
      <c r="C6540" t="s">
        <v>14517</v>
      </c>
      <c r="D6540">
        <v>1271954</v>
      </c>
    </row>
    <row r="6541" spans="1:4">
      <c r="A6541" t="s">
        <v>11968</v>
      </c>
      <c r="B6541" t="s">
        <v>11910</v>
      </c>
      <c r="C6541" t="s">
        <v>11921</v>
      </c>
      <c r="D6541">
        <v>1065140</v>
      </c>
    </row>
    <row r="6542" spans="1:4">
      <c r="A6542" t="s">
        <v>4323</v>
      </c>
      <c r="B6542" t="s">
        <v>3269</v>
      </c>
      <c r="C6542" t="s">
        <v>3518</v>
      </c>
      <c r="D6542">
        <v>5059163</v>
      </c>
    </row>
    <row r="6543" spans="1:4">
      <c r="A6543" t="s">
        <v>4358</v>
      </c>
      <c r="B6543" t="s">
        <v>3269</v>
      </c>
      <c r="C6543" t="s">
        <v>4325</v>
      </c>
      <c r="D6543">
        <v>5026291</v>
      </c>
    </row>
    <row r="6544" spans="1:4">
      <c r="A6544" t="s">
        <v>6464</v>
      </c>
      <c r="B6544" t="s">
        <v>6443</v>
      </c>
      <c r="C6544" t="s">
        <v>6442</v>
      </c>
      <c r="D6544">
        <v>1220826</v>
      </c>
    </row>
    <row r="6545" spans="1:4">
      <c r="A6545" t="s">
        <v>4672</v>
      </c>
      <c r="B6545" t="s">
        <v>3269</v>
      </c>
      <c r="C6545" t="s">
        <v>2475</v>
      </c>
      <c r="D6545">
        <v>4690198</v>
      </c>
    </row>
    <row r="6546" spans="1:4">
      <c r="A6546" t="s">
        <v>1402</v>
      </c>
      <c r="B6546" t="s">
        <v>3269</v>
      </c>
      <c r="C6546" t="s">
        <v>3317</v>
      </c>
      <c r="D6546">
        <v>4386289</v>
      </c>
    </row>
    <row r="6547" spans="1:4">
      <c r="A6547" t="s">
        <v>1402</v>
      </c>
      <c r="B6547" t="s">
        <v>3269</v>
      </c>
      <c r="C6547" t="s">
        <v>4325</v>
      </c>
      <c r="D6547">
        <v>5026321</v>
      </c>
    </row>
    <row r="6548" spans="1:4">
      <c r="A6548" t="s">
        <v>1402</v>
      </c>
      <c r="B6548" t="s">
        <v>3269</v>
      </c>
      <c r="C6548" t="s">
        <v>3286</v>
      </c>
      <c r="D6548">
        <v>5467328</v>
      </c>
    </row>
    <row r="6549" spans="1:4">
      <c r="A6549" t="s">
        <v>1402</v>
      </c>
      <c r="B6549" t="s">
        <v>3269</v>
      </c>
      <c r="C6549" t="s">
        <v>3355</v>
      </c>
      <c r="D6549">
        <v>5774662</v>
      </c>
    </row>
    <row r="6550" spans="1:4">
      <c r="A6550" t="s">
        <v>4414</v>
      </c>
      <c r="B6550" t="s">
        <v>3269</v>
      </c>
      <c r="C6550" t="s">
        <v>1467</v>
      </c>
      <c r="D6550">
        <v>4992523</v>
      </c>
    </row>
    <row r="6551" spans="1:4">
      <c r="A6551" t="s">
        <v>4206</v>
      </c>
      <c r="B6551" t="s">
        <v>3269</v>
      </c>
      <c r="C6551" t="s">
        <v>1122</v>
      </c>
      <c r="D6551">
        <v>5116937</v>
      </c>
    </row>
    <row r="6552" spans="1:4">
      <c r="A6552" t="s">
        <v>20500</v>
      </c>
      <c r="B6552" t="s">
        <v>2474</v>
      </c>
      <c r="C6552" t="s">
        <v>2041</v>
      </c>
      <c r="D6552">
        <v>7932386</v>
      </c>
    </row>
    <row r="6553" spans="1:4">
      <c r="A6553" t="s">
        <v>8766</v>
      </c>
      <c r="B6553" t="s">
        <v>589</v>
      </c>
      <c r="C6553" t="s">
        <v>8766</v>
      </c>
      <c r="D6553">
        <v>2268339</v>
      </c>
    </row>
    <row r="6554" spans="1:4">
      <c r="A6554" t="s">
        <v>4730</v>
      </c>
      <c r="B6554" t="s">
        <v>3269</v>
      </c>
      <c r="C6554" t="s">
        <v>4716</v>
      </c>
      <c r="D6554">
        <v>4621846</v>
      </c>
    </row>
    <row r="6555" spans="1:4">
      <c r="A6555" t="s">
        <v>14370</v>
      </c>
      <c r="B6555" t="s">
        <v>14207</v>
      </c>
      <c r="C6555" t="s">
        <v>14289</v>
      </c>
      <c r="D6555">
        <v>120678</v>
      </c>
    </row>
    <row r="6556" spans="1:4">
      <c r="A6556" t="s">
        <v>23829</v>
      </c>
      <c r="B6556" t="s">
        <v>549</v>
      </c>
      <c r="C6556" t="s">
        <v>23575</v>
      </c>
      <c r="D6556">
        <v>3463605</v>
      </c>
    </row>
    <row r="6557" spans="1:4">
      <c r="A6557" t="s">
        <v>15274</v>
      </c>
      <c r="B6557" t="s">
        <v>14508</v>
      </c>
      <c r="C6557" t="s">
        <v>14571</v>
      </c>
      <c r="D6557">
        <v>1271942</v>
      </c>
    </row>
    <row r="6558" spans="1:4">
      <c r="A6558" t="s">
        <v>15275</v>
      </c>
      <c r="B6558" t="s">
        <v>14508</v>
      </c>
      <c r="C6558" t="s">
        <v>14528</v>
      </c>
      <c r="D6558">
        <v>1271940</v>
      </c>
    </row>
    <row r="6559" spans="1:4">
      <c r="A6559" t="s">
        <v>19973</v>
      </c>
      <c r="B6559" t="s">
        <v>19887</v>
      </c>
      <c r="C6559" t="s">
        <v>19966</v>
      </c>
      <c r="D6559">
        <v>356933</v>
      </c>
    </row>
    <row r="6560" spans="1:4">
      <c r="A6560" t="s">
        <v>9311</v>
      </c>
      <c r="B6560" t="s">
        <v>9239</v>
      </c>
      <c r="C6560" t="s">
        <v>9238</v>
      </c>
      <c r="D6560">
        <v>1179346</v>
      </c>
    </row>
    <row r="6561" spans="1:4">
      <c r="A6561" t="s">
        <v>20437</v>
      </c>
      <c r="B6561" t="s">
        <v>20426</v>
      </c>
      <c r="C6561" t="s">
        <v>14199</v>
      </c>
      <c r="D6561">
        <v>2622306</v>
      </c>
    </row>
    <row r="6562" spans="1:4">
      <c r="A6562" t="s">
        <v>14310</v>
      </c>
      <c r="B6562" t="s">
        <v>14207</v>
      </c>
      <c r="C6562" t="s">
        <v>14235</v>
      </c>
      <c r="D6562">
        <v>134721</v>
      </c>
    </row>
    <row r="6563" spans="1:4">
      <c r="A6563" t="s">
        <v>13813</v>
      </c>
      <c r="B6563" t="s">
        <v>587</v>
      </c>
      <c r="C6563" t="s">
        <v>13623</v>
      </c>
      <c r="D6563">
        <v>3177171</v>
      </c>
    </row>
    <row r="6564" spans="1:4">
      <c r="A6564" t="s">
        <v>5488</v>
      </c>
      <c r="B6564" t="s">
        <v>5408</v>
      </c>
      <c r="C6564" t="s">
        <v>5412</v>
      </c>
      <c r="D6564">
        <v>709248</v>
      </c>
    </row>
    <row r="6565" spans="1:4">
      <c r="A6565" t="s">
        <v>15276</v>
      </c>
      <c r="B6565" t="s">
        <v>14508</v>
      </c>
      <c r="C6565" t="s">
        <v>14673</v>
      </c>
      <c r="D6565">
        <v>1271934</v>
      </c>
    </row>
    <row r="6566" spans="1:4">
      <c r="A6566" t="s">
        <v>15276</v>
      </c>
      <c r="B6566" t="s">
        <v>14508</v>
      </c>
      <c r="C6566" t="s">
        <v>14571</v>
      </c>
      <c r="D6566">
        <v>1271936</v>
      </c>
    </row>
    <row r="6567" spans="1:4">
      <c r="A6567" t="s">
        <v>15277</v>
      </c>
      <c r="B6567" t="s">
        <v>14508</v>
      </c>
      <c r="C6567" t="s">
        <v>14571</v>
      </c>
      <c r="D6567">
        <v>1271929</v>
      </c>
    </row>
    <row r="6568" spans="1:4">
      <c r="A6568" t="s">
        <v>15278</v>
      </c>
      <c r="B6568" t="s">
        <v>14508</v>
      </c>
      <c r="C6568" t="s">
        <v>9238</v>
      </c>
      <c r="D6568">
        <v>1271923</v>
      </c>
    </row>
    <row r="6569" spans="1:4">
      <c r="A6569" t="s">
        <v>15279</v>
      </c>
      <c r="B6569" t="s">
        <v>14508</v>
      </c>
      <c r="C6569" t="s">
        <v>14569</v>
      </c>
      <c r="D6569">
        <v>1271910</v>
      </c>
    </row>
    <row r="6570" spans="1:4">
      <c r="A6570" t="s">
        <v>15279</v>
      </c>
      <c r="B6570" t="s">
        <v>14508</v>
      </c>
      <c r="C6570" t="s">
        <v>14571</v>
      </c>
      <c r="D6570">
        <v>1271911</v>
      </c>
    </row>
    <row r="6571" spans="1:4">
      <c r="A6571" t="s">
        <v>15279</v>
      </c>
      <c r="B6571" t="s">
        <v>14508</v>
      </c>
      <c r="C6571" t="s">
        <v>14571</v>
      </c>
      <c r="D6571">
        <v>1271912</v>
      </c>
    </row>
    <row r="6572" spans="1:4">
      <c r="A6572" t="s">
        <v>15280</v>
      </c>
      <c r="B6572" t="s">
        <v>14508</v>
      </c>
      <c r="C6572" t="s">
        <v>14571</v>
      </c>
      <c r="D6572">
        <v>1271900</v>
      </c>
    </row>
    <row r="6573" spans="1:4">
      <c r="A6573" t="s">
        <v>25022</v>
      </c>
      <c r="B6573" t="s">
        <v>575</v>
      </c>
      <c r="C6573" t="s">
        <v>25021</v>
      </c>
      <c r="D6573">
        <v>6414184</v>
      </c>
    </row>
    <row r="6574" spans="1:4">
      <c r="A6574" t="s">
        <v>5995</v>
      </c>
      <c r="B6574" t="s">
        <v>5913</v>
      </c>
      <c r="C6574" t="s">
        <v>5994</v>
      </c>
      <c r="D6574">
        <v>747155</v>
      </c>
    </row>
    <row r="6575" spans="1:4">
      <c r="A6575" t="s">
        <v>15281</v>
      </c>
      <c r="B6575" t="s">
        <v>14508</v>
      </c>
      <c r="C6575" t="s">
        <v>14515</v>
      </c>
      <c r="D6575">
        <v>1271892</v>
      </c>
    </row>
    <row r="6576" spans="1:4">
      <c r="A6576" t="s">
        <v>14145</v>
      </c>
      <c r="B6576" t="s">
        <v>587</v>
      </c>
      <c r="C6576" t="s">
        <v>13627</v>
      </c>
      <c r="D6576">
        <v>2524786</v>
      </c>
    </row>
    <row r="6577" spans="1:4">
      <c r="A6577" t="s">
        <v>4864</v>
      </c>
      <c r="B6577" t="s">
        <v>3269</v>
      </c>
      <c r="C6577" t="s">
        <v>3276</v>
      </c>
      <c r="D6577">
        <v>4110486</v>
      </c>
    </row>
    <row r="6578" spans="1:4">
      <c r="A6578" t="s">
        <v>4864</v>
      </c>
      <c r="B6578" t="s">
        <v>3269</v>
      </c>
      <c r="C6578" t="s">
        <v>3311</v>
      </c>
      <c r="D6578">
        <v>4194474</v>
      </c>
    </row>
    <row r="6579" spans="1:4">
      <c r="A6579" t="s">
        <v>4864</v>
      </c>
      <c r="B6579" t="s">
        <v>3269</v>
      </c>
      <c r="C6579" t="s">
        <v>3332</v>
      </c>
      <c r="D6579">
        <v>4466033</v>
      </c>
    </row>
    <row r="6580" spans="1:4">
      <c r="A6580" t="s">
        <v>25733</v>
      </c>
      <c r="B6580" t="s">
        <v>25710</v>
      </c>
      <c r="C6580" t="s">
        <v>25732</v>
      </c>
      <c r="D6580">
        <v>1142170</v>
      </c>
    </row>
    <row r="6581" spans="1:4">
      <c r="A6581" t="s">
        <v>9313</v>
      </c>
      <c r="B6581" t="s">
        <v>9239</v>
      </c>
      <c r="C6581" t="s">
        <v>9238</v>
      </c>
      <c r="D6581">
        <v>1179255</v>
      </c>
    </row>
    <row r="6582" spans="1:4">
      <c r="A6582" t="s">
        <v>25588</v>
      </c>
      <c r="B6582" t="s">
        <v>545</v>
      </c>
      <c r="C6582" t="s">
        <v>23820</v>
      </c>
      <c r="D6582">
        <v>3433956</v>
      </c>
    </row>
    <row r="6583" spans="1:4">
      <c r="A6583" t="s">
        <v>3417</v>
      </c>
      <c r="B6583" t="s">
        <v>3269</v>
      </c>
      <c r="C6583" t="s">
        <v>1316</v>
      </c>
      <c r="D6583">
        <v>5794245</v>
      </c>
    </row>
    <row r="6584" spans="1:4">
      <c r="A6584" t="s">
        <v>22325</v>
      </c>
      <c r="B6584" t="s">
        <v>2480</v>
      </c>
      <c r="C6584" t="s">
        <v>22021</v>
      </c>
      <c r="D6584">
        <v>1789176</v>
      </c>
    </row>
    <row r="6585" spans="1:4">
      <c r="A6585" t="s">
        <v>22325</v>
      </c>
      <c r="B6585" t="s">
        <v>2480</v>
      </c>
      <c r="C6585" t="s">
        <v>22021</v>
      </c>
      <c r="D6585">
        <v>1811440</v>
      </c>
    </row>
    <row r="6586" spans="1:4">
      <c r="A6586" t="s">
        <v>8742</v>
      </c>
      <c r="B6586" t="s">
        <v>589</v>
      </c>
      <c r="C6586" t="s">
        <v>8726</v>
      </c>
      <c r="D6586">
        <v>2739723</v>
      </c>
    </row>
    <row r="6587" spans="1:4">
      <c r="A6587" t="s">
        <v>23830</v>
      </c>
      <c r="B6587" t="s">
        <v>549</v>
      </c>
      <c r="C6587" t="s">
        <v>23535</v>
      </c>
      <c r="D6587">
        <v>3463478</v>
      </c>
    </row>
    <row r="6588" spans="1:4">
      <c r="A6588" t="s">
        <v>19712</v>
      </c>
      <c r="B6588" t="s">
        <v>19323</v>
      </c>
      <c r="C6588" t="s">
        <v>19424</v>
      </c>
      <c r="D6588">
        <v>2517750</v>
      </c>
    </row>
    <row r="6589" spans="1:4">
      <c r="A6589" t="s">
        <v>25413</v>
      </c>
      <c r="B6589" t="s">
        <v>25404</v>
      </c>
      <c r="C6589" t="s">
        <v>25410</v>
      </c>
      <c r="D6589">
        <v>2779674</v>
      </c>
    </row>
    <row r="6590" spans="1:4">
      <c r="A6590" t="s">
        <v>19277</v>
      </c>
      <c r="B6590" t="s">
        <v>530</v>
      </c>
      <c r="C6590" t="s">
        <v>19247</v>
      </c>
      <c r="D6590">
        <v>337853</v>
      </c>
    </row>
    <row r="6591" spans="1:4">
      <c r="A6591" t="s">
        <v>11467</v>
      </c>
      <c r="B6591" t="s">
        <v>9817</v>
      </c>
      <c r="C6591" t="s">
        <v>11412</v>
      </c>
      <c r="D6591">
        <v>3527639</v>
      </c>
    </row>
    <row r="6592" spans="1:4">
      <c r="A6592" t="s">
        <v>20784</v>
      </c>
      <c r="B6592" t="s">
        <v>2474</v>
      </c>
      <c r="C6592" t="s">
        <v>20515</v>
      </c>
      <c r="D6592">
        <v>2927268</v>
      </c>
    </row>
    <row r="6593" spans="1:4">
      <c r="A6593" t="s">
        <v>22099</v>
      </c>
      <c r="B6593" t="s">
        <v>2480</v>
      </c>
      <c r="C6593" t="s">
        <v>22034</v>
      </c>
      <c r="D6593">
        <v>2035225</v>
      </c>
    </row>
    <row r="6594" spans="1:4">
      <c r="A6594" t="s">
        <v>22099</v>
      </c>
      <c r="B6594" t="s">
        <v>2480</v>
      </c>
      <c r="C6594" t="s">
        <v>22034</v>
      </c>
      <c r="D6594">
        <v>2036920</v>
      </c>
    </row>
    <row r="6595" spans="1:4">
      <c r="A6595" t="s">
        <v>22077</v>
      </c>
      <c r="B6595" t="s">
        <v>2480</v>
      </c>
      <c r="C6595" t="s">
        <v>22038</v>
      </c>
      <c r="D6595">
        <v>2037411</v>
      </c>
    </row>
    <row r="6596" spans="1:4">
      <c r="A6596" t="s">
        <v>22293</v>
      </c>
      <c r="B6596" t="s">
        <v>2480</v>
      </c>
      <c r="C6596" t="s">
        <v>22025</v>
      </c>
      <c r="D6596">
        <v>1813658</v>
      </c>
    </row>
    <row r="6597" spans="1:4">
      <c r="A6597" t="s">
        <v>22024</v>
      </c>
      <c r="B6597" t="s">
        <v>2480</v>
      </c>
      <c r="C6597" t="s">
        <v>22023</v>
      </c>
      <c r="D6597">
        <v>7304020</v>
      </c>
    </row>
    <row r="6598" spans="1:4">
      <c r="A6598" t="s">
        <v>22326</v>
      </c>
      <c r="B6598" t="s">
        <v>2480</v>
      </c>
      <c r="C6598" t="s">
        <v>22230</v>
      </c>
      <c r="D6598">
        <v>1811305</v>
      </c>
    </row>
    <row r="6599" spans="1:4">
      <c r="A6599" t="s">
        <v>22327</v>
      </c>
      <c r="B6599" t="s">
        <v>2480</v>
      </c>
      <c r="C6599" t="s">
        <v>22032</v>
      </c>
      <c r="D6599">
        <v>1811260</v>
      </c>
    </row>
    <row r="6600" spans="1:4">
      <c r="A6600" t="s">
        <v>22328</v>
      </c>
      <c r="B6600" t="s">
        <v>2480</v>
      </c>
      <c r="C6600" t="s">
        <v>22029</v>
      </c>
      <c r="D6600">
        <v>1811200</v>
      </c>
    </row>
    <row r="6601" spans="1:4">
      <c r="A6601" t="s">
        <v>22078</v>
      </c>
      <c r="B6601" t="s">
        <v>2480</v>
      </c>
      <c r="C6601" t="s">
        <v>22034</v>
      </c>
      <c r="D6601">
        <v>2037393</v>
      </c>
    </row>
    <row r="6602" spans="1:4">
      <c r="A6602" t="s">
        <v>25070</v>
      </c>
      <c r="B6602" t="s">
        <v>575</v>
      </c>
      <c r="C6602" t="s">
        <v>25021</v>
      </c>
      <c r="D6602">
        <v>1185224</v>
      </c>
    </row>
    <row r="6603" spans="1:4">
      <c r="A6603" t="s">
        <v>20496</v>
      </c>
      <c r="B6603" t="s">
        <v>2474</v>
      </c>
      <c r="C6603" t="s">
        <v>1860</v>
      </c>
      <c r="D6603">
        <v>8334625</v>
      </c>
    </row>
    <row r="6604" spans="1:4">
      <c r="A6604" t="s">
        <v>11970</v>
      </c>
      <c r="B6604" t="s">
        <v>11910</v>
      </c>
      <c r="C6604" t="s">
        <v>11969</v>
      </c>
      <c r="D6604">
        <v>1064980</v>
      </c>
    </row>
    <row r="6605" spans="1:4">
      <c r="A6605" t="s">
        <v>11972</v>
      </c>
      <c r="B6605" t="s">
        <v>11910</v>
      </c>
      <c r="C6605" t="s">
        <v>11971</v>
      </c>
      <c r="D6605">
        <v>1064978</v>
      </c>
    </row>
    <row r="6606" spans="1:4">
      <c r="A6606" t="s">
        <v>22329</v>
      </c>
      <c r="B6606" t="s">
        <v>2480</v>
      </c>
      <c r="C6606" t="s">
        <v>22265</v>
      </c>
      <c r="D6606">
        <v>1811114</v>
      </c>
    </row>
    <row r="6607" spans="1:4">
      <c r="A6607" t="s">
        <v>5489</v>
      </c>
      <c r="B6607" t="s">
        <v>5408</v>
      </c>
      <c r="C6607" t="s">
        <v>5420</v>
      </c>
      <c r="D6607">
        <v>709161</v>
      </c>
    </row>
    <row r="6608" spans="1:4">
      <c r="A6608" t="s">
        <v>20259</v>
      </c>
      <c r="B6608" t="s">
        <v>20112</v>
      </c>
      <c r="C6608" t="s">
        <v>20155</v>
      </c>
      <c r="D6608">
        <v>2496573</v>
      </c>
    </row>
    <row r="6609" spans="1:4">
      <c r="A6609" t="s">
        <v>14311</v>
      </c>
      <c r="B6609" t="s">
        <v>14207</v>
      </c>
      <c r="C6609" t="s">
        <v>14254</v>
      </c>
      <c r="D6609">
        <v>134602</v>
      </c>
    </row>
    <row r="6610" spans="1:4">
      <c r="A6610" t="s">
        <v>3132</v>
      </c>
      <c r="B6610" t="s">
        <v>3131</v>
      </c>
      <c r="C6610" t="s">
        <v>3132</v>
      </c>
      <c r="D6610">
        <v>1514019</v>
      </c>
    </row>
    <row r="6611" spans="1:4">
      <c r="A6611" t="s">
        <v>4928</v>
      </c>
      <c r="B6611" t="s">
        <v>3269</v>
      </c>
      <c r="C6611" t="s">
        <v>3317</v>
      </c>
      <c r="D6611">
        <v>4386387</v>
      </c>
    </row>
    <row r="6612" spans="1:4">
      <c r="A6612" t="s">
        <v>2848</v>
      </c>
      <c r="B6612" t="s">
        <v>2830</v>
      </c>
      <c r="C6612" t="s">
        <v>2848</v>
      </c>
      <c r="D6612">
        <v>784759</v>
      </c>
    </row>
    <row r="6613" spans="1:4">
      <c r="A6613" t="s">
        <v>5996</v>
      </c>
      <c r="B6613" t="s">
        <v>5913</v>
      </c>
      <c r="C6613" t="s">
        <v>5934</v>
      </c>
      <c r="D6613">
        <v>747135</v>
      </c>
    </row>
    <row r="6614" spans="1:4">
      <c r="A6614" t="s">
        <v>22993</v>
      </c>
      <c r="B6614" t="s">
        <v>22949</v>
      </c>
      <c r="C6614" t="s">
        <v>6709</v>
      </c>
      <c r="D6614">
        <v>2289049</v>
      </c>
    </row>
    <row r="6615" spans="1:4">
      <c r="A6615" t="s">
        <v>13814</v>
      </c>
      <c r="B6615" t="s">
        <v>587</v>
      </c>
      <c r="C6615" t="s">
        <v>13675</v>
      </c>
      <c r="D6615">
        <v>3177099</v>
      </c>
    </row>
    <row r="6616" spans="1:4">
      <c r="A6616" t="s">
        <v>5053</v>
      </c>
      <c r="B6616" t="s">
        <v>3269</v>
      </c>
      <c r="C6616" t="s">
        <v>5035</v>
      </c>
      <c r="D6616">
        <v>4291620</v>
      </c>
    </row>
    <row r="6617" spans="1:4">
      <c r="A6617" t="s">
        <v>23831</v>
      </c>
      <c r="B6617" t="s">
        <v>549</v>
      </c>
      <c r="C6617" t="s">
        <v>23579</v>
      </c>
      <c r="D6617">
        <v>3463432</v>
      </c>
    </row>
    <row r="6618" spans="1:4">
      <c r="A6618" t="s">
        <v>8702</v>
      </c>
      <c r="B6618" t="s">
        <v>8689</v>
      </c>
      <c r="C6618" t="s">
        <v>2598</v>
      </c>
      <c r="D6618">
        <v>3438115</v>
      </c>
    </row>
    <row r="6619" spans="1:4">
      <c r="A6619" t="s">
        <v>4413</v>
      </c>
      <c r="B6619" t="s">
        <v>3269</v>
      </c>
      <c r="C6619" t="s">
        <v>3321</v>
      </c>
      <c r="D6619">
        <v>4354821</v>
      </c>
    </row>
    <row r="6620" spans="1:4">
      <c r="A6620" t="s">
        <v>4413</v>
      </c>
      <c r="B6620" t="s">
        <v>3269</v>
      </c>
      <c r="C6620" t="s">
        <v>1467</v>
      </c>
      <c r="D6620">
        <v>4992635</v>
      </c>
    </row>
    <row r="6621" spans="1:4">
      <c r="A6621" t="s">
        <v>18065</v>
      </c>
      <c r="B6621" t="s">
        <v>18041</v>
      </c>
      <c r="C6621" t="s">
        <v>18040</v>
      </c>
      <c r="D6621">
        <v>6691927</v>
      </c>
    </row>
    <row r="6622" spans="1:4">
      <c r="A6622" t="s">
        <v>3585</v>
      </c>
      <c r="B6622" t="s">
        <v>3269</v>
      </c>
      <c r="C6622" t="s">
        <v>3293</v>
      </c>
      <c r="D6622">
        <v>5504003</v>
      </c>
    </row>
    <row r="6623" spans="1:4">
      <c r="A6623" t="s">
        <v>25254</v>
      </c>
      <c r="B6623" t="s">
        <v>596</v>
      </c>
      <c r="C6623" t="s">
        <v>7258</v>
      </c>
      <c r="D6623">
        <v>7281850</v>
      </c>
    </row>
    <row r="6624" spans="1:4">
      <c r="A6624" t="s">
        <v>15283</v>
      </c>
      <c r="B6624" t="s">
        <v>14508</v>
      </c>
      <c r="C6624" t="s">
        <v>14507</v>
      </c>
      <c r="D6624">
        <v>1271888</v>
      </c>
    </row>
    <row r="6625" spans="1:4">
      <c r="A6625" t="s">
        <v>15285</v>
      </c>
      <c r="B6625" t="s">
        <v>14508</v>
      </c>
      <c r="C6625" t="s">
        <v>9238</v>
      </c>
      <c r="D6625">
        <v>1271883</v>
      </c>
    </row>
    <row r="6626" spans="1:4">
      <c r="A6626" t="s">
        <v>13815</v>
      </c>
      <c r="B6626" t="s">
        <v>587</v>
      </c>
      <c r="C6626" t="s">
        <v>13636</v>
      </c>
      <c r="D6626">
        <v>3177090</v>
      </c>
    </row>
    <row r="6627" spans="1:4">
      <c r="A6627" t="s">
        <v>23832</v>
      </c>
      <c r="B6627" t="s">
        <v>549</v>
      </c>
      <c r="C6627" t="s">
        <v>23579</v>
      </c>
      <c r="D6627">
        <v>3463422</v>
      </c>
    </row>
    <row r="6628" spans="1:4">
      <c r="A6628" t="s">
        <v>10058</v>
      </c>
      <c r="B6628" t="s">
        <v>569</v>
      </c>
      <c r="C6628" t="s">
        <v>10051</v>
      </c>
      <c r="D6628">
        <v>3697033</v>
      </c>
    </row>
    <row r="6629" spans="1:4">
      <c r="A6629" t="s">
        <v>19435</v>
      </c>
      <c r="B6629" t="s">
        <v>19323</v>
      </c>
      <c r="C6629" t="s">
        <v>19375</v>
      </c>
      <c r="D6629">
        <v>3123493</v>
      </c>
    </row>
    <row r="6630" spans="1:4">
      <c r="A6630" t="s">
        <v>5264</v>
      </c>
      <c r="B6630" t="s">
        <v>3269</v>
      </c>
      <c r="C6630" t="s">
        <v>3242</v>
      </c>
      <c r="D6630">
        <v>4155017</v>
      </c>
    </row>
    <row r="6631" spans="1:4">
      <c r="A6631" t="s">
        <v>12091</v>
      </c>
      <c r="B6631" t="s">
        <v>12058</v>
      </c>
      <c r="C6631" t="s">
        <v>12090</v>
      </c>
      <c r="D6631">
        <v>2548885</v>
      </c>
    </row>
    <row r="6632" spans="1:4">
      <c r="A6632" t="s">
        <v>8586</v>
      </c>
      <c r="B6632" t="s">
        <v>8504</v>
      </c>
      <c r="C6632" t="s">
        <v>8511</v>
      </c>
      <c r="D6632">
        <v>678306</v>
      </c>
    </row>
    <row r="6633" spans="1:4">
      <c r="A6633" t="s">
        <v>8587</v>
      </c>
      <c r="B6633" t="s">
        <v>8504</v>
      </c>
      <c r="C6633" t="s">
        <v>8511</v>
      </c>
      <c r="D6633">
        <v>678301</v>
      </c>
    </row>
    <row r="6634" spans="1:4">
      <c r="A6634" t="s">
        <v>6188</v>
      </c>
      <c r="B6634" t="s">
        <v>5913</v>
      </c>
      <c r="C6634" t="s">
        <v>5927</v>
      </c>
      <c r="D6634">
        <v>314967</v>
      </c>
    </row>
    <row r="6635" spans="1:4">
      <c r="A6635" t="s">
        <v>11973</v>
      </c>
      <c r="B6635" t="s">
        <v>11910</v>
      </c>
      <c r="C6635" t="s">
        <v>11912</v>
      </c>
      <c r="D6635">
        <v>1064890</v>
      </c>
    </row>
    <row r="6636" spans="1:4">
      <c r="A6636" t="s">
        <v>19278</v>
      </c>
      <c r="B6636" t="s">
        <v>530</v>
      </c>
      <c r="C6636" t="s">
        <v>19243</v>
      </c>
      <c r="D6636">
        <v>337771</v>
      </c>
    </row>
    <row r="6637" spans="1:4">
      <c r="A6637" t="s">
        <v>13816</v>
      </c>
      <c r="B6637" t="s">
        <v>587</v>
      </c>
      <c r="C6637" t="s">
        <v>13636</v>
      </c>
      <c r="D6637">
        <v>3177029</v>
      </c>
    </row>
    <row r="6638" spans="1:4">
      <c r="A6638" t="s">
        <v>10691</v>
      </c>
      <c r="B6638" t="s">
        <v>10595</v>
      </c>
      <c r="C6638" t="s">
        <v>10690</v>
      </c>
      <c r="D6638">
        <v>2342628</v>
      </c>
    </row>
    <row r="6639" spans="1:4">
      <c r="A6639" t="s">
        <v>25685</v>
      </c>
      <c r="B6639" t="s">
        <v>25683</v>
      </c>
      <c r="C6639" t="s">
        <v>25685</v>
      </c>
      <c r="D6639">
        <v>3185672</v>
      </c>
    </row>
    <row r="6640" spans="1:4">
      <c r="A6640" t="s">
        <v>25686</v>
      </c>
      <c r="B6640" t="s">
        <v>25683</v>
      </c>
      <c r="C6640" t="s">
        <v>25685</v>
      </c>
      <c r="D6640">
        <v>3185670</v>
      </c>
    </row>
    <row r="6641" spans="1:4">
      <c r="A6641" t="s">
        <v>19442</v>
      </c>
      <c r="B6641" t="s">
        <v>19323</v>
      </c>
      <c r="C6641" t="s">
        <v>19322</v>
      </c>
      <c r="D6641">
        <v>3122452</v>
      </c>
    </row>
    <row r="6642" spans="1:4">
      <c r="A6642" t="s">
        <v>19441</v>
      </c>
      <c r="B6642" t="s">
        <v>19323</v>
      </c>
      <c r="C6642" t="s">
        <v>19333</v>
      </c>
      <c r="D6642">
        <v>3122453</v>
      </c>
    </row>
    <row r="6643" spans="1:4">
      <c r="A6643" t="s">
        <v>20530</v>
      </c>
      <c r="B6643" t="s">
        <v>2474</v>
      </c>
      <c r="C6643" t="s">
        <v>20515</v>
      </c>
      <c r="D6643">
        <v>3336891</v>
      </c>
    </row>
    <row r="6644" spans="1:4">
      <c r="A6644" t="s">
        <v>7842</v>
      </c>
      <c r="B6644" t="s">
        <v>7340</v>
      </c>
      <c r="C6644" t="s">
        <v>1160</v>
      </c>
      <c r="D6644">
        <v>562820</v>
      </c>
    </row>
    <row r="6645" spans="1:4">
      <c r="A6645" t="s">
        <v>8588</v>
      </c>
      <c r="B6645" t="s">
        <v>8504</v>
      </c>
      <c r="C6645" t="s">
        <v>8533</v>
      </c>
      <c r="D6645">
        <v>678261</v>
      </c>
    </row>
    <row r="6646" spans="1:4">
      <c r="A6646" t="s">
        <v>3956</v>
      </c>
      <c r="B6646" t="s">
        <v>3269</v>
      </c>
      <c r="C6646" t="s">
        <v>3268</v>
      </c>
      <c r="D6646">
        <v>5284756</v>
      </c>
    </row>
    <row r="6647" spans="1:4">
      <c r="A6647" t="s">
        <v>1400</v>
      </c>
      <c r="B6647" t="s">
        <v>3269</v>
      </c>
      <c r="C6647" t="s">
        <v>4062</v>
      </c>
      <c r="D6647">
        <v>5153924</v>
      </c>
    </row>
    <row r="6648" spans="1:4">
      <c r="A6648" t="s">
        <v>16990</v>
      </c>
      <c r="B6648" t="s">
        <v>16978</v>
      </c>
      <c r="C6648" t="s">
        <v>16977</v>
      </c>
      <c r="D6648">
        <v>2964303</v>
      </c>
    </row>
    <row r="6649" spans="1:4">
      <c r="A6649" t="s">
        <v>7347</v>
      </c>
      <c r="B6649" t="s">
        <v>7340</v>
      </c>
      <c r="C6649" t="s">
        <v>7342</v>
      </c>
      <c r="D6649">
        <v>8504959</v>
      </c>
    </row>
    <row r="6650" spans="1:4">
      <c r="A6650" t="s">
        <v>20786</v>
      </c>
      <c r="B6650" t="s">
        <v>2474</v>
      </c>
      <c r="C6650" t="s">
        <v>20488</v>
      </c>
      <c r="D6650">
        <v>2926716</v>
      </c>
    </row>
    <row r="6651" spans="1:4">
      <c r="A6651" t="s">
        <v>19279</v>
      </c>
      <c r="B6651" t="s">
        <v>530</v>
      </c>
      <c r="C6651" t="s">
        <v>19235</v>
      </c>
      <c r="D6651">
        <v>337712</v>
      </c>
    </row>
    <row r="6652" spans="1:4">
      <c r="A6652" t="s">
        <v>20787</v>
      </c>
      <c r="B6652" t="s">
        <v>2474</v>
      </c>
      <c r="C6652" t="s">
        <v>20522</v>
      </c>
      <c r="D6652">
        <v>2926670</v>
      </c>
    </row>
    <row r="6653" spans="1:4">
      <c r="A6653" t="s">
        <v>13817</v>
      </c>
      <c r="B6653" t="s">
        <v>587</v>
      </c>
      <c r="C6653" t="s">
        <v>13636</v>
      </c>
      <c r="D6653">
        <v>3176970</v>
      </c>
    </row>
    <row r="6654" spans="1:4">
      <c r="A6654" t="s">
        <v>25497</v>
      </c>
      <c r="B6654" t="s">
        <v>545</v>
      </c>
      <c r="C6654" t="s">
        <v>548</v>
      </c>
      <c r="D6654">
        <v>3855554</v>
      </c>
    </row>
    <row r="6655" spans="1:4">
      <c r="A6655" t="s">
        <v>18736</v>
      </c>
      <c r="B6655" t="s">
        <v>2479</v>
      </c>
      <c r="C6655" t="s">
        <v>18530</v>
      </c>
      <c r="D6655">
        <v>3018455</v>
      </c>
    </row>
    <row r="6656" spans="1:4">
      <c r="A6656" t="s">
        <v>5071</v>
      </c>
      <c r="B6656" t="s">
        <v>3269</v>
      </c>
      <c r="C6656" t="s">
        <v>3280</v>
      </c>
      <c r="D6656">
        <v>4257494</v>
      </c>
    </row>
    <row r="6657" spans="1:4">
      <c r="A6657" t="s">
        <v>3998</v>
      </c>
      <c r="B6657" t="s">
        <v>3269</v>
      </c>
      <c r="C6657" t="s">
        <v>4432</v>
      </c>
      <c r="D6657">
        <v>4936812</v>
      </c>
    </row>
    <row r="6658" spans="1:4">
      <c r="A6658" t="s">
        <v>3998</v>
      </c>
      <c r="B6658" t="s">
        <v>3269</v>
      </c>
      <c r="C6658" t="s">
        <v>3966</v>
      </c>
      <c r="D6658">
        <v>5253219</v>
      </c>
    </row>
    <row r="6659" spans="1:4">
      <c r="A6659" t="s">
        <v>13818</v>
      </c>
      <c r="B6659" t="s">
        <v>587</v>
      </c>
      <c r="C6659" t="s">
        <v>13633</v>
      </c>
      <c r="D6659">
        <v>3176923</v>
      </c>
    </row>
    <row r="6660" spans="1:4">
      <c r="A6660" t="s">
        <v>3416</v>
      </c>
      <c r="B6660" t="s">
        <v>3269</v>
      </c>
      <c r="C6660" t="s">
        <v>1316</v>
      </c>
      <c r="D6660">
        <v>5794559</v>
      </c>
    </row>
    <row r="6661" spans="1:4">
      <c r="A6661" t="s">
        <v>25203</v>
      </c>
      <c r="B6661" t="s">
        <v>25135</v>
      </c>
      <c r="C6661" t="s">
        <v>25202</v>
      </c>
      <c r="D6661">
        <v>148106</v>
      </c>
    </row>
    <row r="6662" spans="1:4">
      <c r="A6662" t="s">
        <v>12093</v>
      </c>
      <c r="B6662" t="s">
        <v>12058</v>
      </c>
      <c r="C6662" t="s">
        <v>12078</v>
      </c>
      <c r="D6662">
        <v>2548830</v>
      </c>
    </row>
    <row r="6663" spans="1:4">
      <c r="A6663" t="s">
        <v>24887</v>
      </c>
      <c r="B6663" t="s">
        <v>24838</v>
      </c>
      <c r="C6663" t="s">
        <v>24842</v>
      </c>
      <c r="D6663">
        <v>2798307</v>
      </c>
    </row>
    <row r="6664" spans="1:4">
      <c r="A6664" t="s">
        <v>24888</v>
      </c>
      <c r="B6664" t="s">
        <v>24838</v>
      </c>
      <c r="C6664" t="s">
        <v>24842</v>
      </c>
      <c r="D6664">
        <v>2798301</v>
      </c>
    </row>
    <row r="6665" spans="1:4">
      <c r="A6665" t="s">
        <v>20789</v>
      </c>
      <c r="B6665" t="s">
        <v>2474</v>
      </c>
      <c r="C6665" t="s">
        <v>20504</v>
      </c>
      <c r="D6665">
        <v>2926120</v>
      </c>
    </row>
    <row r="6666" spans="1:4">
      <c r="A6666" t="s">
        <v>17780</v>
      </c>
      <c r="B6666" t="s">
        <v>17761</v>
      </c>
      <c r="C6666" t="s">
        <v>17779</v>
      </c>
      <c r="D6666">
        <v>736229</v>
      </c>
    </row>
    <row r="6667" spans="1:4">
      <c r="A6667" t="s">
        <v>5263</v>
      </c>
      <c r="B6667" t="s">
        <v>3269</v>
      </c>
      <c r="C6667" t="s">
        <v>3242</v>
      </c>
      <c r="D6667">
        <v>4155529</v>
      </c>
    </row>
    <row r="6668" spans="1:4">
      <c r="A6668" t="s">
        <v>3946</v>
      </c>
      <c r="B6668" t="s">
        <v>3269</v>
      </c>
      <c r="C6668" t="s">
        <v>3288</v>
      </c>
      <c r="D6668">
        <v>5294810</v>
      </c>
    </row>
    <row r="6669" spans="1:4">
      <c r="A6669" t="s">
        <v>21896</v>
      </c>
      <c r="B6669" t="s">
        <v>21713</v>
      </c>
      <c r="C6669" t="s">
        <v>21866</v>
      </c>
      <c r="D6669">
        <v>3682458</v>
      </c>
    </row>
    <row r="6670" spans="1:4">
      <c r="A6670" t="s">
        <v>20788</v>
      </c>
      <c r="B6670" t="s">
        <v>2474</v>
      </c>
      <c r="C6670" t="s">
        <v>20535</v>
      </c>
      <c r="D6670">
        <v>2926271</v>
      </c>
    </row>
    <row r="6671" spans="1:4">
      <c r="A6671" t="s">
        <v>18737</v>
      </c>
      <c r="B6671" t="s">
        <v>2479</v>
      </c>
      <c r="C6671" t="s">
        <v>18547</v>
      </c>
      <c r="D6671">
        <v>3018339</v>
      </c>
    </row>
    <row r="6672" spans="1:4">
      <c r="A6672" t="s">
        <v>24889</v>
      </c>
      <c r="B6672" t="s">
        <v>24838</v>
      </c>
      <c r="C6672" t="s">
        <v>24842</v>
      </c>
      <c r="D6672">
        <v>2798297</v>
      </c>
    </row>
    <row r="6673" spans="1:4">
      <c r="A6673" t="s">
        <v>18738</v>
      </c>
      <c r="B6673" t="s">
        <v>2479</v>
      </c>
      <c r="C6673" t="s">
        <v>17551</v>
      </c>
      <c r="D6673">
        <v>3018280</v>
      </c>
    </row>
    <row r="6674" spans="1:4">
      <c r="A6674" t="s">
        <v>1499</v>
      </c>
      <c r="B6674" t="s">
        <v>3269</v>
      </c>
      <c r="C6674" t="s">
        <v>1467</v>
      </c>
      <c r="D6674">
        <v>4992982</v>
      </c>
    </row>
    <row r="6675" spans="1:4">
      <c r="A6675" t="s">
        <v>18739</v>
      </c>
      <c r="B6675" t="s">
        <v>2479</v>
      </c>
      <c r="C6675" t="s">
        <v>18539</v>
      </c>
      <c r="D6675">
        <v>3018246</v>
      </c>
    </row>
    <row r="6676" spans="1:4">
      <c r="A6676" t="s">
        <v>4205</v>
      </c>
      <c r="B6676" t="s">
        <v>3269</v>
      </c>
      <c r="C6676" t="s">
        <v>1122</v>
      </c>
      <c r="D6676">
        <v>5117438</v>
      </c>
    </row>
    <row r="6677" spans="1:4">
      <c r="A6677" t="s">
        <v>12039</v>
      </c>
      <c r="B6677" t="s">
        <v>12029</v>
      </c>
      <c r="C6677" t="s">
        <v>12039</v>
      </c>
      <c r="D6677">
        <v>618329</v>
      </c>
    </row>
    <row r="6678" spans="1:4">
      <c r="A6678" t="s">
        <v>3945</v>
      </c>
      <c r="B6678" t="s">
        <v>587</v>
      </c>
      <c r="C6678" t="s">
        <v>13686</v>
      </c>
      <c r="D6678">
        <v>3176959</v>
      </c>
    </row>
    <row r="6679" spans="1:4">
      <c r="A6679" t="s">
        <v>3945</v>
      </c>
      <c r="B6679" t="s">
        <v>3269</v>
      </c>
      <c r="C6679" t="s">
        <v>3274</v>
      </c>
      <c r="D6679">
        <v>4062577</v>
      </c>
    </row>
    <row r="6680" spans="1:4">
      <c r="A6680" t="s">
        <v>3945</v>
      </c>
      <c r="B6680" t="s">
        <v>3269</v>
      </c>
      <c r="C6680" t="s">
        <v>5035</v>
      </c>
      <c r="D6680">
        <v>4291945</v>
      </c>
    </row>
    <row r="6681" spans="1:4">
      <c r="A6681" t="s">
        <v>3945</v>
      </c>
      <c r="B6681" t="s">
        <v>3269</v>
      </c>
      <c r="C6681" t="s">
        <v>4740</v>
      </c>
      <c r="D6681">
        <v>4578737</v>
      </c>
    </row>
    <row r="6682" spans="1:4">
      <c r="A6682" t="s">
        <v>3945</v>
      </c>
      <c r="B6682" t="s">
        <v>3269</v>
      </c>
      <c r="C6682" t="s">
        <v>3288</v>
      </c>
      <c r="D6682">
        <v>5294902</v>
      </c>
    </row>
    <row r="6683" spans="1:4">
      <c r="A6683" t="s">
        <v>3303</v>
      </c>
      <c r="B6683" t="s">
        <v>3269</v>
      </c>
      <c r="C6683" t="s">
        <v>3268</v>
      </c>
      <c r="D6683">
        <v>7261268</v>
      </c>
    </row>
    <row r="6684" spans="1:4">
      <c r="A6684" t="s">
        <v>21725</v>
      </c>
      <c r="B6684" t="s">
        <v>21713</v>
      </c>
      <c r="C6684" t="s">
        <v>21897</v>
      </c>
      <c r="D6684">
        <v>3682426</v>
      </c>
    </row>
    <row r="6685" spans="1:4">
      <c r="A6685" t="s">
        <v>21725</v>
      </c>
      <c r="B6685" t="s">
        <v>21668</v>
      </c>
      <c r="C6685" t="s">
        <v>21691</v>
      </c>
      <c r="D6685">
        <v>3558792</v>
      </c>
    </row>
    <row r="6686" spans="1:4">
      <c r="A6686" t="s">
        <v>3265</v>
      </c>
      <c r="B6686" t="s">
        <v>564</v>
      </c>
      <c r="C6686" t="s">
        <v>17705</v>
      </c>
      <c r="D6686">
        <v>3595725</v>
      </c>
    </row>
    <row r="6687" spans="1:4">
      <c r="A6687" t="s">
        <v>23833</v>
      </c>
      <c r="B6687" t="s">
        <v>549</v>
      </c>
      <c r="C6687" t="s">
        <v>23575</v>
      </c>
      <c r="D6687">
        <v>3463271</v>
      </c>
    </row>
    <row r="6688" spans="1:4">
      <c r="A6688" t="s">
        <v>24475</v>
      </c>
      <c r="B6688" t="s">
        <v>549</v>
      </c>
      <c r="C6688" t="s">
        <v>23541</v>
      </c>
      <c r="D6688">
        <v>3399518</v>
      </c>
    </row>
    <row r="6689" spans="1:4">
      <c r="A6689" t="s">
        <v>23834</v>
      </c>
      <c r="B6689" t="s">
        <v>549</v>
      </c>
      <c r="C6689" t="s">
        <v>11311</v>
      </c>
      <c r="D6689">
        <v>3463237</v>
      </c>
    </row>
    <row r="6690" spans="1:4">
      <c r="A6690" t="s">
        <v>24476</v>
      </c>
      <c r="B6690" t="s">
        <v>549</v>
      </c>
      <c r="C6690" t="s">
        <v>24392</v>
      </c>
      <c r="D6690">
        <v>3399506</v>
      </c>
    </row>
    <row r="6691" spans="1:4">
      <c r="A6691" t="s">
        <v>3242</v>
      </c>
      <c r="B6691" t="s">
        <v>21713</v>
      </c>
      <c r="C6691" t="s">
        <v>21828</v>
      </c>
      <c r="D6691">
        <v>3682393</v>
      </c>
    </row>
    <row r="6692" spans="1:4">
      <c r="A6692" t="s">
        <v>3242</v>
      </c>
      <c r="B6692" t="s">
        <v>21668</v>
      </c>
      <c r="C6692" t="s">
        <v>21672</v>
      </c>
      <c r="D6692">
        <v>3558771</v>
      </c>
    </row>
    <row r="6693" spans="1:4">
      <c r="A6693" t="s">
        <v>3242</v>
      </c>
      <c r="B6693" t="s">
        <v>572</v>
      </c>
      <c r="C6693" t="s">
        <v>3242</v>
      </c>
      <c r="D6693">
        <v>3442585</v>
      </c>
    </row>
    <row r="6694" spans="1:4">
      <c r="A6694" t="s">
        <v>5262</v>
      </c>
      <c r="B6694" t="s">
        <v>3269</v>
      </c>
      <c r="C6694" t="s">
        <v>3242</v>
      </c>
      <c r="D6694">
        <v>4155726</v>
      </c>
    </row>
    <row r="6695" spans="1:4">
      <c r="A6695" t="s">
        <v>21898</v>
      </c>
      <c r="B6695" t="s">
        <v>21713</v>
      </c>
      <c r="C6695" t="s">
        <v>19558</v>
      </c>
      <c r="D6695">
        <v>3682385</v>
      </c>
    </row>
    <row r="6696" spans="1:4">
      <c r="A6696" t="s">
        <v>14146</v>
      </c>
      <c r="B6696" t="s">
        <v>587</v>
      </c>
      <c r="C6696" t="s">
        <v>13627</v>
      </c>
      <c r="D6696">
        <v>2524734</v>
      </c>
    </row>
    <row r="6697" spans="1:4">
      <c r="A6697" t="s">
        <v>3820</v>
      </c>
      <c r="B6697" t="s">
        <v>3269</v>
      </c>
      <c r="C6697" t="s">
        <v>3268</v>
      </c>
      <c r="D6697">
        <v>5349613</v>
      </c>
    </row>
    <row r="6698" spans="1:4">
      <c r="A6698" t="s">
        <v>4927</v>
      </c>
      <c r="B6698" t="s">
        <v>3269</v>
      </c>
      <c r="C6698" t="s">
        <v>3317</v>
      </c>
      <c r="D6698">
        <v>4386802</v>
      </c>
    </row>
    <row r="6699" spans="1:4">
      <c r="A6699" t="s">
        <v>4671</v>
      </c>
      <c r="B6699" t="s">
        <v>3269</v>
      </c>
      <c r="C6699" t="s">
        <v>2475</v>
      </c>
      <c r="D6699">
        <v>4691585</v>
      </c>
    </row>
    <row r="6700" spans="1:4">
      <c r="A6700" t="s">
        <v>3944</v>
      </c>
      <c r="B6700" t="s">
        <v>3269</v>
      </c>
      <c r="C6700" t="s">
        <v>3288</v>
      </c>
      <c r="D6700">
        <v>5294937</v>
      </c>
    </row>
    <row r="6701" spans="1:4">
      <c r="A6701" t="s">
        <v>21659</v>
      </c>
      <c r="B6701" t="s">
        <v>21658</v>
      </c>
      <c r="C6701" t="s">
        <v>2994</v>
      </c>
      <c r="D6701">
        <v>2078127</v>
      </c>
    </row>
    <row r="6702" spans="1:4">
      <c r="A6702" t="s">
        <v>6189</v>
      </c>
      <c r="B6702" t="s">
        <v>5913</v>
      </c>
      <c r="C6702" t="s">
        <v>5915</v>
      </c>
      <c r="D6702">
        <v>314903</v>
      </c>
    </row>
    <row r="6703" spans="1:4">
      <c r="A6703" t="s">
        <v>8589</v>
      </c>
      <c r="B6703" t="s">
        <v>8504</v>
      </c>
      <c r="C6703" t="s">
        <v>8521</v>
      </c>
      <c r="D6703">
        <v>678015</v>
      </c>
    </row>
    <row r="6704" spans="1:4">
      <c r="A6704" t="s">
        <v>2687</v>
      </c>
      <c r="B6704" t="s">
        <v>540</v>
      </c>
      <c r="C6704" t="s">
        <v>2661</v>
      </c>
      <c r="D6704">
        <v>1004109</v>
      </c>
    </row>
    <row r="6705" spans="1:4">
      <c r="A6705" t="s">
        <v>13819</v>
      </c>
      <c r="B6705" t="s">
        <v>587</v>
      </c>
      <c r="C6705" t="s">
        <v>13623</v>
      </c>
      <c r="D6705">
        <v>3176885</v>
      </c>
    </row>
    <row r="6706" spans="1:4">
      <c r="A6706" t="s">
        <v>7447</v>
      </c>
      <c r="B6706" t="s">
        <v>7340</v>
      </c>
      <c r="C6706" t="s">
        <v>7401</v>
      </c>
      <c r="D6706">
        <v>2015310</v>
      </c>
    </row>
    <row r="6707" spans="1:4">
      <c r="A6707" t="s">
        <v>13820</v>
      </c>
      <c r="B6707" t="s">
        <v>587</v>
      </c>
      <c r="C6707" t="s">
        <v>13702</v>
      </c>
      <c r="D6707">
        <v>3176854</v>
      </c>
    </row>
    <row r="6708" spans="1:4">
      <c r="A6708" t="s">
        <v>13821</v>
      </c>
      <c r="B6708" t="s">
        <v>587</v>
      </c>
      <c r="C6708" t="s">
        <v>13686</v>
      </c>
      <c r="D6708">
        <v>3176849</v>
      </c>
    </row>
    <row r="6709" spans="1:4">
      <c r="A6709" t="s">
        <v>3819</v>
      </c>
      <c r="B6709" t="s">
        <v>3269</v>
      </c>
      <c r="C6709" t="s">
        <v>3268</v>
      </c>
      <c r="D6709">
        <v>5349705</v>
      </c>
    </row>
    <row r="6710" spans="1:4">
      <c r="A6710" t="s">
        <v>21726</v>
      </c>
      <c r="B6710" t="s">
        <v>21668</v>
      </c>
      <c r="C6710" t="s">
        <v>21699</v>
      </c>
      <c r="D6710">
        <v>3558744</v>
      </c>
    </row>
    <row r="6711" spans="1:4">
      <c r="A6711" t="s">
        <v>3997</v>
      </c>
      <c r="B6711" t="s">
        <v>3269</v>
      </c>
      <c r="C6711" t="s">
        <v>3966</v>
      </c>
      <c r="D6711">
        <v>5253352</v>
      </c>
    </row>
    <row r="6712" spans="1:4">
      <c r="A6712" t="s">
        <v>17547</v>
      </c>
      <c r="B6712" t="s">
        <v>17536</v>
      </c>
      <c r="C6712" t="s">
        <v>17540</v>
      </c>
      <c r="D6712">
        <v>3725276</v>
      </c>
    </row>
    <row r="6713" spans="1:4">
      <c r="A6713" t="s">
        <v>13822</v>
      </c>
      <c r="B6713" t="s">
        <v>587</v>
      </c>
      <c r="C6713" t="s">
        <v>13633</v>
      </c>
      <c r="D6713">
        <v>3176843</v>
      </c>
    </row>
    <row r="6714" spans="1:4">
      <c r="A6714" t="s">
        <v>21899</v>
      </c>
      <c r="B6714" t="s">
        <v>21713</v>
      </c>
      <c r="C6714" t="s">
        <v>21845</v>
      </c>
      <c r="D6714">
        <v>3682374</v>
      </c>
    </row>
    <row r="6715" spans="1:4">
      <c r="A6715" t="s">
        <v>18740</v>
      </c>
      <c r="B6715" t="s">
        <v>2479</v>
      </c>
      <c r="C6715" t="s">
        <v>18530</v>
      </c>
      <c r="D6715">
        <v>3018095</v>
      </c>
    </row>
    <row r="6716" spans="1:4">
      <c r="A6716" t="s">
        <v>18741</v>
      </c>
      <c r="B6716" t="s">
        <v>2479</v>
      </c>
      <c r="C6716" t="s">
        <v>18509</v>
      </c>
      <c r="D6716">
        <v>3018074</v>
      </c>
    </row>
    <row r="6717" spans="1:4">
      <c r="A6717" t="s">
        <v>3818</v>
      </c>
      <c r="B6717" t="s">
        <v>545</v>
      </c>
      <c r="C6717" t="s">
        <v>25468</v>
      </c>
      <c r="D6717">
        <v>3433901</v>
      </c>
    </row>
    <row r="6718" spans="1:4">
      <c r="A6718" t="s">
        <v>3818</v>
      </c>
      <c r="B6718" t="s">
        <v>3269</v>
      </c>
      <c r="C6718" t="s">
        <v>3268</v>
      </c>
      <c r="D6718">
        <v>5349755</v>
      </c>
    </row>
    <row r="6719" spans="1:4">
      <c r="A6719" t="s">
        <v>23563</v>
      </c>
      <c r="B6719" t="s">
        <v>549</v>
      </c>
      <c r="C6719" t="s">
        <v>3085</v>
      </c>
      <c r="D6719">
        <v>3664207</v>
      </c>
    </row>
    <row r="6720" spans="1:4">
      <c r="A6720" t="s">
        <v>22808</v>
      </c>
      <c r="B6720" t="s">
        <v>526</v>
      </c>
      <c r="C6720" t="s">
        <v>22782</v>
      </c>
      <c r="D6720">
        <v>2231564</v>
      </c>
    </row>
    <row r="6721" spans="1:4">
      <c r="A6721" t="s">
        <v>18742</v>
      </c>
      <c r="B6721" t="s">
        <v>2479</v>
      </c>
      <c r="C6721" t="s">
        <v>18509</v>
      </c>
      <c r="D6721">
        <v>3017924</v>
      </c>
    </row>
    <row r="6722" spans="1:4">
      <c r="A6722" t="s">
        <v>18743</v>
      </c>
      <c r="B6722" t="s">
        <v>2479</v>
      </c>
      <c r="C6722" t="s">
        <v>18553</v>
      </c>
      <c r="D6722">
        <v>3017921</v>
      </c>
    </row>
    <row r="6723" spans="1:4">
      <c r="A6723" t="s">
        <v>18744</v>
      </c>
      <c r="B6723" t="s">
        <v>2479</v>
      </c>
      <c r="C6723" t="s">
        <v>18509</v>
      </c>
      <c r="D6723">
        <v>3017910</v>
      </c>
    </row>
    <row r="6724" spans="1:4">
      <c r="A6724" t="s">
        <v>3817</v>
      </c>
      <c r="B6724" t="s">
        <v>3269</v>
      </c>
      <c r="C6724" t="s">
        <v>3268</v>
      </c>
      <c r="D6724">
        <v>5349803</v>
      </c>
    </row>
    <row r="6725" spans="1:4">
      <c r="A6725" t="s">
        <v>18745</v>
      </c>
      <c r="B6725" t="s">
        <v>2479</v>
      </c>
      <c r="C6725" t="s">
        <v>18586</v>
      </c>
      <c r="D6725">
        <v>3017805</v>
      </c>
    </row>
    <row r="6726" spans="1:4">
      <c r="A6726" t="s">
        <v>15287</v>
      </c>
      <c r="B6726" t="s">
        <v>14508</v>
      </c>
      <c r="C6726" t="s">
        <v>14515</v>
      </c>
      <c r="D6726">
        <v>1271874</v>
      </c>
    </row>
    <row r="6727" spans="1:4">
      <c r="A6727" t="s">
        <v>20790</v>
      </c>
      <c r="B6727" t="s">
        <v>2474</v>
      </c>
      <c r="C6727" t="s">
        <v>20493</v>
      </c>
      <c r="D6727">
        <v>2925910</v>
      </c>
    </row>
    <row r="6728" spans="1:4">
      <c r="A6728" t="s">
        <v>8943</v>
      </c>
      <c r="B6728" t="s">
        <v>8896</v>
      </c>
      <c r="C6728" t="s">
        <v>8919</v>
      </c>
      <c r="D6728">
        <v>3099654</v>
      </c>
    </row>
    <row r="6729" spans="1:4">
      <c r="A6729" t="s">
        <v>4290</v>
      </c>
      <c r="B6729" t="s">
        <v>3269</v>
      </c>
      <c r="C6729" t="s">
        <v>3278</v>
      </c>
      <c r="D6729">
        <v>5098109</v>
      </c>
    </row>
    <row r="6730" spans="1:4">
      <c r="A6730" t="s">
        <v>3502</v>
      </c>
      <c r="B6730" t="s">
        <v>3269</v>
      </c>
      <c r="C6730" t="s">
        <v>3478</v>
      </c>
      <c r="D6730">
        <v>5727190</v>
      </c>
    </row>
    <row r="6731" spans="1:4">
      <c r="A6731" t="s">
        <v>4412</v>
      </c>
      <c r="B6731" t="s">
        <v>3269</v>
      </c>
      <c r="C6731" t="s">
        <v>1467</v>
      </c>
      <c r="D6731">
        <v>4993125</v>
      </c>
    </row>
    <row r="6732" spans="1:4">
      <c r="A6732" t="s">
        <v>4357</v>
      </c>
      <c r="B6732" t="s">
        <v>596</v>
      </c>
      <c r="C6732" t="s">
        <v>25232</v>
      </c>
      <c r="D6732">
        <v>9957340</v>
      </c>
    </row>
    <row r="6733" spans="1:4">
      <c r="A6733" t="s">
        <v>4357</v>
      </c>
      <c r="B6733" t="s">
        <v>3269</v>
      </c>
      <c r="C6733" t="s">
        <v>4325</v>
      </c>
      <c r="D6733">
        <v>5027117</v>
      </c>
    </row>
    <row r="6734" spans="1:4">
      <c r="A6734" t="s">
        <v>4814</v>
      </c>
      <c r="B6734" t="s">
        <v>3269</v>
      </c>
      <c r="C6734" t="s">
        <v>3311</v>
      </c>
      <c r="D6734">
        <v>4195701</v>
      </c>
    </row>
    <row r="6735" spans="1:4">
      <c r="A6735" t="s">
        <v>4814</v>
      </c>
      <c r="B6735" t="s">
        <v>3269</v>
      </c>
      <c r="C6735" t="s">
        <v>4062</v>
      </c>
      <c r="D6735">
        <v>4512060</v>
      </c>
    </row>
    <row r="6736" spans="1:4">
      <c r="A6736" t="s">
        <v>13823</v>
      </c>
      <c r="B6736" t="s">
        <v>587</v>
      </c>
      <c r="C6736" t="s">
        <v>13625</v>
      </c>
      <c r="D6736">
        <v>3176748</v>
      </c>
    </row>
    <row r="6737" spans="1:4">
      <c r="A6737" t="s">
        <v>13824</v>
      </c>
      <c r="B6737" t="s">
        <v>587</v>
      </c>
      <c r="C6737" t="s">
        <v>13636</v>
      </c>
      <c r="D6737">
        <v>3176746</v>
      </c>
    </row>
    <row r="6738" spans="1:4">
      <c r="A6738" t="s">
        <v>13825</v>
      </c>
      <c r="B6738" t="s">
        <v>587</v>
      </c>
      <c r="C6738" t="s">
        <v>13633</v>
      </c>
      <c r="D6738">
        <v>3176738</v>
      </c>
    </row>
    <row r="6739" spans="1:4">
      <c r="A6739" t="s">
        <v>23835</v>
      </c>
      <c r="B6739" t="s">
        <v>549</v>
      </c>
      <c r="C6739" t="s">
        <v>23577</v>
      </c>
      <c r="D6739">
        <v>3463174</v>
      </c>
    </row>
    <row r="6740" spans="1:4">
      <c r="A6740" t="s">
        <v>13826</v>
      </c>
      <c r="B6740" t="s">
        <v>587</v>
      </c>
      <c r="C6740" t="s">
        <v>13636</v>
      </c>
      <c r="D6740">
        <v>3176733</v>
      </c>
    </row>
    <row r="6741" spans="1:4">
      <c r="A6741" t="s">
        <v>23836</v>
      </c>
      <c r="B6741" t="s">
        <v>545</v>
      </c>
      <c r="C6741" t="s">
        <v>23836</v>
      </c>
      <c r="D6741">
        <v>3433899</v>
      </c>
    </row>
    <row r="6742" spans="1:4">
      <c r="A6742" t="s">
        <v>23836</v>
      </c>
      <c r="B6742" t="s">
        <v>549</v>
      </c>
      <c r="C6742" t="s">
        <v>23543</v>
      </c>
      <c r="D6742">
        <v>3463140</v>
      </c>
    </row>
    <row r="6743" spans="1:4">
      <c r="A6743" t="s">
        <v>13827</v>
      </c>
      <c r="B6743" t="s">
        <v>587</v>
      </c>
      <c r="C6743" t="s">
        <v>13686</v>
      </c>
      <c r="D6743">
        <v>3176722</v>
      </c>
    </row>
    <row r="6744" spans="1:4">
      <c r="A6744" t="s">
        <v>23837</v>
      </c>
      <c r="B6744" t="s">
        <v>549</v>
      </c>
      <c r="C6744" t="s">
        <v>11311</v>
      </c>
      <c r="D6744">
        <v>3463066</v>
      </c>
    </row>
    <row r="6745" spans="1:4">
      <c r="A6745" t="s">
        <v>5329</v>
      </c>
      <c r="B6745" t="s">
        <v>3269</v>
      </c>
      <c r="C6745" t="s">
        <v>3276</v>
      </c>
      <c r="D6745">
        <v>4111382</v>
      </c>
    </row>
    <row r="6746" spans="1:4">
      <c r="A6746" t="s">
        <v>19158</v>
      </c>
      <c r="B6746" t="s">
        <v>19150</v>
      </c>
      <c r="C6746" t="s">
        <v>19157</v>
      </c>
      <c r="D6746">
        <v>659935</v>
      </c>
    </row>
    <row r="6747" spans="1:4">
      <c r="A6747" t="s">
        <v>20791</v>
      </c>
      <c r="B6747" t="s">
        <v>2474</v>
      </c>
      <c r="C6747" t="s">
        <v>20522</v>
      </c>
      <c r="D6747">
        <v>2925832</v>
      </c>
    </row>
    <row r="6748" spans="1:4">
      <c r="A6748" t="s">
        <v>25312</v>
      </c>
      <c r="B6748" t="s">
        <v>596</v>
      </c>
      <c r="C6748" t="s">
        <v>25225</v>
      </c>
      <c r="D6748">
        <v>2166309</v>
      </c>
    </row>
    <row r="6749" spans="1:4">
      <c r="A6749" t="s">
        <v>9314</v>
      </c>
      <c r="B6749" t="s">
        <v>9239</v>
      </c>
      <c r="C6749" t="s">
        <v>9238</v>
      </c>
      <c r="D6749">
        <v>1179223</v>
      </c>
    </row>
    <row r="6750" spans="1:4">
      <c r="A6750" t="s">
        <v>2688</v>
      </c>
      <c r="B6750" t="s">
        <v>540</v>
      </c>
      <c r="C6750" t="s">
        <v>2646</v>
      </c>
      <c r="D6750">
        <v>1003953</v>
      </c>
    </row>
    <row r="6751" spans="1:4">
      <c r="A6751" t="s">
        <v>3333</v>
      </c>
      <c r="B6751" t="s">
        <v>3269</v>
      </c>
      <c r="C6751" t="s">
        <v>3332</v>
      </c>
      <c r="D6751">
        <v>6941080</v>
      </c>
    </row>
    <row r="6752" spans="1:4">
      <c r="A6752" t="s">
        <v>1585</v>
      </c>
      <c r="B6752" t="s">
        <v>3269</v>
      </c>
      <c r="C6752" t="s">
        <v>3297</v>
      </c>
      <c r="D6752">
        <v>5577147</v>
      </c>
    </row>
    <row r="6753" spans="1:4">
      <c r="A6753" t="s">
        <v>12005</v>
      </c>
      <c r="B6753" t="s">
        <v>11910</v>
      </c>
      <c r="C6753" t="s">
        <v>11928</v>
      </c>
      <c r="D6753">
        <v>1055433</v>
      </c>
    </row>
    <row r="6754" spans="1:4">
      <c r="A6754" t="s">
        <v>4640</v>
      </c>
      <c r="B6754" t="s">
        <v>3269</v>
      </c>
      <c r="C6754" t="s">
        <v>4632</v>
      </c>
      <c r="D6754">
        <v>4857486</v>
      </c>
    </row>
    <row r="6755" spans="1:4">
      <c r="A6755" t="s">
        <v>23388</v>
      </c>
      <c r="B6755" t="s">
        <v>23236</v>
      </c>
      <c r="C6755" t="s">
        <v>3749</v>
      </c>
      <c r="D6755">
        <v>5955815</v>
      </c>
    </row>
    <row r="6756" spans="1:4">
      <c r="A6756" t="s">
        <v>15288</v>
      </c>
      <c r="B6756" t="s">
        <v>14508</v>
      </c>
      <c r="C6756" t="s">
        <v>14517</v>
      </c>
      <c r="D6756">
        <v>1271871</v>
      </c>
    </row>
    <row r="6757" spans="1:4">
      <c r="A6757" t="s">
        <v>3302</v>
      </c>
      <c r="B6757" t="s">
        <v>3269</v>
      </c>
      <c r="C6757" t="s">
        <v>2475</v>
      </c>
      <c r="D6757">
        <v>7261291</v>
      </c>
    </row>
    <row r="6758" spans="1:4">
      <c r="A6758" t="s">
        <v>5357</v>
      </c>
      <c r="B6758" t="s">
        <v>3269</v>
      </c>
      <c r="C6758" t="s">
        <v>2778</v>
      </c>
      <c r="D6758">
        <v>4046704</v>
      </c>
    </row>
    <row r="6759" spans="1:4">
      <c r="A6759" t="s">
        <v>1320</v>
      </c>
      <c r="B6759" t="s">
        <v>3269</v>
      </c>
      <c r="C6759" t="s">
        <v>3242</v>
      </c>
      <c r="D6759">
        <v>4155966</v>
      </c>
    </row>
    <row r="6760" spans="1:4">
      <c r="A6760" t="s">
        <v>4289</v>
      </c>
      <c r="B6760" t="s">
        <v>3269</v>
      </c>
      <c r="C6760" t="s">
        <v>3278</v>
      </c>
      <c r="D6760">
        <v>5098135</v>
      </c>
    </row>
    <row r="6761" spans="1:4">
      <c r="A6761" t="s">
        <v>3318</v>
      </c>
      <c r="B6761" t="s">
        <v>3269</v>
      </c>
      <c r="C6761" t="s">
        <v>3317</v>
      </c>
      <c r="D6761">
        <v>7259265</v>
      </c>
    </row>
    <row r="6762" spans="1:4">
      <c r="A6762" t="s">
        <v>23387</v>
      </c>
      <c r="B6762" t="s">
        <v>23236</v>
      </c>
      <c r="C6762" t="s">
        <v>23289</v>
      </c>
      <c r="D6762">
        <v>5955895</v>
      </c>
    </row>
    <row r="6763" spans="1:4">
      <c r="A6763" t="s">
        <v>1569</v>
      </c>
      <c r="B6763" t="s">
        <v>3269</v>
      </c>
      <c r="C6763" t="s">
        <v>3242</v>
      </c>
      <c r="D6763">
        <v>4155995</v>
      </c>
    </row>
    <row r="6764" spans="1:4">
      <c r="A6764" t="s">
        <v>5261</v>
      </c>
      <c r="B6764" t="s">
        <v>3269</v>
      </c>
      <c r="C6764" t="s">
        <v>3242</v>
      </c>
      <c r="D6764">
        <v>4156018</v>
      </c>
    </row>
    <row r="6765" spans="1:4">
      <c r="A6765" t="s">
        <v>5371</v>
      </c>
      <c r="B6765" t="s">
        <v>542</v>
      </c>
      <c r="C6765" t="s">
        <v>5363</v>
      </c>
      <c r="D6765">
        <v>233476</v>
      </c>
    </row>
    <row r="6766" spans="1:4">
      <c r="A6766" t="s">
        <v>1545</v>
      </c>
      <c r="B6766" t="s">
        <v>3269</v>
      </c>
      <c r="C6766" t="s">
        <v>3276</v>
      </c>
      <c r="D6766">
        <v>4111410</v>
      </c>
    </row>
    <row r="6767" spans="1:4">
      <c r="A6767" t="s">
        <v>23386</v>
      </c>
      <c r="B6767" t="s">
        <v>23236</v>
      </c>
      <c r="C6767" t="s">
        <v>23239</v>
      </c>
      <c r="D6767">
        <v>5955960</v>
      </c>
    </row>
    <row r="6768" spans="1:4">
      <c r="A6768" t="s">
        <v>5052</v>
      </c>
      <c r="B6768" t="s">
        <v>3269</v>
      </c>
      <c r="C6768" t="s">
        <v>5035</v>
      </c>
      <c r="D6768">
        <v>4292071</v>
      </c>
    </row>
    <row r="6769" spans="1:4">
      <c r="A6769" t="s">
        <v>5260</v>
      </c>
      <c r="B6769" t="s">
        <v>3269</v>
      </c>
      <c r="C6769" t="s">
        <v>3242</v>
      </c>
      <c r="D6769">
        <v>4156042</v>
      </c>
    </row>
    <row r="6770" spans="1:4">
      <c r="A6770" t="s">
        <v>4984</v>
      </c>
      <c r="B6770" t="s">
        <v>3269</v>
      </c>
      <c r="C6770" t="s">
        <v>3321</v>
      </c>
      <c r="D6770">
        <v>4355355</v>
      </c>
    </row>
    <row r="6771" spans="1:4">
      <c r="A6771" t="s">
        <v>1247</v>
      </c>
      <c r="B6771" t="s">
        <v>3269</v>
      </c>
      <c r="C6771" t="s">
        <v>3280</v>
      </c>
      <c r="D6771">
        <v>4920423</v>
      </c>
    </row>
    <row r="6772" spans="1:4">
      <c r="A6772" t="s">
        <v>1289</v>
      </c>
      <c r="B6772" t="s">
        <v>3269</v>
      </c>
      <c r="C6772" t="s">
        <v>2475</v>
      </c>
      <c r="D6772">
        <v>4691930</v>
      </c>
    </row>
    <row r="6773" spans="1:4">
      <c r="A6773" t="s">
        <v>24477</v>
      </c>
      <c r="B6773" t="s">
        <v>549</v>
      </c>
      <c r="C6773" t="s">
        <v>23532</v>
      </c>
      <c r="D6773">
        <v>3399415</v>
      </c>
    </row>
    <row r="6774" spans="1:4">
      <c r="A6774" t="s">
        <v>11468</v>
      </c>
      <c r="B6774" t="s">
        <v>9817</v>
      </c>
      <c r="C6774" t="s">
        <v>10122</v>
      </c>
      <c r="D6774">
        <v>3527596</v>
      </c>
    </row>
    <row r="6775" spans="1:4">
      <c r="A6775" t="s">
        <v>11716</v>
      </c>
      <c r="B6775" t="s">
        <v>11714</v>
      </c>
      <c r="C6775" t="s">
        <v>11714</v>
      </c>
      <c r="D6775">
        <v>3570675</v>
      </c>
    </row>
    <row r="6776" spans="1:4">
      <c r="A6776" t="s">
        <v>3943</v>
      </c>
      <c r="B6776" t="s">
        <v>3269</v>
      </c>
      <c r="C6776" t="s">
        <v>3288</v>
      </c>
      <c r="D6776">
        <v>5295143</v>
      </c>
    </row>
    <row r="6777" spans="1:4">
      <c r="A6777" t="s">
        <v>2509</v>
      </c>
      <c r="B6777" t="s">
        <v>2480</v>
      </c>
      <c r="C6777" t="s">
        <v>22027</v>
      </c>
      <c r="D6777">
        <v>1811103</v>
      </c>
    </row>
    <row r="6778" spans="1:4">
      <c r="A6778" t="s">
        <v>17956</v>
      </c>
      <c r="B6778" t="s">
        <v>534</v>
      </c>
      <c r="C6778" t="s">
        <v>2598</v>
      </c>
      <c r="D6778">
        <v>2300883</v>
      </c>
    </row>
    <row r="6779" spans="1:4">
      <c r="A6779" t="s">
        <v>13828</v>
      </c>
      <c r="B6779" t="s">
        <v>587</v>
      </c>
      <c r="C6779" t="s">
        <v>13653</v>
      </c>
      <c r="D6779">
        <v>3176639</v>
      </c>
    </row>
    <row r="6780" spans="1:4">
      <c r="A6780" t="s">
        <v>18746</v>
      </c>
      <c r="B6780" t="s">
        <v>2479</v>
      </c>
      <c r="C6780" t="s">
        <v>18513</v>
      </c>
      <c r="D6780">
        <v>3017651</v>
      </c>
    </row>
    <row r="6781" spans="1:4">
      <c r="A6781" t="s">
        <v>2538</v>
      </c>
      <c r="B6781" t="s">
        <v>3269</v>
      </c>
      <c r="C6781" t="s">
        <v>3268</v>
      </c>
      <c r="D6781">
        <v>5350159</v>
      </c>
    </row>
    <row r="6782" spans="1:4">
      <c r="A6782" t="s">
        <v>18747</v>
      </c>
      <c r="B6782" t="s">
        <v>2479</v>
      </c>
      <c r="C6782" t="s">
        <v>18620</v>
      </c>
      <c r="D6782">
        <v>3017609</v>
      </c>
    </row>
    <row r="6783" spans="1:4">
      <c r="A6783" t="s">
        <v>22809</v>
      </c>
      <c r="B6783" t="s">
        <v>526</v>
      </c>
      <c r="C6783" t="s">
        <v>22785</v>
      </c>
      <c r="D6783">
        <v>2231506</v>
      </c>
    </row>
    <row r="6784" spans="1:4">
      <c r="A6784" t="s">
        <v>22810</v>
      </c>
      <c r="B6784" t="s">
        <v>526</v>
      </c>
      <c r="C6784" t="s">
        <v>22785</v>
      </c>
      <c r="D6784">
        <v>2231504</v>
      </c>
    </row>
    <row r="6785" spans="1:4">
      <c r="A6785" t="s">
        <v>3618</v>
      </c>
      <c r="B6785" t="s">
        <v>3269</v>
      </c>
      <c r="C6785" t="s">
        <v>3297</v>
      </c>
      <c r="D6785">
        <v>5422191</v>
      </c>
    </row>
    <row r="6786" spans="1:4">
      <c r="A6786" t="s">
        <v>3942</v>
      </c>
      <c r="B6786" t="s">
        <v>3269</v>
      </c>
      <c r="C6786" t="s">
        <v>3288</v>
      </c>
      <c r="D6786">
        <v>5295177</v>
      </c>
    </row>
    <row r="6787" spans="1:4">
      <c r="A6787" t="s">
        <v>3816</v>
      </c>
      <c r="B6787" t="s">
        <v>3269</v>
      </c>
      <c r="C6787" t="s">
        <v>3268</v>
      </c>
      <c r="D6787">
        <v>5350207</v>
      </c>
    </row>
    <row r="6788" spans="1:4">
      <c r="A6788" t="s">
        <v>5259</v>
      </c>
      <c r="B6788" t="s">
        <v>3269</v>
      </c>
      <c r="C6788" t="s">
        <v>3242</v>
      </c>
      <c r="D6788">
        <v>4156091</v>
      </c>
    </row>
    <row r="6789" spans="1:4">
      <c r="A6789" t="s">
        <v>3314</v>
      </c>
      <c r="B6789" t="s">
        <v>3269</v>
      </c>
      <c r="C6789" t="s">
        <v>3478</v>
      </c>
      <c r="D6789">
        <v>5727382</v>
      </c>
    </row>
    <row r="6790" spans="1:4">
      <c r="A6790" t="s">
        <v>3314</v>
      </c>
      <c r="B6790" t="s">
        <v>3269</v>
      </c>
      <c r="C6790" t="s">
        <v>3242</v>
      </c>
      <c r="D6790">
        <v>7259780</v>
      </c>
    </row>
    <row r="6791" spans="1:4">
      <c r="A6791" t="s">
        <v>23838</v>
      </c>
      <c r="B6791" t="s">
        <v>549</v>
      </c>
      <c r="C6791" t="s">
        <v>23538</v>
      </c>
      <c r="D6791">
        <v>3463030</v>
      </c>
    </row>
    <row r="6792" spans="1:4">
      <c r="A6792" t="s">
        <v>18749</v>
      </c>
      <c r="B6792" t="s">
        <v>2479</v>
      </c>
      <c r="C6792" t="s">
        <v>18513</v>
      </c>
      <c r="D6792">
        <v>3017253</v>
      </c>
    </row>
    <row r="6793" spans="1:4">
      <c r="A6793" t="s">
        <v>20813</v>
      </c>
      <c r="B6793" t="s">
        <v>2474</v>
      </c>
      <c r="C6793" t="s">
        <v>20488</v>
      </c>
      <c r="D6793">
        <v>2924206</v>
      </c>
    </row>
    <row r="6794" spans="1:4">
      <c r="A6794" t="s">
        <v>21564</v>
      </c>
      <c r="B6794" t="s">
        <v>21535</v>
      </c>
      <c r="C6794" t="s">
        <v>21545</v>
      </c>
      <c r="D6794">
        <v>3076127</v>
      </c>
    </row>
    <row r="6795" spans="1:4">
      <c r="A6795" t="s">
        <v>11105</v>
      </c>
      <c r="B6795" t="s">
        <v>9817</v>
      </c>
      <c r="C6795" t="s">
        <v>10122</v>
      </c>
      <c r="D6795">
        <v>8858119</v>
      </c>
    </row>
    <row r="6796" spans="1:4">
      <c r="A6796" t="s">
        <v>11139</v>
      </c>
      <c r="B6796" t="s">
        <v>9817</v>
      </c>
      <c r="C6796" t="s">
        <v>11118</v>
      </c>
      <c r="D6796">
        <v>8858093</v>
      </c>
    </row>
    <row r="6797" spans="1:4">
      <c r="A6797" t="s">
        <v>17706</v>
      </c>
      <c r="B6797" t="s">
        <v>564</v>
      </c>
      <c r="C6797" t="s">
        <v>564</v>
      </c>
      <c r="D6797">
        <v>3595714</v>
      </c>
    </row>
    <row r="6798" spans="1:4">
      <c r="A6798" t="s">
        <v>24890</v>
      </c>
      <c r="B6798" t="s">
        <v>24838</v>
      </c>
      <c r="C6798" t="s">
        <v>24842</v>
      </c>
      <c r="D6798">
        <v>2798023</v>
      </c>
    </row>
    <row r="6799" spans="1:4">
      <c r="A6799" t="s">
        <v>1318</v>
      </c>
      <c r="B6799" t="s">
        <v>3269</v>
      </c>
      <c r="C6799" t="s">
        <v>4432</v>
      </c>
      <c r="D6799">
        <v>4937230</v>
      </c>
    </row>
    <row r="6800" spans="1:4">
      <c r="A6800" t="s">
        <v>4481</v>
      </c>
      <c r="B6800" t="s">
        <v>3269</v>
      </c>
      <c r="C6800" t="s">
        <v>4432</v>
      </c>
      <c r="D6800">
        <v>4937232</v>
      </c>
    </row>
    <row r="6801" spans="1:4">
      <c r="A6801" t="s">
        <v>23839</v>
      </c>
      <c r="B6801" t="s">
        <v>549</v>
      </c>
      <c r="C6801" t="s">
        <v>23579</v>
      </c>
      <c r="D6801">
        <v>3463011</v>
      </c>
    </row>
    <row r="6802" spans="1:4">
      <c r="A6802" t="s">
        <v>13829</v>
      </c>
      <c r="B6802" t="s">
        <v>587</v>
      </c>
      <c r="C6802" t="s">
        <v>13695</v>
      </c>
      <c r="D6802">
        <v>3176605</v>
      </c>
    </row>
    <row r="6803" spans="1:4">
      <c r="A6803" t="s">
        <v>13830</v>
      </c>
      <c r="B6803" t="s">
        <v>587</v>
      </c>
      <c r="C6803" t="s">
        <v>13623</v>
      </c>
      <c r="D6803">
        <v>3176603</v>
      </c>
    </row>
    <row r="6804" spans="1:4">
      <c r="A6804" t="s">
        <v>18493</v>
      </c>
      <c r="B6804" t="s">
        <v>18492</v>
      </c>
      <c r="C6804" t="s">
        <v>18491</v>
      </c>
      <c r="D6804">
        <v>2400555</v>
      </c>
    </row>
    <row r="6805" spans="1:4">
      <c r="A6805" t="s">
        <v>23840</v>
      </c>
      <c r="B6805" t="s">
        <v>549</v>
      </c>
      <c r="C6805" t="s">
        <v>23538</v>
      </c>
      <c r="D6805">
        <v>3462996</v>
      </c>
    </row>
    <row r="6806" spans="1:4">
      <c r="A6806" t="s">
        <v>23841</v>
      </c>
      <c r="B6806" t="s">
        <v>549</v>
      </c>
      <c r="C6806" t="s">
        <v>23579</v>
      </c>
      <c r="D6806">
        <v>3462980</v>
      </c>
    </row>
    <row r="6807" spans="1:4">
      <c r="A6807" t="s">
        <v>23496</v>
      </c>
      <c r="B6807" t="s">
        <v>23495</v>
      </c>
      <c r="C6807" t="s">
        <v>23494</v>
      </c>
      <c r="D6807">
        <v>933778</v>
      </c>
    </row>
    <row r="6808" spans="1:4">
      <c r="A6808" t="s">
        <v>23842</v>
      </c>
      <c r="B6808" t="s">
        <v>549</v>
      </c>
      <c r="C6808" t="s">
        <v>23579</v>
      </c>
      <c r="D6808">
        <v>3462964</v>
      </c>
    </row>
    <row r="6809" spans="1:4">
      <c r="A6809" t="s">
        <v>18748</v>
      </c>
      <c r="B6809" t="s">
        <v>2479</v>
      </c>
      <c r="C6809" t="s">
        <v>18509</v>
      </c>
      <c r="D6809">
        <v>3017341</v>
      </c>
    </row>
    <row r="6810" spans="1:4">
      <c r="A6810" t="s">
        <v>20792</v>
      </c>
      <c r="B6810" t="s">
        <v>2474</v>
      </c>
      <c r="C6810" t="s">
        <v>20504</v>
      </c>
      <c r="D6810">
        <v>2925629</v>
      </c>
    </row>
    <row r="6811" spans="1:4">
      <c r="A6811" t="s">
        <v>20792</v>
      </c>
      <c r="B6811" t="s">
        <v>2474</v>
      </c>
      <c r="C6811" t="s">
        <v>20502</v>
      </c>
      <c r="D6811">
        <v>2925630</v>
      </c>
    </row>
    <row r="6812" spans="1:4">
      <c r="A6812" t="s">
        <v>20793</v>
      </c>
      <c r="B6812" t="s">
        <v>2474</v>
      </c>
      <c r="C6812" t="s">
        <v>20486</v>
      </c>
      <c r="D6812">
        <v>2925550</v>
      </c>
    </row>
    <row r="6813" spans="1:4">
      <c r="A6813" t="s">
        <v>4523</v>
      </c>
      <c r="B6813" t="s">
        <v>3269</v>
      </c>
      <c r="C6813" t="s">
        <v>5035</v>
      </c>
      <c r="D6813">
        <v>4292188</v>
      </c>
    </row>
    <row r="6814" spans="1:4">
      <c r="A6814" t="s">
        <v>4523</v>
      </c>
      <c r="B6814" t="s">
        <v>3269</v>
      </c>
      <c r="C6814" t="s">
        <v>4529</v>
      </c>
      <c r="D6814">
        <v>4893037</v>
      </c>
    </row>
    <row r="6815" spans="1:4">
      <c r="A6815" t="s">
        <v>4523</v>
      </c>
      <c r="B6815" t="s">
        <v>3269</v>
      </c>
      <c r="C6815" t="s">
        <v>3280</v>
      </c>
      <c r="D6815">
        <v>4920473</v>
      </c>
    </row>
    <row r="6816" spans="1:4">
      <c r="A6816" t="s">
        <v>1881</v>
      </c>
      <c r="B6816" t="s">
        <v>2474</v>
      </c>
      <c r="C6816" t="s">
        <v>20522</v>
      </c>
      <c r="D6816">
        <v>2925535</v>
      </c>
    </row>
    <row r="6817" spans="1:4">
      <c r="A6817" t="s">
        <v>20794</v>
      </c>
      <c r="B6817" t="s">
        <v>2474</v>
      </c>
      <c r="C6817" t="s">
        <v>20522</v>
      </c>
      <c r="D6817">
        <v>2925535</v>
      </c>
    </row>
    <row r="6818" spans="1:4">
      <c r="A6818" t="s">
        <v>20795</v>
      </c>
      <c r="B6818" t="s">
        <v>2474</v>
      </c>
      <c r="C6818" t="s">
        <v>20504</v>
      </c>
      <c r="D6818">
        <v>2925533</v>
      </c>
    </row>
    <row r="6819" spans="1:4">
      <c r="A6819" t="s">
        <v>1319</v>
      </c>
      <c r="B6819" t="s">
        <v>3269</v>
      </c>
      <c r="C6819" t="s">
        <v>4716</v>
      </c>
      <c r="D6819">
        <v>4623560</v>
      </c>
    </row>
    <row r="6820" spans="1:4">
      <c r="A6820" t="s">
        <v>1319</v>
      </c>
      <c r="B6820" t="s">
        <v>3269</v>
      </c>
      <c r="C6820" t="s">
        <v>4432</v>
      </c>
      <c r="D6820">
        <v>4937276</v>
      </c>
    </row>
    <row r="6821" spans="1:4">
      <c r="A6821" t="s">
        <v>1319</v>
      </c>
      <c r="B6821" t="s">
        <v>3269</v>
      </c>
      <c r="C6821" t="s">
        <v>3966</v>
      </c>
      <c r="D6821">
        <v>5253710</v>
      </c>
    </row>
    <row r="6822" spans="1:4">
      <c r="A6822" t="s">
        <v>4600</v>
      </c>
      <c r="B6822" t="s">
        <v>3269</v>
      </c>
      <c r="C6822" t="s">
        <v>4529</v>
      </c>
      <c r="D6822">
        <v>4893070</v>
      </c>
    </row>
    <row r="6823" spans="1:4">
      <c r="A6823" t="s">
        <v>4204</v>
      </c>
      <c r="B6823" t="s">
        <v>3269</v>
      </c>
      <c r="C6823" t="s">
        <v>1122</v>
      </c>
      <c r="D6823">
        <v>5117891</v>
      </c>
    </row>
    <row r="6824" spans="1:4">
      <c r="A6824" t="s">
        <v>25313</v>
      </c>
      <c r="B6824" t="s">
        <v>596</v>
      </c>
      <c r="C6824" t="s">
        <v>7258</v>
      </c>
      <c r="D6824">
        <v>2166144</v>
      </c>
    </row>
    <row r="6825" spans="1:4">
      <c r="A6825" t="s">
        <v>25314</v>
      </c>
      <c r="B6825" t="s">
        <v>596</v>
      </c>
      <c r="C6825" t="s">
        <v>7258</v>
      </c>
      <c r="D6825">
        <v>2166143</v>
      </c>
    </row>
    <row r="6826" spans="1:4">
      <c r="A6826" t="s">
        <v>25229</v>
      </c>
      <c r="B6826" t="s">
        <v>596</v>
      </c>
      <c r="C6826" t="s">
        <v>7258</v>
      </c>
      <c r="D6826">
        <v>9972527</v>
      </c>
    </row>
    <row r="6827" spans="1:4">
      <c r="A6827" t="s">
        <v>20676</v>
      </c>
      <c r="B6827" t="s">
        <v>2474</v>
      </c>
      <c r="C6827" t="s">
        <v>1860</v>
      </c>
      <c r="D6827">
        <v>2942341</v>
      </c>
    </row>
    <row r="6828" spans="1:4">
      <c r="A6828" t="s">
        <v>13831</v>
      </c>
      <c r="B6828" t="s">
        <v>587</v>
      </c>
      <c r="C6828" t="s">
        <v>13633</v>
      </c>
      <c r="D6828">
        <v>3176589</v>
      </c>
    </row>
    <row r="6829" spans="1:4">
      <c r="A6829" t="s">
        <v>13832</v>
      </c>
      <c r="B6829" t="s">
        <v>587</v>
      </c>
      <c r="C6829" t="s">
        <v>13625</v>
      </c>
      <c r="D6829">
        <v>3176561</v>
      </c>
    </row>
    <row r="6830" spans="1:4">
      <c r="A6830" t="s">
        <v>13833</v>
      </c>
      <c r="B6830" t="s">
        <v>587</v>
      </c>
      <c r="C6830" t="s">
        <v>13625</v>
      </c>
      <c r="D6830">
        <v>3176560</v>
      </c>
    </row>
    <row r="6831" spans="1:4">
      <c r="A6831" t="s">
        <v>23061</v>
      </c>
      <c r="B6831" t="s">
        <v>2477</v>
      </c>
      <c r="C6831" t="s">
        <v>23060</v>
      </c>
      <c r="D6831">
        <v>2660727</v>
      </c>
    </row>
    <row r="6832" spans="1:4">
      <c r="A6832" t="s">
        <v>3244</v>
      </c>
      <c r="B6832" t="s">
        <v>572</v>
      </c>
      <c r="C6832" t="s">
        <v>3243</v>
      </c>
      <c r="D6832">
        <v>3442568</v>
      </c>
    </row>
    <row r="6833" spans="1:4">
      <c r="A6833" t="s">
        <v>20796</v>
      </c>
      <c r="B6833" t="s">
        <v>2474</v>
      </c>
      <c r="C6833" t="s">
        <v>20488</v>
      </c>
      <c r="D6833">
        <v>2925259</v>
      </c>
    </row>
    <row r="6834" spans="1:4">
      <c r="A6834" t="s">
        <v>20438</v>
      </c>
      <c r="B6834" t="s">
        <v>20426</v>
      </c>
      <c r="C6834" t="s">
        <v>20425</v>
      </c>
      <c r="D6834">
        <v>2621951</v>
      </c>
    </row>
    <row r="6835" spans="1:4">
      <c r="A6835" t="s">
        <v>4983</v>
      </c>
      <c r="B6835" t="s">
        <v>3269</v>
      </c>
      <c r="C6835" t="s">
        <v>3321</v>
      </c>
      <c r="D6835">
        <v>4355585</v>
      </c>
    </row>
    <row r="6836" spans="1:4">
      <c r="A6836" t="s">
        <v>3415</v>
      </c>
      <c r="B6836" t="s">
        <v>3269</v>
      </c>
      <c r="C6836" t="s">
        <v>1316</v>
      </c>
      <c r="D6836">
        <v>5795011</v>
      </c>
    </row>
    <row r="6837" spans="1:4">
      <c r="A6837" t="s">
        <v>23843</v>
      </c>
      <c r="B6837" t="s">
        <v>549</v>
      </c>
      <c r="C6837" t="s">
        <v>23575</v>
      </c>
      <c r="D6837">
        <v>3462956</v>
      </c>
    </row>
    <row r="6838" spans="1:4">
      <c r="A6838" t="s">
        <v>23385</v>
      </c>
      <c r="B6838" t="s">
        <v>23236</v>
      </c>
      <c r="C6838" t="s">
        <v>1418</v>
      </c>
      <c r="D6838">
        <v>5957776</v>
      </c>
    </row>
    <row r="6839" spans="1:4">
      <c r="A6839" t="s">
        <v>20439</v>
      </c>
      <c r="B6839" t="s">
        <v>20426</v>
      </c>
      <c r="C6839" t="s">
        <v>14199</v>
      </c>
      <c r="D6839">
        <v>2621942</v>
      </c>
    </row>
    <row r="6840" spans="1:4">
      <c r="A6840" t="s">
        <v>20440</v>
      </c>
      <c r="B6840" t="s">
        <v>20426</v>
      </c>
      <c r="C6840" t="s">
        <v>20429</v>
      </c>
      <c r="D6840">
        <v>2621927</v>
      </c>
    </row>
    <row r="6841" spans="1:4">
      <c r="A6841" t="s">
        <v>10259</v>
      </c>
      <c r="B6841" t="s">
        <v>10246</v>
      </c>
      <c r="C6841" t="s">
        <v>10258</v>
      </c>
      <c r="D6841">
        <v>3156529</v>
      </c>
    </row>
    <row r="6842" spans="1:4">
      <c r="A6842" t="s">
        <v>4203</v>
      </c>
      <c r="B6842" t="s">
        <v>23526</v>
      </c>
      <c r="C6842" t="s">
        <v>4203</v>
      </c>
      <c r="D6842">
        <v>3572375</v>
      </c>
    </row>
    <row r="6843" spans="1:4">
      <c r="A6843" t="s">
        <v>4203</v>
      </c>
      <c r="B6843" t="s">
        <v>3269</v>
      </c>
      <c r="C6843" t="s">
        <v>4529</v>
      </c>
      <c r="D6843">
        <v>4893171</v>
      </c>
    </row>
    <row r="6844" spans="1:4">
      <c r="A6844" t="s">
        <v>4203</v>
      </c>
      <c r="B6844" t="s">
        <v>3269</v>
      </c>
      <c r="C6844" t="s">
        <v>1122</v>
      </c>
      <c r="D6844">
        <v>5117949</v>
      </c>
    </row>
    <row r="6845" spans="1:4">
      <c r="A6845" t="s">
        <v>7001</v>
      </c>
      <c r="B6845" t="s">
        <v>6998</v>
      </c>
      <c r="C6845" t="s">
        <v>7000</v>
      </c>
      <c r="D6845">
        <v>2409306</v>
      </c>
    </row>
    <row r="6846" spans="1:4">
      <c r="A6846" t="s">
        <v>23530</v>
      </c>
      <c r="B6846" t="s">
        <v>549</v>
      </c>
      <c r="C6846" t="s">
        <v>11311</v>
      </c>
      <c r="D6846">
        <v>7874492</v>
      </c>
    </row>
    <row r="6847" spans="1:4">
      <c r="A6847" t="s">
        <v>20260</v>
      </c>
      <c r="B6847" t="s">
        <v>20112</v>
      </c>
      <c r="C6847" t="s">
        <v>20138</v>
      </c>
      <c r="D6847">
        <v>2496241</v>
      </c>
    </row>
    <row r="6848" spans="1:4">
      <c r="A6848" t="s">
        <v>20797</v>
      </c>
      <c r="B6848" t="s">
        <v>2474</v>
      </c>
      <c r="C6848" t="s">
        <v>20502</v>
      </c>
      <c r="D6848">
        <v>2925192</v>
      </c>
    </row>
    <row r="6849" spans="1:4">
      <c r="A6849" t="s">
        <v>20798</v>
      </c>
      <c r="B6849" t="s">
        <v>2474</v>
      </c>
      <c r="C6849" t="s">
        <v>20515</v>
      </c>
      <c r="D6849">
        <v>2925189</v>
      </c>
    </row>
    <row r="6850" spans="1:4">
      <c r="A6850" t="s">
        <v>20799</v>
      </c>
      <c r="B6850" t="s">
        <v>2474</v>
      </c>
      <c r="C6850" t="s">
        <v>20515</v>
      </c>
      <c r="D6850">
        <v>2925177</v>
      </c>
    </row>
    <row r="6851" spans="1:4">
      <c r="A6851" t="s">
        <v>20800</v>
      </c>
      <c r="B6851" t="s">
        <v>2474</v>
      </c>
      <c r="C6851" t="s">
        <v>20493</v>
      </c>
      <c r="D6851">
        <v>2925080</v>
      </c>
    </row>
    <row r="6852" spans="1:4">
      <c r="A6852" t="s">
        <v>20801</v>
      </c>
      <c r="B6852" t="s">
        <v>2474</v>
      </c>
      <c r="C6852" t="s">
        <v>20493</v>
      </c>
      <c r="D6852">
        <v>2925034</v>
      </c>
    </row>
    <row r="6853" spans="1:4">
      <c r="A6853" t="s">
        <v>20802</v>
      </c>
      <c r="B6853" t="s">
        <v>2474</v>
      </c>
      <c r="C6853" t="s">
        <v>20502</v>
      </c>
      <c r="D6853">
        <v>2925017</v>
      </c>
    </row>
    <row r="6854" spans="1:4">
      <c r="A6854" t="s">
        <v>25389</v>
      </c>
      <c r="B6854" t="s">
        <v>596</v>
      </c>
      <c r="C6854" t="s">
        <v>25235</v>
      </c>
      <c r="D6854">
        <v>2071223</v>
      </c>
    </row>
    <row r="6855" spans="1:4">
      <c r="A6855" t="s">
        <v>1188</v>
      </c>
      <c r="B6855" t="s">
        <v>3269</v>
      </c>
      <c r="C6855" t="s">
        <v>3515</v>
      </c>
      <c r="D6855">
        <v>5068725</v>
      </c>
    </row>
    <row r="6856" spans="1:4">
      <c r="A6856" t="s">
        <v>1188</v>
      </c>
      <c r="B6856" t="s">
        <v>3269</v>
      </c>
      <c r="C6856" t="s">
        <v>4062</v>
      </c>
      <c r="D6856">
        <v>5155207</v>
      </c>
    </row>
    <row r="6857" spans="1:4">
      <c r="A6857" t="s">
        <v>1188</v>
      </c>
      <c r="B6857" t="s">
        <v>3269</v>
      </c>
      <c r="C6857" t="s">
        <v>3268</v>
      </c>
      <c r="D6857">
        <v>5350734</v>
      </c>
    </row>
    <row r="6858" spans="1:4">
      <c r="A6858" t="s">
        <v>16217</v>
      </c>
      <c r="B6858" t="s">
        <v>14508</v>
      </c>
      <c r="C6858" t="s">
        <v>14588</v>
      </c>
      <c r="D6858">
        <v>1260553</v>
      </c>
    </row>
    <row r="6859" spans="1:4">
      <c r="A6859" t="s">
        <v>20261</v>
      </c>
      <c r="B6859" t="s">
        <v>20112</v>
      </c>
      <c r="C6859" t="s">
        <v>20128</v>
      </c>
      <c r="D6859">
        <v>2496232</v>
      </c>
    </row>
    <row r="6860" spans="1:4">
      <c r="A6860" t="s">
        <v>18750</v>
      </c>
      <c r="B6860" t="s">
        <v>2479</v>
      </c>
      <c r="C6860" t="s">
        <v>18509</v>
      </c>
      <c r="D6860">
        <v>3017178</v>
      </c>
    </row>
    <row r="6861" spans="1:4">
      <c r="A6861" t="s">
        <v>11217</v>
      </c>
      <c r="B6861" t="s">
        <v>9817</v>
      </c>
      <c r="C6861" t="s">
        <v>11183</v>
      </c>
      <c r="D6861">
        <v>4006163</v>
      </c>
    </row>
    <row r="6862" spans="1:4">
      <c r="A6862" t="s">
        <v>3815</v>
      </c>
      <c r="B6862" t="s">
        <v>21713</v>
      </c>
      <c r="C6862" t="s">
        <v>21866</v>
      </c>
      <c r="D6862">
        <v>3682330</v>
      </c>
    </row>
    <row r="6863" spans="1:4">
      <c r="A6863" t="s">
        <v>3815</v>
      </c>
      <c r="B6863" t="s">
        <v>3269</v>
      </c>
      <c r="C6863" t="s">
        <v>2475</v>
      </c>
      <c r="D6863">
        <v>4692400</v>
      </c>
    </row>
    <row r="6864" spans="1:4">
      <c r="A6864" t="s">
        <v>3815</v>
      </c>
      <c r="B6864" t="s">
        <v>3269</v>
      </c>
      <c r="C6864" t="s">
        <v>3268</v>
      </c>
      <c r="D6864">
        <v>5350937</v>
      </c>
    </row>
    <row r="6865" spans="1:4">
      <c r="A6865" t="s">
        <v>20803</v>
      </c>
      <c r="B6865" t="s">
        <v>2474</v>
      </c>
      <c r="C6865" t="s">
        <v>20488</v>
      </c>
      <c r="D6865">
        <v>2924915</v>
      </c>
    </row>
    <row r="6866" spans="1:4">
      <c r="A6866" t="s">
        <v>20804</v>
      </c>
      <c r="B6866" t="s">
        <v>2474</v>
      </c>
      <c r="C6866" t="s">
        <v>20515</v>
      </c>
      <c r="D6866">
        <v>2924894</v>
      </c>
    </row>
    <row r="6867" spans="1:4">
      <c r="A6867" t="s">
        <v>17907</v>
      </c>
      <c r="B6867" t="s">
        <v>17901</v>
      </c>
      <c r="C6867" t="s">
        <v>17900</v>
      </c>
      <c r="D6867">
        <v>2420884</v>
      </c>
    </row>
    <row r="6868" spans="1:4">
      <c r="A6868" t="s">
        <v>23062</v>
      </c>
      <c r="B6868" t="s">
        <v>2477</v>
      </c>
      <c r="C6868" t="s">
        <v>23062</v>
      </c>
      <c r="D6868">
        <v>2660718</v>
      </c>
    </row>
    <row r="6869" spans="1:4">
      <c r="A6869" t="s">
        <v>4356</v>
      </c>
      <c r="B6869" t="s">
        <v>3269</v>
      </c>
      <c r="C6869" t="s">
        <v>4325</v>
      </c>
      <c r="D6869">
        <v>5027482</v>
      </c>
    </row>
    <row r="6870" spans="1:4">
      <c r="A6870" t="s">
        <v>20805</v>
      </c>
      <c r="B6870" t="s">
        <v>2474</v>
      </c>
      <c r="C6870" t="s">
        <v>20504</v>
      </c>
      <c r="D6870">
        <v>2924802</v>
      </c>
    </row>
    <row r="6871" spans="1:4">
      <c r="A6871" t="s">
        <v>20805</v>
      </c>
      <c r="B6871" t="s">
        <v>2474</v>
      </c>
      <c r="C6871" t="s">
        <v>20493</v>
      </c>
      <c r="D6871">
        <v>2924803</v>
      </c>
    </row>
    <row r="6872" spans="1:4">
      <c r="A6872" t="s">
        <v>20806</v>
      </c>
      <c r="B6872" t="s">
        <v>2474</v>
      </c>
      <c r="C6872" t="s">
        <v>1860</v>
      </c>
      <c r="D6872">
        <v>2924770</v>
      </c>
    </row>
    <row r="6873" spans="1:4">
      <c r="A6873" t="s">
        <v>20807</v>
      </c>
      <c r="B6873" t="s">
        <v>2474</v>
      </c>
      <c r="C6873" t="s">
        <v>20504</v>
      </c>
      <c r="D6873">
        <v>2924625</v>
      </c>
    </row>
    <row r="6874" spans="1:4">
      <c r="A6874" t="s">
        <v>20808</v>
      </c>
      <c r="B6874" t="s">
        <v>2474</v>
      </c>
      <c r="C6874" t="s">
        <v>1860</v>
      </c>
      <c r="D6874">
        <v>2924599</v>
      </c>
    </row>
    <row r="6875" spans="1:4">
      <c r="A6875" t="s">
        <v>2524</v>
      </c>
      <c r="B6875" t="s">
        <v>2474</v>
      </c>
      <c r="C6875" t="s">
        <v>20515</v>
      </c>
      <c r="D6875">
        <v>2924585</v>
      </c>
    </row>
    <row r="6876" spans="1:4">
      <c r="A6876" t="s">
        <v>20809</v>
      </c>
      <c r="B6876" t="s">
        <v>2474</v>
      </c>
      <c r="C6876" t="s">
        <v>1860</v>
      </c>
      <c r="D6876">
        <v>2924577</v>
      </c>
    </row>
    <row r="6877" spans="1:4">
      <c r="A6877" t="s">
        <v>20810</v>
      </c>
      <c r="B6877" t="s">
        <v>2474</v>
      </c>
      <c r="C6877" t="s">
        <v>1860</v>
      </c>
      <c r="D6877">
        <v>2924573</v>
      </c>
    </row>
    <row r="6878" spans="1:4">
      <c r="A6878" t="s">
        <v>4670</v>
      </c>
      <c r="B6878" t="s">
        <v>3269</v>
      </c>
      <c r="C6878" t="s">
        <v>2475</v>
      </c>
      <c r="D6878">
        <v>4692521</v>
      </c>
    </row>
    <row r="6879" spans="1:4">
      <c r="A6879" t="s">
        <v>20811</v>
      </c>
      <c r="B6879" t="s">
        <v>2474</v>
      </c>
      <c r="C6879" t="s">
        <v>20540</v>
      </c>
      <c r="D6879">
        <v>2924360</v>
      </c>
    </row>
    <row r="6880" spans="1:4">
      <c r="A6880" t="s">
        <v>4669</v>
      </c>
      <c r="B6880" t="s">
        <v>3269</v>
      </c>
      <c r="C6880" t="s">
        <v>2475</v>
      </c>
      <c r="D6880">
        <v>4692559</v>
      </c>
    </row>
    <row r="6881" spans="1:4">
      <c r="A6881" t="s">
        <v>20812</v>
      </c>
      <c r="B6881" t="s">
        <v>2474</v>
      </c>
      <c r="C6881" t="s">
        <v>1860</v>
      </c>
      <c r="D6881">
        <v>2924302</v>
      </c>
    </row>
    <row r="6882" spans="1:4">
      <c r="A6882" t="s">
        <v>7843</v>
      </c>
      <c r="B6882" t="s">
        <v>7340</v>
      </c>
      <c r="C6882" t="s">
        <v>7826</v>
      </c>
      <c r="D6882">
        <v>562389</v>
      </c>
    </row>
    <row r="6883" spans="1:4">
      <c r="A6883" t="s">
        <v>11469</v>
      </c>
      <c r="B6883" t="s">
        <v>9817</v>
      </c>
      <c r="C6883" t="s">
        <v>11382</v>
      </c>
      <c r="D6883">
        <v>3527545</v>
      </c>
    </row>
    <row r="6884" spans="1:4">
      <c r="A6884" t="s">
        <v>11470</v>
      </c>
      <c r="B6884" t="s">
        <v>9817</v>
      </c>
      <c r="C6884" t="s">
        <v>11374</v>
      </c>
      <c r="D6884">
        <v>3527542</v>
      </c>
    </row>
    <row r="6885" spans="1:4">
      <c r="A6885" t="s">
        <v>18751</v>
      </c>
      <c r="B6885" t="s">
        <v>2479</v>
      </c>
      <c r="C6885" t="s">
        <v>18537</v>
      </c>
      <c r="D6885">
        <v>3016956</v>
      </c>
    </row>
    <row r="6886" spans="1:4">
      <c r="A6886" t="s">
        <v>13834</v>
      </c>
      <c r="B6886" t="s">
        <v>587</v>
      </c>
      <c r="C6886" t="s">
        <v>13633</v>
      </c>
      <c r="D6886">
        <v>3176515</v>
      </c>
    </row>
    <row r="6887" spans="1:4">
      <c r="A6887" t="s">
        <v>5258</v>
      </c>
      <c r="B6887" t="s">
        <v>3269</v>
      </c>
      <c r="C6887" t="s">
        <v>3242</v>
      </c>
      <c r="D6887">
        <v>4156331</v>
      </c>
    </row>
    <row r="6888" spans="1:4">
      <c r="A6888" t="s">
        <v>23844</v>
      </c>
      <c r="B6888" t="s">
        <v>549</v>
      </c>
      <c r="C6888" t="s">
        <v>23577</v>
      </c>
      <c r="D6888">
        <v>3462916</v>
      </c>
    </row>
    <row r="6889" spans="1:4">
      <c r="A6889" t="s">
        <v>22889</v>
      </c>
      <c r="B6889" t="s">
        <v>22852</v>
      </c>
      <c r="C6889" t="s">
        <v>22855</v>
      </c>
      <c r="D6889">
        <v>3889263</v>
      </c>
    </row>
    <row r="6890" spans="1:4">
      <c r="A6890" t="s">
        <v>7844</v>
      </c>
      <c r="B6890" t="s">
        <v>7340</v>
      </c>
      <c r="C6890" t="s">
        <v>1160</v>
      </c>
      <c r="D6890">
        <v>562321</v>
      </c>
    </row>
    <row r="6891" spans="1:4">
      <c r="A6891" t="s">
        <v>7845</v>
      </c>
      <c r="B6891" t="s">
        <v>7340</v>
      </c>
      <c r="C6891" t="s">
        <v>1160</v>
      </c>
      <c r="D6891">
        <v>562319</v>
      </c>
    </row>
    <row r="6892" spans="1:4">
      <c r="A6892" t="s">
        <v>13088</v>
      </c>
      <c r="B6892" t="s">
        <v>2473</v>
      </c>
      <c r="C6892" t="s">
        <v>2165</v>
      </c>
      <c r="D6892">
        <v>1864155</v>
      </c>
    </row>
    <row r="6893" spans="1:4">
      <c r="A6893" t="s">
        <v>22611</v>
      </c>
      <c r="B6893" t="s">
        <v>2480</v>
      </c>
      <c r="C6893" t="s">
        <v>22333</v>
      </c>
      <c r="D6893">
        <v>1792585</v>
      </c>
    </row>
    <row r="6894" spans="1:4">
      <c r="A6894" t="s">
        <v>19326</v>
      </c>
      <c r="B6894" t="s">
        <v>19323</v>
      </c>
      <c r="C6894" t="s">
        <v>1639</v>
      </c>
      <c r="D6894">
        <v>8285534</v>
      </c>
    </row>
    <row r="6895" spans="1:4">
      <c r="A6895" t="s">
        <v>19713</v>
      </c>
      <c r="B6895" t="s">
        <v>19323</v>
      </c>
      <c r="C6895" t="s">
        <v>19346</v>
      </c>
      <c r="D6895">
        <v>2517595</v>
      </c>
    </row>
    <row r="6896" spans="1:4">
      <c r="A6896" t="s">
        <v>19443</v>
      </c>
      <c r="B6896" t="s">
        <v>19323</v>
      </c>
      <c r="C6896" t="s">
        <v>1639</v>
      </c>
      <c r="D6896">
        <v>3121960</v>
      </c>
    </row>
    <row r="6897" spans="1:4">
      <c r="A6897" t="s">
        <v>11146</v>
      </c>
      <c r="B6897" t="s">
        <v>9817</v>
      </c>
      <c r="C6897" t="s">
        <v>11098</v>
      </c>
      <c r="D6897">
        <v>8858086</v>
      </c>
    </row>
    <row r="6898" spans="1:4">
      <c r="A6898" t="s">
        <v>13089</v>
      </c>
      <c r="B6898" t="s">
        <v>2473</v>
      </c>
      <c r="C6898" t="s">
        <v>13074</v>
      </c>
      <c r="D6898">
        <v>1864134</v>
      </c>
    </row>
    <row r="6899" spans="1:4">
      <c r="A6899" t="s">
        <v>13090</v>
      </c>
      <c r="B6899" t="s">
        <v>2473</v>
      </c>
      <c r="C6899" t="s">
        <v>13074</v>
      </c>
      <c r="D6899">
        <v>1864132</v>
      </c>
    </row>
    <row r="6900" spans="1:4">
      <c r="A6900" t="s">
        <v>12850</v>
      </c>
      <c r="B6900" t="s">
        <v>2473</v>
      </c>
      <c r="C6900" t="s">
        <v>12849</v>
      </c>
      <c r="D6900">
        <v>7281819</v>
      </c>
    </row>
    <row r="6901" spans="1:4">
      <c r="A6901" t="s">
        <v>22080</v>
      </c>
      <c r="B6901" t="s">
        <v>2480</v>
      </c>
      <c r="C6901" t="s">
        <v>22034</v>
      </c>
      <c r="D6901">
        <v>2037375</v>
      </c>
    </row>
    <row r="6902" spans="1:4">
      <c r="A6902" t="s">
        <v>13091</v>
      </c>
      <c r="B6902" t="s">
        <v>2473</v>
      </c>
      <c r="C6902" t="s">
        <v>13074</v>
      </c>
      <c r="D6902">
        <v>1864105</v>
      </c>
    </row>
    <row r="6903" spans="1:4">
      <c r="A6903" t="s">
        <v>13092</v>
      </c>
      <c r="B6903" t="s">
        <v>2473</v>
      </c>
      <c r="C6903" t="s">
        <v>12955</v>
      </c>
      <c r="D6903">
        <v>1864098</v>
      </c>
    </row>
    <row r="6904" spans="1:4">
      <c r="A6904" t="s">
        <v>13092</v>
      </c>
      <c r="B6904" t="s">
        <v>2473</v>
      </c>
      <c r="C6904" t="s">
        <v>13069</v>
      </c>
      <c r="D6904">
        <v>1864099</v>
      </c>
    </row>
    <row r="6905" spans="1:4">
      <c r="A6905" t="s">
        <v>13093</v>
      </c>
      <c r="B6905" t="s">
        <v>2473</v>
      </c>
      <c r="C6905" t="s">
        <v>13041</v>
      </c>
      <c r="D6905">
        <v>1864092</v>
      </c>
    </row>
    <row r="6906" spans="1:4">
      <c r="A6906" t="s">
        <v>12932</v>
      </c>
      <c r="B6906" t="s">
        <v>2473</v>
      </c>
      <c r="C6906" t="s">
        <v>12859</v>
      </c>
      <c r="D6906">
        <v>2112940</v>
      </c>
    </row>
    <row r="6907" spans="1:4">
      <c r="A6907" t="s">
        <v>12881</v>
      </c>
      <c r="B6907" t="s">
        <v>2473</v>
      </c>
      <c r="C6907" t="s">
        <v>12872</v>
      </c>
      <c r="D6907">
        <v>2130332</v>
      </c>
    </row>
    <row r="6908" spans="1:4">
      <c r="A6908" t="s">
        <v>13094</v>
      </c>
      <c r="B6908" t="s">
        <v>2473</v>
      </c>
      <c r="C6908" t="s">
        <v>12852</v>
      </c>
      <c r="D6908">
        <v>1864031</v>
      </c>
    </row>
    <row r="6909" spans="1:4">
      <c r="A6909" t="s">
        <v>13095</v>
      </c>
      <c r="B6909" t="s">
        <v>2473</v>
      </c>
      <c r="C6909" t="s">
        <v>12852</v>
      </c>
      <c r="D6909">
        <v>1864025</v>
      </c>
    </row>
    <row r="6910" spans="1:4">
      <c r="A6910" t="s">
        <v>13096</v>
      </c>
      <c r="B6910" t="s">
        <v>2473</v>
      </c>
      <c r="C6910" t="s">
        <v>12846</v>
      </c>
      <c r="D6910">
        <v>1864009</v>
      </c>
    </row>
    <row r="6911" spans="1:4">
      <c r="A6911" t="s">
        <v>13098</v>
      </c>
      <c r="B6911" t="s">
        <v>2473</v>
      </c>
      <c r="C6911" t="s">
        <v>13097</v>
      </c>
      <c r="D6911">
        <v>1863997</v>
      </c>
    </row>
    <row r="6912" spans="1:4">
      <c r="A6912" t="s">
        <v>13100</v>
      </c>
      <c r="B6912" t="s">
        <v>2473</v>
      </c>
      <c r="C6912" t="s">
        <v>13099</v>
      </c>
      <c r="D6912">
        <v>1863985</v>
      </c>
    </row>
    <row r="6913" spans="1:4">
      <c r="A6913" t="s">
        <v>13102</v>
      </c>
      <c r="B6913" t="s">
        <v>2473</v>
      </c>
      <c r="C6913" t="s">
        <v>12866</v>
      </c>
      <c r="D6913">
        <v>1863973</v>
      </c>
    </row>
    <row r="6914" spans="1:4">
      <c r="A6914" t="s">
        <v>12844</v>
      </c>
      <c r="B6914" t="s">
        <v>2473</v>
      </c>
      <c r="C6914" t="s">
        <v>12844</v>
      </c>
      <c r="D6914">
        <v>1863967</v>
      </c>
    </row>
    <row r="6915" spans="1:4">
      <c r="A6915" t="s">
        <v>13103</v>
      </c>
      <c r="B6915" t="s">
        <v>2473</v>
      </c>
      <c r="C6915" t="s">
        <v>13057</v>
      </c>
      <c r="D6915">
        <v>1863953</v>
      </c>
    </row>
    <row r="6916" spans="1:4">
      <c r="A6916" t="s">
        <v>13104</v>
      </c>
      <c r="B6916" t="s">
        <v>2473</v>
      </c>
      <c r="C6916" t="s">
        <v>13074</v>
      </c>
      <c r="D6916">
        <v>1863945</v>
      </c>
    </row>
    <row r="6917" spans="1:4">
      <c r="A6917" t="s">
        <v>12933</v>
      </c>
      <c r="B6917" t="s">
        <v>2473</v>
      </c>
      <c r="C6917" t="s">
        <v>12933</v>
      </c>
      <c r="D6917">
        <v>2112923</v>
      </c>
    </row>
    <row r="6918" spans="1:4">
      <c r="A6918" t="s">
        <v>13105</v>
      </c>
      <c r="B6918" t="s">
        <v>2473</v>
      </c>
      <c r="C6918" t="s">
        <v>2165</v>
      </c>
      <c r="D6918">
        <v>1863917</v>
      </c>
    </row>
    <row r="6919" spans="1:4">
      <c r="A6919" t="s">
        <v>20814</v>
      </c>
      <c r="B6919" t="s">
        <v>2474</v>
      </c>
      <c r="C6919" t="s">
        <v>20504</v>
      </c>
      <c r="D6919">
        <v>2923822</v>
      </c>
    </row>
    <row r="6920" spans="1:4">
      <c r="A6920" t="s">
        <v>22081</v>
      </c>
      <c r="B6920" t="s">
        <v>2480</v>
      </c>
      <c r="C6920" t="s">
        <v>22034</v>
      </c>
      <c r="D6920">
        <v>2037370</v>
      </c>
    </row>
    <row r="6921" spans="1:4">
      <c r="A6921" t="s">
        <v>22330</v>
      </c>
      <c r="B6921" t="s">
        <v>2480</v>
      </c>
      <c r="C6921" t="s">
        <v>22247</v>
      </c>
      <c r="D6921">
        <v>1810979</v>
      </c>
    </row>
    <row r="6922" spans="1:4">
      <c r="A6922" t="s">
        <v>3814</v>
      </c>
      <c r="B6922" t="s">
        <v>3269</v>
      </c>
      <c r="C6922" t="s">
        <v>3268</v>
      </c>
      <c r="D6922">
        <v>5351247</v>
      </c>
    </row>
    <row r="6923" spans="1:4">
      <c r="A6923" t="s">
        <v>5891</v>
      </c>
      <c r="B6923" t="s">
        <v>5892</v>
      </c>
      <c r="C6923" t="s">
        <v>5891</v>
      </c>
      <c r="D6923">
        <v>2110394</v>
      </c>
    </row>
    <row r="6924" spans="1:4">
      <c r="A6924" t="s">
        <v>12934</v>
      </c>
      <c r="B6924" t="s">
        <v>2473</v>
      </c>
      <c r="C6924" t="s">
        <v>12859</v>
      </c>
      <c r="D6924">
        <v>2112913</v>
      </c>
    </row>
    <row r="6925" spans="1:4">
      <c r="A6925" t="s">
        <v>8793</v>
      </c>
      <c r="B6925" t="s">
        <v>589</v>
      </c>
      <c r="C6925" t="s">
        <v>8780</v>
      </c>
      <c r="D6925">
        <v>2267827</v>
      </c>
    </row>
    <row r="6926" spans="1:4">
      <c r="A6926" t="s">
        <v>21900</v>
      </c>
      <c r="B6926" t="s">
        <v>21713</v>
      </c>
      <c r="C6926" t="s">
        <v>21814</v>
      </c>
      <c r="D6926">
        <v>3682292</v>
      </c>
    </row>
    <row r="6927" spans="1:4">
      <c r="A6927" t="s">
        <v>22811</v>
      </c>
      <c r="B6927" t="s">
        <v>526</v>
      </c>
      <c r="C6927" t="s">
        <v>22789</v>
      </c>
      <c r="D6927">
        <v>2231482</v>
      </c>
    </row>
    <row r="6928" spans="1:4">
      <c r="A6928" t="s">
        <v>12935</v>
      </c>
      <c r="B6928" t="s">
        <v>2473</v>
      </c>
      <c r="C6928" t="s">
        <v>12933</v>
      </c>
      <c r="D6928">
        <v>2112903</v>
      </c>
    </row>
    <row r="6929" spans="1:4">
      <c r="A6929" t="s">
        <v>10692</v>
      </c>
      <c r="B6929" t="s">
        <v>10595</v>
      </c>
      <c r="C6929" t="s">
        <v>10668</v>
      </c>
      <c r="D6929">
        <v>2342490</v>
      </c>
    </row>
    <row r="6930" spans="1:4">
      <c r="A6930" t="s">
        <v>21901</v>
      </c>
      <c r="B6930" t="s">
        <v>21713</v>
      </c>
      <c r="C6930" t="s">
        <v>21856</v>
      </c>
      <c r="D6930">
        <v>3682281</v>
      </c>
    </row>
    <row r="6931" spans="1:4">
      <c r="A6931" t="s">
        <v>22557</v>
      </c>
      <c r="B6931" t="s">
        <v>2480</v>
      </c>
      <c r="C6931" t="s">
        <v>22333</v>
      </c>
      <c r="D6931">
        <v>1797120</v>
      </c>
    </row>
    <row r="6932" spans="1:4">
      <c r="A6932" t="s">
        <v>4863</v>
      </c>
      <c r="B6932" t="s">
        <v>3269</v>
      </c>
      <c r="C6932" t="s">
        <v>3332</v>
      </c>
      <c r="D6932">
        <v>4467485</v>
      </c>
    </row>
    <row r="6933" spans="1:4">
      <c r="A6933" t="s">
        <v>7847</v>
      </c>
      <c r="B6933" t="s">
        <v>7340</v>
      </c>
      <c r="C6933" t="s">
        <v>7846</v>
      </c>
      <c r="D6933">
        <v>562309</v>
      </c>
    </row>
    <row r="6934" spans="1:4">
      <c r="A6934" t="s">
        <v>12936</v>
      </c>
      <c r="B6934" t="s">
        <v>2473</v>
      </c>
      <c r="C6934" t="s">
        <v>12842</v>
      </c>
      <c r="D6934">
        <v>2112899</v>
      </c>
    </row>
    <row r="6935" spans="1:4">
      <c r="A6935" t="s">
        <v>21902</v>
      </c>
      <c r="B6935" t="s">
        <v>21713</v>
      </c>
      <c r="C6935" t="s">
        <v>21856</v>
      </c>
      <c r="D6935">
        <v>3682274</v>
      </c>
    </row>
    <row r="6936" spans="1:4">
      <c r="A6936" t="s">
        <v>22082</v>
      </c>
      <c r="B6936" t="s">
        <v>2480</v>
      </c>
      <c r="C6936" t="s">
        <v>22038</v>
      </c>
      <c r="D6936">
        <v>2037355</v>
      </c>
    </row>
    <row r="6937" spans="1:4">
      <c r="A6937" t="s">
        <v>13046</v>
      </c>
      <c r="B6937" t="s">
        <v>2473</v>
      </c>
      <c r="C6937" t="s">
        <v>1607</v>
      </c>
      <c r="D6937">
        <v>1907148</v>
      </c>
    </row>
    <row r="6938" spans="1:4">
      <c r="A6938" t="s">
        <v>13107</v>
      </c>
      <c r="B6938" t="s">
        <v>2473</v>
      </c>
      <c r="C6938" t="s">
        <v>2545</v>
      </c>
      <c r="D6938">
        <v>1863713</v>
      </c>
    </row>
    <row r="6939" spans="1:4">
      <c r="A6939" t="s">
        <v>19974</v>
      </c>
      <c r="B6939" t="s">
        <v>19887</v>
      </c>
      <c r="C6939" t="s">
        <v>19918</v>
      </c>
      <c r="D6939">
        <v>356806</v>
      </c>
    </row>
    <row r="6940" spans="1:4">
      <c r="A6940" t="s">
        <v>22083</v>
      </c>
      <c r="B6940" t="s">
        <v>2480</v>
      </c>
      <c r="C6940" t="s">
        <v>22038</v>
      </c>
      <c r="D6940">
        <v>2037345</v>
      </c>
    </row>
    <row r="6941" spans="1:4">
      <c r="A6941" t="s">
        <v>22083</v>
      </c>
      <c r="B6941" t="s">
        <v>2480</v>
      </c>
      <c r="C6941" t="s">
        <v>22038</v>
      </c>
      <c r="D6941">
        <v>2037346</v>
      </c>
    </row>
    <row r="6942" spans="1:4">
      <c r="A6942" t="s">
        <v>22332</v>
      </c>
      <c r="B6942" t="s">
        <v>2480</v>
      </c>
      <c r="C6942" t="s">
        <v>22233</v>
      </c>
      <c r="D6942">
        <v>1810845</v>
      </c>
    </row>
    <row r="6943" spans="1:4">
      <c r="A6943" t="s">
        <v>22332</v>
      </c>
      <c r="B6943" t="s">
        <v>2480</v>
      </c>
      <c r="C6943" t="s">
        <v>22025</v>
      </c>
      <c r="D6943">
        <v>1810846</v>
      </c>
    </row>
    <row r="6944" spans="1:4">
      <c r="A6944" t="s">
        <v>12610</v>
      </c>
      <c r="B6944" t="s">
        <v>2476</v>
      </c>
      <c r="C6944" t="s">
        <v>12536</v>
      </c>
      <c r="D6944">
        <v>1838508</v>
      </c>
    </row>
    <row r="6945" spans="1:4">
      <c r="A6945" t="s">
        <v>22084</v>
      </c>
      <c r="B6945" t="s">
        <v>2480</v>
      </c>
      <c r="C6945" t="s">
        <v>22034</v>
      </c>
      <c r="D6945">
        <v>2037334</v>
      </c>
    </row>
    <row r="6946" spans="1:4">
      <c r="A6946" t="s">
        <v>22084</v>
      </c>
      <c r="B6946" t="s">
        <v>2480</v>
      </c>
      <c r="C6946" t="s">
        <v>22039</v>
      </c>
      <c r="D6946">
        <v>2037335</v>
      </c>
    </row>
    <row r="6947" spans="1:4">
      <c r="A6947" t="s">
        <v>22085</v>
      </c>
      <c r="B6947" t="s">
        <v>2480</v>
      </c>
      <c r="C6947" t="s">
        <v>22034</v>
      </c>
      <c r="D6947">
        <v>2037330</v>
      </c>
    </row>
    <row r="6948" spans="1:4">
      <c r="A6948" t="s">
        <v>2506</v>
      </c>
      <c r="B6948" t="s">
        <v>2480</v>
      </c>
      <c r="C6948" t="s">
        <v>22333</v>
      </c>
      <c r="D6948">
        <v>1810821</v>
      </c>
    </row>
    <row r="6949" spans="1:4">
      <c r="A6949" t="s">
        <v>15267</v>
      </c>
      <c r="B6949" t="s">
        <v>14508</v>
      </c>
      <c r="C6949" t="s">
        <v>14571</v>
      </c>
      <c r="D6949">
        <v>1271976</v>
      </c>
    </row>
    <row r="6950" spans="1:4">
      <c r="A6950" t="s">
        <v>19714</v>
      </c>
      <c r="B6950" t="s">
        <v>19323</v>
      </c>
      <c r="C6950" t="s">
        <v>19338</v>
      </c>
      <c r="D6950">
        <v>2517436</v>
      </c>
    </row>
    <row r="6951" spans="1:4">
      <c r="A6951" t="s">
        <v>25498</v>
      </c>
      <c r="B6951" t="s">
        <v>545</v>
      </c>
      <c r="C6951" t="s">
        <v>548</v>
      </c>
      <c r="D6951">
        <v>3855244</v>
      </c>
    </row>
    <row r="6952" spans="1:4">
      <c r="A6952" t="s">
        <v>8947</v>
      </c>
      <c r="B6952" t="s">
        <v>8896</v>
      </c>
      <c r="C6952" t="s">
        <v>8895</v>
      </c>
      <c r="D6952">
        <v>3099213</v>
      </c>
    </row>
    <row r="6953" spans="1:4">
      <c r="A6953" t="s">
        <v>8948</v>
      </c>
      <c r="B6953" t="s">
        <v>8896</v>
      </c>
      <c r="C6953" t="s">
        <v>8902</v>
      </c>
      <c r="D6953">
        <v>3099180</v>
      </c>
    </row>
    <row r="6954" spans="1:4">
      <c r="A6954" t="s">
        <v>8949</v>
      </c>
      <c r="B6954" t="s">
        <v>8896</v>
      </c>
      <c r="C6954" t="s">
        <v>8921</v>
      </c>
      <c r="D6954">
        <v>3099169</v>
      </c>
    </row>
    <row r="6955" spans="1:4">
      <c r="A6955" t="s">
        <v>7112</v>
      </c>
      <c r="B6955" t="s">
        <v>592</v>
      </c>
      <c r="C6955" t="s">
        <v>7111</v>
      </c>
      <c r="D6955">
        <v>2712414</v>
      </c>
    </row>
    <row r="6956" spans="1:4">
      <c r="A6956" t="s">
        <v>3153</v>
      </c>
      <c r="B6956" t="s">
        <v>3131</v>
      </c>
      <c r="C6956" t="s">
        <v>3136</v>
      </c>
      <c r="D6956">
        <v>1513996</v>
      </c>
    </row>
    <row r="6957" spans="1:4">
      <c r="A6957" t="s">
        <v>3216</v>
      </c>
      <c r="B6957" t="s">
        <v>3131</v>
      </c>
      <c r="C6957" t="s">
        <v>3208</v>
      </c>
      <c r="D6957">
        <v>1217262</v>
      </c>
    </row>
    <row r="6958" spans="1:4">
      <c r="A6958" t="s">
        <v>15359</v>
      </c>
      <c r="B6958" t="s">
        <v>14508</v>
      </c>
      <c r="C6958" t="s">
        <v>14542</v>
      </c>
      <c r="D6958">
        <v>1270791</v>
      </c>
    </row>
    <row r="6959" spans="1:4">
      <c r="A6959" t="s">
        <v>15360</v>
      </c>
      <c r="B6959" t="s">
        <v>14508</v>
      </c>
      <c r="C6959" t="s">
        <v>14519</v>
      </c>
      <c r="D6959">
        <v>1270787</v>
      </c>
    </row>
    <row r="6960" spans="1:4">
      <c r="A6960" t="s">
        <v>9321</v>
      </c>
      <c r="B6960" t="s">
        <v>9239</v>
      </c>
      <c r="C6960" t="s">
        <v>9238</v>
      </c>
      <c r="D6960">
        <v>1177682</v>
      </c>
    </row>
    <row r="6961" spans="1:4">
      <c r="A6961" t="s">
        <v>17770</v>
      </c>
      <c r="B6961" t="s">
        <v>17761</v>
      </c>
      <c r="C6961" t="s">
        <v>17763</v>
      </c>
      <c r="D6961">
        <v>8201845</v>
      </c>
    </row>
    <row r="6962" spans="1:4">
      <c r="A6962" t="s">
        <v>17448</v>
      </c>
      <c r="B6962" t="s">
        <v>17405</v>
      </c>
      <c r="C6962" t="s">
        <v>17434</v>
      </c>
      <c r="D6962">
        <v>3052241</v>
      </c>
    </row>
    <row r="6963" spans="1:4">
      <c r="A6963" t="s">
        <v>17449</v>
      </c>
      <c r="B6963" t="s">
        <v>17405</v>
      </c>
      <c r="C6963" t="s">
        <v>17434</v>
      </c>
      <c r="D6963">
        <v>3052236</v>
      </c>
    </row>
    <row r="6964" spans="1:4">
      <c r="A6964" t="s">
        <v>6195</v>
      </c>
      <c r="B6964" t="s">
        <v>5913</v>
      </c>
      <c r="C6964" t="s">
        <v>6091</v>
      </c>
      <c r="D6964">
        <v>314188</v>
      </c>
    </row>
    <row r="6965" spans="1:4">
      <c r="A6965" t="s">
        <v>6196</v>
      </c>
      <c r="B6965" t="s">
        <v>5913</v>
      </c>
      <c r="C6965" t="s">
        <v>6090</v>
      </c>
      <c r="D6965">
        <v>314136</v>
      </c>
    </row>
    <row r="6966" spans="1:4">
      <c r="A6966" t="s">
        <v>6003</v>
      </c>
      <c r="B6966" t="s">
        <v>5913</v>
      </c>
      <c r="C6966" t="s">
        <v>5997</v>
      </c>
      <c r="D6966">
        <v>746666</v>
      </c>
    </row>
    <row r="6967" spans="1:4">
      <c r="A6967" t="s">
        <v>6004</v>
      </c>
      <c r="B6967" t="s">
        <v>5913</v>
      </c>
      <c r="C6967" t="s">
        <v>5958</v>
      </c>
      <c r="D6967">
        <v>746574</v>
      </c>
    </row>
    <row r="6968" spans="1:4">
      <c r="A6968" t="s">
        <v>20850</v>
      </c>
      <c r="B6968" t="s">
        <v>2474</v>
      </c>
      <c r="C6968" t="s">
        <v>20515</v>
      </c>
      <c r="D6968">
        <v>2919054</v>
      </c>
    </row>
    <row r="6969" spans="1:4">
      <c r="A6969" t="s">
        <v>6005</v>
      </c>
      <c r="B6969" t="s">
        <v>5913</v>
      </c>
      <c r="C6969" t="s">
        <v>5932</v>
      </c>
      <c r="D6969">
        <v>746565</v>
      </c>
    </row>
    <row r="6970" spans="1:4">
      <c r="A6970" t="s">
        <v>20851</v>
      </c>
      <c r="B6970" t="s">
        <v>2474</v>
      </c>
      <c r="C6970" t="s">
        <v>20502</v>
      </c>
      <c r="D6970">
        <v>2918987</v>
      </c>
    </row>
    <row r="6971" spans="1:4">
      <c r="A6971" t="s">
        <v>7113</v>
      </c>
      <c r="B6971" t="s">
        <v>592</v>
      </c>
      <c r="C6971" t="s">
        <v>7088</v>
      </c>
      <c r="D6971">
        <v>2711537</v>
      </c>
    </row>
    <row r="6972" spans="1:4">
      <c r="A6972" t="s">
        <v>20854</v>
      </c>
      <c r="B6972" t="s">
        <v>2474</v>
      </c>
      <c r="C6972" t="s">
        <v>20540</v>
      </c>
      <c r="D6972">
        <v>2918632</v>
      </c>
    </row>
    <row r="6973" spans="1:4">
      <c r="A6973" t="s">
        <v>15290</v>
      </c>
      <c r="B6973" t="s">
        <v>14508</v>
      </c>
      <c r="C6973" t="s">
        <v>14566</v>
      </c>
      <c r="D6973">
        <v>1271847</v>
      </c>
    </row>
    <row r="6974" spans="1:4">
      <c r="A6974" t="s">
        <v>13112</v>
      </c>
      <c r="B6974" t="s">
        <v>2473</v>
      </c>
      <c r="C6974" t="s">
        <v>12855</v>
      </c>
      <c r="D6974">
        <v>1863611</v>
      </c>
    </row>
    <row r="6975" spans="1:4">
      <c r="A6975" t="s">
        <v>15296</v>
      </c>
      <c r="B6975" t="s">
        <v>14508</v>
      </c>
      <c r="C6975" t="s">
        <v>14600</v>
      </c>
      <c r="D6975">
        <v>1271729</v>
      </c>
    </row>
    <row r="6976" spans="1:4">
      <c r="A6976" t="s">
        <v>15298</v>
      </c>
      <c r="B6976" t="s">
        <v>14508</v>
      </c>
      <c r="C6976" t="s">
        <v>14575</v>
      </c>
      <c r="D6976">
        <v>1271717</v>
      </c>
    </row>
    <row r="6977" spans="1:4">
      <c r="A6977" t="s">
        <v>13119</v>
      </c>
      <c r="B6977" t="s">
        <v>2473</v>
      </c>
      <c r="C6977" t="s">
        <v>13118</v>
      </c>
      <c r="D6977">
        <v>1863521</v>
      </c>
    </row>
    <row r="6978" spans="1:4">
      <c r="A6978" t="s">
        <v>3062</v>
      </c>
      <c r="B6978" t="s">
        <v>2999</v>
      </c>
      <c r="C6978" t="s">
        <v>3038</v>
      </c>
      <c r="D6978">
        <v>3639747</v>
      </c>
    </row>
    <row r="6979" spans="1:4">
      <c r="A6979" t="s">
        <v>19720</v>
      </c>
      <c r="B6979" t="s">
        <v>19323</v>
      </c>
      <c r="C6979" t="s">
        <v>19338</v>
      </c>
      <c r="D6979">
        <v>2516852</v>
      </c>
    </row>
    <row r="6980" spans="1:4">
      <c r="A6980" t="s">
        <v>21732</v>
      </c>
      <c r="B6980" t="s">
        <v>21668</v>
      </c>
      <c r="C6980" t="s">
        <v>21697</v>
      </c>
      <c r="D6980">
        <v>3557378</v>
      </c>
    </row>
    <row r="6981" spans="1:4">
      <c r="A6981" t="s">
        <v>21733</v>
      </c>
      <c r="B6981" t="s">
        <v>21668</v>
      </c>
      <c r="C6981" t="s">
        <v>21683</v>
      </c>
      <c r="D6981">
        <v>3557347</v>
      </c>
    </row>
    <row r="6982" spans="1:4">
      <c r="A6982" t="s">
        <v>3063</v>
      </c>
      <c r="B6982" t="s">
        <v>2999</v>
      </c>
      <c r="C6982" t="s">
        <v>3034</v>
      </c>
      <c r="D6982">
        <v>3639725</v>
      </c>
    </row>
    <row r="6983" spans="1:4">
      <c r="A6983" t="s">
        <v>5930</v>
      </c>
      <c r="B6983" t="s">
        <v>5913</v>
      </c>
      <c r="C6983" t="s">
        <v>2264</v>
      </c>
      <c r="D6983">
        <v>6354985</v>
      </c>
    </row>
    <row r="6984" spans="1:4">
      <c r="A6984" t="s">
        <v>20871</v>
      </c>
      <c r="B6984" t="s">
        <v>2474</v>
      </c>
      <c r="C6984" t="s">
        <v>20493</v>
      </c>
      <c r="D6984">
        <v>2913555</v>
      </c>
    </row>
    <row r="6985" spans="1:4">
      <c r="A6985" t="s">
        <v>6008</v>
      </c>
      <c r="B6985" t="s">
        <v>5913</v>
      </c>
      <c r="C6985" t="s">
        <v>5994</v>
      </c>
      <c r="D6985">
        <v>746252</v>
      </c>
    </row>
    <row r="6986" spans="1:4">
      <c r="A6986" t="s">
        <v>6197</v>
      </c>
      <c r="B6986" t="s">
        <v>5913</v>
      </c>
      <c r="C6986" t="s">
        <v>6088</v>
      </c>
      <c r="D6986">
        <v>313331</v>
      </c>
    </row>
    <row r="6987" spans="1:4">
      <c r="A6987" t="s">
        <v>6009</v>
      </c>
      <c r="B6987" t="s">
        <v>5913</v>
      </c>
      <c r="C6987" t="s">
        <v>2264</v>
      </c>
      <c r="D6987">
        <v>746234</v>
      </c>
    </row>
    <row r="6988" spans="1:4">
      <c r="A6988" t="s">
        <v>6010</v>
      </c>
      <c r="B6988" t="s">
        <v>5913</v>
      </c>
      <c r="C6988" t="s">
        <v>5971</v>
      </c>
      <c r="D6988">
        <v>746232</v>
      </c>
    </row>
    <row r="6989" spans="1:4">
      <c r="A6989" t="s">
        <v>20873</v>
      </c>
      <c r="B6989" t="s">
        <v>2474</v>
      </c>
      <c r="C6989" t="s">
        <v>20856</v>
      </c>
      <c r="D6989">
        <v>2913433</v>
      </c>
    </row>
    <row r="6990" spans="1:4">
      <c r="A6990" t="s">
        <v>20874</v>
      </c>
      <c r="B6990" t="s">
        <v>2474</v>
      </c>
      <c r="C6990" t="s">
        <v>20488</v>
      </c>
      <c r="D6990">
        <v>2913366</v>
      </c>
    </row>
    <row r="6991" spans="1:4">
      <c r="A6991" t="s">
        <v>6948</v>
      </c>
      <c r="B6991" t="s">
        <v>6921</v>
      </c>
      <c r="C6991" t="s">
        <v>6947</v>
      </c>
      <c r="D6991">
        <v>59611</v>
      </c>
    </row>
    <row r="6992" spans="1:4">
      <c r="A6992" t="s">
        <v>6372</v>
      </c>
      <c r="B6992" t="s">
        <v>6307</v>
      </c>
      <c r="C6992" t="s">
        <v>6315</v>
      </c>
      <c r="D6992">
        <v>2468369</v>
      </c>
    </row>
    <row r="6993" spans="1:4">
      <c r="A6993" t="s">
        <v>23498</v>
      </c>
      <c r="B6993" t="s">
        <v>23495</v>
      </c>
      <c r="C6993" t="s">
        <v>23497</v>
      </c>
      <c r="D6993">
        <v>933773</v>
      </c>
    </row>
    <row r="6994" spans="1:4">
      <c r="A6994" t="s">
        <v>24749</v>
      </c>
      <c r="B6994" t="s">
        <v>24736</v>
      </c>
      <c r="C6994" t="s">
        <v>24749</v>
      </c>
      <c r="D6994">
        <v>731549</v>
      </c>
    </row>
    <row r="6995" spans="1:4">
      <c r="A6995" t="s">
        <v>15289</v>
      </c>
      <c r="B6995" t="s">
        <v>14508</v>
      </c>
      <c r="C6995" t="s">
        <v>14588</v>
      </c>
      <c r="D6995">
        <v>1271850</v>
      </c>
    </row>
    <row r="6996" spans="1:4">
      <c r="A6996" t="s">
        <v>14560</v>
      </c>
      <c r="B6996" t="s">
        <v>14508</v>
      </c>
      <c r="C6996" t="s">
        <v>14528</v>
      </c>
      <c r="D6996">
        <v>7302810</v>
      </c>
    </row>
    <row r="6997" spans="1:4">
      <c r="A6997" t="s">
        <v>15291</v>
      </c>
      <c r="B6997" t="s">
        <v>14508</v>
      </c>
      <c r="C6997" t="s">
        <v>14575</v>
      </c>
      <c r="D6997">
        <v>1271839</v>
      </c>
    </row>
    <row r="6998" spans="1:4">
      <c r="A6998" t="s">
        <v>15292</v>
      </c>
      <c r="B6998" t="s">
        <v>14508</v>
      </c>
      <c r="C6998" t="s">
        <v>14523</v>
      </c>
      <c r="D6998">
        <v>1271834</v>
      </c>
    </row>
    <row r="6999" spans="1:4">
      <c r="A6999" t="s">
        <v>5349</v>
      </c>
      <c r="B6999" t="s">
        <v>3269</v>
      </c>
      <c r="C6999" t="s">
        <v>3274</v>
      </c>
      <c r="D6999">
        <v>4063619</v>
      </c>
    </row>
    <row r="7000" spans="1:4">
      <c r="A7000" t="s">
        <v>15293</v>
      </c>
      <c r="B7000" t="s">
        <v>14508</v>
      </c>
      <c r="C7000" t="s">
        <v>14528</v>
      </c>
      <c r="D7000">
        <v>1271819</v>
      </c>
    </row>
    <row r="7001" spans="1:4">
      <c r="A7001" t="s">
        <v>13835</v>
      </c>
      <c r="B7001" t="s">
        <v>587</v>
      </c>
      <c r="C7001" t="s">
        <v>13633</v>
      </c>
      <c r="D7001">
        <v>3176438</v>
      </c>
    </row>
    <row r="7002" spans="1:4">
      <c r="A7002" t="s">
        <v>25071</v>
      </c>
      <c r="B7002" t="s">
        <v>575</v>
      </c>
      <c r="C7002" t="s">
        <v>25017</v>
      </c>
      <c r="D7002">
        <v>1185218</v>
      </c>
    </row>
    <row r="7003" spans="1:4">
      <c r="A7003" t="s">
        <v>8591</v>
      </c>
      <c r="B7003" t="s">
        <v>8504</v>
      </c>
      <c r="C7003" t="s">
        <v>8590</v>
      </c>
      <c r="D7003">
        <v>677742</v>
      </c>
    </row>
    <row r="7004" spans="1:4">
      <c r="A7004" t="s">
        <v>6325</v>
      </c>
      <c r="B7004" t="s">
        <v>6307</v>
      </c>
      <c r="C7004" t="s">
        <v>6325</v>
      </c>
      <c r="D7004">
        <v>2468353</v>
      </c>
    </row>
    <row r="7005" spans="1:4">
      <c r="A7005" t="s">
        <v>3152</v>
      </c>
      <c r="B7005" t="s">
        <v>7340</v>
      </c>
      <c r="C7005" t="s">
        <v>7813</v>
      </c>
      <c r="D7005">
        <v>562237</v>
      </c>
    </row>
    <row r="7006" spans="1:4">
      <c r="A7006" t="s">
        <v>3152</v>
      </c>
      <c r="B7006" t="s">
        <v>3131</v>
      </c>
      <c r="C7006" t="s">
        <v>3150</v>
      </c>
      <c r="D7006">
        <v>1514011</v>
      </c>
    </row>
    <row r="7007" spans="1:4">
      <c r="A7007" t="s">
        <v>20818</v>
      </c>
      <c r="B7007" t="s">
        <v>2474</v>
      </c>
      <c r="C7007" t="s">
        <v>20515</v>
      </c>
      <c r="D7007">
        <v>2923362</v>
      </c>
    </row>
    <row r="7008" spans="1:4">
      <c r="A7008" t="s">
        <v>22995</v>
      </c>
      <c r="B7008" t="s">
        <v>22949</v>
      </c>
      <c r="C7008" t="s">
        <v>22994</v>
      </c>
      <c r="D7008">
        <v>2288829</v>
      </c>
    </row>
    <row r="7009" spans="1:4">
      <c r="A7009" t="s">
        <v>18752</v>
      </c>
      <c r="B7009" t="s">
        <v>2479</v>
      </c>
      <c r="C7009" t="s">
        <v>18509</v>
      </c>
      <c r="D7009">
        <v>3016830</v>
      </c>
    </row>
    <row r="7010" spans="1:4">
      <c r="A7010" t="s">
        <v>4105</v>
      </c>
      <c r="B7010" t="s">
        <v>3269</v>
      </c>
      <c r="C7010" t="s">
        <v>4062</v>
      </c>
      <c r="D7010">
        <v>5155393</v>
      </c>
    </row>
    <row r="7011" spans="1:4">
      <c r="A7011" t="s">
        <v>12540</v>
      </c>
      <c r="B7011" t="s">
        <v>2476</v>
      </c>
      <c r="C7011" t="s">
        <v>12518</v>
      </c>
      <c r="D7011">
        <v>1847050</v>
      </c>
    </row>
    <row r="7012" spans="1:4">
      <c r="A7012" t="s">
        <v>16992</v>
      </c>
      <c r="B7012" t="s">
        <v>16978</v>
      </c>
      <c r="C7012" t="s">
        <v>16991</v>
      </c>
      <c r="D7012">
        <v>2964180</v>
      </c>
    </row>
    <row r="7013" spans="1:4">
      <c r="A7013" t="s">
        <v>4668</v>
      </c>
      <c r="B7013" t="s">
        <v>3269</v>
      </c>
      <c r="C7013" t="s">
        <v>3242</v>
      </c>
      <c r="D7013">
        <v>4156404</v>
      </c>
    </row>
    <row r="7014" spans="1:4">
      <c r="A7014" t="s">
        <v>4668</v>
      </c>
      <c r="B7014" t="s">
        <v>3269</v>
      </c>
      <c r="C7014" t="s">
        <v>3311</v>
      </c>
      <c r="D7014">
        <v>4196586</v>
      </c>
    </row>
    <row r="7015" spans="1:4">
      <c r="A7015" t="s">
        <v>4668</v>
      </c>
      <c r="B7015" t="s">
        <v>3269</v>
      </c>
      <c r="C7015" t="s">
        <v>2475</v>
      </c>
      <c r="D7015">
        <v>4692746</v>
      </c>
    </row>
    <row r="7016" spans="1:4">
      <c r="A7016" t="s">
        <v>4982</v>
      </c>
      <c r="B7016" t="s">
        <v>3269</v>
      </c>
      <c r="C7016" t="s">
        <v>3321</v>
      </c>
      <c r="D7016">
        <v>4355843</v>
      </c>
    </row>
    <row r="7017" spans="1:4">
      <c r="A7017" t="s">
        <v>15294</v>
      </c>
      <c r="B7017" t="s">
        <v>14508</v>
      </c>
      <c r="C7017" t="s">
        <v>14588</v>
      </c>
      <c r="D7017">
        <v>1271789</v>
      </c>
    </row>
    <row r="7018" spans="1:4">
      <c r="A7018" t="s">
        <v>15295</v>
      </c>
      <c r="B7018" t="s">
        <v>14508</v>
      </c>
      <c r="C7018" t="s">
        <v>14571</v>
      </c>
      <c r="D7018">
        <v>1271780</v>
      </c>
    </row>
    <row r="7019" spans="1:4">
      <c r="A7019" t="s">
        <v>14552</v>
      </c>
      <c r="B7019" t="s">
        <v>14508</v>
      </c>
      <c r="C7019" t="s">
        <v>14542</v>
      </c>
      <c r="D7019">
        <v>7302833</v>
      </c>
    </row>
    <row r="7020" spans="1:4">
      <c r="A7020" t="s">
        <v>17824</v>
      </c>
      <c r="B7020" t="s">
        <v>17761</v>
      </c>
      <c r="C7020" t="s">
        <v>17763</v>
      </c>
      <c r="D7020">
        <v>262135</v>
      </c>
    </row>
    <row r="7021" spans="1:4">
      <c r="A7021" t="s">
        <v>8592</v>
      </c>
      <c r="B7021" t="s">
        <v>8504</v>
      </c>
      <c r="C7021" t="s">
        <v>8592</v>
      </c>
      <c r="D7021">
        <v>677697</v>
      </c>
    </row>
    <row r="7022" spans="1:4">
      <c r="A7022" t="s">
        <v>6373</v>
      </c>
      <c r="B7022" t="s">
        <v>6307</v>
      </c>
      <c r="C7022" t="s">
        <v>6337</v>
      </c>
      <c r="D7022">
        <v>2468329</v>
      </c>
    </row>
    <row r="7023" spans="1:4">
      <c r="A7023" t="s">
        <v>7027</v>
      </c>
      <c r="B7023" t="s">
        <v>7012</v>
      </c>
      <c r="C7023" t="s">
        <v>7025</v>
      </c>
      <c r="D7023">
        <v>3060219</v>
      </c>
    </row>
    <row r="7024" spans="1:4">
      <c r="A7024" t="s">
        <v>3215</v>
      </c>
      <c r="B7024" t="s">
        <v>3131</v>
      </c>
      <c r="C7024" t="s">
        <v>3154</v>
      </c>
      <c r="D7024">
        <v>1217340</v>
      </c>
    </row>
    <row r="7025" spans="1:4">
      <c r="A7025" t="s">
        <v>21903</v>
      </c>
      <c r="B7025" t="s">
        <v>21713</v>
      </c>
      <c r="C7025" t="s">
        <v>21841</v>
      </c>
      <c r="D7025">
        <v>3682238</v>
      </c>
    </row>
    <row r="7026" spans="1:4">
      <c r="A7026" t="s">
        <v>19445</v>
      </c>
      <c r="B7026" t="s">
        <v>19323</v>
      </c>
      <c r="C7026" t="s">
        <v>1639</v>
      </c>
      <c r="D7026">
        <v>3121766</v>
      </c>
    </row>
    <row r="7027" spans="1:4">
      <c r="A7027" t="s">
        <v>5728</v>
      </c>
      <c r="B7027" t="s">
        <v>5674</v>
      </c>
      <c r="C7027" t="s">
        <v>5696</v>
      </c>
      <c r="D7027">
        <v>159951</v>
      </c>
    </row>
    <row r="7028" spans="1:4">
      <c r="A7028" t="s">
        <v>13836</v>
      </c>
      <c r="B7028" t="s">
        <v>587</v>
      </c>
      <c r="C7028" t="s">
        <v>13623</v>
      </c>
      <c r="D7028">
        <v>3176407</v>
      </c>
    </row>
    <row r="7029" spans="1:4">
      <c r="A7029" t="s">
        <v>19446</v>
      </c>
      <c r="B7029" t="s">
        <v>19323</v>
      </c>
      <c r="C7029" t="s">
        <v>19335</v>
      </c>
      <c r="D7029">
        <v>3121751</v>
      </c>
    </row>
    <row r="7030" spans="1:4">
      <c r="A7030" t="s">
        <v>4599</v>
      </c>
      <c r="B7030" t="s">
        <v>3269</v>
      </c>
      <c r="C7030" t="s">
        <v>4529</v>
      </c>
      <c r="D7030">
        <v>4893392</v>
      </c>
    </row>
    <row r="7031" spans="1:4">
      <c r="A7031" t="s">
        <v>17119</v>
      </c>
      <c r="B7031" t="s">
        <v>576</v>
      </c>
      <c r="C7031" t="s">
        <v>17118</v>
      </c>
      <c r="D7031">
        <v>1644605</v>
      </c>
    </row>
    <row r="7032" spans="1:4">
      <c r="A7032" t="s">
        <v>7848</v>
      </c>
      <c r="B7032" t="s">
        <v>7340</v>
      </c>
      <c r="C7032" t="s">
        <v>7780</v>
      </c>
      <c r="D7032">
        <v>562161</v>
      </c>
    </row>
    <row r="7033" spans="1:4">
      <c r="A7033" t="s">
        <v>12311</v>
      </c>
      <c r="B7033" t="s">
        <v>12294</v>
      </c>
      <c r="C7033" t="s">
        <v>2614</v>
      </c>
      <c r="D7033">
        <v>1246321</v>
      </c>
    </row>
    <row r="7034" spans="1:4">
      <c r="A7034" t="s">
        <v>13837</v>
      </c>
      <c r="B7034" t="s">
        <v>587</v>
      </c>
      <c r="C7034" t="s">
        <v>13629</v>
      </c>
      <c r="D7034">
        <v>3176391</v>
      </c>
    </row>
    <row r="7035" spans="1:4">
      <c r="A7035" t="s">
        <v>4729</v>
      </c>
      <c r="B7035" t="s">
        <v>3269</v>
      </c>
      <c r="C7035" t="s">
        <v>4716</v>
      </c>
      <c r="D7035">
        <v>4624180</v>
      </c>
    </row>
    <row r="7036" spans="1:4">
      <c r="A7036" t="s">
        <v>12312</v>
      </c>
      <c r="B7036" t="s">
        <v>12294</v>
      </c>
      <c r="C7036" t="s">
        <v>1315</v>
      </c>
      <c r="D7036">
        <v>1246294</v>
      </c>
    </row>
    <row r="7037" spans="1:4">
      <c r="A7037" t="s">
        <v>13838</v>
      </c>
      <c r="B7037" t="s">
        <v>587</v>
      </c>
      <c r="C7037" t="s">
        <v>13623</v>
      </c>
      <c r="D7037">
        <v>3176366</v>
      </c>
    </row>
    <row r="7038" spans="1:4">
      <c r="A7038" t="s">
        <v>3593</v>
      </c>
      <c r="B7038" t="s">
        <v>3269</v>
      </c>
      <c r="C7038" t="s">
        <v>3286</v>
      </c>
      <c r="D7038">
        <v>5468773</v>
      </c>
    </row>
    <row r="7039" spans="1:4">
      <c r="A7039" t="s">
        <v>3813</v>
      </c>
      <c r="B7039" t="s">
        <v>3269</v>
      </c>
      <c r="C7039" t="s">
        <v>3268</v>
      </c>
      <c r="D7039">
        <v>5351428</v>
      </c>
    </row>
    <row r="7040" spans="1:4">
      <c r="A7040" t="s">
        <v>1527</v>
      </c>
      <c r="B7040" t="s">
        <v>3269</v>
      </c>
      <c r="C7040" t="s">
        <v>2475</v>
      </c>
      <c r="D7040">
        <v>4692883</v>
      </c>
    </row>
    <row r="7041" spans="1:4">
      <c r="A7041" t="s">
        <v>13108</v>
      </c>
      <c r="B7041" t="s">
        <v>2473</v>
      </c>
      <c r="C7041" t="s">
        <v>13067</v>
      </c>
      <c r="D7041">
        <v>1863693</v>
      </c>
    </row>
    <row r="7042" spans="1:4">
      <c r="A7042" t="s">
        <v>19281</v>
      </c>
      <c r="B7042" t="s">
        <v>530</v>
      </c>
      <c r="C7042" t="s">
        <v>19280</v>
      </c>
      <c r="D7042">
        <v>337405</v>
      </c>
    </row>
    <row r="7043" spans="1:4">
      <c r="A7043" t="s">
        <v>9315</v>
      </c>
      <c r="B7043" t="s">
        <v>9239</v>
      </c>
      <c r="C7043" t="s">
        <v>9243</v>
      </c>
      <c r="D7043">
        <v>1179061</v>
      </c>
    </row>
    <row r="7044" spans="1:4">
      <c r="A7044" t="s">
        <v>17120</v>
      </c>
      <c r="B7044" t="s">
        <v>576</v>
      </c>
      <c r="C7044" t="s">
        <v>17045</v>
      </c>
      <c r="D7044">
        <v>1644557</v>
      </c>
    </row>
    <row r="7045" spans="1:4">
      <c r="A7045" t="s">
        <v>23111</v>
      </c>
      <c r="B7045" t="s">
        <v>23110</v>
      </c>
      <c r="C7045" t="s">
        <v>6703</v>
      </c>
      <c r="D7045">
        <v>2259947</v>
      </c>
    </row>
    <row r="7046" spans="1:4">
      <c r="A7046" t="s">
        <v>10693</v>
      </c>
      <c r="B7046" t="s">
        <v>10595</v>
      </c>
      <c r="C7046" t="s">
        <v>10639</v>
      </c>
      <c r="D7046">
        <v>2342192</v>
      </c>
    </row>
    <row r="7047" spans="1:4">
      <c r="A7047" t="s">
        <v>24478</v>
      </c>
      <c r="B7047" t="s">
        <v>549</v>
      </c>
      <c r="C7047" t="s">
        <v>23541</v>
      </c>
      <c r="D7047">
        <v>3399132</v>
      </c>
    </row>
    <row r="7048" spans="1:4">
      <c r="A7048" t="s">
        <v>7110</v>
      </c>
      <c r="B7048" t="s">
        <v>592</v>
      </c>
      <c r="C7048" t="s">
        <v>7101</v>
      </c>
      <c r="D7048">
        <v>2712993</v>
      </c>
    </row>
    <row r="7049" spans="1:4">
      <c r="A7049" t="s">
        <v>17121</v>
      </c>
      <c r="B7049" t="s">
        <v>576</v>
      </c>
      <c r="C7049" t="s">
        <v>17045</v>
      </c>
      <c r="D7049">
        <v>1644522</v>
      </c>
    </row>
    <row r="7050" spans="1:4">
      <c r="A7050" t="s">
        <v>17028</v>
      </c>
      <c r="B7050" t="s">
        <v>576</v>
      </c>
      <c r="C7050" t="s">
        <v>17026</v>
      </c>
      <c r="D7050">
        <v>2005057</v>
      </c>
    </row>
    <row r="7051" spans="1:4">
      <c r="A7051" t="s">
        <v>12313</v>
      </c>
      <c r="B7051" t="s">
        <v>12294</v>
      </c>
      <c r="C7051" t="s">
        <v>2598</v>
      </c>
      <c r="D7051">
        <v>1246000</v>
      </c>
    </row>
    <row r="7052" spans="1:4">
      <c r="A7052" t="s">
        <v>23204</v>
      </c>
      <c r="B7052" t="s">
        <v>23161</v>
      </c>
      <c r="C7052" t="s">
        <v>23203</v>
      </c>
      <c r="D7052">
        <v>216449</v>
      </c>
    </row>
    <row r="7053" spans="1:4">
      <c r="A7053" t="s">
        <v>20819</v>
      </c>
      <c r="B7053" t="s">
        <v>2474</v>
      </c>
      <c r="C7053" t="s">
        <v>20540</v>
      </c>
      <c r="D7053">
        <v>2922731</v>
      </c>
    </row>
    <row r="7054" spans="1:4">
      <c r="A7054" t="s">
        <v>15297</v>
      </c>
      <c r="B7054" t="s">
        <v>14508</v>
      </c>
      <c r="C7054" t="s">
        <v>14575</v>
      </c>
      <c r="D7054">
        <v>1271722</v>
      </c>
    </row>
    <row r="7055" spans="1:4">
      <c r="A7055" t="s">
        <v>19715</v>
      </c>
      <c r="B7055" t="s">
        <v>19323</v>
      </c>
      <c r="C7055" t="s">
        <v>3114</v>
      </c>
      <c r="D7055">
        <v>2517367</v>
      </c>
    </row>
    <row r="7056" spans="1:4">
      <c r="A7056" t="s">
        <v>23845</v>
      </c>
      <c r="B7056" t="s">
        <v>549</v>
      </c>
      <c r="C7056" t="s">
        <v>23535</v>
      </c>
      <c r="D7056">
        <v>3462601</v>
      </c>
    </row>
    <row r="7057" spans="1:4">
      <c r="A7057" t="s">
        <v>15300</v>
      </c>
      <c r="B7057" t="s">
        <v>14508</v>
      </c>
      <c r="C7057" t="s">
        <v>14523</v>
      </c>
      <c r="D7057">
        <v>1271688</v>
      </c>
    </row>
    <row r="7058" spans="1:4">
      <c r="A7058" t="s">
        <v>15301</v>
      </c>
      <c r="B7058" t="s">
        <v>14508</v>
      </c>
      <c r="C7058" t="s">
        <v>14569</v>
      </c>
      <c r="D7058">
        <v>1271685</v>
      </c>
    </row>
    <row r="7059" spans="1:4">
      <c r="A7059" t="s">
        <v>15302</v>
      </c>
      <c r="B7059" t="s">
        <v>14508</v>
      </c>
      <c r="C7059" t="s">
        <v>14569</v>
      </c>
      <c r="D7059">
        <v>1271675</v>
      </c>
    </row>
    <row r="7060" spans="1:4">
      <c r="A7060" t="s">
        <v>15302</v>
      </c>
      <c r="B7060" t="s">
        <v>14508</v>
      </c>
      <c r="C7060" t="s">
        <v>14569</v>
      </c>
      <c r="D7060">
        <v>1271676</v>
      </c>
    </row>
    <row r="7061" spans="1:4">
      <c r="A7061" t="s">
        <v>15302</v>
      </c>
      <c r="B7061" t="s">
        <v>14508</v>
      </c>
      <c r="C7061" t="s">
        <v>14523</v>
      </c>
      <c r="D7061">
        <v>1271680</v>
      </c>
    </row>
    <row r="7062" spans="1:4">
      <c r="A7062" t="s">
        <v>15303</v>
      </c>
      <c r="B7062" t="s">
        <v>14508</v>
      </c>
      <c r="C7062" t="s">
        <v>14517</v>
      </c>
      <c r="D7062">
        <v>1271670</v>
      </c>
    </row>
    <row r="7063" spans="1:4">
      <c r="A7063" t="s">
        <v>15304</v>
      </c>
      <c r="B7063" t="s">
        <v>14508</v>
      </c>
      <c r="C7063" t="s">
        <v>14588</v>
      </c>
      <c r="D7063">
        <v>1271662</v>
      </c>
    </row>
    <row r="7064" spans="1:4">
      <c r="A7064" t="s">
        <v>12570</v>
      </c>
      <c r="B7064" t="s">
        <v>2476</v>
      </c>
      <c r="C7064" t="s">
        <v>12568</v>
      </c>
      <c r="D7064">
        <v>1843163</v>
      </c>
    </row>
    <row r="7065" spans="1:4">
      <c r="A7065" t="s">
        <v>15305</v>
      </c>
      <c r="B7065" t="s">
        <v>14508</v>
      </c>
      <c r="C7065" t="s">
        <v>14571</v>
      </c>
      <c r="D7065">
        <v>1271644</v>
      </c>
    </row>
    <row r="7066" spans="1:4">
      <c r="A7066" t="s">
        <v>15306</v>
      </c>
      <c r="B7066" t="s">
        <v>14508</v>
      </c>
      <c r="C7066" t="s">
        <v>14588</v>
      </c>
      <c r="D7066">
        <v>1271642</v>
      </c>
    </row>
    <row r="7067" spans="1:4">
      <c r="A7067" t="s">
        <v>15308</v>
      </c>
      <c r="B7067" t="s">
        <v>14508</v>
      </c>
      <c r="C7067" t="s">
        <v>15307</v>
      </c>
      <c r="D7067">
        <v>1271631</v>
      </c>
    </row>
    <row r="7068" spans="1:4">
      <c r="A7068" t="s">
        <v>15250</v>
      </c>
      <c r="B7068" t="s">
        <v>14508</v>
      </c>
      <c r="C7068" t="s">
        <v>14571</v>
      </c>
      <c r="D7068">
        <v>1272207</v>
      </c>
    </row>
    <row r="7069" spans="1:4">
      <c r="A7069" t="s">
        <v>25152</v>
      </c>
      <c r="B7069" t="s">
        <v>25135</v>
      </c>
      <c r="C7069" t="s">
        <v>25151</v>
      </c>
      <c r="D7069">
        <v>586523</v>
      </c>
    </row>
    <row r="7070" spans="1:4">
      <c r="A7070" t="s">
        <v>22086</v>
      </c>
      <c r="B7070" t="s">
        <v>2480</v>
      </c>
      <c r="C7070" t="s">
        <v>22034</v>
      </c>
      <c r="D7070">
        <v>2037311</v>
      </c>
    </row>
    <row r="7071" spans="1:4">
      <c r="A7071" t="s">
        <v>15309</v>
      </c>
      <c r="B7071" t="s">
        <v>14508</v>
      </c>
      <c r="C7071" t="s">
        <v>14542</v>
      </c>
      <c r="D7071">
        <v>1271613</v>
      </c>
    </row>
    <row r="7072" spans="1:4">
      <c r="A7072" t="s">
        <v>10695</v>
      </c>
      <c r="B7072" t="s">
        <v>10595</v>
      </c>
      <c r="C7072" t="s">
        <v>10694</v>
      </c>
      <c r="D7072">
        <v>2341955</v>
      </c>
    </row>
    <row r="7073" spans="1:4">
      <c r="A7073" t="s">
        <v>11841</v>
      </c>
      <c r="B7073" t="s">
        <v>11832</v>
      </c>
      <c r="C7073" t="s">
        <v>11841</v>
      </c>
      <c r="D7073">
        <v>2457163</v>
      </c>
    </row>
    <row r="7074" spans="1:4">
      <c r="A7074" t="s">
        <v>22334</v>
      </c>
      <c r="B7074" t="s">
        <v>2480</v>
      </c>
      <c r="C7074" t="s">
        <v>22029</v>
      </c>
      <c r="D7074">
        <v>1810553</v>
      </c>
    </row>
    <row r="7075" spans="1:4">
      <c r="A7075" t="s">
        <v>22335</v>
      </c>
      <c r="B7075" t="s">
        <v>2480</v>
      </c>
      <c r="C7075" t="s">
        <v>22021</v>
      </c>
      <c r="D7075">
        <v>1810458</v>
      </c>
    </row>
    <row r="7076" spans="1:4">
      <c r="A7076" t="s">
        <v>22336</v>
      </c>
      <c r="B7076" t="s">
        <v>2480</v>
      </c>
      <c r="C7076" t="s">
        <v>22226</v>
      </c>
      <c r="D7076">
        <v>1810437</v>
      </c>
    </row>
    <row r="7077" spans="1:4">
      <c r="A7077" t="s">
        <v>24797</v>
      </c>
      <c r="B7077" t="s">
        <v>24794</v>
      </c>
      <c r="C7077" t="s">
        <v>24796</v>
      </c>
      <c r="D7077">
        <v>2577162</v>
      </c>
    </row>
    <row r="7078" spans="1:4">
      <c r="A7078" t="s">
        <v>22337</v>
      </c>
      <c r="B7078" t="s">
        <v>2480</v>
      </c>
      <c r="C7078" t="s">
        <v>22029</v>
      </c>
      <c r="D7078">
        <v>1810309</v>
      </c>
    </row>
    <row r="7079" spans="1:4">
      <c r="A7079" t="s">
        <v>22338</v>
      </c>
      <c r="B7079" t="s">
        <v>2480</v>
      </c>
      <c r="C7079" t="s">
        <v>22027</v>
      </c>
      <c r="D7079">
        <v>1810295</v>
      </c>
    </row>
    <row r="7080" spans="1:4">
      <c r="A7080" t="s">
        <v>1308</v>
      </c>
      <c r="B7080" t="s">
        <v>2479</v>
      </c>
      <c r="C7080" t="s">
        <v>18513</v>
      </c>
      <c r="D7080">
        <v>3016702</v>
      </c>
    </row>
    <row r="7081" spans="1:4">
      <c r="A7081" t="s">
        <v>9702</v>
      </c>
      <c r="B7081" t="s">
        <v>584</v>
      </c>
      <c r="C7081" t="s">
        <v>9563</v>
      </c>
      <c r="D7081">
        <v>1713226</v>
      </c>
    </row>
    <row r="7082" spans="1:4">
      <c r="A7082" t="s">
        <v>12572</v>
      </c>
      <c r="B7082" t="s">
        <v>2476</v>
      </c>
      <c r="C7082" t="s">
        <v>12522</v>
      </c>
      <c r="D7082">
        <v>1843082</v>
      </c>
    </row>
    <row r="7083" spans="1:4">
      <c r="A7083" t="s">
        <v>23846</v>
      </c>
      <c r="B7083" t="s">
        <v>549</v>
      </c>
      <c r="C7083" t="s">
        <v>23579</v>
      </c>
      <c r="D7083">
        <v>3462580</v>
      </c>
    </row>
    <row r="7084" spans="1:4">
      <c r="A7084" t="s">
        <v>24814</v>
      </c>
      <c r="B7084" t="s">
        <v>24794</v>
      </c>
      <c r="C7084" t="s">
        <v>24813</v>
      </c>
      <c r="D7084">
        <v>2360615</v>
      </c>
    </row>
    <row r="7085" spans="1:4">
      <c r="A7085" t="s">
        <v>24479</v>
      </c>
      <c r="B7085" t="s">
        <v>549</v>
      </c>
      <c r="C7085" t="s">
        <v>23541</v>
      </c>
      <c r="D7085">
        <v>3399058</v>
      </c>
    </row>
    <row r="7086" spans="1:4">
      <c r="A7086" t="s">
        <v>2689</v>
      </c>
      <c r="B7086" t="s">
        <v>540</v>
      </c>
      <c r="C7086" t="s">
        <v>2661</v>
      </c>
      <c r="D7086">
        <v>1002851</v>
      </c>
    </row>
    <row r="7087" spans="1:4">
      <c r="A7087" t="s">
        <v>13839</v>
      </c>
      <c r="B7087" t="s">
        <v>587</v>
      </c>
      <c r="C7087" t="s">
        <v>13629</v>
      </c>
      <c r="D7087">
        <v>3176322</v>
      </c>
    </row>
    <row r="7088" spans="1:4">
      <c r="A7088" t="s">
        <v>20820</v>
      </c>
      <c r="B7088" t="s">
        <v>2474</v>
      </c>
      <c r="C7088" t="s">
        <v>20540</v>
      </c>
      <c r="D7088">
        <v>2922586</v>
      </c>
    </row>
    <row r="7089" spans="1:4">
      <c r="A7089" t="s">
        <v>11343</v>
      </c>
      <c r="B7089" t="s">
        <v>9817</v>
      </c>
      <c r="C7089" t="s">
        <v>11118</v>
      </c>
      <c r="D7089">
        <v>3980190</v>
      </c>
    </row>
    <row r="7090" spans="1:4">
      <c r="A7090" t="s">
        <v>18753</v>
      </c>
      <c r="B7090" t="s">
        <v>2479</v>
      </c>
      <c r="C7090" t="s">
        <v>18509</v>
      </c>
      <c r="D7090">
        <v>3016675</v>
      </c>
    </row>
    <row r="7091" spans="1:4">
      <c r="A7091" t="s">
        <v>20821</v>
      </c>
      <c r="B7091" t="s">
        <v>2474</v>
      </c>
      <c r="C7091" t="s">
        <v>20493</v>
      </c>
      <c r="D7091">
        <v>2922582</v>
      </c>
    </row>
    <row r="7092" spans="1:4">
      <c r="A7092" t="s">
        <v>25735</v>
      </c>
      <c r="B7092" t="s">
        <v>25710</v>
      </c>
      <c r="C7092" t="s">
        <v>25734</v>
      </c>
      <c r="D7092">
        <v>1141857</v>
      </c>
    </row>
    <row r="7093" spans="1:4">
      <c r="A7093" t="s">
        <v>18754</v>
      </c>
      <c r="B7093" t="s">
        <v>2479</v>
      </c>
      <c r="C7093" t="s">
        <v>18513</v>
      </c>
      <c r="D7093">
        <v>3016667</v>
      </c>
    </row>
    <row r="7094" spans="1:4">
      <c r="A7094" t="s">
        <v>3600</v>
      </c>
      <c r="B7094" t="s">
        <v>3269</v>
      </c>
      <c r="C7094" t="s">
        <v>1467</v>
      </c>
      <c r="D7094">
        <v>4993659</v>
      </c>
    </row>
    <row r="7095" spans="1:4">
      <c r="A7095" t="s">
        <v>3600</v>
      </c>
      <c r="B7095" t="s">
        <v>3269</v>
      </c>
      <c r="C7095" t="s">
        <v>1122</v>
      </c>
      <c r="D7095">
        <v>5118226</v>
      </c>
    </row>
    <row r="7096" spans="1:4">
      <c r="A7096" t="s">
        <v>3600</v>
      </c>
      <c r="B7096" t="s">
        <v>3269</v>
      </c>
      <c r="C7096" t="s">
        <v>3598</v>
      </c>
      <c r="D7096">
        <v>5445439</v>
      </c>
    </row>
    <row r="7097" spans="1:4">
      <c r="A7097" t="s">
        <v>3812</v>
      </c>
      <c r="B7097" t="s">
        <v>3269</v>
      </c>
      <c r="C7097" t="s">
        <v>3268</v>
      </c>
      <c r="D7097">
        <v>5351515</v>
      </c>
    </row>
    <row r="7098" spans="1:4">
      <c r="A7098" t="s">
        <v>3811</v>
      </c>
      <c r="B7098" t="s">
        <v>3269</v>
      </c>
      <c r="C7098" t="s">
        <v>3268</v>
      </c>
      <c r="D7098">
        <v>5351549</v>
      </c>
    </row>
    <row r="7099" spans="1:4">
      <c r="A7099" t="s">
        <v>4480</v>
      </c>
      <c r="B7099" t="s">
        <v>3269</v>
      </c>
      <c r="C7099" t="s">
        <v>3598</v>
      </c>
      <c r="D7099">
        <v>4271935</v>
      </c>
    </row>
    <row r="7100" spans="1:4">
      <c r="A7100" t="s">
        <v>4480</v>
      </c>
      <c r="B7100" t="s">
        <v>3269</v>
      </c>
      <c r="C7100" t="s">
        <v>4432</v>
      </c>
      <c r="D7100">
        <v>4937557</v>
      </c>
    </row>
    <row r="7101" spans="1:4">
      <c r="A7101" t="s">
        <v>4288</v>
      </c>
      <c r="B7101" t="s">
        <v>3269</v>
      </c>
      <c r="C7101" t="s">
        <v>3278</v>
      </c>
      <c r="D7101">
        <v>5098343</v>
      </c>
    </row>
    <row r="7102" spans="1:4">
      <c r="A7102" t="s">
        <v>4104</v>
      </c>
      <c r="B7102" t="s">
        <v>3269</v>
      </c>
      <c r="C7102" t="s">
        <v>4062</v>
      </c>
      <c r="D7102">
        <v>5155499</v>
      </c>
    </row>
    <row r="7103" spans="1:4">
      <c r="A7103" t="s">
        <v>12239</v>
      </c>
      <c r="B7103" t="s">
        <v>12222</v>
      </c>
      <c r="C7103" t="s">
        <v>12238</v>
      </c>
      <c r="D7103">
        <v>599506</v>
      </c>
    </row>
    <row r="7104" spans="1:4">
      <c r="A7104" t="s">
        <v>18755</v>
      </c>
      <c r="B7104" t="s">
        <v>2479</v>
      </c>
      <c r="C7104" t="s">
        <v>18509</v>
      </c>
      <c r="D7104">
        <v>3016621</v>
      </c>
    </row>
    <row r="7105" spans="1:4">
      <c r="A7105" t="s">
        <v>9316</v>
      </c>
      <c r="B7105" t="s">
        <v>9239</v>
      </c>
      <c r="C7105" t="s">
        <v>9238</v>
      </c>
      <c r="D7105">
        <v>1178841</v>
      </c>
    </row>
    <row r="7106" spans="1:4">
      <c r="A7106" t="s">
        <v>15310</v>
      </c>
      <c r="B7106" t="s">
        <v>14508</v>
      </c>
      <c r="C7106" t="s">
        <v>14566</v>
      </c>
      <c r="D7106">
        <v>1271563</v>
      </c>
    </row>
    <row r="7107" spans="1:4">
      <c r="A7107" t="s">
        <v>15311</v>
      </c>
      <c r="B7107" t="s">
        <v>14508</v>
      </c>
      <c r="C7107" t="s">
        <v>14571</v>
      </c>
      <c r="D7107">
        <v>1271543</v>
      </c>
    </row>
    <row r="7108" spans="1:4">
      <c r="A7108" t="s">
        <v>15312</v>
      </c>
      <c r="B7108" t="s">
        <v>14508</v>
      </c>
      <c r="C7108" t="s">
        <v>9238</v>
      </c>
      <c r="D7108">
        <v>1271538</v>
      </c>
    </row>
    <row r="7109" spans="1:4">
      <c r="A7109" t="s">
        <v>15315</v>
      </c>
      <c r="B7109" t="s">
        <v>14508</v>
      </c>
      <c r="C7109" t="s">
        <v>14856</v>
      </c>
      <c r="D7109">
        <v>1271493</v>
      </c>
    </row>
    <row r="7110" spans="1:4">
      <c r="A7110" t="s">
        <v>15313</v>
      </c>
      <c r="B7110" t="s">
        <v>14508</v>
      </c>
      <c r="C7110" t="s">
        <v>14575</v>
      </c>
      <c r="D7110">
        <v>1271533</v>
      </c>
    </row>
    <row r="7111" spans="1:4">
      <c r="A7111" t="s">
        <v>23847</v>
      </c>
      <c r="B7111" t="s">
        <v>549</v>
      </c>
      <c r="C7111" t="s">
        <v>23575</v>
      </c>
      <c r="D7111">
        <v>3462557</v>
      </c>
    </row>
    <row r="7112" spans="1:4">
      <c r="A7112" t="s">
        <v>12789</v>
      </c>
      <c r="B7112" t="s">
        <v>536</v>
      </c>
      <c r="C7112" t="s">
        <v>12789</v>
      </c>
      <c r="D7112">
        <v>197745</v>
      </c>
    </row>
    <row r="7113" spans="1:4">
      <c r="A7113" t="s">
        <v>10696</v>
      </c>
      <c r="B7113" t="s">
        <v>10595</v>
      </c>
      <c r="C7113" t="s">
        <v>10647</v>
      </c>
      <c r="D7113">
        <v>2341758</v>
      </c>
    </row>
    <row r="7114" spans="1:4">
      <c r="A7114" t="s">
        <v>4667</v>
      </c>
      <c r="B7114" t="s">
        <v>3269</v>
      </c>
      <c r="C7114" t="s">
        <v>2475</v>
      </c>
      <c r="D7114">
        <v>4693003</v>
      </c>
    </row>
    <row r="7115" spans="1:4">
      <c r="A7115" t="s">
        <v>20822</v>
      </c>
      <c r="B7115" t="s">
        <v>2474</v>
      </c>
      <c r="C7115" t="s">
        <v>20493</v>
      </c>
      <c r="D7115">
        <v>2922530</v>
      </c>
    </row>
    <row r="7116" spans="1:4">
      <c r="A7116" t="s">
        <v>4862</v>
      </c>
      <c r="B7116" t="s">
        <v>3269</v>
      </c>
      <c r="C7116" t="s">
        <v>3332</v>
      </c>
      <c r="D7116">
        <v>4467657</v>
      </c>
    </row>
    <row r="7117" spans="1:4">
      <c r="A7117" t="s">
        <v>6949</v>
      </c>
      <c r="B7117" t="s">
        <v>6921</v>
      </c>
      <c r="C7117" t="s">
        <v>6945</v>
      </c>
      <c r="D7117">
        <v>58933</v>
      </c>
    </row>
    <row r="7118" spans="1:4">
      <c r="A7118" t="s">
        <v>22813</v>
      </c>
      <c r="B7118" t="s">
        <v>526</v>
      </c>
      <c r="C7118" t="s">
        <v>22812</v>
      </c>
      <c r="D7118">
        <v>2231320</v>
      </c>
    </row>
    <row r="7119" spans="1:4">
      <c r="A7119" t="s">
        <v>22814</v>
      </c>
      <c r="B7119" t="s">
        <v>526</v>
      </c>
      <c r="C7119" t="s">
        <v>22795</v>
      </c>
      <c r="D7119">
        <v>2231319</v>
      </c>
    </row>
    <row r="7120" spans="1:4">
      <c r="A7120" t="s">
        <v>20487</v>
      </c>
      <c r="B7120" t="s">
        <v>2474</v>
      </c>
      <c r="C7120" t="s">
        <v>20486</v>
      </c>
      <c r="D7120">
        <v>8642860</v>
      </c>
    </row>
    <row r="7121" spans="1:4">
      <c r="A7121" t="s">
        <v>15314</v>
      </c>
      <c r="B7121" t="s">
        <v>14508</v>
      </c>
      <c r="C7121" t="s">
        <v>14517</v>
      </c>
      <c r="D7121">
        <v>1271495</v>
      </c>
    </row>
    <row r="7122" spans="1:4">
      <c r="A7122" t="s">
        <v>25589</v>
      </c>
      <c r="B7122" t="s">
        <v>545</v>
      </c>
      <c r="C7122" t="s">
        <v>8713</v>
      </c>
      <c r="D7122">
        <v>3433836</v>
      </c>
    </row>
    <row r="7123" spans="1:4">
      <c r="A7123" t="s">
        <v>9133</v>
      </c>
      <c r="B7123" t="s">
        <v>8896</v>
      </c>
      <c r="C7123" t="s">
        <v>8898</v>
      </c>
      <c r="D7123">
        <v>772339</v>
      </c>
    </row>
    <row r="7124" spans="1:4">
      <c r="A7124" t="s">
        <v>4522</v>
      </c>
      <c r="B7124" t="s">
        <v>3269</v>
      </c>
      <c r="C7124" t="s">
        <v>3280</v>
      </c>
      <c r="D7124">
        <v>4920607</v>
      </c>
    </row>
    <row r="7125" spans="1:4">
      <c r="A7125" t="s">
        <v>11218</v>
      </c>
      <c r="B7125" t="s">
        <v>9817</v>
      </c>
      <c r="C7125" t="s">
        <v>11118</v>
      </c>
      <c r="D7125">
        <v>4005937</v>
      </c>
    </row>
    <row r="7126" spans="1:4">
      <c r="A7126" t="s">
        <v>21904</v>
      </c>
      <c r="B7126" t="s">
        <v>21713</v>
      </c>
      <c r="C7126" t="s">
        <v>21860</v>
      </c>
      <c r="D7126">
        <v>3682108</v>
      </c>
    </row>
    <row r="7127" spans="1:4">
      <c r="A7127" t="s">
        <v>10697</v>
      </c>
      <c r="B7127" t="s">
        <v>10595</v>
      </c>
      <c r="C7127" t="s">
        <v>10663</v>
      </c>
      <c r="D7127">
        <v>2341656</v>
      </c>
    </row>
    <row r="7128" spans="1:4">
      <c r="A7128" t="s">
        <v>23848</v>
      </c>
      <c r="B7128" t="s">
        <v>549</v>
      </c>
      <c r="C7128" t="s">
        <v>11311</v>
      </c>
      <c r="D7128">
        <v>3462535</v>
      </c>
    </row>
    <row r="7129" spans="1:4">
      <c r="A7129" t="s">
        <v>19608</v>
      </c>
      <c r="B7129" t="s">
        <v>19323</v>
      </c>
      <c r="C7129" t="s">
        <v>19335</v>
      </c>
      <c r="D7129">
        <v>3104499</v>
      </c>
    </row>
    <row r="7130" spans="1:4">
      <c r="A7130" t="s">
        <v>4861</v>
      </c>
      <c r="B7130" t="s">
        <v>3269</v>
      </c>
      <c r="C7130" t="s">
        <v>3332</v>
      </c>
      <c r="D7130">
        <v>4467732</v>
      </c>
    </row>
    <row r="7131" spans="1:4">
      <c r="A7131" t="s">
        <v>17023</v>
      </c>
      <c r="B7131" t="s">
        <v>576</v>
      </c>
      <c r="C7131" t="s">
        <v>17022</v>
      </c>
      <c r="D7131">
        <v>2011457</v>
      </c>
    </row>
    <row r="7132" spans="1:4">
      <c r="A7132" t="s">
        <v>7849</v>
      </c>
      <c r="B7132" t="s">
        <v>7340</v>
      </c>
      <c r="C7132" t="s">
        <v>7342</v>
      </c>
      <c r="D7132">
        <v>561887</v>
      </c>
    </row>
    <row r="7133" spans="1:4">
      <c r="A7133" t="s">
        <v>4666</v>
      </c>
      <c r="B7133" t="s">
        <v>3269</v>
      </c>
      <c r="C7133" t="s">
        <v>2475</v>
      </c>
      <c r="D7133">
        <v>4693150</v>
      </c>
    </row>
    <row r="7134" spans="1:4">
      <c r="A7134" t="s">
        <v>23384</v>
      </c>
      <c r="B7134" t="s">
        <v>23236</v>
      </c>
      <c r="C7134" t="s">
        <v>23244</v>
      </c>
      <c r="D7134">
        <v>5959974</v>
      </c>
    </row>
    <row r="7135" spans="1:4">
      <c r="A7135" t="s">
        <v>10223</v>
      </c>
      <c r="B7135" t="s">
        <v>583</v>
      </c>
      <c r="C7135" t="s">
        <v>5369</v>
      </c>
      <c r="D7135">
        <v>1283401</v>
      </c>
    </row>
    <row r="7136" spans="1:4">
      <c r="A7136" t="s">
        <v>15318</v>
      </c>
      <c r="B7136" t="s">
        <v>14508</v>
      </c>
      <c r="C7136" t="s">
        <v>14535</v>
      </c>
      <c r="D7136">
        <v>1271453</v>
      </c>
    </row>
    <row r="7137" spans="1:4">
      <c r="A7137" t="s">
        <v>25072</v>
      </c>
      <c r="B7137" t="s">
        <v>575</v>
      </c>
      <c r="C7137" t="s">
        <v>25023</v>
      </c>
      <c r="D7137">
        <v>1185210</v>
      </c>
    </row>
    <row r="7138" spans="1:4">
      <c r="A7138" t="s">
        <v>4890</v>
      </c>
      <c r="B7138" t="s">
        <v>3269</v>
      </c>
      <c r="C7138" t="s">
        <v>4875</v>
      </c>
      <c r="D7138">
        <v>4427569</v>
      </c>
    </row>
    <row r="7139" spans="1:4">
      <c r="A7139" t="s">
        <v>20823</v>
      </c>
      <c r="B7139" t="s">
        <v>2474</v>
      </c>
      <c r="C7139" t="s">
        <v>20493</v>
      </c>
      <c r="D7139">
        <v>2922230</v>
      </c>
    </row>
    <row r="7140" spans="1:4">
      <c r="A7140" t="s">
        <v>19447</v>
      </c>
      <c r="B7140" t="s">
        <v>19323</v>
      </c>
      <c r="C7140" t="s">
        <v>19333</v>
      </c>
      <c r="D7140">
        <v>3121519</v>
      </c>
    </row>
    <row r="7141" spans="1:4">
      <c r="A7141" t="s">
        <v>25667</v>
      </c>
      <c r="B7141" t="s">
        <v>21839</v>
      </c>
      <c r="C7141" t="s">
        <v>25666</v>
      </c>
      <c r="D7141">
        <v>616599</v>
      </c>
    </row>
    <row r="7142" spans="1:4">
      <c r="A7142" t="s">
        <v>7850</v>
      </c>
      <c r="B7142" t="s">
        <v>7340</v>
      </c>
      <c r="C7142" t="s">
        <v>7804</v>
      </c>
      <c r="D7142">
        <v>561762</v>
      </c>
    </row>
    <row r="7143" spans="1:4">
      <c r="A7143" t="s">
        <v>25390</v>
      </c>
      <c r="B7143" t="s">
        <v>596</v>
      </c>
      <c r="C7143" t="s">
        <v>25251</v>
      </c>
      <c r="D7143">
        <v>2071059</v>
      </c>
    </row>
    <row r="7144" spans="1:4">
      <c r="A7144" t="s">
        <v>7851</v>
      </c>
      <c r="B7144" t="s">
        <v>7340</v>
      </c>
      <c r="C7144" t="s">
        <v>7677</v>
      </c>
      <c r="D7144">
        <v>561731</v>
      </c>
    </row>
    <row r="7145" spans="1:4">
      <c r="A7145" t="s">
        <v>10699</v>
      </c>
      <c r="B7145" t="s">
        <v>14508</v>
      </c>
      <c r="C7145" t="s">
        <v>14515</v>
      </c>
      <c r="D7145">
        <v>1271439</v>
      </c>
    </row>
    <row r="7146" spans="1:4">
      <c r="A7146" t="s">
        <v>10699</v>
      </c>
      <c r="B7146" t="s">
        <v>10636</v>
      </c>
      <c r="C7146" t="s">
        <v>10869</v>
      </c>
      <c r="D7146">
        <v>2444489</v>
      </c>
    </row>
    <row r="7147" spans="1:4">
      <c r="A7147" t="s">
        <v>10699</v>
      </c>
      <c r="B7147" t="s">
        <v>10595</v>
      </c>
      <c r="C7147" t="s">
        <v>10698</v>
      </c>
      <c r="D7147">
        <v>2341580</v>
      </c>
    </row>
    <row r="7148" spans="1:4">
      <c r="A7148" t="s">
        <v>8864</v>
      </c>
      <c r="B7148" t="s">
        <v>8829</v>
      </c>
      <c r="C7148" t="s">
        <v>8831</v>
      </c>
      <c r="D7148">
        <v>281133</v>
      </c>
    </row>
    <row r="7149" spans="1:4">
      <c r="A7149" t="s">
        <v>6422</v>
      </c>
      <c r="B7149" t="s">
        <v>6399</v>
      </c>
      <c r="C7149" t="s">
        <v>6414</v>
      </c>
      <c r="D7149">
        <v>161974</v>
      </c>
    </row>
    <row r="7150" spans="1:4">
      <c r="A7150" t="s">
        <v>6190</v>
      </c>
      <c r="B7150" t="s">
        <v>5913</v>
      </c>
      <c r="C7150" t="s">
        <v>6190</v>
      </c>
      <c r="D7150">
        <v>314830</v>
      </c>
    </row>
    <row r="7151" spans="1:4">
      <c r="A7151" t="s">
        <v>6191</v>
      </c>
      <c r="B7151" t="s">
        <v>5913</v>
      </c>
      <c r="C7151" t="s">
        <v>5912</v>
      </c>
      <c r="D7151">
        <v>314812</v>
      </c>
    </row>
    <row r="7152" spans="1:4">
      <c r="A7152" t="s">
        <v>6400</v>
      </c>
      <c r="B7152" t="s">
        <v>6399</v>
      </c>
      <c r="C7152" t="s">
        <v>6398</v>
      </c>
      <c r="D7152">
        <v>1514792</v>
      </c>
    </row>
    <row r="7153" spans="1:4">
      <c r="A7153" t="s">
        <v>23205</v>
      </c>
      <c r="B7153" t="s">
        <v>23161</v>
      </c>
      <c r="C7153" t="s">
        <v>23166</v>
      </c>
      <c r="D7153">
        <v>216404</v>
      </c>
    </row>
    <row r="7154" spans="1:4">
      <c r="A7154" t="s">
        <v>12283</v>
      </c>
      <c r="B7154" t="s">
        <v>12278</v>
      </c>
      <c r="C7154" t="s">
        <v>12282</v>
      </c>
      <c r="D7154">
        <v>2277060</v>
      </c>
    </row>
    <row r="7155" spans="1:4">
      <c r="A7155" t="s">
        <v>17957</v>
      </c>
      <c r="B7155" t="s">
        <v>534</v>
      </c>
      <c r="C7155" t="s">
        <v>17934</v>
      </c>
      <c r="D7155">
        <v>2300721</v>
      </c>
    </row>
    <row r="7156" spans="1:4">
      <c r="A7156" t="s">
        <v>10700</v>
      </c>
      <c r="B7156" t="s">
        <v>10595</v>
      </c>
      <c r="C7156" t="s">
        <v>10624</v>
      </c>
      <c r="D7156">
        <v>2341355</v>
      </c>
    </row>
    <row r="7157" spans="1:4">
      <c r="A7157" t="s">
        <v>8944</v>
      </c>
      <c r="B7157" t="s">
        <v>8896</v>
      </c>
      <c r="C7157" t="s">
        <v>8925</v>
      </c>
      <c r="D7157">
        <v>3099434</v>
      </c>
    </row>
    <row r="7158" spans="1:4">
      <c r="A7158" t="s">
        <v>8945</v>
      </c>
      <c r="B7158" t="s">
        <v>8896</v>
      </c>
      <c r="C7158" t="s">
        <v>8925</v>
      </c>
      <c r="D7158">
        <v>3099424</v>
      </c>
    </row>
    <row r="7159" spans="1:4">
      <c r="A7159" t="s">
        <v>17122</v>
      </c>
      <c r="B7159" t="s">
        <v>576</v>
      </c>
      <c r="C7159" t="s">
        <v>17022</v>
      </c>
      <c r="D7159">
        <v>1644360</v>
      </c>
    </row>
    <row r="7160" spans="1:4">
      <c r="A7160" t="s">
        <v>19282</v>
      </c>
      <c r="B7160" t="s">
        <v>530</v>
      </c>
      <c r="C7160" t="s">
        <v>19243</v>
      </c>
      <c r="D7160">
        <v>337152</v>
      </c>
    </row>
    <row r="7161" spans="1:4">
      <c r="A7161" t="s">
        <v>5998</v>
      </c>
      <c r="B7161" t="s">
        <v>5913</v>
      </c>
      <c r="C7161" t="s">
        <v>5997</v>
      </c>
      <c r="D7161">
        <v>747014</v>
      </c>
    </row>
    <row r="7162" spans="1:4">
      <c r="A7162" t="s">
        <v>17123</v>
      </c>
      <c r="B7162" t="s">
        <v>576</v>
      </c>
      <c r="C7162" t="s">
        <v>17045</v>
      </c>
      <c r="D7162">
        <v>1644349</v>
      </c>
    </row>
    <row r="7163" spans="1:4">
      <c r="A7163" t="s">
        <v>6192</v>
      </c>
      <c r="B7163" t="s">
        <v>5913</v>
      </c>
      <c r="C7163" t="s">
        <v>6176</v>
      </c>
      <c r="D7163">
        <v>314716</v>
      </c>
    </row>
    <row r="7164" spans="1:4">
      <c r="A7164" t="s">
        <v>24891</v>
      </c>
      <c r="B7164" t="s">
        <v>24838</v>
      </c>
      <c r="C7164" t="s">
        <v>24837</v>
      </c>
      <c r="D7164">
        <v>2797779</v>
      </c>
    </row>
    <row r="7165" spans="1:4">
      <c r="A7165" t="s">
        <v>25315</v>
      </c>
      <c r="B7165" t="s">
        <v>596</v>
      </c>
      <c r="C7165" t="s">
        <v>7258</v>
      </c>
      <c r="D7165">
        <v>2165798</v>
      </c>
    </row>
    <row r="7166" spans="1:4">
      <c r="A7166" t="s">
        <v>10382</v>
      </c>
      <c r="B7166" t="s">
        <v>10294</v>
      </c>
      <c r="C7166" t="s">
        <v>10317</v>
      </c>
      <c r="D7166">
        <v>2755669</v>
      </c>
    </row>
    <row r="7167" spans="1:4">
      <c r="A7167" t="s">
        <v>20824</v>
      </c>
      <c r="B7167" t="s">
        <v>2474</v>
      </c>
      <c r="C7167" t="s">
        <v>20535</v>
      </c>
      <c r="D7167">
        <v>2922102</v>
      </c>
    </row>
    <row r="7168" spans="1:4">
      <c r="A7168" t="s">
        <v>10701</v>
      </c>
      <c r="B7168" t="s">
        <v>10595</v>
      </c>
      <c r="C7168" t="s">
        <v>10663</v>
      </c>
      <c r="D7168">
        <v>2341294</v>
      </c>
    </row>
    <row r="7169" spans="1:4">
      <c r="A7169" t="s">
        <v>20825</v>
      </c>
      <c r="B7169" t="s">
        <v>2474</v>
      </c>
      <c r="C7169" t="s">
        <v>20488</v>
      </c>
      <c r="D7169">
        <v>2921837</v>
      </c>
    </row>
    <row r="7170" spans="1:4">
      <c r="A7170" t="s">
        <v>5730</v>
      </c>
      <c r="B7170" t="s">
        <v>5674</v>
      </c>
      <c r="C7170" t="s">
        <v>5729</v>
      </c>
      <c r="D7170">
        <v>159909</v>
      </c>
    </row>
    <row r="7171" spans="1:4">
      <c r="A7171" t="s">
        <v>20826</v>
      </c>
      <c r="B7171" t="s">
        <v>2474</v>
      </c>
      <c r="C7171" t="s">
        <v>20515</v>
      </c>
      <c r="D7171">
        <v>2921653</v>
      </c>
    </row>
    <row r="7172" spans="1:4">
      <c r="A7172" t="s">
        <v>5711</v>
      </c>
      <c r="B7172" t="s">
        <v>5674</v>
      </c>
      <c r="C7172" t="s">
        <v>5711</v>
      </c>
      <c r="D7172">
        <v>159908</v>
      </c>
    </row>
    <row r="7173" spans="1:4">
      <c r="A7173" t="s">
        <v>22339</v>
      </c>
      <c r="B7173" t="s">
        <v>2480</v>
      </c>
      <c r="C7173" t="s">
        <v>22016</v>
      </c>
      <c r="D7173">
        <v>1810240</v>
      </c>
    </row>
    <row r="7174" spans="1:4">
      <c r="A7174" t="s">
        <v>14147</v>
      </c>
      <c r="B7174" t="s">
        <v>587</v>
      </c>
      <c r="C7174" t="s">
        <v>13627</v>
      </c>
      <c r="D7174">
        <v>2524653</v>
      </c>
    </row>
    <row r="7175" spans="1:4">
      <c r="A7175" t="s">
        <v>10383</v>
      </c>
      <c r="B7175" t="s">
        <v>10294</v>
      </c>
      <c r="C7175" t="s">
        <v>10300</v>
      </c>
      <c r="D7175">
        <v>2755633</v>
      </c>
    </row>
    <row r="7176" spans="1:4">
      <c r="A7176" t="s">
        <v>20827</v>
      </c>
      <c r="B7176" t="s">
        <v>2474</v>
      </c>
      <c r="C7176" t="s">
        <v>20488</v>
      </c>
      <c r="D7176">
        <v>2921528</v>
      </c>
    </row>
    <row r="7177" spans="1:4">
      <c r="A7177" t="s">
        <v>10384</v>
      </c>
      <c r="B7177" t="s">
        <v>10294</v>
      </c>
      <c r="C7177" t="s">
        <v>10317</v>
      </c>
      <c r="D7177">
        <v>2755619</v>
      </c>
    </row>
    <row r="7178" spans="1:4">
      <c r="A7178" t="s">
        <v>19283</v>
      </c>
      <c r="B7178" t="s">
        <v>530</v>
      </c>
      <c r="C7178" t="s">
        <v>19243</v>
      </c>
      <c r="D7178">
        <v>337010</v>
      </c>
    </row>
    <row r="7179" spans="1:4">
      <c r="A7179" t="s">
        <v>7852</v>
      </c>
      <c r="B7179" t="s">
        <v>7340</v>
      </c>
      <c r="C7179" t="s">
        <v>7665</v>
      </c>
      <c r="D7179">
        <v>561667</v>
      </c>
    </row>
    <row r="7180" spans="1:4">
      <c r="A7180" t="s">
        <v>5999</v>
      </c>
      <c r="B7180" t="s">
        <v>5913</v>
      </c>
      <c r="C7180" t="s">
        <v>5964</v>
      </c>
      <c r="D7180">
        <v>746983</v>
      </c>
    </row>
    <row r="7181" spans="1:4">
      <c r="A7181" t="s">
        <v>20828</v>
      </c>
      <c r="B7181" t="s">
        <v>2474</v>
      </c>
      <c r="C7181" t="s">
        <v>20504</v>
      </c>
      <c r="D7181">
        <v>2921473</v>
      </c>
    </row>
    <row r="7182" spans="1:4">
      <c r="A7182" t="s">
        <v>20829</v>
      </c>
      <c r="B7182" t="s">
        <v>2474</v>
      </c>
      <c r="C7182" t="s">
        <v>20488</v>
      </c>
      <c r="D7182">
        <v>2921466</v>
      </c>
    </row>
    <row r="7183" spans="1:4">
      <c r="A7183" t="s">
        <v>24892</v>
      </c>
      <c r="B7183" t="s">
        <v>24838</v>
      </c>
      <c r="C7183" t="s">
        <v>24842</v>
      </c>
      <c r="D7183">
        <v>2797713</v>
      </c>
    </row>
    <row r="7184" spans="1:4">
      <c r="A7184" t="s">
        <v>10702</v>
      </c>
      <c r="B7184" t="s">
        <v>10595</v>
      </c>
      <c r="C7184" t="s">
        <v>10642</v>
      </c>
      <c r="D7184">
        <v>2341275</v>
      </c>
    </row>
    <row r="7185" spans="1:4">
      <c r="A7185" t="s">
        <v>23167</v>
      </c>
      <c r="B7185" t="s">
        <v>23161</v>
      </c>
      <c r="C7185" t="s">
        <v>23166</v>
      </c>
      <c r="D7185">
        <v>2315728</v>
      </c>
    </row>
    <row r="7186" spans="1:4">
      <c r="A7186" t="s">
        <v>6193</v>
      </c>
      <c r="B7186" t="s">
        <v>5913</v>
      </c>
      <c r="C7186" t="s">
        <v>6060</v>
      </c>
      <c r="D7186">
        <v>314665</v>
      </c>
    </row>
    <row r="7187" spans="1:4">
      <c r="A7187" t="s">
        <v>6000</v>
      </c>
      <c r="B7187" t="s">
        <v>5913</v>
      </c>
      <c r="C7187" t="s">
        <v>5971</v>
      </c>
      <c r="D7187">
        <v>746958</v>
      </c>
    </row>
    <row r="7188" spans="1:4">
      <c r="A7188" t="s">
        <v>23063</v>
      </c>
      <c r="B7188" t="s">
        <v>2477</v>
      </c>
      <c r="C7188" t="s">
        <v>4598</v>
      </c>
      <c r="D7188">
        <v>2660646</v>
      </c>
    </row>
    <row r="7189" spans="1:4">
      <c r="A7189" t="s">
        <v>6194</v>
      </c>
      <c r="B7189" t="s">
        <v>5913</v>
      </c>
      <c r="C7189" t="s">
        <v>6126</v>
      </c>
      <c r="D7189">
        <v>314648</v>
      </c>
    </row>
    <row r="7190" spans="1:4">
      <c r="A7190" t="s">
        <v>10385</v>
      </c>
      <c r="B7190" t="s">
        <v>10294</v>
      </c>
      <c r="C7190" t="s">
        <v>10300</v>
      </c>
      <c r="D7190">
        <v>2755599</v>
      </c>
    </row>
    <row r="7191" spans="1:4">
      <c r="A7191" t="s">
        <v>7218</v>
      </c>
      <c r="B7191" t="s">
        <v>7195</v>
      </c>
      <c r="C7191" t="s">
        <v>7217</v>
      </c>
      <c r="D7191">
        <v>379303</v>
      </c>
    </row>
    <row r="7192" spans="1:4">
      <c r="A7192" t="s">
        <v>25499</v>
      </c>
      <c r="B7192" t="s">
        <v>545</v>
      </c>
      <c r="C7192" t="s">
        <v>25493</v>
      </c>
      <c r="D7192">
        <v>3855116</v>
      </c>
    </row>
    <row r="7193" spans="1:4">
      <c r="A7193" t="s">
        <v>11219</v>
      </c>
      <c r="B7193" t="s">
        <v>9817</v>
      </c>
      <c r="C7193" t="s">
        <v>11118</v>
      </c>
      <c r="D7193">
        <v>4005867</v>
      </c>
    </row>
    <row r="7194" spans="1:4">
      <c r="A7194" t="s">
        <v>25590</v>
      </c>
      <c r="B7194" t="s">
        <v>545</v>
      </c>
      <c r="C7194" t="s">
        <v>25468</v>
      </c>
      <c r="D7194">
        <v>3433803</v>
      </c>
    </row>
    <row r="7195" spans="1:4">
      <c r="A7195" t="s">
        <v>9703</v>
      </c>
      <c r="B7195" t="s">
        <v>584</v>
      </c>
      <c r="C7195" t="s">
        <v>9563</v>
      </c>
      <c r="D7195">
        <v>1713027</v>
      </c>
    </row>
    <row r="7196" spans="1:4">
      <c r="A7196" t="s">
        <v>25501</v>
      </c>
      <c r="B7196" t="s">
        <v>545</v>
      </c>
      <c r="C7196" t="s">
        <v>25500</v>
      </c>
      <c r="D7196">
        <v>3855075</v>
      </c>
    </row>
    <row r="7197" spans="1:4">
      <c r="A7197" t="s">
        <v>25502</v>
      </c>
      <c r="B7197" t="s">
        <v>545</v>
      </c>
      <c r="C7197" t="s">
        <v>25468</v>
      </c>
      <c r="D7197">
        <v>3855074</v>
      </c>
    </row>
    <row r="7198" spans="1:4">
      <c r="A7198" t="s">
        <v>25503</v>
      </c>
      <c r="B7198" t="s">
        <v>545</v>
      </c>
      <c r="C7198" t="s">
        <v>24228</v>
      </c>
      <c r="D7198">
        <v>3855065</v>
      </c>
    </row>
    <row r="7199" spans="1:4">
      <c r="A7199" t="s">
        <v>9704</v>
      </c>
      <c r="B7199" t="s">
        <v>584</v>
      </c>
      <c r="C7199" t="s">
        <v>9559</v>
      </c>
      <c r="D7199">
        <v>1713022</v>
      </c>
    </row>
    <row r="7200" spans="1:4">
      <c r="A7200" t="s">
        <v>9705</v>
      </c>
      <c r="B7200" t="s">
        <v>584</v>
      </c>
      <c r="C7200" t="s">
        <v>9563</v>
      </c>
      <c r="D7200">
        <v>1713018</v>
      </c>
    </row>
    <row r="7201" spans="1:4">
      <c r="A7201" t="s">
        <v>9706</v>
      </c>
      <c r="B7201" t="s">
        <v>584</v>
      </c>
      <c r="C7201" t="s">
        <v>9561</v>
      </c>
      <c r="D7201">
        <v>1713014</v>
      </c>
    </row>
    <row r="7202" spans="1:4">
      <c r="A7202" t="s">
        <v>19284</v>
      </c>
      <c r="B7202" t="s">
        <v>530</v>
      </c>
      <c r="C7202" t="s">
        <v>19243</v>
      </c>
      <c r="D7202">
        <v>336931</v>
      </c>
    </row>
    <row r="7203" spans="1:4">
      <c r="A7203" t="s">
        <v>4598</v>
      </c>
      <c r="B7203" t="s">
        <v>3269</v>
      </c>
      <c r="C7203" t="s">
        <v>4529</v>
      </c>
      <c r="D7203">
        <v>4893591</v>
      </c>
    </row>
    <row r="7204" spans="1:4">
      <c r="A7204" t="s">
        <v>22087</v>
      </c>
      <c r="B7204" t="s">
        <v>2480</v>
      </c>
      <c r="C7204" t="s">
        <v>22018</v>
      </c>
      <c r="D7204">
        <v>2037252</v>
      </c>
    </row>
    <row r="7205" spans="1:4">
      <c r="A7205" t="s">
        <v>24893</v>
      </c>
      <c r="B7205" t="s">
        <v>24838</v>
      </c>
      <c r="C7205" t="s">
        <v>24837</v>
      </c>
      <c r="D7205">
        <v>2797670</v>
      </c>
    </row>
    <row r="7206" spans="1:4">
      <c r="A7206" t="s">
        <v>10386</v>
      </c>
      <c r="B7206" t="s">
        <v>10294</v>
      </c>
      <c r="C7206" t="s">
        <v>10322</v>
      </c>
      <c r="D7206">
        <v>2755584</v>
      </c>
    </row>
    <row r="7207" spans="1:4">
      <c r="A7207" t="s">
        <v>18756</v>
      </c>
      <c r="B7207" t="s">
        <v>2479</v>
      </c>
      <c r="C7207" t="s">
        <v>18509</v>
      </c>
      <c r="D7207">
        <v>3016321</v>
      </c>
    </row>
    <row r="7208" spans="1:4">
      <c r="A7208" t="s">
        <v>13840</v>
      </c>
      <c r="B7208" t="s">
        <v>587</v>
      </c>
      <c r="C7208" t="s">
        <v>13667</v>
      </c>
      <c r="D7208">
        <v>3176219</v>
      </c>
    </row>
    <row r="7209" spans="1:4">
      <c r="A7209" t="s">
        <v>24894</v>
      </c>
      <c r="B7209" t="s">
        <v>24838</v>
      </c>
      <c r="C7209" t="s">
        <v>24837</v>
      </c>
      <c r="D7209">
        <v>2797656</v>
      </c>
    </row>
    <row r="7210" spans="1:4">
      <c r="A7210" t="s">
        <v>17124</v>
      </c>
      <c r="B7210" t="s">
        <v>576</v>
      </c>
      <c r="C7210" t="s">
        <v>17045</v>
      </c>
      <c r="D7210">
        <v>1644178</v>
      </c>
    </row>
    <row r="7211" spans="1:4">
      <c r="A7211" t="s">
        <v>18757</v>
      </c>
      <c r="B7211" t="s">
        <v>2479</v>
      </c>
      <c r="C7211" t="s">
        <v>18509</v>
      </c>
      <c r="D7211">
        <v>3016292</v>
      </c>
    </row>
    <row r="7212" spans="1:4">
      <c r="A7212" t="s">
        <v>13841</v>
      </c>
      <c r="B7212" t="s">
        <v>587</v>
      </c>
      <c r="C7212" t="s">
        <v>13633</v>
      </c>
      <c r="D7212">
        <v>3176203</v>
      </c>
    </row>
    <row r="7213" spans="1:4">
      <c r="A7213" t="s">
        <v>25155</v>
      </c>
      <c r="B7213" t="s">
        <v>25135</v>
      </c>
      <c r="C7213" t="s">
        <v>25154</v>
      </c>
      <c r="D7213">
        <v>586427</v>
      </c>
    </row>
    <row r="7214" spans="1:4">
      <c r="A7214" t="s">
        <v>12426</v>
      </c>
      <c r="B7214" t="s">
        <v>12398</v>
      </c>
      <c r="C7214" t="s">
        <v>12415</v>
      </c>
      <c r="D7214">
        <v>1524245</v>
      </c>
    </row>
    <row r="7215" spans="1:4">
      <c r="A7215" t="s">
        <v>2690</v>
      </c>
      <c r="B7215" t="s">
        <v>540</v>
      </c>
      <c r="C7215" t="s">
        <v>2630</v>
      </c>
      <c r="D7215">
        <v>1002145</v>
      </c>
    </row>
    <row r="7216" spans="1:4">
      <c r="A7216" t="s">
        <v>11019</v>
      </c>
      <c r="B7216" t="s">
        <v>12491</v>
      </c>
      <c r="C7216" t="s">
        <v>11019</v>
      </c>
      <c r="D7216">
        <v>3580661</v>
      </c>
    </row>
    <row r="7217" spans="1:4">
      <c r="A7217" t="s">
        <v>11019</v>
      </c>
      <c r="B7217" t="s">
        <v>10947</v>
      </c>
      <c r="C7217" t="s">
        <v>10974</v>
      </c>
      <c r="D7217">
        <v>1735106</v>
      </c>
    </row>
    <row r="7218" spans="1:4">
      <c r="A7218" t="s">
        <v>4665</v>
      </c>
      <c r="B7218" t="s">
        <v>17654</v>
      </c>
      <c r="C7218" t="s">
        <v>17653</v>
      </c>
      <c r="D7218">
        <v>3378644</v>
      </c>
    </row>
    <row r="7219" spans="1:4">
      <c r="A7219" t="s">
        <v>4665</v>
      </c>
      <c r="B7219" t="s">
        <v>3269</v>
      </c>
      <c r="C7219" t="s">
        <v>5035</v>
      </c>
      <c r="D7219">
        <v>4292686</v>
      </c>
    </row>
    <row r="7220" spans="1:4">
      <c r="A7220" t="s">
        <v>4665</v>
      </c>
      <c r="B7220" t="s">
        <v>3269</v>
      </c>
      <c r="C7220" t="s">
        <v>2475</v>
      </c>
      <c r="D7220">
        <v>4693342</v>
      </c>
    </row>
    <row r="7221" spans="1:4">
      <c r="A7221" t="s">
        <v>7853</v>
      </c>
      <c r="B7221" t="s">
        <v>7340</v>
      </c>
      <c r="C7221" t="s">
        <v>7654</v>
      </c>
      <c r="D7221">
        <v>561627</v>
      </c>
    </row>
    <row r="7222" spans="1:4">
      <c r="A7222" t="s">
        <v>20830</v>
      </c>
      <c r="B7222" t="s">
        <v>2474</v>
      </c>
      <c r="C7222" t="s">
        <v>20540</v>
      </c>
      <c r="D7222">
        <v>2921242</v>
      </c>
    </row>
    <row r="7223" spans="1:4">
      <c r="A7223" t="s">
        <v>20831</v>
      </c>
      <c r="B7223" t="s">
        <v>2474</v>
      </c>
      <c r="C7223" t="s">
        <v>20554</v>
      </c>
      <c r="D7223">
        <v>2921232</v>
      </c>
    </row>
    <row r="7224" spans="1:4">
      <c r="A7224" t="s">
        <v>14315</v>
      </c>
      <c r="B7224" t="s">
        <v>14207</v>
      </c>
      <c r="C7224" t="s">
        <v>14235</v>
      </c>
      <c r="D7224">
        <v>133595</v>
      </c>
    </row>
    <row r="7225" spans="1:4">
      <c r="A7225" t="s">
        <v>24895</v>
      </c>
      <c r="B7225" t="s">
        <v>24838</v>
      </c>
      <c r="C7225" t="s">
        <v>24837</v>
      </c>
      <c r="D7225">
        <v>2797638</v>
      </c>
    </row>
    <row r="7226" spans="1:4">
      <c r="A7226" t="s">
        <v>25391</v>
      </c>
      <c r="B7226" t="s">
        <v>596</v>
      </c>
      <c r="C7226" t="s">
        <v>25235</v>
      </c>
      <c r="D7226">
        <v>2070998</v>
      </c>
    </row>
    <row r="7227" spans="1:4">
      <c r="A7227" t="s">
        <v>6001</v>
      </c>
      <c r="B7227" t="s">
        <v>5913</v>
      </c>
      <c r="C7227" t="s">
        <v>5967</v>
      </c>
      <c r="D7227">
        <v>746940</v>
      </c>
    </row>
    <row r="7228" spans="1:4">
      <c r="A7228" t="s">
        <v>25737</v>
      </c>
      <c r="B7228" t="s">
        <v>25710</v>
      </c>
      <c r="C7228" t="s">
        <v>25736</v>
      </c>
      <c r="D7228">
        <v>1141540</v>
      </c>
    </row>
    <row r="7229" spans="1:4">
      <c r="A7229" t="s">
        <v>20832</v>
      </c>
      <c r="B7229" t="s">
        <v>2474</v>
      </c>
      <c r="C7229" t="s">
        <v>20493</v>
      </c>
      <c r="D7229">
        <v>2921139</v>
      </c>
    </row>
    <row r="7230" spans="1:4">
      <c r="A7230" t="s">
        <v>20833</v>
      </c>
      <c r="B7230" t="s">
        <v>2474</v>
      </c>
      <c r="C7230" t="s">
        <v>20515</v>
      </c>
      <c r="D7230">
        <v>2921061</v>
      </c>
    </row>
    <row r="7231" spans="1:4">
      <c r="A7231" t="s">
        <v>3996</v>
      </c>
      <c r="B7231" t="s">
        <v>3269</v>
      </c>
      <c r="C7231" t="s">
        <v>3321</v>
      </c>
      <c r="D7231">
        <v>4356050</v>
      </c>
    </row>
    <row r="7232" spans="1:4">
      <c r="A7232" t="s">
        <v>3996</v>
      </c>
      <c r="B7232" t="s">
        <v>3269</v>
      </c>
      <c r="C7232" t="s">
        <v>4716</v>
      </c>
      <c r="D7232">
        <v>4624601</v>
      </c>
    </row>
    <row r="7233" spans="1:4">
      <c r="A7233" t="s">
        <v>3996</v>
      </c>
      <c r="B7233" t="s">
        <v>3269</v>
      </c>
      <c r="C7233" t="s">
        <v>3966</v>
      </c>
      <c r="D7233">
        <v>5254218</v>
      </c>
    </row>
    <row r="7234" spans="1:4">
      <c r="A7234" t="s">
        <v>20834</v>
      </c>
      <c r="B7234" t="s">
        <v>2474</v>
      </c>
      <c r="C7234" t="s">
        <v>20493</v>
      </c>
      <c r="D7234">
        <v>2921039</v>
      </c>
    </row>
    <row r="7235" spans="1:4">
      <c r="A7235" t="s">
        <v>20835</v>
      </c>
      <c r="B7235" t="s">
        <v>2474</v>
      </c>
      <c r="C7235" t="s">
        <v>20486</v>
      </c>
      <c r="D7235">
        <v>2921034</v>
      </c>
    </row>
    <row r="7236" spans="1:4">
      <c r="A7236" t="s">
        <v>19454</v>
      </c>
      <c r="B7236" t="s">
        <v>19323</v>
      </c>
      <c r="C7236" t="s">
        <v>19335</v>
      </c>
      <c r="D7236">
        <v>3120989</v>
      </c>
    </row>
    <row r="7237" spans="1:4">
      <c r="A7237" t="s">
        <v>13564</v>
      </c>
      <c r="B7237" t="s">
        <v>2473</v>
      </c>
      <c r="C7237" t="s">
        <v>12855</v>
      </c>
      <c r="D7237">
        <v>1848055</v>
      </c>
    </row>
    <row r="7238" spans="1:4">
      <c r="A7238" t="s">
        <v>9707</v>
      </c>
      <c r="B7238" t="s">
        <v>584</v>
      </c>
      <c r="C7238" t="s">
        <v>9563</v>
      </c>
      <c r="D7238">
        <v>1713004</v>
      </c>
    </row>
    <row r="7239" spans="1:4">
      <c r="A7239" t="s">
        <v>20836</v>
      </c>
      <c r="B7239" t="s">
        <v>2474</v>
      </c>
      <c r="C7239" t="s">
        <v>20493</v>
      </c>
      <c r="D7239">
        <v>2920891</v>
      </c>
    </row>
    <row r="7240" spans="1:4">
      <c r="A7240" t="s">
        <v>20837</v>
      </c>
      <c r="B7240" t="s">
        <v>2474</v>
      </c>
      <c r="C7240" t="s">
        <v>20488</v>
      </c>
      <c r="D7240">
        <v>2920842</v>
      </c>
    </row>
    <row r="7241" spans="1:4">
      <c r="A7241" t="s">
        <v>20838</v>
      </c>
      <c r="B7241" t="s">
        <v>2474</v>
      </c>
      <c r="C7241" t="s">
        <v>20488</v>
      </c>
      <c r="D7241">
        <v>2920834</v>
      </c>
    </row>
    <row r="7242" spans="1:4">
      <c r="A7242" t="s">
        <v>20839</v>
      </c>
      <c r="B7242" t="s">
        <v>2474</v>
      </c>
      <c r="C7242" t="s">
        <v>1860</v>
      </c>
      <c r="D7242">
        <v>2920789</v>
      </c>
    </row>
    <row r="7243" spans="1:4">
      <c r="A7243" t="s">
        <v>19449</v>
      </c>
      <c r="B7243" t="s">
        <v>19323</v>
      </c>
      <c r="C7243" t="s">
        <v>1639</v>
      </c>
      <c r="D7243">
        <v>3121437</v>
      </c>
    </row>
    <row r="7244" spans="1:4">
      <c r="A7244" t="s">
        <v>19453</v>
      </c>
      <c r="B7244" t="s">
        <v>19323</v>
      </c>
      <c r="C7244" t="s">
        <v>19335</v>
      </c>
      <c r="D7244">
        <v>3121007</v>
      </c>
    </row>
    <row r="7245" spans="1:4">
      <c r="A7245" t="s">
        <v>20840</v>
      </c>
      <c r="B7245" t="s">
        <v>2474</v>
      </c>
      <c r="C7245" t="s">
        <v>20488</v>
      </c>
      <c r="D7245">
        <v>2920757</v>
      </c>
    </row>
    <row r="7246" spans="1:4">
      <c r="A7246" t="s">
        <v>11867</v>
      </c>
      <c r="B7246" t="s">
        <v>11854</v>
      </c>
      <c r="C7246" t="s">
        <v>11867</v>
      </c>
      <c r="D7246">
        <v>790744</v>
      </c>
    </row>
    <row r="7247" spans="1:4">
      <c r="A7247" t="s">
        <v>15319</v>
      </c>
      <c r="B7247" t="s">
        <v>14508</v>
      </c>
      <c r="C7247" t="s">
        <v>14523</v>
      </c>
      <c r="D7247">
        <v>1271413</v>
      </c>
    </row>
    <row r="7248" spans="1:4">
      <c r="A7248" t="s">
        <v>6002</v>
      </c>
      <c r="B7248" t="s">
        <v>5913</v>
      </c>
      <c r="C7248" t="s">
        <v>5934</v>
      </c>
      <c r="D7248">
        <v>746898</v>
      </c>
    </row>
    <row r="7249" spans="1:4">
      <c r="A7249" t="s">
        <v>9317</v>
      </c>
      <c r="B7249" t="s">
        <v>9239</v>
      </c>
      <c r="C7249" t="s">
        <v>9243</v>
      </c>
      <c r="D7249">
        <v>1178587</v>
      </c>
    </row>
    <row r="7250" spans="1:4">
      <c r="A7250" t="s">
        <v>15321</v>
      </c>
      <c r="B7250" t="s">
        <v>14508</v>
      </c>
      <c r="C7250" t="s">
        <v>14517</v>
      </c>
      <c r="D7250">
        <v>1271346</v>
      </c>
    </row>
    <row r="7251" spans="1:4">
      <c r="A7251" t="s">
        <v>15322</v>
      </c>
      <c r="B7251" t="s">
        <v>14508</v>
      </c>
      <c r="C7251" t="s">
        <v>14571</v>
      </c>
      <c r="D7251">
        <v>1271345</v>
      </c>
    </row>
    <row r="7252" spans="1:4">
      <c r="A7252" t="s">
        <v>15323</v>
      </c>
      <c r="B7252" t="s">
        <v>14508</v>
      </c>
      <c r="C7252" t="s">
        <v>14523</v>
      </c>
      <c r="D7252">
        <v>1271343</v>
      </c>
    </row>
    <row r="7253" spans="1:4">
      <c r="A7253" t="s">
        <v>15324</v>
      </c>
      <c r="B7253" t="s">
        <v>14508</v>
      </c>
      <c r="C7253" t="s">
        <v>14856</v>
      </c>
      <c r="D7253">
        <v>1271319</v>
      </c>
    </row>
    <row r="7254" spans="1:4">
      <c r="A7254" t="s">
        <v>15325</v>
      </c>
      <c r="B7254" t="s">
        <v>14508</v>
      </c>
      <c r="C7254" t="s">
        <v>14571</v>
      </c>
      <c r="D7254">
        <v>1271308</v>
      </c>
    </row>
    <row r="7255" spans="1:4">
      <c r="A7255" t="s">
        <v>15299</v>
      </c>
      <c r="B7255" t="s">
        <v>14508</v>
      </c>
      <c r="C7255" t="s">
        <v>14575</v>
      </c>
      <c r="D7255">
        <v>1271715</v>
      </c>
    </row>
    <row r="7256" spans="1:4">
      <c r="A7256" t="s">
        <v>15320</v>
      </c>
      <c r="B7256" t="s">
        <v>14508</v>
      </c>
      <c r="C7256" t="s">
        <v>14673</v>
      </c>
      <c r="D7256">
        <v>1271363</v>
      </c>
    </row>
    <row r="7257" spans="1:4">
      <c r="A7257" t="s">
        <v>20185</v>
      </c>
      <c r="B7257" t="s">
        <v>20112</v>
      </c>
      <c r="C7257" t="s">
        <v>20185</v>
      </c>
      <c r="D7257">
        <v>2496049</v>
      </c>
    </row>
    <row r="7258" spans="1:4">
      <c r="A7258" t="s">
        <v>12159</v>
      </c>
      <c r="B7258" t="s">
        <v>12145</v>
      </c>
      <c r="C7258" t="s">
        <v>12153</v>
      </c>
      <c r="D7258">
        <v>2217362</v>
      </c>
    </row>
    <row r="7259" spans="1:4">
      <c r="A7259" t="s">
        <v>12161</v>
      </c>
      <c r="B7259" t="s">
        <v>12145</v>
      </c>
      <c r="C7259" t="s">
        <v>12160</v>
      </c>
      <c r="D7259">
        <v>2217351</v>
      </c>
    </row>
    <row r="7260" spans="1:4">
      <c r="A7260" t="s">
        <v>14598</v>
      </c>
      <c r="B7260" t="s">
        <v>14508</v>
      </c>
      <c r="C7260" t="s">
        <v>14528</v>
      </c>
      <c r="D7260">
        <v>1445378</v>
      </c>
    </row>
    <row r="7261" spans="1:4">
      <c r="A7261" t="s">
        <v>9318</v>
      </c>
      <c r="B7261" t="s">
        <v>9239</v>
      </c>
      <c r="C7261" t="s">
        <v>9243</v>
      </c>
      <c r="D7261">
        <v>1178560</v>
      </c>
    </row>
    <row r="7262" spans="1:4">
      <c r="A7262" t="s">
        <v>15326</v>
      </c>
      <c r="B7262" t="s">
        <v>14508</v>
      </c>
      <c r="C7262" t="s">
        <v>14571</v>
      </c>
      <c r="D7262">
        <v>1271306</v>
      </c>
    </row>
    <row r="7263" spans="1:4">
      <c r="A7263" t="s">
        <v>25739</v>
      </c>
      <c r="B7263" t="s">
        <v>25710</v>
      </c>
      <c r="C7263" t="s">
        <v>25738</v>
      </c>
      <c r="D7263">
        <v>1141269</v>
      </c>
    </row>
    <row r="7264" spans="1:4">
      <c r="A7264" t="s">
        <v>13842</v>
      </c>
      <c r="B7264" t="s">
        <v>587</v>
      </c>
      <c r="C7264" t="s">
        <v>13629</v>
      </c>
      <c r="D7264">
        <v>3176177</v>
      </c>
    </row>
    <row r="7265" spans="1:4">
      <c r="A7265" t="s">
        <v>8594</v>
      </c>
      <c r="B7265" t="s">
        <v>8504</v>
      </c>
      <c r="C7265" t="s">
        <v>8593</v>
      </c>
      <c r="D7265">
        <v>677458</v>
      </c>
    </row>
    <row r="7266" spans="1:4">
      <c r="A7266" t="s">
        <v>8595</v>
      </c>
      <c r="B7266" t="s">
        <v>8504</v>
      </c>
      <c r="C7266" t="s">
        <v>8562</v>
      </c>
      <c r="D7266">
        <v>677429</v>
      </c>
    </row>
    <row r="7267" spans="1:4">
      <c r="A7267" t="s">
        <v>3155</v>
      </c>
      <c r="B7267" t="s">
        <v>3131</v>
      </c>
      <c r="C7267" t="s">
        <v>3154</v>
      </c>
      <c r="D7267">
        <v>1513983</v>
      </c>
    </row>
    <row r="7268" spans="1:4">
      <c r="A7268" t="s">
        <v>25741</v>
      </c>
      <c r="B7268" t="s">
        <v>25710</v>
      </c>
      <c r="C7268" t="s">
        <v>25740</v>
      </c>
      <c r="D7268">
        <v>1141089</v>
      </c>
    </row>
    <row r="7269" spans="1:4">
      <c r="A7269" t="s">
        <v>15327</v>
      </c>
      <c r="B7269" t="s">
        <v>14508</v>
      </c>
      <c r="C7269" t="s">
        <v>14571</v>
      </c>
      <c r="D7269">
        <v>1271259</v>
      </c>
    </row>
    <row r="7270" spans="1:4">
      <c r="A7270" t="s">
        <v>15328</v>
      </c>
      <c r="B7270" t="s">
        <v>14508</v>
      </c>
      <c r="C7270" t="s">
        <v>14523</v>
      </c>
      <c r="D7270">
        <v>1271250</v>
      </c>
    </row>
    <row r="7271" spans="1:4">
      <c r="A7271" t="s">
        <v>9319</v>
      </c>
      <c r="B7271" t="s">
        <v>9239</v>
      </c>
      <c r="C7271" t="s">
        <v>9243</v>
      </c>
      <c r="D7271">
        <v>1178456</v>
      </c>
    </row>
    <row r="7272" spans="1:4">
      <c r="A7272" t="s">
        <v>15329</v>
      </c>
      <c r="B7272" t="s">
        <v>14508</v>
      </c>
      <c r="C7272" t="s">
        <v>14523</v>
      </c>
      <c r="D7272">
        <v>1271244</v>
      </c>
    </row>
    <row r="7273" spans="1:4">
      <c r="A7273" t="s">
        <v>9135</v>
      </c>
      <c r="B7273" t="s">
        <v>8896</v>
      </c>
      <c r="C7273" t="s">
        <v>8917</v>
      </c>
      <c r="D7273">
        <v>772195</v>
      </c>
    </row>
    <row r="7274" spans="1:4">
      <c r="A7274" t="s">
        <v>7854</v>
      </c>
      <c r="B7274" t="s">
        <v>7340</v>
      </c>
      <c r="C7274" t="s">
        <v>7838</v>
      </c>
      <c r="D7274">
        <v>561515</v>
      </c>
    </row>
    <row r="7275" spans="1:4">
      <c r="A7275" t="s">
        <v>17801</v>
      </c>
      <c r="B7275" t="s">
        <v>17761</v>
      </c>
      <c r="C7275" t="s">
        <v>17777</v>
      </c>
      <c r="D7275">
        <v>733776</v>
      </c>
    </row>
    <row r="7276" spans="1:4">
      <c r="A7276" t="s">
        <v>14148</v>
      </c>
      <c r="B7276" t="s">
        <v>587</v>
      </c>
      <c r="C7276" t="s">
        <v>13627</v>
      </c>
      <c r="D7276">
        <v>2524618</v>
      </c>
    </row>
    <row r="7277" spans="1:4">
      <c r="A7277" t="s">
        <v>21727</v>
      </c>
      <c r="B7277" t="s">
        <v>21668</v>
      </c>
      <c r="C7277" t="s">
        <v>21674</v>
      </c>
      <c r="D7277">
        <v>3558315</v>
      </c>
    </row>
    <row r="7278" spans="1:4">
      <c r="A7278" t="s">
        <v>17932</v>
      </c>
      <c r="B7278" t="s">
        <v>17932</v>
      </c>
      <c r="C7278" t="s">
        <v>2994</v>
      </c>
      <c r="D7278">
        <v>2411585</v>
      </c>
    </row>
    <row r="7279" spans="1:4">
      <c r="A7279" t="s">
        <v>15330</v>
      </c>
      <c r="B7279" t="s">
        <v>14508</v>
      </c>
      <c r="C7279" t="s">
        <v>14542</v>
      </c>
      <c r="D7279">
        <v>1271213</v>
      </c>
    </row>
    <row r="7280" spans="1:4">
      <c r="A7280" t="s">
        <v>15331</v>
      </c>
      <c r="B7280" t="s">
        <v>14508</v>
      </c>
      <c r="C7280" t="s">
        <v>9238</v>
      </c>
      <c r="D7280">
        <v>1271212</v>
      </c>
    </row>
    <row r="7281" spans="1:4">
      <c r="A7281" t="s">
        <v>20842</v>
      </c>
      <c r="B7281" t="s">
        <v>2474</v>
      </c>
      <c r="C7281" t="s">
        <v>20504</v>
      </c>
      <c r="D7281">
        <v>2920512</v>
      </c>
    </row>
    <row r="7282" spans="1:4">
      <c r="A7282" t="s">
        <v>18758</v>
      </c>
      <c r="B7282" t="s">
        <v>2479</v>
      </c>
      <c r="C7282" t="s">
        <v>17551</v>
      </c>
      <c r="D7282">
        <v>3016097</v>
      </c>
    </row>
    <row r="7283" spans="1:4">
      <c r="A7283" t="s">
        <v>20841</v>
      </c>
      <c r="B7283" t="s">
        <v>2474</v>
      </c>
      <c r="C7283" t="s">
        <v>20515</v>
      </c>
      <c r="D7283">
        <v>2920620</v>
      </c>
    </row>
    <row r="7284" spans="1:4">
      <c r="A7284" t="s">
        <v>9134</v>
      </c>
      <c r="B7284" t="s">
        <v>8896</v>
      </c>
      <c r="C7284" t="s">
        <v>8917</v>
      </c>
      <c r="D7284">
        <v>772227</v>
      </c>
    </row>
    <row r="7285" spans="1:4">
      <c r="A7285" t="s">
        <v>20843</v>
      </c>
      <c r="B7285" t="s">
        <v>2474</v>
      </c>
      <c r="C7285" t="s">
        <v>20540</v>
      </c>
      <c r="D7285">
        <v>2920478</v>
      </c>
    </row>
    <row r="7286" spans="1:4">
      <c r="A7286" t="s">
        <v>18759</v>
      </c>
      <c r="B7286" t="s">
        <v>2479</v>
      </c>
      <c r="C7286" t="s">
        <v>18509</v>
      </c>
      <c r="D7286">
        <v>3016078</v>
      </c>
    </row>
    <row r="7287" spans="1:4">
      <c r="A7287" t="s">
        <v>13109</v>
      </c>
      <c r="B7287" t="s">
        <v>2473</v>
      </c>
      <c r="C7287" t="s">
        <v>12855</v>
      </c>
      <c r="D7287">
        <v>1863641</v>
      </c>
    </row>
    <row r="7288" spans="1:4">
      <c r="A7288" t="s">
        <v>19450</v>
      </c>
      <c r="B7288" t="s">
        <v>19323</v>
      </c>
      <c r="C7288" t="s">
        <v>19322</v>
      </c>
      <c r="D7288">
        <v>3121424</v>
      </c>
    </row>
    <row r="7289" spans="1:4">
      <c r="A7289" t="s">
        <v>12574</v>
      </c>
      <c r="B7289" t="s">
        <v>2476</v>
      </c>
      <c r="C7289" t="s">
        <v>12573</v>
      </c>
      <c r="D7289">
        <v>1842966</v>
      </c>
    </row>
    <row r="7290" spans="1:4">
      <c r="A7290" t="s">
        <v>3941</v>
      </c>
      <c r="B7290" t="s">
        <v>3269</v>
      </c>
      <c r="C7290" t="s">
        <v>3288</v>
      </c>
      <c r="D7290">
        <v>5295903</v>
      </c>
    </row>
    <row r="7291" spans="1:4">
      <c r="A7291" t="s">
        <v>20844</v>
      </c>
      <c r="B7291" t="s">
        <v>2474</v>
      </c>
      <c r="C7291" t="s">
        <v>20493</v>
      </c>
      <c r="D7291">
        <v>2920433</v>
      </c>
    </row>
    <row r="7292" spans="1:4">
      <c r="A7292" t="s">
        <v>3361</v>
      </c>
      <c r="B7292" t="s">
        <v>3269</v>
      </c>
      <c r="C7292" t="s">
        <v>3357</v>
      </c>
      <c r="D7292">
        <v>5826027</v>
      </c>
    </row>
    <row r="7293" spans="1:4">
      <c r="A7293" t="s">
        <v>3810</v>
      </c>
      <c r="B7293" t="s">
        <v>3269</v>
      </c>
      <c r="C7293" t="s">
        <v>3268</v>
      </c>
      <c r="D7293">
        <v>5352214</v>
      </c>
    </row>
    <row r="7294" spans="1:4">
      <c r="A7294" t="s">
        <v>19285</v>
      </c>
      <c r="B7294" t="s">
        <v>530</v>
      </c>
      <c r="C7294" t="s">
        <v>19243</v>
      </c>
      <c r="D7294">
        <v>336496</v>
      </c>
    </row>
    <row r="7295" spans="1:4">
      <c r="A7295" t="s">
        <v>12575</v>
      </c>
      <c r="B7295" t="s">
        <v>2476</v>
      </c>
      <c r="C7295" t="s">
        <v>12541</v>
      </c>
      <c r="D7295">
        <v>1842944</v>
      </c>
    </row>
    <row r="7296" spans="1:4">
      <c r="A7296" t="s">
        <v>15332</v>
      </c>
      <c r="B7296" t="s">
        <v>14508</v>
      </c>
      <c r="C7296" t="s">
        <v>14519</v>
      </c>
      <c r="D7296">
        <v>1271199</v>
      </c>
    </row>
    <row r="7297" spans="1:4">
      <c r="A7297" t="s">
        <v>19286</v>
      </c>
      <c r="B7297" t="s">
        <v>530</v>
      </c>
      <c r="C7297" t="s">
        <v>19243</v>
      </c>
      <c r="D7297">
        <v>336454</v>
      </c>
    </row>
    <row r="7298" spans="1:4">
      <c r="A7298" t="s">
        <v>13843</v>
      </c>
      <c r="B7298" t="s">
        <v>587</v>
      </c>
      <c r="C7298" t="s">
        <v>13623</v>
      </c>
      <c r="D7298">
        <v>3176097</v>
      </c>
    </row>
    <row r="7299" spans="1:4">
      <c r="A7299" t="s">
        <v>13110</v>
      </c>
      <c r="B7299" t="s">
        <v>2473</v>
      </c>
      <c r="C7299" t="s">
        <v>13055</v>
      </c>
      <c r="D7299">
        <v>1863627</v>
      </c>
    </row>
    <row r="7300" spans="1:4">
      <c r="A7300" t="s">
        <v>20845</v>
      </c>
      <c r="B7300" t="s">
        <v>2474</v>
      </c>
      <c r="C7300" t="s">
        <v>20504</v>
      </c>
      <c r="D7300">
        <v>2920329</v>
      </c>
    </row>
    <row r="7301" spans="1:4">
      <c r="A7301" t="s">
        <v>13844</v>
      </c>
      <c r="B7301" t="s">
        <v>587</v>
      </c>
      <c r="C7301" t="s">
        <v>13623</v>
      </c>
      <c r="D7301">
        <v>3176090</v>
      </c>
    </row>
    <row r="7302" spans="1:4">
      <c r="A7302" t="s">
        <v>14149</v>
      </c>
      <c r="B7302" t="s">
        <v>587</v>
      </c>
      <c r="C7302" t="s">
        <v>13621</v>
      </c>
      <c r="D7302">
        <v>2524606</v>
      </c>
    </row>
    <row r="7303" spans="1:4">
      <c r="A7303" t="s">
        <v>13845</v>
      </c>
      <c r="B7303" t="s">
        <v>587</v>
      </c>
      <c r="C7303" t="s">
        <v>13623</v>
      </c>
      <c r="D7303">
        <v>3176072</v>
      </c>
    </row>
    <row r="7304" spans="1:4">
      <c r="A7304" t="s">
        <v>15333</v>
      </c>
      <c r="B7304" t="s">
        <v>14508</v>
      </c>
      <c r="C7304" t="s">
        <v>14856</v>
      </c>
      <c r="D7304">
        <v>1271175</v>
      </c>
    </row>
    <row r="7305" spans="1:4">
      <c r="A7305" t="s">
        <v>21906</v>
      </c>
      <c r="B7305" t="s">
        <v>21713</v>
      </c>
      <c r="C7305" t="s">
        <v>19558</v>
      </c>
      <c r="D7305">
        <v>3682018</v>
      </c>
    </row>
    <row r="7306" spans="1:4">
      <c r="A7306" t="s">
        <v>21905</v>
      </c>
      <c r="B7306" t="s">
        <v>21713</v>
      </c>
      <c r="C7306" t="s">
        <v>21856</v>
      </c>
      <c r="D7306">
        <v>3682028</v>
      </c>
    </row>
    <row r="7307" spans="1:4">
      <c r="A7307" t="s">
        <v>5932</v>
      </c>
      <c r="B7307" t="s">
        <v>5913</v>
      </c>
      <c r="C7307" t="s">
        <v>5932</v>
      </c>
      <c r="D7307">
        <v>746881</v>
      </c>
    </row>
    <row r="7308" spans="1:4">
      <c r="A7308" t="s">
        <v>19448</v>
      </c>
      <c r="B7308" t="s">
        <v>19323</v>
      </c>
      <c r="C7308" t="s">
        <v>19333</v>
      </c>
      <c r="D7308">
        <v>3121456</v>
      </c>
    </row>
    <row r="7309" spans="1:4">
      <c r="A7309" t="s">
        <v>10178</v>
      </c>
      <c r="B7309" t="s">
        <v>10161</v>
      </c>
      <c r="C7309" t="s">
        <v>10178</v>
      </c>
      <c r="D7309">
        <v>2206854</v>
      </c>
    </row>
    <row r="7310" spans="1:4">
      <c r="A7310" t="s">
        <v>7332</v>
      </c>
      <c r="B7310" t="s">
        <v>7328</v>
      </c>
      <c r="C7310" t="s">
        <v>7331</v>
      </c>
      <c r="D7310">
        <v>202905</v>
      </c>
    </row>
    <row r="7311" spans="1:4">
      <c r="A7311" t="s">
        <v>7334</v>
      </c>
      <c r="B7311" t="s">
        <v>7328</v>
      </c>
      <c r="C7311" t="s">
        <v>6997</v>
      </c>
      <c r="D7311">
        <v>202217</v>
      </c>
    </row>
    <row r="7312" spans="1:4">
      <c r="A7312" t="s">
        <v>24717</v>
      </c>
      <c r="B7312" t="s">
        <v>24712</v>
      </c>
      <c r="C7312" t="s">
        <v>24717</v>
      </c>
      <c r="D7312">
        <v>426272</v>
      </c>
    </row>
    <row r="7313" spans="1:4">
      <c r="A7313" t="s">
        <v>13846</v>
      </c>
      <c r="B7313" t="s">
        <v>587</v>
      </c>
      <c r="C7313" t="s">
        <v>13625</v>
      </c>
      <c r="D7313">
        <v>3176059</v>
      </c>
    </row>
    <row r="7314" spans="1:4">
      <c r="A7314" t="s">
        <v>13847</v>
      </c>
      <c r="B7314" t="s">
        <v>587</v>
      </c>
      <c r="C7314" t="s">
        <v>13695</v>
      </c>
      <c r="D7314">
        <v>3176053</v>
      </c>
    </row>
    <row r="7315" spans="1:4">
      <c r="A7315" t="s">
        <v>8596</v>
      </c>
      <c r="B7315" t="s">
        <v>8504</v>
      </c>
      <c r="C7315" t="s">
        <v>8596</v>
      </c>
      <c r="D7315">
        <v>677106</v>
      </c>
    </row>
    <row r="7316" spans="1:4">
      <c r="A7316" t="s">
        <v>13848</v>
      </c>
      <c r="B7316" t="s">
        <v>587</v>
      </c>
      <c r="C7316" t="s">
        <v>13629</v>
      </c>
      <c r="D7316">
        <v>3176041</v>
      </c>
    </row>
    <row r="7317" spans="1:4">
      <c r="A7317" t="s">
        <v>16929</v>
      </c>
      <c r="B7317" t="s">
        <v>16902</v>
      </c>
      <c r="C7317" t="s">
        <v>16915</v>
      </c>
      <c r="D7317">
        <v>294981</v>
      </c>
    </row>
    <row r="7318" spans="1:4">
      <c r="A7318" t="s">
        <v>16928</v>
      </c>
      <c r="B7318" t="s">
        <v>16902</v>
      </c>
      <c r="C7318" t="s">
        <v>16915</v>
      </c>
      <c r="D7318">
        <v>294999</v>
      </c>
    </row>
    <row r="7319" spans="1:4">
      <c r="A7319" t="s">
        <v>18760</v>
      </c>
      <c r="B7319" t="s">
        <v>2479</v>
      </c>
      <c r="C7319" t="s">
        <v>18530</v>
      </c>
      <c r="D7319">
        <v>3015902</v>
      </c>
    </row>
    <row r="7320" spans="1:4">
      <c r="A7320" t="s">
        <v>2691</v>
      </c>
      <c r="B7320" t="s">
        <v>540</v>
      </c>
      <c r="C7320" t="s">
        <v>2678</v>
      </c>
      <c r="D7320">
        <v>1001860</v>
      </c>
    </row>
    <row r="7321" spans="1:4">
      <c r="A7321" t="s">
        <v>10261</v>
      </c>
      <c r="B7321" t="s">
        <v>10246</v>
      </c>
      <c r="C7321" t="s">
        <v>10260</v>
      </c>
      <c r="D7321">
        <v>3155573</v>
      </c>
    </row>
    <row r="7322" spans="1:4">
      <c r="A7322" t="s">
        <v>2831</v>
      </c>
      <c r="B7322" t="s">
        <v>2830</v>
      </c>
      <c r="C7322" t="s">
        <v>2829</v>
      </c>
      <c r="D7322">
        <v>791646</v>
      </c>
    </row>
    <row r="7323" spans="1:4">
      <c r="A7323" t="s">
        <v>2837</v>
      </c>
      <c r="B7323" t="s">
        <v>2830</v>
      </c>
      <c r="C7323" t="s">
        <v>2837</v>
      </c>
      <c r="D7323">
        <v>790674</v>
      </c>
    </row>
    <row r="7324" spans="1:4">
      <c r="A7324" t="s">
        <v>25701</v>
      </c>
      <c r="B7324" t="s">
        <v>25683</v>
      </c>
      <c r="C7324" t="s">
        <v>25701</v>
      </c>
      <c r="D7324">
        <v>783148</v>
      </c>
    </row>
    <row r="7325" spans="1:4">
      <c r="A7325" t="s">
        <v>24480</v>
      </c>
      <c r="B7325" t="s">
        <v>549</v>
      </c>
      <c r="C7325" t="s">
        <v>23541</v>
      </c>
      <c r="D7325">
        <v>3398920</v>
      </c>
    </row>
    <row r="7326" spans="1:4">
      <c r="A7326" t="s">
        <v>23383</v>
      </c>
      <c r="B7326" t="s">
        <v>23236</v>
      </c>
      <c r="C7326" t="s">
        <v>23235</v>
      </c>
      <c r="D7326">
        <v>5961564</v>
      </c>
    </row>
    <row r="7327" spans="1:4">
      <c r="A7327" t="s">
        <v>20846</v>
      </c>
      <c r="B7327" t="s">
        <v>2474</v>
      </c>
      <c r="C7327" t="s">
        <v>20488</v>
      </c>
      <c r="D7327">
        <v>2920236</v>
      </c>
    </row>
    <row r="7328" spans="1:4">
      <c r="A7328" t="s">
        <v>4926</v>
      </c>
      <c r="B7328" t="s">
        <v>596</v>
      </c>
      <c r="C7328" t="s">
        <v>25232</v>
      </c>
      <c r="D7328">
        <v>2165478</v>
      </c>
    </row>
    <row r="7329" spans="1:4">
      <c r="A7329" t="s">
        <v>4926</v>
      </c>
      <c r="B7329" t="s">
        <v>3269</v>
      </c>
      <c r="C7329" t="s">
        <v>3317</v>
      </c>
      <c r="D7329">
        <v>4387990</v>
      </c>
    </row>
    <row r="7330" spans="1:4">
      <c r="A7330" t="s">
        <v>9708</v>
      </c>
      <c r="B7330" t="s">
        <v>584</v>
      </c>
      <c r="C7330" t="s">
        <v>9559</v>
      </c>
      <c r="D7330">
        <v>1712819</v>
      </c>
    </row>
    <row r="7331" spans="1:4">
      <c r="A7331" t="s">
        <v>4830</v>
      </c>
      <c r="B7331" t="s">
        <v>3269</v>
      </c>
      <c r="C7331" t="s">
        <v>3278</v>
      </c>
      <c r="D7331">
        <v>4501931</v>
      </c>
    </row>
    <row r="7332" spans="1:4">
      <c r="A7332" t="s">
        <v>4981</v>
      </c>
      <c r="B7332" t="s">
        <v>3269</v>
      </c>
      <c r="C7332" t="s">
        <v>3321</v>
      </c>
      <c r="D7332">
        <v>4356165</v>
      </c>
    </row>
    <row r="7333" spans="1:4">
      <c r="A7333" t="s">
        <v>20847</v>
      </c>
      <c r="B7333" t="s">
        <v>2474</v>
      </c>
      <c r="C7333" t="s">
        <v>20502</v>
      </c>
      <c r="D7333">
        <v>2920020</v>
      </c>
    </row>
    <row r="7334" spans="1:4">
      <c r="A7334" t="s">
        <v>7855</v>
      </c>
      <c r="B7334" t="s">
        <v>7340</v>
      </c>
      <c r="C7334" t="s">
        <v>7733</v>
      </c>
      <c r="D7334">
        <v>561347</v>
      </c>
    </row>
    <row r="7335" spans="1:4">
      <c r="A7335" t="s">
        <v>3809</v>
      </c>
      <c r="B7335" t="s">
        <v>3269</v>
      </c>
      <c r="C7335" t="s">
        <v>3268</v>
      </c>
      <c r="D7335">
        <v>5352350</v>
      </c>
    </row>
    <row r="7336" spans="1:4">
      <c r="A7336" t="s">
        <v>4980</v>
      </c>
      <c r="B7336" t="s">
        <v>3269</v>
      </c>
      <c r="C7336" t="s">
        <v>3321</v>
      </c>
      <c r="D7336">
        <v>4356188</v>
      </c>
    </row>
    <row r="7337" spans="1:4">
      <c r="A7337" t="s">
        <v>4202</v>
      </c>
      <c r="B7337" t="s">
        <v>3269</v>
      </c>
      <c r="C7337" t="s">
        <v>1122</v>
      </c>
      <c r="D7337">
        <v>5118626</v>
      </c>
    </row>
    <row r="7338" spans="1:4">
      <c r="A7338" t="s">
        <v>4597</v>
      </c>
      <c r="B7338" t="s">
        <v>3269</v>
      </c>
      <c r="C7338" t="s">
        <v>4529</v>
      </c>
      <c r="D7338">
        <v>4893811</v>
      </c>
    </row>
    <row r="7339" spans="1:4">
      <c r="A7339" t="s">
        <v>25248</v>
      </c>
      <c r="B7339" t="s">
        <v>596</v>
      </c>
      <c r="C7339" t="s">
        <v>7258</v>
      </c>
      <c r="D7339">
        <v>7932612</v>
      </c>
    </row>
    <row r="7340" spans="1:4">
      <c r="A7340" t="s">
        <v>1202</v>
      </c>
      <c r="B7340" t="s">
        <v>3269</v>
      </c>
      <c r="C7340" t="s">
        <v>3288</v>
      </c>
      <c r="D7340">
        <v>5295985</v>
      </c>
    </row>
    <row r="7341" spans="1:4">
      <c r="A7341" t="s">
        <v>1202</v>
      </c>
      <c r="B7341" t="s">
        <v>3269</v>
      </c>
      <c r="C7341" t="s">
        <v>3268</v>
      </c>
      <c r="D7341">
        <v>5352423</v>
      </c>
    </row>
    <row r="7342" spans="1:4">
      <c r="A7342" t="s">
        <v>3808</v>
      </c>
      <c r="B7342" t="s">
        <v>3269</v>
      </c>
      <c r="C7342" t="s">
        <v>3268</v>
      </c>
      <c r="D7342">
        <v>5352439</v>
      </c>
    </row>
    <row r="7343" spans="1:4">
      <c r="A7343" t="s">
        <v>25316</v>
      </c>
      <c r="B7343" t="s">
        <v>596</v>
      </c>
      <c r="C7343" t="s">
        <v>7258</v>
      </c>
      <c r="D7343">
        <v>2165329</v>
      </c>
    </row>
    <row r="7344" spans="1:4">
      <c r="A7344" t="s">
        <v>25249</v>
      </c>
      <c r="B7344" t="s">
        <v>596</v>
      </c>
      <c r="C7344" t="s">
        <v>25225</v>
      </c>
      <c r="D7344">
        <v>7302642</v>
      </c>
    </row>
    <row r="7345" spans="1:4">
      <c r="A7345" t="s">
        <v>25317</v>
      </c>
      <c r="B7345" t="s">
        <v>596</v>
      </c>
      <c r="C7345" t="s">
        <v>7258</v>
      </c>
      <c r="D7345">
        <v>2165200</v>
      </c>
    </row>
    <row r="7346" spans="1:4">
      <c r="A7346" t="s">
        <v>5257</v>
      </c>
      <c r="B7346" t="s">
        <v>3269</v>
      </c>
      <c r="C7346" t="s">
        <v>3242</v>
      </c>
      <c r="D7346">
        <v>4156857</v>
      </c>
    </row>
    <row r="7347" spans="1:4">
      <c r="A7347" t="s">
        <v>1243</v>
      </c>
      <c r="B7347" t="s">
        <v>3269</v>
      </c>
      <c r="C7347" t="s">
        <v>4529</v>
      </c>
      <c r="D7347">
        <v>4893886</v>
      </c>
    </row>
    <row r="7348" spans="1:4">
      <c r="A7348" t="s">
        <v>20848</v>
      </c>
      <c r="B7348" t="s">
        <v>2474</v>
      </c>
      <c r="C7348" t="s">
        <v>20535</v>
      </c>
      <c r="D7348">
        <v>2919880</v>
      </c>
    </row>
    <row r="7349" spans="1:4">
      <c r="A7349" t="s">
        <v>8946</v>
      </c>
      <c r="B7349" t="s">
        <v>8896</v>
      </c>
      <c r="C7349" t="s">
        <v>8906</v>
      </c>
      <c r="D7349">
        <v>3099230</v>
      </c>
    </row>
    <row r="7350" spans="1:4">
      <c r="A7350" t="s">
        <v>2836</v>
      </c>
      <c r="B7350" t="s">
        <v>2830</v>
      </c>
      <c r="C7350" t="s">
        <v>2835</v>
      </c>
      <c r="D7350">
        <v>790701</v>
      </c>
    </row>
    <row r="7351" spans="1:4">
      <c r="A7351" t="s">
        <v>20441</v>
      </c>
      <c r="B7351" t="s">
        <v>20426</v>
      </c>
      <c r="C7351" t="s">
        <v>14199</v>
      </c>
      <c r="D7351">
        <v>2621356</v>
      </c>
    </row>
    <row r="7352" spans="1:4">
      <c r="A7352" t="s">
        <v>4479</v>
      </c>
      <c r="B7352" t="s">
        <v>3269</v>
      </c>
      <c r="C7352" t="s">
        <v>4432</v>
      </c>
      <c r="D7352">
        <v>4937829</v>
      </c>
    </row>
    <row r="7353" spans="1:4">
      <c r="A7353" t="s">
        <v>4201</v>
      </c>
      <c r="B7353" t="s">
        <v>3269</v>
      </c>
      <c r="C7353" t="s">
        <v>1122</v>
      </c>
      <c r="D7353">
        <v>5118743</v>
      </c>
    </row>
    <row r="7354" spans="1:4">
      <c r="A7354" t="s">
        <v>17825</v>
      </c>
      <c r="B7354" t="s">
        <v>17761</v>
      </c>
      <c r="C7354" t="s">
        <v>17763</v>
      </c>
      <c r="D7354">
        <v>262036</v>
      </c>
    </row>
    <row r="7355" spans="1:4">
      <c r="A7355" t="s">
        <v>8950</v>
      </c>
      <c r="B7355" t="s">
        <v>8896</v>
      </c>
      <c r="C7355" t="s">
        <v>8929</v>
      </c>
      <c r="D7355">
        <v>3099112</v>
      </c>
    </row>
    <row r="7356" spans="1:4">
      <c r="A7356" t="s">
        <v>9709</v>
      </c>
      <c r="B7356" t="s">
        <v>584</v>
      </c>
      <c r="C7356" t="s">
        <v>9584</v>
      </c>
      <c r="D7356">
        <v>1712808</v>
      </c>
    </row>
    <row r="7357" spans="1:4">
      <c r="A7357" t="s">
        <v>15334</v>
      </c>
      <c r="B7357" t="s">
        <v>14508</v>
      </c>
      <c r="C7357" t="s">
        <v>14535</v>
      </c>
      <c r="D7357">
        <v>1271151</v>
      </c>
    </row>
    <row r="7358" spans="1:4">
      <c r="A7358" t="s">
        <v>19288</v>
      </c>
      <c r="B7358" t="s">
        <v>530</v>
      </c>
      <c r="C7358" t="s">
        <v>19243</v>
      </c>
      <c r="D7358">
        <v>336350</v>
      </c>
    </row>
    <row r="7359" spans="1:4">
      <c r="A7359" t="s">
        <v>13111</v>
      </c>
      <c r="B7359" t="s">
        <v>2473</v>
      </c>
      <c r="C7359" t="s">
        <v>13040</v>
      </c>
      <c r="D7359">
        <v>1863614</v>
      </c>
    </row>
    <row r="7360" spans="1:4">
      <c r="A7360" t="s">
        <v>15335</v>
      </c>
      <c r="B7360" t="s">
        <v>14508</v>
      </c>
      <c r="C7360" t="s">
        <v>14517</v>
      </c>
      <c r="D7360">
        <v>1271142</v>
      </c>
    </row>
    <row r="7361" spans="1:4">
      <c r="A7361" t="s">
        <v>10895</v>
      </c>
      <c r="B7361" t="s">
        <v>10892</v>
      </c>
      <c r="C7361" t="s">
        <v>10894</v>
      </c>
      <c r="D7361">
        <v>3357247</v>
      </c>
    </row>
    <row r="7362" spans="1:4">
      <c r="A7362" t="s">
        <v>25504</v>
      </c>
      <c r="B7362" t="s">
        <v>545</v>
      </c>
      <c r="C7362" t="s">
        <v>548</v>
      </c>
      <c r="D7362">
        <v>3854985</v>
      </c>
    </row>
    <row r="7363" spans="1:4">
      <c r="A7363" t="s">
        <v>25591</v>
      </c>
      <c r="B7363" t="s">
        <v>545</v>
      </c>
      <c r="C7363" t="s">
        <v>25584</v>
      </c>
      <c r="D7363">
        <v>3433753</v>
      </c>
    </row>
    <row r="7364" spans="1:4">
      <c r="A7364" t="s">
        <v>15350</v>
      </c>
      <c r="B7364" t="s">
        <v>14508</v>
      </c>
      <c r="C7364" t="s">
        <v>14519</v>
      </c>
      <c r="D7364">
        <v>1270947</v>
      </c>
    </row>
    <row r="7365" spans="1:4">
      <c r="A7365" t="s">
        <v>15336</v>
      </c>
      <c r="B7365" t="s">
        <v>14508</v>
      </c>
      <c r="C7365" t="s">
        <v>14856</v>
      </c>
      <c r="D7365">
        <v>1271131</v>
      </c>
    </row>
    <row r="7366" spans="1:4">
      <c r="A7366" t="s">
        <v>20849</v>
      </c>
      <c r="B7366" t="s">
        <v>2474</v>
      </c>
      <c r="C7366" t="s">
        <v>20488</v>
      </c>
      <c r="D7366">
        <v>2919625</v>
      </c>
    </row>
    <row r="7367" spans="1:4">
      <c r="A7367" t="s">
        <v>15337</v>
      </c>
      <c r="B7367" t="s">
        <v>14508</v>
      </c>
      <c r="C7367" t="s">
        <v>14856</v>
      </c>
      <c r="D7367">
        <v>1271113</v>
      </c>
    </row>
    <row r="7368" spans="1:4">
      <c r="A7368" t="s">
        <v>17125</v>
      </c>
      <c r="B7368" t="s">
        <v>576</v>
      </c>
      <c r="C7368" t="s">
        <v>17026</v>
      </c>
      <c r="D7368">
        <v>1643981</v>
      </c>
    </row>
    <row r="7369" spans="1:4">
      <c r="A7369" t="s">
        <v>5077</v>
      </c>
      <c r="B7369" t="s">
        <v>3269</v>
      </c>
      <c r="C7369" t="s">
        <v>4529</v>
      </c>
      <c r="D7369">
        <v>4239509</v>
      </c>
    </row>
    <row r="7370" spans="1:4">
      <c r="A7370" t="s">
        <v>15338</v>
      </c>
      <c r="B7370" t="s">
        <v>14508</v>
      </c>
      <c r="C7370" t="s">
        <v>14575</v>
      </c>
      <c r="D7370">
        <v>1271107</v>
      </c>
    </row>
    <row r="7371" spans="1:4">
      <c r="A7371" t="s">
        <v>10387</v>
      </c>
      <c r="B7371" t="s">
        <v>10294</v>
      </c>
      <c r="C7371" t="s">
        <v>1571</v>
      </c>
      <c r="D7371">
        <v>2755476</v>
      </c>
    </row>
    <row r="7372" spans="1:4">
      <c r="A7372" t="s">
        <v>6900</v>
      </c>
      <c r="B7372" t="s">
        <v>6896</v>
      </c>
      <c r="C7372" t="s">
        <v>6899</v>
      </c>
      <c r="D7372">
        <v>374739</v>
      </c>
    </row>
    <row r="7373" spans="1:4">
      <c r="A7373" t="s">
        <v>15340</v>
      </c>
      <c r="B7373" t="s">
        <v>14508</v>
      </c>
      <c r="C7373" t="s">
        <v>14673</v>
      </c>
      <c r="D7373">
        <v>1271079</v>
      </c>
    </row>
    <row r="7374" spans="1:4">
      <c r="A7374" t="s">
        <v>15339</v>
      </c>
      <c r="B7374" t="s">
        <v>14508</v>
      </c>
      <c r="C7374" t="s">
        <v>14566</v>
      </c>
      <c r="D7374">
        <v>1271083</v>
      </c>
    </row>
    <row r="7375" spans="1:4">
      <c r="A7375" t="s">
        <v>23543</v>
      </c>
      <c r="B7375" t="s">
        <v>549</v>
      </c>
      <c r="C7375" t="s">
        <v>23543</v>
      </c>
      <c r="D7375">
        <v>3462374</v>
      </c>
    </row>
    <row r="7376" spans="1:4">
      <c r="A7376" t="s">
        <v>23850</v>
      </c>
      <c r="B7376" t="s">
        <v>549</v>
      </c>
      <c r="C7376" t="s">
        <v>23543</v>
      </c>
      <c r="D7376">
        <v>3462377</v>
      </c>
    </row>
    <row r="7377" spans="1:4">
      <c r="A7377" t="s">
        <v>24481</v>
      </c>
      <c r="B7377" t="s">
        <v>549</v>
      </c>
      <c r="C7377" t="s">
        <v>23541</v>
      </c>
      <c r="D7377">
        <v>3398904</v>
      </c>
    </row>
    <row r="7378" spans="1:4">
      <c r="A7378" t="s">
        <v>23849</v>
      </c>
      <c r="B7378" t="s">
        <v>549</v>
      </c>
      <c r="C7378" t="s">
        <v>23543</v>
      </c>
      <c r="D7378">
        <v>3462378</v>
      </c>
    </row>
    <row r="7379" spans="1:4">
      <c r="A7379" t="s">
        <v>23851</v>
      </c>
      <c r="B7379" t="s">
        <v>549</v>
      </c>
      <c r="C7379" t="s">
        <v>23543</v>
      </c>
      <c r="D7379">
        <v>3462376</v>
      </c>
    </row>
    <row r="7380" spans="1:4">
      <c r="A7380" t="s">
        <v>23852</v>
      </c>
      <c r="B7380" t="s">
        <v>549</v>
      </c>
      <c r="C7380" t="s">
        <v>23543</v>
      </c>
      <c r="D7380">
        <v>3462371</v>
      </c>
    </row>
    <row r="7381" spans="1:4">
      <c r="A7381" t="s">
        <v>10388</v>
      </c>
      <c r="B7381" t="s">
        <v>10294</v>
      </c>
      <c r="C7381" t="s">
        <v>10317</v>
      </c>
      <c r="D7381">
        <v>2755464</v>
      </c>
    </row>
    <row r="7382" spans="1:4">
      <c r="A7382" t="s">
        <v>13114</v>
      </c>
      <c r="B7382" t="s">
        <v>2473</v>
      </c>
      <c r="C7382" t="s">
        <v>13113</v>
      </c>
      <c r="D7382">
        <v>1863592</v>
      </c>
    </row>
    <row r="7383" spans="1:4">
      <c r="A7383" t="s">
        <v>9320</v>
      </c>
      <c r="B7383" t="s">
        <v>9239</v>
      </c>
      <c r="C7383" t="s">
        <v>9238</v>
      </c>
      <c r="D7383">
        <v>1178231</v>
      </c>
    </row>
    <row r="7384" spans="1:4">
      <c r="A7384" t="s">
        <v>15341</v>
      </c>
      <c r="B7384" t="s">
        <v>14508</v>
      </c>
      <c r="C7384" t="s">
        <v>14588</v>
      </c>
      <c r="D7384">
        <v>1271067</v>
      </c>
    </row>
    <row r="7385" spans="1:4">
      <c r="A7385" t="s">
        <v>15342</v>
      </c>
      <c r="B7385" t="s">
        <v>14508</v>
      </c>
      <c r="C7385" t="s">
        <v>14588</v>
      </c>
      <c r="D7385">
        <v>1271064</v>
      </c>
    </row>
    <row r="7386" spans="1:4">
      <c r="A7386" t="s">
        <v>2574</v>
      </c>
      <c r="B7386" t="s">
        <v>2558</v>
      </c>
      <c r="C7386" t="s">
        <v>2573</v>
      </c>
      <c r="D7386">
        <v>890983</v>
      </c>
    </row>
    <row r="7387" spans="1:4">
      <c r="A7387" t="s">
        <v>15344</v>
      </c>
      <c r="B7387" t="s">
        <v>14508</v>
      </c>
      <c r="C7387" t="s">
        <v>14571</v>
      </c>
      <c r="D7387">
        <v>1271049</v>
      </c>
    </row>
    <row r="7388" spans="1:4">
      <c r="A7388" t="s">
        <v>7857</v>
      </c>
      <c r="B7388" t="s">
        <v>7340</v>
      </c>
      <c r="C7388" t="s">
        <v>1621</v>
      </c>
      <c r="D7388">
        <v>560465</v>
      </c>
    </row>
    <row r="7389" spans="1:4">
      <c r="A7389" t="s">
        <v>15343</v>
      </c>
      <c r="B7389" t="s">
        <v>14508</v>
      </c>
      <c r="C7389" t="s">
        <v>14535</v>
      </c>
      <c r="D7389">
        <v>1271050</v>
      </c>
    </row>
    <row r="7390" spans="1:4">
      <c r="A7390" t="s">
        <v>25318</v>
      </c>
      <c r="B7390" t="s">
        <v>596</v>
      </c>
      <c r="C7390" t="s">
        <v>25232</v>
      </c>
      <c r="D7390">
        <v>2165087</v>
      </c>
    </row>
    <row r="7391" spans="1:4">
      <c r="A7391" t="s">
        <v>3617</v>
      </c>
      <c r="B7391" t="s">
        <v>3269</v>
      </c>
      <c r="C7391" t="s">
        <v>3297</v>
      </c>
      <c r="D7391">
        <v>5423294</v>
      </c>
    </row>
    <row r="7392" spans="1:4">
      <c r="A7392" t="s">
        <v>5256</v>
      </c>
      <c r="B7392" t="s">
        <v>3269</v>
      </c>
      <c r="C7392" t="s">
        <v>3242</v>
      </c>
      <c r="D7392">
        <v>4156920</v>
      </c>
    </row>
    <row r="7393" spans="1:4">
      <c r="A7393" t="s">
        <v>5255</v>
      </c>
      <c r="B7393" t="s">
        <v>3269</v>
      </c>
      <c r="C7393" t="s">
        <v>3242</v>
      </c>
      <c r="D7393">
        <v>4156931</v>
      </c>
    </row>
    <row r="7394" spans="1:4">
      <c r="A7394" t="s">
        <v>4355</v>
      </c>
      <c r="B7394" t="s">
        <v>3269</v>
      </c>
      <c r="C7394" t="s">
        <v>4325</v>
      </c>
      <c r="D7394">
        <v>5028163</v>
      </c>
    </row>
    <row r="7395" spans="1:4">
      <c r="A7395" t="s">
        <v>4860</v>
      </c>
      <c r="B7395" t="s">
        <v>3269</v>
      </c>
      <c r="C7395" t="s">
        <v>3332</v>
      </c>
      <c r="D7395">
        <v>4468261</v>
      </c>
    </row>
    <row r="7396" spans="1:4">
      <c r="A7396" t="s">
        <v>8951</v>
      </c>
      <c r="B7396" t="s">
        <v>8896</v>
      </c>
      <c r="C7396" t="s">
        <v>8909</v>
      </c>
      <c r="D7396">
        <v>3098966</v>
      </c>
    </row>
    <row r="7397" spans="1:4">
      <c r="A7397" t="s">
        <v>3807</v>
      </c>
      <c r="B7397" t="s">
        <v>3269</v>
      </c>
      <c r="C7397" t="s">
        <v>3268</v>
      </c>
      <c r="D7397">
        <v>5352963</v>
      </c>
    </row>
    <row r="7398" spans="1:4">
      <c r="A7398" t="s">
        <v>7856</v>
      </c>
      <c r="B7398" t="s">
        <v>7340</v>
      </c>
      <c r="C7398" t="s">
        <v>1160</v>
      </c>
      <c r="D7398">
        <v>560756</v>
      </c>
    </row>
    <row r="7399" spans="1:4">
      <c r="A7399" t="s">
        <v>14316</v>
      </c>
      <c r="B7399" t="s">
        <v>14207</v>
      </c>
      <c r="C7399" t="s">
        <v>14222</v>
      </c>
      <c r="D7399">
        <v>133037</v>
      </c>
    </row>
    <row r="7400" spans="1:4">
      <c r="A7400" t="s">
        <v>23206</v>
      </c>
      <c r="B7400" t="s">
        <v>23161</v>
      </c>
      <c r="C7400" t="s">
        <v>23189</v>
      </c>
      <c r="D7400">
        <v>216281</v>
      </c>
    </row>
    <row r="7401" spans="1:4">
      <c r="A7401" t="s">
        <v>10647</v>
      </c>
      <c r="B7401" t="s">
        <v>10595</v>
      </c>
      <c r="C7401" t="s">
        <v>10647</v>
      </c>
      <c r="D7401">
        <v>2340451</v>
      </c>
    </row>
    <row r="7402" spans="1:4">
      <c r="A7402" t="s">
        <v>10703</v>
      </c>
      <c r="B7402" t="s">
        <v>10595</v>
      </c>
      <c r="C7402" t="s">
        <v>10694</v>
      </c>
      <c r="D7402">
        <v>2340446</v>
      </c>
    </row>
    <row r="7403" spans="1:4">
      <c r="A7403" t="s">
        <v>17126</v>
      </c>
      <c r="B7403" t="s">
        <v>576</v>
      </c>
      <c r="C7403" t="s">
        <v>17022</v>
      </c>
      <c r="D7403">
        <v>1643920</v>
      </c>
    </row>
    <row r="7404" spans="1:4">
      <c r="A7404" t="s">
        <v>23451</v>
      </c>
      <c r="B7404" t="s">
        <v>23442</v>
      </c>
      <c r="C7404" t="s">
        <v>23451</v>
      </c>
      <c r="D7404">
        <v>627907</v>
      </c>
    </row>
    <row r="7405" spans="1:4">
      <c r="A7405" t="s">
        <v>11221</v>
      </c>
      <c r="B7405" t="s">
        <v>9817</v>
      </c>
      <c r="C7405" t="s">
        <v>3619</v>
      </c>
      <c r="D7405">
        <v>4005775</v>
      </c>
    </row>
    <row r="7406" spans="1:4">
      <c r="A7406" t="s">
        <v>15345</v>
      </c>
      <c r="B7406" t="s">
        <v>14508</v>
      </c>
      <c r="C7406" t="s">
        <v>14856</v>
      </c>
      <c r="D7406">
        <v>1271005</v>
      </c>
    </row>
    <row r="7407" spans="1:4">
      <c r="A7407" t="s">
        <v>14317</v>
      </c>
      <c r="B7407" t="s">
        <v>14207</v>
      </c>
      <c r="C7407" t="s">
        <v>14216</v>
      </c>
      <c r="D7407">
        <v>132961</v>
      </c>
    </row>
    <row r="7408" spans="1:4">
      <c r="A7408" t="s">
        <v>17548</v>
      </c>
      <c r="B7408" t="s">
        <v>17536</v>
      </c>
      <c r="C7408" t="s">
        <v>17545</v>
      </c>
      <c r="D7408">
        <v>3724696</v>
      </c>
    </row>
    <row r="7409" spans="1:4">
      <c r="A7409" t="s">
        <v>14319</v>
      </c>
      <c r="B7409" t="s">
        <v>14207</v>
      </c>
      <c r="C7409" t="s">
        <v>14318</v>
      </c>
      <c r="D7409">
        <v>132938</v>
      </c>
    </row>
    <row r="7410" spans="1:4">
      <c r="A7410" t="s">
        <v>15346</v>
      </c>
      <c r="B7410" t="s">
        <v>14508</v>
      </c>
      <c r="C7410" t="s">
        <v>14571</v>
      </c>
      <c r="D7410">
        <v>1270996</v>
      </c>
    </row>
    <row r="7411" spans="1:4">
      <c r="A7411" t="s">
        <v>15347</v>
      </c>
      <c r="B7411" t="s">
        <v>14508</v>
      </c>
      <c r="C7411" t="s">
        <v>14575</v>
      </c>
      <c r="D7411">
        <v>1270994</v>
      </c>
    </row>
    <row r="7412" spans="1:4">
      <c r="A7412" t="s">
        <v>19289</v>
      </c>
      <c r="B7412" t="s">
        <v>530</v>
      </c>
      <c r="C7412" t="s">
        <v>19235</v>
      </c>
      <c r="D7412">
        <v>336014</v>
      </c>
    </row>
    <row r="7413" spans="1:4">
      <c r="A7413" t="s">
        <v>15348</v>
      </c>
      <c r="B7413" t="s">
        <v>14508</v>
      </c>
      <c r="C7413" t="s">
        <v>14523</v>
      </c>
      <c r="D7413">
        <v>1270990</v>
      </c>
    </row>
    <row r="7414" spans="1:4">
      <c r="A7414" t="s">
        <v>8743</v>
      </c>
      <c r="B7414" t="s">
        <v>589</v>
      </c>
      <c r="C7414" t="s">
        <v>8724</v>
      </c>
      <c r="D7414">
        <v>2738925</v>
      </c>
    </row>
    <row r="7415" spans="1:4">
      <c r="A7415" t="s">
        <v>18761</v>
      </c>
      <c r="B7415" t="s">
        <v>2479</v>
      </c>
      <c r="C7415" t="s">
        <v>18509</v>
      </c>
      <c r="D7415">
        <v>3015689</v>
      </c>
    </row>
    <row r="7416" spans="1:4">
      <c r="A7416" t="s">
        <v>22088</v>
      </c>
      <c r="B7416" t="s">
        <v>2480</v>
      </c>
      <c r="C7416" t="s">
        <v>22038</v>
      </c>
      <c r="D7416">
        <v>2037240</v>
      </c>
    </row>
    <row r="7417" spans="1:4">
      <c r="A7417" t="s">
        <v>17127</v>
      </c>
      <c r="B7417" t="s">
        <v>576</v>
      </c>
      <c r="C7417" t="s">
        <v>17045</v>
      </c>
      <c r="D7417">
        <v>1643898</v>
      </c>
    </row>
    <row r="7418" spans="1:4">
      <c r="A7418" t="s">
        <v>12581</v>
      </c>
      <c r="B7418" t="s">
        <v>2476</v>
      </c>
      <c r="C7418" t="s">
        <v>12536</v>
      </c>
      <c r="D7418">
        <v>1842616</v>
      </c>
    </row>
    <row r="7419" spans="1:4">
      <c r="A7419" t="s">
        <v>22089</v>
      </c>
      <c r="B7419" t="s">
        <v>2480</v>
      </c>
      <c r="C7419" t="s">
        <v>22039</v>
      </c>
      <c r="D7419">
        <v>2037222</v>
      </c>
    </row>
    <row r="7420" spans="1:4">
      <c r="A7420" t="s">
        <v>4596</v>
      </c>
      <c r="B7420" t="s">
        <v>3269</v>
      </c>
      <c r="C7420" t="s">
        <v>4529</v>
      </c>
      <c r="D7420">
        <v>4894061</v>
      </c>
    </row>
    <row r="7421" spans="1:4">
      <c r="A7421" t="s">
        <v>11671</v>
      </c>
      <c r="B7421" t="s">
        <v>11663</v>
      </c>
      <c r="C7421" t="s">
        <v>11670</v>
      </c>
      <c r="D7421">
        <v>934488</v>
      </c>
    </row>
    <row r="7422" spans="1:4">
      <c r="A7422" t="s">
        <v>1321</v>
      </c>
      <c r="B7422" t="s">
        <v>3269</v>
      </c>
      <c r="C7422" t="s">
        <v>4716</v>
      </c>
      <c r="D7422">
        <v>4625282</v>
      </c>
    </row>
    <row r="7423" spans="1:4">
      <c r="A7423" t="s">
        <v>3940</v>
      </c>
      <c r="B7423" t="s">
        <v>3269</v>
      </c>
      <c r="C7423" t="s">
        <v>3288</v>
      </c>
      <c r="D7423">
        <v>5296266</v>
      </c>
    </row>
    <row r="7424" spans="1:4">
      <c r="A7424" t="s">
        <v>4759</v>
      </c>
      <c r="B7424" t="s">
        <v>3269</v>
      </c>
      <c r="C7424" t="s">
        <v>4740</v>
      </c>
      <c r="D7424">
        <v>4580098</v>
      </c>
    </row>
    <row r="7425" spans="1:4">
      <c r="A7425" t="s">
        <v>15349</v>
      </c>
      <c r="B7425" t="s">
        <v>14508</v>
      </c>
      <c r="C7425" t="s">
        <v>14515</v>
      </c>
      <c r="D7425">
        <v>1270965</v>
      </c>
    </row>
    <row r="7426" spans="1:4">
      <c r="A7426" t="s">
        <v>25123</v>
      </c>
      <c r="B7426" t="s">
        <v>25112</v>
      </c>
      <c r="C7426" t="s">
        <v>25111</v>
      </c>
      <c r="D7426">
        <v>3200396</v>
      </c>
    </row>
    <row r="7427" spans="1:4">
      <c r="A7427" t="s">
        <v>15351</v>
      </c>
      <c r="B7427" t="s">
        <v>14508</v>
      </c>
      <c r="C7427" t="s">
        <v>14673</v>
      </c>
      <c r="D7427">
        <v>1270926</v>
      </c>
    </row>
    <row r="7428" spans="1:4">
      <c r="A7428" t="s">
        <v>15351</v>
      </c>
      <c r="B7428" t="s">
        <v>14508</v>
      </c>
      <c r="C7428" t="s">
        <v>14571</v>
      </c>
      <c r="D7428">
        <v>1270927</v>
      </c>
    </row>
    <row r="7429" spans="1:4">
      <c r="A7429" t="s">
        <v>7858</v>
      </c>
      <c r="B7429" t="s">
        <v>7340</v>
      </c>
      <c r="C7429" t="s">
        <v>7345</v>
      </c>
      <c r="D7429">
        <v>560142</v>
      </c>
    </row>
    <row r="7430" spans="1:4">
      <c r="A7430" t="s">
        <v>14320</v>
      </c>
      <c r="B7430" t="s">
        <v>14207</v>
      </c>
      <c r="C7430" t="s">
        <v>14318</v>
      </c>
      <c r="D7430">
        <v>132892</v>
      </c>
    </row>
    <row r="7431" spans="1:4">
      <c r="A7431" t="s">
        <v>13849</v>
      </c>
      <c r="B7431" t="s">
        <v>587</v>
      </c>
      <c r="C7431" t="s">
        <v>13629</v>
      </c>
      <c r="D7431">
        <v>3175990</v>
      </c>
    </row>
    <row r="7432" spans="1:4">
      <c r="A7432" t="s">
        <v>18015</v>
      </c>
      <c r="B7432" t="s">
        <v>3311</v>
      </c>
      <c r="C7432" t="s">
        <v>18014</v>
      </c>
      <c r="D7432">
        <v>614455</v>
      </c>
    </row>
    <row r="7433" spans="1:4">
      <c r="A7433" t="s">
        <v>15317</v>
      </c>
      <c r="B7433" t="s">
        <v>14508</v>
      </c>
      <c r="C7433" t="s">
        <v>14588</v>
      </c>
      <c r="D7433">
        <v>1271459</v>
      </c>
    </row>
    <row r="7434" spans="1:4">
      <c r="A7434" t="s">
        <v>10389</v>
      </c>
      <c r="B7434" t="s">
        <v>10294</v>
      </c>
      <c r="C7434" t="s">
        <v>4544</v>
      </c>
      <c r="D7434">
        <v>2755434</v>
      </c>
    </row>
    <row r="7435" spans="1:4">
      <c r="A7435" t="s">
        <v>25680</v>
      </c>
      <c r="B7435" t="s">
        <v>21839</v>
      </c>
      <c r="C7435" t="s">
        <v>25678</v>
      </c>
      <c r="D7435">
        <v>174895</v>
      </c>
    </row>
    <row r="7436" spans="1:4">
      <c r="A7436" t="s">
        <v>13850</v>
      </c>
      <c r="B7436" t="s">
        <v>587</v>
      </c>
      <c r="C7436" t="s">
        <v>13791</v>
      </c>
      <c r="D7436">
        <v>3175986</v>
      </c>
    </row>
    <row r="7437" spans="1:4">
      <c r="A7437" t="s">
        <v>9136</v>
      </c>
      <c r="B7437" t="s">
        <v>8896</v>
      </c>
      <c r="C7437" t="s">
        <v>8904</v>
      </c>
      <c r="D7437">
        <v>771804</v>
      </c>
    </row>
    <row r="7438" spans="1:4">
      <c r="A7438" t="s">
        <v>24751</v>
      </c>
      <c r="B7438" t="s">
        <v>24736</v>
      </c>
      <c r="C7438" t="s">
        <v>24750</v>
      </c>
      <c r="D7438">
        <v>731233</v>
      </c>
    </row>
    <row r="7439" spans="1:4">
      <c r="A7439" t="s">
        <v>8474</v>
      </c>
      <c r="B7439" t="s">
        <v>8454</v>
      </c>
      <c r="C7439" t="s">
        <v>8453</v>
      </c>
      <c r="D7439">
        <v>790367</v>
      </c>
    </row>
    <row r="7440" spans="1:4">
      <c r="A7440" t="s">
        <v>7516</v>
      </c>
      <c r="B7440" t="s">
        <v>7340</v>
      </c>
      <c r="C7440" t="s">
        <v>7515</v>
      </c>
      <c r="D7440">
        <v>1506271</v>
      </c>
    </row>
    <row r="7441" spans="1:4">
      <c r="A7441" t="s">
        <v>7517</v>
      </c>
      <c r="B7441" t="s">
        <v>7340</v>
      </c>
      <c r="C7441" t="s">
        <v>7485</v>
      </c>
      <c r="D7441">
        <v>1506260</v>
      </c>
    </row>
    <row r="7442" spans="1:4">
      <c r="A7442" t="s">
        <v>7859</v>
      </c>
      <c r="B7442" t="s">
        <v>7340</v>
      </c>
      <c r="C7442" t="s">
        <v>7663</v>
      </c>
      <c r="D7442">
        <v>559678</v>
      </c>
    </row>
    <row r="7443" spans="1:4">
      <c r="A7443" t="s">
        <v>7860</v>
      </c>
      <c r="B7443" t="s">
        <v>7340</v>
      </c>
      <c r="C7443" t="s">
        <v>7826</v>
      </c>
      <c r="D7443">
        <v>559654</v>
      </c>
    </row>
    <row r="7444" spans="1:4">
      <c r="A7444" t="s">
        <v>9965</v>
      </c>
      <c r="B7444" t="s">
        <v>9959</v>
      </c>
      <c r="C7444" t="s">
        <v>9964</v>
      </c>
      <c r="D7444">
        <v>2096742</v>
      </c>
    </row>
    <row r="7445" spans="1:4">
      <c r="A7445" t="s">
        <v>17128</v>
      </c>
      <c r="B7445" t="s">
        <v>576</v>
      </c>
      <c r="C7445" t="s">
        <v>17128</v>
      </c>
      <c r="D7445">
        <v>1643837</v>
      </c>
    </row>
    <row r="7446" spans="1:4">
      <c r="A7446" t="s">
        <v>7861</v>
      </c>
      <c r="B7446" t="s">
        <v>7340</v>
      </c>
      <c r="C7446" t="s">
        <v>7654</v>
      </c>
      <c r="D7446">
        <v>559320</v>
      </c>
    </row>
    <row r="7447" spans="1:4">
      <c r="A7447" t="s">
        <v>7862</v>
      </c>
      <c r="B7447" t="s">
        <v>7340</v>
      </c>
      <c r="C7447" t="s">
        <v>7665</v>
      </c>
      <c r="D7447">
        <v>559317</v>
      </c>
    </row>
    <row r="7448" spans="1:4">
      <c r="A7448" t="s">
        <v>8953</v>
      </c>
      <c r="B7448" t="s">
        <v>8896</v>
      </c>
      <c r="C7448" t="s">
        <v>8952</v>
      </c>
      <c r="D7448">
        <v>3098722</v>
      </c>
    </row>
    <row r="7449" spans="1:4">
      <c r="A7449" t="s">
        <v>15352</v>
      </c>
      <c r="B7449" t="s">
        <v>14508</v>
      </c>
      <c r="C7449" t="s">
        <v>14517</v>
      </c>
      <c r="D7449">
        <v>1270896</v>
      </c>
    </row>
    <row r="7450" spans="1:4">
      <c r="A7450" t="s">
        <v>13115</v>
      </c>
      <c r="B7450" t="s">
        <v>2473</v>
      </c>
      <c r="C7450" t="s">
        <v>13113</v>
      </c>
      <c r="D7450">
        <v>1863541</v>
      </c>
    </row>
    <row r="7451" spans="1:4">
      <c r="A7451" t="s">
        <v>13116</v>
      </c>
      <c r="B7451" t="s">
        <v>2473</v>
      </c>
      <c r="C7451" t="s">
        <v>12853</v>
      </c>
      <c r="D7451">
        <v>1863540</v>
      </c>
    </row>
    <row r="7452" spans="1:4">
      <c r="A7452" t="s">
        <v>12582</v>
      </c>
      <c r="B7452" t="s">
        <v>2476</v>
      </c>
      <c r="C7452" t="s">
        <v>12516</v>
      </c>
      <c r="D7452">
        <v>1842518</v>
      </c>
    </row>
    <row r="7453" spans="1:4">
      <c r="A7453" t="s">
        <v>4521</v>
      </c>
      <c r="B7453" t="s">
        <v>3269</v>
      </c>
      <c r="C7453" t="s">
        <v>3280</v>
      </c>
      <c r="D7453">
        <v>4920808</v>
      </c>
    </row>
    <row r="7454" spans="1:4">
      <c r="A7454" t="s">
        <v>12871</v>
      </c>
      <c r="B7454" t="s">
        <v>2473</v>
      </c>
      <c r="C7454" t="s">
        <v>12870</v>
      </c>
      <c r="D7454">
        <v>2131612</v>
      </c>
    </row>
    <row r="7455" spans="1:4">
      <c r="A7455" t="s">
        <v>20852</v>
      </c>
      <c r="B7455" t="s">
        <v>2474</v>
      </c>
      <c r="C7455" t="s">
        <v>20540</v>
      </c>
      <c r="D7455">
        <v>2918840</v>
      </c>
    </row>
    <row r="7456" spans="1:4">
      <c r="A7456" t="s">
        <v>25392</v>
      </c>
      <c r="B7456" t="s">
        <v>596</v>
      </c>
      <c r="C7456" t="s">
        <v>25235</v>
      </c>
      <c r="D7456">
        <v>2070571</v>
      </c>
    </row>
    <row r="7457" spans="1:4">
      <c r="A7457" t="s">
        <v>23065</v>
      </c>
      <c r="B7457" t="s">
        <v>2477</v>
      </c>
      <c r="C7457" t="s">
        <v>23064</v>
      </c>
      <c r="D7457">
        <v>2660549</v>
      </c>
    </row>
    <row r="7458" spans="1:4">
      <c r="A7458" t="s">
        <v>11868</v>
      </c>
      <c r="B7458" t="s">
        <v>11854</v>
      </c>
      <c r="C7458" t="s">
        <v>11868</v>
      </c>
      <c r="D7458">
        <v>790295</v>
      </c>
    </row>
    <row r="7459" spans="1:4">
      <c r="A7459" t="s">
        <v>8954</v>
      </c>
      <c r="B7459" t="s">
        <v>8896</v>
      </c>
      <c r="C7459" t="s">
        <v>8929</v>
      </c>
      <c r="D7459">
        <v>3098625</v>
      </c>
    </row>
    <row r="7460" spans="1:4">
      <c r="A7460" t="s">
        <v>8955</v>
      </c>
      <c r="B7460" t="s">
        <v>8896</v>
      </c>
      <c r="C7460" t="s">
        <v>8898</v>
      </c>
      <c r="D7460">
        <v>3098619</v>
      </c>
    </row>
    <row r="7461" spans="1:4">
      <c r="A7461" t="s">
        <v>13117</v>
      </c>
      <c r="B7461" t="s">
        <v>2473</v>
      </c>
      <c r="C7461" t="s">
        <v>13074</v>
      </c>
      <c r="D7461">
        <v>1863528</v>
      </c>
    </row>
    <row r="7462" spans="1:4">
      <c r="A7462" t="s">
        <v>20853</v>
      </c>
      <c r="B7462" t="s">
        <v>2474</v>
      </c>
      <c r="C7462" t="s">
        <v>20554</v>
      </c>
      <c r="D7462">
        <v>2918752</v>
      </c>
    </row>
    <row r="7463" spans="1:4">
      <c r="A7463" t="s">
        <v>24752</v>
      </c>
      <c r="B7463" t="s">
        <v>24736</v>
      </c>
      <c r="C7463" t="s">
        <v>24741</v>
      </c>
      <c r="D7463">
        <v>731108</v>
      </c>
    </row>
    <row r="7464" spans="1:4">
      <c r="A7464" t="s">
        <v>10390</v>
      </c>
      <c r="B7464" t="s">
        <v>10294</v>
      </c>
      <c r="C7464" t="s">
        <v>4544</v>
      </c>
      <c r="D7464">
        <v>2755420</v>
      </c>
    </row>
    <row r="7465" spans="1:4">
      <c r="A7465" t="s">
        <v>25319</v>
      </c>
      <c r="B7465" t="s">
        <v>596</v>
      </c>
      <c r="C7465" t="s">
        <v>25225</v>
      </c>
      <c r="D7465">
        <v>2164837</v>
      </c>
    </row>
    <row r="7466" spans="1:4">
      <c r="A7466" t="s">
        <v>24815</v>
      </c>
      <c r="B7466" t="s">
        <v>24794</v>
      </c>
      <c r="C7466" t="s">
        <v>17538</v>
      </c>
      <c r="D7466">
        <v>2360238</v>
      </c>
    </row>
    <row r="7467" spans="1:4">
      <c r="A7467" t="s">
        <v>18762</v>
      </c>
      <c r="B7467" t="s">
        <v>2479</v>
      </c>
      <c r="C7467" t="s">
        <v>18509</v>
      </c>
      <c r="D7467">
        <v>3015490</v>
      </c>
    </row>
    <row r="7468" spans="1:4">
      <c r="A7468" t="s">
        <v>15353</v>
      </c>
      <c r="B7468" t="s">
        <v>14508</v>
      </c>
      <c r="C7468" t="s">
        <v>14571</v>
      </c>
      <c r="D7468">
        <v>1270863</v>
      </c>
    </row>
    <row r="7469" spans="1:4">
      <c r="A7469" t="s">
        <v>23853</v>
      </c>
      <c r="B7469" t="s">
        <v>549</v>
      </c>
      <c r="C7469" t="s">
        <v>23577</v>
      </c>
      <c r="D7469">
        <v>3462315</v>
      </c>
    </row>
    <row r="7470" spans="1:4">
      <c r="A7470" t="s">
        <v>6404</v>
      </c>
      <c r="B7470" t="s">
        <v>6399</v>
      </c>
      <c r="C7470" t="s">
        <v>6398</v>
      </c>
      <c r="D7470">
        <v>1219392</v>
      </c>
    </row>
    <row r="7471" spans="1:4">
      <c r="A7471" t="s">
        <v>25592</v>
      </c>
      <c r="B7471" t="s">
        <v>545</v>
      </c>
      <c r="C7471" t="s">
        <v>25584</v>
      </c>
      <c r="D7471">
        <v>3433715</v>
      </c>
    </row>
    <row r="7472" spans="1:4">
      <c r="A7472" t="s">
        <v>12583</v>
      </c>
      <c r="B7472" t="s">
        <v>2476</v>
      </c>
      <c r="C7472" t="s">
        <v>12522</v>
      </c>
      <c r="D7472">
        <v>1842485</v>
      </c>
    </row>
    <row r="7473" spans="1:4">
      <c r="A7473" t="s">
        <v>15354</v>
      </c>
      <c r="B7473" t="s">
        <v>14508</v>
      </c>
      <c r="C7473" t="s">
        <v>14517</v>
      </c>
      <c r="D7473">
        <v>1270845</v>
      </c>
    </row>
    <row r="7474" spans="1:4">
      <c r="A7474" t="s">
        <v>19451</v>
      </c>
      <c r="B7474" t="s">
        <v>19323</v>
      </c>
      <c r="C7474" t="s">
        <v>19333</v>
      </c>
      <c r="D7474">
        <v>3121245</v>
      </c>
    </row>
    <row r="7475" spans="1:4">
      <c r="A7475" t="s">
        <v>20863</v>
      </c>
      <c r="B7475" t="s">
        <v>2474</v>
      </c>
      <c r="C7475" t="s">
        <v>20493</v>
      </c>
      <c r="D7475">
        <v>2917221</v>
      </c>
    </row>
    <row r="7476" spans="1:4">
      <c r="A7476" t="s">
        <v>25124</v>
      </c>
      <c r="B7476" t="s">
        <v>25112</v>
      </c>
      <c r="C7476" t="s">
        <v>25111</v>
      </c>
      <c r="D7476">
        <v>3199779</v>
      </c>
    </row>
    <row r="7477" spans="1:4">
      <c r="A7477" t="s">
        <v>2692</v>
      </c>
      <c r="B7477" t="s">
        <v>540</v>
      </c>
      <c r="C7477" t="s">
        <v>2646</v>
      </c>
      <c r="D7477">
        <v>1000543</v>
      </c>
    </row>
    <row r="7478" spans="1:4">
      <c r="A7478" t="s">
        <v>2635</v>
      </c>
      <c r="B7478" t="s">
        <v>540</v>
      </c>
      <c r="C7478" t="s">
        <v>2630</v>
      </c>
      <c r="D7478">
        <v>3367513</v>
      </c>
    </row>
    <row r="7479" spans="1:4">
      <c r="A7479" t="s">
        <v>25125</v>
      </c>
      <c r="B7479" t="s">
        <v>25112</v>
      </c>
      <c r="C7479" t="s">
        <v>25111</v>
      </c>
      <c r="D7479">
        <v>3199744</v>
      </c>
    </row>
    <row r="7480" spans="1:4">
      <c r="A7480" t="s">
        <v>18763</v>
      </c>
      <c r="B7480" t="s">
        <v>2479</v>
      </c>
      <c r="C7480" t="s">
        <v>18539</v>
      </c>
      <c r="D7480">
        <v>3015419</v>
      </c>
    </row>
    <row r="7481" spans="1:4">
      <c r="A7481" t="s">
        <v>4478</v>
      </c>
      <c r="B7481" t="s">
        <v>3269</v>
      </c>
      <c r="C7481" t="s">
        <v>4432</v>
      </c>
      <c r="D7481">
        <v>4938048</v>
      </c>
    </row>
    <row r="7482" spans="1:4">
      <c r="A7482" t="s">
        <v>13851</v>
      </c>
      <c r="B7482" t="s">
        <v>587</v>
      </c>
      <c r="C7482" t="s">
        <v>13625</v>
      </c>
      <c r="D7482">
        <v>3175952</v>
      </c>
    </row>
    <row r="7483" spans="1:4">
      <c r="A7483" t="s">
        <v>3414</v>
      </c>
      <c r="B7483" t="s">
        <v>3269</v>
      </c>
      <c r="C7483" t="s">
        <v>1316</v>
      </c>
      <c r="D7483">
        <v>5795906</v>
      </c>
    </row>
    <row r="7484" spans="1:4">
      <c r="A7484" t="s">
        <v>2693</v>
      </c>
      <c r="B7484" t="s">
        <v>540</v>
      </c>
      <c r="C7484" t="s">
        <v>2646</v>
      </c>
      <c r="D7484">
        <v>1000501</v>
      </c>
    </row>
    <row r="7485" spans="1:4">
      <c r="A7485" t="s">
        <v>24482</v>
      </c>
      <c r="B7485" t="s">
        <v>549</v>
      </c>
      <c r="C7485" t="s">
        <v>24401</v>
      </c>
      <c r="D7485">
        <v>3398856</v>
      </c>
    </row>
    <row r="7486" spans="1:4">
      <c r="A7486" t="s">
        <v>9137</v>
      </c>
      <c r="B7486" t="s">
        <v>8896</v>
      </c>
      <c r="C7486" t="s">
        <v>9111</v>
      </c>
      <c r="D7486">
        <v>771506</v>
      </c>
    </row>
    <row r="7487" spans="1:4">
      <c r="A7487" t="s">
        <v>10567</v>
      </c>
      <c r="B7487" t="s">
        <v>21713</v>
      </c>
      <c r="C7487" t="s">
        <v>21821</v>
      </c>
      <c r="D7487">
        <v>3681957</v>
      </c>
    </row>
    <row r="7488" spans="1:4">
      <c r="A7488" t="s">
        <v>10567</v>
      </c>
      <c r="B7488" t="s">
        <v>19323</v>
      </c>
      <c r="C7488" t="s">
        <v>19346</v>
      </c>
      <c r="D7488">
        <v>2517117</v>
      </c>
    </row>
    <row r="7489" spans="1:4">
      <c r="A7489" t="s">
        <v>10567</v>
      </c>
      <c r="B7489" t="s">
        <v>568</v>
      </c>
      <c r="C7489" t="s">
        <v>10567</v>
      </c>
      <c r="D7489">
        <v>3619136</v>
      </c>
    </row>
    <row r="7490" spans="1:4">
      <c r="A7490" t="s">
        <v>25505</v>
      </c>
      <c r="B7490" t="s">
        <v>545</v>
      </c>
      <c r="C7490" t="s">
        <v>548</v>
      </c>
      <c r="D7490">
        <v>3854895</v>
      </c>
    </row>
    <row r="7491" spans="1:4">
      <c r="A7491" t="s">
        <v>19716</v>
      </c>
      <c r="B7491" t="s">
        <v>19323</v>
      </c>
      <c r="C7491" t="s">
        <v>19338</v>
      </c>
      <c r="D7491">
        <v>2517111</v>
      </c>
    </row>
    <row r="7492" spans="1:4">
      <c r="A7492" t="s">
        <v>23382</v>
      </c>
      <c r="B7492" t="s">
        <v>23236</v>
      </c>
      <c r="C7492" t="s">
        <v>23244</v>
      </c>
      <c r="D7492">
        <v>5964215</v>
      </c>
    </row>
    <row r="7493" spans="1:4">
      <c r="A7493" t="s">
        <v>4322</v>
      </c>
      <c r="B7493" t="s">
        <v>3269</v>
      </c>
      <c r="C7493" t="s">
        <v>3518</v>
      </c>
      <c r="D7493">
        <v>5059429</v>
      </c>
    </row>
    <row r="7494" spans="1:4">
      <c r="A7494" t="s">
        <v>4320</v>
      </c>
      <c r="B7494" t="s">
        <v>3269</v>
      </c>
      <c r="C7494" t="s">
        <v>3515</v>
      </c>
      <c r="D7494">
        <v>5069297</v>
      </c>
    </row>
    <row r="7495" spans="1:4">
      <c r="A7495" t="s">
        <v>3616</v>
      </c>
      <c r="B7495" t="s">
        <v>3269</v>
      </c>
      <c r="C7495" t="s">
        <v>3297</v>
      </c>
      <c r="D7495">
        <v>5423573</v>
      </c>
    </row>
    <row r="7496" spans="1:4">
      <c r="A7496" t="s">
        <v>4664</v>
      </c>
      <c r="B7496" t="s">
        <v>3269</v>
      </c>
      <c r="C7496" t="s">
        <v>2475</v>
      </c>
      <c r="D7496">
        <v>4694482</v>
      </c>
    </row>
    <row r="7497" spans="1:4">
      <c r="A7497" t="s">
        <v>1511</v>
      </c>
      <c r="B7497" t="s">
        <v>3269</v>
      </c>
      <c r="C7497" t="s">
        <v>1467</v>
      </c>
      <c r="D7497">
        <v>4994358</v>
      </c>
    </row>
    <row r="7498" spans="1:4">
      <c r="A7498" t="s">
        <v>22997</v>
      </c>
      <c r="B7498" t="s">
        <v>22949</v>
      </c>
      <c r="C7498" t="s">
        <v>22958</v>
      </c>
      <c r="D7498">
        <v>2288115</v>
      </c>
    </row>
    <row r="7499" spans="1:4">
      <c r="A7499" t="s">
        <v>23381</v>
      </c>
      <c r="B7499" t="s">
        <v>23236</v>
      </c>
      <c r="C7499" t="s">
        <v>23289</v>
      </c>
      <c r="D7499">
        <v>5964347</v>
      </c>
    </row>
    <row r="7500" spans="1:4">
      <c r="A7500" t="s">
        <v>18764</v>
      </c>
      <c r="B7500" t="s">
        <v>2479</v>
      </c>
      <c r="C7500" t="s">
        <v>18533</v>
      </c>
      <c r="D7500">
        <v>3015160</v>
      </c>
    </row>
    <row r="7501" spans="1:4">
      <c r="A7501" t="s">
        <v>4925</v>
      </c>
      <c r="B7501" t="s">
        <v>3269</v>
      </c>
      <c r="C7501" t="s">
        <v>3317</v>
      </c>
      <c r="D7501">
        <v>4388460</v>
      </c>
    </row>
    <row r="7502" spans="1:4">
      <c r="A7502" t="s">
        <v>4411</v>
      </c>
      <c r="B7502" t="s">
        <v>3269</v>
      </c>
      <c r="C7502" t="s">
        <v>1467</v>
      </c>
      <c r="D7502">
        <v>4994391</v>
      </c>
    </row>
    <row r="7503" spans="1:4">
      <c r="A7503" t="s">
        <v>22890</v>
      </c>
      <c r="B7503" t="s">
        <v>22852</v>
      </c>
      <c r="C7503" t="s">
        <v>22876</v>
      </c>
      <c r="D7503">
        <v>3888749</v>
      </c>
    </row>
    <row r="7504" spans="1:4">
      <c r="A7504" t="s">
        <v>4520</v>
      </c>
      <c r="B7504" t="s">
        <v>3269</v>
      </c>
      <c r="C7504" t="s">
        <v>3280</v>
      </c>
      <c r="D7504">
        <v>4920869</v>
      </c>
    </row>
    <row r="7505" spans="1:4">
      <c r="A7505" t="s">
        <v>17549</v>
      </c>
      <c r="B7505" t="s">
        <v>17536</v>
      </c>
      <c r="C7505" t="s">
        <v>17540</v>
      </c>
      <c r="D7505">
        <v>3724337</v>
      </c>
    </row>
    <row r="7506" spans="1:4">
      <c r="A7506" t="s">
        <v>3806</v>
      </c>
      <c r="B7506" t="s">
        <v>3269</v>
      </c>
      <c r="C7506" t="s">
        <v>3268</v>
      </c>
      <c r="D7506">
        <v>5353530</v>
      </c>
    </row>
    <row r="7507" spans="1:4">
      <c r="A7507" t="s">
        <v>5076</v>
      </c>
      <c r="B7507" t="s">
        <v>3269</v>
      </c>
      <c r="C7507" t="s">
        <v>4529</v>
      </c>
      <c r="D7507">
        <v>4239714</v>
      </c>
    </row>
    <row r="7508" spans="1:4">
      <c r="A7508" t="s">
        <v>24483</v>
      </c>
      <c r="B7508" t="s">
        <v>549</v>
      </c>
      <c r="C7508" t="s">
        <v>23532</v>
      </c>
      <c r="D7508">
        <v>3398706</v>
      </c>
    </row>
    <row r="7509" spans="1:4">
      <c r="A7509" t="s">
        <v>19452</v>
      </c>
      <c r="B7509" t="s">
        <v>19323</v>
      </c>
      <c r="C7509" t="s">
        <v>19333</v>
      </c>
      <c r="D7509">
        <v>3121145</v>
      </c>
    </row>
    <row r="7510" spans="1:4">
      <c r="A7510" t="s">
        <v>3501</v>
      </c>
      <c r="B7510" t="s">
        <v>3269</v>
      </c>
      <c r="C7510" t="s">
        <v>3478</v>
      </c>
      <c r="D7510">
        <v>5729080</v>
      </c>
    </row>
    <row r="7511" spans="1:4">
      <c r="A7511" t="s">
        <v>25320</v>
      </c>
      <c r="B7511" t="s">
        <v>596</v>
      </c>
      <c r="C7511" t="s">
        <v>25225</v>
      </c>
      <c r="D7511">
        <v>2164691</v>
      </c>
    </row>
    <row r="7512" spans="1:4">
      <c r="A7512" t="s">
        <v>1256</v>
      </c>
      <c r="B7512" t="s">
        <v>3269</v>
      </c>
      <c r="C7512" t="s">
        <v>2475</v>
      </c>
      <c r="D7512">
        <v>4694568</v>
      </c>
    </row>
    <row r="7513" spans="1:4">
      <c r="A7513" t="s">
        <v>18765</v>
      </c>
      <c r="B7513" t="s">
        <v>2479</v>
      </c>
      <c r="C7513" t="s">
        <v>18513</v>
      </c>
      <c r="D7513">
        <v>3014856</v>
      </c>
    </row>
    <row r="7514" spans="1:4">
      <c r="A7514" t="s">
        <v>24484</v>
      </c>
      <c r="B7514" t="s">
        <v>549</v>
      </c>
      <c r="C7514" t="s">
        <v>23541</v>
      </c>
      <c r="D7514">
        <v>3398691</v>
      </c>
    </row>
    <row r="7515" spans="1:4">
      <c r="A7515" t="s">
        <v>23854</v>
      </c>
      <c r="B7515" t="s">
        <v>549</v>
      </c>
      <c r="C7515" t="s">
        <v>23575</v>
      </c>
      <c r="D7515">
        <v>3462089</v>
      </c>
    </row>
    <row r="7516" spans="1:4">
      <c r="A7516" t="s">
        <v>13641</v>
      </c>
      <c r="B7516" t="s">
        <v>587</v>
      </c>
      <c r="C7516" t="s">
        <v>13627</v>
      </c>
      <c r="D7516">
        <v>6534275</v>
      </c>
    </row>
    <row r="7517" spans="1:4">
      <c r="A7517" t="s">
        <v>13852</v>
      </c>
      <c r="B7517" t="s">
        <v>587</v>
      </c>
      <c r="C7517" t="s">
        <v>13623</v>
      </c>
      <c r="D7517">
        <v>3175860</v>
      </c>
    </row>
    <row r="7518" spans="1:4">
      <c r="A7518" t="s">
        <v>4595</v>
      </c>
      <c r="B7518" t="s">
        <v>3269</v>
      </c>
      <c r="C7518" t="s">
        <v>4529</v>
      </c>
      <c r="D7518">
        <v>4894465</v>
      </c>
    </row>
    <row r="7519" spans="1:4">
      <c r="A7519" t="s">
        <v>25415</v>
      </c>
      <c r="B7519" t="s">
        <v>25404</v>
      </c>
      <c r="C7519" t="s">
        <v>25414</v>
      </c>
      <c r="D7519">
        <v>2778067</v>
      </c>
    </row>
    <row r="7520" spans="1:4">
      <c r="A7520" t="s">
        <v>7863</v>
      </c>
      <c r="B7520" t="s">
        <v>7340</v>
      </c>
      <c r="C7520" t="s">
        <v>7345</v>
      </c>
      <c r="D7520">
        <v>559029</v>
      </c>
    </row>
    <row r="7521" spans="1:4">
      <c r="A7521" t="s">
        <v>5063</v>
      </c>
      <c r="B7521" t="s">
        <v>3269</v>
      </c>
      <c r="C7521" t="s">
        <v>3598</v>
      </c>
      <c r="D7521">
        <v>4272340</v>
      </c>
    </row>
    <row r="7522" spans="1:4">
      <c r="A7522" t="s">
        <v>3525</v>
      </c>
      <c r="B7522" t="s">
        <v>3269</v>
      </c>
      <c r="C7522" t="s">
        <v>3329</v>
      </c>
      <c r="D7522">
        <v>5655240</v>
      </c>
    </row>
    <row r="7523" spans="1:4">
      <c r="A7523" t="s">
        <v>23379</v>
      </c>
      <c r="B7523" t="s">
        <v>23236</v>
      </c>
      <c r="C7523" t="s">
        <v>3749</v>
      </c>
      <c r="D7523">
        <v>5965812</v>
      </c>
    </row>
    <row r="7524" spans="1:4">
      <c r="A7524" t="s">
        <v>14586</v>
      </c>
      <c r="B7524" t="s">
        <v>14508</v>
      </c>
      <c r="C7524" t="s">
        <v>14571</v>
      </c>
      <c r="D7524">
        <v>6954929</v>
      </c>
    </row>
    <row r="7525" spans="1:4">
      <c r="A7525" t="s">
        <v>3313</v>
      </c>
      <c r="B7525" t="s">
        <v>3269</v>
      </c>
      <c r="C7525" t="s">
        <v>3242</v>
      </c>
      <c r="D7525">
        <v>7259823</v>
      </c>
    </row>
    <row r="7526" spans="1:4">
      <c r="A7526" t="s">
        <v>23380</v>
      </c>
      <c r="B7526" t="s">
        <v>23236</v>
      </c>
      <c r="C7526" t="s">
        <v>3749</v>
      </c>
      <c r="D7526">
        <v>5964700</v>
      </c>
    </row>
    <row r="7527" spans="1:4">
      <c r="A7527" t="s">
        <v>3545</v>
      </c>
      <c r="B7527" t="s">
        <v>3269</v>
      </c>
      <c r="C7527" t="s">
        <v>3297</v>
      </c>
      <c r="D7527">
        <v>5577592</v>
      </c>
    </row>
    <row r="7528" spans="1:4">
      <c r="A7528" t="s">
        <v>4103</v>
      </c>
      <c r="B7528" t="s">
        <v>3269</v>
      </c>
      <c r="C7528" t="s">
        <v>4062</v>
      </c>
      <c r="D7528">
        <v>5156371</v>
      </c>
    </row>
    <row r="7529" spans="1:4">
      <c r="A7529" t="s">
        <v>1502</v>
      </c>
      <c r="B7529" t="s">
        <v>3269</v>
      </c>
      <c r="C7529" t="s">
        <v>3966</v>
      </c>
      <c r="D7529">
        <v>5254962</v>
      </c>
    </row>
    <row r="7530" spans="1:4">
      <c r="A7530" t="s">
        <v>4979</v>
      </c>
      <c r="B7530" t="s">
        <v>3269</v>
      </c>
      <c r="C7530" t="s">
        <v>3321</v>
      </c>
      <c r="D7530">
        <v>4356783</v>
      </c>
    </row>
    <row r="7531" spans="1:4">
      <c r="A7531" t="s">
        <v>3939</v>
      </c>
      <c r="B7531" t="s">
        <v>3269</v>
      </c>
      <c r="C7531" t="s">
        <v>3288</v>
      </c>
      <c r="D7531">
        <v>5296802</v>
      </c>
    </row>
    <row r="7532" spans="1:4">
      <c r="A7532" t="s">
        <v>5254</v>
      </c>
      <c r="B7532" t="s">
        <v>3269</v>
      </c>
      <c r="C7532" t="s">
        <v>3242</v>
      </c>
      <c r="D7532">
        <v>4157467</v>
      </c>
    </row>
    <row r="7533" spans="1:4">
      <c r="A7533" t="s">
        <v>4978</v>
      </c>
      <c r="B7533" t="s">
        <v>3269</v>
      </c>
      <c r="C7533" t="s">
        <v>3321</v>
      </c>
      <c r="D7533">
        <v>4356847</v>
      </c>
    </row>
    <row r="7534" spans="1:4">
      <c r="A7534" t="s">
        <v>4200</v>
      </c>
      <c r="B7534" t="s">
        <v>3269</v>
      </c>
      <c r="C7534" t="s">
        <v>1122</v>
      </c>
      <c r="D7534">
        <v>5119347</v>
      </c>
    </row>
    <row r="7535" spans="1:4">
      <c r="A7535" t="s">
        <v>4728</v>
      </c>
      <c r="B7535" t="s">
        <v>3269</v>
      </c>
      <c r="C7535" t="s">
        <v>4716</v>
      </c>
      <c r="D7535">
        <v>4626334</v>
      </c>
    </row>
    <row r="7536" spans="1:4">
      <c r="A7536" t="s">
        <v>3805</v>
      </c>
      <c r="B7536" t="s">
        <v>3269</v>
      </c>
      <c r="C7536" t="s">
        <v>3280</v>
      </c>
      <c r="D7536">
        <v>4258285</v>
      </c>
    </row>
    <row r="7537" spans="1:4">
      <c r="A7537" t="s">
        <v>3805</v>
      </c>
      <c r="B7537" t="s">
        <v>3269</v>
      </c>
      <c r="C7537" t="s">
        <v>4432</v>
      </c>
      <c r="D7537">
        <v>4938378</v>
      </c>
    </row>
    <row r="7538" spans="1:4">
      <c r="A7538" t="s">
        <v>3805</v>
      </c>
      <c r="B7538" t="s">
        <v>3269</v>
      </c>
      <c r="C7538" t="s">
        <v>3966</v>
      </c>
      <c r="D7538">
        <v>5255068</v>
      </c>
    </row>
    <row r="7539" spans="1:4">
      <c r="A7539" t="s">
        <v>3805</v>
      </c>
      <c r="B7539" t="s">
        <v>3269</v>
      </c>
      <c r="C7539" t="s">
        <v>3268</v>
      </c>
      <c r="D7539">
        <v>5354172</v>
      </c>
    </row>
    <row r="7540" spans="1:4">
      <c r="A7540" t="s">
        <v>1290</v>
      </c>
      <c r="B7540" t="s">
        <v>3269</v>
      </c>
      <c r="C7540" t="s">
        <v>3332</v>
      </c>
      <c r="D7540">
        <v>4469146</v>
      </c>
    </row>
    <row r="7541" spans="1:4">
      <c r="A7541" t="s">
        <v>25321</v>
      </c>
      <c r="B7541" t="s">
        <v>596</v>
      </c>
      <c r="C7541" t="s">
        <v>7258</v>
      </c>
      <c r="D7541">
        <v>2164515</v>
      </c>
    </row>
    <row r="7542" spans="1:4">
      <c r="A7542" t="s">
        <v>1519</v>
      </c>
      <c r="B7542" t="s">
        <v>12278</v>
      </c>
      <c r="C7542" t="s">
        <v>12284</v>
      </c>
      <c r="D7542">
        <v>2276600</v>
      </c>
    </row>
    <row r="7543" spans="1:4">
      <c r="A7543" t="s">
        <v>1519</v>
      </c>
      <c r="B7543" t="s">
        <v>3269</v>
      </c>
      <c r="C7543" t="s">
        <v>4875</v>
      </c>
      <c r="D7543">
        <v>4428475</v>
      </c>
    </row>
    <row r="7544" spans="1:4">
      <c r="A7544" t="s">
        <v>1519</v>
      </c>
      <c r="B7544" t="s">
        <v>3269</v>
      </c>
      <c r="C7544" t="s">
        <v>3332</v>
      </c>
      <c r="D7544">
        <v>4469160</v>
      </c>
    </row>
    <row r="7545" spans="1:4">
      <c r="A7545" t="s">
        <v>1519</v>
      </c>
      <c r="B7545" t="s">
        <v>3269</v>
      </c>
      <c r="C7545" t="s">
        <v>4740</v>
      </c>
      <c r="D7545">
        <v>4580543</v>
      </c>
    </row>
    <row r="7546" spans="1:4">
      <c r="A7546" t="s">
        <v>1519</v>
      </c>
      <c r="B7546" t="s">
        <v>3269</v>
      </c>
      <c r="C7546" t="s">
        <v>2475</v>
      </c>
      <c r="D7546">
        <v>4695066</v>
      </c>
    </row>
    <row r="7547" spans="1:4">
      <c r="A7547" t="s">
        <v>4758</v>
      </c>
      <c r="B7547" t="s">
        <v>3269</v>
      </c>
      <c r="C7547" t="s">
        <v>3280</v>
      </c>
      <c r="D7547">
        <v>4258313</v>
      </c>
    </row>
    <row r="7548" spans="1:4">
      <c r="A7548" t="s">
        <v>4758</v>
      </c>
      <c r="B7548" t="s">
        <v>3269</v>
      </c>
      <c r="C7548" t="s">
        <v>4875</v>
      </c>
      <c r="D7548">
        <v>4428495</v>
      </c>
    </row>
    <row r="7549" spans="1:4">
      <c r="A7549" t="s">
        <v>4758</v>
      </c>
      <c r="B7549" t="s">
        <v>3269</v>
      </c>
      <c r="C7549" t="s">
        <v>4740</v>
      </c>
      <c r="D7549">
        <v>4580569</v>
      </c>
    </row>
    <row r="7550" spans="1:4">
      <c r="A7550" t="s">
        <v>4757</v>
      </c>
      <c r="B7550" t="s">
        <v>3269</v>
      </c>
      <c r="C7550" t="s">
        <v>4740</v>
      </c>
      <c r="D7550">
        <v>4580599</v>
      </c>
    </row>
    <row r="7551" spans="1:4">
      <c r="A7551" t="s">
        <v>20855</v>
      </c>
      <c r="B7551" t="s">
        <v>2474</v>
      </c>
      <c r="C7551" t="s">
        <v>20488</v>
      </c>
      <c r="D7551">
        <v>2917816</v>
      </c>
    </row>
    <row r="7552" spans="1:4">
      <c r="A7552" t="s">
        <v>20857</v>
      </c>
      <c r="B7552" t="s">
        <v>2474</v>
      </c>
      <c r="C7552" t="s">
        <v>20856</v>
      </c>
      <c r="D7552">
        <v>2917788</v>
      </c>
    </row>
    <row r="7553" spans="1:4">
      <c r="A7553" t="s">
        <v>20858</v>
      </c>
      <c r="B7553" t="s">
        <v>2474</v>
      </c>
      <c r="C7553" t="s">
        <v>20554</v>
      </c>
      <c r="D7553">
        <v>2917737</v>
      </c>
    </row>
    <row r="7554" spans="1:4">
      <c r="A7554" t="s">
        <v>6330</v>
      </c>
      <c r="B7554" t="s">
        <v>6307</v>
      </c>
      <c r="C7554" t="s">
        <v>6329</v>
      </c>
      <c r="D7554">
        <v>2473470</v>
      </c>
    </row>
    <row r="7555" spans="1:4">
      <c r="A7555" t="s">
        <v>23067</v>
      </c>
      <c r="B7555" t="s">
        <v>2477</v>
      </c>
      <c r="C7555" t="s">
        <v>23066</v>
      </c>
      <c r="D7555">
        <v>2660512</v>
      </c>
    </row>
    <row r="7556" spans="1:4">
      <c r="A7556" t="s">
        <v>18766</v>
      </c>
      <c r="B7556" t="s">
        <v>2479</v>
      </c>
      <c r="C7556" t="s">
        <v>18530</v>
      </c>
      <c r="D7556">
        <v>3014728</v>
      </c>
    </row>
    <row r="7557" spans="1:4">
      <c r="A7557" t="s">
        <v>3500</v>
      </c>
      <c r="B7557" t="s">
        <v>3269</v>
      </c>
      <c r="C7557" t="s">
        <v>3478</v>
      </c>
      <c r="D7557">
        <v>5729485</v>
      </c>
    </row>
    <row r="7558" spans="1:4">
      <c r="A7558" t="s">
        <v>17129</v>
      </c>
      <c r="B7558" t="s">
        <v>576</v>
      </c>
      <c r="C7558" t="s">
        <v>17045</v>
      </c>
      <c r="D7558">
        <v>1643776</v>
      </c>
    </row>
    <row r="7559" spans="1:4">
      <c r="A7559" t="s">
        <v>17550</v>
      </c>
      <c r="B7559" t="s">
        <v>17536</v>
      </c>
      <c r="C7559" t="s">
        <v>17540</v>
      </c>
      <c r="D7559">
        <v>3724233</v>
      </c>
    </row>
    <row r="7560" spans="1:4">
      <c r="A7560" t="s">
        <v>5028</v>
      </c>
      <c r="B7560" t="s">
        <v>3269</v>
      </c>
      <c r="C7560" t="s">
        <v>5010</v>
      </c>
      <c r="D7560">
        <v>4326575</v>
      </c>
    </row>
    <row r="7561" spans="1:4">
      <c r="A7561" t="s">
        <v>20443</v>
      </c>
      <c r="B7561" t="s">
        <v>20426</v>
      </c>
      <c r="C7561" t="s">
        <v>20442</v>
      </c>
      <c r="D7561">
        <v>2621215</v>
      </c>
    </row>
    <row r="7562" spans="1:4">
      <c r="A7562" t="s">
        <v>20859</v>
      </c>
      <c r="B7562" t="s">
        <v>2474</v>
      </c>
      <c r="C7562" t="s">
        <v>20488</v>
      </c>
      <c r="D7562">
        <v>2917544</v>
      </c>
    </row>
    <row r="7563" spans="1:4">
      <c r="A7563" t="s">
        <v>20860</v>
      </c>
      <c r="B7563" t="s">
        <v>2474</v>
      </c>
      <c r="C7563" t="s">
        <v>20488</v>
      </c>
      <c r="D7563">
        <v>2917540</v>
      </c>
    </row>
    <row r="7564" spans="1:4">
      <c r="A7564" t="s">
        <v>7864</v>
      </c>
      <c r="B7564" t="s">
        <v>7340</v>
      </c>
      <c r="C7564" t="s">
        <v>7703</v>
      </c>
      <c r="D7564">
        <v>558799</v>
      </c>
    </row>
    <row r="7565" spans="1:4">
      <c r="A7565" t="s">
        <v>20861</v>
      </c>
      <c r="B7565" t="s">
        <v>2474</v>
      </c>
      <c r="C7565" t="s">
        <v>20504</v>
      </c>
      <c r="D7565">
        <v>2917412</v>
      </c>
    </row>
    <row r="7566" spans="1:4">
      <c r="A7566" t="s">
        <v>5115</v>
      </c>
      <c r="B7566" t="s">
        <v>3269</v>
      </c>
      <c r="C7566" t="s">
        <v>3311</v>
      </c>
      <c r="D7566">
        <v>4198322</v>
      </c>
    </row>
    <row r="7567" spans="1:4">
      <c r="A7567" t="s">
        <v>4519</v>
      </c>
      <c r="B7567" t="s">
        <v>596</v>
      </c>
      <c r="C7567" t="s">
        <v>25225</v>
      </c>
      <c r="D7567">
        <v>2164422</v>
      </c>
    </row>
    <row r="7568" spans="1:4">
      <c r="A7568" t="s">
        <v>4519</v>
      </c>
      <c r="B7568" t="s">
        <v>3269</v>
      </c>
      <c r="C7568" t="s">
        <v>3280</v>
      </c>
      <c r="D7568">
        <v>4920986</v>
      </c>
    </row>
    <row r="7569" spans="1:4">
      <c r="A7569" t="s">
        <v>18767</v>
      </c>
      <c r="B7569" t="s">
        <v>2479</v>
      </c>
      <c r="C7569" t="s">
        <v>18509</v>
      </c>
      <c r="D7569">
        <v>3014646</v>
      </c>
    </row>
    <row r="7570" spans="1:4">
      <c r="A7570" t="s">
        <v>24896</v>
      </c>
      <c r="B7570" t="s">
        <v>24838</v>
      </c>
      <c r="C7570" t="s">
        <v>24837</v>
      </c>
      <c r="D7570">
        <v>2797114</v>
      </c>
    </row>
    <row r="7571" spans="1:4">
      <c r="A7571" t="s">
        <v>20862</v>
      </c>
      <c r="B7571" t="s">
        <v>2474</v>
      </c>
      <c r="C7571" t="s">
        <v>20502</v>
      </c>
      <c r="D7571">
        <v>2917325</v>
      </c>
    </row>
    <row r="7572" spans="1:4">
      <c r="A7572" t="s">
        <v>19612</v>
      </c>
      <c r="B7572" t="s">
        <v>19323</v>
      </c>
      <c r="C7572" t="s">
        <v>3114</v>
      </c>
      <c r="D7572">
        <v>2567529</v>
      </c>
    </row>
    <row r="7573" spans="1:4">
      <c r="A7573" t="s">
        <v>20865</v>
      </c>
      <c r="B7573" t="s">
        <v>2474</v>
      </c>
      <c r="C7573" t="s">
        <v>20502</v>
      </c>
      <c r="D7573">
        <v>2916630</v>
      </c>
    </row>
    <row r="7574" spans="1:4">
      <c r="A7574" t="s">
        <v>20866</v>
      </c>
      <c r="B7574" t="s">
        <v>2474</v>
      </c>
      <c r="C7574" t="s">
        <v>20504</v>
      </c>
      <c r="D7574">
        <v>2915613</v>
      </c>
    </row>
    <row r="7575" spans="1:4">
      <c r="A7575" t="s">
        <v>20867</v>
      </c>
      <c r="B7575" t="s">
        <v>2474</v>
      </c>
      <c r="C7575" t="s">
        <v>20493</v>
      </c>
      <c r="D7575">
        <v>2915196</v>
      </c>
    </row>
    <row r="7576" spans="1:4">
      <c r="A7576" t="s">
        <v>20868</v>
      </c>
      <c r="B7576" t="s">
        <v>2474</v>
      </c>
      <c r="C7576" t="s">
        <v>20504</v>
      </c>
      <c r="D7576">
        <v>2914929</v>
      </c>
    </row>
    <row r="7577" spans="1:4">
      <c r="A7577" t="s">
        <v>9138</v>
      </c>
      <c r="B7577" t="s">
        <v>8896</v>
      </c>
      <c r="C7577" t="s">
        <v>8898</v>
      </c>
      <c r="D7577">
        <v>771401</v>
      </c>
    </row>
    <row r="7578" spans="1:4">
      <c r="A7578" t="s">
        <v>10391</v>
      </c>
      <c r="B7578" t="s">
        <v>10294</v>
      </c>
      <c r="C7578" t="s">
        <v>10300</v>
      </c>
      <c r="D7578">
        <v>2755272</v>
      </c>
    </row>
    <row r="7579" spans="1:4">
      <c r="A7579" t="s">
        <v>17130</v>
      </c>
      <c r="B7579" t="s">
        <v>576</v>
      </c>
      <c r="C7579" t="s">
        <v>17022</v>
      </c>
      <c r="D7579">
        <v>1643761</v>
      </c>
    </row>
    <row r="7580" spans="1:4">
      <c r="A7580" t="s">
        <v>20864</v>
      </c>
      <c r="B7580" t="s">
        <v>2474</v>
      </c>
      <c r="C7580" t="s">
        <v>20488</v>
      </c>
      <c r="D7580">
        <v>2917138</v>
      </c>
    </row>
    <row r="7581" spans="1:4">
      <c r="A7581" t="s">
        <v>10356</v>
      </c>
      <c r="B7581" t="s">
        <v>10294</v>
      </c>
      <c r="C7581" t="s">
        <v>10356</v>
      </c>
      <c r="D7581">
        <v>2755251</v>
      </c>
    </row>
    <row r="7582" spans="1:4">
      <c r="A7582" t="s">
        <v>10897</v>
      </c>
      <c r="B7582" t="s">
        <v>10892</v>
      </c>
      <c r="C7582" t="s">
        <v>10896</v>
      </c>
      <c r="D7582">
        <v>3357114</v>
      </c>
    </row>
    <row r="7583" spans="1:4">
      <c r="A7583" t="s">
        <v>20527</v>
      </c>
      <c r="B7583" t="s">
        <v>2474</v>
      </c>
      <c r="C7583" t="s">
        <v>1860</v>
      </c>
      <c r="D7583">
        <v>3337408</v>
      </c>
    </row>
    <row r="7584" spans="1:4">
      <c r="A7584" t="s">
        <v>4410</v>
      </c>
      <c r="B7584" t="s">
        <v>3269</v>
      </c>
      <c r="C7584" t="s">
        <v>1467</v>
      </c>
      <c r="D7584">
        <v>4994871</v>
      </c>
    </row>
    <row r="7585" spans="1:4">
      <c r="A7585" t="s">
        <v>13853</v>
      </c>
      <c r="B7585" t="s">
        <v>587</v>
      </c>
      <c r="C7585" t="s">
        <v>13686</v>
      </c>
      <c r="D7585">
        <v>3175786</v>
      </c>
    </row>
    <row r="7586" spans="1:4">
      <c r="A7586" t="s">
        <v>13854</v>
      </c>
      <c r="B7586" t="s">
        <v>587</v>
      </c>
      <c r="C7586" t="s">
        <v>13633</v>
      </c>
      <c r="D7586">
        <v>3175775</v>
      </c>
    </row>
    <row r="7587" spans="1:4">
      <c r="A7587" t="s">
        <v>13855</v>
      </c>
      <c r="B7587" t="s">
        <v>587</v>
      </c>
      <c r="C7587" t="s">
        <v>13623</v>
      </c>
      <c r="D7587">
        <v>3175773</v>
      </c>
    </row>
    <row r="7588" spans="1:4">
      <c r="A7588" t="s">
        <v>4813</v>
      </c>
      <c r="B7588" t="s">
        <v>3269</v>
      </c>
      <c r="C7588" t="s">
        <v>4062</v>
      </c>
      <c r="D7588">
        <v>4513409</v>
      </c>
    </row>
    <row r="7589" spans="1:4">
      <c r="A7589" t="s">
        <v>4663</v>
      </c>
      <c r="B7589" t="s">
        <v>3269</v>
      </c>
      <c r="C7589" t="s">
        <v>2475</v>
      </c>
      <c r="D7589">
        <v>4695317</v>
      </c>
    </row>
    <row r="7590" spans="1:4">
      <c r="A7590" t="s">
        <v>7865</v>
      </c>
      <c r="B7590" t="s">
        <v>7340</v>
      </c>
      <c r="C7590" t="s">
        <v>7680</v>
      </c>
      <c r="D7590">
        <v>558418</v>
      </c>
    </row>
    <row r="7591" spans="1:4">
      <c r="A7591" t="s">
        <v>8956</v>
      </c>
      <c r="B7591" t="s">
        <v>8896</v>
      </c>
      <c r="C7591" t="s">
        <v>8919</v>
      </c>
      <c r="D7591">
        <v>3098218</v>
      </c>
    </row>
    <row r="7592" spans="1:4">
      <c r="A7592" t="s">
        <v>13856</v>
      </c>
      <c r="B7592" t="s">
        <v>587</v>
      </c>
      <c r="C7592" t="s">
        <v>13653</v>
      </c>
      <c r="D7592">
        <v>3175755</v>
      </c>
    </row>
    <row r="7593" spans="1:4">
      <c r="A7593" t="s">
        <v>13857</v>
      </c>
      <c r="B7593" t="s">
        <v>587</v>
      </c>
      <c r="C7593" t="s">
        <v>13625</v>
      </c>
      <c r="D7593">
        <v>3175743</v>
      </c>
    </row>
    <row r="7594" spans="1:4">
      <c r="A7594" t="s">
        <v>7866</v>
      </c>
      <c r="B7594" t="s">
        <v>7340</v>
      </c>
      <c r="C7594" t="s">
        <v>7806</v>
      </c>
      <c r="D7594">
        <v>558312</v>
      </c>
    </row>
    <row r="7595" spans="1:4">
      <c r="A7595" t="s">
        <v>7867</v>
      </c>
      <c r="B7595" t="s">
        <v>7340</v>
      </c>
      <c r="C7595" t="s">
        <v>7790</v>
      </c>
      <c r="D7595">
        <v>558236</v>
      </c>
    </row>
    <row r="7596" spans="1:4">
      <c r="A7596" t="s">
        <v>8957</v>
      </c>
      <c r="B7596" t="s">
        <v>8896</v>
      </c>
      <c r="C7596" t="s">
        <v>8909</v>
      </c>
      <c r="D7596">
        <v>3098201</v>
      </c>
    </row>
    <row r="7597" spans="1:4">
      <c r="A7597" t="s">
        <v>8958</v>
      </c>
      <c r="B7597" t="s">
        <v>8896</v>
      </c>
      <c r="C7597" t="s">
        <v>8909</v>
      </c>
      <c r="D7597">
        <v>3098200</v>
      </c>
    </row>
    <row r="7598" spans="1:4">
      <c r="A7598" t="s">
        <v>17759</v>
      </c>
      <c r="B7598" t="s">
        <v>17758</v>
      </c>
      <c r="C7598" t="s">
        <v>2994</v>
      </c>
      <c r="D7598">
        <v>3426466</v>
      </c>
    </row>
    <row r="7599" spans="1:4">
      <c r="A7599" t="s">
        <v>11044</v>
      </c>
      <c r="B7599" t="s">
        <v>10947</v>
      </c>
      <c r="C7599" t="s">
        <v>10968</v>
      </c>
      <c r="D7599">
        <v>1734651</v>
      </c>
    </row>
    <row r="7600" spans="1:4">
      <c r="A7600" t="s">
        <v>21728</v>
      </c>
      <c r="B7600" t="s">
        <v>21668</v>
      </c>
      <c r="C7600" t="s">
        <v>21672</v>
      </c>
      <c r="D7600">
        <v>3557923</v>
      </c>
    </row>
    <row r="7601" spans="1:4">
      <c r="A7601" t="s">
        <v>21799</v>
      </c>
      <c r="B7601" t="s">
        <v>556</v>
      </c>
      <c r="C7601" t="s">
        <v>21798</v>
      </c>
      <c r="D7601">
        <v>3623580</v>
      </c>
    </row>
    <row r="7602" spans="1:4">
      <c r="A7602" t="s">
        <v>18768</v>
      </c>
      <c r="B7602" t="s">
        <v>2479</v>
      </c>
      <c r="C7602" t="s">
        <v>18553</v>
      </c>
      <c r="D7602">
        <v>3014392</v>
      </c>
    </row>
    <row r="7603" spans="1:4">
      <c r="A7603" t="s">
        <v>18769</v>
      </c>
      <c r="B7603" t="s">
        <v>2479</v>
      </c>
      <c r="C7603" t="s">
        <v>18539</v>
      </c>
      <c r="D7603">
        <v>3014383</v>
      </c>
    </row>
    <row r="7604" spans="1:4">
      <c r="A7604" t="s">
        <v>19719</v>
      </c>
      <c r="B7604" t="s">
        <v>19323</v>
      </c>
      <c r="C7604" t="s">
        <v>19338</v>
      </c>
      <c r="D7604">
        <v>2516860</v>
      </c>
    </row>
    <row r="7605" spans="1:4">
      <c r="A7605" t="s">
        <v>23855</v>
      </c>
      <c r="B7605" t="s">
        <v>549</v>
      </c>
      <c r="C7605" t="s">
        <v>23587</v>
      </c>
      <c r="D7605">
        <v>3462022</v>
      </c>
    </row>
    <row r="7606" spans="1:4">
      <c r="A7606" t="s">
        <v>23576</v>
      </c>
      <c r="B7606" t="s">
        <v>549</v>
      </c>
      <c r="C7606" t="s">
        <v>23575</v>
      </c>
      <c r="D7606">
        <v>3473964</v>
      </c>
    </row>
    <row r="7607" spans="1:4">
      <c r="A7607" t="s">
        <v>23856</v>
      </c>
      <c r="B7607" t="s">
        <v>549</v>
      </c>
      <c r="C7607" t="s">
        <v>23579</v>
      </c>
      <c r="D7607">
        <v>3461995</v>
      </c>
    </row>
    <row r="7608" spans="1:4">
      <c r="A7608" t="s">
        <v>11160</v>
      </c>
      <c r="B7608" t="s">
        <v>9817</v>
      </c>
      <c r="C7608" t="s">
        <v>11158</v>
      </c>
      <c r="D7608">
        <v>4026075</v>
      </c>
    </row>
    <row r="7609" spans="1:4">
      <c r="A7609" t="s">
        <v>3058</v>
      </c>
      <c r="B7609" t="s">
        <v>2999</v>
      </c>
      <c r="C7609" t="s">
        <v>3038</v>
      </c>
      <c r="D7609">
        <v>3640465</v>
      </c>
    </row>
    <row r="7610" spans="1:4">
      <c r="A7610" t="s">
        <v>21907</v>
      </c>
      <c r="B7610" t="s">
        <v>21713</v>
      </c>
      <c r="C7610" t="s">
        <v>21828</v>
      </c>
      <c r="D7610">
        <v>3681797</v>
      </c>
    </row>
    <row r="7611" spans="1:4">
      <c r="A7611" t="s">
        <v>11222</v>
      </c>
      <c r="B7611" t="s">
        <v>19323</v>
      </c>
      <c r="C7611" t="s">
        <v>19386</v>
      </c>
      <c r="D7611">
        <v>3121070</v>
      </c>
    </row>
    <row r="7612" spans="1:4">
      <c r="A7612" t="s">
        <v>11222</v>
      </c>
      <c r="B7612" t="s">
        <v>9817</v>
      </c>
      <c r="C7612" t="s">
        <v>11121</v>
      </c>
      <c r="D7612">
        <v>4005539</v>
      </c>
    </row>
    <row r="7613" spans="1:4">
      <c r="A7613" t="s">
        <v>10059</v>
      </c>
      <c r="B7613" t="s">
        <v>556</v>
      </c>
      <c r="C7613" t="s">
        <v>3237</v>
      </c>
      <c r="D7613">
        <v>3623593</v>
      </c>
    </row>
    <row r="7614" spans="1:4">
      <c r="A7614" t="s">
        <v>10059</v>
      </c>
      <c r="B7614" t="s">
        <v>9817</v>
      </c>
      <c r="C7614" t="s">
        <v>11118</v>
      </c>
      <c r="D7614">
        <v>4005492</v>
      </c>
    </row>
    <row r="7615" spans="1:4">
      <c r="A7615" t="s">
        <v>10059</v>
      </c>
      <c r="B7615" t="s">
        <v>9817</v>
      </c>
      <c r="C7615" t="s">
        <v>11183</v>
      </c>
      <c r="D7615">
        <v>4005509</v>
      </c>
    </row>
    <row r="7616" spans="1:4">
      <c r="A7616" t="s">
        <v>10059</v>
      </c>
      <c r="B7616" t="s">
        <v>569</v>
      </c>
      <c r="C7616" t="s">
        <v>6863</v>
      </c>
      <c r="D7616">
        <v>3696847</v>
      </c>
    </row>
    <row r="7617" spans="1:4">
      <c r="A7617" t="s">
        <v>11355</v>
      </c>
      <c r="B7617" t="s">
        <v>9817</v>
      </c>
      <c r="C7617" t="s">
        <v>11116</v>
      </c>
      <c r="D7617">
        <v>3979505</v>
      </c>
    </row>
    <row r="7618" spans="1:4">
      <c r="A7618" t="s">
        <v>19717</v>
      </c>
      <c r="B7618" t="s">
        <v>19323</v>
      </c>
      <c r="C7618" t="s">
        <v>19346</v>
      </c>
      <c r="D7618">
        <v>2516925</v>
      </c>
    </row>
    <row r="7619" spans="1:4">
      <c r="A7619" t="s">
        <v>24485</v>
      </c>
      <c r="B7619" t="s">
        <v>549</v>
      </c>
      <c r="C7619" t="s">
        <v>23532</v>
      </c>
      <c r="D7619">
        <v>3398614</v>
      </c>
    </row>
    <row r="7620" spans="1:4">
      <c r="A7620" t="s">
        <v>23547</v>
      </c>
      <c r="B7620" t="s">
        <v>549</v>
      </c>
      <c r="C7620" t="s">
        <v>23545</v>
      </c>
      <c r="D7620">
        <v>3925075</v>
      </c>
    </row>
    <row r="7621" spans="1:4">
      <c r="A7621" t="s">
        <v>17708</v>
      </c>
      <c r="B7621" t="s">
        <v>564</v>
      </c>
      <c r="C7621" t="s">
        <v>17707</v>
      </c>
      <c r="D7621">
        <v>3595560</v>
      </c>
    </row>
    <row r="7622" spans="1:4">
      <c r="A7622" t="s">
        <v>20062</v>
      </c>
      <c r="B7622" t="s">
        <v>560</v>
      </c>
      <c r="C7622" t="s">
        <v>20058</v>
      </c>
      <c r="D7622">
        <v>3657670</v>
      </c>
    </row>
    <row r="7623" spans="1:4">
      <c r="A7623" t="s">
        <v>25593</v>
      </c>
      <c r="B7623" t="s">
        <v>545</v>
      </c>
      <c r="C7623" t="s">
        <v>23820</v>
      </c>
      <c r="D7623">
        <v>3433663</v>
      </c>
    </row>
    <row r="7624" spans="1:4">
      <c r="A7624" t="s">
        <v>25594</v>
      </c>
      <c r="B7624" t="s">
        <v>545</v>
      </c>
      <c r="C7624" t="s">
        <v>23820</v>
      </c>
      <c r="D7624">
        <v>3433658</v>
      </c>
    </row>
    <row r="7625" spans="1:4">
      <c r="A7625" t="s">
        <v>17668</v>
      </c>
      <c r="B7625" t="s">
        <v>17662</v>
      </c>
      <c r="C7625" t="s">
        <v>17664</v>
      </c>
      <c r="D7625">
        <v>4043547</v>
      </c>
    </row>
    <row r="7626" spans="1:4">
      <c r="A7626" t="s">
        <v>11223</v>
      </c>
      <c r="B7626" t="s">
        <v>9817</v>
      </c>
      <c r="C7626" t="s">
        <v>11131</v>
      </c>
      <c r="D7626">
        <v>4005297</v>
      </c>
    </row>
    <row r="7627" spans="1:4">
      <c r="A7627" t="s">
        <v>21729</v>
      </c>
      <c r="B7627" t="s">
        <v>21668</v>
      </c>
      <c r="C7627" t="s">
        <v>21667</v>
      </c>
      <c r="D7627">
        <v>3557846</v>
      </c>
    </row>
    <row r="7628" spans="1:4">
      <c r="A7628" t="s">
        <v>21730</v>
      </c>
      <c r="B7628" t="s">
        <v>21668</v>
      </c>
      <c r="C7628" t="s">
        <v>21683</v>
      </c>
      <c r="D7628">
        <v>3557801</v>
      </c>
    </row>
    <row r="7629" spans="1:4">
      <c r="A7629" t="s">
        <v>11123</v>
      </c>
      <c r="B7629" t="s">
        <v>9817</v>
      </c>
      <c r="C7629" t="s">
        <v>11123</v>
      </c>
      <c r="D7629">
        <v>4005270</v>
      </c>
    </row>
    <row r="7630" spans="1:4">
      <c r="A7630" t="s">
        <v>23857</v>
      </c>
      <c r="B7630" t="s">
        <v>549</v>
      </c>
      <c r="C7630" t="s">
        <v>23535</v>
      </c>
      <c r="D7630">
        <v>3461973</v>
      </c>
    </row>
    <row r="7631" spans="1:4">
      <c r="A7631" t="s">
        <v>3059</v>
      </c>
      <c r="B7631" t="s">
        <v>2999</v>
      </c>
      <c r="C7631" t="s">
        <v>3010</v>
      </c>
      <c r="D7631">
        <v>3640226</v>
      </c>
    </row>
    <row r="7632" spans="1:4">
      <c r="A7632" t="s">
        <v>21731</v>
      </c>
      <c r="B7632" t="s">
        <v>21668</v>
      </c>
      <c r="C7632" t="s">
        <v>21715</v>
      </c>
      <c r="D7632">
        <v>3557758</v>
      </c>
    </row>
    <row r="7633" spans="1:4">
      <c r="A7633" t="s">
        <v>22183</v>
      </c>
      <c r="B7633" t="s">
        <v>2480</v>
      </c>
      <c r="C7633" t="s">
        <v>22039</v>
      </c>
      <c r="D7633">
        <v>2034497</v>
      </c>
    </row>
    <row r="7634" spans="1:4">
      <c r="A7634" t="s">
        <v>22340</v>
      </c>
      <c r="B7634" t="s">
        <v>2480</v>
      </c>
      <c r="C7634" t="s">
        <v>22230</v>
      </c>
      <c r="D7634">
        <v>1809879</v>
      </c>
    </row>
    <row r="7635" spans="1:4">
      <c r="A7635" t="s">
        <v>22396</v>
      </c>
      <c r="B7635" t="s">
        <v>2480</v>
      </c>
      <c r="C7635" t="s">
        <v>22226</v>
      </c>
      <c r="D7635">
        <v>1806466</v>
      </c>
    </row>
    <row r="7636" spans="1:4">
      <c r="A7636" t="s">
        <v>2499</v>
      </c>
      <c r="B7636" t="s">
        <v>2480</v>
      </c>
      <c r="C7636" t="s">
        <v>22027</v>
      </c>
      <c r="D7636">
        <v>1809858</v>
      </c>
    </row>
    <row r="7637" spans="1:4">
      <c r="A7637" t="s">
        <v>23858</v>
      </c>
      <c r="B7637" t="s">
        <v>549</v>
      </c>
      <c r="C7637" t="s">
        <v>23577</v>
      </c>
      <c r="D7637">
        <v>3461958</v>
      </c>
    </row>
    <row r="7638" spans="1:4">
      <c r="A7638" t="s">
        <v>22473</v>
      </c>
      <c r="B7638" t="s">
        <v>2480</v>
      </c>
      <c r="C7638" t="s">
        <v>22023</v>
      </c>
      <c r="D7638">
        <v>1802875</v>
      </c>
    </row>
    <row r="7639" spans="1:4">
      <c r="A7639" t="s">
        <v>21689</v>
      </c>
      <c r="B7639" t="s">
        <v>21668</v>
      </c>
      <c r="C7639" t="s">
        <v>21689</v>
      </c>
      <c r="D7639">
        <v>3557689</v>
      </c>
    </row>
    <row r="7640" spans="1:4">
      <c r="A7640" t="s">
        <v>23859</v>
      </c>
      <c r="B7640" t="s">
        <v>549</v>
      </c>
      <c r="C7640" t="s">
        <v>1637</v>
      </c>
      <c r="D7640">
        <v>3461949</v>
      </c>
    </row>
    <row r="7641" spans="1:4">
      <c r="A7641" t="s">
        <v>23860</v>
      </c>
      <c r="B7641" t="s">
        <v>549</v>
      </c>
      <c r="C7641" t="s">
        <v>23575</v>
      </c>
      <c r="D7641">
        <v>3461941</v>
      </c>
    </row>
    <row r="7642" spans="1:4">
      <c r="A7642" t="s">
        <v>23861</v>
      </c>
      <c r="B7642" t="s">
        <v>549</v>
      </c>
      <c r="C7642" t="s">
        <v>23579</v>
      </c>
      <c r="D7642">
        <v>3461935</v>
      </c>
    </row>
    <row r="7643" spans="1:4">
      <c r="A7643" t="s">
        <v>24486</v>
      </c>
      <c r="B7643" t="s">
        <v>549</v>
      </c>
      <c r="C7643" t="s">
        <v>24388</v>
      </c>
      <c r="D7643">
        <v>3398570</v>
      </c>
    </row>
    <row r="7644" spans="1:4">
      <c r="A7644" t="s">
        <v>24487</v>
      </c>
      <c r="B7644" t="s">
        <v>549</v>
      </c>
      <c r="C7644" t="s">
        <v>23532</v>
      </c>
      <c r="D7644">
        <v>3398569</v>
      </c>
    </row>
    <row r="7645" spans="1:4">
      <c r="A7645" t="s">
        <v>23862</v>
      </c>
      <c r="B7645" t="s">
        <v>549</v>
      </c>
      <c r="C7645" t="s">
        <v>11311</v>
      </c>
      <c r="D7645">
        <v>3461914</v>
      </c>
    </row>
    <row r="7646" spans="1:4">
      <c r="A7646" t="s">
        <v>23863</v>
      </c>
      <c r="B7646" t="s">
        <v>549</v>
      </c>
      <c r="C7646" t="s">
        <v>23577</v>
      </c>
      <c r="D7646">
        <v>3461910</v>
      </c>
    </row>
    <row r="7647" spans="1:4">
      <c r="A7647" t="s">
        <v>20063</v>
      </c>
      <c r="B7647" t="s">
        <v>560</v>
      </c>
      <c r="C7647" t="s">
        <v>3044</v>
      </c>
      <c r="D7647">
        <v>3657571</v>
      </c>
    </row>
    <row r="7648" spans="1:4">
      <c r="A7648" t="s">
        <v>23864</v>
      </c>
      <c r="B7648" t="s">
        <v>549</v>
      </c>
      <c r="C7648" t="s">
        <v>23587</v>
      </c>
      <c r="D7648">
        <v>3461888</v>
      </c>
    </row>
    <row r="7649" spans="1:4">
      <c r="A7649" t="s">
        <v>23865</v>
      </c>
      <c r="B7649" t="s">
        <v>549</v>
      </c>
      <c r="C7649" t="s">
        <v>23538</v>
      </c>
      <c r="D7649">
        <v>3461879</v>
      </c>
    </row>
    <row r="7650" spans="1:4">
      <c r="A7650" t="s">
        <v>23866</v>
      </c>
      <c r="B7650" t="s">
        <v>549</v>
      </c>
      <c r="C7650" t="s">
        <v>23579</v>
      </c>
      <c r="D7650">
        <v>3461874</v>
      </c>
    </row>
    <row r="7651" spans="1:4">
      <c r="A7651" t="s">
        <v>23867</v>
      </c>
      <c r="B7651" t="s">
        <v>549</v>
      </c>
      <c r="C7651" t="s">
        <v>23579</v>
      </c>
      <c r="D7651">
        <v>3461871</v>
      </c>
    </row>
    <row r="7652" spans="1:4">
      <c r="A7652" t="s">
        <v>23868</v>
      </c>
      <c r="B7652" t="s">
        <v>549</v>
      </c>
      <c r="C7652" t="s">
        <v>23579</v>
      </c>
      <c r="D7652">
        <v>3461859</v>
      </c>
    </row>
    <row r="7653" spans="1:4">
      <c r="A7653" t="s">
        <v>23869</v>
      </c>
      <c r="B7653" t="s">
        <v>549</v>
      </c>
      <c r="C7653" t="s">
        <v>23538</v>
      </c>
      <c r="D7653">
        <v>3461857</v>
      </c>
    </row>
    <row r="7654" spans="1:4">
      <c r="A7654" t="s">
        <v>8736</v>
      </c>
      <c r="B7654" t="s">
        <v>589</v>
      </c>
      <c r="C7654" t="s">
        <v>8736</v>
      </c>
      <c r="D7654">
        <v>2738785</v>
      </c>
    </row>
    <row r="7655" spans="1:4">
      <c r="A7655" t="s">
        <v>19718</v>
      </c>
      <c r="B7655" t="s">
        <v>19323</v>
      </c>
      <c r="C7655" t="s">
        <v>3114</v>
      </c>
      <c r="D7655">
        <v>2516902</v>
      </c>
    </row>
    <row r="7656" spans="1:4">
      <c r="A7656" t="s">
        <v>3060</v>
      </c>
      <c r="B7656" t="s">
        <v>2999</v>
      </c>
      <c r="C7656" t="s">
        <v>3002</v>
      </c>
      <c r="D7656">
        <v>3640049</v>
      </c>
    </row>
    <row r="7657" spans="1:4">
      <c r="A7657" t="s">
        <v>23870</v>
      </c>
      <c r="B7657" t="s">
        <v>549</v>
      </c>
      <c r="C7657" t="s">
        <v>23579</v>
      </c>
      <c r="D7657">
        <v>3461824</v>
      </c>
    </row>
    <row r="7658" spans="1:4">
      <c r="A7658" t="s">
        <v>23871</v>
      </c>
      <c r="B7658" t="s">
        <v>549</v>
      </c>
      <c r="C7658" t="s">
        <v>23579</v>
      </c>
      <c r="D7658">
        <v>3461789</v>
      </c>
    </row>
    <row r="7659" spans="1:4">
      <c r="A7659" t="s">
        <v>23872</v>
      </c>
      <c r="B7659" t="s">
        <v>549</v>
      </c>
      <c r="C7659" t="s">
        <v>23579</v>
      </c>
      <c r="D7659">
        <v>3461786</v>
      </c>
    </row>
    <row r="7660" spans="1:4">
      <c r="A7660" t="s">
        <v>11224</v>
      </c>
      <c r="B7660" t="s">
        <v>9817</v>
      </c>
      <c r="C7660" t="s">
        <v>11131</v>
      </c>
      <c r="D7660">
        <v>4005219</v>
      </c>
    </row>
    <row r="7661" spans="1:4">
      <c r="A7661" t="s">
        <v>3001</v>
      </c>
      <c r="B7661" t="s">
        <v>2999</v>
      </c>
      <c r="C7661" t="s">
        <v>2998</v>
      </c>
      <c r="D7661">
        <v>3804949</v>
      </c>
    </row>
    <row r="7662" spans="1:4">
      <c r="A7662" t="s">
        <v>17691</v>
      </c>
      <c r="B7662" t="s">
        <v>564</v>
      </c>
      <c r="C7662" t="s">
        <v>564</v>
      </c>
      <c r="D7662">
        <v>3598132</v>
      </c>
    </row>
    <row r="7663" spans="1:4">
      <c r="A7663" t="s">
        <v>3061</v>
      </c>
      <c r="B7663" t="s">
        <v>2999</v>
      </c>
      <c r="C7663" t="s">
        <v>3002</v>
      </c>
      <c r="D7663">
        <v>3639898</v>
      </c>
    </row>
    <row r="7664" spans="1:4">
      <c r="A7664" t="s">
        <v>23873</v>
      </c>
      <c r="B7664" t="s">
        <v>549</v>
      </c>
      <c r="C7664" t="s">
        <v>23577</v>
      </c>
      <c r="D7664">
        <v>3461763</v>
      </c>
    </row>
    <row r="7665" spans="1:4">
      <c r="A7665" t="s">
        <v>8880</v>
      </c>
      <c r="B7665" t="s">
        <v>1542</v>
      </c>
      <c r="C7665" t="s">
        <v>8880</v>
      </c>
      <c r="D7665">
        <v>4565105</v>
      </c>
    </row>
    <row r="7666" spans="1:4">
      <c r="A7666" t="s">
        <v>561</v>
      </c>
      <c r="B7666" t="s">
        <v>560</v>
      </c>
      <c r="C7666" t="s">
        <v>20049</v>
      </c>
      <c r="D7666">
        <v>3657509</v>
      </c>
    </row>
    <row r="7667" spans="1:4">
      <c r="A7667" t="s">
        <v>24639</v>
      </c>
      <c r="B7667" t="s">
        <v>24633</v>
      </c>
      <c r="C7667" t="s">
        <v>24638</v>
      </c>
      <c r="D7667">
        <v>3915350</v>
      </c>
    </row>
    <row r="7668" spans="1:4">
      <c r="A7668" t="s">
        <v>8879</v>
      </c>
      <c r="B7668" t="s">
        <v>1542</v>
      </c>
      <c r="C7668" t="s">
        <v>8879</v>
      </c>
      <c r="D7668">
        <v>4565119</v>
      </c>
    </row>
    <row r="7669" spans="1:4">
      <c r="A7669" t="s">
        <v>7868</v>
      </c>
      <c r="B7669" t="s">
        <v>7340</v>
      </c>
      <c r="C7669" t="s">
        <v>7692</v>
      </c>
      <c r="D7669">
        <v>558209</v>
      </c>
    </row>
    <row r="7670" spans="1:4">
      <c r="A7670" t="s">
        <v>15355</v>
      </c>
      <c r="B7670" t="s">
        <v>14508</v>
      </c>
      <c r="C7670" t="s">
        <v>14588</v>
      </c>
      <c r="D7670">
        <v>1270824</v>
      </c>
    </row>
    <row r="7671" spans="1:4">
      <c r="A7671" t="s">
        <v>20869</v>
      </c>
      <c r="B7671" t="s">
        <v>2474</v>
      </c>
      <c r="C7671" t="s">
        <v>20522</v>
      </c>
      <c r="D7671">
        <v>2913922</v>
      </c>
    </row>
    <row r="7672" spans="1:4">
      <c r="A7672" t="s">
        <v>8959</v>
      </c>
      <c r="B7672" t="s">
        <v>8896</v>
      </c>
      <c r="C7672" t="s">
        <v>8952</v>
      </c>
      <c r="D7672">
        <v>3098130</v>
      </c>
    </row>
    <row r="7673" spans="1:4">
      <c r="A7673" t="s">
        <v>7869</v>
      </c>
      <c r="B7673" t="s">
        <v>7340</v>
      </c>
      <c r="C7673" t="s">
        <v>7695</v>
      </c>
      <c r="D7673">
        <v>558146</v>
      </c>
    </row>
    <row r="7674" spans="1:4">
      <c r="A7674" t="s">
        <v>7469</v>
      </c>
      <c r="B7674" t="s">
        <v>7340</v>
      </c>
      <c r="C7674" t="s">
        <v>7466</v>
      </c>
      <c r="D7674">
        <v>1539209</v>
      </c>
    </row>
    <row r="7675" spans="1:4">
      <c r="A7675" t="s">
        <v>22341</v>
      </c>
      <c r="B7675" t="s">
        <v>2480</v>
      </c>
      <c r="C7675" t="s">
        <v>22230</v>
      </c>
      <c r="D7675">
        <v>1809610</v>
      </c>
    </row>
    <row r="7676" spans="1:4">
      <c r="A7676" t="s">
        <v>15356</v>
      </c>
      <c r="B7676" t="s">
        <v>14508</v>
      </c>
      <c r="C7676" t="s">
        <v>14519</v>
      </c>
      <c r="D7676">
        <v>1270820</v>
      </c>
    </row>
    <row r="7677" spans="1:4">
      <c r="A7677" t="s">
        <v>7870</v>
      </c>
      <c r="B7677" t="s">
        <v>7340</v>
      </c>
      <c r="C7677" t="s">
        <v>7680</v>
      </c>
      <c r="D7677">
        <v>558118</v>
      </c>
    </row>
    <row r="7678" spans="1:4">
      <c r="A7678" t="s">
        <v>15357</v>
      </c>
      <c r="B7678" t="s">
        <v>14508</v>
      </c>
      <c r="C7678" t="s">
        <v>14542</v>
      </c>
      <c r="D7678">
        <v>1270801</v>
      </c>
    </row>
    <row r="7679" spans="1:4">
      <c r="A7679" t="s">
        <v>15358</v>
      </c>
      <c r="B7679" t="s">
        <v>14508</v>
      </c>
      <c r="C7679" t="s">
        <v>14519</v>
      </c>
      <c r="D7679">
        <v>1270800</v>
      </c>
    </row>
    <row r="7680" spans="1:4">
      <c r="A7680" t="s">
        <v>17909</v>
      </c>
      <c r="B7680" t="s">
        <v>17901</v>
      </c>
      <c r="C7680" t="s">
        <v>17908</v>
      </c>
      <c r="D7680">
        <v>2420562</v>
      </c>
    </row>
    <row r="7681" spans="1:4">
      <c r="A7681" t="s">
        <v>20214</v>
      </c>
      <c r="B7681" t="s">
        <v>20112</v>
      </c>
      <c r="C7681" t="s">
        <v>20214</v>
      </c>
      <c r="D7681">
        <v>2495662</v>
      </c>
    </row>
    <row r="7682" spans="1:4">
      <c r="A7682" t="s">
        <v>12095</v>
      </c>
      <c r="B7682" t="s">
        <v>12058</v>
      </c>
      <c r="C7682" t="s">
        <v>12094</v>
      </c>
      <c r="D7682">
        <v>2548526</v>
      </c>
    </row>
    <row r="7683" spans="1:4">
      <c r="A7683" t="s">
        <v>23378</v>
      </c>
      <c r="B7683" t="s">
        <v>23236</v>
      </c>
      <c r="C7683" t="s">
        <v>3749</v>
      </c>
      <c r="D7683">
        <v>5967629</v>
      </c>
    </row>
    <row r="7684" spans="1:4">
      <c r="A7684" t="s">
        <v>12096</v>
      </c>
      <c r="B7684" t="s">
        <v>12058</v>
      </c>
      <c r="C7684" t="s">
        <v>12068</v>
      </c>
      <c r="D7684">
        <v>2548489</v>
      </c>
    </row>
    <row r="7685" spans="1:4">
      <c r="A7685" t="s">
        <v>22815</v>
      </c>
      <c r="B7685" t="s">
        <v>526</v>
      </c>
      <c r="C7685" t="s">
        <v>22812</v>
      </c>
      <c r="D7685">
        <v>2230876</v>
      </c>
    </row>
    <row r="7686" spans="1:4">
      <c r="A7686" t="s">
        <v>13858</v>
      </c>
      <c r="B7686" t="s">
        <v>587</v>
      </c>
      <c r="C7686" t="s">
        <v>13633</v>
      </c>
      <c r="D7686">
        <v>3175678</v>
      </c>
    </row>
    <row r="7687" spans="1:4">
      <c r="A7687" t="s">
        <v>13651</v>
      </c>
      <c r="B7687" t="s">
        <v>587</v>
      </c>
      <c r="C7687" t="s">
        <v>13633</v>
      </c>
      <c r="D7687">
        <v>6534228</v>
      </c>
    </row>
    <row r="7688" spans="1:4">
      <c r="A7688" t="s">
        <v>22342</v>
      </c>
      <c r="B7688" t="s">
        <v>2480</v>
      </c>
      <c r="C7688" t="s">
        <v>22238</v>
      </c>
      <c r="D7688">
        <v>1809532</v>
      </c>
    </row>
    <row r="7689" spans="1:4">
      <c r="A7689" t="s">
        <v>22998</v>
      </c>
      <c r="B7689" t="s">
        <v>22949</v>
      </c>
      <c r="C7689" t="s">
        <v>22968</v>
      </c>
      <c r="D7689">
        <v>2287958</v>
      </c>
    </row>
    <row r="7690" spans="1:4">
      <c r="A7690" t="s">
        <v>9710</v>
      </c>
      <c r="B7690" t="s">
        <v>584</v>
      </c>
      <c r="C7690" t="s">
        <v>9563</v>
      </c>
      <c r="D7690">
        <v>1712531</v>
      </c>
    </row>
    <row r="7691" spans="1:4">
      <c r="A7691" t="s">
        <v>9711</v>
      </c>
      <c r="B7691" t="s">
        <v>584</v>
      </c>
      <c r="C7691" t="s">
        <v>9553</v>
      </c>
      <c r="D7691">
        <v>1712520</v>
      </c>
    </row>
    <row r="7692" spans="1:4">
      <c r="A7692" t="s">
        <v>22343</v>
      </c>
      <c r="B7692" t="s">
        <v>2480</v>
      </c>
      <c r="C7692" t="s">
        <v>22238</v>
      </c>
      <c r="D7692">
        <v>1809498</v>
      </c>
    </row>
    <row r="7693" spans="1:4">
      <c r="A7693" t="s">
        <v>8744</v>
      </c>
      <c r="B7693" t="s">
        <v>589</v>
      </c>
      <c r="C7693" t="s">
        <v>8728</v>
      </c>
      <c r="D7693">
        <v>2738752</v>
      </c>
    </row>
    <row r="7694" spans="1:4">
      <c r="A7694" t="s">
        <v>9712</v>
      </c>
      <c r="B7694" t="s">
        <v>584</v>
      </c>
      <c r="C7694" t="s">
        <v>9563</v>
      </c>
      <c r="D7694">
        <v>1712488</v>
      </c>
    </row>
    <row r="7695" spans="1:4">
      <c r="A7695" t="s">
        <v>6970</v>
      </c>
      <c r="B7695" t="s">
        <v>538</v>
      </c>
      <c r="C7695" t="s">
        <v>6969</v>
      </c>
      <c r="D7695">
        <v>2251230</v>
      </c>
    </row>
    <row r="7696" spans="1:4">
      <c r="A7696" t="s">
        <v>22344</v>
      </c>
      <c r="B7696" t="s">
        <v>2480</v>
      </c>
      <c r="C7696" t="s">
        <v>22238</v>
      </c>
      <c r="D7696">
        <v>1809486</v>
      </c>
    </row>
    <row r="7697" spans="1:4">
      <c r="A7697" t="s">
        <v>22345</v>
      </c>
      <c r="B7697" t="s">
        <v>2480</v>
      </c>
      <c r="C7697" t="s">
        <v>22029</v>
      </c>
      <c r="D7697">
        <v>1809483</v>
      </c>
    </row>
    <row r="7698" spans="1:4">
      <c r="A7698" t="s">
        <v>21734</v>
      </c>
      <c r="B7698" t="s">
        <v>21668</v>
      </c>
      <c r="C7698" t="s">
        <v>21693</v>
      </c>
      <c r="D7698">
        <v>3557332</v>
      </c>
    </row>
    <row r="7699" spans="1:4">
      <c r="A7699" t="s">
        <v>9713</v>
      </c>
      <c r="B7699" t="s">
        <v>584</v>
      </c>
      <c r="C7699" t="s">
        <v>9567</v>
      </c>
      <c r="D7699">
        <v>1712232</v>
      </c>
    </row>
    <row r="7700" spans="1:4">
      <c r="A7700" t="s">
        <v>2513</v>
      </c>
      <c r="B7700" t="s">
        <v>2480</v>
      </c>
      <c r="C7700" t="s">
        <v>22265</v>
      </c>
      <c r="D7700">
        <v>1788406</v>
      </c>
    </row>
    <row r="7701" spans="1:4">
      <c r="A7701" t="s">
        <v>22346</v>
      </c>
      <c r="B7701" t="s">
        <v>2480</v>
      </c>
      <c r="C7701" t="s">
        <v>22014</v>
      </c>
      <c r="D7701">
        <v>1809461</v>
      </c>
    </row>
    <row r="7702" spans="1:4">
      <c r="A7702" t="s">
        <v>12856</v>
      </c>
      <c r="B7702" t="s">
        <v>2473</v>
      </c>
      <c r="C7702" t="s">
        <v>12855</v>
      </c>
      <c r="D7702">
        <v>6822219</v>
      </c>
    </row>
    <row r="7703" spans="1:4">
      <c r="A7703" t="s">
        <v>18770</v>
      </c>
      <c r="B7703" t="s">
        <v>2479</v>
      </c>
      <c r="C7703" t="s">
        <v>18539</v>
      </c>
      <c r="D7703">
        <v>3014175</v>
      </c>
    </row>
    <row r="7704" spans="1:4">
      <c r="A7704" t="s">
        <v>9322</v>
      </c>
      <c r="B7704" t="s">
        <v>9239</v>
      </c>
      <c r="C7704" t="s">
        <v>9238</v>
      </c>
      <c r="D7704">
        <v>1177662</v>
      </c>
    </row>
    <row r="7705" spans="1:4">
      <c r="A7705" t="s">
        <v>9323</v>
      </c>
      <c r="B7705" t="s">
        <v>9239</v>
      </c>
      <c r="C7705" t="s">
        <v>9238</v>
      </c>
      <c r="D7705">
        <v>1177654</v>
      </c>
    </row>
    <row r="7706" spans="1:4">
      <c r="A7706" t="s">
        <v>7871</v>
      </c>
      <c r="B7706" t="s">
        <v>7340</v>
      </c>
      <c r="C7706" t="s">
        <v>7668</v>
      </c>
      <c r="D7706">
        <v>558082</v>
      </c>
    </row>
    <row r="7707" spans="1:4">
      <c r="A7707" t="s">
        <v>7872</v>
      </c>
      <c r="B7707" t="s">
        <v>7340</v>
      </c>
      <c r="C7707" t="s">
        <v>7665</v>
      </c>
      <c r="D7707">
        <v>558066</v>
      </c>
    </row>
    <row r="7708" spans="1:4">
      <c r="A7708" t="s">
        <v>15361</v>
      </c>
      <c r="B7708" t="s">
        <v>14508</v>
      </c>
      <c r="C7708" t="s">
        <v>14569</v>
      </c>
      <c r="D7708">
        <v>1270763</v>
      </c>
    </row>
    <row r="7709" spans="1:4">
      <c r="A7709" t="s">
        <v>15362</v>
      </c>
      <c r="B7709" t="s">
        <v>14508</v>
      </c>
      <c r="C7709" t="s">
        <v>14571</v>
      </c>
      <c r="D7709">
        <v>1270759</v>
      </c>
    </row>
    <row r="7710" spans="1:4">
      <c r="A7710" t="s">
        <v>10224</v>
      </c>
      <c r="B7710" t="s">
        <v>583</v>
      </c>
      <c r="C7710" t="s">
        <v>10204</v>
      </c>
      <c r="D7710">
        <v>1283368</v>
      </c>
    </row>
    <row r="7711" spans="1:4">
      <c r="A7711" t="s">
        <v>15363</v>
      </c>
      <c r="B7711" t="s">
        <v>14508</v>
      </c>
      <c r="C7711" t="s">
        <v>14588</v>
      </c>
      <c r="D7711">
        <v>1270752</v>
      </c>
    </row>
    <row r="7712" spans="1:4">
      <c r="A7712" t="s">
        <v>15364</v>
      </c>
      <c r="B7712" t="s">
        <v>14508</v>
      </c>
      <c r="C7712" t="s">
        <v>14588</v>
      </c>
      <c r="D7712">
        <v>1270750</v>
      </c>
    </row>
    <row r="7713" spans="1:4">
      <c r="A7713" t="s">
        <v>4889</v>
      </c>
      <c r="B7713" t="s">
        <v>3269</v>
      </c>
      <c r="C7713" t="s">
        <v>4875</v>
      </c>
      <c r="D7713">
        <v>4428667</v>
      </c>
    </row>
    <row r="7714" spans="1:4">
      <c r="A7714" t="s">
        <v>22347</v>
      </c>
      <c r="B7714" t="s">
        <v>2480</v>
      </c>
      <c r="C7714" t="s">
        <v>22025</v>
      </c>
      <c r="D7714">
        <v>1809412</v>
      </c>
    </row>
    <row r="7715" spans="1:4">
      <c r="A7715" t="s">
        <v>3157</v>
      </c>
      <c r="B7715" t="s">
        <v>3131</v>
      </c>
      <c r="C7715" t="s">
        <v>3156</v>
      </c>
      <c r="D7715">
        <v>1513966</v>
      </c>
    </row>
    <row r="7716" spans="1:4">
      <c r="A7716" t="s">
        <v>5372</v>
      </c>
      <c r="B7716" t="s">
        <v>542</v>
      </c>
      <c r="C7716" t="s">
        <v>5358</v>
      </c>
      <c r="D7716">
        <v>233346</v>
      </c>
    </row>
    <row r="7717" spans="1:4">
      <c r="A7717" t="s">
        <v>9714</v>
      </c>
      <c r="B7717" t="s">
        <v>584</v>
      </c>
      <c r="C7717" t="s">
        <v>9561</v>
      </c>
      <c r="D7717">
        <v>1712162</v>
      </c>
    </row>
    <row r="7718" spans="1:4">
      <c r="A7718" t="s">
        <v>6423</v>
      </c>
      <c r="B7718" t="s">
        <v>6399</v>
      </c>
      <c r="C7718" t="s">
        <v>6414</v>
      </c>
      <c r="D7718">
        <v>161943</v>
      </c>
    </row>
    <row r="7719" spans="1:4">
      <c r="A7719" t="s">
        <v>10704</v>
      </c>
      <c r="B7719" t="s">
        <v>10595</v>
      </c>
      <c r="C7719" t="s">
        <v>10651</v>
      </c>
      <c r="D7719">
        <v>2340091</v>
      </c>
    </row>
    <row r="7720" spans="1:4">
      <c r="A7720" t="s">
        <v>12584</v>
      </c>
      <c r="B7720" t="s">
        <v>2476</v>
      </c>
      <c r="C7720" t="s">
        <v>12541</v>
      </c>
      <c r="D7720">
        <v>1842225</v>
      </c>
    </row>
    <row r="7721" spans="1:4">
      <c r="A7721" t="s">
        <v>15365</v>
      </c>
      <c r="B7721" t="s">
        <v>14508</v>
      </c>
      <c r="C7721" t="s">
        <v>14856</v>
      </c>
      <c r="D7721">
        <v>1270723</v>
      </c>
    </row>
    <row r="7722" spans="1:4">
      <c r="A7722" t="s">
        <v>15366</v>
      </c>
      <c r="B7722" t="s">
        <v>14508</v>
      </c>
      <c r="C7722" t="s">
        <v>14525</v>
      </c>
      <c r="D7722">
        <v>1270722</v>
      </c>
    </row>
    <row r="7723" spans="1:4">
      <c r="A7723" t="s">
        <v>20870</v>
      </c>
      <c r="B7723" t="s">
        <v>2474</v>
      </c>
      <c r="C7723" t="s">
        <v>20488</v>
      </c>
      <c r="D7723">
        <v>2913761</v>
      </c>
    </row>
    <row r="7724" spans="1:4">
      <c r="A7724" t="s">
        <v>10706</v>
      </c>
      <c r="B7724" t="s">
        <v>10595</v>
      </c>
      <c r="C7724" t="s">
        <v>10705</v>
      </c>
      <c r="D7724">
        <v>2340086</v>
      </c>
    </row>
    <row r="7725" spans="1:4">
      <c r="A7725" t="s">
        <v>15367</v>
      </c>
      <c r="B7725" t="s">
        <v>14508</v>
      </c>
      <c r="C7725" t="s">
        <v>14519</v>
      </c>
      <c r="D7725">
        <v>1270718</v>
      </c>
    </row>
    <row r="7726" spans="1:4">
      <c r="A7726" t="s">
        <v>6007</v>
      </c>
      <c r="B7726" t="s">
        <v>5913</v>
      </c>
      <c r="C7726" t="s">
        <v>6006</v>
      </c>
      <c r="D7726">
        <v>746425</v>
      </c>
    </row>
    <row r="7727" spans="1:4">
      <c r="A7727" t="s">
        <v>15368</v>
      </c>
      <c r="B7727" t="s">
        <v>14508</v>
      </c>
      <c r="C7727" t="s">
        <v>14566</v>
      </c>
      <c r="D7727">
        <v>1270711</v>
      </c>
    </row>
    <row r="7728" spans="1:4">
      <c r="A7728" t="s">
        <v>15369</v>
      </c>
      <c r="B7728" t="s">
        <v>14508</v>
      </c>
      <c r="C7728" t="s">
        <v>14588</v>
      </c>
      <c r="D7728">
        <v>1270686</v>
      </c>
    </row>
    <row r="7729" spans="1:4">
      <c r="A7729" t="s">
        <v>15370</v>
      </c>
      <c r="B7729" t="s">
        <v>14508</v>
      </c>
      <c r="C7729" t="s">
        <v>14571</v>
      </c>
      <c r="D7729">
        <v>1270674</v>
      </c>
    </row>
    <row r="7730" spans="1:4">
      <c r="A7730" t="s">
        <v>15372</v>
      </c>
      <c r="B7730" t="s">
        <v>14508</v>
      </c>
      <c r="C7730" t="s">
        <v>14542</v>
      </c>
      <c r="D7730">
        <v>1270668</v>
      </c>
    </row>
    <row r="7731" spans="1:4">
      <c r="A7731" t="s">
        <v>15371</v>
      </c>
      <c r="B7731" t="s">
        <v>14508</v>
      </c>
      <c r="C7731" t="s">
        <v>14542</v>
      </c>
      <c r="D7731">
        <v>1270670</v>
      </c>
    </row>
    <row r="7732" spans="1:4">
      <c r="A7732" t="s">
        <v>15373</v>
      </c>
      <c r="B7732" t="s">
        <v>14508</v>
      </c>
      <c r="C7732" t="s">
        <v>14582</v>
      </c>
      <c r="D7732">
        <v>1270667</v>
      </c>
    </row>
    <row r="7733" spans="1:4">
      <c r="A7733" t="s">
        <v>20872</v>
      </c>
      <c r="B7733" t="s">
        <v>2474</v>
      </c>
      <c r="C7733" t="s">
        <v>20493</v>
      </c>
      <c r="D7733">
        <v>2913537</v>
      </c>
    </row>
    <row r="7734" spans="1:4">
      <c r="A7734" t="s">
        <v>22349</v>
      </c>
      <c r="B7734" t="s">
        <v>2480</v>
      </c>
      <c r="C7734" t="s">
        <v>22348</v>
      </c>
      <c r="D7734">
        <v>1809263</v>
      </c>
    </row>
    <row r="7735" spans="1:4">
      <c r="A7735" t="s">
        <v>8597</v>
      </c>
      <c r="B7735" t="s">
        <v>8504</v>
      </c>
      <c r="C7735" t="s">
        <v>8565</v>
      </c>
      <c r="D7735">
        <v>676527</v>
      </c>
    </row>
    <row r="7736" spans="1:4">
      <c r="A7736" t="s">
        <v>7518</v>
      </c>
      <c r="B7736" t="s">
        <v>7340</v>
      </c>
      <c r="C7736" t="s">
        <v>7487</v>
      </c>
      <c r="D7736">
        <v>1506073</v>
      </c>
    </row>
    <row r="7737" spans="1:4">
      <c r="A7737" t="s">
        <v>15374</v>
      </c>
      <c r="B7737" t="s">
        <v>14508</v>
      </c>
      <c r="C7737" t="s">
        <v>14673</v>
      </c>
      <c r="D7737">
        <v>1270642</v>
      </c>
    </row>
    <row r="7738" spans="1:4">
      <c r="A7738" t="s">
        <v>12588</v>
      </c>
      <c r="B7738" t="s">
        <v>2476</v>
      </c>
      <c r="C7738" t="s">
        <v>12522</v>
      </c>
      <c r="D7738">
        <v>1841988</v>
      </c>
    </row>
    <row r="7739" spans="1:4">
      <c r="A7739" t="s">
        <v>3159</v>
      </c>
      <c r="B7739" t="s">
        <v>3131</v>
      </c>
      <c r="C7739" t="s">
        <v>3158</v>
      </c>
      <c r="D7739">
        <v>1513962</v>
      </c>
    </row>
    <row r="7740" spans="1:4">
      <c r="A7740" t="s">
        <v>15375</v>
      </c>
      <c r="B7740" t="s">
        <v>14508</v>
      </c>
      <c r="C7740" t="s">
        <v>14588</v>
      </c>
      <c r="D7740">
        <v>1270627</v>
      </c>
    </row>
    <row r="7741" spans="1:4">
      <c r="A7741" t="s">
        <v>4594</v>
      </c>
      <c r="B7741" t="s">
        <v>3269</v>
      </c>
      <c r="C7741" t="s">
        <v>4529</v>
      </c>
      <c r="D7741">
        <v>4894861</v>
      </c>
    </row>
    <row r="7742" spans="1:4">
      <c r="A7742" t="s">
        <v>15376</v>
      </c>
      <c r="B7742" t="s">
        <v>14508</v>
      </c>
      <c r="C7742" t="s">
        <v>14571</v>
      </c>
      <c r="D7742">
        <v>1270619</v>
      </c>
    </row>
    <row r="7743" spans="1:4">
      <c r="A7743" t="s">
        <v>15377</v>
      </c>
      <c r="B7743" t="s">
        <v>14508</v>
      </c>
      <c r="C7743" t="s">
        <v>14571</v>
      </c>
      <c r="D7743">
        <v>1270618</v>
      </c>
    </row>
    <row r="7744" spans="1:4">
      <c r="A7744" t="s">
        <v>15378</v>
      </c>
      <c r="B7744" t="s">
        <v>14508</v>
      </c>
      <c r="C7744" t="s">
        <v>9238</v>
      </c>
      <c r="D7744">
        <v>1270612</v>
      </c>
    </row>
    <row r="7745" spans="1:4">
      <c r="A7745" t="s">
        <v>11006</v>
      </c>
      <c r="B7745" t="s">
        <v>10947</v>
      </c>
      <c r="C7745" t="s">
        <v>10994</v>
      </c>
      <c r="D7745">
        <v>1735485</v>
      </c>
    </row>
    <row r="7746" spans="1:4">
      <c r="A7746" t="s">
        <v>23874</v>
      </c>
      <c r="B7746" t="s">
        <v>549</v>
      </c>
      <c r="C7746" t="s">
        <v>23573</v>
      </c>
      <c r="D7746">
        <v>3461724</v>
      </c>
    </row>
    <row r="7747" spans="1:4">
      <c r="A7747" t="s">
        <v>15379</v>
      </c>
      <c r="B7747" t="s">
        <v>14508</v>
      </c>
      <c r="C7747" t="s">
        <v>14507</v>
      </c>
      <c r="D7747">
        <v>1270603</v>
      </c>
    </row>
    <row r="7748" spans="1:4">
      <c r="A7748" t="s">
        <v>7874</v>
      </c>
      <c r="B7748" t="s">
        <v>7340</v>
      </c>
      <c r="C7748" t="s">
        <v>7363</v>
      </c>
      <c r="D7748">
        <v>557775</v>
      </c>
    </row>
    <row r="7749" spans="1:4">
      <c r="A7749" t="s">
        <v>10707</v>
      </c>
      <c r="B7749" t="s">
        <v>10595</v>
      </c>
      <c r="C7749" t="s">
        <v>10705</v>
      </c>
      <c r="D7749">
        <v>2339937</v>
      </c>
    </row>
    <row r="7750" spans="1:4">
      <c r="A7750" t="s">
        <v>7873</v>
      </c>
      <c r="B7750" t="s">
        <v>7340</v>
      </c>
      <c r="C7750" t="s">
        <v>7378</v>
      </c>
      <c r="D7750">
        <v>557882</v>
      </c>
    </row>
    <row r="7751" spans="1:4">
      <c r="A7751" t="s">
        <v>13120</v>
      </c>
      <c r="B7751" t="s">
        <v>2473</v>
      </c>
      <c r="C7751" t="s">
        <v>13055</v>
      </c>
      <c r="D7751">
        <v>1863495</v>
      </c>
    </row>
    <row r="7752" spans="1:4">
      <c r="A7752" t="s">
        <v>22289</v>
      </c>
      <c r="B7752" t="s">
        <v>2480</v>
      </c>
      <c r="C7752" t="s">
        <v>22233</v>
      </c>
      <c r="D7752">
        <v>1813851</v>
      </c>
    </row>
    <row r="7753" spans="1:4">
      <c r="A7753" t="s">
        <v>7425</v>
      </c>
      <c r="B7753" t="s">
        <v>7340</v>
      </c>
      <c r="C7753" t="s">
        <v>7424</v>
      </c>
      <c r="D7753">
        <v>2023782</v>
      </c>
    </row>
    <row r="7754" spans="1:4">
      <c r="A7754" t="s">
        <v>15380</v>
      </c>
      <c r="B7754" t="s">
        <v>14508</v>
      </c>
      <c r="C7754" t="s">
        <v>14517</v>
      </c>
      <c r="D7754">
        <v>1270598</v>
      </c>
    </row>
    <row r="7755" spans="1:4">
      <c r="A7755" t="s">
        <v>24670</v>
      </c>
      <c r="B7755" t="s">
        <v>24669</v>
      </c>
      <c r="C7755" t="s">
        <v>2994</v>
      </c>
      <c r="D7755">
        <v>3579132</v>
      </c>
    </row>
    <row r="7756" spans="1:4">
      <c r="A7756" t="s">
        <v>11623</v>
      </c>
      <c r="B7756" t="s">
        <v>9817</v>
      </c>
      <c r="C7756" t="s">
        <v>11371</v>
      </c>
      <c r="D7756">
        <v>3482969</v>
      </c>
    </row>
    <row r="7757" spans="1:4">
      <c r="A7757" t="s">
        <v>11623</v>
      </c>
      <c r="B7757" t="s">
        <v>9817</v>
      </c>
      <c r="C7757" t="s">
        <v>1669</v>
      </c>
      <c r="D7757">
        <v>3514674</v>
      </c>
    </row>
    <row r="7758" spans="1:4">
      <c r="A7758" t="s">
        <v>22529</v>
      </c>
      <c r="B7758" t="s">
        <v>2480</v>
      </c>
      <c r="C7758" t="s">
        <v>22068</v>
      </c>
      <c r="D7758">
        <v>1798636</v>
      </c>
    </row>
    <row r="7759" spans="1:4">
      <c r="A7759" t="s">
        <v>15316</v>
      </c>
      <c r="B7759" t="s">
        <v>14508</v>
      </c>
      <c r="C7759" t="s">
        <v>14535</v>
      </c>
      <c r="D7759">
        <v>1271476</v>
      </c>
    </row>
    <row r="7760" spans="1:4">
      <c r="A7760" t="s">
        <v>18771</v>
      </c>
      <c r="B7760" t="s">
        <v>2479</v>
      </c>
      <c r="C7760" t="s">
        <v>18509</v>
      </c>
      <c r="D7760">
        <v>3014143</v>
      </c>
    </row>
    <row r="7761" spans="1:4">
      <c r="A7761" t="s">
        <v>22350</v>
      </c>
      <c r="B7761" t="s">
        <v>2480</v>
      </c>
      <c r="C7761" t="s">
        <v>22032</v>
      </c>
      <c r="D7761">
        <v>1809159</v>
      </c>
    </row>
    <row r="7762" spans="1:4">
      <c r="A7762" t="s">
        <v>9715</v>
      </c>
      <c r="B7762" t="s">
        <v>584</v>
      </c>
      <c r="C7762" t="s">
        <v>9563</v>
      </c>
      <c r="D7762">
        <v>1712051</v>
      </c>
    </row>
    <row r="7763" spans="1:4">
      <c r="A7763" t="s">
        <v>10709</v>
      </c>
      <c r="B7763" t="s">
        <v>10595</v>
      </c>
      <c r="C7763" t="s">
        <v>10708</v>
      </c>
      <c r="D7763">
        <v>2339892</v>
      </c>
    </row>
    <row r="7764" spans="1:4">
      <c r="A7764" t="s">
        <v>9324</v>
      </c>
      <c r="B7764" t="s">
        <v>9239</v>
      </c>
      <c r="C7764" t="s">
        <v>9263</v>
      </c>
      <c r="D7764">
        <v>1177446</v>
      </c>
    </row>
    <row r="7765" spans="1:4">
      <c r="A7765" t="s">
        <v>15381</v>
      </c>
      <c r="B7765" t="s">
        <v>14508</v>
      </c>
      <c r="C7765" t="s">
        <v>14566</v>
      </c>
      <c r="D7765">
        <v>1270583</v>
      </c>
    </row>
    <row r="7766" spans="1:4">
      <c r="A7766" t="s">
        <v>12590</v>
      </c>
      <c r="B7766" t="s">
        <v>2476</v>
      </c>
      <c r="C7766" t="s">
        <v>12522</v>
      </c>
      <c r="D7766">
        <v>1841810</v>
      </c>
    </row>
    <row r="7767" spans="1:4">
      <c r="A7767" t="s">
        <v>12590</v>
      </c>
      <c r="B7767" t="s">
        <v>2476</v>
      </c>
      <c r="C7767" t="s">
        <v>12590</v>
      </c>
      <c r="D7767">
        <v>1841811</v>
      </c>
    </row>
    <row r="7768" spans="1:4">
      <c r="A7768" t="s">
        <v>10710</v>
      </c>
      <c r="B7768" t="s">
        <v>10595</v>
      </c>
      <c r="C7768" t="s">
        <v>10651</v>
      </c>
      <c r="D7768">
        <v>2339786</v>
      </c>
    </row>
    <row r="7769" spans="1:4">
      <c r="A7769" t="s">
        <v>10711</v>
      </c>
      <c r="B7769" t="s">
        <v>10595</v>
      </c>
      <c r="C7769" t="s">
        <v>10698</v>
      </c>
      <c r="D7769">
        <v>2339756</v>
      </c>
    </row>
    <row r="7770" spans="1:4">
      <c r="A7770" t="s">
        <v>2575</v>
      </c>
      <c r="B7770" t="s">
        <v>2558</v>
      </c>
      <c r="C7770" t="s">
        <v>2573</v>
      </c>
      <c r="D7770">
        <v>890422</v>
      </c>
    </row>
    <row r="7771" spans="1:4">
      <c r="A7771" t="s">
        <v>10712</v>
      </c>
      <c r="B7771" t="s">
        <v>10595</v>
      </c>
      <c r="C7771" t="s">
        <v>10639</v>
      </c>
      <c r="D7771">
        <v>2339665</v>
      </c>
    </row>
    <row r="7772" spans="1:4">
      <c r="A7772" t="s">
        <v>17450</v>
      </c>
      <c r="B7772" t="s">
        <v>17405</v>
      </c>
      <c r="C7772" t="s">
        <v>17434</v>
      </c>
      <c r="D7772">
        <v>3052101</v>
      </c>
    </row>
    <row r="7773" spans="1:4">
      <c r="A7773" t="s">
        <v>17454</v>
      </c>
      <c r="B7773" t="s">
        <v>17405</v>
      </c>
      <c r="C7773" t="s">
        <v>17453</v>
      </c>
      <c r="D7773">
        <v>3052009</v>
      </c>
    </row>
    <row r="7774" spans="1:4">
      <c r="A7774" t="s">
        <v>17452</v>
      </c>
      <c r="B7774" t="s">
        <v>17405</v>
      </c>
      <c r="C7774" t="s">
        <v>17451</v>
      </c>
      <c r="D7774">
        <v>3052040</v>
      </c>
    </row>
    <row r="7775" spans="1:4">
      <c r="A7775" t="s">
        <v>13121</v>
      </c>
      <c r="B7775" t="s">
        <v>2473</v>
      </c>
      <c r="C7775" t="s">
        <v>12852</v>
      </c>
      <c r="D7775">
        <v>1863482</v>
      </c>
    </row>
    <row r="7776" spans="1:4">
      <c r="A7776" t="s">
        <v>12593</v>
      </c>
      <c r="B7776" t="s">
        <v>2476</v>
      </c>
      <c r="C7776" t="s">
        <v>12541</v>
      </c>
      <c r="D7776">
        <v>1841598</v>
      </c>
    </row>
    <row r="7777" spans="1:4">
      <c r="A7777" t="s">
        <v>17508</v>
      </c>
      <c r="B7777" t="s">
        <v>17405</v>
      </c>
      <c r="C7777" t="s">
        <v>17501</v>
      </c>
      <c r="D7777">
        <v>720364</v>
      </c>
    </row>
    <row r="7778" spans="1:4">
      <c r="A7778" t="s">
        <v>17509</v>
      </c>
      <c r="B7778" t="s">
        <v>17405</v>
      </c>
      <c r="C7778" t="s">
        <v>17501</v>
      </c>
      <c r="D7778">
        <v>720334</v>
      </c>
    </row>
    <row r="7779" spans="1:4">
      <c r="A7779" t="s">
        <v>25663</v>
      </c>
      <c r="B7779" t="s">
        <v>21839</v>
      </c>
      <c r="C7779" t="s">
        <v>25662</v>
      </c>
      <c r="D7779">
        <v>616635</v>
      </c>
    </row>
    <row r="7780" spans="1:4">
      <c r="A7780" t="s">
        <v>2910</v>
      </c>
      <c r="B7780" t="s">
        <v>2864</v>
      </c>
      <c r="C7780" t="s">
        <v>2909</v>
      </c>
      <c r="D7780">
        <v>1581364</v>
      </c>
    </row>
    <row r="7781" spans="1:4">
      <c r="A7781" t="s">
        <v>2919</v>
      </c>
      <c r="B7781" t="s">
        <v>2864</v>
      </c>
      <c r="C7781" t="s">
        <v>2919</v>
      </c>
      <c r="D7781">
        <v>1581047</v>
      </c>
    </row>
    <row r="7782" spans="1:4">
      <c r="A7782" t="s">
        <v>2918</v>
      </c>
      <c r="B7782" t="s">
        <v>2864</v>
      </c>
      <c r="C7782" t="s">
        <v>2917</v>
      </c>
      <c r="D7782">
        <v>1581052</v>
      </c>
    </row>
    <row r="7783" spans="1:4">
      <c r="A7783" t="s">
        <v>20451</v>
      </c>
      <c r="B7783" t="s">
        <v>20426</v>
      </c>
      <c r="C7783" t="s">
        <v>14199</v>
      </c>
      <c r="D7783">
        <v>2619856</v>
      </c>
    </row>
    <row r="7784" spans="1:4">
      <c r="A7784" t="s">
        <v>19159</v>
      </c>
      <c r="B7784" t="s">
        <v>19150</v>
      </c>
      <c r="C7784" t="s">
        <v>19157</v>
      </c>
      <c r="D7784">
        <v>659180</v>
      </c>
    </row>
    <row r="7785" spans="1:4">
      <c r="A7785" t="s">
        <v>7117</v>
      </c>
      <c r="B7785" t="s">
        <v>592</v>
      </c>
      <c r="C7785" t="s">
        <v>7116</v>
      </c>
      <c r="D7785">
        <v>2707684</v>
      </c>
    </row>
    <row r="7786" spans="1:4">
      <c r="A7786" t="s">
        <v>7118</v>
      </c>
      <c r="B7786" t="s">
        <v>592</v>
      </c>
      <c r="C7786" t="s">
        <v>7093</v>
      </c>
      <c r="D7786">
        <v>2707399</v>
      </c>
    </row>
    <row r="7787" spans="1:4">
      <c r="A7787" t="s">
        <v>6201</v>
      </c>
      <c r="B7787" t="s">
        <v>5913</v>
      </c>
      <c r="C7787" t="s">
        <v>6015</v>
      </c>
      <c r="D7787">
        <v>312114</v>
      </c>
    </row>
    <row r="7788" spans="1:4">
      <c r="A7788" t="s">
        <v>12164</v>
      </c>
      <c r="B7788" t="s">
        <v>12145</v>
      </c>
      <c r="C7788" t="s">
        <v>12163</v>
      </c>
      <c r="D7788">
        <v>2216645</v>
      </c>
    </row>
    <row r="7789" spans="1:4">
      <c r="A7789" t="s">
        <v>15426</v>
      </c>
      <c r="B7789" t="s">
        <v>14508</v>
      </c>
      <c r="C7789" t="s">
        <v>14582</v>
      </c>
      <c r="D7789">
        <v>1270059</v>
      </c>
    </row>
    <row r="7790" spans="1:4">
      <c r="A7790" t="s">
        <v>14487</v>
      </c>
      <c r="B7790" t="s">
        <v>14422</v>
      </c>
      <c r="C7790" t="s">
        <v>14438</v>
      </c>
      <c r="D7790">
        <v>95788</v>
      </c>
    </row>
    <row r="7791" spans="1:4">
      <c r="A7791" t="s">
        <v>2923</v>
      </c>
      <c r="B7791" t="s">
        <v>2864</v>
      </c>
      <c r="C7791" t="s">
        <v>2922</v>
      </c>
      <c r="D7791">
        <v>1580541</v>
      </c>
    </row>
    <row r="7792" spans="1:4">
      <c r="A7792" t="s">
        <v>20266</v>
      </c>
      <c r="B7792" t="s">
        <v>20112</v>
      </c>
      <c r="C7792" t="s">
        <v>20214</v>
      </c>
      <c r="D7792">
        <v>2493956</v>
      </c>
    </row>
    <row r="7793" spans="1:4">
      <c r="A7793" t="s">
        <v>18780</v>
      </c>
      <c r="B7793" t="s">
        <v>2479</v>
      </c>
      <c r="C7793" t="s">
        <v>18533</v>
      </c>
      <c r="D7793">
        <v>3013525</v>
      </c>
    </row>
    <row r="7794" spans="1:4">
      <c r="A7794" t="s">
        <v>18782</v>
      </c>
      <c r="B7794" t="s">
        <v>2479</v>
      </c>
      <c r="C7794" t="s">
        <v>18547</v>
      </c>
      <c r="D7794">
        <v>3013403</v>
      </c>
    </row>
    <row r="7795" spans="1:4">
      <c r="A7795" t="s">
        <v>12041</v>
      </c>
      <c r="B7795" t="s">
        <v>12029</v>
      </c>
      <c r="C7795" t="s">
        <v>12041</v>
      </c>
      <c r="D7795">
        <v>617993</v>
      </c>
    </row>
    <row r="7796" spans="1:4">
      <c r="A7796" t="s">
        <v>20948</v>
      </c>
      <c r="B7796" t="s">
        <v>2474</v>
      </c>
      <c r="C7796" t="s">
        <v>20488</v>
      </c>
      <c r="D7796">
        <v>2898603</v>
      </c>
    </row>
    <row r="7797" spans="1:4">
      <c r="A7797" t="s">
        <v>20949</v>
      </c>
      <c r="B7797" t="s">
        <v>2474</v>
      </c>
      <c r="C7797" t="s">
        <v>20488</v>
      </c>
      <c r="D7797">
        <v>2898364</v>
      </c>
    </row>
    <row r="7798" spans="1:4">
      <c r="A7798" t="s">
        <v>25153</v>
      </c>
      <c r="B7798" t="s">
        <v>25135</v>
      </c>
      <c r="C7798" t="s">
        <v>6922</v>
      </c>
      <c r="D7798">
        <v>586429</v>
      </c>
    </row>
    <row r="7799" spans="1:4">
      <c r="A7799" t="s">
        <v>20950</v>
      </c>
      <c r="B7799" t="s">
        <v>2474</v>
      </c>
      <c r="C7799" t="s">
        <v>20488</v>
      </c>
      <c r="D7799">
        <v>2898321</v>
      </c>
    </row>
    <row r="7800" spans="1:4">
      <c r="A7800" t="s">
        <v>15382</v>
      </c>
      <c r="B7800" t="s">
        <v>14508</v>
      </c>
      <c r="C7800" t="s">
        <v>14517</v>
      </c>
      <c r="D7800">
        <v>1270568</v>
      </c>
    </row>
    <row r="7801" spans="1:4">
      <c r="A7801" t="s">
        <v>9326</v>
      </c>
      <c r="B7801" t="s">
        <v>9239</v>
      </c>
      <c r="C7801" t="s">
        <v>9238</v>
      </c>
      <c r="D7801">
        <v>1177384</v>
      </c>
    </row>
    <row r="7802" spans="1:4">
      <c r="A7802" t="s">
        <v>15384</v>
      </c>
      <c r="B7802" t="s">
        <v>14508</v>
      </c>
      <c r="C7802" t="s">
        <v>14535</v>
      </c>
      <c r="D7802">
        <v>1270543</v>
      </c>
    </row>
    <row r="7803" spans="1:4">
      <c r="A7803" t="s">
        <v>13154</v>
      </c>
      <c r="B7803" t="s">
        <v>2473</v>
      </c>
      <c r="C7803" t="s">
        <v>13050</v>
      </c>
      <c r="D7803">
        <v>1862302</v>
      </c>
    </row>
    <row r="7804" spans="1:4">
      <c r="A7804" t="s">
        <v>19290</v>
      </c>
      <c r="B7804" t="s">
        <v>530</v>
      </c>
      <c r="C7804" t="s">
        <v>19243</v>
      </c>
      <c r="D7804">
        <v>335288</v>
      </c>
    </row>
    <row r="7805" spans="1:4">
      <c r="A7805" t="s">
        <v>25044</v>
      </c>
      <c r="B7805" t="s">
        <v>575</v>
      </c>
      <c r="C7805" t="s">
        <v>25021</v>
      </c>
      <c r="D7805">
        <v>1201753</v>
      </c>
    </row>
    <row r="7806" spans="1:4">
      <c r="A7806" t="s">
        <v>15386</v>
      </c>
      <c r="B7806" t="s">
        <v>14508</v>
      </c>
      <c r="C7806" t="s">
        <v>14515</v>
      </c>
      <c r="D7806">
        <v>1270525</v>
      </c>
    </row>
    <row r="7807" spans="1:4">
      <c r="A7807" t="s">
        <v>13032</v>
      </c>
      <c r="B7807" t="s">
        <v>2473</v>
      </c>
      <c r="C7807" t="s">
        <v>13031</v>
      </c>
      <c r="D7807">
        <v>1926142</v>
      </c>
    </row>
    <row r="7808" spans="1:4">
      <c r="A7808" t="s">
        <v>15387</v>
      </c>
      <c r="B7808" t="s">
        <v>14508</v>
      </c>
      <c r="C7808" t="s">
        <v>14535</v>
      </c>
      <c r="D7808">
        <v>1270522</v>
      </c>
    </row>
    <row r="7809" spans="1:4">
      <c r="A7809" t="s">
        <v>9327</v>
      </c>
      <c r="B7809" t="s">
        <v>9239</v>
      </c>
      <c r="C7809" t="s">
        <v>9243</v>
      </c>
      <c r="D7809">
        <v>1177278</v>
      </c>
    </row>
    <row r="7810" spans="1:4">
      <c r="A7810" t="s">
        <v>15390</v>
      </c>
      <c r="B7810" t="s">
        <v>14508</v>
      </c>
      <c r="C7810" t="s">
        <v>14517</v>
      </c>
      <c r="D7810">
        <v>1270484</v>
      </c>
    </row>
    <row r="7811" spans="1:4">
      <c r="A7811" t="s">
        <v>15392</v>
      </c>
      <c r="B7811" t="s">
        <v>14508</v>
      </c>
      <c r="C7811" t="s">
        <v>14575</v>
      </c>
      <c r="D7811">
        <v>1270474</v>
      </c>
    </row>
    <row r="7812" spans="1:4">
      <c r="A7812" t="s">
        <v>15396</v>
      </c>
      <c r="B7812" t="s">
        <v>14508</v>
      </c>
      <c r="C7812" t="s">
        <v>14588</v>
      </c>
      <c r="D7812">
        <v>1270435</v>
      </c>
    </row>
    <row r="7813" spans="1:4">
      <c r="A7813" t="s">
        <v>15397</v>
      </c>
      <c r="B7813" t="s">
        <v>14508</v>
      </c>
      <c r="C7813" t="s">
        <v>14673</v>
      </c>
      <c r="D7813">
        <v>1270417</v>
      </c>
    </row>
    <row r="7814" spans="1:4">
      <c r="A7814" t="s">
        <v>15399</v>
      </c>
      <c r="B7814" t="s">
        <v>14508</v>
      </c>
      <c r="C7814" t="s">
        <v>14517</v>
      </c>
      <c r="D7814">
        <v>1270396</v>
      </c>
    </row>
    <row r="7815" spans="1:4">
      <c r="A7815" t="s">
        <v>15400</v>
      </c>
      <c r="B7815" t="s">
        <v>14508</v>
      </c>
      <c r="C7815" t="s">
        <v>14571</v>
      </c>
      <c r="D7815">
        <v>1270393</v>
      </c>
    </row>
    <row r="7816" spans="1:4">
      <c r="A7816" t="s">
        <v>15405</v>
      </c>
      <c r="B7816" t="s">
        <v>14508</v>
      </c>
      <c r="C7816" t="s">
        <v>14575</v>
      </c>
      <c r="D7816">
        <v>1270343</v>
      </c>
    </row>
    <row r="7817" spans="1:4">
      <c r="A7817" t="s">
        <v>9333</v>
      </c>
      <c r="B7817" t="s">
        <v>9239</v>
      </c>
      <c r="C7817" t="s">
        <v>9238</v>
      </c>
      <c r="D7817">
        <v>1177042</v>
      </c>
    </row>
    <row r="7818" spans="1:4">
      <c r="A7818" t="s">
        <v>15411</v>
      </c>
      <c r="B7818" t="s">
        <v>14508</v>
      </c>
      <c r="C7818" t="s">
        <v>14517</v>
      </c>
      <c r="D7818">
        <v>1270245</v>
      </c>
    </row>
    <row r="7819" spans="1:4">
      <c r="A7819" t="s">
        <v>15414</v>
      </c>
      <c r="B7819" t="s">
        <v>14508</v>
      </c>
      <c r="C7819" t="s">
        <v>14571</v>
      </c>
      <c r="D7819">
        <v>1270216</v>
      </c>
    </row>
    <row r="7820" spans="1:4">
      <c r="A7820" t="s">
        <v>15416</v>
      </c>
      <c r="B7820" t="s">
        <v>14508</v>
      </c>
      <c r="C7820" t="s">
        <v>14588</v>
      </c>
      <c r="D7820">
        <v>1270171</v>
      </c>
    </row>
    <row r="7821" spans="1:4">
      <c r="A7821" t="s">
        <v>20952</v>
      </c>
      <c r="B7821" t="s">
        <v>2474</v>
      </c>
      <c r="C7821" t="s">
        <v>20488</v>
      </c>
      <c r="D7821">
        <v>2898111</v>
      </c>
    </row>
    <row r="7822" spans="1:4">
      <c r="A7822" t="s">
        <v>20953</v>
      </c>
      <c r="B7822" t="s">
        <v>2474</v>
      </c>
      <c r="C7822" t="s">
        <v>20488</v>
      </c>
      <c r="D7822">
        <v>2898098</v>
      </c>
    </row>
    <row r="7823" spans="1:4">
      <c r="A7823" t="s">
        <v>20957</v>
      </c>
      <c r="B7823" t="s">
        <v>2474</v>
      </c>
      <c r="C7823" t="s">
        <v>20504</v>
      </c>
      <c r="D7823">
        <v>2897436</v>
      </c>
    </row>
    <row r="7824" spans="1:4">
      <c r="A7824" t="s">
        <v>20958</v>
      </c>
      <c r="B7824" t="s">
        <v>2474</v>
      </c>
      <c r="C7824" t="s">
        <v>20488</v>
      </c>
      <c r="D7824">
        <v>2897216</v>
      </c>
    </row>
    <row r="7825" spans="1:4">
      <c r="A7825" t="s">
        <v>17513</v>
      </c>
      <c r="B7825" t="s">
        <v>17405</v>
      </c>
      <c r="C7825" t="s">
        <v>17505</v>
      </c>
      <c r="D7825">
        <v>719965</v>
      </c>
    </row>
    <row r="7826" spans="1:4">
      <c r="A7826" t="s">
        <v>10392</v>
      </c>
      <c r="B7826" t="s">
        <v>10294</v>
      </c>
      <c r="C7826" t="s">
        <v>10304</v>
      </c>
      <c r="D7826">
        <v>2755030</v>
      </c>
    </row>
    <row r="7827" spans="1:4">
      <c r="A7827" t="s">
        <v>24897</v>
      </c>
      <c r="B7827" t="s">
        <v>24838</v>
      </c>
      <c r="C7827" t="s">
        <v>24837</v>
      </c>
      <c r="D7827">
        <v>2796833</v>
      </c>
    </row>
    <row r="7828" spans="1:4">
      <c r="A7828" t="s">
        <v>20875</v>
      </c>
      <c r="B7828" t="s">
        <v>2474</v>
      </c>
      <c r="C7828" t="s">
        <v>20488</v>
      </c>
      <c r="D7828">
        <v>2913195</v>
      </c>
    </row>
    <row r="7829" spans="1:4">
      <c r="A7829" t="s">
        <v>20876</v>
      </c>
      <c r="B7829" t="s">
        <v>2474</v>
      </c>
      <c r="C7829" t="s">
        <v>20493</v>
      </c>
      <c r="D7829">
        <v>2913192</v>
      </c>
    </row>
    <row r="7830" spans="1:4">
      <c r="A7830" t="s">
        <v>10393</v>
      </c>
      <c r="B7830" t="s">
        <v>10294</v>
      </c>
      <c r="C7830" t="s">
        <v>10297</v>
      </c>
      <c r="D7830">
        <v>2755003</v>
      </c>
    </row>
    <row r="7831" spans="1:4">
      <c r="A7831" t="s">
        <v>20899</v>
      </c>
      <c r="B7831" t="s">
        <v>2474</v>
      </c>
      <c r="C7831" t="s">
        <v>20486</v>
      </c>
      <c r="D7831">
        <v>2909313</v>
      </c>
    </row>
    <row r="7832" spans="1:4">
      <c r="A7832" t="s">
        <v>21678</v>
      </c>
      <c r="B7832" t="s">
        <v>21668</v>
      </c>
      <c r="C7832" t="s">
        <v>21667</v>
      </c>
      <c r="D7832">
        <v>3746181</v>
      </c>
    </row>
    <row r="7833" spans="1:4">
      <c r="A7833" t="s">
        <v>12365</v>
      </c>
      <c r="B7833" t="s">
        <v>1540</v>
      </c>
      <c r="C7833" t="s">
        <v>12355</v>
      </c>
      <c r="D7833">
        <v>274874</v>
      </c>
    </row>
    <row r="7834" spans="1:4">
      <c r="A7834" t="s">
        <v>25073</v>
      </c>
      <c r="B7834" t="s">
        <v>575</v>
      </c>
      <c r="C7834" t="s">
        <v>25057</v>
      </c>
      <c r="D7834">
        <v>1185209</v>
      </c>
    </row>
    <row r="7835" spans="1:4">
      <c r="A7835" t="s">
        <v>25167</v>
      </c>
      <c r="B7835" t="s">
        <v>25135</v>
      </c>
      <c r="C7835" t="s">
        <v>25166</v>
      </c>
      <c r="D7835">
        <v>585379</v>
      </c>
    </row>
    <row r="7836" spans="1:4">
      <c r="A7836" t="s">
        <v>6198</v>
      </c>
      <c r="B7836" t="s">
        <v>5913</v>
      </c>
      <c r="C7836" t="s">
        <v>6161</v>
      </c>
      <c r="D7836">
        <v>313013</v>
      </c>
    </row>
    <row r="7837" spans="1:4">
      <c r="A7837" t="s">
        <v>25169</v>
      </c>
      <c r="B7837" t="s">
        <v>25135</v>
      </c>
      <c r="C7837" t="s">
        <v>25169</v>
      </c>
      <c r="D7837">
        <v>585225</v>
      </c>
    </row>
    <row r="7838" spans="1:4">
      <c r="A7838" t="s">
        <v>13124</v>
      </c>
      <c r="B7838" t="s">
        <v>2473</v>
      </c>
      <c r="C7838" t="s">
        <v>1607</v>
      </c>
      <c r="D7838">
        <v>1863440</v>
      </c>
    </row>
    <row r="7839" spans="1:4">
      <c r="A7839" t="s">
        <v>12882</v>
      </c>
      <c r="B7839" t="s">
        <v>2473</v>
      </c>
      <c r="C7839" t="s">
        <v>12870</v>
      </c>
      <c r="D7839">
        <v>2130203</v>
      </c>
    </row>
    <row r="7840" spans="1:4">
      <c r="A7840" t="s">
        <v>3804</v>
      </c>
      <c r="B7840" t="s">
        <v>3269</v>
      </c>
      <c r="C7840" t="s">
        <v>3268</v>
      </c>
      <c r="D7840">
        <v>5354819</v>
      </c>
    </row>
    <row r="7841" spans="1:4">
      <c r="A7841" t="s">
        <v>22891</v>
      </c>
      <c r="B7841" t="s">
        <v>22852</v>
      </c>
      <c r="C7841" t="s">
        <v>22869</v>
      </c>
      <c r="D7841">
        <v>3888214</v>
      </c>
    </row>
    <row r="7842" spans="1:4">
      <c r="A7842" t="s">
        <v>11147</v>
      </c>
      <c r="B7842" t="s">
        <v>9817</v>
      </c>
      <c r="C7842" t="s">
        <v>11121</v>
      </c>
      <c r="D7842">
        <v>8858085</v>
      </c>
    </row>
    <row r="7843" spans="1:4">
      <c r="A7843" t="s">
        <v>4287</v>
      </c>
      <c r="B7843" t="s">
        <v>3269</v>
      </c>
      <c r="C7843" t="s">
        <v>3278</v>
      </c>
      <c r="D7843">
        <v>5098706</v>
      </c>
    </row>
    <row r="7844" spans="1:4">
      <c r="A7844" t="s">
        <v>9325</v>
      </c>
      <c r="B7844" t="s">
        <v>9239</v>
      </c>
      <c r="C7844" t="s">
        <v>9238</v>
      </c>
      <c r="D7844">
        <v>1177397</v>
      </c>
    </row>
    <row r="7845" spans="1:4">
      <c r="A7845" t="s">
        <v>15450</v>
      </c>
      <c r="B7845" t="s">
        <v>14508</v>
      </c>
      <c r="C7845" t="s">
        <v>14588</v>
      </c>
      <c r="D7845">
        <v>1269849</v>
      </c>
    </row>
    <row r="7846" spans="1:4">
      <c r="A7846" t="s">
        <v>13125</v>
      </c>
      <c r="B7846" t="s">
        <v>2473</v>
      </c>
      <c r="C7846" t="s">
        <v>13041</v>
      </c>
      <c r="D7846">
        <v>1863431</v>
      </c>
    </row>
    <row r="7847" spans="1:4">
      <c r="A7847" t="s">
        <v>10713</v>
      </c>
      <c r="B7847" t="s">
        <v>10595</v>
      </c>
      <c r="C7847" t="s">
        <v>10651</v>
      </c>
      <c r="D7847">
        <v>2339631</v>
      </c>
    </row>
    <row r="7848" spans="1:4">
      <c r="A7848" t="s">
        <v>20444</v>
      </c>
      <c r="B7848" t="s">
        <v>20426</v>
      </c>
      <c r="C7848" t="s">
        <v>20425</v>
      </c>
      <c r="D7848">
        <v>2620964</v>
      </c>
    </row>
    <row r="7849" spans="1:4">
      <c r="A7849" t="s">
        <v>15383</v>
      </c>
      <c r="B7849" t="s">
        <v>14508</v>
      </c>
      <c r="C7849" t="s">
        <v>14523</v>
      </c>
      <c r="D7849">
        <v>1270554</v>
      </c>
    </row>
    <row r="7850" spans="1:4">
      <c r="A7850" t="s">
        <v>6199</v>
      </c>
      <c r="B7850" t="s">
        <v>5913</v>
      </c>
      <c r="C7850" t="s">
        <v>6102</v>
      </c>
      <c r="D7850">
        <v>312899</v>
      </c>
    </row>
    <row r="7851" spans="1:4">
      <c r="A7851" t="s">
        <v>20262</v>
      </c>
      <c r="B7851" t="s">
        <v>20112</v>
      </c>
      <c r="C7851" t="s">
        <v>20123</v>
      </c>
      <c r="D7851">
        <v>2494962</v>
      </c>
    </row>
    <row r="7852" spans="1:4">
      <c r="A7852" t="s">
        <v>18062</v>
      </c>
      <c r="B7852" t="s">
        <v>18041</v>
      </c>
      <c r="C7852" t="s">
        <v>18040</v>
      </c>
      <c r="D7852">
        <v>6693771</v>
      </c>
    </row>
    <row r="7853" spans="1:4">
      <c r="A7853" t="s">
        <v>5490</v>
      </c>
      <c r="B7853" t="s">
        <v>5408</v>
      </c>
      <c r="C7853" t="s">
        <v>5414</v>
      </c>
      <c r="D7853">
        <v>709054</v>
      </c>
    </row>
    <row r="7854" spans="1:4">
      <c r="A7854" t="s">
        <v>2927</v>
      </c>
      <c r="B7854" t="s">
        <v>2864</v>
      </c>
      <c r="C7854" t="s">
        <v>2927</v>
      </c>
      <c r="D7854">
        <v>1580142</v>
      </c>
    </row>
    <row r="7855" spans="1:4">
      <c r="A7855" t="s">
        <v>12683</v>
      </c>
      <c r="B7855" t="s">
        <v>12642</v>
      </c>
      <c r="C7855" t="s">
        <v>12676</v>
      </c>
      <c r="D7855">
        <v>1877615</v>
      </c>
    </row>
    <row r="7856" spans="1:4">
      <c r="A7856" t="s">
        <v>12559</v>
      </c>
      <c r="B7856" t="s">
        <v>2476</v>
      </c>
      <c r="C7856" t="s">
        <v>12520</v>
      </c>
      <c r="D7856">
        <v>1844751</v>
      </c>
    </row>
    <row r="7857" spans="1:4">
      <c r="A7857" t="s">
        <v>14201</v>
      </c>
      <c r="B7857" t="s">
        <v>14200</v>
      </c>
      <c r="C7857" t="s">
        <v>14199</v>
      </c>
      <c r="D7857">
        <v>3416706</v>
      </c>
    </row>
    <row r="7858" spans="1:4">
      <c r="A7858" t="s">
        <v>17665</v>
      </c>
      <c r="B7858" t="s">
        <v>17662</v>
      </c>
      <c r="C7858" t="s">
        <v>17664</v>
      </c>
      <c r="D7858">
        <v>4044012</v>
      </c>
    </row>
    <row r="7859" spans="1:4">
      <c r="A7859" t="s">
        <v>20877</v>
      </c>
      <c r="B7859" t="s">
        <v>2474</v>
      </c>
      <c r="C7859" t="s">
        <v>20488</v>
      </c>
      <c r="D7859">
        <v>2912621</v>
      </c>
    </row>
    <row r="7860" spans="1:4">
      <c r="A7860" t="s">
        <v>19245</v>
      </c>
      <c r="B7860" t="s">
        <v>530</v>
      </c>
      <c r="C7860" t="s">
        <v>19243</v>
      </c>
      <c r="D7860">
        <v>344620</v>
      </c>
    </row>
    <row r="7861" spans="1:4">
      <c r="A7861" t="s">
        <v>4977</v>
      </c>
      <c r="B7861" t="s">
        <v>3269</v>
      </c>
      <c r="C7861" t="s">
        <v>3321</v>
      </c>
      <c r="D7861">
        <v>4357141</v>
      </c>
    </row>
    <row r="7862" spans="1:4">
      <c r="A7862" t="s">
        <v>13127</v>
      </c>
      <c r="B7862" t="s">
        <v>2473</v>
      </c>
      <c r="C7862" t="s">
        <v>13050</v>
      </c>
      <c r="D7862">
        <v>1863418</v>
      </c>
    </row>
    <row r="7863" spans="1:4">
      <c r="A7863" t="s">
        <v>9716</v>
      </c>
      <c r="B7863" t="s">
        <v>584</v>
      </c>
      <c r="C7863" t="s">
        <v>9563</v>
      </c>
      <c r="D7863">
        <v>1711982</v>
      </c>
    </row>
    <row r="7864" spans="1:4">
      <c r="A7864" t="s">
        <v>18772</v>
      </c>
      <c r="B7864" t="s">
        <v>2479</v>
      </c>
      <c r="C7864" t="s">
        <v>18586</v>
      </c>
      <c r="D7864">
        <v>3014078</v>
      </c>
    </row>
    <row r="7865" spans="1:4">
      <c r="A7865" t="s">
        <v>13128</v>
      </c>
      <c r="B7865" t="s">
        <v>2473</v>
      </c>
      <c r="C7865" t="s">
        <v>13113</v>
      </c>
      <c r="D7865">
        <v>1863398</v>
      </c>
    </row>
    <row r="7866" spans="1:4">
      <c r="A7866" t="s">
        <v>22090</v>
      </c>
      <c r="B7866" t="s">
        <v>2480</v>
      </c>
      <c r="C7866" t="s">
        <v>22038</v>
      </c>
      <c r="D7866">
        <v>2037086</v>
      </c>
    </row>
    <row r="7867" spans="1:4">
      <c r="A7867" t="s">
        <v>16921</v>
      </c>
      <c r="B7867" t="s">
        <v>16902</v>
      </c>
      <c r="C7867" t="s">
        <v>16921</v>
      </c>
      <c r="D7867">
        <v>294801</v>
      </c>
    </row>
    <row r="7868" spans="1:4">
      <c r="A7868" t="s">
        <v>20878</v>
      </c>
      <c r="B7868" t="s">
        <v>2474</v>
      </c>
      <c r="C7868" t="s">
        <v>20504</v>
      </c>
      <c r="D7868">
        <v>2911964</v>
      </c>
    </row>
    <row r="7869" spans="1:4">
      <c r="A7869" t="s">
        <v>22352</v>
      </c>
      <c r="B7869" t="s">
        <v>2480</v>
      </c>
      <c r="C7869" t="s">
        <v>22016</v>
      </c>
      <c r="D7869">
        <v>1809077</v>
      </c>
    </row>
    <row r="7870" spans="1:4">
      <c r="A7870" t="s">
        <v>22352</v>
      </c>
      <c r="B7870" t="s">
        <v>2480</v>
      </c>
      <c r="C7870" t="s">
        <v>22351</v>
      </c>
      <c r="D7870">
        <v>1809078</v>
      </c>
    </row>
    <row r="7871" spans="1:4">
      <c r="A7871" t="s">
        <v>7307</v>
      </c>
      <c r="B7871" t="s">
        <v>7261</v>
      </c>
      <c r="C7871" t="s">
        <v>7306</v>
      </c>
      <c r="D7871">
        <v>106281</v>
      </c>
    </row>
    <row r="7872" spans="1:4">
      <c r="A7872" t="s">
        <v>15385</v>
      </c>
      <c r="B7872" t="s">
        <v>14508</v>
      </c>
      <c r="C7872" t="s">
        <v>14535</v>
      </c>
      <c r="D7872">
        <v>1270530</v>
      </c>
    </row>
    <row r="7873" spans="1:4">
      <c r="A7873" t="s">
        <v>22091</v>
      </c>
      <c r="B7873" t="s">
        <v>2480</v>
      </c>
      <c r="C7873" t="s">
        <v>22018</v>
      </c>
      <c r="D7873">
        <v>2037078</v>
      </c>
    </row>
    <row r="7874" spans="1:4">
      <c r="A7874" t="s">
        <v>22092</v>
      </c>
      <c r="B7874" t="s">
        <v>2480</v>
      </c>
      <c r="C7874" t="s">
        <v>22034</v>
      </c>
      <c r="D7874">
        <v>2037075</v>
      </c>
    </row>
    <row r="7875" spans="1:4">
      <c r="A7875" t="s">
        <v>22093</v>
      </c>
      <c r="B7875" t="s">
        <v>2480</v>
      </c>
      <c r="C7875" t="s">
        <v>22034</v>
      </c>
      <c r="D7875">
        <v>2037069</v>
      </c>
    </row>
    <row r="7876" spans="1:4">
      <c r="A7876" t="s">
        <v>22353</v>
      </c>
      <c r="B7876" t="s">
        <v>2480</v>
      </c>
      <c r="C7876" t="s">
        <v>22027</v>
      </c>
      <c r="D7876">
        <v>1809062</v>
      </c>
    </row>
    <row r="7877" spans="1:4">
      <c r="A7877" t="s">
        <v>5253</v>
      </c>
      <c r="B7877" t="s">
        <v>3269</v>
      </c>
      <c r="C7877" t="s">
        <v>3242</v>
      </c>
      <c r="D7877">
        <v>4157827</v>
      </c>
    </row>
    <row r="7878" spans="1:4">
      <c r="A7878" t="s">
        <v>2915</v>
      </c>
      <c r="B7878" t="s">
        <v>2864</v>
      </c>
      <c r="C7878" t="s">
        <v>2893</v>
      </c>
      <c r="D7878">
        <v>1581298</v>
      </c>
    </row>
    <row r="7879" spans="1:4">
      <c r="A7879" t="s">
        <v>22355</v>
      </c>
      <c r="B7879" t="s">
        <v>2480</v>
      </c>
      <c r="C7879" t="s">
        <v>22029</v>
      </c>
      <c r="D7879">
        <v>1809003</v>
      </c>
    </row>
    <row r="7880" spans="1:4">
      <c r="A7880" t="s">
        <v>6774</v>
      </c>
      <c r="B7880" t="s">
        <v>6773</v>
      </c>
      <c r="C7880" t="s">
        <v>6772</v>
      </c>
      <c r="D7880">
        <v>174506</v>
      </c>
    </row>
    <row r="7881" spans="1:4">
      <c r="A7881" t="s">
        <v>17510</v>
      </c>
      <c r="B7881" t="s">
        <v>17405</v>
      </c>
      <c r="C7881" t="s">
        <v>17499</v>
      </c>
      <c r="D7881">
        <v>720292</v>
      </c>
    </row>
    <row r="7882" spans="1:4">
      <c r="A7882" t="s">
        <v>17511</v>
      </c>
      <c r="B7882" t="s">
        <v>17405</v>
      </c>
      <c r="C7882" t="s">
        <v>17499</v>
      </c>
      <c r="D7882">
        <v>720284</v>
      </c>
    </row>
    <row r="7883" spans="1:4">
      <c r="A7883" t="s">
        <v>17512</v>
      </c>
      <c r="B7883" t="s">
        <v>17405</v>
      </c>
      <c r="C7883" t="s">
        <v>17499</v>
      </c>
      <c r="D7883">
        <v>720276</v>
      </c>
    </row>
    <row r="7884" spans="1:4">
      <c r="A7884" t="s">
        <v>9139</v>
      </c>
      <c r="B7884" t="s">
        <v>8896</v>
      </c>
      <c r="C7884" t="s">
        <v>9111</v>
      </c>
      <c r="D7884">
        <v>771158</v>
      </c>
    </row>
    <row r="7885" spans="1:4">
      <c r="A7885" t="s">
        <v>20879</v>
      </c>
      <c r="B7885" t="s">
        <v>2474</v>
      </c>
      <c r="C7885" t="s">
        <v>1860</v>
      </c>
      <c r="D7885">
        <v>2911710</v>
      </c>
    </row>
    <row r="7886" spans="1:4">
      <c r="A7886" t="s">
        <v>11770</v>
      </c>
      <c r="B7886" t="s">
        <v>581</v>
      </c>
      <c r="C7886" t="s">
        <v>11769</v>
      </c>
      <c r="D7886">
        <v>1325443</v>
      </c>
    </row>
    <row r="7887" spans="1:4">
      <c r="A7887" t="s">
        <v>6152</v>
      </c>
      <c r="B7887" t="s">
        <v>5913</v>
      </c>
      <c r="C7887" t="s">
        <v>6151</v>
      </c>
      <c r="D7887">
        <v>318137</v>
      </c>
    </row>
    <row r="7888" spans="1:4">
      <c r="A7888" t="s">
        <v>12686</v>
      </c>
      <c r="B7888" t="s">
        <v>12642</v>
      </c>
      <c r="C7888" t="s">
        <v>12670</v>
      </c>
      <c r="D7888">
        <v>1877046</v>
      </c>
    </row>
    <row r="7889" spans="1:4">
      <c r="A7889" t="s">
        <v>12883</v>
      </c>
      <c r="B7889" t="s">
        <v>2473</v>
      </c>
      <c r="C7889" t="s">
        <v>12872</v>
      </c>
      <c r="D7889">
        <v>2130188</v>
      </c>
    </row>
    <row r="7890" spans="1:4">
      <c r="A7890" t="s">
        <v>13129</v>
      </c>
      <c r="B7890" t="s">
        <v>2473</v>
      </c>
      <c r="C7890" t="s">
        <v>12945</v>
      </c>
      <c r="D7890">
        <v>1863341</v>
      </c>
    </row>
    <row r="7891" spans="1:4">
      <c r="A7891" t="s">
        <v>20880</v>
      </c>
      <c r="B7891" t="s">
        <v>2474</v>
      </c>
      <c r="C7891" t="s">
        <v>20510</v>
      </c>
      <c r="D7891">
        <v>2911665</v>
      </c>
    </row>
    <row r="7892" spans="1:4">
      <c r="A7892" t="s">
        <v>15388</v>
      </c>
      <c r="B7892" t="s">
        <v>14508</v>
      </c>
      <c r="C7892" t="s">
        <v>14571</v>
      </c>
      <c r="D7892">
        <v>1270509</v>
      </c>
    </row>
    <row r="7893" spans="1:4">
      <c r="A7893" t="s">
        <v>10262</v>
      </c>
      <c r="B7893" t="s">
        <v>10246</v>
      </c>
      <c r="C7893" t="s">
        <v>10258</v>
      </c>
      <c r="D7893">
        <v>3154209</v>
      </c>
    </row>
    <row r="7894" spans="1:4">
      <c r="A7894" t="s">
        <v>20881</v>
      </c>
      <c r="B7894" t="s">
        <v>2474</v>
      </c>
      <c r="C7894" t="s">
        <v>20510</v>
      </c>
      <c r="D7894">
        <v>2911584</v>
      </c>
    </row>
    <row r="7895" spans="1:4">
      <c r="A7895" t="s">
        <v>14613</v>
      </c>
      <c r="B7895" t="s">
        <v>14508</v>
      </c>
      <c r="C7895" t="s">
        <v>14517</v>
      </c>
      <c r="D7895">
        <v>1344377</v>
      </c>
    </row>
    <row r="7896" spans="1:4">
      <c r="A7896" t="s">
        <v>15389</v>
      </c>
      <c r="B7896" t="s">
        <v>14508</v>
      </c>
      <c r="C7896" t="s">
        <v>14659</v>
      </c>
      <c r="D7896">
        <v>1270498</v>
      </c>
    </row>
    <row r="7897" spans="1:4">
      <c r="A7897" t="s">
        <v>18080</v>
      </c>
      <c r="B7897" t="s">
        <v>18041</v>
      </c>
      <c r="C7897" t="s">
        <v>18040</v>
      </c>
      <c r="D7897">
        <v>6640028</v>
      </c>
    </row>
    <row r="7898" spans="1:4">
      <c r="A7898" t="s">
        <v>13604</v>
      </c>
      <c r="B7898" t="s">
        <v>4189</v>
      </c>
      <c r="C7898" t="s">
        <v>13603</v>
      </c>
      <c r="D7898">
        <v>3490165</v>
      </c>
    </row>
    <row r="7899" spans="1:4">
      <c r="A7899" t="s">
        <v>23260</v>
      </c>
      <c r="B7899" t="s">
        <v>23236</v>
      </c>
      <c r="C7899" t="s">
        <v>23235</v>
      </c>
      <c r="D7899">
        <v>6324729</v>
      </c>
    </row>
    <row r="7900" spans="1:4">
      <c r="A7900" t="s">
        <v>15391</v>
      </c>
      <c r="B7900" t="s">
        <v>14508</v>
      </c>
      <c r="C7900" t="s">
        <v>14588</v>
      </c>
      <c r="D7900">
        <v>1270482</v>
      </c>
    </row>
    <row r="7901" spans="1:4">
      <c r="A7901" t="s">
        <v>5252</v>
      </c>
      <c r="B7901" t="s">
        <v>3269</v>
      </c>
      <c r="C7901" t="s">
        <v>3242</v>
      </c>
      <c r="D7901">
        <v>4157898</v>
      </c>
    </row>
    <row r="7902" spans="1:4">
      <c r="A7902" t="s">
        <v>20883</v>
      </c>
      <c r="B7902" t="s">
        <v>24838</v>
      </c>
      <c r="C7902" t="s">
        <v>24837</v>
      </c>
      <c r="D7902">
        <v>2796696</v>
      </c>
    </row>
    <row r="7903" spans="1:4">
      <c r="A7903" t="s">
        <v>20883</v>
      </c>
      <c r="B7903" t="s">
        <v>2474</v>
      </c>
      <c r="C7903" t="s">
        <v>20488</v>
      </c>
      <c r="D7903">
        <v>2911520</v>
      </c>
    </row>
    <row r="7904" spans="1:4">
      <c r="A7904" t="s">
        <v>20882</v>
      </c>
      <c r="B7904" t="s">
        <v>2474</v>
      </c>
      <c r="C7904" t="s">
        <v>20510</v>
      </c>
      <c r="D7904">
        <v>2911522</v>
      </c>
    </row>
    <row r="7905" spans="1:4">
      <c r="A7905" t="s">
        <v>20511</v>
      </c>
      <c r="B7905" t="s">
        <v>2474</v>
      </c>
      <c r="C7905" t="s">
        <v>20510</v>
      </c>
      <c r="D7905">
        <v>7289614</v>
      </c>
    </row>
    <row r="7906" spans="1:4">
      <c r="A7906" t="s">
        <v>25416</v>
      </c>
      <c r="B7906" t="s">
        <v>25404</v>
      </c>
      <c r="C7906" t="s">
        <v>25403</v>
      </c>
      <c r="D7906">
        <v>2776951</v>
      </c>
    </row>
    <row r="7907" spans="1:4">
      <c r="A7907" t="s">
        <v>18773</v>
      </c>
      <c r="B7907" t="s">
        <v>2479</v>
      </c>
      <c r="C7907" t="s">
        <v>18533</v>
      </c>
      <c r="D7907">
        <v>3014034</v>
      </c>
    </row>
    <row r="7908" spans="1:4">
      <c r="A7908" t="s">
        <v>7114</v>
      </c>
      <c r="B7908" t="s">
        <v>592</v>
      </c>
      <c r="C7908" t="s">
        <v>7106</v>
      </c>
      <c r="D7908">
        <v>2708365</v>
      </c>
    </row>
    <row r="7909" spans="1:4">
      <c r="A7909" t="s">
        <v>20884</v>
      </c>
      <c r="B7909" t="s">
        <v>2474</v>
      </c>
      <c r="C7909" t="s">
        <v>20535</v>
      </c>
      <c r="D7909">
        <v>2911408</v>
      </c>
    </row>
    <row r="7910" spans="1:4">
      <c r="A7910" t="s">
        <v>20885</v>
      </c>
      <c r="B7910" t="s">
        <v>2474</v>
      </c>
      <c r="C7910" t="s">
        <v>20488</v>
      </c>
      <c r="D7910">
        <v>2911395</v>
      </c>
    </row>
    <row r="7911" spans="1:4">
      <c r="A7911" t="s">
        <v>4662</v>
      </c>
      <c r="B7911" t="s">
        <v>3269</v>
      </c>
      <c r="C7911" t="s">
        <v>2475</v>
      </c>
      <c r="D7911">
        <v>4695912</v>
      </c>
    </row>
    <row r="7912" spans="1:4">
      <c r="A7912" t="s">
        <v>15393</v>
      </c>
      <c r="B7912" t="s">
        <v>14508</v>
      </c>
      <c r="C7912" t="s">
        <v>14575</v>
      </c>
      <c r="D7912">
        <v>1270466</v>
      </c>
    </row>
    <row r="7913" spans="1:4">
      <c r="A7913" t="s">
        <v>20886</v>
      </c>
      <c r="B7913" t="s">
        <v>2474</v>
      </c>
      <c r="C7913" t="s">
        <v>20488</v>
      </c>
      <c r="D7913">
        <v>2911384</v>
      </c>
    </row>
    <row r="7914" spans="1:4">
      <c r="A7914" t="s">
        <v>4354</v>
      </c>
      <c r="B7914" t="s">
        <v>3269</v>
      </c>
      <c r="C7914" t="s">
        <v>4325</v>
      </c>
      <c r="D7914">
        <v>5029181</v>
      </c>
    </row>
    <row r="7915" spans="1:4">
      <c r="A7915" t="s">
        <v>15394</v>
      </c>
      <c r="B7915" t="s">
        <v>14508</v>
      </c>
      <c r="C7915" t="s">
        <v>14573</v>
      </c>
      <c r="D7915">
        <v>1270454</v>
      </c>
    </row>
    <row r="7916" spans="1:4">
      <c r="A7916" t="s">
        <v>15394</v>
      </c>
      <c r="B7916" t="s">
        <v>14508</v>
      </c>
      <c r="C7916" t="s">
        <v>14571</v>
      </c>
      <c r="D7916">
        <v>1270455</v>
      </c>
    </row>
    <row r="7917" spans="1:4">
      <c r="A7917" t="s">
        <v>13130</v>
      </c>
      <c r="B7917" t="s">
        <v>2473</v>
      </c>
      <c r="C7917" t="s">
        <v>13118</v>
      </c>
      <c r="D7917">
        <v>1863310</v>
      </c>
    </row>
    <row r="7918" spans="1:4">
      <c r="A7918" t="s">
        <v>14206</v>
      </c>
      <c r="B7918" t="s">
        <v>14207</v>
      </c>
      <c r="C7918" t="s">
        <v>14206</v>
      </c>
      <c r="D7918">
        <v>132144</v>
      </c>
    </row>
    <row r="7919" spans="1:4">
      <c r="A7919" t="s">
        <v>13131</v>
      </c>
      <c r="B7919" t="s">
        <v>2473</v>
      </c>
      <c r="C7919" t="s">
        <v>13074</v>
      </c>
      <c r="D7919">
        <v>1863293</v>
      </c>
    </row>
    <row r="7920" spans="1:4">
      <c r="A7920" t="s">
        <v>2548</v>
      </c>
      <c r="B7920" t="s">
        <v>2473</v>
      </c>
      <c r="C7920" t="s">
        <v>13074</v>
      </c>
      <c r="D7920">
        <v>1863289</v>
      </c>
    </row>
    <row r="7921" spans="1:4">
      <c r="A7921" t="s">
        <v>13132</v>
      </c>
      <c r="B7921" t="s">
        <v>2473</v>
      </c>
      <c r="C7921" t="s">
        <v>13061</v>
      </c>
      <c r="D7921">
        <v>1863279</v>
      </c>
    </row>
    <row r="7922" spans="1:4">
      <c r="A7922" t="s">
        <v>10264</v>
      </c>
      <c r="B7922" t="s">
        <v>10246</v>
      </c>
      <c r="C7922" t="s">
        <v>10263</v>
      </c>
      <c r="D7922">
        <v>3154084</v>
      </c>
    </row>
    <row r="7923" spans="1:4">
      <c r="A7923" t="s">
        <v>2041</v>
      </c>
      <c r="B7923" t="s">
        <v>2474</v>
      </c>
      <c r="C7923" t="s">
        <v>2041</v>
      </c>
      <c r="D7923">
        <v>2911298</v>
      </c>
    </row>
    <row r="7924" spans="1:4">
      <c r="A7924" t="s">
        <v>20889</v>
      </c>
      <c r="B7924" t="s">
        <v>2474</v>
      </c>
      <c r="C7924" t="s">
        <v>2041</v>
      </c>
      <c r="D7924">
        <v>2911288</v>
      </c>
    </row>
    <row r="7925" spans="1:4">
      <c r="A7925" t="s">
        <v>20495</v>
      </c>
      <c r="B7925" t="s">
        <v>2474</v>
      </c>
      <c r="C7925" t="s">
        <v>2041</v>
      </c>
      <c r="D7925">
        <v>8354626</v>
      </c>
    </row>
    <row r="7926" spans="1:4">
      <c r="A7926" t="s">
        <v>20892</v>
      </c>
      <c r="B7926" t="s">
        <v>2474</v>
      </c>
      <c r="C7926" t="s">
        <v>20540</v>
      </c>
      <c r="D7926">
        <v>2911271</v>
      </c>
    </row>
    <row r="7927" spans="1:4">
      <c r="A7927" t="s">
        <v>12684</v>
      </c>
      <c r="B7927" t="s">
        <v>12642</v>
      </c>
      <c r="C7927" t="s">
        <v>12646</v>
      </c>
      <c r="D7927">
        <v>1877449</v>
      </c>
    </row>
    <row r="7928" spans="1:4">
      <c r="A7928" t="s">
        <v>22763</v>
      </c>
      <c r="B7928" t="s">
        <v>2480</v>
      </c>
      <c r="C7928" t="s">
        <v>22758</v>
      </c>
      <c r="D7928">
        <v>1529484</v>
      </c>
    </row>
    <row r="7929" spans="1:4">
      <c r="A7929" t="s">
        <v>4812</v>
      </c>
      <c r="B7929" t="s">
        <v>24668</v>
      </c>
      <c r="C7929" t="s">
        <v>24667</v>
      </c>
      <c r="D7929">
        <v>3573197</v>
      </c>
    </row>
    <row r="7930" spans="1:4">
      <c r="A7930" t="s">
        <v>4812</v>
      </c>
      <c r="B7930" t="s">
        <v>23236</v>
      </c>
      <c r="C7930" t="s">
        <v>3749</v>
      </c>
      <c r="D7930">
        <v>5969782</v>
      </c>
    </row>
    <row r="7931" spans="1:4">
      <c r="A7931" t="s">
        <v>4812</v>
      </c>
      <c r="B7931" t="s">
        <v>10161</v>
      </c>
      <c r="C7931" t="s">
        <v>10169</v>
      </c>
      <c r="D7931">
        <v>2190324</v>
      </c>
    </row>
    <row r="7932" spans="1:4">
      <c r="A7932" t="s">
        <v>4812</v>
      </c>
      <c r="B7932" t="s">
        <v>3269</v>
      </c>
      <c r="C7932" t="s">
        <v>4062</v>
      </c>
      <c r="D7932">
        <v>4513575</v>
      </c>
    </row>
    <row r="7933" spans="1:4">
      <c r="A7933" t="s">
        <v>19160</v>
      </c>
      <c r="B7933" t="s">
        <v>19150</v>
      </c>
      <c r="C7933" t="s">
        <v>19152</v>
      </c>
      <c r="D7933">
        <v>659169</v>
      </c>
    </row>
    <row r="7934" spans="1:4">
      <c r="A7934" t="s">
        <v>20893</v>
      </c>
      <c r="B7934" t="s">
        <v>2474</v>
      </c>
      <c r="C7934" t="s">
        <v>20488</v>
      </c>
      <c r="D7934">
        <v>2911240</v>
      </c>
    </row>
    <row r="7935" spans="1:4">
      <c r="A7935" t="s">
        <v>20263</v>
      </c>
      <c r="B7935" t="s">
        <v>20112</v>
      </c>
      <c r="C7935" t="s">
        <v>20118</v>
      </c>
      <c r="D7935">
        <v>2494610</v>
      </c>
    </row>
    <row r="7936" spans="1:4">
      <c r="A7936" t="s">
        <v>20264</v>
      </c>
      <c r="B7936" t="s">
        <v>20112</v>
      </c>
      <c r="C7936" t="s">
        <v>20152</v>
      </c>
      <c r="D7936">
        <v>2494554</v>
      </c>
    </row>
    <row r="7937" spans="1:4">
      <c r="A7937" t="s">
        <v>6352</v>
      </c>
      <c r="B7937" t="s">
        <v>6307</v>
      </c>
      <c r="C7937" t="s">
        <v>6309</v>
      </c>
      <c r="D7937">
        <v>2470579</v>
      </c>
    </row>
    <row r="7938" spans="1:4">
      <c r="A7938" t="s">
        <v>6317</v>
      </c>
      <c r="B7938" t="s">
        <v>20112</v>
      </c>
      <c r="C7938" t="s">
        <v>20190</v>
      </c>
      <c r="D7938">
        <v>2494548</v>
      </c>
    </row>
    <row r="7939" spans="1:4">
      <c r="A7939" t="s">
        <v>6317</v>
      </c>
      <c r="B7939" t="s">
        <v>6307</v>
      </c>
      <c r="C7939" t="s">
        <v>6306</v>
      </c>
      <c r="D7939">
        <v>2473744</v>
      </c>
    </row>
    <row r="7940" spans="1:4">
      <c r="A7940" t="s">
        <v>6351</v>
      </c>
      <c r="B7940" t="s">
        <v>6307</v>
      </c>
      <c r="C7940" t="s">
        <v>6323</v>
      </c>
      <c r="D7940">
        <v>2470588</v>
      </c>
    </row>
    <row r="7941" spans="1:4">
      <c r="A7941" t="s">
        <v>24898</v>
      </c>
      <c r="B7941" t="s">
        <v>24838</v>
      </c>
      <c r="C7941" t="s">
        <v>24837</v>
      </c>
      <c r="D7941">
        <v>2796637</v>
      </c>
    </row>
    <row r="7942" spans="1:4">
      <c r="A7942" t="s">
        <v>20894</v>
      </c>
      <c r="B7942" t="s">
        <v>2474</v>
      </c>
      <c r="C7942" t="s">
        <v>20488</v>
      </c>
      <c r="D7942">
        <v>2911051</v>
      </c>
    </row>
    <row r="7943" spans="1:4">
      <c r="A7943" t="s">
        <v>4518</v>
      </c>
      <c r="B7943" t="s">
        <v>3269</v>
      </c>
      <c r="C7943" t="s">
        <v>5010</v>
      </c>
      <c r="D7943">
        <v>4326868</v>
      </c>
    </row>
    <row r="7944" spans="1:4">
      <c r="A7944" t="s">
        <v>4518</v>
      </c>
      <c r="B7944" t="s">
        <v>3269</v>
      </c>
      <c r="C7944" t="s">
        <v>3280</v>
      </c>
      <c r="D7944">
        <v>4921100</v>
      </c>
    </row>
    <row r="7945" spans="1:4">
      <c r="A7945" t="s">
        <v>25322</v>
      </c>
      <c r="B7945" t="s">
        <v>596</v>
      </c>
      <c r="C7945" t="s">
        <v>7258</v>
      </c>
      <c r="D7945">
        <v>2163990</v>
      </c>
    </row>
    <row r="7946" spans="1:4">
      <c r="A7946" t="s">
        <v>4409</v>
      </c>
      <c r="B7946" t="s">
        <v>3269</v>
      </c>
      <c r="C7946" t="s">
        <v>1467</v>
      </c>
      <c r="D7946">
        <v>4995197</v>
      </c>
    </row>
    <row r="7947" spans="1:4">
      <c r="A7947" t="s">
        <v>4756</v>
      </c>
      <c r="B7947" t="s">
        <v>3269</v>
      </c>
      <c r="C7947" t="s">
        <v>4740</v>
      </c>
      <c r="D7947">
        <v>4581023</v>
      </c>
    </row>
    <row r="7948" spans="1:4">
      <c r="A7948" t="s">
        <v>12531</v>
      </c>
      <c r="B7948" t="s">
        <v>2476</v>
      </c>
      <c r="C7948" t="s">
        <v>12522</v>
      </c>
      <c r="D7948">
        <v>1897007</v>
      </c>
    </row>
    <row r="7949" spans="1:4">
      <c r="A7949" t="s">
        <v>12937</v>
      </c>
      <c r="B7949" t="s">
        <v>2473</v>
      </c>
      <c r="C7949" t="s">
        <v>12888</v>
      </c>
      <c r="D7949">
        <v>2112823</v>
      </c>
    </row>
    <row r="7950" spans="1:4">
      <c r="A7950" t="s">
        <v>20895</v>
      </c>
      <c r="B7950" t="s">
        <v>2474</v>
      </c>
      <c r="C7950" t="s">
        <v>20504</v>
      </c>
      <c r="D7950">
        <v>2911007</v>
      </c>
    </row>
    <row r="7951" spans="1:4">
      <c r="A7951" t="s">
        <v>12885</v>
      </c>
      <c r="B7951" t="s">
        <v>2473</v>
      </c>
      <c r="C7951" t="s">
        <v>12884</v>
      </c>
      <c r="D7951">
        <v>2130146</v>
      </c>
    </row>
    <row r="7952" spans="1:4">
      <c r="A7952" t="s">
        <v>22356</v>
      </c>
      <c r="B7952" t="s">
        <v>2480</v>
      </c>
      <c r="C7952" t="s">
        <v>22287</v>
      </c>
      <c r="D7952">
        <v>1788522</v>
      </c>
    </row>
    <row r="7953" spans="1:4">
      <c r="A7953" t="s">
        <v>22356</v>
      </c>
      <c r="B7953" t="s">
        <v>2480</v>
      </c>
      <c r="C7953" t="s">
        <v>22348</v>
      </c>
      <c r="D7953">
        <v>1808981</v>
      </c>
    </row>
    <row r="7954" spans="1:4">
      <c r="A7954" t="s">
        <v>22357</v>
      </c>
      <c r="B7954" t="s">
        <v>2480</v>
      </c>
      <c r="C7954" t="s">
        <v>22230</v>
      </c>
      <c r="D7954">
        <v>1808977</v>
      </c>
    </row>
    <row r="7955" spans="1:4">
      <c r="A7955" t="s">
        <v>13133</v>
      </c>
      <c r="B7955" t="s">
        <v>2473</v>
      </c>
      <c r="C7955" t="s">
        <v>13067</v>
      </c>
      <c r="D7955">
        <v>1863209</v>
      </c>
    </row>
    <row r="7956" spans="1:4">
      <c r="A7956" t="s">
        <v>22358</v>
      </c>
      <c r="B7956" t="s">
        <v>2480</v>
      </c>
      <c r="C7956" t="s">
        <v>22032</v>
      </c>
      <c r="D7956">
        <v>1808963</v>
      </c>
    </row>
    <row r="7957" spans="1:4">
      <c r="A7957" t="s">
        <v>15395</v>
      </c>
      <c r="B7957" t="s">
        <v>14508</v>
      </c>
      <c r="C7957" t="s">
        <v>14571</v>
      </c>
      <c r="D7957">
        <v>1270437</v>
      </c>
    </row>
    <row r="7958" spans="1:4">
      <c r="A7958" t="s">
        <v>7028</v>
      </c>
      <c r="B7958" t="s">
        <v>7012</v>
      </c>
      <c r="C7958" t="s">
        <v>7023</v>
      </c>
      <c r="D7958">
        <v>3060139</v>
      </c>
    </row>
    <row r="7959" spans="1:4">
      <c r="A7959" t="s">
        <v>3803</v>
      </c>
      <c r="B7959" t="s">
        <v>3269</v>
      </c>
      <c r="C7959" t="s">
        <v>3268</v>
      </c>
      <c r="D7959">
        <v>5355180</v>
      </c>
    </row>
    <row r="7960" spans="1:4">
      <c r="A7960" t="s">
        <v>6664</v>
      </c>
      <c r="B7960" t="s">
        <v>6473</v>
      </c>
      <c r="C7960" t="s">
        <v>6657</v>
      </c>
      <c r="D7960">
        <v>1153386</v>
      </c>
    </row>
    <row r="7961" spans="1:4">
      <c r="A7961" t="s">
        <v>12687</v>
      </c>
      <c r="B7961" t="s">
        <v>12642</v>
      </c>
      <c r="C7961" t="s">
        <v>12646</v>
      </c>
      <c r="D7961">
        <v>1877030</v>
      </c>
    </row>
    <row r="7962" spans="1:4">
      <c r="A7962" t="s">
        <v>9328</v>
      </c>
      <c r="B7962" t="s">
        <v>2480</v>
      </c>
      <c r="C7962" t="s">
        <v>22359</v>
      </c>
      <c r="D7962">
        <v>1808931</v>
      </c>
    </row>
    <row r="7963" spans="1:4">
      <c r="A7963" t="s">
        <v>9328</v>
      </c>
      <c r="B7963" t="s">
        <v>9239</v>
      </c>
      <c r="C7963" t="s">
        <v>9241</v>
      </c>
      <c r="D7963">
        <v>1177203</v>
      </c>
    </row>
    <row r="7964" spans="1:4">
      <c r="A7964" t="s">
        <v>2507</v>
      </c>
      <c r="B7964" t="s">
        <v>2480</v>
      </c>
      <c r="C7964" t="s">
        <v>22025</v>
      </c>
      <c r="D7964">
        <v>1808926</v>
      </c>
    </row>
    <row r="7965" spans="1:4">
      <c r="A7965" t="s">
        <v>7115</v>
      </c>
      <c r="B7965" t="s">
        <v>592</v>
      </c>
      <c r="C7965" t="s">
        <v>7090</v>
      </c>
      <c r="D7965">
        <v>2707953</v>
      </c>
    </row>
    <row r="7966" spans="1:4">
      <c r="A7966" t="s">
        <v>13134</v>
      </c>
      <c r="B7966" t="s">
        <v>2473</v>
      </c>
      <c r="C7966" t="s">
        <v>12852</v>
      </c>
      <c r="D7966">
        <v>1863183</v>
      </c>
    </row>
    <row r="7967" spans="1:4">
      <c r="A7967" t="s">
        <v>4924</v>
      </c>
      <c r="B7967" t="s">
        <v>3269</v>
      </c>
      <c r="C7967" t="s">
        <v>3317</v>
      </c>
      <c r="D7967">
        <v>4389418</v>
      </c>
    </row>
    <row r="7968" spans="1:4">
      <c r="A7968" t="s">
        <v>20896</v>
      </c>
      <c r="B7968" t="s">
        <v>2474</v>
      </c>
      <c r="C7968" t="s">
        <v>20540</v>
      </c>
      <c r="D7968">
        <v>2910831</v>
      </c>
    </row>
    <row r="7969" spans="1:4">
      <c r="A7969" t="s">
        <v>21143</v>
      </c>
      <c r="B7969" t="s">
        <v>2474</v>
      </c>
      <c r="C7969" t="s">
        <v>20540</v>
      </c>
      <c r="D7969">
        <v>2867613</v>
      </c>
    </row>
    <row r="7970" spans="1:4">
      <c r="A7970" t="s">
        <v>2916</v>
      </c>
      <c r="B7970" t="s">
        <v>2864</v>
      </c>
      <c r="C7970" t="s">
        <v>2909</v>
      </c>
      <c r="D7970">
        <v>1581130</v>
      </c>
    </row>
    <row r="7971" spans="1:4">
      <c r="A7971" t="s">
        <v>1546</v>
      </c>
      <c r="B7971" t="s">
        <v>3269</v>
      </c>
      <c r="C7971" t="s">
        <v>3321</v>
      </c>
      <c r="D7971">
        <v>4357340</v>
      </c>
    </row>
    <row r="7972" spans="1:4">
      <c r="A7972" t="s">
        <v>1546</v>
      </c>
      <c r="B7972" t="s">
        <v>3269</v>
      </c>
      <c r="C7972" t="s">
        <v>3272</v>
      </c>
      <c r="D7972">
        <v>4558475</v>
      </c>
    </row>
    <row r="7973" spans="1:4">
      <c r="A7973" t="s">
        <v>1546</v>
      </c>
      <c r="B7973" t="s">
        <v>3269</v>
      </c>
      <c r="C7973" t="s">
        <v>4432</v>
      </c>
      <c r="D7973">
        <v>4938836</v>
      </c>
    </row>
    <row r="7974" spans="1:4">
      <c r="A7974" t="s">
        <v>4593</v>
      </c>
      <c r="B7974" t="s">
        <v>3269</v>
      </c>
      <c r="C7974" t="s">
        <v>4529</v>
      </c>
      <c r="D7974">
        <v>4895066</v>
      </c>
    </row>
    <row r="7975" spans="1:4">
      <c r="A7975" t="s">
        <v>22360</v>
      </c>
      <c r="B7975" t="s">
        <v>2480</v>
      </c>
      <c r="C7975" t="s">
        <v>22021</v>
      </c>
      <c r="D7975">
        <v>1808879</v>
      </c>
    </row>
    <row r="7976" spans="1:4">
      <c r="A7976" t="s">
        <v>15398</v>
      </c>
      <c r="B7976" t="s">
        <v>14508</v>
      </c>
      <c r="C7976" t="s">
        <v>14569</v>
      </c>
      <c r="D7976">
        <v>1270407</v>
      </c>
    </row>
    <row r="7977" spans="1:4">
      <c r="A7977" t="s">
        <v>12314</v>
      </c>
      <c r="B7977" t="s">
        <v>12294</v>
      </c>
      <c r="C7977" t="s">
        <v>2614</v>
      </c>
      <c r="D7977">
        <v>1244773</v>
      </c>
    </row>
    <row r="7978" spans="1:4">
      <c r="A7978" t="s">
        <v>13135</v>
      </c>
      <c r="B7978" t="s">
        <v>2473</v>
      </c>
      <c r="C7978" t="s">
        <v>12852</v>
      </c>
      <c r="D7978">
        <v>1863173</v>
      </c>
    </row>
    <row r="7979" spans="1:4">
      <c r="A7979" t="s">
        <v>22361</v>
      </c>
      <c r="B7979" t="s">
        <v>2480</v>
      </c>
      <c r="C7979" t="s">
        <v>22348</v>
      </c>
      <c r="D7979">
        <v>1808857</v>
      </c>
    </row>
    <row r="7980" spans="1:4">
      <c r="A7980" t="s">
        <v>3163</v>
      </c>
      <c r="B7980" t="s">
        <v>3131</v>
      </c>
      <c r="C7980" t="s">
        <v>3145</v>
      </c>
      <c r="D7980">
        <v>1513655</v>
      </c>
    </row>
    <row r="7981" spans="1:4">
      <c r="A7981" t="s">
        <v>9329</v>
      </c>
      <c r="B7981" t="s">
        <v>9239</v>
      </c>
      <c r="C7981" t="s">
        <v>9241</v>
      </c>
      <c r="D7981">
        <v>1177107</v>
      </c>
    </row>
    <row r="7982" spans="1:4">
      <c r="A7982" t="s">
        <v>15409</v>
      </c>
      <c r="B7982" t="s">
        <v>14508</v>
      </c>
      <c r="C7982" t="s">
        <v>14519</v>
      </c>
      <c r="D7982">
        <v>1270265</v>
      </c>
    </row>
    <row r="7983" spans="1:4">
      <c r="A7983" t="s">
        <v>19292</v>
      </c>
      <c r="B7983" t="s">
        <v>530</v>
      </c>
      <c r="C7983" t="s">
        <v>19291</v>
      </c>
      <c r="D7983">
        <v>335035</v>
      </c>
    </row>
    <row r="7984" spans="1:4">
      <c r="A7984" t="s">
        <v>2557</v>
      </c>
      <c r="B7984" t="s">
        <v>2558</v>
      </c>
      <c r="C7984" t="s">
        <v>2557</v>
      </c>
      <c r="D7984">
        <v>890299</v>
      </c>
    </row>
    <row r="7985" spans="1:4">
      <c r="A7985" t="s">
        <v>22094</v>
      </c>
      <c r="B7985" t="s">
        <v>2480</v>
      </c>
      <c r="C7985" t="s">
        <v>22034</v>
      </c>
      <c r="D7985">
        <v>2037013</v>
      </c>
    </row>
    <row r="7986" spans="1:4">
      <c r="A7986" t="s">
        <v>20897</v>
      </c>
      <c r="B7986" t="s">
        <v>2474</v>
      </c>
      <c r="C7986" t="s">
        <v>2041</v>
      </c>
      <c r="D7986">
        <v>2910685</v>
      </c>
    </row>
    <row r="7987" spans="1:4">
      <c r="A7987" t="s">
        <v>15401</v>
      </c>
      <c r="B7987" t="s">
        <v>14508</v>
      </c>
      <c r="C7987" t="s">
        <v>14566</v>
      </c>
      <c r="D7987">
        <v>1270375</v>
      </c>
    </row>
    <row r="7988" spans="1:4">
      <c r="A7988" t="s">
        <v>10394</v>
      </c>
      <c r="B7988" t="s">
        <v>10294</v>
      </c>
      <c r="C7988" t="s">
        <v>10304</v>
      </c>
      <c r="D7988">
        <v>2754861</v>
      </c>
    </row>
    <row r="7989" spans="1:4">
      <c r="A7989" t="s">
        <v>10395</v>
      </c>
      <c r="B7989" t="s">
        <v>10294</v>
      </c>
      <c r="C7989" t="s">
        <v>10300</v>
      </c>
      <c r="D7989">
        <v>2754848</v>
      </c>
    </row>
    <row r="7990" spans="1:4">
      <c r="A7990" t="s">
        <v>15402</v>
      </c>
      <c r="B7990" t="s">
        <v>14508</v>
      </c>
      <c r="C7990" t="s">
        <v>14571</v>
      </c>
      <c r="D7990">
        <v>1270370</v>
      </c>
    </row>
    <row r="7991" spans="1:4">
      <c r="A7991" t="s">
        <v>24899</v>
      </c>
      <c r="B7991" t="s">
        <v>24838</v>
      </c>
      <c r="C7991" t="s">
        <v>24837</v>
      </c>
      <c r="D7991">
        <v>2796542</v>
      </c>
    </row>
    <row r="7992" spans="1:4">
      <c r="A7992" t="s">
        <v>10396</v>
      </c>
      <c r="B7992" t="s">
        <v>2474</v>
      </c>
      <c r="C7992" t="s">
        <v>20540</v>
      </c>
      <c r="D7992">
        <v>2910514</v>
      </c>
    </row>
    <row r="7993" spans="1:4">
      <c r="A7993" t="s">
        <v>10396</v>
      </c>
      <c r="B7993" t="s">
        <v>10294</v>
      </c>
      <c r="C7993" t="s">
        <v>10356</v>
      </c>
      <c r="D7993">
        <v>2754841</v>
      </c>
    </row>
    <row r="7994" spans="1:4">
      <c r="A7994" t="s">
        <v>10397</v>
      </c>
      <c r="B7994" t="s">
        <v>10294</v>
      </c>
      <c r="C7994" t="s">
        <v>10297</v>
      </c>
      <c r="D7994">
        <v>2754837</v>
      </c>
    </row>
    <row r="7995" spans="1:4">
      <c r="A7995" t="s">
        <v>6950</v>
      </c>
      <c r="B7995" t="s">
        <v>6921</v>
      </c>
      <c r="C7995" t="s">
        <v>6933</v>
      </c>
      <c r="D7995">
        <v>57289</v>
      </c>
    </row>
    <row r="7996" spans="1:4">
      <c r="A7996" t="s">
        <v>15403</v>
      </c>
      <c r="B7996" t="s">
        <v>14508</v>
      </c>
      <c r="C7996" t="s">
        <v>14659</v>
      </c>
      <c r="D7996">
        <v>1270351</v>
      </c>
    </row>
    <row r="7997" spans="1:4">
      <c r="A7997" t="s">
        <v>15404</v>
      </c>
      <c r="B7997" t="s">
        <v>14508</v>
      </c>
      <c r="C7997" t="s">
        <v>14588</v>
      </c>
      <c r="D7997">
        <v>1270349</v>
      </c>
    </row>
    <row r="7998" spans="1:4">
      <c r="A7998" t="s">
        <v>4661</v>
      </c>
      <c r="B7998" t="s">
        <v>3269</v>
      </c>
      <c r="C7998" t="s">
        <v>2475</v>
      </c>
      <c r="D7998">
        <v>4696202</v>
      </c>
    </row>
    <row r="7999" spans="1:4">
      <c r="A7999" t="s">
        <v>4660</v>
      </c>
      <c r="B7999" t="s">
        <v>10294</v>
      </c>
      <c r="C7999" t="s">
        <v>10364</v>
      </c>
      <c r="D7999">
        <v>2754817</v>
      </c>
    </row>
    <row r="8000" spans="1:4">
      <c r="A8000" t="s">
        <v>4660</v>
      </c>
      <c r="B8000" t="s">
        <v>3269</v>
      </c>
      <c r="C8000" t="s">
        <v>2475</v>
      </c>
      <c r="D8000">
        <v>4696233</v>
      </c>
    </row>
    <row r="8001" spans="1:4">
      <c r="A8001" t="s">
        <v>9330</v>
      </c>
      <c r="B8001" t="s">
        <v>9239</v>
      </c>
      <c r="C8001" t="s">
        <v>9238</v>
      </c>
      <c r="D8001">
        <v>1177089</v>
      </c>
    </row>
    <row r="8002" spans="1:4">
      <c r="A8002" t="s">
        <v>15406</v>
      </c>
      <c r="B8002" t="s">
        <v>14508</v>
      </c>
      <c r="C8002" t="s">
        <v>14566</v>
      </c>
      <c r="D8002">
        <v>1270291</v>
      </c>
    </row>
    <row r="8003" spans="1:4">
      <c r="A8003" t="s">
        <v>15407</v>
      </c>
      <c r="B8003" t="s">
        <v>14508</v>
      </c>
      <c r="C8003" t="s">
        <v>14588</v>
      </c>
      <c r="D8003">
        <v>1270287</v>
      </c>
    </row>
    <row r="8004" spans="1:4">
      <c r="A8004" t="s">
        <v>12285</v>
      </c>
      <c r="B8004" t="s">
        <v>12278</v>
      </c>
      <c r="C8004" t="s">
        <v>3321</v>
      </c>
      <c r="D8004">
        <v>2276492</v>
      </c>
    </row>
    <row r="8005" spans="1:4">
      <c r="A8005" t="s">
        <v>18042</v>
      </c>
      <c r="B8005" t="s">
        <v>18041</v>
      </c>
      <c r="C8005" t="s">
        <v>18040</v>
      </c>
      <c r="D8005">
        <v>8581595</v>
      </c>
    </row>
    <row r="8006" spans="1:4">
      <c r="A8006" t="s">
        <v>4055</v>
      </c>
      <c r="B8006" t="s">
        <v>3269</v>
      </c>
      <c r="C8006" t="s">
        <v>3272</v>
      </c>
      <c r="D8006">
        <v>5192726</v>
      </c>
    </row>
    <row r="8007" spans="1:4">
      <c r="A8007" t="s">
        <v>2694</v>
      </c>
      <c r="B8007" t="s">
        <v>540</v>
      </c>
      <c r="C8007" t="s">
        <v>2648</v>
      </c>
      <c r="D8007">
        <v>997751</v>
      </c>
    </row>
    <row r="8008" spans="1:4">
      <c r="A8008" t="s">
        <v>1465</v>
      </c>
      <c r="B8008" t="s">
        <v>3269</v>
      </c>
      <c r="C8008" t="s">
        <v>1122</v>
      </c>
      <c r="D8008">
        <v>5120095</v>
      </c>
    </row>
    <row r="8009" spans="1:4">
      <c r="A8009" t="s">
        <v>15408</v>
      </c>
      <c r="B8009" t="s">
        <v>14508</v>
      </c>
      <c r="C8009" t="s">
        <v>14566</v>
      </c>
      <c r="D8009">
        <v>1270271</v>
      </c>
    </row>
    <row r="8010" spans="1:4">
      <c r="A8010" t="s">
        <v>14322</v>
      </c>
      <c r="B8010" t="s">
        <v>14207</v>
      </c>
      <c r="C8010" t="s">
        <v>14321</v>
      </c>
      <c r="D8010">
        <v>131962</v>
      </c>
    </row>
    <row r="8011" spans="1:4">
      <c r="A8011" t="s">
        <v>20898</v>
      </c>
      <c r="B8011" t="s">
        <v>2474</v>
      </c>
      <c r="C8011" t="s">
        <v>20488</v>
      </c>
      <c r="D8011">
        <v>2910278</v>
      </c>
    </row>
    <row r="8012" spans="1:4">
      <c r="A8012" t="s">
        <v>10266</v>
      </c>
      <c r="B8012" t="s">
        <v>10246</v>
      </c>
      <c r="C8012" t="s">
        <v>10265</v>
      </c>
      <c r="D8012">
        <v>3153823</v>
      </c>
    </row>
    <row r="8013" spans="1:4">
      <c r="A8013" t="s">
        <v>1312</v>
      </c>
      <c r="B8013" t="s">
        <v>3269</v>
      </c>
      <c r="C8013" t="s">
        <v>3324</v>
      </c>
    </row>
    <row r="8014" spans="1:4">
      <c r="A8014" t="s">
        <v>9331</v>
      </c>
      <c r="B8014" t="s">
        <v>9239</v>
      </c>
      <c r="C8014" t="s">
        <v>9238</v>
      </c>
      <c r="D8014">
        <v>1177073</v>
      </c>
    </row>
    <row r="8015" spans="1:4">
      <c r="A8015" t="s">
        <v>4592</v>
      </c>
      <c r="B8015" t="s">
        <v>3269</v>
      </c>
      <c r="C8015" t="s">
        <v>5010</v>
      </c>
      <c r="D8015">
        <v>4327047</v>
      </c>
    </row>
    <row r="8016" spans="1:4">
      <c r="A8016" t="s">
        <v>4592</v>
      </c>
      <c r="B8016" t="s">
        <v>3269</v>
      </c>
      <c r="C8016" t="s">
        <v>4529</v>
      </c>
      <c r="D8016">
        <v>4895298</v>
      </c>
    </row>
    <row r="8017" spans="1:4">
      <c r="A8017" t="s">
        <v>12938</v>
      </c>
      <c r="B8017" t="s">
        <v>2473</v>
      </c>
      <c r="C8017" t="s">
        <v>2545</v>
      </c>
      <c r="D8017">
        <v>2112802</v>
      </c>
    </row>
    <row r="8018" spans="1:4">
      <c r="A8018" t="s">
        <v>9332</v>
      </c>
      <c r="B8018" t="s">
        <v>9239</v>
      </c>
      <c r="C8018" t="s">
        <v>9238</v>
      </c>
      <c r="D8018">
        <v>1177064</v>
      </c>
    </row>
    <row r="8019" spans="1:4">
      <c r="A8019" t="s">
        <v>15410</v>
      </c>
      <c r="B8019" t="s">
        <v>14508</v>
      </c>
      <c r="C8019" t="s">
        <v>14571</v>
      </c>
      <c r="D8019">
        <v>1270251</v>
      </c>
    </row>
    <row r="8020" spans="1:4">
      <c r="A8020" t="s">
        <v>20503</v>
      </c>
      <c r="B8020" t="s">
        <v>2474</v>
      </c>
      <c r="C8020" t="s">
        <v>20502</v>
      </c>
      <c r="D8020">
        <v>7302786</v>
      </c>
    </row>
    <row r="8021" spans="1:4">
      <c r="A8021" t="s">
        <v>13136</v>
      </c>
      <c r="B8021" t="s">
        <v>2473</v>
      </c>
      <c r="C8021" t="s">
        <v>13040</v>
      </c>
      <c r="D8021">
        <v>1863082</v>
      </c>
    </row>
    <row r="8022" spans="1:4">
      <c r="A8022" t="s">
        <v>14407</v>
      </c>
      <c r="B8022" t="s">
        <v>14207</v>
      </c>
      <c r="C8022" t="s">
        <v>14262</v>
      </c>
      <c r="D8022">
        <v>113343</v>
      </c>
    </row>
    <row r="8023" spans="1:4">
      <c r="A8023" t="s">
        <v>14265</v>
      </c>
      <c r="B8023" t="s">
        <v>14207</v>
      </c>
      <c r="C8023" t="s">
        <v>14244</v>
      </c>
      <c r="D8023">
        <v>142554</v>
      </c>
    </row>
    <row r="8024" spans="1:4">
      <c r="A8024" t="s">
        <v>24757</v>
      </c>
      <c r="B8024" t="s">
        <v>24736</v>
      </c>
      <c r="C8024" t="s">
        <v>24748</v>
      </c>
      <c r="D8024">
        <v>730435</v>
      </c>
    </row>
    <row r="8025" spans="1:4">
      <c r="A8025" t="s">
        <v>4408</v>
      </c>
      <c r="B8025" t="s">
        <v>3269</v>
      </c>
      <c r="C8025" t="s">
        <v>1467</v>
      </c>
      <c r="D8025">
        <v>4995514</v>
      </c>
    </row>
    <row r="8026" spans="1:4">
      <c r="A8026" t="s">
        <v>15412</v>
      </c>
      <c r="B8026" t="s">
        <v>14508</v>
      </c>
      <c r="C8026" t="s">
        <v>14588</v>
      </c>
      <c r="D8026">
        <v>1270239</v>
      </c>
    </row>
    <row r="8027" spans="1:4">
      <c r="A8027" t="s">
        <v>24900</v>
      </c>
      <c r="B8027" t="s">
        <v>24838</v>
      </c>
      <c r="C8027" t="s">
        <v>24837</v>
      </c>
      <c r="D8027">
        <v>2796491</v>
      </c>
    </row>
    <row r="8028" spans="1:4">
      <c r="A8028" t="s">
        <v>20265</v>
      </c>
      <c r="B8028" t="s">
        <v>20112</v>
      </c>
      <c r="C8028" t="s">
        <v>20236</v>
      </c>
      <c r="D8028">
        <v>2494029</v>
      </c>
    </row>
    <row r="8029" spans="1:4">
      <c r="A8029" t="s">
        <v>15413</v>
      </c>
      <c r="B8029" t="s">
        <v>14508</v>
      </c>
      <c r="C8029" t="s">
        <v>14571</v>
      </c>
      <c r="D8029">
        <v>1270237</v>
      </c>
    </row>
    <row r="8030" spans="1:4">
      <c r="A8030" t="s">
        <v>4319</v>
      </c>
      <c r="B8030" t="s">
        <v>10161</v>
      </c>
      <c r="C8030" t="s">
        <v>10163</v>
      </c>
      <c r="D8030">
        <v>2190224</v>
      </c>
    </row>
    <row r="8031" spans="1:4">
      <c r="A8031" t="s">
        <v>4319</v>
      </c>
      <c r="B8031" t="s">
        <v>3269</v>
      </c>
      <c r="C8031" t="s">
        <v>4325</v>
      </c>
      <c r="D8031">
        <v>5029500</v>
      </c>
    </row>
    <row r="8032" spans="1:4">
      <c r="A8032" t="s">
        <v>4319</v>
      </c>
      <c r="B8032" t="s">
        <v>3269</v>
      </c>
      <c r="C8032" t="s">
        <v>3515</v>
      </c>
      <c r="D8032">
        <v>5069802</v>
      </c>
    </row>
    <row r="8033" spans="1:4">
      <c r="A8033" t="s">
        <v>13049</v>
      </c>
      <c r="B8033" t="s">
        <v>2473</v>
      </c>
      <c r="C8033" t="s">
        <v>12852</v>
      </c>
      <c r="D8033">
        <v>1907123</v>
      </c>
    </row>
    <row r="8034" spans="1:4">
      <c r="A8034" t="s">
        <v>6542</v>
      </c>
      <c r="B8034" t="s">
        <v>6473</v>
      </c>
      <c r="C8034" t="s">
        <v>6541</v>
      </c>
      <c r="D8034">
        <v>1610780</v>
      </c>
    </row>
    <row r="8035" spans="1:4">
      <c r="A8035" t="s">
        <v>20387</v>
      </c>
      <c r="B8035" t="s">
        <v>559</v>
      </c>
      <c r="C8035" t="s">
        <v>20386</v>
      </c>
      <c r="D8035">
        <v>3504765</v>
      </c>
    </row>
    <row r="8036" spans="1:4">
      <c r="A8036" t="s">
        <v>13137</v>
      </c>
      <c r="B8036" t="s">
        <v>2473</v>
      </c>
      <c r="C8036" t="s">
        <v>12852</v>
      </c>
      <c r="D8036">
        <v>1863023</v>
      </c>
    </row>
    <row r="8037" spans="1:4">
      <c r="A8037" t="s">
        <v>25679</v>
      </c>
      <c r="B8037" t="s">
        <v>21839</v>
      </c>
      <c r="C8037" t="s">
        <v>25678</v>
      </c>
      <c r="D8037">
        <v>174972</v>
      </c>
    </row>
    <row r="8038" spans="1:4">
      <c r="A8038" t="s">
        <v>13138</v>
      </c>
      <c r="B8038" t="s">
        <v>2473</v>
      </c>
      <c r="C8038" t="s">
        <v>2165</v>
      </c>
      <c r="D8038">
        <v>1863018</v>
      </c>
    </row>
    <row r="8039" spans="1:4">
      <c r="A8039" t="s">
        <v>15415</v>
      </c>
      <c r="B8039" t="s">
        <v>14508</v>
      </c>
      <c r="C8039" t="s">
        <v>14566</v>
      </c>
      <c r="D8039">
        <v>1270185</v>
      </c>
    </row>
    <row r="8040" spans="1:4">
      <c r="A8040" t="s">
        <v>20900</v>
      </c>
      <c r="B8040" t="s">
        <v>2474</v>
      </c>
      <c r="C8040" t="s">
        <v>20504</v>
      </c>
      <c r="D8040">
        <v>2909240</v>
      </c>
    </row>
    <row r="8041" spans="1:4">
      <c r="A8041" t="s">
        <v>4888</v>
      </c>
      <c r="B8041" t="s">
        <v>3269</v>
      </c>
      <c r="C8041" t="s">
        <v>4875</v>
      </c>
      <c r="D8041">
        <v>4429295</v>
      </c>
    </row>
    <row r="8042" spans="1:4">
      <c r="A8042" t="s">
        <v>20901</v>
      </c>
      <c r="B8042" t="s">
        <v>2474</v>
      </c>
      <c r="C8042" t="s">
        <v>20488</v>
      </c>
      <c r="D8042">
        <v>2909230</v>
      </c>
    </row>
    <row r="8043" spans="1:4">
      <c r="A8043" t="s">
        <v>12315</v>
      </c>
      <c r="B8043" t="s">
        <v>12294</v>
      </c>
      <c r="C8043" t="s">
        <v>2598</v>
      </c>
      <c r="D8043">
        <v>1244596</v>
      </c>
    </row>
    <row r="8044" spans="1:4">
      <c r="A8044" t="s">
        <v>17455</v>
      </c>
      <c r="B8044" t="s">
        <v>17405</v>
      </c>
      <c r="C8044" t="s">
        <v>17451</v>
      </c>
      <c r="D8044">
        <v>3051621</v>
      </c>
    </row>
    <row r="8045" spans="1:4">
      <c r="A8045" t="s">
        <v>18774</v>
      </c>
      <c r="B8045" t="s">
        <v>2479</v>
      </c>
      <c r="C8045" t="s">
        <v>18533</v>
      </c>
      <c r="D8045">
        <v>3013862</v>
      </c>
    </row>
    <row r="8046" spans="1:4">
      <c r="A8046" t="s">
        <v>10268</v>
      </c>
      <c r="B8046" t="s">
        <v>10246</v>
      </c>
      <c r="C8046" t="s">
        <v>10267</v>
      </c>
      <c r="D8046">
        <v>3153623</v>
      </c>
    </row>
    <row r="8047" spans="1:4">
      <c r="A8047" t="s">
        <v>19162</v>
      </c>
      <c r="B8047" t="s">
        <v>19150</v>
      </c>
      <c r="C8047" t="s">
        <v>19161</v>
      </c>
      <c r="D8047">
        <v>658629</v>
      </c>
    </row>
    <row r="8048" spans="1:4">
      <c r="A8048" t="s">
        <v>4199</v>
      </c>
      <c r="B8048" t="s">
        <v>3269</v>
      </c>
      <c r="C8048" t="s">
        <v>1122</v>
      </c>
      <c r="D8048">
        <v>5120228</v>
      </c>
    </row>
    <row r="8049" spans="1:4">
      <c r="A8049" t="s">
        <v>18776</v>
      </c>
      <c r="B8049" t="s">
        <v>2479</v>
      </c>
      <c r="C8049" t="s">
        <v>18533</v>
      </c>
      <c r="D8049">
        <v>3013681</v>
      </c>
    </row>
    <row r="8050" spans="1:4">
      <c r="A8050" t="s">
        <v>21565</v>
      </c>
      <c r="B8050" t="s">
        <v>21535</v>
      </c>
      <c r="C8050" t="s">
        <v>21545</v>
      </c>
      <c r="D8050">
        <v>3075921</v>
      </c>
    </row>
    <row r="8051" spans="1:4">
      <c r="A8051" t="s">
        <v>21742</v>
      </c>
      <c r="B8051" t="s">
        <v>21668</v>
      </c>
      <c r="C8051" t="s">
        <v>21667</v>
      </c>
      <c r="D8051">
        <v>3553478</v>
      </c>
    </row>
    <row r="8052" spans="1:4">
      <c r="A8052" t="s">
        <v>9334</v>
      </c>
      <c r="B8052" t="s">
        <v>9239</v>
      </c>
      <c r="C8052" t="s">
        <v>9238</v>
      </c>
      <c r="D8052">
        <v>1176997</v>
      </c>
    </row>
    <row r="8053" spans="1:4">
      <c r="A8053" t="s">
        <v>9335</v>
      </c>
      <c r="B8053" t="s">
        <v>9239</v>
      </c>
      <c r="C8053" t="s">
        <v>9241</v>
      </c>
      <c r="D8053">
        <v>1176995</v>
      </c>
    </row>
    <row r="8054" spans="1:4">
      <c r="A8054" t="s">
        <v>4859</v>
      </c>
      <c r="B8054" t="s">
        <v>3269</v>
      </c>
      <c r="C8054" t="s">
        <v>3332</v>
      </c>
      <c r="D8054">
        <v>4470244</v>
      </c>
    </row>
    <row r="8055" spans="1:4">
      <c r="A8055" t="s">
        <v>4477</v>
      </c>
      <c r="B8055" t="s">
        <v>3269</v>
      </c>
      <c r="C8055" t="s">
        <v>4432</v>
      </c>
      <c r="D8055">
        <v>4939085</v>
      </c>
    </row>
    <row r="8056" spans="1:4">
      <c r="A8056" t="s">
        <v>21567</v>
      </c>
      <c r="B8056" t="s">
        <v>21535</v>
      </c>
      <c r="C8056" t="s">
        <v>21566</v>
      </c>
      <c r="D8056">
        <v>3075919</v>
      </c>
    </row>
    <row r="8057" spans="1:4">
      <c r="A8057" t="s">
        <v>6011</v>
      </c>
      <c r="B8057" t="s">
        <v>5913</v>
      </c>
      <c r="C8057" t="s">
        <v>5955</v>
      </c>
      <c r="D8057">
        <v>745714</v>
      </c>
    </row>
    <row r="8058" spans="1:4">
      <c r="A8058" t="s">
        <v>19256</v>
      </c>
      <c r="B8058" t="s">
        <v>530</v>
      </c>
      <c r="C8058" t="s">
        <v>19247</v>
      </c>
      <c r="D8058">
        <v>343137</v>
      </c>
    </row>
    <row r="8059" spans="1:4">
      <c r="A8059" t="s">
        <v>25323</v>
      </c>
      <c r="B8059" t="s">
        <v>596</v>
      </c>
      <c r="C8059" t="s">
        <v>7258</v>
      </c>
      <c r="D8059">
        <v>2163776</v>
      </c>
    </row>
    <row r="8060" spans="1:4">
      <c r="A8060" t="s">
        <v>3802</v>
      </c>
      <c r="B8060" t="s">
        <v>3269</v>
      </c>
      <c r="C8060" t="s">
        <v>3278</v>
      </c>
      <c r="D8060">
        <v>5098909</v>
      </c>
    </row>
    <row r="8061" spans="1:4">
      <c r="A8061" t="s">
        <v>3802</v>
      </c>
      <c r="B8061" t="s">
        <v>3269</v>
      </c>
      <c r="C8061" t="s">
        <v>3268</v>
      </c>
      <c r="D8061">
        <v>5355828</v>
      </c>
    </row>
    <row r="8062" spans="1:4">
      <c r="A8062" t="s">
        <v>13139</v>
      </c>
      <c r="B8062" t="s">
        <v>2473</v>
      </c>
      <c r="C8062" t="s">
        <v>13041</v>
      </c>
      <c r="D8062">
        <v>1862992</v>
      </c>
    </row>
    <row r="8063" spans="1:4">
      <c r="A8063" t="s">
        <v>12560</v>
      </c>
      <c r="B8063" t="s">
        <v>2476</v>
      </c>
      <c r="C8063" t="s">
        <v>12541</v>
      </c>
      <c r="D8063">
        <v>1844308</v>
      </c>
    </row>
    <row r="8064" spans="1:4">
      <c r="A8064" t="s">
        <v>18777</v>
      </c>
      <c r="B8064" t="s">
        <v>2479</v>
      </c>
      <c r="C8064" t="s">
        <v>18586</v>
      </c>
      <c r="D8064">
        <v>3013627</v>
      </c>
    </row>
    <row r="8065" spans="1:4">
      <c r="A8065" t="s">
        <v>3499</v>
      </c>
      <c r="B8065" t="s">
        <v>3269</v>
      </c>
      <c r="C8065" t="s">
        <v>3478</v>
      </c>
      <c r="D8065">
        <v>5730675</v>
      </c>
    </row>
    <row r="8066" spans="1:4">
      <c r="A8066" t="s">
        <v>18047</v>
      </c>
      <c r="B8066" t="s">
        <v>18041</v>
      </c>
      <c r="C8066" t="s">
        <v>18040</v>
      </c>
      <c r="D8066">
        <v>8299619</v>
      </c>
    </row>
    <row r="8067" spans="1:4">
      <c r="A8067" t="s">
        <v>6012</v>
      </c>
      <c r="B8067" t="s">
        <v>5913</v>
      </c>
      <c r="C8067" t="s">
        <v>5981</v>
      </c>
      <c r="D8067">
        <v>745697</v>
      </c>
    </row>
    <row r="8068" spans="1:4">
      <c r="A8068" t="s">
        <v>5062</v>
      </c>
      <c r="B8068" t="s">
        <v>3269</v>
      </c>
      <c r="C8068" t="s">
        <v>3598</v>
      </c>
      <c r="D8068">
        <v>4272782</v>
      </c>
    </row>
    <row r="8069" spans="1:4">
      <c r="A8069" t="s">
        <v>5491</v>
      </c>
      <c r="B8069" t="s">
        <v>5408</v>
      </c>
      <c r="C8069" t="s">
        <v>5439</v>
      </c>
      <c r="D8069">
        <v>708901</v>
      </c>
    </row>
    <row r="8070" spans="1:4">
      <c r="A8070" t="s">
        <v>5492</v>
      </c>
      <c r="B8070" t="s">
        <v>5408</v>
      </c>
      <c r="C8070" t="s">
        <v>5476</v>
      </c>
      <c r="D8070">
        <v>708898</v>
      </c>
    </row>
    <row r="8071" spans="1:4">
      <c r="A8071" t="s">
        <v>3801</v>
      </c>
      <c r="B8071" t="s">
        <v>3269</v>
      </c>
      <c r="C8071" t="s">
        <v>3268</v>
      </c>
      <c r="D8071">
        <v>5355933</v>
      </c>
    </row>
    <row r="8072" spans="1:4">
      <c r="A8072" t="s">
        <v>15417</v>
      </c>
      <c r="B8072" t="s">
        <v>14508</v>
      </c>
      <c r="C8072" t="s">
        <v>14856</v>
      </c>
      <c r="D8072">
        <v>1270164</v>
      </c>
    </row>
    <row r="8073" spans="1:4">
      <c r="A8073" t="s">
        <v>18778</v>
      </c>
      <c r="B8073" t="s">
        <v>2479</v>
      </c>
      <c r="C8073" t="s">
        <v>18533</v>
      </c>
      <c r="D8073">
        <v>3013619</v>
      </c>
    </row>
    <row r="8074" spans="1:4">
      <c r="A8074" t="s">
        <v>3413</v>
      </c>
      <c r="B8074" t="s">
        <v>3269</v>
      </c>
      <c r="C8074" t="s">
        <v>1316</v>
      </c>
      <c r="D8074">
        <v>5796984</v>
      </c>
    </row>
    <row r="8075" spans="1:4">
      <c r="A8075" t="s">
        <v>4407</v>
      </c>
      <c r="B8075" t="s">
        <v>3269</v>
      </c>
      <c r="C8075" t="s">
        <v>1467</v>
      </c>
      <c r="D8075">
        <v>4995664</v>
      </c>
    </row>
    <row r="8076" spans="1:4">
      <c r="A8076" t="s">
        <v>4923</v>
      </c>
      <c r="B8076" t="s">
        <v>3269</v>
      </c>
      <c r="C8076" t="s">
        <v>3317</v>
      </c>
      <c r="D8076">
        <v>4389967</v>
      </c>
    </row>
    <row r="8077" spans="1:4">
      <c r="A8077" t="s">
        <v>4054</v>
      </c>
      <c r="B8077" t="s">
        <v>3269</v>
      </c>
      <c r="C8077" t="s">
        <v>3272</v>
      </c>
      <c r="D8077">
        <v>5193011</v>
      </c>
    </row>
    <row r="8078" spans="1:4">
      <c r="A8078" t="s">
        <v>3160</v>
      </c>
      <c r="B8078" t="s">
        <v>3131</v>
      </c>
      <c r="C8078" t="s">
        <v>3158</v>
      </c>
      <c r="D8078">
        <v>1513957</v>
      </c>
    </row>
    <row r="8079" spans="1:4">
      <c r="A8079" t="s">
        <v>9336</v>
      </c>
      <c r="B8079" t="s">
        <v>9239</v>
      </c>
      <c r="C8079" t="s">
        <v>9238</v>
      </c>
      <c r="D8079">
        <v>1176948</v>
      </c>
    </row>
    <row r="8080" spans="1:4">
      <c r="A8080" t="s">
        <v>18066</v>
      </c>
      <c r="B8080" t="s">
        <v>18041</v>
      </c>
      <c r="C8080" t="s">
        <v>18040</v>
      </c>
      <c r="D8080">
        <v>6691884</v>
      </c>
    </row>
    <row r="8081" spans="1:4">
      <c r="A8081" t="s">
        <v>22362</v>
      </c>
      <c r="B8081" t="s">
        <v>2480</v>
      </c>
      <c r="C8081" t="s">
        <v>22287</v>
      </c>
      <c r="D8081">
        <v>1808770</v>
      </c>
    </row>
    <row r="8082" spans="1:4">
      <c r="A8082" t="s">
        <v>8837</v>
      </c>
      <c r="B8082" t="s">
        <v>8829</v>
      </c>
      <c r="C8082" t="s">
        <v>8828</v>
      </c>
      <c r="D8082">
        <v>285066</v>
      </c>
    </row>
    <row r="8083" spans="1:4">
      <c r="A8083" t="s">
        <v>20902</v>
      </c>
      <c r="B8083" t="s">
        <v>2474</v>
      </c>
      <c r="C8083" t="s">
        <v>20515</v>
      </c>
      <c r="D8083">
        <v>2908495</v>
      </c>
    </row>
    <row r="8084" spans="1:4">
      <c r="A8084" t="s">
        <v>22370</v>
      </c>
      <c r="B8084" t="s">
        <v>2480</v>
      </c>
      <c r="C8084" t="s">
        <v>22247</v>
      </c>
      <c r="D8084">
        <v>1808212</v>
      </c>
    </row>
    <row r="8085" spans="1:4">
      <c r="A8085" t="s">
        <v>22363</v>
      </c>
      <c r="B8085" t="s">
        <v>2480</v>
      </c>
      <c r="C8085" t="s">
        <v>22032</v>
      </c>
      <c r="D8085">
        <v>1808747</v>
      </c>
    </row>
    <row r="8086" spans="1:4">
      <c r="A8086" t="s">
        <v>5732</v>
      </c>
      <c r="B8086" t="s">
        <v>5674</v>
      </c>
      <c r="C8086" t="s">
        <v>5731</v>
      </c>
      <c r="D8086">
        <v>159647</v>
      </c>
    </row>
    <row r="8087" spans="1:4">
      <c r="A8087" t="s">
        <v>22364</v>
      </c>
      <c r="B8087" t="s">
        <v>2480</v>
      </c>
      <c r="C8087" t="s">
        <v>22029</v>
      </c>
      <c r="D8087">
        <v>1808744</v>
      </c>
    </row>
    <row r="8088" spans="1:4">
      <c r="A8088" t="s">
        <v>18082</v>
      </c>
      <c r="B8088" t="s">
        <v>18041</v>
      </c>
      <c r="C8088" t="s">
        <v>18040</v>
      </c>
      <c r="D8088">
        <v>6620360</v>
      </c>
    </row>
    <row r="8089" spans="1:4">
      <c r="A8089" t="s">
        <v>10398</v>
      </c>
      <c r="B8089" t="s">
        <v>10294</v>
      </c>
      <c r="C8089" t="s">
        <v>10297</v>
      </c>
      <c r="D8089">
        <v>2754697</v>
      </c>
    </row>
    <row r="8090" spans="1:4">
      <c r="A8090" t="s">
        <v>10399</v>
      </c>
      <c r="B8090" t="s">
        <v>10294</v>
      </c>
      <c r="C8090" t="s">
        <v>10297</v>
      </c>
      <c r="D8090">
        <v>2754692</v>
      </c>
    </row>
    <row r="8091" spans="1:4">
      <c r="A8091" t="s">
        <v>10400</v>
      </c>
      <c r="B8091" t="s">
        <v>10294</v>
      </c>
      <c r="C8091" t="s">
        <v>10300</v>
      </c>
      <c r="D8091">
        <v>2754681</v>
      </c>
    </row>
    <row r="8092" spans="1:4">
      <c r="A8092" t="s">
        <v>10401</v>
      </c>
      <c r="B8092" t="s">
        <v>10294</v>
      </c>
      <c r="C8092" t="s">
        <v>10364</v>
      </c>
      <c r="D8092">
        <v>2754669</v>
      </c>
    </row>
    <row r="8093" spans="1:4">
      <c r="A8093" t="s">
        <v>10402</v>
      </c>
      <c r="B8093" t="s">
        <v>10294</v>
      </c>
      <c r="C8093" t="s">
        <v>10297</v>
      </c>
      <c r="D8093">
        <v>2754659</v>
      </c>
    </row>
    <row r="8094" spans="1:4">
      <c r="A8094" t="s">
        <v>10403</v>
      </c>
      <c r="B8094" t="s">
        <v>10294</v>
      </c>
      <c r="C8094" t="s">
        <v>10322</v>
      </c>
      <c r="D8094">
        <v>2754652</v>
      </c>
    </row>
    <row r="8095" spans="1:4">
      <c r="A8095" t="s">
        <v>10404</v>
      </c>
      <c r="B8095" t="s">
        <v>10294</v>
      </c>
      <c r="C8095" t="s">
        <v>10317</v>
      </c>
      <c r="D8095">
        <v>2754635</v>
      </c>
    </row>
    <row r="8096" spans="1:4">
      <c r="A8096" t="s">
        <v>22365</v>
      </c>
      <c r="B8096" t="s">
        <v>2480</v>
      </c>
      <c r="C8096" t="s">
        <v>22233</v>
      </c>
      <c r="D8096">
        <v>1808722</v>
      </c>
    </row>
    <row r="8097" spans="1:4">
      <c r="A8097" t="s">
        <v>22095</v>
      </c>
      <c r="B8097" t="s">
        <v>2480</v>
      </c>
      <c r="C8097" t="s">
        <v>22034</v>
      </c>
      <c r="D8097">
        <v>2036986</v>
      </c>
    </row>
    <row r="8098" spans="1:4">
      <c r="A8098" t="s">
        <v>20903</v>
      </c>
      <c r="B8098" t="s">
        <v>2474</v>
      </c>
      <c r="C8098" t="s">
        <v>20535</v>
      </c>
      <c r="D8098">
        <v>2908032</v>
      </c>
    </row>
    <row r="8099" spans="1:4">
      <c r="A8099" t="s">
        <v>2695</v>
      </c>
      <c r="B8099" t="s">
        <v>2474</v>
      </c>
      <c r="C8099" t="s">
        <v>20515</v>
      </c>
      <c r="D8099">
        <v>2907911</v>
      </c>
    </row>
    <row r="8100" spans="1:4">
      <c r="A8100" t="s">
        <v>2695</v>
      </c>
      <c r="B8100" t="s">
        <v>540</v>
      </c>
      <c r="C8100" t="s">
        <v>2628</v>
      </c>
      <c r="D8100">
        <v>997151</v>
      </c>
    </row>
    <row r="8101" spans="1:4">
      <c r="A8101" t="s">
        <v>20904</v>
      </c>
      <c r="B8101" t="s">
        <v>2474</v>
      </c>
      <c r="C8101" t="s">
        <v>20502</v>
      </c>
      <c r="D8101">
        <v>2907887</v>
      </c>
    </row>
    <row r="8102" spans="1:4">
      <c r="A8102" t="s">
        <v>20905</v>
      </c>
      <c r="B8102" t="s">
        <v>2474</v>
      </c>
      <c r="C8102" t="s">
        <v>20515</v>
      </c>
      <c r="D8102">
        <v>2907851</v>
      </c>
    </row>
    <row r="8103" spans="1:4">
      <c r="A8103" t="s">
        <v>22096</v>
      </c>
      <c r="B8103" t="s">
        <v>2480</v>
      </c>
      <c r="C8103" t="s">
        <v>22034</v>
      </c>
      <c r="D8103">
        <v>2036973</v>
      </c>
    </row>
    <row r="8104" spans="1:4">
      <c r="A8104" t="s">
        <v>20909</v>
      </c>
      <c r="B8104" t="s">
        <v>2474</v>
      </c>
      <c r="C8104" t="s">
        <v>20554</v>
      </c>
      <c r="D8104">
        <v>2907545</v>
      </c>
    </row>
    <row r="8105" spans="1:4">
      <c r="A8105" t="s">
        <v>2696</v>
      </c>
      <c r="B8105" t="s">
        <v>540</v>
      </c>
      <c r="C8105" t="s">
        <v>2648</v>
      </c>
      <c r="D8105">
        <v>997140</v>
      </c>
    </row>
    <row r="8106" spans="1:4">
      <c r="A8106" t="s">
        <v>20906</v>
      </c>
      <c r="B8106" t="s">
        <v>2474</v>
      </c>
      <c r="C8106" t="s">
        <v>20515</v>
      </c>
      <c r="D8106">
        <v>2907669</v>
      </c>
    </row>
    <row r="8107" spans="1:4">
      <c r="A8107" t="s">
        <v>20907</v>
      </c>
      <c r="B8107" t="s">
        <v>2474</v>
      </c>
      <c r="C8107" t="s">
        <v>20488</v>
      </c>
      <c r="D8107">
        <v>2907585</v>
      </c>
    </row>
    <row r="8108" spans="1:4">
      <c r="A8108" t="s">
        <v>20908</v>
      </c>
      <c r="B8108" t="s">
        <v>2474</v>
      </c>
      <c r="C8108" t="s">
        <v>1860</v>
      </c>
      <c r="D8108">
        <v>2907551</v>
      </c>
    </row>
    <row r="8109" spans="1:4">
      <c r="A8109" t="s">
        <v>10405</v>
      </c>
      <c r="B8109" t="s">
        <v>10294</v>
      </c>
      <c r="C8109" t="s">
        <v>10297</v>
      </c>
      <c r="D8109">
        <v>2754516</v>
      </c>
    </row>
    <row r="8110" spans="1:4">
      <c r="A8110" t="s">
        <v>19164</v>
      </c>
      <c r="B8110" t="s">
        <v>19150</v>
      </c>
      <c r="C8110" t="s">
        <v>19163</v>
      </c>
      <c r="D8110">
        <v>658288</v>
      </c>
    </row>
    <row r="8111" spans="1:4">
      <c r="A8111" t="s">
        <v>20910</v>
      </c>
      <c r="B8111" t="s">
        <v>2474</v>
      </c>
      <c r="C8111" t="s">
        <v>20488</v>
      </c>
      <c r="D8111">
        <v>2907201</v>
      </c>
    </row>
    <row r="8112" spans="1:4">
      <c r="A8112" t="s">
        <v>22097</v>
      </c>
      <c r="B8112" t="s">
        <v>2480</v>
      </c>
      <c r="C8112" t="s">
        <v>22038</v>
      </c>
      <c r="D8112">
        <v>2036959</v>
      </c>
    </row>
    <row r="8113" spans="1:4">
      <c r="A8113" t="s">
        <v>24901</v>
      </c>
      <c r="B8113" t="s">
        <v>24838</v>
      </c>
      <c r="C8113" t="s">
        <v>24837</v>
      </c>
      <c r="D8113">
        <v>2796153</v>
      </c>
    </row>
    <row r="8114" spans="1:4">
      <c r="A8114" t="s">
        <v>13140</v>
      </c>
      <c r="B8114" t="s">
        <v>2473</v>
      </c>
      <c r="C8114" t="s">
        <v>13067</v>
      </c>
      <c r="D8114">
        <v>1862912</v>
      </c>
    </row>
    <row r="8115" spans="1:4">
      <c r="A8115" t="s">
        <v>24902</v>
      </c>
      <c r="B8115" t="s">
        <v>24838</v>
      </c>
      <c r="C8115" t="s">
        <v>24837</v>
      </c>
      <c r="D8115">
        <v>2796132</v>
      </c>
    </row>
    <row r="8116" spans="1:4">
      <c r="A8116" t="s">
        <v>3524</v>
      </c>
      <c r="B8116" t="s">
        <v>3269</v>
      </c>
      <c r="C8116" t="s">
        <v>3274</v>
      </c>
      <c r="D8116">
        <v>4066811</v>
      </c>
    </row>
    <row r="8117" spans="1:4">
      <c r="A8117" t="s">
        <v>3524</v>
      </c>
      <c r="B8117" t="s">
        <v>3269</v>
      </c>
      <c r="C8117" t="s">
        <v>3329</v>
      </c>
      <c r="D8117">
        <v>5656882</v>
      </c>
    </row>
    <row r="8118" spans="1:4">
      <c r="A8118" t="s">
        <v>19721</v>
      </c>
      <c r="B8118" t="s">
        <v>19323</v>
      </c>
      <c r="C8118" t="s">
        <v>19386</v>
      </c>
      <c r="D8118">
        <v>2516797</v>
      </c>
    </row>
    <row r="8119" spans="1:4">
      <c r="A8119" t="s">
        <v>20911</v>
      </c>
      <c r="B8119" t="s">
        <v>2474</v>
      </c>
      <c r="C8119" t="s">
        <v>1860</v>
      </c>
      <c r="D8119">
        <v>2906809</v>
      </c>
    </row>
    <row r="8120" spans="1:4">
      <c r="A8120" t="s">
        <v>10406</v>
      </c>
      <c r="B8120" t="s">
        <v>10294</v>
      </c>
      <c r="C8120" t="s">
        <v>4544</v>
      </c>
      <c r="D8120">
        <v>2754454</v>
      </c>
    </row>
    <row r="8121" spans="1:4">
      <c r="A8121" t="s">
        <v>11943</v>
      </c>
      <c r="B8121" t="s">
        <v>11910</v>
      </c>
      <c r="C8121" t="s">
        <v>11914</v>
      </c>
      <c r="D8121">
        <v>1076105</v>
      </c>
    </row>
    <row r="8122" spans="1:4">
      <c r="A8122" t="s">
        <v>10407</v>
      </c>
      <c r="B8122" t="s">
        <v>10294</v>
      </c>
      <c r="C8122" t="s">
        <v>10317</v>
      </c>
      <c r="D8122">
        <v>2754447</v>
      </c>
    </row>
    <row r="8123" spans="1:4">
      <c r="A8123" t="s">
        <v>20912</v>
      </c>
      <c r="B8123" t="s">
        <v>2474</v>
      </c>
      <c r="C8123" t="s">
        <v>20540</v>
      </c>
      <c r="D8123">
        <v>2906676</v>
      </c>
    </row>
    <row r="8124" spans="1:4">
      <c r="A8124" t="s">
        <v>22098</v>
      </c>
      <c r="B8124" t="s">
        <v>2480</v>
      </c>
      <c r="C8124" t="s">
        <v>22039</v>
      </c>
      <c r="D8124">
        <v>2036933</v>
      </c>
    </row>
    <row r="8125" spans="1:4">
      <c r="A8125" t="s">
        <v>20445</v>
      </c>
      <c r="B8125" t="s">
        <v>20426</v>
      </c>
      <c r="C8125" t="s">
        <v>14199</v>
      </c>
      <c r="D8125">
        <v>2620473</v>
      </c>
    </row>
    <row r="8126" spans="1:4">
      <c r="A8126" t="s">
        <v>7119</v>
      </c>
      <c r="B8126" t="s">
        <v>592</v>
      </c>
      <c r="C8126" t="s">
        <v>7093</v>
      </c>
      <c r="D8126">
        <v>2706767</v>
      </c>
    </row>
    <row r="8127" spans="1:4">
      <c r="A8127" t="s">
        <v>19165</v>
      </c>
      <c r="B8127" t="s">
        <v>19150</v>
      </c>
      <c r="C8127" t="s">
        <v>19154</v>
      </c>
      <c r="D8127">
        <v>658225</v>
      </c>
    </row>
    <row r="8128" spans="1:4">
      <c r="A8128" t="s">
        <v>18779</v>
      </c>
      <c r="B8128" t="s">
        <v>2479</v>
      </c>
      <c r="C8128" t="s">
        <v>18533</v>
      </c>
      <c r="D8128">
        <v>3013549</v>
      </c>
    </row>
    <row r="8129" spans="1:4">
      <c r="A8129" t="s">
        <v>20913</v>
      </c>
      <c r="B8129" t="s">
        <v>2474</v>
      </c>
      <c r="C8129" t="s">
        <v>20488</v>
      </c>
      <c r="D8129">
        <v>2906595</v>
      </c>
    </row>
    <row r="8130" spans="1:4">
      <c r="A8130" t="s">
        <v>3800</v>
      </c>
      <c r="B8130" t="s">
        <v>3269</v>
      </c>
      <c r="C8130" t="s">
        <v>3268</v>
      </c>
      <c r="D8130">
        <v>5356277</v>
      </c>
    </row>
    <row r="8131" spans="1:4">
      <c r="A8131" t="s">
        <v>20914</v>
      </c>
      <c r="B8131" t="s">
        <v>2474</v>
      </c>
      <c r="C8131" t="s">
        <v>20540</v>
      </c>
      <c r="D8131">
        <v>2906530</v>
      </c>
    </row>
    <row r="8132" spans="1:4">
      <c r="A8132" t="s">
        <v>4198</v>
      </c>
      <c r="B8132" t="s">
        <v>3269</v>
      </c>
      <c r="C8132" t="s">
        <v>1122</v>
      </c>
      <c r="D8132">
        <v>5120478</v>
      </c>
    </row>
    <row r="8133" spans="1:4">
      <c r="A8133" t="s">
        <v>12316</v>
      </c>
      <c r="B8133" t="s">
        <v>12294</v>
      </c>
      <c r="C8133" t="s">
        <v>2614</v>
      </c>
      <c r="D8133">
        <v>1244397</v>
      </c>
    </row>
    <row r="8134" spans="1:4">
      <c r="A8134" t="s">
        <v>6013</v>
      </c>
      <c r="B8134" t="s">
        <v>5913</v>
      </c>
      <c r="C8134" t="s">
        <v>5934</v>
      </c>
      <c r="D8134">
        <v>745664</v>
      </c>
    </row>
    <row r="8135" spans="1:4">
      <c r="A8135" t="s">
        <v>3584</v>
      </c>
      <c r="B8135" t="s">
        <v>3269</v>
      </c>
      <c r="C8135" t="s">
        <v>5035</v>
      </c>
      <c r="D8135">
        <v>4294494</v>
      </c>
    </row>
    <row r="8136" spans="1:4">
      <c r="A8136" t="s">
        <v>3584</v>
      </c>
      <c r="B8136" t="s">
        <v>3269</v>
      </c>
      <c r="C8136" t="s">
        <v>3332</v>
      </c>
      <c r="D8136">
        <v>4470566</v>
      </c>
    </row>
    <row r="8137" spans="1:4">
      <c r="A8137" t="s">
        <v>3584</v>
      </c>
      <c r="B8137" t="s">
        <v>3269</v>
      </c>
      <c r="C8137" t="s">
        <v>3293</v>
      </c>
      <c r="D8137">
        <v>5505411</v>
      </c>
    </row>
    <row r="8138" spans="1:4">
      <c r="A8138" t="s">
        <v>4727</v>
      </c>
      <c r="B8138" t="s">
        <v>3269</v>
      </c>
      <c r="C8138" t="s">
        <v>4716</v>
      </c>
      <c r="D8138">
        <v>4628735</v>
      </c>
    </row>
    <row r="8139" spans="1:4">
      <c r="A8139" t="s">
        <v>10408</v>
      </c>
      <c r="B8139" t="s">
        <v>10294</v>
      </c>
      <c r="C8139" t="s">
        <v>4544</v>
      </c>
      <c r="D8139">
        <v>2754408</v>
      </c>
    </row>
    <row r="8140" spans="1:4">
      <c r="A8140" t="s">
        <v>2697</v>
      </c>
      <c r="B8140" t="s">
        <v>540</v>
      </c>
      <c r="C8140" t="s">
        <v>2650</v>
      </c>
      <c r="D8140">
        <v>996930</v>
      </c>
    </row>
    <row r="8141" spans="1:4">
      <c r="A8141" t="s">
        <v>5876</v>
      </c>
      <c r="B8141" t="s">
        <v>2478</v>
      </c>
      <c r="C8141" t="s">
        <v>2478</v>
      </c>
      <c r="D8141">
        <v>1676242</v>
      </c>
    </row>
    <row r="8142" spans="1:4">
      <c r="A8142" t="s">
        <v>10409</v>
      </c>
      <c r="B8142" t="s">
        <v>10294</v>
      </c>
      <c r="C8142" t="s">
        <v>10304</v>
      </c>
      <c r="D8142">
        <v>2754394</v>
      </c>
    </row>
    <row r="8143" spans="1:4">
      <c r="A8143" t="s">
        <v>22366</v>
      </c>
      <c r="B8143" t="s">
        <v>2480</v>
      </c>
      <c r="C8143" t="s">
        <v>22032</v>
      </c>
      <c r="D8143">
        <v>1808392</v>
      </c>
    </row>
    <row r="8144" spans="1:4">
      <c r="A8144" t="s">
        <v>22367</v>
      </c>
      <c r="B8144" t="s">
        <v>2480</v>
      </c>
      <c r="C8144" t="s">
        <v>22023</v>
      </c>
      <c r="D8144">
        <v>1808370</v>
      </c>
    </row>
    <row r="8145" spans="1:4">
      <c r="A8145" t="s">
        <v>5494</v>
      </c>
      <c r="B8145" t="s">
        <v>5408</v>
      </c>
      <c r="C8145" t="s">
        <v>5493</v>
      </c>
      <c r="D8145">
        <v>708878</v>
      </c>
    </row>
    <row r="8146" spans="1:4">
      <c r="A8146" t="s">
        <v>20267</v>
      </c>
      <c r="B8146" t="s">
        <v>20112</v>
      </c>
      <c r="C8146" t="s">
        <v>20178</v>
      </c>
      <c r="D8146">
        <v>2493918</v>
      </c>
    </row>
    <row r="8147" spans="1:4">
      <c r="A8147" t="s">
        <v>20915</v>
      </c>
      <c r="B8147" t="s">
        <v>2474</v>
      </c>
      <c r="C8147" t="s">
        <v>20488</v>
      </c>
      <c r="D8147">
        <v>2906376</v>
      </c>
    </row>
    <row r="8148" spans="1:4">
      <c r="A8148" t="s">
        <v>2698</v>
      </c>
      <c r="B8148" t="s">
        <v>540</v>
      </c>
      <c r="C8148" t="s">
        <v>2648</v>
      </c>
      <c r="D8148">
        <v>996918</v>
      </c>
    </row>
    <row r="8149" spans="1:4">
      <c r="A8149" t="s">
        <v>20916</v>
      </c>
      <c r="B8149" t="s">
        <v>2474</v>
      </c>
      <c r="C8149" t="s">
        <v>20522</v>
      </c>
      <c r="D8149">
        <v>2906331</v>
      </c>
    </row>
    <row r="8150" spans="1:4">
      <c r="A8150" t="s">
        <v>20536</v>
      </c>
      <c r="B8150" t="s">
        <v>2474</v>
      </c>
      <c r="C8150" t="s">
        <v>20535</v>
      </c>
      <c r="D8150">
        <v>3209083</v>
      </c>
    </row>
    <row r="8151" spans="1:4">
      <c r="A8151" t="s">
        <v>22190</v>
      </c>
      <c r="B8151" t="s">
        <v>2480</v>
      </c>
      <c r="C8151" t="s">
        <v>22039</v>
      </c>
      <c r="D8151">
        <v>2034226</v>
      </c>
    </row>
    <row r="8152" spans="1:4">
      <c r="A8152" t="s">
        <v>22368</v>
      </c>
      <c r="B8152" t="s">
        <v>2480</v>
      </c>
      <c r="C8152" t="s">
        <v>22027</v>
      </c>
      <c r="D8152">
        <v>1808336</v>
      </c>
    </row>
    <row r="8153" spans="1:4">
      <c r="A8153" t="s">
        <v>20917</v>
      </c>
      <c r="B8153" t="s">
        <v>2474</v>
      </c>
      <c r="C8153" t="s">
        <v>20504</v>
      </c>
      <c r="D8153">
        <v>2906268</v>
      </c>
    </row>
    <row r="8154" spans="1:4">
      <c r="A8154" t="s">
        <v>25742</v>
      </c>
      <c r="B8154" t="s">
        <v>25710</v>
      </c>
      <c r="C8154" t="s">
        <v>25729</v>
      </c>
      <c r="D8154">
        <v>1140026</v>
      </c>
    </row>
    <row r="8155" spans="1:4">
      <c r="A8155" t="s">
        <v>11228</v>
      </c>
      <c r="B8155" t="s">
        <v>9817</v>
      </c>
      <c r="C8155" t="s">
        <v>11158</v>
      </c>
      <c r="D8155">
        <v>4004885</v>
      </c>
    </row>
    <row r="8156" spans="1:4">
      <c r="A8156" t="s">
        <v>18781</v>
      </c>
      <c r="B8156" t="s">
        <v>2479</v>
      </c>
      <c r="C8156" t="s">
        <v>18509</v>
      </c>
      <c r="D8156">
        <v>3013477</v>
      </c>
    </row>
    <row r="8157" spans="1:4">
      <c r="A8157" t="s">
        <v>20918</v>
      </c>
      <c r="B8157" t="s">
        <v>2474</v>
      </c>
      <c r="C8157" t="s">
        <v>20504</v>
      </c>
      <c r="D8157">
        <v>2906199</v>
      </c>
    </row>
    <row r="8158" spans="1:4">
      <c r="A8158" t="s">
        <v>12023</v>
      </c>
      <c r="B8158" t="s">
        <v>12018</v>
      </c>
      <c r="C8158" t="s">
        <v>12022</v>
      </c>
      <c r="D8158">
        <v>3199394</v>
      </c>
    </row>
    <row r="8159" spans="1:4">
      <c r="A8159" t="s">
        <v>1581</v>
      </c>
      <c r="B8159" t="s">
        <v>3269</v>
      </c>
      <c r="C8159" t="s">
        <v>3268</v>
      </c>
      <c r="D8159">
        <v>5356451</v>
      </c>
    </row>
    <row r="8160" spans="1:4">
      <c r="A8160" t="s">
        <v>20919</v>
      </c>
      <c r="B8160" t="s">
        <v>2474</v>
      </c>
      <c r="C8160" t="s">
        <v>20488</v>
      </c>
      <c r="D8160">
        <v>2906152</v>
      </c>
    </row>
    <row r="8161" spans="1:4">
      <c r="A8161" t="s">
        <v>21800</v>
      </c>
      <c r="B8161" t="s">
        <v>556</v>
      </c>
      <c r="C8161" t="s">
        <v>21800</v>
      </c>
      <c r="D8161">
        <v>3623486</v>
      </c>
    </row>
    <row r="8162" spans="1:4">
      <c r="A8162" t="s">
        <v>3567</v>
      </c>
      <c r="B8162" t="s">
        <v>3269</v>
      </c>
      <c r="C8162" t="s">
        <v>2475</v>
      </c>
      <c r="D8162">
        <v>5523074</v>
      </c>
    </row>
    <row r="8163" spans="1:4">
      <c r="A8163" t="s">
        <v>24903</v>
      </c>
      <c r="B8163" t="s">
        <v>24838</v>
      </c>
      <c r="C8163" t="s">
        <v>24837</v>
      </c>
      <c r="D8163">
        <v>2796012</v>
      </c>
    </row>
    <row r="8164" spans="1:4">
      <c r="A8164" t="s">
        <v>24904</v>
      </c>
      <c r="B8164" t="s">
        <v>24838</v>
      </c>
      <c r="C8164" t="s">
        <v>24837</v>
      </c>
      <c r="D8164">
        <v>2796009</v>
      </c>
    </row>
    <row r="8165" spans="1:4">
      <c r="A8165" t="s">
        <v>20920</v>
      </c>
      <c r="B8165" t="s">
        <v>2474</v>
      </c>
      <c r="C8165" t="s">
        <v>20488</v>
      </c>
      <c r="D8165">
        <v>2906121</v>
      </c>
    </row>
    <row r="8166" spans="1:4">
      <c r="A8166" t="s">
        <v>23069</v>
      </c>
      <c r="B8166" t="s">
        <v>2477</v>
      </c>
      <c r="C8166" t="s">
        <v>23068</v>
      </c>
      <c r="D8166">
        <v>2660365</v>
      </c>
    </row>
    <row r="8167" spans="1:4">
      <c r="A8167" t="s">
        <v>2636</v>
      </c>
      <c r="B8167" t="s">
        <v>540</v>
      </c>
      <c r="C8167" t="s">
        <v>2630</v>
      </c>
      <c r="D8167">
        <v>3366880</v>
      </c>
    </row>
    <row r="8168" spans="1:4">
      <c r="A8168" t="s">
        <v>3498</v>
      </c>
      <c r="B8168" t="s">
        <v>3269</v>
      </c>
      <c r="C8168" t="s">
        <v>3478</v>
      </c>
      <c r="D8168">
        <v>5731070</v>
      </c>
    </row>
    <row r="8169" spans="1:4">
      <c r="A8169" t="s">
        <v>4053</v>
      </c>
      <c r="B8169" t="s">
        <v>3269</v>
      </c>
      <c r="C8169" t="s">
        <v>3272</v>
      </c>
      <c r="D8169">
        <v>5193309</v>
      </c>
    </row>
    <row r="8170" spans="1:4">
      <c r="A8170" t="s">
        <v>9717</v>
      </c>
      <c r="B8170" t="s">
        <v>584</v>
      </c>
      <c r="C8170" t="s">
        <v>9563</v>
      </c>
      <c r="D8170">
        <v>1711829</v>
      </c>
    </row>
    <row r="8171" spans="1:4">
      <c r="A8171" t="s">
        <v>3799</v>
      </c>
      <c r="B8171" t="s">
        <v>3269</v>
      </c>
      <c r="C8171" t="s">
        <v>3268</v>
      </c>
      <c r="D8171">
        <v>5356521</v>
      </c>
    </row>
    <row r="8172" spans="1:4">
      <c r="A8172" t="s">
        <v>11226</v>
      </c>
      <c r="B8172" t="s">
        <v>9817</v>
      </c>
      <c r="C8172" t="s">
        <v>11167</v>
      </c>
      <c r="D8172">
        <v>4004898</v>
      </c>
    </row>
    <row r="8173" spans="1:4">
      <c r="A8173" t="s">
        <v>20921</v>
      </c>
      <c r="B8173" t="s">
        <v>2474</v>
      </c>
      <c r="C8173" t="s">
        <v>1860</v>
      </c>
      <c r="D8173">
        <v>2905904</v>
      </c>
    </row>
    <row r="8174" spans="1:4">
      <c r="A8174" t="s">
        <v>19455</v>
      </c>
      <c r="B8174" t="s">
        <v>19323</v>
      </c>
      <c r="C8174" t="s">
        <v>19335</v>
      </c>
      <c r="D8174">
        <v>3120811</v>
      </c>
    </row>
    <row r="8175" spans="1:4">
      <c r="A8175" t="s">
        <v>20922</v>
      </c>
      <c r="B8175" t="s">
        <v>2474</v>
      </c>
      <c r="C8175" t="s">
        <v>20488</v>
      </c>
      <c r="D8175">
        <v>2905891</v>
      </c>
    </row>
    <row r="8176" spans="1:4">
      <c r="A8176" t="s">
        <v>20446</v>
      </c>
      <c r="B8176" t="s">
        <v>20426</v>
      </c>
      <c r="C8176" t="s">
        <v>20431</v>
      </c>
      <c r="D8176">
        <v>2620425</v>
      </c>
    </row>
    <row r="8177" spans="1:4">
      <c r="A8177" t="s">
        <v>11397</v>
      </c>
      <c r="B8177" t="s">
        <v>9817</v>
      </c>
      <c r="C8177" t="s">
        <v>10122</v>
      </c>
      <c r="D8177">
        <v>3532964</v>
      </c>
    </row>
    <row r="8178" spans="1:4">
      <c r="A8178" t="s">
        <v>11227</v>
      </c>
      <c r="B8178" t="s">
        <v>9817</v>
      </c>
      <c r="C8178" t="s">
        <v>11167</v>
      </c>
      <c r="D8178">
        <v>4004887</v>
      </c>
    </row>
    <row r="8179" spans="1:4">
      <c r="A8179" t="s">
        <v>11112</v>
      </c>
      <c r="B8179" t="s">
        <v>9817</v>
      </c>
      <c r="C8179" t="s">
        <v>11096</v>
      </c>
      <c r="D8179">
        <v>8858114</v>
      </c>
    </row>
    <row r="8180" spans="1:4">
      <c r="A8180" t="s">
        <v>11225</v>
      </c>
      <c r="B8180" t="s">
        <v>9817</v>
      </c>
      <c r="C8180" t="s">
        <v>11167</v>
      </c>
      <c r="D8180">
        <v>4005143</v>
      </c>
    </row>
    <row r="8181" spans="1:4">
      <c r="A8181" t="s">
        <v>11508</v>
      </c>
      <c r="B8181" t="s">
        <v>9817</v>
      </c>
      <c r="C8181" t="s">
        <v>11371</v>
      </c>
      <c r="D8181">
        <v>3523466</v>
      </c>
    </row>
    <row r="8182" spans="1:4">
      <c r="A8182" t="s">
        <v>20923</v>
      </c>
      <c r="B8182" t="s">
        <v>2474</v>
      </c>
      <c r="C8182" t="s">
        <v>20515</v>
      </c>
      <c r="D8182">
        <v>2905826</v>
      </c>
    </row>
    <row r="8183" spans="1:4">
      <c r="A8183" t="s">
        <v>3466</v>
      </c>
      <c r="B8183" t="s">
        <v>3269</v>
      </c>
      <c r="C8183" t="s">
        <v>3355</v>
      </c>
      <c r="D8183">
        <v>5775782</v>
      </c>
    </row>
    <row r="8184" spans="1:4">
      <c r="A8184" t="s">
        <v>24905</v>
      </c>
      <c r="B8184" t="s">
        <v>24838</v>
      </c>
      <c r="C8184" t="s">
        <v>24842</v>
      </c>
      <c r="D8184">
        <v>2795930</v>
      </c>
    </row>
    <row r="8185" spans="1:4">
      <c r="A8185" t="s">
        <v>20924</v>
      </c>
      <c r="B8185" t="s">
        <v>2474</v>
      </c>
      <c r="C8185" t="s">
        <v>20488</v>
      </c>
      <c r="D8185">
        <v>2905560</v>
      </c>
    </row>
    <row r="8186" spans="1:4">
      <c r="A8186" t="s">
        <v>23875</v>
      </c>
      <c r="B8186" t="s">
        <v>549</v>
      </c>
      <c r="C8186" t="s">
        <v>23575</v>
      </c>
      <c r="D8186">
        <v>3461680</v>
      </c>
    </row>
    <row r="8187" spans="1:4">
      <c r="A8187" t="s">
        <v>24906</v>
      </c>
      <c r="B8187" t="s">
        <v>24838</v>
      </c>
      <c r="C8187" t="s">
        <v>24842</v>
      </c>
      <c r="D8187">
        <v>2795912</v>
      </c>
    </row>
    <row r="8188" spans="1:4">
      <c r="A8188" t="s">
        <v>24907</v>
      </c>
      <c r="B8188" t="s">
        <v>24838</v>
      </c>
      <c r="C8188" t="s">
        <v>24837</v>
      </c>
      <c r="D8188">
        <v>2795908</v>
      </c>
    </row>
    <row r="8189" spans="1:4">
      <c r="A8189" t="s">
        <v>16931</v>
      </c>
      <c r="B8189" t="s">
        <v>16902</v>
      </c>
      <c r="C8189" t="s">
        <v>16915</v>
      </c>
      <c r="D8189">
        <v>294778</v>
      </c>
    </row>
    <row r="8190" spans="1:4">
      <c r="A8190" t="s">
        <v>2529</v>
      </c>
      <c r="B8190" t="s">
        <v>2474</v>
      </c>
      <c r="C8190" t="s">
        <v>20493</v>
      </c>
      <c r="D8190">
        <v>2905457</v>
      </c>
    </row>
    <row r="8191" spans="1:4">
      <c r="A8191" t="s">
        <v>20925</v>
      </c>
      <c r="B8191" t="s">
        <v>2474</v>
      </c>
      <c r="C8191" t="s">
        <v>20488</v>
      </c>
      <c r="D8191">
        <v>2905455</v>
      </c>
    </row>
    <row r="8192" spans="1:4">
      <c r="A8192" t="s">
        <v>3798</v>
      </c>
      <c r="B8192" t="s">
        <v>3269</v>
      </c>
      <c r="C8192" t="s">
        <v>3268</v>
      </c>
      <c r="D8192">
        <v>5356576</v>
      </c>
    </row>
    <row r="8193" spans="1:4">
      <c r="A8193" t="s">
        <v>20926</v>
      </c>
      <c r="B8193" t="s">
        <v>2474</v>
      </c>
      <c r="C8193" t="s">
        <v>20540</v>
      </c>
      <c r="D8193">
        <v>2905290</v>
      </c>
    </row>
    <row r="8194" spans="1:4">
      <c r="A8194" t="s">
        <v>10225</v>
      </c>
      <c r="B8194" t="s">
        <v>583</v>
      </c>
      <c r="C8194" t="s">
        <v>5369</v>
      </c>
      <c r="D8194">
        <v>1283339</v>
      </c>
    </row>
    <row r="8195" spans="1:4">
      <c r="A8195" t="s">
        <v>20927</v>
      </c>
      <c r="B8195" t="s">
        <v>2474</v>
      </c>
      <c r="C8195" t="s">
        <v>20510</v>
      </c>
      <c r="D8195">
        <v>2905206</v>
      </c>
    </row>
    <row r="8196" spans="1:4">
      <c r="A8196" t="s">
        <v>12640</v>
      </c>
      <c r="B8196" t="s">
        <v>2476</v>
      </c>
      <c r="C8196" t="s">
        <v>12541</v>
      </c>
      <c r="D8196">
        <v>1832015</v>
      </c>
    </row>
    <row r="8197" spans="1:4">
      <c r="A8197" t="s">
        <v>10410</v>
      </c>
      <c r="B8197" t="s">
        <v>24838</v>
      </c>
      <c r="C8197" t="s">
        <v>24837</v>
      </c>
      <c r="D8197">
        <v>2795800</v>
      </c>
    </row>
    <row r="8198" spans="1:4">
      <c r="A8198" t="s">
        <v>10410</v>
      </c>
      <c r="B8198" t="s">
        <v>10294</v>
      </c>
      <c r="C8198" t="s">
        <v>10317</v>
      </c>
      <c r="D8198">
        <v>2754135</v>
      </c>
    </row>
    <row r="8199" spans="1:4">
      <c r="A8199" t="s">
        <v>20928</v>
      </c>
      <c r="B8199" t="s">
        <v>2474</v>
      </c>
      <c r="C8199" t="s">
        <v>20504</v>
      </c>
      <c r="D8199">
        <v>2904992</v>
      </c>
    </row>
    <row r="8200" spans="1:4">
      <c r="A8200" t="s">
        <v>20929</v>
      </c>
      <c r="B8200" t="s">
        <v>2474</v>
      </c>
      <c r="C8200" t="s">
        <v>20624</v>
      </c>
      <c r="D8200">
        <v>2904985</v>
      </c>
    </row>
    <row r="8201" spans="1:4">
      <c r="A8201" t="s">
        <v>22708</v>
      </c>
      <c r="B8201" t="s">
        <v>2480</v>
      </c>
      <c r="C8201" t="s">
        <v>22027</v>
      </c>
      <c r="D8201">
        <v>1786112</v>
      </c>
    </row>
    <row r="8202" spans="1:4">
      <c r="A8202" t="s">
        <v>18068</v>
      </c>
      <c r="B8202" t="s">
        <v>18041</v>
      </c>
      <c r="C8202" t="s">
        <v>18040</v>
      </c>
      <c r="D8202">
        <v>6691235</v>
      </c>
    </row>
    <row r="8203" spans="1:4">
      <c r="A8203" t="s">
        <v>22371</v>
      </c>
      <c r="B8203" t="s">
        <v>2480</v>
      </c>
      <c r="C8203" t="s">
        <v>22021</v>
      </c>
      <c r="D8203">
        <v>1808198</v>
      </c>
    </row>
    <row r="8204" spans="1:4">
      <c r="A8204" t="s">
        <v>16930</v>
      </c>
      <c r="B8204" t="s">
        <v>16902</v>
      </c>
      <c r="C8204" t="s">
        <v>16921</v>
      </c>
      <c r="D8204">
        <v>294946</v>
      </c>
    </row>
    <row r="8205" spans="1:4">
      <c r="A8205" t="s">
        <v>16933</v>
      </c>
      <c r="B8205" t="s">
        <v>16902</v>
      </c>
      <c r="C8205" t="s">
        <v>16915</v>
      </c>
      <c r="D8205">
        <v>294751</v>
      </c>
    </row>
    <row r="8206" spans="1:4">
      <c r="A8206" t="s">
        <v>5251</v>
      </c>
      <c r="B8206" t="s">
        <v>3269</v>
      </c>
      <c r="C8206" t="s">
        <v>3242</v>
      </c>
      <c r="D8206">
        <v>4158476</v>
      </c>
    </row>
    <row r="8207" spans="1:4">
      <c r="A8207" t="s">
        <v>5250</v>
      </c>
      <c r="B8207" t="s">
        <v>3269</v>
      </c>
      <c r="C8207" t="s">
        <v>3242</v>
      </c>
      <c r="D8207">
        <v>4158482</v>
      </c>
    </row>
    <row r="8208" spans="1:4">
      <c r="A8208" t="s">
        <v>4353</v>
      </c>
      <c r="B8208" t="s">
        <v>3269</v>
      </c>
      <c r="C8208" t="s">
        <v>4325</v>
      </c>
      <c r="D8208">
        <v>5030005</v>
      </c>
    </row>
    <row r="8209" spans="1:4">
      <c r="A8209" t="s">
        <v>4858</v>
      </c>
      <c r="B8209" t="s">
        <v>3269</v>
      </c>
      <c r="C8209" t="s">
        <v>3332</v>
      </c>
      <c r="D8209">
        <v>4470778</v>
      </c>
    </row>
    <row r="8210" spans="1:4">
      <c r="A8210" t="s">
        <v>4197</v>
      </c>
      <c r="B8210" t="s">
        <v>3269</v>
      </c>
      <c r="C8210" t="s">
        <v>1122</v>
      </c>
      <c r="D8210">
        <v>5120656</v>
      </c>
    </row>
    <row r="8211" spans="1:4">
      <c r="A8211" t="s">
        <v>11107</v>
      </c>
      <c r="B8211" t="s">
        <v>9817</v>
      </c>
      <c r="C8211" t="s">
        <v>11118</v>
      </c>
      <c r="D8211">
        <v>3792044</v>
      </c>
    </row>
    <row r="8212" spans="1:4">
      <c r="A8212" t="s">
        <v>11229</v>
      </c>
      <c r="B8212" t="s">
        <v>9817</v>
      </c>
      <c r="C8212" t="s">
        <v>11126</v>
      </c>
      <c r="D8212">
        <v>4004867</v>
      </c>
    </row>
    <row r="8213" spans="1:4">
      <c r="A8213" t="s">
        <v>20930</v>
      </c>
      <c r="B8213" t="s">
        <v>2474</v>
      </c>
      <c r="C8213" t="s">
        <v>20488</v>
      </c>
      <c r="D8213">
        <v>2904886</v>
      </c>
    </row>
    <row r="8214" spans="1:4">
      <c r="A8214" t="s">
        <v>12851</v>
      </c>
      <c r="B8214" t="s">
        <v>2473</v>
      </c>
      <c r="C8214" t="s">
        <v>1607</v>
      </c>
      <c r="D8214">
        <v>7279570</v>
      </c>
    </row>
    <row r="8215" spans="1:4">
      <c r="A8215" t="s">
        <v>12940</v>
      </c>
      <c r="B8215" t="s">
        <v>2473</v>
      </c>
      <c r="C8215" t="s">
        <v>12939</v>
      </c>
      <c r="D8215">
        <v>2112758</v>
      </c>
    </row>
    <row r="8216" spans="1:4">
      <c r="A8216" t="s">
        <v>18048</v>
      </c>
      <c r="B8216" t="s">
        <v>18041</v>
      </c>
      <c r="C8216" t="s">
        <v>18040</v>
      </c>
      <c r="D8216">
        <v>8299617</v>
      </c>
    </row>
    <row r="8217" spans="1:4">
      <c r="A8217" t="s">
        <v>4857</v>
      </c>
      <c r="B8217" t="s">
        <v>3269</v>
      </c>
      <c r="C8217" t="s">
        <v>3332</v>
      </c>
      <c r="D8217">
        <v>4471025</v>
      </c>
    </row>
    <row r="8218" spans="1:4">
      <c r="A8218" t="s">
        <v>3465</v>
      </c>
      <c r="B8218" t="s">
        <v>3269</v>
      </c>
      <c r="C8218" t="s">
        <v>3280</v>
      </c>
      <c r="D8218">
        <v>4921402</v>
      </c>
    </row>
    <row r="8219" spans="1:4">
      <c r="A8219" t="s">
        <v>3465</v>
      </c>
      <c r="B8219" t="s">
        <v>3269</v>
      </c>
      <c r="C8219" t="s">
        <v>3268</v>
      </c>
      <c r="D8219">
        <v>5356868</v>
      </c>
    </row>
    <row r="8220" spans="1:4">
      <c r="A8220" t="s">
        <v>3465</v>
      </c>
      <c r="B8220" t="s">
        <v>3269</v>
      </c>
      <c r="C8220" t="s">
        <v>3355</v>
      </c>
      <c r="D8220">
        <v>5775863</v>
      </c>
    </row>
    <row r="8221" spans="1:4">
      <c r="A8221" t="s">
        <v>4591</v>
      </c>
      <c r="B8221" t="s">
        <v>3269</v>
      </c>
      <c r="C8221" t="s">
        <v>4529</v>
      </c>
      <c r="D8221">
        <v>4895876</v>
      </c>
    </row>
    <row r="8222" spans="1:4">
      <c r="A8222" t="s">
        <v>4659</v>
      </c>
      <c r="B8222" t="s">
        <v>3269</v>
      </c>
      <c r="C8222" t="s">
        <v>2475</v>
      </c>
      <c r="D8222">
        <v>4697645</v>
      </c>
    </row>
    <row r="8223" spans="1:4">
      <c r="A8223" t="s">
        <v>3615</v>
      </c>
      <c r="B8223" t="s">
        <v>3269</v>
      </c>
      <c r="C8223" t="s">
        <v>3297</v>
      </c>
      <c r="D8223">
        <v>5425043</v>
      </c>
    </row>
    <row r="8224" spans="1:4">
      <c r="A8224" t="s">
        <v>5051</v>
      </c>
      <c r="B8224" t="s">
        <v>3269</v>
      </c>
      <c r="C8224" t="s">
        <v>5035</v>
      </c>
      <c r="D8224">
        <v>4294799</v>
      </c>
    </row>
    <row r="8225" spans="1:4">
      <c r="A8225" t="s">
        <v>19976</v>
      </c>
      <c r="B8225" t="s">
        <v>19887</v>
      </c>
      <c r="C8225" t="s">
        <v>7004</v>
      </c>
      <c r="D8225">
        <v>355939</v>
      </c>
    </row>
    <row r="8226" spans="1:4">
      <c r="A8226" t="s">
        <v>13141</v>
      </c>
      <c r="B8226" t="s">
        <v>2473</v>
      </c>
      <c r="C8226" t="s">
        <v>13077</v>
      </c>
      <c r="D8226">
        <v>1862689</v>
      </c>
    </row>
    <row r="8227" spans="1:4">
      <c r="A8227" t="s">
        <v>13052</v>
      </c>
      <c r="B8227" t="s">
        <v>2473</v>
      </c>
      <c r="C8227" t="s">
        <v>13050</v>
      </c>
      <c r="D8227">
        <v>1896348</v>
      </c>
    </row>
    <row r="8228" spans="1:4">
      <c r="A8228" t="s">
        <v>13142</v>
      </c>
      <c r="B8228" t="s">
        <v>2473</v>
      </c>
      <c r="C8228" t="s">
        <v>13122</v>
      </c>
      <c r="D8228">
        <v>1862636</v>
      </c>
    </row>
    <row r="8229" spans="1:4">
      <c r="A8229" t="s">
        <v>20931</v>
      </c>
      <c r="B8229" t="s">
        <v>2474</v>
      </c>
      <c r="C8229" t="s">
        <v>20488</v>
      </c>
      <c r="D8229">
        <v>2904808</v>
      </c>
    </row>
    <row r="8230" spans="1:4">
      <c r="A8230" t="s">
        <v>20932</v>
      </c>
      <c r="B8230" t="s">
        <v>2474</v>
      </c>
      <c r="C8230" t="s">
        <v>20488</v>
      </c>
      <c r="D8230">
        <v>2904795</v>
      </c>
    </row>
    <row r="8231" spans="1:4">
      <c r="A8231" t="s">
        <v>20933</v>
      </c>
      <c r="B8231" t="s">
        <v>2474</v>
      </c>
      <c r="C8231" t="s">
        <v>20540</v>
      </c>
      <c r="D8231">
        <v>2904789</v>
      </c>
    </row>
    <row r="8232" spans="1:4">
      <c r="A8232" t="s">
        <v>4976</v>
      </c>
      <c r="B8232" t="s">
        <v>3269</v>
      </c>
      <c r="C8232" t="s">
        <v>3321</v>
      </c>
      <c r="D8232">
        <v>4358082</v>
      </c>
    </row>
    <row r="8233" spans="1:4">
      <c r="A8233" t="s">
        <v>20934</v>
      </c>
      <c r="B8233" t="s">
        <v>2474</v>
      </c>
      <c r="C8233" t="s">
        <v>20488</v>
      </c>
      <c r="D8233">
        <v>2904725</v>
      </c>
    </row>
    <row r="8234" spans="1:4">
      <c r="A8234" t="s">
        <v>10411</v>
      </c>
      <c r="B8234" t="s">
        <v>10294</v>
      </c>
      <c r="C8234" t="s">
        <v>4544</v>
      </c>
      <c r="D8234">
        <v>2754073</v>
      </c>
    </row>
    <row r="8235" spans="1:4">
      <c r="A8235" t="s">
        <v>20447</v>
      </c>
      <c r="B8235" t="s">
        <v>20426</v>
      </c>
      <c r="C8235" t="s">
        <v>14199</v>
      </c>
      <c r="D8235">
        <v>2620320</v>
      </c>
    </row>
    <row r="8236" spans="1:4">
      <c r="A8236" t="s">
        <v>4102</v>
      </c>
      <c r="B8236" t="s">
        <v>3269</v>
      </c>
      <c r="C8236" t="s">
        <v>4062</v>
      </c>
      <c r="D8236">
        <v>5157588</v>
      </c>
    </row>
    <row r="8237" spans="1:4">
      <c r="A8237" t="s">
        <v>3497</v>
      </c>
      <c r="B8237" t="s">
        <v>3269</v>
      </c>
      <c r="C8237" t="s">
        <v>3478</v>
      </c>
      <c r="D8237">
        <v>5731371</v>
      </c>
    </row>
    <row r="8238" spans="1:4">
      <c r="A8238" t="s">
        <v>4286</v>
      </c>
      <c r="B8238" t="s">
        <v>596</v>
      </c>
      <c r="C8238" t="s">
        <v>7258</v>
      </c>
      <c r="D8238">
        <v>8349243</v>
      </c>
    </row>
    <row r="8239" spans="1:4">
      <c r="A8239" t="s">
        <v>4286</v>
      </c>
      <c r="B8239" t="s">
        <v>3269</v>
      </c>
      <c r="C8239" t="s">
        <v>3278</v>
      </c>
      <c r="D8239">
        <v>5099093</v>
      </c>
    </row>
    <row r="8240" spans="1:4">
      <c r="A8240" t="s">
        <v>3343</v>
      </c>
      <c r="B8240" t="s">
        <v>3269</v>
      </c>
      <c r="C8240" t="s">
        <v>3290</v>
      </c>
      <c r="D8240">
        <v>5855927</v>
      </c>
    </row>
    <row r="8241" spans="1:4">
      <c r="A8241" t="s">
        <v>15418</v>
      </c>
      <c r="B8241" t="s">
        <v>14508</v>
      </c>
      <c r="C8241" t="s">
        <v>14515</v>
      </c>
      <c r="D8241">
        <v>1270102</v>
      </c>
    </row>
    <row r="8242" spans="1:4">
      <c r="A8242" t="s">
        <v>4755</v>
      </c>
      <c r="B8242" t="s">
        <v>3269</v>
      </c>
      <c r="C8242" t="s">
        <v>4740</v>
      </c>
      <c r="D8242">
        <v>4581833</v>
      </c>
    </row>
    <row r="8243" spans="1:4">
      <c r="A8243" t="s">
        <v>6200</v>
      </c>
      <c r="B8243" t="s">
        <v>5913</v>
      </c>
      <c r="C8243" t="s">
        <v>6095</v>
      </c>
      <c r="D8243">
        <v>312134</v>
      </c>
    </row>
    <row r="8244" spans="1:4">
      <c r="A8244" t="s">
        <v>10412</v>
      </c>
      <c r="B8244" t="s">
        <v>10294</v>
      </c>
      <c r="C8244" t="s">
        <v>10317</v>
      </c>
      <c r="D8244">
        <v>2754066</v>
      </c>
    </row>
    <row r="8245" spans="1:4">
      <c r="A8245" t="s">
        <v>10413</v>
      </c>
      <c r="B8245" t="s">
        <v>10294</v>
      </c>
      <c r="C8245" t="s">
        <v>10297</v>
      </c>
      <c r="D8245">
        <v>2754064</v>
      </c>
    </row>
    <row r="8246" spans="1:4">
      <c r="A8246" t="s">
        <v>9718</v>
      </c>
      <c r="B8246" t="s">
        <v>584</v>
      </c>
      <c r="C8246" t="s">
        <v>9555</v>
      </c>
      <c r="D8246">
        <v>1711718</v>
      </c>
    </row>
    <row r="8247" spans="1:4">
      <c r="A8247" t="s">
        <v>15419</v>
      </c>
      <c r="B8247" t="s">
        <v>14508</v>
      </c>
      <c r="C8247" t="s">
        <v>14575</v>
      </c>
      <c r="D8247">
        <v>1270099</v>
      </c>
    </row>
    <row r="8248" spans="1:4">
      <c r="A8248" t="s">
        <v>13143</v>
      </c>
      <c r="B8248" t="s">
        <v>2473</v>
      </c>
      <c r="C8248" t="s">
        <v>13057</v>
      </c>
      <c r="D8248">
        <v>1862627</v>
      </c>
    </row>
    <row r="8249" spans="1:4">
      <c r="A8249" t="s">
        <v>13144</v>
      </c>
      <c r="B8249" t="s">
        <v>2473</v>
      </c>
      <c r="C8249" t="s">
        <v>12866</v>
      </c>
      <c r="D8249">
        <v>1862612</v>
      </c>
    </row>
    <row r="8250" spans="1:4">
      <c r="A8250" t="s">
        <v>17552</v>
      </c>
      <c r="B8250" t="s">
        <v>17536</v>
      </c>
      <c r="C8250" t="s">
        <v>17551</v>
      </c>
      <c r="D8250">
        <v>3723841</v>
      </c>
    </row>
    <row r="8251" spans="1:4">
      <c r="A8251" t="s">
        <v>15420</v>
      </c>
      <c r="B8251" t="s">
        <v>14508</v>
      </c>
      <c r="C8251" t="s">
        <v>14569</v>
      </c>
      <c r="D8251">
        <v>1270090</v>
      </c>
    </row>
    <row r="8252" spans="1:4">
      <c r="A8252" t="s">
        <v>15421</v>
      </c>
      <c r="B8252" t="s">
        <v>14508</v>
      </c>
      <c r="C8252" t="s">
        <v>14566</v>
      </c>
      <c r="D8252">
        <v>1270082</v>
      </c>
    </row>
    <row r="8253" spans="1:4">
      <c r="A8253" t="s">
        <v>15422</v>
      </c>
      <c r="B8253" t="s">
        <v>14508</v>
      </c>
      <c r="C8253" t="s">
        <v>14542</v>
      </c>
      <c r="D8253">
        <v>1270079</v>
      </c>
    </row>
    <row r="8254" spans="1:4">
      <c r="A8254" t="s">
        <v>5114</v>
      </c>
      <c r="B8254" t="s">
        <v>3269</v>
      </c>
      <c r="C8254" t="s">
        <v>3311</v>
      </c>
      <c r="D8254">
        <v>4200671</v>
      </c>
    </row>
    <row r="8255" spans="1:4">
      <c r="A8255" t="s">
        <v>15423</v>
      </c>
      <c r="B8255" t="s">
        <v>14508</v>
      </c>
      <c r="C8255" t="s">
        <v>14523</v>
      </c>
      <c r="D8255">
        <v>1270077</v>
      </c>
    </row>
    <row r="8256" spans="1:4">
      <c r="A8256" t="s">
        <v>15424</v>
      </c>
      <c r="B8256" t="s">
        <v>14508</v>
      </c>
      <c r="C8256" t="s">
        <v>14523</v>
      </c>
      <c r="D8256">
        <v>1270072</v>
      </c>
    </row>
    <row r="8257" spans="1:4">
      <c r="A8257" t="s">
        <v>9337</v>
      </c>
      <c r="B8257" t="s">
        <v>9239</v>
      </c>
      <c r="C8257" t="s">
        <v>9243</v>
      </c>
      <c r="D8257">
        <v>1176889</v>
      </c>
    </row>
    <row r="8258" spans="1:4">
      <c r="A8258" t="s">
        <v>9719</v>
      </c>
      <c r="B8258" t="s">
        <v>584</v>
      </c>
      <c r="C8258" t="s">
        <v>9555</v>
      </c>
      <c r="D8258">
        <v>1711621</v>
      </c>
    </row>
    <row r="8259" spans="1:4">
      <c r="A8259" t="s">
        <v>15425</v>
      </c>
      <c r="B8259" t="s">
        <v>14508</v>
      </c>
      <c r="C8259" t="s">
        <v>14582</v>
      </c>
      <c r="D8259">
        <v>1270066</v>
      </c>
    </row>
    <row r="8260" spans="1:4">
      <c r="A8260" t="s">
        <v>13145</v>
      </c>
      <c r="B8260" t="s">
        <v>2473</v>
      </c>
      <c r="C8260" t="s">
        <v>1607</v>
      </c>
      <c r="D8260">
        <v>1862599</v>
      </c>
    </row>
    <row r="8261" spans="1:4">
      <c r="A8261" t="s">
        <v>13145</v>
      </c>
      <c r="B8261" t="s">
        <v>2473</v>
      </c>
      <c r="C8261" t="s">
        <v>13122</v>
      </c>
      <c r="D8261">
        <v>1862601</v>
      </c>
    </row>
    <row r="8262" spans="1:4">
      <c r="A8262" t="s">
        <v>4590</v>
      </c>
      <c r="B8262" t="s">
        <v>3269</v>
      </c>
      <c r="C8262" t="s">
        <v>4529</v>
      </c>
      <c r="D8262">
        <v>4896012</v>
      </c>
    </row>
    <row r="8263" spans="1:4">
      <c r="A8263" t="s">
        <v>11771</v>
      </c>
      <c r="B8263" t="s">
        <v>581</v>
      </c>
      <c r="C8263" t="s">
        <v>11763</v>
      </c>
      <c r="D8263">
        <v>1325211</v>
      </c>
    </row>
    <row r="8264" spans="1:4">
      <c r="A8264" t="s">
        <v>13146</v>
      </c>
      <c r="B8264" t="s">
        <v>2473</v>
      </c>
      <c r="C8264" t="s">
        <v>13097</v>
      </c>
      <c r="D8264">
        <v>1862555</v>
      </c>
    </row>
    <row r="8265" spans="1:4">
      <c r="A8265" t="s">
        <v>13147</v>
      </c>
      <c r="B8265" t="s">
        <v>2473</v>
      </c>
      <c r="C8265" t="s">
        <v>12862</v>
      </c>
      <c r="D8265">
        <v>1862540</v>
      </c>
    </row>
    <row r="8266" spans="1:4">
      <c r="A8266" t="s">
        <v>13148</v>
      </c>
      <c r="B8266" t="s">
        <v>2473</v>
      </c>
      <c r="C8266" t="s">
        <v>13055</v>
      </c>
      <c r="D8266">
        <v>1862505</v>
      </c>
    </row>
    <row r="8267" spans="1:4">
      <c r="A8267" t="s">
        <v>13149</v>
      </c>
      <c r="B8267" t="s">
        <v>2473</v>
      </c>
      <c r="C8267" t="s">
        <v>13118</v>
      </c>
      <c r="D8267">
        <v>1862471</v>
      </c>
    </row>
    <row r="8268" spans="1:4">
      <c r="A8268" t="s">
        <v>13150</v>
      </c>
      <c r="B8268" t="s">
        <v>2473</v>
      </c>
      <c r="C8268" t="s">
        <v>13041</v>
      </c>
      <c r="D8268">
        <v>1862462</v>
      </c>
    </row>
    <row r="8269" spans="1:4">
      <c r="A8269" t="s">
        <v>15427</v>
      </c>
      <c r="B8269" t="s">
        <v>14508</v>
      </c>
      <c r="C8269" t="s">
        <v>14588</v>
      </c>
      <c r="D8269">
        <v>1270036</v>
      </c>
    </row>
    <row r="8270" spans="1:4">
      <c r="A8270" t="s">
        <v>15428</v>
      </c>
      <c r="B8270" t="s">
        <v>14508</v>
      </c>
      <c r="C8270" t="s">
        <v>14588</v>
      </c>
      <c r="D8270">
        <v>1270032</v>
      </c>
    </row>
    <row r="8271" spans="1:4">
      <c r="A8271" t="s">
        <v>12886</v>
      </c>
      <c r="B8271" t="s">
        <v>2473</v>
      </c>
      <c r="C8271" t="s">
        <v>12870</v>
      </c>
      <c r="D8271">
        <v>2130057</v>
      </c>
    </row>
    <row r="8272" spans="1:4">
      <c r="A8272" t="s">
        <v>2165</v>
      </c>
      <c r="B8272" t="s">
        <v>2473</v>
      </c>
      <c r="C8272" t="s">
        <v>2165</v>
      </c>
      <c r="D8272">
        <v>1862415</v>
      </c>
    </row>
    <row r="8273" spans="1:4">
      <c r="A8273" t="s">
        <v>13151</v>
      </c>
      <c r="B8273" t="s">
        <v>2473</v>
      </c>
      <c r="C8273" t="s">
        <v>12864</v>
      </c>
      <c r="D8273">
        <v>1862389</v>
      </c>
    </row>
    <row r="8274" spans="1:4">
      <c r="A8274" t="s">
        <v>15429</v>
      </c>
      <c r="B8274" t="s">
        <v>14508</v>
      </c>
      <c r="C8274" t="s">
        <v>14673</v>
      </c>
      <c r="D8274">
        <v>1270022</v>
      </c>
    </row>
    <row r="8275" spans="1:4">
      <c r="A8275" t="s">
        <v>6456</v>
      </c>
      <c r="B8275" t="s">
        <v>6443</v>
      </c>
      <c r="C8275" t="s">
        <v>6455</v>
      </c>
      <c r="D8275">
        <v>1221714</v>
      </c>
    </row>
    <row r="8276" spans="1:4">
      <c r="A8276" t="s">
        <v>15430</v>
      </c>
      <c r="B8276" t="s">
        <v>14508</v>
      </c>
      <c r="C8276" t="s">
        <v>14515</v>
      </c>
      <c r="D8276">
        <v>1270021</v>
      </c>
    </row>
    <row r="8277" spans="1:4">
      <c r="A8277" t="s">
        <v>13152</v>
      </c>
      <c r="B8277" t="s">
        <v>2473</v>
      </c>
      <c r="C8277" t="s">
        <v>13077</v>
      </c>
      <c r="D8277">
        <v>1862373</v>
      </c>
    </row>
    <row r="8278" spans="1:4">
      <c r="A8278" t="s">
        <v>654</v>
      </c>
      <c r="B8278" t="s">
        <v>2473</v>
      </c>
      <c r="C8278" t="s">
        <v>12859</v>
      </c>
      <c r="D8278">
        <v>2112708</v>
      </c>
    </row>
    <row r="8279" spans="1:4">
      <c r="A8279" t="s">
        <v>12861</v>
      </c>
      <c r="B8279" t="s">
        <v>2473</v>
      </c>
      <c r="C8279" t="s">
        <v>12859</v>
      </c>
      <c r="D8279">
        <v>6822096</v>
      </c>
    </row>
    <row r="8280" spans="1:4">
      <c r="A8280" t="s">
        <v>13153</v>
      </c>
      <c r="B8280" t="s">
        <v>2473</v>
      </c>
      <c r="C8280" t="s">
        <v>12868</v>
      </c>
      <c r="D8280">
        <v>1862352</v>
      </c>
    </row>
    <row r="8281" spans="1:4">
      <c r="A8281" t="s">
        <v>6202</v>
      </c>
      <c r="B8281" t="s">
        <v>5913</v>
      </c>
      <c r="C8281" t="s">
        <v>6088</v>
      </c>
      <c r="D8281">
        <v>312024</v>
      </c>
    </row>
    <row r="8282" spans="1:4">
      <c r="A8282" t="s">
        <v>20448</v>
      </c>
      <c r="B8282" t="s">
        <v>20426</v>
      </c>
      <c r="C8282" t="s">
        <v>20429</v>
      </c>
      <c r="D8282">
        <v>2620214</v>
      </c>
    </row>
    <row r="8283" spans="1:4">
      <c r="A8283" t="s">
        <v>7029</v>
      </c>
      <c r="B8283" t="s">
        <v>7012</v>
      </c>
      <c r="C8283" t="s">
        <v>7025</v>
      </c>
      <c r="D8283">
        <v>3060095</v>
      </c>
    </row>
    <row r="8284" spans="1:4">
      <c r="A8284" t="s">
        <v>5499</v>
      </c>
      <c r="B8284" t="s">
        <v>5408</v>
      </c>
      <c r="C8284" t="s">
        <v>5416</v>
      </c>
      <c r="D8284">
        <v>707758</v>
      </c>
    </row>
    <row r="8285" spans="1:4">
      <c r="A8285" t="s">
        <v>23455</v>
      </c>
      <c r="B8285" t="s">
        <v>23442</v>
      </c>
      <c r="C8285" t="s">
        <v>23454</v>
      </c>
      <c r="D8285">
        <v>627908</v>
      </c>
    </row>
    <row r="8286" spans="1:4">
      <c r="A8286" t="s">
        <v>17958</v>
      </c>
      <c r="B8286" t="s">
        <v>534</v>
      </c>
      <c r="C8286" t="s">
        <v>17939</v>
      </c>
      <c r="D8286">
        <v>2300379</v>
      </c>
    </row>
    <row r="8287" spans="1:4">
      <c r="A8287" t="s">
        <v>2886</v>
      </c>
      <c r="B8287" t="s">
        <v>2864</v>
      </c>
      <c r="C8287" t="s">
        <v>2886</v>
      </c>
      <c r="D8287">
        <v>1566083</v>
      </c>
    </row>
    <row r="8288" spans="1:4">
      <c r="A8288" t="s">
        <v>12941</v>
      </c>
      <c r="B8288" t="s">
        <v>2473</v>
      </c>
      <c r="C8288" t="s">
        <v>12933</v>
      </c>
      <c r="D8288">
        <v>2112692</v>
      </c>
    </row>
    <row r="8289" spans="1:4">
      <c r="A8289" t="s">
        <v>4517</v>
      </c>
      <c r="B8289" t="s">
        <v>596</v>
      </c>
      <c r="C8289" t="s">
        <v>25283</v>
      </c>
      <c r="D8289">
        <v>2163355</v>
      </c>
    </row>
    <row r="8290" spans="1:4">
      <c r="A8290" t="s">
        <v>4517</v>
      </c>
      <c r="B8290" t="s">
        <v>3269</v>
      </c>
      <c r="C8290" t="s">
        <v>3280</v>
      </c>
      <c r="D8290">
        <v>4921476</v>
      </c>
    </row>
    <row r="8291" spans="1:4">
      <c r="A8291" t="s">
        <v>3592</v>
      </c>
      <c r="B8291" t="s">
        <v>3269</v>
      </c>
      <c r="C8291" t="s">
        <v>3286</v>
      </c>
      <c r="D8291">
        <v>5471578</v>
      </c>
    </row>
    <row r="8292" spans="1:4">
      <c r="A8292" t="s">
        <v>1300</v>
      </c>
      <c r="B8292" t="s">
        <v>24838</v>
      </c>
      <c r="C8292" t="s">
        <v>24837</v>
      </c>
      <c r="D8292">
        <v>2795730</v>
      </c>
    </row>
    <row r="8293" spans="1:4">
      <c r="A8293" t="s">
        <v>1300</v>
      </c>
      <c r="B8293" t="s">
        <v>3269</v>
      </c>
      <c r="C8293" t="s">
        <v>3278</v>
      </c>
      <c r="D8293">
        <v>5099133</v>
      </c>
    </row>
    <row r="8294" spans="1:4">
      <c r="A8294" t="s">
        <v>20935</v>
      </c>
      <c r="B8294" t="s">
        <v>2474</v>
      </c>
      <c r="C8294" t="s">
        <v>20488</v>
      </c>
      <c r="D8294">
        <v>2903237</v>
      </c>
    </row>
    <row r="8295" spans="1:4">
      <c r="A8295" t="s">
        <v>20936</v>
      </c>
      <c r="B8295" t="s">
        <v>2474</v>
      </c>
      <c r="C8295" t="s">
        <v>20504</v>
      </c>
      <c r="D8295">
        <v>2903175</v>
      </c>
    </row>
    <row r="8296" spans="1:4">
      <c r="A8296" t="s">
        <v>20937</v>
      </c>
      <c r="B8296" t="s">
        <v>2474</v>
      </c>
      <c r="C8296" t="s">
        <v>20515</v>
      </c>
      <c r="D8296">
        <v>2902852</v>
      </c>
    </row>
    <row r="8297" spans="1:4">
      <c r="A8297" t="s">
        <v>16932</v>
      </c>
      <c r="B8297" t="s">
        <v>16902</v>
      </c>
      <c r="C8297" t="s">
        <v>16906</v>
      </c>
      <c r="D8297">
        <v>294760</v>
      </c>
    </row>
    <row r="8298" spans="1:4">
      <c r="A8298" t="s">
        <v>15431</v>
      </c>
      <c r="B8298" t="s">
        <v>14508</v>
      </c>
      <c r="C8298" t="s">
        <v>14673</v>
      </c>
      <c r="D8298">
        <v>1270000</v>
      </c>
    </row>
    <row r="8299" spans="1:4">
      <c r="A8299" t="s">
        <v>21568</v>
      </c>
      <c r="B8299" t="s">
        <v>21535</v>
      </c>
      <c r="C8299" t="s">
        <v>21543</v>
      </c>
      <c r="D8299">
        <v>3075654</v>
      </c>
    </row>
    <row r="8300" spans="1:4">
      <c r="A8300" t="s">
        <v>10414</v>
      </c>
      <c r="B8300" t="s">
        <v>10294</v>
      </c>
      <c r="C8300" t="s">
        <v>10322</v>
      </c>
      <c r="D8300">
        <v>2753996</v>
      </c>
    </row>
    <row r="8301" spans="1:4">
      <c r="A8301" t="s">
        <v>12645</v>
      </c>
      <c r="B8301" t="s">
        <v>12642</v>
      </c>
      <c r="C8301" t="s">
        <v>12641</v>
      </c>
      <c r="D8301">
        <v>2044091</v>
      </c>
    </row>
    <row r="8302" spans="1:4">
      <c r="A8302" t="s">
        <v>12685</v>
      </c>
      <c r="B8302" t="s">
        <v>12642</v>
      </c>
      <c r="C8302" t="s">
        <v>12672</v>
      </c>
      <c r="D8302">
        <v>1877148</v>
      </c>
    </row>
    <row r="8303" spans="1:4">
      <c r="A8303" t="s">
        <v>20938</v>
      </c>
      <c r="B8303" t="s">
        <v>2474</v>
      </c>
      <c r="C8303" t="s">
        <v>20493</v>
      </c>
      <c r="D8303">
        <v>2902768</v>
      </c>
    </row>
    <row r="8304" spans="1:4">
      <c r="A8304" t="s">
        <v>1322</v>
      </c>
      <c r="B8304" t="s">
        <v>3269</v>
      </c>
      <c r="C8304" t="s">
        <v>4529</v>
      </c>
      <c r="D8304">
        <v>4896075</v>
      </c>
    </row>
    <row r="8305" spans="1:4">
      <c r="A8305" t="s">
        <v>20939</v>
      </c>
      <c r="B8305" t="s">
        <v>2474</v>
      </c>
      <c r="C8305" t="s">
        <v>20504</v>
      </c>
      <c r="D8305">
        <v>2902559</v>
      </c>
    </row>
    <row r="8306" spans="1:4">
      <c r="A8306" t="s">
        <v>20940</v>
      </c>
      <c r="B8306" t="s">
        <v>2474</v>
      </c>
      <c r="C8306" t="s">
        <v>20504</v>
      </c>
      <c r="D8306">
        <v>2902533</v>
      </c>
    </row>
    <row r="8307" spans="1:4">
      <c r="A8307" t="s">
        <v>10415</v>
      </c>
      <c r="B8307" t="s">
        <v>10294</v>
      </c>
      <c r="C8307" t="s">
        <v>10317</v>
      </c>
      <c r="D8307">
        <v>2753955</v>
      </c>
    </row>
    <row r="8308" spans="1:4">
      <c r="A8308" t="s">
        <v>20941</v>
      </c>
      <c r="B8308" t="s">
        <v>2474</v>
      </c>
      <c r="C8308" t="s">
        <v>20522</v>
      </c>
      <c r="D8308">
        <v>2901588</v>
      </c>
    </row>
    <row r="8309" spans="1:4">
      <c r="A8309" t="s">
        <v>20942</v>
      </c>
      <c r="B8309" t="s">
        <v>2474</v>
      </c>
      <c r="C8309" t="s">
        <v>20502</v>
      </c>
      <c r="D8309">
        <v>2901420</v>
      </c>
    </row>
    <row r="8310" spans="1:4">
      <c r="A8310" t="s">
        <v>22100</v>
      </c>
      <c r="B8310" t="s">
        <v>2480</v>
      </c>
      <c r="C8310" t="s">
        <v>22018</v>
      </c>
      <c r="D8310">
        <v>2036892</v>
      </c>
    </row>
    <row r="8311" spans="1:4">
      <c r="A8311" t="s">
        <v>17959</v>
      </c>
      <c r="B8311" t="s">
        <v>534</v>
      </c>
      <c r="C8311" t="s">
        <v>17939</v>
      </c>
      <c r="D8311">
        <v>2300372</v>
      </c>
    </row>
    <row r="8312" spans="1:4">
      <c r="A8312" t="s">
        <v>5373</v>
      </c>
      <c r="B8312" t="s">
        <v>542</v>
      </c>
      <c r="C8312" t="s">
        <v>5363</v>
      </c>
      <c r="D8312">
        <v>233312</v>
      </c>
    </row>
    <row r="8313" spans="1:4">
      <c r="A8313" t="s">
        <v>15432</v>
      </c>
      <c r="B8313" t="s">
        <v>14508</v>
      </c>
      <c r="C8313" t="s">
        <v>14535</v>
      </c>
      <c r="D8313">
        <v>1269993</v>
      </c>
    </row>
    <row r="8314" spans="1:4">
      <c r="A8314" t="s">
        <v>5495</v>
      </c>
      <c r="B8314" t="s">
        <v>5408</v>
      </c>
      <c r="C8314" t="s">
        <v>5493</v>
      </c>
      <c r="D8314">
        <v>708632</v>
      </c>
    </row>
    <row r="8315" spans="1:4">
      <c r="A8315" t="s">
        <v>15433</v>
      </c>
      <c r="B8315" t="s">
        <v>14508</v>
      </c>
      <c r="C8315" t="s">
        <v>14588</v>
      </c>
      <c r="D8315">
        <v>1269990</v>
      </c>
    </row>
    <row r="8316" spans="1:4">
      <c r="A8316" t="s">
        <v>20449</v>
      </c>
      <c r="B8316" t="s">
        <v>20426</v>
      </c>
      <c r="C8316" t="s">
        <v>20442</v>
      </c>
      <c r="D8316">
        <v>2620147</v>
      </c>
    </row>
    <row r="8317" spans="1:4">
      <c r="A8317" t="s">
        <v>4196</v>
      </c>
      <c r="B8317" t="s">
        <v>3269</v>
      </c>
      <c r="C8317" t="s">
        <v>1122</v>
      </c>
      <c r="D8317">
        <v>5120987</v>
      </c>
    </row>
    <row r="8318" spans="1:4">
      <c r="A8318" t="s">
        <v>4476</v>
      </c>
      <c r="B8318" t="s">
        <v>3269</v>
      </c>
      <c r="C8318" t="s">
        <v>4432</v>
      </c>
      <c r="D8318">
        <v>4939647</v>
      </c>
    </row>
    <row r="8319" spans="1:4">
      <c r="A8319" t="s">
        <v>15434</v>
      </c>
      <c r="B8319" t="s">
        <v>14508</v>
      </c>
      <c r="C8319" t="s">
        <v>14588</v>
      </c>
      <c r="D8319">
        <v>1269985</v>
      </c>
    </row>
    <row r="8320" spans="1:4">
      <c r="A8320" t="s">
        <v>21674</v>
      </c>
      <c r="B8320" t="s">
        <v>21668</v>
      </c>
      <c r="C8320" t="s">
        <v>21674</v>
      </c>
      <c r="D8320">
        <v>3556969</v>
      </c>
    </row>
    <row r="8321" spans="1:4">
      <c r="A8321" t="s">
        <v>5249</v>
      </c>
      <c r="B8321" t="s">
        <v>3269</v>
      </c>
      <c r="C8321" t="s">
        <v>3242</v>
      </c>
      <c r="D8321">
        <v>4158865</v>
      </c>
    </row>
    <row r="8322" spans="1:4">
      <c r="A8322" t="s">
        <v>3464</v>
      </c>
      <c r="B8322" t="s">
        <v>3269</v>
      </c>
      <c r="C8322" t="s">
        <v>3355</v>
      </c>
      <c r="D8322">
        <v>5776008</v>
      </c>
    </row>
    <row r="8323" spans="1:4">
      <c r="A8323" t="s">
        <v>4406</v>
      </c>
      <c r="B8323" t="s">
        <v>3269</v>
      </c>
      <c r="C8323" t="s">
        <v>1467</v>
      </c>
      <c r="D8323">
        <v>4996248</v>
      </c>
    </row>
    <row r="8324" spans="1:4">
      <c r="A8324" t="s">
        <v>3797</v>
      </c>
      <c r="B8324" t="s">
        <v>3269</v>
      </c>
      <c r="C8324" t="s">
        <v>3268</v>
      </c>
      <c r="D8324">
        <v>5357499</v>
      </c>
    </row>
    <row r="8325" spans="1:4">
      <c r="A8325" t="s">
        <v>19166</v>
      </c>
      <c r="B8325" t="s">
        <v>19150</v>
      </c>
      <c r="C8325" t="s">
        <v>19163</v>
      </c>
      <c r="D8325">
        <v>657530</v>
      </c>
    </row>
    <row r="8326" spans="1:4">
      <c r="A8326" t="s">
        <v>18043</v>
      </c>
      <c r="B8326" t="s">
        <v>18041</v>
      </c>
      <c r="C8326" t="s">
        <v>18040</v>
      </c>
      <c r="D8326">
        <v>8315400</v>
      </c>
    </row>
    <row r="8327" spans="1:4">
      <c r="A8327" t="s">
        <v>4856</v>
      </c>
      <c r="B8327" t="s">
        <v>3269</v>
      </c>
      <c r="C8327" t="s">
        <v>3332</v>
      </c>
      <c r="D8327">
        <v>4471641</v>
      </c>
    </row>
    <row r="8328" spans="1:4">
      <c r="A8328" t="s">
        <v>3796</v>
      </c>
      <c r="B8328" t="s">
        <v>3269</v>
      </c>
      <c r="C8328" t="s">
        <v>3242</v>
      </c>
      <c r="D8328">
        <v>4158928</v>
      </c>
    </row>
    <row r="8329" spans="1:4">
      <c r="A8329" t="s">
        <v>3796</v>
      </c>
      <c r="B8329" t="s">
        <v>3269</v>
      </c>
      <c r="C8329" t="s">
        <v>3268</v>
      </c>
      <c r="D8329">
        <v>5357527</v>
      </c>
    </row>
    <row r="8330" spans="1:4">
      <c r="A8330" t="s">
        <v>20450</v>
      </c>
      <c r="B8330" t="s">
        <v>20426</v>
      </c>
      <c r="C8330" t="s">
        <v>20431</v>
      </c>
      <c r="D8330">
        <v>2620046</v>
      </c>
    </row>
    <row r="8331" spans="1:4">
      <c r="A8331" t="s">
        <v>4405</v>
      </c>
      <c r="B8331" t="s">
        <v>3269</v>
      </c>
      <c r="C8331" t="s">
        <v>1467</v>
      </c>
      <c r="D8331">
        <v>4996306</v>
      </c>
    </row>
    <row r="8332" spans="1:4">
      <c r="A8332" t="s">
        <v>4195</v>
      </c>
      <c r="B8332" t="s">
        <v>3269</v>
      </c>
      <c r="C8332" t="s">
        <v>1122</v>
      </c>
      <c r="D8332">
        <v>5121163</v>
      </c>
    </row>
    <row r="8333" spans="1:4">
      <c r="A8333" t="s">
        <v>4475</v>
      </c>
      <c r="B8333" t="s">
        <v>3269</v>
      </c>
      <c r="C8333" t="s">
        <v>4432</v>
      </c>
      <c r="D8333">
        <v>4939783</v>
      </c>
    </row>
    <row r="8334" spans="1:4">
      <c r="A8334" t="s">
        <v>20943</v>
      </c>
      <c r="B8334" t="s">
        <v>2474</v>
      </c>
      <c r="C8334" t="s">
        <v>20493</v>
      </c>
      <c r="D8334">
        <v>2899676</v>
      </c>
    </row>
    <row r="8335" spans="1:4">
      <c r="A8335" t="s">
        <v>20944</v>
      </c>
      <c r="B8335" t="s">
        <v>2474</v>
      </c>
      <c r="C8335" t="s">
        <v>20540</v>
      </c>
      <c r="D8335">
        <v>2899601</v>
      </c>
    </row>
    <row r="8336" spans="1:4">
      <c r="A8336" t="s">
        <v>20945</v>
      </c>
      <c r="B8336" t="s">
        <v>2474</v>
      </c>
      <c r="C8336" t="s">
        <v>20488</v>
      </c>
      <c r="D8336">
        <v>2899538</v>
      </c>
    </row>
    <row r="8337" spans="1:4">
      <c r="A8337" t="s">
        <v>12790</v>
      </c>
      <c r="B8337" t="s">
        <v>536</v>
      </c>
      <c r="C8337" t="s">
        <v>12790</v>
      </c>
      <c r="D8337">
        <v>196742</v>
      </c>
    </row>
    <row r="8338" spans="1:4">
      <c r="A8338" t="s">
        <v>12317</v>
      </c>
      <c r="B8338" t="s">
        <v>12294</v>
      </c>
      <c r="C8338" t="s">
        <v>2614</v>
      </c>
      <c r="D8338">
        <v>1243936</v>
      </c>
    </row>
    <row r="8339" spans="1:4">
      <c r="A8339" t="s">
        <v>20946</v>
      </c>
      <c r="B8339" t="s">
        <v>2474</v>
      </c>
      <c r="C8339" t="s">
        <v>20624</v>
      </c>
      <c r="D8339">
        <v>2899449</v>
      </c>
    </row>
    <row r="8340" spans="1:4">
      <c r="A8340" t="s">
        <v>4589</v>
      </c>
      <c r="B8340" t="s">
        <v>3269</v>
      </c>
      <c r="C8340" t="s">
        <v>4529</v>
      </c>
      <c r="D8340">
        <v>4896336</v>
      </c>
    </row>
    <row r="8341" spans="1:4">
      <c r="A8341" t="s">
        <v>5248</v>
      </c>
      <c r="B8341" t="s">
        <v>3269</v>
      </c>
      <c r="C8341" t="s">
        <v>3242</v>
      </c>
      <c r="D8341">
        <v>4159050</v>
      </c>
    </row>
    <row r="8342" spans="1:4">
      <c r="A8342" t="s">
        <v>4588</v>
      </c>
      <c r="B8342" t="s">
        <v>3269</v>
      </c>
      <c r="C8342" t="s">
        <v>3274</v>
      </c>
      <c r="D8342">
        <v>4067927</v>
      </c>
    </row>
    <row r="8343" spans="1:4">
      <c r="A8343" t="s">
        <v>4588</v>
      </c>
      <c r="B8343" t="s">
        <v>3269</v>
      </c>
      <c r="C8343" t="s">
        <v>4529</v>
      </c>
      <c r="D8343">
        <v>4896353</v>
      </c>
    </row>
    <row r="8344" spans="1:4">
      <c r="A8344" t="s">
        <v>15435</v>
      </c>
      <c r="B8344" t="s">
        <v>14508</v>
      </c>
      <c r="C8344" t="s">
        <v>14588</v>
      </c>
      <c r="D8344">
        <v>1269979</v>
      </c>
    </row>
    <row r="8345" spans="1:4">
      <c r="A8345" t="s">
        <v>6789</v>
      </c>
      <c r="B8345" t="s">
        <v>6773</v>
      </c>
      <c r="C8345" t="s">
        <v>6789</v>
      </c>
      <c r="D8345">
        <v>169577</v>
      </c>
    </row>
    <row r="8346" spans="1:4">
      <c r="A8346" t="s">
        <v>15436</v>
      </c>
      <c r="B8346" t="s">
        <v>14508</v>
      </c>
      <c r="C8346" t="s">
        <v>14588</v>
      </c>
      <c r="D8346">
        <v>1269976</v>
      </c>
    </row>
    <row r="8347" spans="1:4">
      <c r="A8347" t="s">
        <v>13106</v>
      </c>
      <c r="B8347" t="s">
        <v>2473</v>
      </c>
      <c r="C8347" t="s">
        <v>2545</v>
      </c>
      <c r="D8347">
        <v>1863905</v>
      </c>
    </row>
    <row r="8348" spans="1:4">
      <c r="A8348" t="s">
        <v>21908</v>
      </c>
      <c r="B8348" t="s">
        <v>21713</v>
      </c>
      <c r="C8348" t="s">
        <v>21866</v>
      </c>
      <c r="D8348">
        <v>3680840</v>
      </c>
    </row>
    <row r="8349" spans="1:4">
      <c r="A8349" t="s">
        <v>19444</v>
      </c>
      <c r="B8349" t="s">
        <v>19323</v>
      </c>
      <c r="C8349" t="s">
        <v>19335</v>
      </c>
      <c r="D8349">
        <v>3121881</v>
      </c>
    </row>
    <row r="8350" spans="1:4">
      <c r="A8350" t="s">
        <v>13155</v>
      </c>
      <c r="B8350" t="s">
        <v>2473</v>
      </c>
      <c r="C8350" t="s">
        <v>12868</v>
      </c>
      <c r="D8350">
        <v>1862230</v>
      </c>
    </row>
    <row r="8351" spans="1:4">
      <c r="A8351" t="s">
        <v>1913</v>
      </c>
      <c r="B8351" t="s">
        <v>1913</v>
      </c>
      <c r="C8351" t="s">
        <v>17644</v>
      </c>
      <c r="D8351">
        <v>1819729</v>
      </c>
    </row>
    <row r="8352" spans="1:4">
      <c r="A8352" t="s">
        <v>12561</v>
      </c>
      <c r="B8352" t="s">
        <v>2476</v>
      </c>
      <c r="C8352" t="s">
        <v>12534</v>
      </c>
      <c r="D8352">
        <v>1844191</v>
      </c>
    </row>
    <row r="8353" spans="1:4">
      <c r="A8353" t="s">
        <v>22101</v>
      </c>
      <c r="B8353" t="s">
        <v>2480</v>
      </c>
      <c r="C8353" t="s">
        <v>22034</v>
      </c>
      <c r="D8353">
        <v>2036876</v>
      </c>
    </row>
    <row r="8354" spans="1:4">
      <c r="A8354" t="s">
        <v>22372</v>
      </c>
      <c r="B8354" t="s">
        <v>2480</v>
      </c>
      <c r="C8354" t="s">
        <v>22023</v>
      </c>
      <c r="D8354">
        <v>1808106</v>
      </c>
    </row>
    <row r="8355" spans="1:4">
      <c r="A8355" t="s">
        <v>22539</v>
      </c>
      <c r="B8355" t="s">
        <v>2480</v>
      </c>
      <c r="C8355" t="s">
        <v>22023</v>
      </c>
      <c r="D8355">
        <v>1798082</v>
      </c>
    </row>
    <row r="8356" spans="1:4">
      <c r="A8356" t="s">
        <v>12562</v>
      </c>
      <c r="B8356" t="s">
        <v>2476</v>
      </c>
      <c r="C8356" t="s">
        <v>12536</v>
      </c>
      <c r="D8356">
        <v>1844174</v>
      </c>
    </row>
    <row r="8357" spans="1:4">
      <c r="A8357" t="s">
        <v>12647</v>
      </c>
      <c r="B8357" t="s">
        <v>12642</v>
      </c>
      <c r="C8357" t="s">
        <v>12646</v>
      </c>
      <c r="D8357">
        <v>2044050</v>
      </c>
    </row>
    <row r="8358" spans="1:4">
      <c r="A8358" t="s">
        <v>599</v>
      </c>
      <c r="B8358" t="s">
        <v>598</v>
      </c>
      <c r="C8358" t="s">
        <v>7259</v>
      </c>
      <c r="D8358">
        <v>2108502</v>
      </c>
    </row>
    <row r="8359" spans="1:4">
      <c r="A8359" t="s">
        <v>13156</v>
      </c>
      <c r="B8359" t="s">
        <v>2473</v>
      </c>
      <c r="C8359" t="s">
        <v>12852</v>
      </c>
      <c r="D8359">
        <v>1862198</v>
      </c>
    </row>
    <row r="8360" spans="1:4">
      <c r="A8360" t="s">
        <v>15437</v>
      </c>
      <c r="B8360" t="s">
        <v>14508</v>
      </c>
      <c r="C8360" t="s">
        <v>14588</v>
      </c>
      <c r="D8360">
        <v>1269970</v>
      </c>
    </row>
    <row r="8361" spans="1:4">
      <c r="A8361" t="s">
        <v>1552</v>
      </c>
      <c r="B8361" t="s">
        <v>3269</v>
      </c>
      <c r="C8361" t="s">
        <v>3290</v>
      </c>
      <c r="D8361">
        <v>5856195</v>
      </c>
    </row>
    <row r="8362" spans="1:4">
      <c r="A8362" t="s">
        <v>10416</v>
      </c>
      <c r="B8362" t="s">
        <v>10294</v>
      </c>
      <c r="C8362" t="s">
        <v>10297</v>
      </c>
      <c r="D8362">
        <v>2753801</v>
      </c>
    </row>
    <row r="8363" spans="1:4">
      <c r="A8363" t="s">
        <v>10417</v>
      </c>
      <c r="B8363" t="s">
        <v>10294</v>
      </c>
      <c r="C8363" t="s">
        <v>10312</v>
      </c>
      <c r="D8363">
        <v>2753719</v>
      </c>
    </row>
    <row r="8364" spans="1:4">
      <c r="A8364" t="s">
        <v>10418</v>
      </c>
      <c r="B8364" t="s">
        <v>10294</v>
      </c>
      <c r="C8364" t="s">
        <v>10356</v>
      </c>
      <c r="D8364">
        <v>2753706</v>
      </c>
    </row>
    <row r="8365" spans="1:4">
      <c r="A8365" t="s">
        <v>24908</v>
      </c>
      <c r="B8365" t="s">
        <v>24838</v>
      </c>
      <c r="C8365" t="s">
        <v>24837</v>
      </c>
      <c r="D8365">
        <v>2795398</v>
      </c>
    </row>
    <row r="8366" spans="1:4">
      <c r="A8366" t="s">
        <v>10419</v>
      </c>
      <c r="B8366" t="s">
        <v>10294</v>
      </c>
      <c r="C8366" t="s">
        <v>10297</v>
      </c>
      <c r="D8366">
        <v>2753638</v>
      </c>
    </row>
    <row r="8367" spans="1:4">
      <c r="A8367" t="s">
        <v>5348</v>
      </c>
      <c r="B8367" t="s">
        <v>3269</v>
      </c>
      <c r="C8367" t="s">
        <v>3274</v>
      </c>
      <c r="D8367">
        <v>4067994</v>
      </c>
    </row>
    <row r="8368" spans="1:4">
      <c r="A8368" t="s">
        <v>6014</v>
      </c>
      <c r="B8368" t="s">
        <v>5913</v>
      </c>
      <c r="C8368" t="s">
        <v>5950</v>
      </c>
      <c r="D8368">
        <v>745530</v>
      </c>
    </row>
    <row r="8369" spans="1:4">
      <c r="A8369" t="s">
        <v>4285</v>
      </c>
      <c r="B8369" t="s">
        <v>3269</v>
      </c>
      <c r="C8369" t="s">
        <v>3278</v>
      </c>
      <c r="D8369">
        <v>5099289</v>
      </c>
    </row>
    <row r="8370" spans="1:4">
      <c r="A8370" t="s">
        <v>4284</v>
      </c>
      <c r="B8370" t="s">
        <v>3269</v>
      </c>
      <c r="C8370" t="s">
        <v>3278</v>
      </c>
      <c r="D8370">
        <v>5099292</v>
      </c>
    </row>
    <row r="8371" spans="1:4">
      <c r="A8371" t="s">
        <v>4855</v>
      </c>
      <c r="B8371" t="s">
        <v>3269</v>
      </c>
      <c r="C8371" t="s">
        <v>3332</v>
      </c>
      <c r="D8371">
        <v>4471851</v>
      </c>
    </row>
    <row r="8372" spans="1:4">
      <c r="A8372" t="s">
        <v>4352</v>
      </c>
      <c r="B8372" t="s">
        <v>3269</v>
      </c>
      <c r="C8372" t="s">
        <v>4325</v>
      </c>
      <c r="D8372">
        <v>5030670</v>
      </c>
    </row>
    <row r="8373" spans="1:4">
      <c r="A8373" t="s">
        <v>5050</v>
      </c>
      <c r="B8373" t="s">
        <v>3269</v>
      </c>
      <c r="C8373" t="s">
        <v>5035</v>
      </c>
      <c r="D8373">
        <v>4295251</v>
      </c>
    </row>
    <row r="8374" spans="1:4">
      <c r="A8374" t="s">
        <v>25258</v>
      </c>
      <c r="B8374" t="s">
        <v>596</v>
      </c>
      <c r="C8374" t="s">
        <v>7258</v>
      </c>
      <c r="D8374">
        <v>7281807</v>
      </c>
    </row>
    <row r="8375" spans="1:4">
      <c r="A8375" t="s">
        <v>23448</v>
      </c>
      <c r="B8375" t="s">
        <v>23442</v>
      </c>
      <c r="C8375" t="s">
        <v>23447</v>
      </c>
      <c r="D8375">
        <v>630376</v>
      </c>
    </row>
    <row r="8376" spans="1:4">
      <c r="A8376" t="s">
        <v>23493</v>
      </c>
      <c r="B8376" t="s">
        <v>23442</v>
      </c>
      <c r="C8376" t="s">
        <v>23447</v>
      </c>
      <c r="D8376">
        <v>618800</v>
      </c>
    </row>
    <row r="8377" spans="1:4">
      <c r="A8377" t="s">
        <v>6016</v>
      </c>
      <c r="B8377" t="s">
        <v>5913</v>
      </c>
      <c r="C8377" t="s">
        <v>6015</v>
      </c>
      <c r="D8377">
        <v>745527</v>
      </c>
    </row>
    <row r="8378" spans="1:4">
      <c r="A8378" t="s">
        <v>20947</v>
      </c>
      <c r="B8378" t="s">
        <v>2474</v>
      </c>
      <c r="C8378" t="s">
        <v>20515</v>
      </c>
      <c r="D8378">
        <v>2899101</v>
      </c>
    </row>
    <row r="8379" spans="1:4">
      <c r="A8379" t="s">
        <v>23071</v>
      </c>
      <c r="B8379" t="s">
        <v>2477</v>
      </c>
      <c r="C8379" t="s">
        <v>1735</v>
      </c>
      <c r="D8379">
        <v>2660305</v>
      </c>
    </row>
    <row r="8380" spans="1:4">
      <c r="A8380" t="s">
        <v>3566</v>
      </c>
      <c r="B8380" t="s">
        <v>3269</v>
      </c>
      <c r="C8380" t="s">
        <v>2475</v>
      </c>
      <c r="D8380">
        <v>5523369</v>
      </c>
    </row>
    <row r="8381" spans="1:4">
      <c r="A8381" t="s">
        <v>24488</v>
      </c>
      <c r="B8381" t="s">
        <v>549</v>
      </c>
      <c r="C8381" t="s">
        <v>23532</v>
      </c>
      <c r="D8381">
        <v>3398450</v>
      </c>
    </row>
    <row r="8382" spans="1:4">
      <c r="A8382" t="s">
        <v>23456</v>
      </c>
      <c r="B8382" t="s">
        <v>23442</v>
      </c>
      <c r="C8382" t="s">
        <v>23444</v>
      </c>
      <c r="D8382">
        <v>627905</v>
      </c>
    </row>
    <row r="8383" spans="1:4">
      <c r="A8383" t="s">
        <v>5500</v>
      </c>
      <c r="B8383" t="s">
        <v>5408</v>
      </c>
      <c r="C8383" t="s">
        <v>5422</v>
      </c>
      <c r="D8383">
        <v>707753</v>
      </c>
    </row>
    <row r="8384" spans="1:4">
      <c r="A8384" t="s">
        <v>4887</v>
      </c>
      <c r="B8384" t="s">
        <v>3269</v>
      </c>
      <c r="C8384" t="s">
        <v>4875</v>
      </c>
      <c r="D8384">
        <v>4430400</v>
      </c>
    </row>
    <row r="8385" spans="1:4">
      <c r="A8385" t="s">
        <v>18076</v>
      </c>
      <c r="B8385" t="s">
        <v>18041</v>
      </c>
      <c r="C8385" t="s">
        <v>18040</v>
      </c>
      <c r="D8385">
        <v>6690863</v>
      </c>
    </row>
    <row r="8386" spans="1:4">
      <c r="A8386" t="s">
        <v>25324</v>
      </c>
      <c r="B8386" t="s">
        <v>596</v>
      </c>
      <c r="C8386" t="s">
        <v>25225</v>
      </c>
      <c r="D8386">
        <v>2163137</v>
      </c>
    </row>
    <row r="8387" spans="1:4">
      <c r="A8387" t="s">
        <v>5497</v>
      </c>
      <c r="B8387" t="s">
        <v>5408</v>
      </c>
      <c r="C8387" t="s">
        <v>5483</v>
      </c>
      <c r="D8387">
        <v>707752</v>
      </c>
    </row>
    <row r="8388" spans="1:4">
      <c r="A8388" t="s">
        <v>5497</v>
      </c>
      <c r="B8388" t="s">
        <v>5408</v>
      </c>
      <c r="C8388" t="s">
        <v>5407</v>
      </c>
      <c r="D8388">
        <v>708313</v>
      </c>
    </row>
    <row r="8389" spans="1:4">
      <c r="A8389" t="s">
        <v>5496</v>
      </c>
      <c r="B8389" t="s">
        <v>5408</v>
      </c>
      <c r="C8389" t="s">
        <v>5463</v>
      </c>
      <c r="D8389">
        <v>708366</v>
      </c>
    </row>
    <row r="8390" spans="1:4">
      <c r="A8390" t="s">
        <v>20452</v>
      </c>
      <c r="B8390" t="s">
        <v>20426</v>
      </c>
      <c r="C8390" t="s">
        <v>20431</v>
      </c>
      <c r="D8390">
        <v>2619771</v>
      </c>
    </row>
    <row r="8391" spans="1:4">
      <c r="A8391" t="s">
        <v>10420</v>
      </c>
      <c r="B8391" t="s">
        <v>10294</v>
      </c>
      <c r="C8391" t="s">
        <v>10300</v>
      </c>
      <c r="D8391">
        <v>2753587</v>
      </c>
    </row>
    <row r="8392" spans="1:4">
      <c r="A8392" t="s">
        <v>19359</v>
      </c>
      <c r="B8392" t="s">
        <v>19323</v>
      </c>
      <c r="C8392" t="s">
        <v>19333</v>
      </c>
      <c r="D8392">
        <v>6544103</v>
      </c>
    </row>
    <row r="8393" spans="1:4">
      <c r="A8393" t="s">
        <v>19456</v>
      </c>
      <c r="B8393" t="s">
        <v>19323</v>
      </c>
      <c r="C8393" t="s">
        <v>1639</v>
      </c>
      <c r="D8393">
        <v>3120635</v>
      </c>
    </row>
    <row r="8394" spans="1:4">
      <c r="A8394" t="s">
        <v>10270</v>
      </c>
      <c r="B8394" t="s">
        <v>10246</v>
      </c>
      <c r="C8394" t="s">
        <v>10269</v>
      </c>
      <c r="D8394">
        <v>3151770</v>
      </c>
    </row>
    <row r="8395" spans="1:4">
      <c r="A8395" t="s">
        <v>23876</v>
      </c>
      <c r="B8395" t="s">
        <v>549</v>
      </c>
      <c r="C8395" t="s">
        <v>23579</v>
      </c>
      <c r="D8395">
        <v>3461655</v>
      </c>
    </row>
    <row r="8396" spans="1:4">
      <c r="A8396" t="s">
        <v>15442</v>
      </c>
      <c r="B8396" t="s">
        <v>14508</v>
      </c>
      <c r="C8396" t="s">
        <v>14519</v>
      </c>
      <c r="D8396">
        <v>1269934</v>
      </c>
    </row>
    <row r="8397" spans="1:4">
      <c r="A8397" t="s">
        <v>15438</v>
      </c>
      <c r="B8397" t="s">
        <v>14508</v>
      </c>
      <c r="C8397" t="s">
        <v>14588</v>
      </c>
      <c r="D8397">
        <v>1269943</v>
      </c>
    </row>
    <row r="8398" spans="1:4">
      <c r="A8398" t="s">
        <v>15439</v>
      </c>
      <c r="B8398" t="s">
        <v>14508</v>
      </c>
      <c r="C8398" t="s">
        <v>14566</v>
      </c>
      <c r="D8398">
        <v>1269939</v>
      </c>
    </row>
    <row r="8399" spans="1:4">
      <c r="A8399" t="s">
        <v>15440</v>
      </c>
      <c r="B8399" t="s">
        <v>14508</v>
      </c>
      <c r="C8399" t="s">
        <v>14588</v>
      </c>
      <c r="D8399">
        <v>1269936</v>
      </c>
    </row>
    <row r="8400" spans="1:4">
      <c r="A8400" t="s">
        <v>15441</v>
      </c>
      <c r="B8400" t="s">
        <v>14508</v>
      </c>
      <c r="C8400" t="s">
        <v>14588</v>
      </c>
      <c r="D8400">
        <v>1269935</v>
      </c>
    </row>
    <row r="8401" spans="1:4">
      <c r="A8401" t="s">
        <v>5328</v>
      </c>
      <c r="B8401" t="s">
        <v>3269</v>
      </c>
      <c r="C8401" t="s">
        <v>3276</v>
      </c>
      <c r="D8401">
        <v>4115412</v>
      </c>
    </row>
    <row r="8402" spans="1:4">
      <c r="A8402" t="s">
        <v>3277</v>
      </c>
      <c r="B8402" t="s">
        <v>3269</v>
      </c>
      <c r="C8402" t="s">
        <v>3276</v>
      </c>
      <c r="D8402">
        <v>8605040</v>
      </c>
    </row>
    <row r="8403" spans="1:4">
      <c r="A8403" t="s">
        <v>13157</v>
      </c>
      <c r="B8403" t="s">
        <v>2473</v>
      </c>
      <c r="C8403" t="s">
        <v>13083</v>
      </c>
      <c r="D8403">
        <v>1862098</v>
      </c>
    </row>
    <row r="8404" spans="1:4">
      <c r="A8404" t="s">
        <v>22772</v>
      </c>
      <c r="B8404" t="s">
        <v>2480</v>
      </c>
      <c r="C8404" t="s">
        <v>22758</v>
      </c>
      <c r="D8404">
        <v>1281019</v>
      </c>
    </row>
    <row r="8405" spans="1:4">
      <c r="A8405" t="s">
        <v>18783</v>
      </c>
      <c r="B8405" t="s">
        <v>2479</v>
      </c>
      <c r="C8405" t="s">
        <v>18509</v>
      </c>
      <c r="D8405">
        <v>3013097</v>
      </c>
    </row>
    <row r="8406" spans="1:4">
      <c r="A8406" t="s">
        <v>5027</v>
      </c>
      <c r="B8406" t="s">
        <v>3269</v>
      </c>
      <c r="C8406" t="s">
        <v>5010</v>
      </c>
      <c r="D8406">
        <v>4328010</v>
      </c>
    </row>
    <row r="8407" spans="1:4">
      <c r="A8407" t="s">
        <v>6354</v>
      </c>
      <c r="B8407" t="s">
        <v>6307</v>
      </c>
      <c r="C8407" t="s">
        <v>6353</v>
      </c>
      <c r="D8407">
        <v>2470384</v>
      </c>
    </row>
    <row r="8408" spans="1:4">
      <c r="A8408" t="s">
        <v>24816</v>
      </c>
      <c r="B8408" t="s">
        <v>24794</v>
      </c>
      <c r="C8408" t="s">
        <v>24793</v>
      </c>
      <c r="D8408">
        <v>2360073</v>
      </c>
    </row>
    <row r="8409" spans="1:4">
      <c r="A8409" t="s">
        <v>1137</v>
      </c>
      <c r="B8409" t="s">
        <v>3269</v>
      </c>
      <c r="C8409" t="s">
        <v>2475</v>
      </c>
      <c r="D8409">
        <v>4699066</v>
      </c>
    </row>
    <row r="8410" spans="1:4">
      <c r="A8410" t="s">
        <v>10421</v>
      </c>
      <c r="B8410" t="s">
        <v>10294</v>
      </c>
      <c r="C8410" t="s">
        <v>10309</v>
      </c>
      <c r="D8410">
        <v>2753557</v>
      </c>
    </row>
    <row r="8411" spans="1:4">
      <c r="A8411" t="s">
        <v>24909</v>
      </c>
      <c r="B8411" t="s">
        <v>24838</v>
      </c>
      <c r="C8411" t="s">
        <v>24837</v>
      </c>
      <c r="D8411">
        <v>2795261</v>
      </c>
    </row>
    <row r="8412" spans="1:4">
      <c r="A8412" t="s">
        <v>11744</v>
      </c>
      <c r="B8412" t="s">
        <v>579</v>
      </c>
      <c r="C8412" t="s">
        <v>11728</v>
      </c>
      <c r="D8412">
        <v>2030474</v>
      </c>
    </row>
    <row r="8413" spans="1:4">
      <c r="A8413" t="s">
        <v>3995</v>
      </c>
      <c r="B8413" t="s">
        <v>3269</v>
      </c>
      <c r="C8413" t="s">
        <v>3966</v>
      </c>
      <c r="D8413">
        <v>5257029</v>
      </c>
    </row>
    <row r="8414" spans="1:4">
      <c r="A8414" t="s">
        <v>2699</v>
      </c>
      <c r="B8414" t="s">
        <v>540</v>
      </c>
      <c r="C8414" t="s">
        <v>2652</v>
      </c>
      <c r="D8414">
        <v>995202</v>
      </c>
    </row>
    <row r="8415" spans="1:4">
      <c r="A8415" t="s">
        <v>15443</v>
      </c>
      <c r="B8415" t="s">
        <v>14508</v>
      </c>
      <c r="C8415" t="s">
        <v>14535</v>
      </c>
      <c r="D8415">
        <v>1269927</v>
      </c>
    </row>
    <row r="8416" spans="1:4">
      <c r="A8416" t="s">
        <v>22764</v>
      </c>
      <c r="B8416" t="s">
        <v>2480</v>
      </c>
      <c r="C8416" t="s">
        <v>22758</v>
      </c>
      <c r="D8416">
        <v>1529452</v>
      </c>
    </row>
    <row r="8417" spans="1:4">
      <c r="A8417" t="s">
        <v>20951</v>
      </c>
      <c r="B8417" t="s">
        <v>2474</v>
      </c>
      <c r="C8417" t="s">
        <v>20502</v>
      </c>
      <c r="D8417">
        <v>2898304</v>
      </c>
    </row>
    <row r="8418" spans="1:4">
      <c r="A8418" t="s">
        <v>11805</v>
      </c>
      <c r="B8418" t="s">
        <v>581</v>
      </c>
      <c r="C8418" t="s">
        <v>11800</v>
      </c>
      <c r="D8418">
        <v>1302849</v>
      </c>
    </row>
    <row r="8419" spans="1:4">
      <c r="A8419" t="s">
        <v>21570</v>
      </c>
      <c r="B8419" t="s">
        <v>21535</v>
      </c>
      <c r="C8419" t="s">
        <v>21569</v>
      </c>
      <c r="D8419">
        <v>3074967</v>
      </c>
    </row>
    <row r="8420" spans="1:4">
      <c r="A8420" t="s">
        <v>21572</v>
      </c>
      <c r="B8420" t="s">
        <v>21535</v>
      </c>
      <c r="C8420" t="s">
        <v>21571</v>
      </c>
      <c r="D8420">
        <v>3074893</v>
      </c>
    </row>
    <row r="8421" spans="1:4">
      <c r="A8421" t="s">
        <v>25665</v>
      </c>
      <c r="B8421" t="s">
        <v>21839</v>
      </c>
      <c r="C8421" t="s">
        <v>25658</v>
      </c>
      <c r="D8421">
        <v>616629</v>
      </c>
    </row>
    <row r="8422" spans="1:4">
      <c r="A8422" t="s">
        <v>23458</v>
      </c>
      <c r="B8422" t="s">
        <v>23442</v>
      </c>
      <c r="C8422" t="s">
        <v>23457</v>
      </c>
      <c r="D8422">
        <v>627904</v>
      </c>
    </row>
    <row r="8423" spans="1:4">
      <c r="A8423" t="s">
        <v>9140</v>
      </c>
      <c r="B8423" t="s">
        <v>8896</v>
      </c>
      <c r="C8423" t="s">
        <v>9115</v>
      </c>
      <c r="D8423">
        <v>770966</v>
      </c>
    </row>
    <row r="8424" spans="1:4">
      <c r="A8424" t="s">
        <v>5877</v>
      </c>
      <c r="B8424" t="s">
        <v>2478</v>
      </c>
      <c r="C8424" t="s">
        <v>2478</v>
      </c>
      <c r="D8424">
        <v>1675151</v>
      </c>
    </row>
    <row r="8425" spans="1:4">
      <c r="A8425" t="s">
        <v>6665</v>
      </c>
      <c r="B8425" t="s">
        <v>6473</v>
      </c>
      <c r="C8425" t="s">
        <v>6644</v>
      </c>
      <c r="D8425">
        <v>1153269</v>
      </c>
    </row>
    <row r="8426" spans="1:4">
      <c r="A8426" t="s">
        <v>10061</v>
      </c>
      <c r="B8426" t="s">
        <v>569</v>
      </c>
      <c r="C8426" t="s">
        <v>10038</v>
      </c>
      <c r="D8426">
        <v>3696417</v>
      </c>
    </row>
    <row r="8427" spans="1:4">
      <c r="A8427" t="s">
        <v>19723</v>
      </c>
      <c r="B8427" t="s">
        <v>19323</v>
      </c>
      <c r="C8427" t="s">
        <v>19346</v>
      </c>
      <c r="D8427">
        <v>2516542</v>
      </c>
    </row>
    <row r="8428" spans="1:4">
      <c r="A8428" t="s">
        <v>10003</v>
      </c>
      <c r="B8428" t="s">
        <v>569</v>
      </c>
      <c r="C8428" t="s">
        <v>9993</v>
      </c>
      <c r="D8428">
        <v>3940002</v>
      </c>
    </row>
    <row r="8429" spans="1:4">
      <c r="A8429" t="s">
        <v>22102</v>
      </c>
      <c r="B8429" t="s">
        <v>2480</v>
      </c>
      <c r="C8429" t="s">
        <v>22039</v>
      </c>
      <c r="D8429">
        <v>2036776</v>
      </c>
    </row>
    <row r="8430" spans="1:4">
      <c r="A8430" t="s">
        <v>6667</v>
      </c>
      <c r="B8430" t="s">
        <v>6473</v>
      </c>
      <c r="C8430" t="s">
        <v>6666</v>
      </c>
      <c r="D8430">
        <v>1153241</v>
      </c>
    </row>
    <row r="8431" spans="1:4">
      <c r="A8431" t="s">
        <v>22541</v>
      </c>
      <c r="B8431" t="s">
        <v>2480</v>
      </c>
      <c r="C8431" t="s">
        <v>22029</v>
      </c>
      <c r="D8431">
        <v>1797873</v>
      </c>
    </row>
    <row r="8432" spans="1:4">
      <c r="A8432" t="s">
        <v>22373</v>
      </c>
      <c r="B8432" t="s">
        <v>2480</v>
      </c>
      <c r="C8432" t="s">
        <v>22233</v>
      </c>
      <c r="D8432">
        <v>1807700</v>
      </c>
    </row>
    <row r="8433" spans="1:4">
      <c r="A8433" t="s">
        <v>22376</v>
      </c>
      <c r="B8433" t="s">
        <v>2480</v>
      </c>
      <c r="C8433" t="s">
        <v>22027</v>
      </c>
      <c r="D8433">
        <v>1807687</v>
      </c>
    </row>
    <row r="8434" spans="1:4">
      <c r="A8434" t="s">
        <v>22374</v>
      </c>
      <c r="B8434" t="s">
        <v>2480</v>
      </c>
      <c r="C8434" t="s">
        <v>22287</v>
      </c>
      <c r="D8434">
        <v>1807695</v>
      </c>
    </row>
    <row r="8435" spans="1:4">
      <c r="A8435" t="s">
        <v>22375</v>
      </c>
      <c r="B8435" t="s">
        <v>2480</v>
      </c>
      <c r="C8435" t="s">
        <v>22023</v>
      </c>
      <c r="D8435">
        <v>1807689</v>
      </c>
    </row>
    <row r="8436" spans="1:4">
      <c r="A8436" t="s">
        <v>22377</v>
      </c>
      <c r="B8436" t="s">
        <v>2480</v>
      </c>
      <c r="C8436" t="s">
        <v>22233</v>
      </c>
      <c r="D8436">
        <v>1807681</v>
      </c>
    </row>
    <row r="8437" spans="1:4">
      <c r="A8437" t="s">
        <v>22378</v>
      </c>
      <c r="B8437" t="s">
        <v>2480</v>
      </c>
      <c r="C8437" t="s">
        <v>22233</v>
      </c>
      <c r="D8437">
        <v>1807645</v>
      </c>
    </row>
    <row r="8438" spans="1:4">
      <c r="A8438" t="s">
        <v>5878</v>
      </c>
      <c r="B8438" t="s">
        <v>2478</v>
      </c>
      <c r="C8438" t="s">
        <v>2478</v>
      </c>
      <c r="D8438">
        <v>1674504</v>
      </c>
    </row>
    <row r="8439" spans="1:4">
      <c r="A8439" t="s">
        <v>10004</v>
      </c>
      <c r="B8439" t="s">
        <v>569</v>
      </c>
      <c r="C8439" t="s">
        <v>9993</v>
      </c>
      <c r="D8439">
        <v>3939761</v>
      </c>
    </row>
    <row r="8440" spans="1:4">
      <c r="A8440" t="s">
        <v>10060</v>
      </c>
      <c r="B8440" t="s">
        <v>569</v>
      </c>
      <c r="C8440" t="s">
        <v>6863</v>
      </c>
      <c r="D8440">
        <v>3696509</v>
      </c>
    </row>
    <row r="8441" spans="1:4">
      <c r="A8441" t="s">
        <v>11381</v>
      </c>
      <c r="B8441" t="s">
        <v>9817</v>
      </c>
      <c r="C8441" t="s">
        <v>11376</v>
      </c>
      <c r="D8441">
        <v>3815324</v>
      </c>
    </row>
    <row r="8442" spans="1:4">
      <c r="A8442" t="s">
        <v>25622</v>
      </c>
      <c r="B8442" t="s">
        <v>25621</v>
      </c>
      <c r="C8442" t="s">
        <v>25622</v>
      </c>
      <c r="D8442">
        <v>3348313</v>
      </c>
    </row>
    <row r="8443" spans="1:4">
      <c r="A8443" t="s">
        <v>22103</v>
      </c>
      <c r="B8443" t="s">
        <v>2480</v>
      </c>
      <c r="C8443" t="s">
        <v>22034</v>
      </c>
      <c r="D8443">
        <v>2036753</v>
      </c>
    </row>
    <row r="8444" spans="1:4">
      <c r="A8444" t="s">
        <v>10005</v>
      </c>
      <c r="B8444" t="s">
        <v>569</v>
      </c>
      <c r="C8444" t="s">
        <v>10005</v>
      </c>
      <c r="D8444">
        <v>3939470</v>
      </c>
    </row>
    <row r="8445" spans="1:4">
      <c r="A8445" t="s">
        <v>10007</v>
      </c>
      <c r="B8445" t="s">
        <v>569</v>
      </c>
      <c r="C8445" t="s">
        <v>10006</v>
      </c>
      <c r="D8445">
        <v>3939459</v>
      </c>
    </row>
    <row r="8446" spans="1:4">
      <c r="A8446" t="s">
        <v>22381</v>
      </c>
      <c r="B8446" t="s">
        <v>2480</v>
      </c>
      <c r="C8446" t="s">
        <v>22027</v>
      </c>
      <c r="D8446">
        <v>1807508</v>
      </c>
    </row>
    <row r="8447" spans="1:4">
      <c r="A8447" t="s">
        <v>22382</v>
      </c>
      <c r="B8447" t="s">
        <v>2480</v>
      </c>
      <c r="C8447" t="s">
        <v>22230</v>
      </c>
      <c r="D8447">
        <v>1807339</v>
      </c>
    </row>
    <row r="8448" spans="1:4">
      <c r="A8448" t="s">
        <v>22104</v>
      </c>
      <c r="B8448" t="s">
        <v>2480</v>
      </c>
      <c r="C8448" t="s">
        <v>22039</v>
      </c>
      <c r="D8448">
        <v>2036734</v>
      </c>
    </row>
    <row r="8449" spans="1:4">
      <c r="A8449" t="s">
        <v>22383</v>
      </c>
      <c r="B8449" t="s">
        <v>2480</v>
      </c>
      <c r="C8449" t="s">
        <v>22230</v>
      </c>
      <c r="D8449">
        <v>1807308</v>
      </c>
    </row>
    <row r="8450" spans="1:4">
      <c r="A8450" t="s">
        <v>22614</v>
      </c>
      <c r="B8450" t="s">
        <v>2480</v>
      </c>
      <c r="C8450" t="s">
        <v>22233</v>
      </c>
      <c r="D8450">
        <v>1792359</v>
      </c>
    </row>
    <row r="8451" spans="1:4">
      <c r="A8451" t="s">
        <v>22385</v>
      </c>
      <c r="B8451" t="s">
        <v>2480</v>
      </c>
      <c r="C8451" t="s">
        <v>22230</v>
      </c>
      <c r="D8451">
        <v>1807234</v>
      </c>
    </row>
    <row r="8452" spans="1:4">
      <c r="A8452" t="s">
        <v>22386</v>
      </c>
      <c r="B8452" t="s">
        <v>2480</v>
      </c>
      <c r="C8452" t="s">
        <v>22025</v>
      </c>
      <c r="D8452">
        <v>1807143</v>
      </c>
    </row>
    <row r="8453" spans="1:4">
      <c r="A8453" t="s">
        <v>22387</v>
      </c>
      <c r="B8453" t="s">
        <v>2480</v>
      </c>
      <c r="C8453" t="s">
        <v>22230</v>
      </c>
      <c r="D8453">
        <v>1807112</v>
      </c>
    </row>
    <row r="8454" spans="1:4">
      <c r="A8454" t="s">
        <v>22105</v>
      </c>
      <c r="B8454" t="s">
        <v>2480</v>
      </c>
      <c r="C8454" t="s">
        <v>22038</v>
      </c>
      <c r="D8454">
        <v>2036713</v>
      </c>
    </row>
    <row r="8455" spans="1:4">
      <c r="A8455" t="s">
        <v>10008</v>
      </c>
      <c r="B8455" t="s">
        <v>569</v>
      </c>
      <c r="C8455" t="s">
        <v>9991</v>
      </c>
      <c r="D8455">
        <v>3939386</v>
      </c>
    </row>
    <row r="8456" spans="1:4">
      <c r="A8456" t="s">
        <v>24641</v>
      </c>
      <c r="B8456" t="s">
        <v>24633</v>
      </c>
      <c r="C8456" t="s">
        <v>24640</v>
      </c>
      <c r="D8456">
        <v>3914839</v>
      </c>
    </row>
    <row r="8457" spans="1:4">
      <c r="A8457" t="s">
        <v>2926</v>
      </c>
      <c r="B8457" t="s">
        <v>2864</v>
      </c>
      <c r="C8457" t="s">
        <v>2925</v>
      </c>
      <c r="D8457">
        <v>1580240</v>
      </c>
    </row>
    <row r="8458" spans="1:4">
      <c r="A8458" t="s">
        <v>20065</v>
      </c>
      <c r="B8458" t="s">
        <v>560</v>
      </c>
      <c r="C8458" t="s">
        <v>20064</v>
      </c>
      <c r="D8458">
        <v>3655720</v>
      </c>
    </row>
    <row r="8459" spans="1:4">
      <c r="A8459" t="s">
        <v>10009</v>
      </c>
      <c r="B8459" t="s">
        <v>569</v>
      </c>
      <c r="C8459" t="s">
        <v>9993</v>
      </c>
      <c r="D8459">
        <v>3939285</v>
      </c>
    </row>
    <row r="8460" spans="1:4">
      <c r="A8460" t="s">
        <v>10062</v>
      </c>
      <c r="B8460" t="s">
        <v>569</v>
      </c>
      <c r="C8460" t="s">
        <v>10010</v>
      </c>
      <c r="D8460">
        <v>3696378</v>
      </c>
    </row>
    <row r="8461" spans="1:4">
      <c r="A8461" t="s">
        <v>10011</v>
      </c>
      <c r="B8461" t="s">
        <v>569</v>
      </c>
      <c r="C8461" t="s">
        <v>10010</v>
      </c>
      <c r="D8461">
        <v>3939168</v>
      </c>
    </row>
    <row r="8462" spans="1:4">
      <c r="A8462" t="s">
        <v>11230</v>
      </c>
      <c r="B8462" t="s">
        <v>9817</v>
      </c>
      <c r="C8462" t="s">
        <v>11167</v>
      </c>
      <c r="D8462">
        <v>4004647</v>
      </c>
    </row>
    <row r="8463" spans="1:4">
      <c r="A8463" t="s">
        <v>11472</v>
      </c>
      <c r="B8463" t="s">
        <v>9817</v>
      </c>
      <c r="C8463" t="s">
        <v>10122</v>
      </c>
      <c r="D8463">
        <v>3526993</v>
      </c>
    </row>
    <row r="8464" spans="1:4">
      <c r="A8464" t="s">
        <v>11473</v>
      </c>
      <c r="B8464" t="s">
        <v>9817</v>
      </c>
      <c r="C8464" t="s">
        <v>11103</v>
      </c>
      <c r="D8464">
        <v>3526992</v>
      </c>
    </row>
    <row r="8465" spans="1:4">
      <c r="A8465" t="s">
        <v>10012</v>
      </c>
      <c r="B8465" t="s">
        <v>569</v>
      </c>
      <c r="C8465" t="s">
        <v>9993</v>
      </c>
      <c r="D8465">
        <v>3939023</v>
      </c>
    </row>
    <row r="8466" spans="1:4">
      <c r="A8466" t="s">
        <v>8598</v>
      </c>
      <c r="B8466" t="s">
        <v>8504</v>
      </c>
      <c r="C8466" t="s">
        <v>8537</v>
      </c>
      <c r="D8466">
        <v>675892</v>
      </c>
    </row>
    <row r="8467" spans="1:4">
      <c r="A8467" t="s">
        <v>22302</v>
      </c>
      <c r="B8467" t="s">
        <v>2480</v>
      </c>
      <c r="C8467" t="s">
        <v>22027</v>
      </c>
      <c r="D8467">
        <v>1806960</v>
      </c>
    </row>
    <row r="8468" spans="1:4">
      <c r="A8468" t="s">
        <v>22302</v>
      </c>
      <c r="B8468" t="s">
        <v>2480</v>
      </c>
      <c r="C8468" t="s">
        <v>22287</v>
      </c>
      <c r="D8468">
        <v>1812990</v>
      </c>
    </row>
    <row r="8469" spans="1:4">
      <c r="A8469" t="s">
        <v>4811</v>
      </c>
      <c r="B8469" t="s">
        <v>3269</v>
      </c>
      <c r="C8469" t="s">
        <v>4062</v>
      </c>
      <c r="D8469">
        <v>4514746</v>
      </c>
    </row>
    <row r="8470" spans="1:4">
      <c r="A8470" t="s">
        <v>15444</v>
      </c>
      <c r="B8470" t="s">
        <v>14508</v>
      </c>
      <c r="C8470" t="s">
        <v>14588</v>
      </c>
      <c r="D8470">
        <v>1269920</v>
      </c>
    </row>
    <row r="8471" spans="1:4">
      <c r="A8471" t="s">
        <v>7120</v>
      </c>
      <c r="B8471" t="s">
        <v>592</v>
      </c>
      <c r="C8471" t="s">
        <v>7090</v>
      </c>
      <c r="D8471">
        <v>2704620</v>
      </c>
    </row>
    <row r="8472" spans="1:4">
      <c r="A8472" t="s">
        <v>20954</v>
      </c>
      <c r="B8472" t="s">
        <v>2474</v>
      </c>
      <c r="C8472" t="s">
        <v>20540</v>
      </c>
      <c r="D8472">
        <v>2898079</v>
      </c>
    </row>
    <row r="8473" spans="1:4">
      <c r="A8473" t="s">
        <v>4101</v>
      </c>
      <c r="B8473" t="s">
        <v>3269</v>
      </c>
      <c r="C8473" t="s">
        <v>4062</v>
      </c>
      <c r="D8473">
        <v>5158164</v>
      </c>
    </row>
    <row r="8474" spans="1:4">
      <c r="A8474" t="s">
        <v>17709</v>
      </c>
      <c r="B8474" t="s">
        <v>564</v>
      </c>
      <c r="C8474" t="s">
        <v>17709</v>
      </c>
      <c r="D8474">
        <v>3595416</v>
      </c>
    </row>
    <row r="8475" spans="1:4">
      <c r="A8475" t="s">
        <v>11474</v>
      </c>
      <c r="B8475" t="s">
        <v>9817</v>
      </c>
      <c r="C8475" t="s">
        <v>11103</v>
      </c>
      <c r="D8475">
        <v>3526953</v>
      </c>
    </row>
    <row r="8476" spans="1:4">
      <c r="A8476" t="s">
        <v>11475</v>
      </c>
      <c r="B8476" t="s">
        <v>9817</v>
      </c>
      <c r="C8476" t="s">
        <v>11107</v>
      </c>
      <c r="D8476">
        <v>3526952</v>
      </c>
    </row>
    <row r="8477" spans="1:4">
      <c r="A8477" t="s">
        <v>19722</v>
      </c>
      <c r="B8477" t="s">
        <v>19323</v>
      </c>
      <c r="C8477" t="s">
        <v>19346</v>
      </c>
      <c r="D8477">
        <v>2516548</v>
      </c>
    </row>
    <row r="8478" spans="1:4">
      <c r="A8478" t="s">
        <v>19458</v>
      </c>
      <c r="B8478" t="s">
        <v>19323</v>
      </c>
      <c r="C8478" t="s">
        <v>19341</v>
      </c>
      <c r="D8478">
        <v>3120514</v>
      </c>
    </row>
    <row r="8479" spans="1:4">
      <c r="A8479" t="s">
        <v>11231</v>
      </c>
      <c r="B8479" t="s">
        <v>9817</v>
      </c>
      <c r="C8479" t="s">
        <v>11158</v>
      </c>
      <c r="D8479">
        <v>4004555</v>
      </c>
    </row>
    <row r="8480" spans="1:4">
      <c r="A8480" t="s">
        <v>5347</v>
      </c>
      <c r="B8480" t="s">
        <v>3269</v>
      </c>
      <c r="C8480" t="s">
        <v>3274</v>
      </c>
      <c r="D8480">
        <v>4068446</v>
      </c>
    </row>
    <row r="8481" spans="1:4">
      <c r="A8481" t="s">
        <v>15445</v>
      </c>
      <c r="B8481" t="s">
        <v>14508</v>
      </c>
      <c r="C8481" t="s">
        <v>14517</v>
      </c>
      <c r="D8481">
        <v>1269910</v>
      </c>
    </row>
    <row r="8482" spans="1:4">
      <c r="A8482" t="s">
        <v>22389</v>
      </c>
      <c r="B8482" t="s">
        <v>2480</v>
      </c>
      <c r="C8482" t="s">
        <v>22027</v>
      </c>
      <c r="D8482">
        <v>1806881</v>
      </c>
    </row>
    <row r="8483" spans="1:4">
      <c r="A8483" t="s">
        <v>11361</v>
      </c>
      <c r="B8483" t="s">
        <v>9817</v>
      </c>
      <c r="C8483" t="s">
        <v>11098</v>
      </c>
      <c r="D8483">
        <v>3827588</v>
      </c>
    </row>
    <row r="8484" spans="1:4">
      <c r="A8484" t="s">
        <v>22390</v>
      </c>
      <c r="B8484" t="s">
        <v>2480</v>
      </c>
      <c r="C8484" t="s">
        <v>22029</v>
      </c>
      <c r="D8484">
        <v>1806840</v>
      </c>
    </row>
    <row r="8485" spans="1:4">
      <c r="A8485" t="s">
        <v>11476</v>
      </c>
      <c r="B8485" t="s">
        <v>9817</v>
      </c>
      <c r="C8485" t="s">
        <v>11382</v>
      </c>
      <c r="D8485">
        <v>3526908</v>
      </c>
    </row>
    <row r="8486" spans="1:4">
      <c r="A8486" t="s">
        <v>22106</v>
      </c>
      <c r="B8486" t="s">
        <v>2480</v>
      </c>
      <c r="C8486" t="s">
        <v>22039</v>
      </c>
      <c r="D8486">
        <v>2036685</v>
      </c>
    </row>
    <row r="8487" spans="1:4">
      <c r="A8487" t="s">
        <v>11477</v>
      </c>
      <c r="B8487" t="s">
        <v>9817</v>
      </c>
      <c r="C8487" t="s">
        <v>11110</v>
      </c>
      <c r="D8487">
        <v>3526864</v>
      </c>
    </row>
    <row r="8488" spans="1:4">
      <c r="A8488" t="s">
        <v>11363</v>
      </c>
      <c r="B8488" t="s">
        <v>9817</v>
      </c>
      <c r="C8488" t="s">
        <v>11098</v>
      </c>
      <c r="D8488">
        <v>3827414</v>
      </c>
    </row>
    <row r="8489" spans="1:4">
      <c r="A8489" t="s">
        <v>11478</v>
      </c>
      <c r="B8489" t="s">
        <v>9817</v>
      </c>
      <c r="C8489" t="s">
        <v>11374</v>
      </c>
      <c r="D8489">
        <v>3526855</v>
      </c>
    </row>
    <row r="8490" spans="1:4">
      <c r="A8490" t="s">
        <v>10422</v>
      </c>
      <c r="B8490" t="s">
        <v>10294</v>
      </c>
      <c r="C8490" t="s">
        <v>10297</v>
      </c>
      <c r="D8490">
        <v>2753468</v>
      </c>
    </row>
    <row r="8491" spans="1:4">
      <c r="A8491" t="s">
        <v>22391</v>
      </c>
      <c r="B8491" t="s">
        <v>2480</v>
      </c>
      <c r="C8491" t="s">
        <v>22027</v>
      </c>
      <c r="D8491">
        <v>1806776</v>
      </c>
    </row>
    <row r="8492" spans="1:4">
      <c r="A8492" t="s">
        <v>9338</v>
      </c>
      <c r="B8492" t="s">
        <v>9239</v>
      </c>
      <c r="C8492" t="s">
        <v>9238</v>
      </c>
      <c r="D8492">
        <v>1176800</v>
      </c>
    </row>
    <row r="8493" spans="1:4">
      <c r="A8493" t="s">
        <v>15446</v>
      </c>
      <c r="B8493" t="s">
        <v>14508</v>
      </c>
      <c r="C8493" t="s">
        <v>14588</v>
      </c>
      <c r="D8493">
        <v>1269908</v>
      </c>
    </row>
    <row r="8494" spans="1:4">
      <c r="A8494" t="s">
        <v>22107</v>
      </c>
      <c r="B8494" t="s">
        <v>2480</v>
      </c>
      <c r="C8494" t="s">
        <v>22034</v>
      </c>
      <c r="D8494">
        <v>2036671</v>
      </c>
    </row>
    <row r="8495" spans="1:4">
      <c r="A8495" t="s">
        <v>22108</v>
      </c>
      <c r="B8495" t="s">
        <v>2480</v>
      </c>
      <c r="C8495" t="s">
        <v>22034</v>
      </c>
      <c r="D8495">
        <v>2036670</v>
      </c>
    </row>
    <row r="8496" spans="1:4">
      <c r="A8496" t="s">
        <v>18245</v>
      </c>
      <c r="B8496" t="s">
        <v>18041</v>
      </c>
      <c r="C8496" t="s">
        <v>18040</v>
      </c>
      <c r="D8496">
        <v>2645425</v>
      </c>
    </row>
    <row r="8497" spans="1:4">
      <c r="A8497" t="s">
        <v>5498</v>
      </c>
      <c r="B8497" t="s">
        <v>5408</v>
      </c>
      <c r="C8497" t="s">
        <v>5443</v>
      </c>
      <c r="D8497">
        <v>707898</v>
      </c>
    </row>
    <row r="8498" spans="1:4">
      <c r="A8498" t="s">
        <v>8878</v>
      </c>
      <c r="B8498" t="s">
        <v>1542</v>
      </c>
      <c r="C8498" t="s">
        <v>8878</v>
      </c>
      <c r="D8498">
        <v>4565564</v>
      </c>
    </row>
    <row r="8499" spans="1:4">
      <c r="A8499" t="s">
        <v>23564</v>
      </c>
      <c r="B8499" t="s">
        <v>549</v>
      </c>
      <c r="C8499" t="s">
        <v>3085</v>
      </c>
      <c r="D8499">
        <v>3664078</v>
      </c>
    </row>
    <row r="8500" spans="1:4">
      <c r="A8500" t="s">
        <v>19459</v>
      </c>
      <c r="B8500" t="s">
        <v>19323</v>
      </c>
      <c r="C8500" t="s">
        <v>1639</v>
      </c>
      <c r="D8500">
        <v>3120501</v>
      </c>
    </row>
    <row r="8501" spans="1:4">
      <c r="A8501" t="s">
        <v>4658</v>
      </c>
      <c r="B8501" t="s">
        <v>3269</v>
      </c>
      <c r="C8501" t="s">
        <v>2475</v>
      </c>
      <c r="D8501">
        <v>4699442</v>
      </c>
    </row>
    <row r="8502" spans="1:4">
      <c r="A8502" t="s">
        <v>20955</v>
      </c>
      <c r="B8502" t="s">
        <v>2474</v>
      </c>
      <c r="C8502" t="s">
        <v>20488</v>
      </c>
      <c r="D8502">
        <v>2897732</v>
      </c>
    </row>
    <row r="8503" spans="1:4">
      <c r="A8503" t="s">
        <v>22392</v>
      </c>
      <c r="B8503" t="s">
        <v>2480</v>
      </c>
      <c r="C8503" t="s">
        <v>22027</v>
      </c>
      <c r="D8503">
        <v>1806696</v>
      </c>
    </row>
    <row r="8504" spans="1:4">
      <c r="A8504" t="s">
        <v>7058</v>
      </c>
      <c r="B8504" t="s">
        <v>7012</v>
      </c>
      <c r="C8504" t="s">
        <v>7056</v>
      </c>
      <c r="D8504">
        <v>724627</v>
      </c>
    </row>
    <row r="8505" spans="1:4">
      <c r="A8505" t="s">
        <v>20956</v>
      </c>
      <c r="B8505" t="s">
        <v>2474</v>
      </c>
      <c r="C8505" t="s">
        <v>2041</v>
      </c>
      <c r="D8505">
        <v>2897674</v>
      </c>
    </row>
    <row r="8506" spans="1:4">
      <c r="A8506" t="s">
        <v>22109</v>
      </c>
      <c r="B8506" t="s">
        <v>2480</v>
      </c>
      <c r="C8506" t="s">
        <v>22039</v>
      </c>
      <c r="D8506">
        <v>2036653</v>
      </c>
    </row>
    <row r="8507" spans="1:4">
      <c r="A8507" t="s">
        <v>8546</v>
      </c>
      <c r="B8507" t="s">
        <v>8504</v>
      </c>
      <c r="C8507" t="s">
        <v>8546</v>
      </c>
      <c r="D8507">
        <v>675918</v>
      </c>
    </row>
    <row r="8508" spans="1:4">
      <c r="A8508" t="s">
        <v>15447</v>
      </c>
      <c r="B8508" t="s">
        <v>14508</v>
      </c>
      <c r="C8508" t="s">
        <v>14588</v>
      </c>
      <c r="D8508">
        <v>1269876</v>
      </c>
    </row>
    <row r="8509" spans="1:4">
      <c r="A8509" t="s">
        <v>15448</v>
      </c>
      <c r="B8509" t="s">
        <v>14508</v>
      </c>
      <c r="C8509" t="s">
        <v>14588</v>
      </c>
      <c r="D8509">
        <v>1269873</v>
      </c>
    </row>
    <row r="8510" spans="1:4">
      <c r="A8510" t="s">
        <v>4975</v>
      </c>
      <c r="B8510" t="s">
        <v>3269</v>
      </c>
      <c r="C8510" t="s">
        <v>3321</v>
      </c>
      <c r="D8510">
        <v>4358701</v>
      </c>
    </row>
    <row r="8511" spans="1:4">
      <c r="A8511" t="s">
        <v>4854</v>
      </c>
      <c r="B8511" t="s">
        <v>3269</v>
      </c>
      <c r="C8511" t="s">
        <v>3332</v>
      </c>
      <c r="D8511">
        <v>4472370</v>
      </c>
    </row>
    <row r="8512" spans="1:4">
      <c r="A8512" t="s">
        <v>4194</v>
      </c>
      <c r="B8512" t="s">
        <v>3269</v>
      </c>
      <c r="C8512" t="s">
        <v>3280</v>
      </c>
      <c r="D8512">
        <v>4921725</v>
      </c>
    </row>
    <row r="8513" spans="1:4">
      <c r="A8513" t="s">
        <v>4194</v>
      </c>
      <c r="B8513" t="s">
        <v>3269</v>
      </c>
      <c r="C8513" t="s">
        <v>1122</v>
      </c>
      <c r="D8513">
        <v>5121636</v>
      </c>
    </row>
    <row r="8514" spans="1:4">
      <c r="A8514" t="s">
        <v>3795</v>
      </c>
      <c r="B8514" t="s">
        <v>3269</v>
      </c>
      <c r="C8514" t="s">
        <v>3268</v>
      </c>
      <c r="D8514">
        <v>5358705</v>
      </c>
    </row>
    <row r="8515" spans="1:4">
      <c r="A8515" t="s">
        <v>3794</v>
      </c>
      <c r="B8515" t="s">
        <v>3269</v>
      </c>
      <c r="C8515" t="s">
        <v>3268</v>
      </c>
      <c r="D8515">
        <v>5358736</v>
      </c>
    </row>
    <row r="8516" spans="1:4">
      <c r="A8516" t="s">
        <v>4193</v>
      </c>
      <c r="B8516" t="s">
        <v>3269</v>
      </c>
      <c r="C8516" t="s">
        <v>1122</v>
      </c>
      <c r="D8516">
        <v>5121650</v>
      </c>
    </row>
    <row r="8517" spans="1:4">
      <c r="A8517" t="s">
        <v>4587</v>
      </c>
      <c r="B8517" t="s">
        <v>3269</v>
      </c>
      <c r="C8517" t="s">
        <v>4529</v>
      </c>
      <c r="D8517">
        <v>4896691</v>
      </c>
    </row>
    <row r="8518" spans="1:4">
      <c r="A8518" t="s">
        <v>4657</v>
      </c>
      <c r="B8518" t="s">
        <v>23236</v>
      </c>
      <c r="C8518" t="s">
        <v>3749</v>
      </c>
      <c r="D8518">
        <v>5978765</v>
      </c>
    </row>
    <row r="8519" spans="1:4">
      <c r="A8519" t="s">
        <v>4657</v>
      </c>
      <c r="B8519" t="s">
        <v>3269</v>
      </c>
      <c r="C8519" t="s">
        <v>3274</v>
      </c>
      <c r="D8519">
        <v>4068590</v>
      </c>
    </row>
    <row r="8520" spans="1:4">
      <c r="A8520" t="s">
        <v>4657</v>
      </c>
      <c r="B8520" t="s">
        <v>3269</v>
      </c>
      <c r="C8520" t="s">
        <v>2475</v>
      </c>
      <c r="D8520">
        <v>4699540</v>
      </c>
    </row>
    <row r="8521" spans="1:4">
      <c r="A8521" t="s">
        <v>11479</v>
      </c>
      <c r="B8521" t="s">
        <v>9817</v>
      </c>
      <c r="C8521" t="s">
        <v>11425</v>
      </c>
      <c r="D8521">
        <v>3526838</v>
      </c>
    </row>
    <row r="8522" spans="1:4">
      <c r="A8522" t="s">
        <v>22393</v>
      </c>
      <c r="B8522" t="s">
        <v>2480</v>
      </c>
      <c r="C8522" t="s">
        <v>22233</v>
      </c>
      <c r="D8522">
        <v>1806651</v>
      </c>
    </row>
    <row r="8523" spans="1:4">
      <c r="A8523" t="s">
        <v>19917</v>
      </c>
      <c r="B8523" t="s">
        <v>19887</v>
      </c>
      <c r="C8523" t="s">
        <v>7233</v>
      </c>
      <c r="D8523">
        <v>361291</v>
      </c>
    </row>
    <row r="8524" spans="1:4">
      <c r="A8524" t="s">
        <v>4656</v>
      </c>
      <c r="B8524" t="s">
        <v>3269</v>
      </c>
      <c r="C8524" t="s">
        <v>2475</v>
      </c>
      <c r="D8524">
        <v>4699575</v>
      </c>
    </row>
    <row r="8525" spans="1:4">
      <c r="A8525" t="s">
        <v>15449</v>
      </c>
      <c r="B8525" t="s">
        <v>14508</v>
      </c>
      <c r="C8525" t="s">
        <v>14856</v>
      </c>
      <c r="D8525">
        <v>1269862</v>
      </c>
    </row>
    <row r="8526" spans="1:4">
      <c r="A8526" t="s">
        <v>22110</v>
      </c>
      <c r="B8526" t="s">
        <v>2480</v>
      </c>
      <c r="C8526" t="s">
        <v>22038</v>
      </c>
      <c r="D8526">
        <v>2036619</v>
      </c>
    </row>
    <row r="8527" spans="1:4">
      <c r="A8527" t="s">
        <v>7122</v>
      </c>
      <c r="B8527" t="s">
        <v>592</v>
      </c>
      <c r="C8527" t="s">
        <v>7121</v>
      </c>
      <c r="D8527">
        <v>2704136</v>
      </c>
    </row>
    <row r="8528" spans="1:4">
      <c r="A8528" t="s">
        <v>20959</v>
      </c>
      <c r="B8528" t="s">
        <v>2474</v>
      </c>
      <c r="C8528" t="s">
        <v>20535</v>
      </c>
      <c r="D8528">
        <v>2897132</v>
      </c>
    </row>
    <row r="8529" spans="1:4">
      <c r="A8529" t="s">
        <v>22394</v>
      </c>
      <c r="B8529" t="s">
        <v>2480</v>
      </c>
      <c r="C8529" t="s">
        <v>22029</v>
      </c>
      <c r="D8529">
        <v>1806591</v>
      </c>
    </row>
    <row r="8530" spans="1:4">
      <c r="A8530" t="s">
        <v>5061</v>
      </c>
      <c r="B8530" t="s">
        <v>3269</v>
      </c>
      <c r="C8530" t="s">
        <v>3598</v>
      </c>
      <c r="D8530">
        <v>4273299</v>
      </c>
    </row>
    <row r="8531" spans="1:4">
      <c r="A8531" t="s">
        <v>24910</v>
      </c>
      <c r="B8531" t="s">
        <v>24838</v>
      </c>
      <c r="C8531" t="s">
        <v>24842</v>
      </c>
      <c r="D8531">
        <v>2795113</v>
      </c>
    </row>
    <row r="8532" spans="1:4">
      <c r="A8532" t="s">
        <v>22395</v>
      </c>
      <c r="B8532" t="s">
        <v>2480</v>
      </c>
      <c r="C8532" t="s">
        <v>22025</v>
      </c>
      <c r="D8532">
        <v>1806535</v>
      </c>
    </row>
    <row r="8533" spans="1:4">
      <c r="A8533" t="s">
        <v>20453</v>
      </c>
      <c r="B8533" t="s">
        <v>20426</v>
      </c>
      <c r="C8533" t="s">
        <v>14199</v>
      </c>
      <c r="D8533">
        <v>2619528</v>
      </c>
    </row>
    <row r="8534" spans="1:4">
      <c r="A8534" t="s">
        <v>12563</v>
      </c>
      <c r="B8534" t="s">
        <v>2476</v>
      </c>
      <c r="C8534" t="s">
        <v>12534</v>
      </c>
      <c r="D8534">
        <v>1844045</v>
      </c>
    </row>
    <row r="8535" spans="1:4">
      <c r="A8535" t="s">
        <v>12530</v>
      </c>
      <c r="B8535" t="s">
        <v>2476</v>
      </c>
      <c r="C8535" t="s">
        <v>12522</v>
      </c>
      <c r="D8535">
        <v>1897118</v>
      </c>
    </row>
    <row r="8536" spans="1:4">
      <c r="A8536" t="s">
        <v>2577</v>
      </c>
      <c r="B8536" t="s">
        <v>2558</v>
      </c>
      <c r="C8536" t="s">
        <v>2576</v>
      </c>
      <c r="D8536">
        <v>889942</v>
      </c>
    </row>
    <row r="8537" spans="1:4">
      <c r="A8537" t="s">
        <v>12688</v>
      </c>
      <c r="B8537" t="s">
        <v>12642</v>
      </c>
      <c r="C8537" t="s">
        <v>12670</v>
      </c>
      <c r="D8537">
        <v>1876873</v>
      </c>
    </row>
    <row r="8538" spans="1:4">
      <c r="A8538" t="s">
        <v>12564</v>
      </c>
      <c r="B8538" t="s">
        <v>2476</v>
      </c>
      <c r="C8538" t="s">
        <v>12522</v>
      </c>
      <c r="D8538">
        <v>1843847</v>
      </c>
    </row>
    <row r="8539" spans="1:4">
      <c r="A8539" t="s">
        <v>12565</v>
      </c>
      <c r="B8539" t="s">
        <v>2476</v>
      </c>
      <c r="C8539" t="s">
        <v>12520</v>
      </c>
      <c r="D8539">
        <v>1843841</v>
      </c>
    </row>
    <row r="8540" spans="1:4">
      <c r="A8540" t="s">
        <v>12525</v>
      </c>
      <c r="B8540" t="s">
        <v>2476</v>
      </c>
      <c r="C8540" t="s">
        <v>12524</v>
      </c>
      <c r="D8540">
        <v>1925943</v>
      </c>
    </row>
    <row r="8541" spans="1:4">
      <c r="A8541" t="s">
        <v>18784</v>
      </c>
      <c r="B8541" t="s">
        <v>2479</v>
      </c>
      <c r="C8541" t="s">
        <v>18513</v>
      </c>
      <c r="D8541">
        <v>3012937</v>
      </c>
    </row>
    <row r="8542" spans="1:4">
      <c r="A8542" t="s">
        <v>4974</v>
      </c>
      <c r="B8542" t="s">
        <v>3269</v>
      </c>
      <c r="C8542" t="s">
        <v>3321</v>
      </c>
      <c r="D8542">
        <v>4358821</v>
      </c>
    </row>
    <row r="8543" spans="1:4">
      <c r="A8543" t="s">
        <v>9339</v>
      </c>
      <c r="B8543" t="s">
        <v>14508</v>
      </c>
      <c r="C8543" t="s">
        <v>14528</v>
      </c>
      <c r="D8543">
        <v>1269843</v>
      </c>
    </row>
    <row r="8544" spans="1:4">
      <c r="A8544" t="s">
        <v>9339</v>
      </c>
      <c r="B8544" t="s">
        <v>9239</v>
      </c>
      <c r="C8544" t="s">
        <v>9243</v>
      </c>
      <c r="D8544">
        <v>1176734</v>
      </c>
    </row>
    <row r="8545" spans="1:4">
      <c r="A8545" t="s">
        <v>12650</v>
      </c>
      <c r="B8545" t="s">
        <v>12642</v>
      </c>
      <c r="C8545" t="s">
        <v>12648</v>
      </c>
      <c r="D8545">
        <v>2043835</v>
      </c>
    </row>
    <row r="8546" spans="1:4">
      <c r="A8546" t="s">
        <v>12649</v>
      </c>
      <c r="B8546" t="s">
        <v>12642</v>
      </c>
      <c r="C8546" t="s">
        <v>12648</v>
      </c>
      <c r="D8546">
        <v>2043837</v>
      </c>
    </row>
    <row r="8547" spans="1:4">
      <c r="A8547" t="s">
        <v>19167</v>
      </c>
      <c r="B8547" t="s">
        <v>19150</v>
      </c>
      <c r="C8547" t="s">
        <v>19154</v>
      </c>
      <c r="D8547">
        <v>656913</v>
      </c>
    </row>
    <row r="8548" spans="1:4">
      <c r="A8548" t="s">
        <v>8960</v>
      </c>
      <c r="B8548" t="s">
        <v>8896</v>
      </c>
      <c r="C8548" t="s">
        <v>8917</v>
      </c>
      <c r="D8548">
        <v>3097902</v>
      </c>
    </row>
    <row r="8549" spans="1:4">
      <c r="A8549" t="s">
        <v>19982</v>
      </c>
      <c r="B8549" t="s">
        <v>19887</v>
      </c>
      <c r="C8549" t="s">
        <v>19915</v>
      </c>
      <c r="D8549">
        <v>355420</v>
      </c>
    </row>
    <row r="8550" spans="1:4">
      <c r="A8550" t="s">
        <v>6806</v>
      </c>
      <c r="B8550" t="s">
        <v>6773</v>
      </c>
      <c r="C8550" t="s">
        <v>6778</v>
      </c>
      <c r="D8550">
        <v>172082</v>
      </c>
    </row>
    <row r="8551" spans="1:4">
      <c r="A8551" t="s">
        <v>23889</v>
      </c>
      <c r="B8551" t="s">
        <v>549</v>
      </c>
      <c r="C8551" t="s">
        <v>11311</v>
      </c>
      <c r="D8551">
        <v>3461519</v>
      </c>
    </row>
    <row r="8552" spans="1:4">
      <c r="A8552" t="s">
        <v>23877</v>
      </c>
      <c r="B8552" t="s">
        <v>549</v>
      </c>
      <c r="C8552" t="s">
        <v>23535</v>
      </c>
      <c r="D8552">
        <v>3461638</v>
      </c>
    </row>
    <row r="8553" spans="1:4">
      <c r="A8553" t="s">
        <v>8517</v>
      </c>
      <c r="B8553" t="s">
        <v>8504</v>
      </c>
      <c r="C8553" t="s">
        <v>8517</v>
      </c>
      <c r="D8553">
        <v>675810</v>
      </c>
    </row>
    <row r="8554" spans="1:4">
      <c r="A8554" t="s">
        <v>9720</v>
      </c>
      <c r="B8554" t="s">
        <v>584</v>
      </c>
      <c r="C8554" t="s">
        <v>9563</v>
      </c>
      <c r="D8554">
        <v>1711437</v>
      </c>
    </row>
    <row r="8555" spans="1:4">
      <c r="A8555" t="s">
        <v>10714</v>
      </c>
      <c r="B8555" t="s">
        <v>10595</v>
      </c>
      <c r="C8555" t="s">
        <v>10690</v>
      </c>
      <c r="D8555">
        <v>2339354</v>
      </c>
    </row>
    <row r="8556" spans="1:4">
      <c r="A8556" t="s">
        <v>21909</v>
      </c>
      <c r="B8556" t="s">
        <v>21713</v>
      </c>
      <c r="C8556" t="s">
        <v>21866</v>
      </c>
      <c r="D8556">
        <v>3680656</v>
      </c>
    </row>
    <row r="8557" spans="1:4">
      <c r="A8557" t="s">
        <v>23878</v>
      </c>
      <c r="B8557" t="s">
        <v>549</v>
      </c>
      <c r="C8557" t="s">
        <v>23538</v>
      </c>
      <c r="D8557">
        <v>3461628</v>
      </c>
    </row>
    <row r="8558" spans="1:4">
      <c r="A8558" t="s">
        <v>13159</v>
      </c>
      <c r="B8558" t="s">
        <v>2473</v>
      </c>
      <c r="C8558" t="s">
        <v>13158</v>
      </c>
      <c r="D8558">
        <v>1862034</v>
      </c>
    </row>
    <row r="8559" spans="1:4">
      <c r="A8559" t="s">
        <v>12859</v>
      </c>
      <c r="B8559" t="s">
        <v>2473</v>
      </c>
      <c r="C8559" t="s">
        <v>12862</v>
      </c>
      <c r="D8559">
        <v>1862033</v>
      </c>
    </row>
    <row r="8560" spans="1:4">
      <c r="A8560" t="s">
        <v>20066</v>
      </c>
      <c r="B8560" t="s">
        <v>560</v>
      </c>
      <c r="C8560" t="s">
        <v>20041</v>
      </c>
      <c r="D8560">
        <v>3655673</v>
      </c>
    </row>
    <row r="8561" spans="1:4">
      <c r="A8561" t="s">
        <v>23879</v>
      </c>
      <c r="B8561" t="s">
        <v>549</v>
      </c>
      <c r="C8561" t="s">
        <v>23579</v>
      </c>
      <c r="D8561">
        <v>3461625</v>
      </c>
    </row>
    <row r="8562" spans="1:4">
      <c r="A8562" t="s">
        <v>2813</v>
      </c>
      <c r="B8562" t="s">
        <v>2797</v>
      </c>
      <c r="C8562" t="s">
        <v>2813</v>
      </c>
      <c r="D8562">
        <v>74477</v>
      </c>
    </row>
    <row r="8563" spans="1:4">
      <c r="A8563" t="s">
        <v>20960</v>
      </c>
      <c r="B8563" t="s">
        <v>2474</v>
      </c>
      <c r="C8563" t="s">
        <v>20488</v>
      </c>
      <c r="D8563">
        <v>2896817</v>
      </c>
    </row>
    <row r="8564" spans="1:4">
      <c r="A8564" t="s">
        <v>10715</v>
      </c>
      <c r="B8564" t="s">
        <v>10595</v>
      </c>
      <c r="C8564" t="s">
        <v>10636</v>
      </c>
      <c r="D8564">
        <v>2339293</v>
      </c>
    </row>
    <row r="8565" spans="1:4">
      <c r="A8565" t="s">
        <v>10716</v>
      </c>
      <c r="B8565" t="s">
        <v>19323</v>
      </c>
      <c r="C8565" t="s">
        <v>3114</v>
      </c>
      <c r="D8565">
        <v>2516480</v>
      </c>
    </row>
    <row r="8566" spans="1:4">
      <c r="A8566" t="s">
        <v>10716</v>
      </c>
      <c r="B8566" t="s">
        <v>10595</v>
      </c>
      <c r="C8566" t="s">
        <v>10642</v>
      </c>
      <c r="D8566">
        <v>2339287</v>
      </c>
    </row>
    <row r="8567" spans="1:4">
      <c r="A8567" t="s">
        <v>23880</v>
      </c>
      <c r="B8567" t="s">
        <v>549</v>
      </c>
      <c r="C8567" t="s">
        <v>23577</v>
      </c>
      <c r="D8567">
        <v>3461620</v>
      </c>
    </row>
    <row r="8568" spans="1:4">
      <c r="A8568" t="s">
        <v>23887</v>
      </c>
      <c r="B8568" t="s">
        <v>549</v>
      </c>
      <c r="C8568" t="s">
        <v>23579</v>
      </c>
      <c r="D8568">
        <v>3461528</v>
      </c>
    </row>
    <row r="8569" spans="1:4">
      <c r="A8569" t="s">
        <v>23881</v>
      </c>
      <c r="B8569" t="s">
        <v>549</v>
      </c>
      <c r="C8569" t="s">
        <v>23535</v>
      </c>
      <c r="D8569">
        <v>3461606</v>
      </c>
    </row>
    <row r="8570" spans="1:4">
      <c r="A8570" t="s">
        <v>23882</v>
      </c>
      <c r="B8570" t="s">
        <v>549</v>
      </c>
      <c r="C8570" t="s">
        <v>23538</v>
      </c>
      <c r="D8570">
        <v>3461588</v>
      </c>
    </row>
    <row r="8571" spans="1:4">
      <c r="A8571" t="s">
        <v>23883</v>
      </c>
      <c r="B8571" t="s">
        <v>549</v>
      </c>
      <c r="C8571" t="s">
        <v>11311</v>
      </c>
      <c r="D8571">
        <v>3461576</v>
      </c>
    </row>
    <row r="8572" spans="1:4">
      <c r="A8572" t="s">
        <v>23884</v>
      </c>
      <c r="B8572" t="s">
        <v>549</v>
      </c>
      <c r="C8572" t="s">
        <v>23535</v>
      </c>
      <c r="D8572">
        <v>3461565</v>
      </c>
    </row>
    <row r="8573" spans="1:4">
      <c r="A8573" t="s">
        <v>23885</v>
      </c>
      <c r="B8573" t="s">
        <v>549</v>
      </c>
      <c r="C8573" t="s">
        <v>23577</v>
      </c>
      <c r="D8573">
        <v>3461563</v>
      </c>
    </row>
    <row r="8574" spans="1:4">
      <c r="A8574" t="s">
        <v>23886</v>
      </c>
      <c r="B8574" t="s">
        <v>549</v>
      </c>
      <c r="C8574" t="s">
        <v>23579</v>
      </c>
      <c r="D8574">
        <v>3461550</v>
      </c>
    </row>
    <row r="8575" spans="1:4">
      <c r="A8575" t="s">
        <v>19724</v>
      </c>
      <c r="B8575" t="s">
        <v>19323</v>
      </c>
      <c r="C8575" t="s">
        <v>19424</v>
      </c>
      <c r="D8575">
        <v>2516479</v>
      </c>
    </row>
    <row r="8576" spans="1:4">
      <c r="A8576" t="s">
        <v>23888</v>
      </c>
      <c r="B8576" t="s">
        <v>549</v>
      </c>
      <c r="C8576" t="s">
        <v>23535</v>
      </c>
      <c r="D8576">
        <v>3461525</v>
      </c>
    </row>
    <row r="8577" spans="1:4">
      <c r="A8577" t="s">
        <v>10145</v>
      </c>
      <c r="B8577" t="s">
        <v>10125</v>
      </c>
      <c r="C8577" t="s">
        <v>10139</v>
      </c>
      <c r="D8577">
        <v>287832</v>
      </c>
    </row>
    <row r="8578" spans="1:4">
      <c r="A8578" t="s">
        <v>19978</v>
      </c>
      <c r="B8578" t="s">
        <v>19887</v>
      </c>
      <c r="C8578" t="s">
        <v>19915</v>
      </c>
      <c r="D8578">
        <v>355648</v>
      </c>
    </row>
    <row r="8579" spans="1:4">
      <c r="A8579" t="s">
        <v>13160</v>
      </c>
      <c r="B8579" t="s">
        <v>2473</v>
      </c>
      <c r="C8579" t="s">
        <v>13061</v>
      </c>
      <c r="D8579">
        <v>1862010</v>
      </c>
    </row>
    <row r="8580" spans="1:4">
      <c r="A8580" t="s">
        <v>10000</v>
      </c>
      <c r="B8580" t="s">
        <v>569</v>
      </c>
      <c r="C8580" t="s">
        <v>10000</v>
      </c>
      <c r="D8580">
        <v>3938527</v>
      </c>
    </row>
    <row r="8581" spans="1:4">
      <c r="A8581" t="s">
        <v>24489</v>
      </c>
      <c r="B8581" t="s">
        <v>549</v>
      </c>
      <c r="C8581" t="s">
        <v>23532</v>
      </c>
      <c r="D8581">
        <v>3398379</v>
      </c>
    </row>
    <row r="8582" spans="1:4">
      <c r="A8582" t="s">
        <v>15451</v>
      </c>
      <c r="B8582" t="s">
        <v>14508</v>
      </c>
      <c r="C8582" t="s">
        <v>14523</v>
      </c>
      <c r="D8582">
        <v>1269834</v>
      </c>
    </row>
    <row r="8583" spans="1:4">
      <c r="A8583" t="s">
        <v>15452</v>
      </c>
      <c r="B8583" t="s">
        <v>14508</v>
      </c>
      <c r="C8583" t="s">
        <v>14542</v>
      </c>
      <c r="D8583">
        <v>1269827</v>
      </c>
    </row>
    <row r="8584" spans="1:4">
      <c r="A8584" t="s">
        <v>12566</v>
      </c>
      <c r="B8584" t="s">
        <v>2476</v>
      </c>
      <c r="C8584" t="s">
        <v>12522</v>
      </c>
      <c r="D8584">
        <v>1843702</v>
      </c>
    </row>
    <row r="8585" spans="1:4">
      <c r="A8585" t="s">
        <v>12942</v>
      </c>
      <c r="B8585" t="s">
        <v>2473</v>
      </c>
      <c r="C8585" t="s">
        <v>2545</v>
      </c>
      <c r="D8585">
        <v>2112664</v>
      </c>
    </row>
    <row r="8586" spans="1:4">
      <c r="A8586" t="s">
        <v>12889</v>
      </c>
      <c r="B8586" t="s">
        <v>2473</v>
      </c>
      <c r="C8586" t="s">
        <v>12888</v>
      </c>
      <c r="D8586">
        <v>2129961</v>
      </c>
    </row>
    <row r="8587" spans="1:4">
      <c r="A8587" t="s">
        <v>13161</v>
      </c>
      <c r="B8587" t="s">
        <v>2473</v>
      </c>
      <c r="C8587" t="s">
        <v>13067</v>
      </c>
      <c r="D8587">
        <v>1861949</v>
      </c>
    </row>
    <row r="8588" spans="1:4">
      <c r="A8588" t="s">
        <v>12943</v>
      </c>
      <c r="B8588" t="s">
        <v>2473</v>
      </c>
      <c r="C8588" t="s">
        <v>12888</v>
      </c>
      <c r="D8588">
        <v>2112656</v>
      </c>
    </row>
    <row r="8589" spans="1:4">
      <c r="A8589" t="s">
        <v>19725</v>
      </c>
      <c r="B8589" t="s">
        <v>19323</v>
      </c>
      <c r="C8589" t="s">
        <v>19338</v>
      </c>
      <c r="D8589">
        <v>2516474</v>
      </c>
    </row>
    <row r="8590" spans="1:4">
      <c r="A8590" t="s">
        <v>10717</v>
      </c>
      <c r="B8590" t="s">
        <v>10595</v>
      </c>
      <c r="C8590" t="s">
        <v>10613</v>
      </c>
      <c r="D8590">
        <v>2339156</v>
      </c>
    </row>
    <row r="8591" spans="1:4">
      <c r="A8591" t="s">
        <v>3539</v>
      </c>
      <c r="B8591" t="s">
        <v>3269</v>
      </c>
      <c r="C8591" t="s">
        <v>3529</v>
      </c>
      <c r="D8591">
        <v>5596475</v>
      </c>
    </row>
    <row r="8592" spans="1:4">
      <c r="A8592" t="s">
        <v>10718</v>
      </c>
      <c r="B8592" t="s">
        <v>10595</v>
      </c>
      <c r="C8592" t="s">
        <v>10617</v>
      </c>
      <c r="D8592">
        <v>2339150</v>
      </c>
    </row>
    <row r="8593" spans="1:4">
      <c r="A8593" t="s">
        <v>15453</v>
      </c>
      <c r="B8593" t="s">
        <v>14508</v>
      </c>
      <c r="C8593" t="s">
        <v>14519</v>
      </c>
      <c r="D8593">
        <v>1269819</v>
      </c>
    </row>
    <row r="8594" spans="1:4">
      <c r="A8594" t="s">
        <v>20961</v>
      </c>
      <c r="B8594" t="s">
        <v>2474</v>
      </c>
      <c r="C8594" t="s">
        <v>20486</v>
      </c>
      <c r="D8594">
        <v>2896753</v>
      </c>
    </row>
    <row r="8595" spans="1:4">
      <c r="A8595" t="s">
        <v>22783</v>
      </c>
      <c r="B8595" t="s">
        <v>526</v>
      </c>
      <c r="C8595" t="s">
        <v>22782</v>
      </c>
      <c r="D8595">
        <v>2594800</v>
      </c>
    </row>
    <row r="8596" spans="1:4">
      <c r="A8596" t="s">
        <v>19979</v>
      </c>
      <c r="B8596" t="s">
        <v>19887</v>
      </c>
      <c r="C8596" t="s">
        <v>19947</v>
      </c>
      <c r="D8596">
        <v>355635</v>
      </c>
    </row>
    <row r="8597" spans="1:4">
      <c r="A8597" t="s">
        <v>8848</v>
      </c>
      <c r="B8597" t="s">
        <v>8829</v>
      </c>
      <c r="C8597" t="s">
        <v>8828</v>
      </c>
      <c r="D8597">
        <v>283621</v>
      </c>
    </row>
    <row r="8598" spans="1:4">
      <c r="A8598" t="s">
        <v>19980</v>
      </c>
      <c r="B8598" t="s">
        <v>19887</v>
      </c>
      <c r="C8598" t="s">
        <v>19893</v>
      </c>
      <c r="D8598">
        <v>355628</v>
      </c>
    </row>
    <row r="8599" spans="1:4">
      <c r="A8599" t="s">
        <v>6776</v>
      </c>
      <c r="B8599" t="s">
        <v>6773</v>
      </c>
      <c r="C8599" t="s">
        <v>6776</v>
      </c>
      <c r="D8599">
        <v>169389</v>
      </c>
    </row>
    <row r="8600" spans="1:4">
      <c r="A8600" t="s">
        <v>20962</v>
      </c>
      <c r="B8600" t="s">
        <v>2474</v>
      </c>
      <c r="C8600" t="s">
        <v>20504</v>
      </c>
      <c r="D8600">
        <v>2896736</v>
      </c>
    </row>
    <row r="8601" spans="1:4">
      <c r="A8601" t="s">
        <v>24911</v>
      </c>
      <c r="B8601" t="s">
        <v>24838</v>
      </c>
      <c r="C8601" t="s">
        <v>24837</v>
      </c>
      <c r="D8601">
        <v>2795100</v>
      </c>
    </row>
    <row r="8602" spans="1:4">
      <c r="A8602" t="s">
        <v>5733</v>
      </c>
      <c r="B8602" t="s">
        <v>5674</v>
      </c>
      <c r="C8602" t="s">
        <v>5729</v>
      </c>
      <c r="D8602">
        <v>159492</v>
      </c>
    </row>
    <row r="8603" spans="1:4">
      <c r="A8603" t="s">
        <v>11974</v>
      </c>
      <c r="B8603" t="s">
        <v>11910</v>
      </c>
      <c r="C8603" t="s">
        <v>11926</v>
      </c>
      <c r="D8603">
        <v>1064366</v>
      </c>
    </row>
    <row r="8604" spans="1:4">
      <c r="A8604" t="s">
        <v>10719</v>
      </c>
      <c r="B8604" t="s">
        <v>10595</v>
      </c>
      <c r="C8604" t="s">
        <v>10601</v>
      </c>
      <c r="D8604">
        <v>2338876</v>
      </c>
    </row>
    <row r="8605" spans="1:4">
      <c r="A8605" t="s">
        <v>5374</v>
      </c>
      <c r="B8605" t="s">
        <v>542</v>
      </c>
      <c r="C8605" t="s">
        <v>5361</v>
      </c>
      <c r="D8605">
        <v>233275</v>
      </c>
    </row>
    <row r="8606" spans="1:4">
      <c r="A8606" t="s">
        <v>23890</v>
      </c>
      <c r="B8606" t="s">
        <v>549</v>
      </c>
      <c r="C8606" t="s">
        <v>23579</v>
      </c>
      <c r="D8606">
        <v>3461501</v>
      </c>
    </row>
    <row r="8607" spans="1:4">
      <c r="A8607" t="s">
        <v>23892</v>
      </c>
      <c r="B8607" t="s">
        <v>549</v>
      </c>
      <c r="C8607" t="s">
        <v>23577</v>
      </c>
      <c r="D8607">
        <v>3461498</v>
      </c>
    </row>
    <row r="8608" spans="1:4">
      <c r="A8608" t="s">
        <v>24491</v>
      </c>
      <c r="B8608" t="s">
        <v>549</v>
      </c>
      <c r="C8608" t="s">
        <v>24378</v>
      </c>
      <c r="D8608">
        <v>3398350</v>
      </c>
    </row>
    <row r="8609" spans="1:4">
      <c r="A8609" t="s">
        <v>24492</v>
      </c>
      <c r="B8609" t="s">
        <v>549</v>
      </c>
      <c r="C8609" t="s">
        <v>24378</v>
      </c>
      <c r="D8609">
        <v>3398343</v>
      </c>
    </row>
    <row r="8610" spans="1:4">
      <c r="A8610" t="s">
        <v>23891</v>
      </c>
      <c r="B8610" t="s">
        <v>549</v>
      </c>
      <c r="C8610" t="s">
        <v>23579</v>
      </c>
      <c r="D8610">
        <v>3461499</v>
      </c>
    </row>
    <row r="8611" spans="1:4">
      <c r="A8611" t="s">
        <v>24490</v>
      </c>
      <c r="B8611" t="s">
        <v>549</v>
      </c>
      <c r="C8611" t="s">
        <v>23541</v>
      </c>
      <c r="D8611">
        <v>3398352</v>
      </c>
    </row>
    <row r="8612" spans="1:4">
      <c r="A8612" t="s">
        <v>15454</v>
      </c>
      <c r="B8612" t="s">
        <v>14508</v>
      </c>
      <c r="C8612" t="s">
        <v>14523</v>
      </c>
      <c r="D8612">
        <v>1269810</v>
      </c>
    </row>
    <row r="8613" spans="1:4">
      <c r="A8613" t="s">
        <v>10720</v>
      </c>
      <c r="B8613" t="s">
        <v>10595</v>
      </c>
      <c r="C8613" t="s">
        <v>10605</v>
      </c>
      <c r="D8613">
        <v>2338810</v>
      </c>
    </row>
    <row r="8614" spans="1:4">
      <c r="A8614" t="s">
        <v>10721</v>
      </c>
      <c r="B8614" t="s">
        <v>10595</v>
      </c>
      <c r="C8614" t="s">
        <v>10690</v>
      </c>
      <c r="D8614">
        <v>2338772</v>
      </c>
    </row>
    <row r="8615" spans="1:4">
      <c r="A8615" t="s">
        <v>10722</v>
      </c>
      <c r="B8615" t="s">
        <v>10595</v>
      </c>
      <c r="C8615" t="s">
        <v>10690</v>
      </c>
      <c r="D8615">
        <v>2338711</v>
      </c>
    </row>
    <row r="8616" spans="1:4">
      <c r="A8616" t="s">
        <v>10723</v>
      </c>
      <c r="B8616" t="s">
        <v>10595</v>
      </c>
      <c r="C8616" t="s">
        <v>10690</v>
      </c>
      <c r="D8616">
        <v>2338669</v>
      </c>
    </row>
    <row r="8617" spans="1:4">
      <c r="A8617" t="s">
        <v>10725</v>
      </c>
      <c r="B8617" t="s">
        <v>10595</v>
      </c>
      <c r="C8617" t="s">
        <v>10724</v>
      </c>
      <c r="D8617">
        <v>2338660</v>
      </c>
    </row>
    <row r="8618" spans="1:4">
      <c r="A8618" t="s">
        <v>10726</v>
      </c>
      <c r="B8618" t="s">
        <v>10595</v>
      </c>
      <c r="C8618" t="s">
        <v>10611</v>
      </c>
      <c r="D8618">
        <v>2338640</v>
      </c>
    </row>
    <row r="8619" spans="1:4">
      <c r="A8619" t="s">
        <v>10727</v>
      </c>
      <c r="B8619" t="s">
        <v>10595</v>
      </c>
      <c r="C8619" t="s">
        <v>10605</v>
      </c>
      <c r="D8619">
        <v>2338630</v>
      </c>
    </row>
    <row r="8620" spans="1:4">
      <c r="A8620" t="s">
        <v>20268</v>
      </c>
      <c r="B8620" t="s">
        <v>20112</v>
      </c>
      <c r="C8620" t="s">
        <v>20138</v>
      </c>
      <c r="D8620">
        <v>2493605</v>
      </c>
    </row>
    <row r="8621" spans="1:4">
      <c r="A8621" t="s">
        <v>14150</v>
      </c>
      <c r="B8621" t="s">
        <v>587</v>
      </c>
      <c r="C8621" t="s">
        <v>13671</v>
      </c>
      <c r="D8621">
        <v>2524533</v>
      </c>
    </row>
    <row r="8622" spans="1:4">
      <c r="A8622" t="s">
        <v>7875</v>
      </c>
      <c r="B8622" t="s">
        <v>7340</v>
      </c>
      <c r="C8622" t="s">
        <v>7733</v>
      </c>
      <c r="D8622">
        <v>557469</v>
      </c>
    </row>
    <row r="8623" spans="1:4">
      <c r="A8623" t="s">
        <v>23893</v>
      </c>
      <c r="B8623" t="s">
        <v>549</v>
      </c>
      <c r="C8623" t="s">
        <v>23575</v>
      </c>
      <c r="D8623">
        <v>3461481</v>
      </c>
    </row>
    <row r="8624" spans="1:4">
      <c r="A8624" t="s">
        <v>11480</v>
      </c>
      <c r="B8624" t="s">
        <v>9817</v>
      </c>
      <c r="C8624" t="s">
        <v>11110</v>
      </c>
      <c r="D8624">
        <v>3526798</v>
      </c>
    </row>
    <row r="8625" spans="1:4">
      <c r="A8625" t="s">
        <v>19460</v>
      </c>
      <c r="B8625" t="s">
        <v>19323</v>
      </c>
      <c r="C8625" t="s">
        <v>19333</v>
      </c>
      <c r="D8625">
        <v>3120431</v>
      </c>
    </row>
    <row r="8626" spans="1:4">
      <c r="A8626" t="s">
        <v>23894</v>
      </c>
      <c r="B8626" t="s">
        <v>549</v>
      </c>
      <c r="C8626" t="s">
        <v>23579</v>
      </c>
      <c r="D8626">
        <v>3461465</v>
      </c>
    </row>
    <row r="8627" spans="1:4">
      <c r="A8627" t="s">
        <v>24493</v>
      </c>
      <c r="B8627" t="s">
        <v>549</v>
      </c>
      <c r="C8627" t="s">
        <v>23532</v>
      </c>
      <c r="D8627">
        <v>3398331</v>
      </c>
    </row>
    <row r="8628" spans="1:4">
      <c r="A8628" t="s">
        <v>5735</v>
      </c>
      <c r="B8628" t="s">
        <v>5674</v>
      </c>
      <c r="C8628" t="s">
        <v>5734</v>
      </c>
      <c r="D8628">
        <v>159398</v>
      </c>
    </row>
    <row r="8629" spans="1:4">
      <c r="A8629" t="s">
        <v>5737</v>
      </c>
      <c r="B8629" t="s">
        <v>5674</v>
      </c>
      <c r="C8629" t="s">
        <v>5736</v>
      </c>
      <c r="D8629">
        <v>159386</v>
      </c>
    </row>
    <row r="8630" spans="1:4">
      <c r="A8630" t="s">
        <v>5738</v>
      </c>
      <c r="B8630" t="s">
        <v>5674</v>
      </c>
      <c r="C8630" t="s">
        <v>5722</v>
      </c>
      <c r="D8630">
        <v>159380</v>
      </c>
    </row>
    <row r="8631" spans="1:4">
      <c r="A8631" t="s">
        <v>10728</v>
      </c>
      <c r="B8631" t="s">
        <v>10595</v>
      </c>
      <c r="C8631" t="s">
        <v>10611</v>
      </c>
      <c r="D8631">
        <v>2338497</v>
      </c>
    </row>
    <row r="8632" spans="1:4">
      <c r="A8632" t="s">
        <v>11976</v>
      </c>
      <c r="B8632" t="s">
        <v>11910</v>
      </c>
      <c r="C8632" t="s">
        <v>11975</v>
      </c>
      <c r="D8632">
        <v>1064275</v>
      </c>
    </row>
    <row r="8633" spans="1:4">
      <c r="A8633" t="s">
        <v>13162</v>
      </c>
      <c r="B8633" t="s">
        <v>2473</v>
      </c>
      <c r="C8633" t="s">
        <v>13083</v>
      </c>
      <c r="D8633">
        <v>1861864</v>
      </c>
    </row>
    <row r="8634" spans="1:4">
      <c r="A8634" t="s">
        <v>19169</v>
      </c>
      <c r="B8634" t="s">
        <v>19150</v>
      </c>
      <c r="C8634" t="s">
        <v>19168</v>
      </c>
      <c r="D8634">
        <v>656820</v>
      </c>
    </row>
    <row r="8635" spans="1:4">
      <c r="A8635" t="s">
        <v>13163</v>
      </c>
      <c r="B8635" t="s">
        <v>2473</v>
      </c>
      <c r="C8635" t="s">
        <v>13083</v>
      </c>
      <c r="D8635">
        <v>1861838</v>
      </c>
    </row>
    <row r="8636" spans="1:4">
      <c r="A8636" t="s">
        <v>13164</v>
      </c>
      <c r="B8636" t="s">
        <v>2473</v>
      </c>
      <c r="C8636" t="s">
        <v>12844</v>
      </c>
      <c r="D8636">
        <v>1861835</v>
      </c>
    </row>
    <row r="8637" spans="1:4">
      <c r="A8637" t="s">
        <v>13165</v>
      </c>
      <c r="B8637" t="s">
        <v>2473</v>
      </c>
      <c r="C8637" t="s">
        <v>13061</v>
      </c>
      <c r="D8637">
        <v>1861825</v>
      </c>
    </row>
    <row r="8638" spans="1:4">
      <c r="A8638" t="s">
        <v>10729</v>
      </c>
      <c r="B8638" t="s">
        <v>10595</v>
      </c>
      <c r="C8638" t="s">
        <v>10601</v>
      </c>
      <c r="D8638">
        <v>2338403</v>
      </c>
    </row>
    <row r="8639" spans="1:4">
      <c r="A8639" t="s">
        <v>10730</v>
      </c>
      <c r="B8639" t="s">
        <v>10595</v>
      </c>
      <c r="C8639" t="s">
        <v>10624</v>
      </c>
      <c r="D8639">
        <v>2338401</v>
      </c>
    </row>
    <row r="8640" spans="1:4">
      <c r="A8640" t="s">
        <v>10731</v>
      </c>
      <c r="B8640" t="s">
        <v>10595</v>
      </c>
      <c r="C8640" t="s">
        <v>10601</v>
      </c>
      <c r="D8640">
        <v>2338400</v>
      </c>
    </row>
    <row r="8641" spans="1:4">
      <c r="A8641" t="s">
        <v>10732</v>
      </c>
      <c r="B8641" t="s">
        <v>10595</v>
      </c>
      <c r="C8641" t="s">
        <v>10605</v>
      </c>
      <c r="D8641">
        <v>2338385</v>
      </c>
    </row>
    <row r="8642" spans="1:4">
      <c r="A8642" t="s">
        <v>10423</v>
      </c>
      <c r="B8642" t="s">
        <v>10294</v>
      </c>
      <c r="C8642" t="s">
        <v>10309</v>
      </c>
      <c r="D8642">
        <v>2753355</v>
      </c>
    </row>
    <row r="8643" spans="1:4">
      <c r="A8643" t="s">
        <v>23895</v>
      </c>
      <c r="B8643" t="s">
        <v>549</v>
      </c>
      <c r="C8643" t="s">
        <v>23575</v>
      </c>
      <c r="D8643">
        <v>3461444</v>
      </c>
    </row>
    <row r="8644" spans="1:4">
      <c r="A8644" t="s">
        <v>11977</v>
      </c>
      <c r="B8644" t="s">
        <v>11910</v>
      </c>
      <c r="C8644" t="s">
        <v>11912</v>
      </c>
      <c r="D8644">
        <v>1064258</v>
      </c>
    </row>
    <row r="8645" spans="1:4">
      <c r="A8645" t="s">
        <v>13167</v>
      </c>
      <c r="B8645" t="s">
        <v>2473</v>
      </c>
      <c r="C8645" t="s">
        <v>12862</v>
      </c>
      <c r="D8645">
        <v>1861795</v>
      </c>
    </row>
    <row r="8646" spans="1:4">
      <c r="A8646" t="s">
        <v>13166</v>
      </c>
      <c r="B8646" t="s">
        <v>2473</v>
      </c>
      <c r="C8646" t="s">
        <v>13065</v>
      </c>
      <c r="D8646">
        <v>1861799</v>
      </c>
    </row>
    <row r="8647" spans="1:4">
      <c r="A8647" t="s">
        <v>10733</v>
      </c>
      <c r="B8647" t="s">
        <v>10595</v>
      </c>
      <c r="C8647" t="s">
        <v>8794</v>
      </c>
      <c r="D8647">
        <v>2338313</v>
      </c>
    </row>
    <row r="8648" spans="1:4">
      <c r="A8648" t="s">
        <v>10734</v>
      </c>
      <c r="B8648" t="s">
        <v>10595</v>
      </c>
      <c r="C8648" t="s">
        <v>10605</v>
      </c>
      <c r="D8648">
        <v>2338287</v>
      </c>
    </row>
    <row r="8649" spans="1:4">
      <c r="A8649" t="s">
        <v>10735</v>
      </c>
      <c r="B8649" t="s">
        <v>10595</v>
      </c>
      <c r="C8649" t="s">
        <v>10624</v>
      </c>
      <c r="D8649">
        <v>2338273</v>
      </c>
    </row>
    <row r="8650" spans="1:4">
      <c r="A8650" t="s">
        <v>10736</v>
      </c>
      <c r="B8650" t="s">
        <v>10595</v>
      </c>
      <c r="C8650" t="s">
        <v>10624</v>
      </c>
      <c r="D8650">
        <v>2338269</v>
      </c>
    </row>
    <row r="8651" spans="1:4">
      <c r="A8651" t="s">
        <v>10737</v>
      </c>
      <c r="B8651" t="s">
        <v>10595</v>
      </c>
      <c r="C8651" t="s">
        <v>10661</v>
      </c>
      <c r="D8651">
        <v>2338242</v>
      </c>
    </row>
    <row r="8652" spans="1:4">
      <c r="A8652" t="s">
        <v>13168</v>
      </c>
      <c r="B8652" t="s">
        <v>2473</v>
      </c>
      <c r="C8652" t="s">
        <v>13113</v>
      </c>
      <c r="D8652">
        <v>1861749</v>
      </c>
    </row>
    <row r="8653" spans="1:4">
      <c r="A8653" t="s">
        <v>11978</v>
      </c>
      <c r="B8653" t="s">
        <v>11910</v>
      </c>
      <c r="C8653" t="s">
        <v>11926</v>
      </c>
      <c r="D8653">
        <v>1064234</v>
      </c>
    </row>
    <row r="8654" spans="1:4">
      <c r="A8654" t="s">
        <v>10738</v>
      </c>
      <c r="B8654" t="s">
        <v>10595</v>
      </c>
      <c r="C8654" t="s">
        <v>10681</v>
      </c>
      <c r="D8654">
        <v>2338106</v>
      </c>
    </row>
    <row r="8655" spans="1:4">
      <c r="A8655" t="s">
        <v>12569</v>
      </c>
      <c r="B8655" t="s">
        <v>2476</v>
      </c>
      <c r="C8655" t="s">
        <v>12546</v>
      </c>
      <c r="D8655">
        <v>1843491</v>
      </c>
    </row>
    <row r="8656" spans="1:4">
      <c r="A8656" t="s">
        <v>5739</v>
      </c>
      <c r="B8656" t="s">
        <v>5674</v>
      </c>
      <c r="C8656" t="s">
        <v>5734</v>
      </c>
      <c r="D8656">
        <v>159267</v>
      </c>
    </row>
    <row r="8657" spans="1:4">
      <c r="A8657" t="s">
        <v>10739</v>
      </c>
      <c r="B8657" t="s">
        <v>10595</v>
      </c>
      <c r="C8657" t="s">
        <v>10624</v>
      </c>
      <c r="D8657">
        <v>2337765</v>
      </c>
    </row>
    <row r="8658" spans="1:4">
      <c r="A8658" t="s">
        <v>7876</v>
      </c>
      <c r="B8658" t="s">
        <v>7340</v>
      </c>
      <c r="C8658" t="s">
        <v>7665</v>
      </c>
      <c r="D8658">
        <v>556951</v>
      </c>
    </row>
    <row r="8659" spans="1:4">
      <c r="A8659" t="s">
        <v>10226</v>
      </c>
      <c r="B8659" t="s">
        <v>583</v>
      </c>
      <c r="C8659" t="s">
        <v>5361</v>
      </c>
      <c r="D8659">
        <v>1283333</v>
      </c>
    </row>
    <row r="8660" spans="1:4">
      <c r="A8660" t="s">
        <v>9721</v>
      </c>
      <c r="B8660" t="s">
        <v>584</v>
      </c>
      <c r="C8660" t="s">
        <v>9572</v>
      </c>
      <c r="D8660">
        <v>1711146</v>
      </c>
    </row>
    <row r="8661" spans="1:4">
      <c r="A8661" t="s">
        <v>7519</v>
      </c>
      <c r="B8661" t="s">
        <v>7340</v>
      </c>
      <c r="C8661" t="s">
        <v>7473</v>
      </c>
      <c r="D8661">
        <v>1505933</v>
      </c>
    </row>
    <row r="8662" spans="1:4">
      <c r="A8662" t="s">
        <v>10740</v>
      </c>
      <c r="B8662" t="s">
        <v>10595</v>
      </c>
      <c r="C8662" t="s">
        <v>10601</v>
      </c>
      <c r="D8662">
        <v>2337759</v>
      </c>
    </row>
    <row r="8663" spans="1:4">
      <c r="A8663" t="s">
        <v>10013</v>
      </c>
      <c r="B8663" t="s">
        <v>569</v>
      </c>
      <c r="C8663" t="s">
        <v>9986</v>
      </c>
      <c r="D8663">
        <v>3938451</v>
      </c>
    </row>
    <row r="8664" spans="1:4">
      <c r="A8664" t="s">
        <v>4973</v>
      </c>
      <c r="B8664" t="s">
        <v>3269</v>
      </c>
      <c r="C8664" t="s">
        <v>3321</v>
      </c>
      <c r="D8664">
        <v>4358864</v>
      </c>
    </row>
    <row r="8665" spans="1:4">
      <c r="A8665" t="s">
        <v>23207</v>
      </c>
      <c r="B8665" t="s">
        <v>23161</v>
      </c>
      <c r="C8665" t="s">
        <v>23201</v>
      </c>
      <c r="D8665">
        <v>215976</v>
      </c>
    </row>
    <row r="8666" spans="1:4">
      <c r="A8666" t="s">
        <v>5741</v>
      </c>
      <c r="B8666" t="s">
        <v>5674</v>
      </c>
      <c r="C8666" t="s">
        <v>5740</v>
      </c>
      <c r="D8666">
        <v>159218</v>
      </c>
    </row>
    <row r="8667" spans="1:4">
      <c r="A8667" t="s">
        <v>10741</v>
      </c>
      <c r="B8667" t="s">
        <v>10595</v>
      </c>
      <c r="C8667" t="s">
        <v>10624</v>
      </c>
      <c r="D8667">
        <v>2337704</v>
      </c>
    </row>
    <row r="8668" spans="1:4">
      <c r="A8668" t="s">
        <v>10933</v>
      </c>
      <c r="B8668" t="s">
        <v>10915</v>
      </c>
      <c r="C8668" t="s">
        <v>10914</v>
      </c>
      <c r="D8668">
        <v>1037390</v>
      </c>
    </row>
    <row r="8669" spans="1:4">
      <c r="A8669" t="s">
        <v>23897</v>
      </c>
      <c r="B8669" t="s">
        <v>549</v>
      </c>
      <c r="C8669" t="s">
        <v>23579</v>
      </c>
      <c r="D8669">
        <v>3461411</v>
      </c>
    </row>
    <row r="8670" spans="1:4">
      <c r="A8670" t="s">
        <v>23898</v>
      </c>
      <c r="B8670" t="s">
        <v>549</v>
      </c>
      <c r="C8670" t="s">
        <v>23535</v>
      </c>
      <c r="D8670">
        <v>3461408</v>
      </c>
    </row>
    <row r="8671" spans="1:4">
      <c r="A8671" t="s">
        <v>23896</v>
      </c>
      <c r="B8671" t="s">
        <v>549</v>
      </c>
      <c r="C8671" t="s">
        <v>23579</v>
      </c>
      <c r="D8671">
        <v>3461425</v>
      </c>
    </row>
    <row r="8672" spans="1:4">
      <c r="A8672" t="s">
        <v>9722</v>
      </c>
      <c r="B8672" t="s">
        <v>584</v>
      </c>
      <c r="C8672" t="s">
        <v>9559</v>
      </c>
      <c r="D8672">
        <v>1711082</v>
      </c>
    </row>
    <row r="8673" spans="1:4">
      <c r="A8673" t="s">
        <v>11856</v>
      </c>
      <c r="B8673" t="s">
        <v>11854</v>
      </c>
      <c r="C8673" t="s">
        <v>11856</v>
      </c>
      <c r="D8673">
        <v>833357</v>
      </c>
    </row>
    <row r="8674" spans="1:4">
      <c r="A8674" t="s">
        <v>17769</v>
      </c>
      <c r="B8674" t="s">
        <v>17761</v>
      </c>
      <c r="C8674" t="s">
        <v>17763</v>
      </c>
      <c r="D8674">
        <v>8310138</v>
      </c>
    </row>
    <row r="8675" spans="1:4">
      <c r="A8675" t="s">
        <v>15455</v>
      </c>
      <c r="B8675" t="s">
        <v>14508</v>
      </c>
      <c r="C8675" t="s">
        <v>14588</v>
      </c>
      <c r="D8675">
        <v>1269784</v>
      </c>
    </row>
    <row r="8676" spans="1:4">
      <c r="A8676" t="s">
        <v>10872</v>
      </c>
      <c r="B8676" t="s">
        <v>10636</v>
      </c>
      <c r="C8676" t="s">
        <v>10871</v>
      </c>
      <c r="D8676">
        <v>2443304</v>
      </c>
    </row>
    <row r="8677" spans="1:4">
      <c r="A8677" t="s">
        <v>22892</v>
      </c>
      <c r="B8677" t="s">
        <v>22852</v>
      </c>
      <c r="C8677" t="s">
        <v>22884</v>
      </c>
      <c r="D8677">
        <v>3887344</v>
      </c>
    </row>
    <row r="8678" spans="1:4">
      <c r="A8678" t="s">
        <v>10742</v>
      </c>
      <c r="B8678" t="s">
        <v>10595</v>
      </c>
      <c r="C8678" t="s">
        <v>10708</v>
      </c>
      <c r="D8678">
        <v>2337680</v>
      </c>
    </row>
    <row r="8679" spans="1:4">
      <c r="A8679" t="s">
        <v>20963</v>
      </c>
      <c r="B8679" t="s">
        <v>2474</v>
      </c>
      <c r="C8679" t="s">
        <v>20493</v>
      </c>
      <c r="D8679">
        <v>2896546</v>
      </c>
    </row>
    <row r="8680" spans="1:4">
      <c r="A8680" t="s">
        <v>19461</v>
      </c>
      <c r="B8680" t="s">
        <v>19323</v>
      </c>
      <c r="C8680" t="s">
        <v>19386</v>
      </c>
      <c r="D8680">
        <v>3120410</v>
      </c>
    </row>
    <row r="8681" spans="1:4">
      <c r="A8681" t="s">
        <v>5501</v>
      </c>
      <c r="B8681" t="s">
        <v>5408</v>
      </c>
      <c r="C8681" t="s">
        <v>3564</v>
      </c>
      <c r="D8681">
        <v>707688</v>
      </c>
    </row>
    <row r="8682" spans="1:4">
      <c r="A8682" t="s">
        <v>20964</v>
      </c>
      <c r="B8682" t="s">
        <v>2474</v>
      </c>
      <c r="C8682" t="s">
        <v>20624</v>
      </c>
      <c r="D8682">
        <v>2896538</v>
      </c>
    </row>
    <row r="8683" spans="1:4">
      <c r="A8683" t="s">
        <v>18785</v>
      </c>
      <c r="B8683" t="s">
        <v>2479</v>
      </c>
      <c r="C8683" t="s">
        <v>18586</v>
      </c>
      <c r="D8683">
        <v>3012834</v>
      </c>
    </row>
    <row r="8684" spans="1:4">
      <c r="A8684" t="s">
        <v>18786</v>
      </c>
      <c r="B8684" t="s">
        <v>2479</v>
      </c>
      <c r="C8684" t="s">
        <v>18586</v>
      </c>
      <c r="D8684">
        <v>3012829</v>
      </c>
    </row>
    <row r="8685" spans="1:4">
      <c r="A8685" t="s">
        <v>20965</v>
      </c>
      <c r="B8685" t="s">
        <v>2474</v>
      </c>
      <c r="C8685" t="s">
        <v>20554</v>
      </c>
      <c r="D8685">
        <v>2896514</v>
      </c>
    </row>
    <row r="8686" spans="1:4">
      <c r="A8686" t="s">
        <v>10015</v>
      </c>
      <c r="B8686" t="s">
        <v>569</v>
      </c>
      <c r="C8686" t="s">
        <v>10014</v>
      </c>
      <c r="D8686">
        <v>3938415</v>
      </c>
    </row>
    <row r="8687" spans="1:4">
      <c r="A8687" t="s">
        <v>10743</v>
      </c>
      <c r="B8687" t="s">
        <v>10595</v>
      </c>
      <c r="C8687" t="s">
        <v>10624</v>
      </c>
      <c r="D8687">
        <v>2337659</v>
      </c>
    </row>
    <row r="8688" spans="1:4">
      <c r="A8688" t="s">
        <v>9723</v>
      </c>
      <c r="B8688" t="s">
        <v>584</v>
      </c>
      <c r="C8688" t="s">
        <v>9555</v>
      </c>
      <c r="D8688">
        <v>1711005</v>
      </c>
    </row>
    <row r="8689" spans="1:4">
      <c r="A8689" t="s">
        <v>5742</v>
      </c>
      <c r="B8689" t="s">
        <v>5674</v>
      </c>
      <c r="C8689" t="s">
        <v>5734</v>
      </c>
      <c r="D8689">
        <v>159186</v>
      </c>
    </row>
    <row r="8690" spans="1:4">
      <c r="A8690" t="s">
        <v>6873</v>
      </c>
      <c r="B8690" t="s">
        <v>6858</v>
      </c>
      <c r="C8690" t="s">
        <v>6860</v>
      </c>
      <c r="D8690">
        <v>3585484</v>
      </c>
    </row>
    <row r="8691" spans="1:4">
      <c r="A8691" t="s">
        <v>10744</v>
      </c>
      <c r="B8691" t="s">
        <v>10595</v>
      </c>
      <c r="C8691" t="s">
        <v>10654</v>
      </c>
      <c r="D8691">
        <v>2337639</v>
      </c>
    </row>
    <row r="8692" spans="1:4">
      <c r="A8692" t="s">
        <v>5502</v>
      </c>
      <c r="B8692" t="s">
        <v>5408</v>
      </c>
      <c r="C8692" t="s">
        <v>5422</v>
      </c>
      <c r="D8692">
        <v>707679</v>
      </c>
    </row>
    <row r="8693" spans="1:4">
      <c r="A8693" t="s">
        <v>5744</v>
      </c>
      <c r="B8693" t="s">
        <v>5674</v>
      </c>
      <c r="C8693" t="s">
        <v>5743</v>
      </c>
      <c r="D8693">
        <v>159179</v>
      </c>
    </row>
    <row r="8694" spans="1:4">
      <c r="A8694" t="s">
        <v>13169</v>
      </c>
      <c r="B8694" t="s">
        <v>2473</v>
      </c>
      <c r="C8694" t="s">
        <v>12955</v>
      </c>
      <c r="D8694">
        <v>1861699</v>
      </c>
    </row>
    <row r="8695" spans="1:4">
      <c r="A8695" t="s">
        <v>14461</v>
      </c>
      <c r="B8695" t="s">
        <v>14422</v>
      </c>
      <c r="C8695" t="s">
        <v>14446</v>
      </c>
      <c r="D8695">
        <v>99010</v>
      </c>
    </row>
    <row r="8696" spans="1:4">
      <c r="A8696" t="s">
        <v>13171</v>
      </c>
      <c r="B8696" t="s">
        <v>2473</v>
      </c>
      <c r="C8696" t="s">
        <v>13170</v>
      </c>
      <c r="D8696">
        <v>1861677</v>
      </c>
    </row>
    <row r="8697" spans="1:4">
      <c r="A8697" t="s">
        <v>19171</v>
      </c>
      <c r="B8697" t="s">
        <v>19150</v>
      </c>
      <c r="C8697" t="s">
        <v>19170</v>
      </c>
      <c r="D8697">
        <v>656688</v>
      </c>
    </row>
    <row r="8698" spans="1:4">
      <c r="A8698" t="s">
        <v>23899</v>
      </c>
      <c r="B8698" t="s">
        <v>549</v>
      </c>
      <c r="C8698" t="s">
        <v>11311</v>
      </c>
      <c r="D8698">
        <v>3461370</v>
      </c>
    </row>
    <row r="8699" spans="1:4">
      <c r="A8699" t="s">
        <v>23900</v>
      </c>
      <c r="B8699" t="s">
        <v>549</v>
      </c>
      <c r="C8699" t="s">
        <v>23538</v>
      </c>
      <c r="D8699">
        <v>3461368</v>
      </c>
    </row>
    <row r="8700" spans="1:4">
      <c r="A8700" t="s">
        <v>25205</v>
      </c>
      <c r="B8700" t="s">
        <v>25135</v>
      </c>
      <c r="C8700" t="s">
        <v>25204</v>
      </c>
      <c r="D8700">
        <v>147982</v>
      </c>
    </row>
    <row r="8701" spans="1:4">
      <c r="A8701" t="s">
        <v>5247</v>
      </c>
      <c r="B8701" t="s">
        <v>3269</v>
      </c>
      <c r="C8701" t="s">
        <v>3242</v>
      </c>
      <c r="D8701">
        <v>4159553</v>
      </c>
    </row>
    <row r="8702" spans="1:4">
      <c r="A8702" t="s">
        <v>13860</v>
      </c>
      <c r="B8702" t="s">
        <v>587</v>
      </c>
      <c r="C8702" t="s">
        <v>13636</v>
      </c>
      <c r="D8702">
        <v>3175537</v>
      </c>
    </row>
    <row r="8703" spans="1:4">
      <c r="A8703" t="s">
        <v>24494</v>
      </c>
      <c r="B8703" t="s">
        <v>549</v>
      </c>
      <c r="C8703" t="s">
        <v>24401</v>
      </c>
      <c r="D8703">
        <v>3398269</v>
      </c>
    </row>
    <row r="8704" spans="1:4">
      <c r="A8704" t="s">
        <v>13861</v>
      </c>
      <c r="B8704" t="s">
        <v>587</v>
      </c>
      <c r="C8704" t="s">
        <v>13667</v>
      </c>
      <c r="D8704">
        <v>3175532</v>
      </c>
    </row>
    <row r="8705" spans="1:4">
      <c r="A8705" t="s">
        <v>10016</v>
      </c>
      <c r="B8705" t="s">
        <v>569</v>
      </c>
      <c r="C8705" t="s">
        <v>9993</v>
      </c>
      <c r="D8705">
        <v>3938396</v>
      </c>
    </row>
    <row r="8706" spans="1:4">
      <c r="A8706" t="s">
        <v>3793</v>
      </c>
      <c r="B8706" t="s">
        <v>3269</v>
      </c>
      <c r="C8706" t="s">
        <v>3268</v>
      </c>
      <c r="D8706">
        <v>5359054</v>
      </c>
    </row>
    <row r="8707" spans="1:4">
      <c r="A8707" t="s">
        <v>23113</v>
      </c>
      <c r="B8707" t="s">
        <v>23110</v>
      </c>
      <c r="C8707" t="s">
        <v>23112</v>
      </c>
      <c r="D8707">
        <v>2259655</v>
      </c>
    </row>
    <row r="8708" spans="1:4">
      <c r="A8708" t="s">
        <v>15456</v>
      </c>
      <c r="B8708" t="s">
        <v>14508</v>
      </c>
      <c r="C8708" t="s">
        <v>15112</v>
      </c>
      <c r="D8708">
        <v>1269771</v>
      </c>
    </row>
    <row r="8709" spans="1:4">
      <c r="A8709" t="s">
        <v>12567</v>
      </c>
      <c r="B8709" t="s">
        <v>2476</v>
      </c>
      <c r="C8709" t="s">
        <v>12546</v>
      </c>
      <c r="D8709">
        <v>1843585</v>
      </c>
    </row>
    <row r="8710" spans="1:4">
      <c r="A8710" t="s">
        <v>9724</v>
      </c>
      <c r="B8710" t="s">
        <v>584</v>
      </c>
      <c r="C8710" t="s">
        <v>9561</v>
      </c>
      <c r="D8710">
        <v>1710914</v>
      </c>
    </row>
    <row r="8711" spans="1:4">
      <c r="A8711" t="s">
        <v>12097</v>
      </c>
      <c r="B8711" t="s">
        <v>12058</v>
      </c>
      <c r="C8711" t="s">
        <v>12068</v>
      </c>
      <c r="D8711">
        <v>2545985</v>
      </c>
    </row>
    <row r="8712" spans="1:4">
      <c r="A8712" t="s">
        <v>13172</v>
      </c>
      <c r="B8712" t="s">
        <v>2473</v>
      </c>
      <c r="C8712" t="s">
        <v>13083</v>
      </c>
      <c r="D8712">
        <v>1861641</v>
      </c>
    </row>
    <row r="8713" spans="1:4">
      <c r="A8713" t="s">
        <v>8475</v>
      </c>
      <c r="B8713" t="s">
        <v>8454</v>
      </c>
      <c r="C8713" t="s">
        <v>8456</v>
      </c>
      <c r="D8713">
        <v>790015</v>
      </c>
    </row>
    <row r="8714" spans="1:4">
      <c r="A8714" t="s">
        <v>12860</v>
      </c>
      <c r="B8714" t="s">
        <v>2473</v>
      </c>
      <c r="C8714" t="s">
        <v>12859</v>
      </c>
      <c r="D8714">
        <v>6822108</v>
      </c>
    </row>
    <row r="8715" spans="1:4">
      <c r="A8715" t="s">
        <v>12944</v>
      </c>
      <c r="B8715" t="s">
        <v>2473</v>
      </c>
      <c r="C8715" t="s">
        <v>12933</v>
      </c>
      <c r="D8715">
        <v>2112615</v>
      </c>
    </row>
    <row r="8716" spans="1:4">
      <c r="A8716" t="s">
        <v>13173</v>
      </c>
      <c r="B8716" t="s">
        <v>2473</v>
      </c>
      <c r="C8716" t="s">
        <v>13067</v>
      </c>
      <c r="D8716">
        <v>1861602</v>
      </c>
    </row>
    <row r="8717" spans="1:4">
      <c r="A8717" t="s">
        <v>19726</v>
      </c>
      <c r="B8717" t="s">
        <v>19323</v>
      </c>
      <c r="C8717" t="s">
        <v>19424</v>
      </c>
      <c r="D8717">
        <v>2516452</v>
      </c>
    </row>
    <row r="8718" spans="1:4">
      <c r="A8718" t="s">
        <v>12568</v>
      </c>
      <c r="B8718" t="s">
        <v>2476</v>
      </c>
      <c r="C8718" t="s">
        <v>12568</v>
      </c>
      <c r="D8718">
        <v>1843564</v>
      </c>
    </row>
    <row r="8719" spans="1:4">
      <c r="A8719" t="s">
        <v>19293</v>
      </c>
      <c r="B8719" t="s">
        <v>530</v>
      </c>
      <c r="C8719" t="s">
        <v>19238</v>
      </c>
      <c r="D8719">
        <v>334227</v>
      </c>
    </row>
    <row r="8720" spans="1:4">
      <c r="A8720" t="s">
        <v>15457</v>
      </c>
      <c r="B8720" t="s">
        <v>14508</v>
      </c>
      <c r="C8720" t="s">
        <v>14523</v>
      </c>
      <c r="D8720">
        <v>1269761</v>
      </c>
    </row>
    <row r="8721" spans="1:4">
      <c r="A8721" t="s">
        <v>23901</v>
      </c>
      <c r="B8721" t="s">
        <v>549</v>
      </c>
      <c r="C8721" t="s">
        <v>11311</v>
      </c>
      <c r="D8721">
        <v>3461316</v>
      </c>
    </row>
    <row r="8722" spans="1:4">
      <c r="A8722" t="s">
        <v>23902</v>
      </c>
      <c r="B8722" t="s">
        <v>549</v>
      </c>
      <c r="C8722" t="s">
        <v>23579</v>
      </c>
      <c r="D8722">
        <v>3461311</v>
      </c>
    </row>
    <row r="8723" spans="1:4">
      <c r="A8723" t="s">
        <v>9725</v>
      </c>
      <c r="B8723" t="s">
        <v>584</v>
      </c>
      <c r="C8723" t="s">
        <v>9561</v>
      </c>
      <c r="D8723">
        <v>1710770</v>
      </c>
    </row>
    <row r="8724" spans="1:4">
      <c r="A8724" t="s">
        <v>4922</v>
      </c>
      <c r="B8724" t="s">
        <v>3269</v>
      </c>
      <c r="C8724" t="s">
        <v>5035</v>
      </c>
      <c r="D8724">
        <v>4295776</v>
      </c>
    </row>
    <row r="8725" spans="1:4">
      <c r="A8725" t="s">
        <v>4922</v>
      </c>
      <c r="B8725" t="s">
        <v>3269</v>
      </c>
      <c r="C8725" t="s">
        <v>3317</v>
      </c>
      <c r="D8725">
        <v>4391812</v>
      </c>
    </row>
    <row r="8726" spans="1:4">
      <c r="A8726" t="s">
        <v>15458</v>
      </c>
      <c r="B8726" t="s">
        <v>14508</v>
      </c>
      <c r="C8726" t="s">
        <v>14571</v>
      </c>
      <c r="D8726">
        <v>1269752</v>
      </c>
    </row>
    <row r="8727" spans="1:4">
      <c r="A8727" t="s">
        <v>15459</v>
      </c>
      <c r="B8727" t="s">
        <v>14508</v>
      </c>
      <c r="C8727" t="s">
        <v>14588</v>
      </c>
      <c r="D8727">
        <v>1269751</v>
      </c>
    </row>
    <row r="8728" spans="1:4">
      <c r="A8728" t="s">
        <v>4853</v>
      </c>
      <c r="B8728" t="s">
        <v>3269</v>
      </c>
      <c r="C8728" t="s">
        <v>3332</v>
      </c>
      <c r="D8728">
        <v>4472687</v>
      </c>
    </row>
    <row r="8729" spans="1:4">
      <c r="A8729" t="s">
        <v>1152</v>
      </c>
      <c r="B8729" t="s">
        <v>3269</v>
      </c>
      <c r="C8729" t="s">
        <v>3280</v>
      </c>
      <c r="D8729">
        <v>4259418</v>
      </c>
    </row>
    <row r="8730" spans="1:4">
      <c r="A8730" t="s">
        <v>3792</v>
      </c>
      <c r="B8730" t="s">
        <v>3269</v>
      </c>
      <c r="C8730" t="s">
        <v>3268</v>
      </c>
      <c r="D8730">
        <v>5359446</v>
      </c>
    </row>
    <row r="8731" spans="1:4">
      <c r="A8731" t="s">
        <v>15460</v>
      </c>
      <c r="B8731" t="s">
        <v>14508</v>
      </c>
      <c r="C8731" t="s">
        <v>14566</v>
      </c>
      <c r="D8731">
        <v>1269743</v>
      </c>
    </row>
    <row r="8732" spans="1:4">
      <c r="A8732" t="s">
        <v>17131</v>
      </c>
      <c r="B8732" t="s">
        <v>576</v>
      </c>
      <c r="C8732" t="s">
        <v>17030</v>
      </c>
      <c r="D8732">
        <v>1643078</v>
      </c>
    </row>
    <row r="8733" spans="1:4">
      <c r="A8733" t="s">
        <v>15461</v>
      </c>
      <c r="B8733" t="s">
        <v>14508</v>
      </c>
      <c r="C8733" t="s">
        <v>14673</v>
      </c>
      <c r="D8733">
        <v>1269731</v>
      </c>
    </row>
    <row r="8734" spans="1:4">
      <c r="A8734" t="s">
        <v>19727</v>
      </c>
      <c r="B8734" t="s">
        <v>19323</v>
      </c>
      <c r="C8734" t="s">
        <v>19338</v>
      </c>
      <c r="D8734">
        <v>2516443</v>
      </c>
    </row>
    <row r="8735" spans="1:4">
      <c r="A8735" t="s">
        <v>3791</v>
      </c>
      <c r="B8735" t="s">
        <v>3269</v>
      </c>
      <c r="C8735" t="s">
        <v>3268</v>
      </c>
      <c r="D8735">
        <v>5359488</v>
      </c>
    </row>
    <row r="8736" spans="1:4">
      <c r="A8736" t="s">
        <v>3301</v>
      </c>
      <c r="B8736" t="s">
        <v>3269</v>
      </c>
      <c r="C8736" t="s">
        <v>1316</v>
      </c>
      <c r="D8736">
        <v>7261476</v>
      </c>
    </row>
    <row r="8737" spans="1:4">
      <c r="A8737" t="s">
        <v>20966</v>
      </c>
      <c r="B8737" t="s">
        <v>2474</v>
      </c>
      <c r="C8737" t="s">
        <v>20493</v>
      </c>
      <c r="D8737">
        <v>2895992</v>
      </c>
    </row>
    <row r="8738" spans="1:4">
      <c r="A8738" t="s">
        <v>15462</v>
      </c>
      <c r="B8738" t="s">
        <v>14508</v>
      </c>
      <c r="C8738" t="s">
        <v>14517</v>
      </c>
      <c r="D8738">
        <v>1269723</v>
      </c>
    </row>
    <row r="8739" spans="1:4">
      <c r="A8739" t="s">
        <v>10926</v>
      </c>
      <c r="B8739" t="s">
        <v>10915</v>
      </c>
      <c r="C8739" t="s">
        <v>10926</v>
      </c>
      <c r="D8739">
        <v>1045114</v>
      </c>
    </row>
    <row r="8740" spans="1:4">
      <c r="A8740" t="s">
        <v>23903</v>
      </c>
      <c r="B8740" t="s">
        <v>549</v>
      </c>
      <c r="C8740" t="s">
        <v>23543</v>
      </c>
      <c r="D8740">
        <v>3461194</v>
      </c>
    </row>
    <row r="8741" spans="1:4">
      <c r="A8741" t="s">
        <v>10745</v>
      </c>
      <c r="B8741" t="s">
        <v>10595</v>
      </c>
      <c r="C8741" t="s">
        <v>10624</v>
      </c>
      <c r="D8741">
        <v>2337490</v>
      </c>
    </row>
    <row r="8742" spans="1:4">
      <c r="A8742" t="s">
        <v>14520</v>
      </c>
      <c r="B8742" t="s">
        <v>14508</v>
      </c>
      <c r="C8742" t="s">
        <v>14519</v>
      </c>
      <c r="D8742">
        <v>9212569</v>
      </c>
    </row>
    <row r="8743" spans="1:4">
      <c r="A8743" t="s">
        <v>6821</v>
      </c>
      <c r="B8743" t="s">
        <v>6773</v>
      </c>
      <c r="C8743" t="s">
        <v>6781</v>
      </c>
      <c r="D8743">
        <v>169375</v>
      </c>
    </row>
    <row r="8744" spans="1:4">
      <c r="A8744" t="s">
        <v>13174</v>
      </c>
      <c r="B8744" t="s">
        <v>2473</v>
      </c>
      <c r="C8744" t="s">
        <v>2165</v>
      </c>
      <c r="D8744">
        <v>1861586</v>
      </c>
    </row>
    <row r="8745" spans="1:4">
      <c r="A8745" t="s">
        <v>25418</v>
      </c>
      <c r="B8745" t="s">
        <v>25404</v>
      </c>
      <c r="C8745" t="s">
        <v>25417</v>
      </c>
      <c r="D8745">
        <v>2775220</v>
      </c>
    </row>
    <row r="8746" spans="1:4">
      <c r="A8746" t="s">
        <v>13175</v>
      </c>
      <c r="B8746" t="s">
        <v>2473</v>
      </c>
      <c r="C8746" t="s">
        <v>13059</v>
      </c>
      <c r="D8746">
        <v>1861584</v>
      </c>
    </row>
    <row r="8747" spans="1:4">
      <c r="A8747" t="s">
        <v>23168</v>
      </c>
      <c r="B8747" t="s">
        <v>23161</v>
      </c>
      <c r="C8747" t="s">
        <v>23163</v>
      </c>
      <c r="D8747">
        <v>2315417</v>
      </c>
    </row>
    <row r="8748" spans="1:4">
      <c r="A8748" t="s">
        <v>8961</v>
      </c>
      <c r="B8748" t="s">
        <v>8896</v>
      </c>
      <c r="C8748" t="s">
        <v>8919</v>
      </c>
      <c r="D8748">
        <v>3097872</v>
      </c>
    </row>
    <row r="8749" spans="1:4">
      <c r="A8749" t="s">
        <v>7877</v>
      </c>
      <c r="B8749" t="s">
        <v>7340</v>
      </c>
      <c r="C8749" t="s">
        <v>7654</v>
      </c>
      <c r="D8749">
        <v>556320</v>
      </c>
    </row>
    <row r="8750" spans="1:4">
      <c r="A8750" t="s">
        <v>20270</v>
      </c>
      <c r="B8750" t="s">
        <v>20112</v>
      </c>
      <c r="C8750" t="s">
        <v>20269</v>
      </c>
      <c r="D8750">
        <v>2493222</v>
      </c>
    </row>
    <row r="8751" spans="1:4">
      <c r="A8751" t="s">
        <v>13176</v>
      </c>
      <c r="B8751" t="s">
        <v>2473</v>
      </c>
      <c r="C8751" t="s">
        <v>12855</v>
      </c>
      <c r="D8751">
        <v>1861528</v>
      </c>
    </row>
    <row r="8752" spans="1:4">
      <c r="A8752" t="s">
        <v>1351</v>
      </c>
      <c r="B8752" t="s">
        <v>3269</v>
      </c>
      <c r="C8752" t="s">
        <v>4325</v>
      </c>
      <c r="D8752">
        <v>5031412</v>
      </c>
    </row>
    <row r="8753" spans="1:4">
      <c r="A8753" t="s">
        <v>10184</v>
      </c>
      <c r="B8753" t="s">
        <v>10161</v>
      </c>
      <c r="C8753" t="s">
        <v>10183</v>
      </c>
      <c r="D8753">
        <v>2189529</v>
      </c>
    </row>
    <row r="8754" spans="1:4">
      <c r="A8754" t="s">
        <v>7878</v>
      </c>
      <c r="B8754" t="s">
        <v>7340</v>
      </c>
      <c r="C8754" t="s">
        <v>7735</v>
      </c>
      <c r="D8754">
        <v>556283</v>
      </c>
    </row>
    <row r="8755" spans="1:4">
      <c r="A8755" t="s">
        <v>17826</v>
      </c>
      <c r="B8755" t="s">
        <v>17761</v>
      </c>
      <c r="C8755" t="s">
        <v>17814</v>
      </c>
      <c r="D8755">
        <v>261779</v>
      </c>
    </row>
    <row r="8756" spans="1:4">
      <c r="A8756" t="s">
        <v>5246</v>
      </c>
      <c r="B8756" t="s">
        <v>3269</v>
      </c>
      <c r="C8756" t="s">
        <v>3242</v>
      </c>
      <c r="D8756">
        <v>4159805</v>
      </c>
    </row>
    <row r="8757" spans="1:4">
      <c r="A8757" t="s">
        <v>4639</v>
      </c>
      <c r="B8757" t="s">
        <v>3269</v>
      </c>
      <c r="C8757" t="s">
        <v>4632</v>
      </c>
      <c r="D8757">
        <v>4862034</v>
      </c>
    </row>
    <row r="8758" spans="1:4">
      <c r="A8758" t="s">
        <v>23904</v>
      </c>
      <c r="B8758" t="s">
        <v>549</v>
      </c>
      <c r="C8758" t="s">
        <v>23577</v>
      </c>
      <c r="D8758">
        <v>3461153</v>
      </c>
    </row>
    <row r="8759" spans="1:4">
      <c r="A8759" t="s">
        <v>23905</v>
      </c>
      <c r="B8759" t="s">
        <v>549</v>
      </c>
      <c r="C8759" t="s">
        <v>23543</v>
      </c>
      <c r="D8759">
        <v>3461151</v>
      </c>
    </row>
    <row r="8760" spans="1:4">
      <c r="A8760" t="s">
        <v>21801</v>
      </c>
      <c r="B8760" t="s">
        <v>556</v>
      </c>
      <c r="C8760" t="s">
        <v>3237</v>
      </c>
      <c r="D8760">
        <v>3623394</v>
      </c>
    </row>
    <row r="8761" spans="1:4">
      <c r="A8761" t="s">
        <v>23906</v>
      </c>
      <c r="B8761" t="s">
        <v>549</v>
      </c>
      <c r="C8761" t="s">
        <v>23577</v>
      </c>
      <c r="D8761">
        <v>3461144</v>
      </c>
    </row>
    <row r="8762" spans="1:4">
      <c r="A8762" t="s">
        <v>7879</v>
      </c>
      <c r="B8762" t="s">
        <v>7340</v>
      </c>
      <c r="C8762" t="s">
        <v>7654</v>
      </c>
      <c r="D8762">
        <v>556230</v>
      </c>
    </row>
    <row r="8763" spans="1:4">
      <c r="A8763" t="s">
        <v>23907</v>
      </c>
      <c r="B8763" t="s">
        <v>549</v>
      </c>
      <c r="C8763" t="s">
        <v>23579</v>
      </c>
      <c r="D8763">
        <v>3461134</v>
      </c>
    </row>
    <row r="8764" spans="1:4">
      <c r="A8764" t="s">
        <v>10746</v>
      </c>
      <c r="B8764" t="s">
        <v>10595</v>
      </c>
      <c r="C8764" t="s">
        <v>10601</v>
      </c>
      <c r="D8764">
        <v>2337379</v>
      </c>
    </row>
    <row r="8765" spans="1:4">
      <c r="A8765" t="s">
        <v>23908</v>
      </c>
      <c r="B8765" t="s">
        <v>549</v>
      </c>
      <c r="C8765" t="s">
        <v>23535</v>
      </c>
      <c r="D8765">
        <v>3461129</v>
      </c>
    </row>
    <row r="8766" spans="1:4">
      <c r="A8766" t="s">
        <v>21910</v>
      </c>
      <c r="B8766" t="s">
        <v>21713</v>
      </c>
      <c r="C8766" t="s">
        <v>21889</v>
      </c>
      <c r="D8766">
        <v>3680539</v>
      </c>
    </row>
    <row r="8767" spans="1:4">
      <c r="A8767" t="s">
        <v>9726</v>
      </c>
      <c r="B8767" t="s">
        <v>584</v>
      </c>
      <c r="C8767" t="s">
        <v>9688</v>
      </c>
      <c r="D8767">
        <v>1710612</v>
      </c>
    </row>
    <row r="8768" spans="1:4">
      <c r="A8768" t="s">
        <v>5745</v>
      </c>
      <c r="B8768" t="s">
        <v>5674</v>
      </c>
      <c r="C8768" t="s">
        <v>5722</v>
      </c>
      <c r="D8768">
        <v>159107</v>
      </c>
    </row>
    <row r="8769" spans="1:4">
      <c r="A8769" t="s">
        <v>23909</v>
      </c>
      <c r="B8769" t="s">
        <v>549</v>
      </c>
      <c r="C8769" t="s">
        <v>23535</v>
      </c>
      <c r="D8769">
        <v>3461124</v>
      </c>
    </row>
    <row r="8770" spans="1:4">
      <c r="A8770" t="s">
        <v>11045</v>
      </c>
      <c r="B8770" t="s">
        <v>10947</v>
      </c>
      <c r="C8770" t="s">
        <v>10966</v>
      </c>
      <c r="D8770">
        <v>1734634</v>
      </c>
    </row>
    <row r="8771" spans="1:4">
      <c r="A8771" t="s">
        <v>24495</v>
      </c>
      <c r="B8771" t="s">
        <v>549</v>
      </c>
      <c r="C8771" t="s">
        <v>23541</v>
      </c>
      <c r="D8771">
        <v>3398115</v>
      </c>
    </row>
    <row r="8772" spans="1:4">
      <c r="A8772" t="s">
        <v>23910</v>
      </c>
      <c r="B8772" t="s">
        <v>549</v>
      </c>
      <c r="C8772" t="s">
        <v>23543</v>
      </c>
      <c r="D8772">
        <v>3461090</v>
      </c>
    </row>
    <row r="8773" spans="1:4">
      <c r="A8773" t="s">
        <v>10747</v>
      </c>
      <c r="B8773" t="s">
        <v>10595</v>
      </c>
      <c r="C8773" t="s">
        <v>10605</v>
      </c>
      <c r="D8773">
        <v>2337352</v>
      </c>
    </row>
    <row r="8774" spans="1:4">
      <c r="A8774" t="s">
        <v>23157</v>
      </c>
      <c r="B8774" t="s">
        <v>23128</v>
      </c>
      <c r="C8774" t="s">
        <v>23151</v>
      </c>
      <c r="D8774">
        <v>238566</v>
      </c>
    </row>
    <row r="8775" spans="1:4">
      <c r="A8775" t="s">
        <v>24496</v>
      </c>
      <c r="B8775" t="s">
        <v>549</v>
      </c>
      <c r="C8775" t="s">
        <v>23532</v>
      </c>
      <c r="D8775">
        <v>3398112</v>
      </c>
    </row>
    <row r="8776" spans="1:4">
      <c r="A8776" t="s">
        <v>24497</v>
      </c>
      <c r="B8776" t="s">
        <v>549</v>
      </c>
      <c r="C8776" t="s">
        <v>23541</v>
      </c>
      <c r="D8776">
        <v>3398105</v>
      </c>
    </row>
    <row r="8777" spans="1:4">
      <c r="A8777" t="s">
        <v>24498</v>
      </c>
      <c r="B8777" t="s">
        <v>549</v>
      </c>
      <c r="C8777" t="s">
        <v>23532</v>
      </c>
      <c r="D8777">
        <v>3398076</v>
      </c>
    </row>
    <row r="8778" spans="1:4">
      <c r="A8778" t="s">
        <v>22894</v>
      </c>
      <c r="B8778" t="s">
        <v>22852</v>
      </c>
      <c r="C8778" t="s">
        <v>22893</v>
      </c>
      <c r="D8778">
        <v>3887127</v>
      </c>
    </row>
    <row r="8779" spans="1:4">
      <c r="A8779" t="s">
        <v>10064</v>
      </c>
      <c r="B8779" t="s">
        <v>569</v>
      </c>
      <c r="C8779" t="s">
        <v>10063</v>
      </c>
      <c r="D8779">
        <v>3696183</v>
      </c>
    </row>
    <row r="8780" spans="1:4">
      <c r="A8780" t="s">
        <v>17829</v>
      </c>
      <c r="B8780" t="s">
        <v>17761</v>
      </c>
      <c r="C8780" t="s">
        <v>17763</v>
      </c>
      <c r="D8780">
        <v>261743</v>
      </c>
    </row>
    <row r="8781" spans="1:4">
      <c r="A8781" t="s">
        <v>17828</v>
      </c>
      <c r="B8781" t="s">
        <v>17761</v>
      </c>
      <c r="C8781" t="s">
        <v>17827</v>
      </c>
      <c r="D8781">
        <v>261745</v>
      </c>
    </row>
    <row r="8782" spans="1:4">
      <c r="A8782" t="s">
        <v>23911</v>
      </c>
      <c r="B8782" t="s">
        <v>549</v>
      </c>
      <c r="C8782" t="s">
        <v>23579</v>
      </c>
      <c r="D8782">
        <v>3461055</v>
      </c>
    </row>
    <row r="8783" spans="1:4">
      <c r="A8783" t="s">
        <v>12765</v>
      </c>
      <c r="B8783" t="s">
        <v>12755</v>
      </c>
      <c r="C8783" t="s">
        <v>12764</v>
      </c>
      <c r="D8783">
        <v>1528283</v>
      </c>
    </row>
    <row r="8784" spans="1:4">
      <c r="A8784" t="s">
        <v>11232</v>
      </c>
      <c r="B8784" t="s">
        <v>9817</v>
      </c>
      <c r="C8784" t="s">
        <v>11123</v>
      </c>
      <c r="D8784">
        <v>4004330</v>
      </c>
    </row>
    <row r="8785" spans="1:4">
      <c r="A8785" t="s">
        <v>23912</v>
      </c>
      <c r="B8785" t="s">
        <v>549</v>
      </c>
      <c r="C8785" t="s">
        <v>23538</v>
      </c>
      <c r="D8785">
        <v>3461017</v>
      </c>
    </row>
    <row r="8786" spans="1:4">
      <c r="A8786" t="s">
        <v>13585</v>
      </c>
      <c r="B8786" t="s">
        <v>13571</v>
      </c>
      <c r="C8786" t="s">
        <v>13585</v>
      </c>
      <c r="D8786">
        <v>248946</v>
      </c>
    </row>
    <row r="8787" spans="1:4">
      <c r="A8787" t="s">
        <v>7520</v>
      </c>
      <c r="B8787" t="s">
        <v>7340</v>
      </c>
      <c r="C8787" t="s">
        <v>7366</v>
      </c>
      <c r="D8787">
        <v>1505526</v>
      </c>
    </row>
    <row r="8788" spans="1:4">
      <c r="A8788" t="s">
        <v>23913</v>
      </c>
      <c r="B8788" t="s">
        <v>549</v>
      </c>
      <c r="C8788" t="s">
        <v>23535</v>
      </c>
      <c r="D8788">
        <v>3461013</v>
      </c>
    </row>
    <row r="8789" spans="1:4">
      <c r="A8789" t="s">
        <v>9727</v>
      </c>
      <c r="B8789" t="s">
        <v>584</v>
      </c>
      <c r="C8789" t="s">
        <v>9584</v>
      </c>
      <c r="D8789">
        <v>1710544</v>
      </c>
    </row>
    <row r="8790" spans="1:4">
      <c r="A8790" t="s">
        <v>5743</v>
      </c>
      <c r="B8790" t="s">
        <v>5674</v>
      </c>
      <c r="C8790" t="s">
        <v>5743</v>
      </c>
      <c r="D8790">
        <v>159071</v>
      </c>
    </row>
    <row r="8791" spans="1:4">
      <c r="A8791" t="s">
        <v>15463</v>
      </c>
      <c r="B8791" t="s">
        <v>14508</v>
      </c>
      <c r="C8791" t="s">
        <v>14507</v>
      </c>
      <c r="D8791">
        <v>1269694</v>
      </c>
    </row>
    <row r="8792" spans="1:4">
      <c r="A8792" t="s">
        <v>15464</v>
      </c>
      <c r="B8792" t="s">
        <v>14508</v>
      </c>
      <c r="C8792" t="s">
        <v>14507</v>
      </c>
      <c r="D8792">
        <v>1269693</v>
      </c>
    </row>
    <row r="8793" spans="1:4">
      <c r="A8793" t="s">
        <v>7396</v>
      </c>
      <c r="B8793" t="s">
        <v>7340</v>
      </c>
      <c r="C8793" t="s">
        <v>7396</v>
      </c>
      <c r="D8793">
        <v>2023469</v>
      </c>
    </row>
    <row r="8794" spans="1:4">
      <c r="A8794" t="s">
        <v>4404</v>
      </c>
      <c r="B8794" t="s">
        <v>3269</v>
      </c>
      <c r="C8794" t="s">
        <v>1467</v>
      </c>
      <c r="D8794">
        <v>4997238</v>
      </c>
    </row>
    <row r="8795" spans="1:4">
      <c r="A8795" t="s">
        <v>4192</v>
      </c>
      <c r="B8795" t="s">
        <v>3269</v>
      </c>
      <c r="C8795" t="s">
        <v>1122</v>
      </c>
      <c r="D8795">
        <v>5122331</v>
      </c>
    </row>
    <row r="8796" spans="1:4">
      <c r="A8796" t="s">
        <v>5049</v>
      </c>
      <c r="B8796" t="s">
        <v>3269</v>
      </c>
      <c r="C8796" t="s">
        <v>5035</v>
      </c>
      <c r="D8796">
        <v>4295940</v>
      </c>
    </row>
    <row r="8797" spans="1:4">
      <c r="A8797" t="s">
        <v>9728</v>
      </c>
      <c r="B8797" t="s">
        <v>584</v>
      </c>
      <c r="C8797" t="s">
        <v>9584</v>
      </c>
      <c r="D8797">
        <v>1710531</v>
      </c>
    </row>
    <row r="8798" spans="1:4">
      <c r="A8798" t="s">
        <v>5503</v>
      </c>
      <c r="B8798" t="s">
        <v>5408</v>
      </c>
      <c r="C8798" t="s">
        <v>5412</v>
      </c>
      <c r="D8798">
        <v>707565</v>
      </c>
    </row>
    <row r="8799" spans="1:4">
      <c r="A8799" t="s">
        <v>15465</v>
      </c>
      <c r="B8799" t="s">
        <v>14508</v>
      </c>
      <c r="C8799" t="s">
        <v>14519</v>
      </c>
      <c r="D8799">
        <v>1269690</v>
      </c>
    </row>
    <row r="8800" spans="1:4">
      <c r="A8800" t="s">
        <v>19462</v>
      </c>
      <c r="B8800" t="s">
        <v>19323</v>
      </c>
      <c r="C8800" t="s">
        <v>19335</v>
      </c>
      <c r="D8800">
        <v>3120304</v>
      </c>
    </row>
    <row r="8801" spans="1:4">
      <c r="A8801" t="s">
        <v>1297</v>
      </c>
      <c r="B8801" t="s">
        <v>18041</v>
      </c>
      <c r="C8801" t="s">
        <v>18040</v>
      </c>
      <c r="D8801">
        <v>2646032</v>
      </c>
    </row>
    <row r="8802" spans="1:4">
      <c r="A8802" t="s">
        <v>1297</v>
      </c>
      <c r="B8802" t="s">
        <v>3269</v>
      </c>
      <c r="C8802" t="s">
        <v>3268</v>
      </c>
      <c r="D8802">
        <v>5359777</v>
      </c>
    </row>
    <row r="8803" spans="1:4">
      <c r="A8803" t="s">
        <v>1128</v>
      </c>
      <c r="B8803" t="s">
        <v>3269</v>
      </c>
      <c r="C8803" t="s">
        <v>3324</v>
      </c>
      <c r="D8803">
        <v>4700168</v>
      </c>
    </row>
    <row r="8804" spans="1:4">
      <c r="A8804" t="s">
        <v>4283</v>
      </c>
      <c r="B8804" t="s">
        <v>3269</v>
      </c>
      <c r="C8804" t="s">
        <v>3278</v>
      </c>
      <c r="D8804">
        <v>5099724</v>
      </c>
    </row>
    <row r="8805" spans="1:4">
      <c r="A8805" t="s">
        <v>9730</v>
      </c>
      <c r="B8805" t="s">
        <v>584</v>
      </c>
      <c r="C8805" t="s">
        <v>9555</v>
      </c>
      <c r="D8805">
        <v>1710518</v>
      </c>
    </row>
    <row r="8806" spans="1:4">
      <c r="A8806" t="s">
        <v>13177</v>
      </c>
      <c r="B8806" t="s">
        <v>2473</v>
      </c>
      <c r="C8806" t="s">
        <v>13097</v>
      </c>
      <c r="D8806">
        <v>1861464</v>
      </c>
    </row>
    <row r="8807" spans="1:4">
      <c r="A8807" t="s">
        <v>5747</v>
      </c>
      <c r="B8807" t="s">
        <v>5674</v>
      </c>
      <c r="C8807" t="s">
        <v>5746</v>
      </c>
      <c r="D8807">
        <v>159045</v>
      </c>
    </row>
    <row r="8808" spans="1:4">
      <c r="A8808" t="s">
        <v>7377</v>
      </c>
      <c r="B8808" t="s">
        <v>7340</v>
      </c>
      <c r="C8808" t="s">
        <v>7376</v>
      </c>
      <c r="D8808">
        <v>6315399</v>
      </c>
    </row>
    <row r="8809" spans="1:4">
      <c r="A8809" t="s">
        <v>10748</v>
      </c>
      <c r="B8809" t="s">
        <v>10595</v>
      </c>
      <c r="C8809" t="s">
        <v>10613</v>
      </c>
      <c r="D8809">
        <v>2337235</v>
      </c>
    </row>
    <row r="8810" spans="1:4">
      <c r="A8810" t="s">
        <v>13178</v>
      </c>
      <c r="B8810" t="s">
        <v>2473</v>
      </c>
      <c r="C8810" t="s">
        <v>12849</v>
      </c>
      <c r="D8810">
        <v>1861454</v>
      </c>
    </row>
    <row r="8811" spans="1:4">
      <c r="A8811" t="s">
        <v>13863</v>
      </c>
      <c r="B8811" t="s">
        <v>587</v>
      </c>
      <c r="C8811" t="s">
        <v>13625</v>
      </c>
      <c r="D8811">
        <v>3175458</v>
      </c>
    </row>
    <row r="8812" spans="1:4">
      <c r="A8812" t="s">
        <v>13864</v>
      </c>
      <c r="B8812" t="s">
        <v>587</v>
      </c>
      <c r="C8812" t="s">
        <v>13625</v>
      </c>
      <c r="D8812">
        <v>3175453</v>
      </c>
    </row>
    <row r="8813" spans="1:4">
      <c r="A8813" t="s">
        <v>13179</v>
      </c>
      <c r="B8813" t="s">
        <v>2473</v>
      </c>
      <c r="C8813" t="s">
        <v>12864</v>
      </c>
      <c r="D8813">
        <v>1861450</v>
      </c>
    </row>
    <row r="8814" spans="1:4">
      <c r="A8814" t="s">
        <v>10749</v>
      </c>
      <c r="B8814" t="s">
        <v>10595</v>
      </c>
      <c r="C8814" t="s">
        <v>10605</v>
      </c>
      <c r="D8814">
        <v>2337207</v>
      </c>
    </row>
    <row r="8815" spans="1:4">
      <c r="A8815" t="s">
        <v>13180</v>
      </c>
      <c r="B8815" t="s">
        <v>2473</v>
      </c>
      <c r="C8815" t="s">
        <v>13041</v>
      </c>
      <c r="D8815">
        <v>1861449</v>
      </c>
    </row>
    <row r="8816" spans="1:4">
      <c r="A8816" t="s">
        <v>4282</v>
      </c>
      <c r="B8816" t="s">
        <v>3269</v>
      </c>
      <c r="C8816" t="s">
        <v>3278</v>
      </c>
      <c r="D8816">
        <v>5099738</v>
      </c>
    </row>
    <row r="8817" spans="1:4">
      <c r="A8817" t="s">
        <v>20967</v>
      </c>
      <c r="B8817" t="s">
        <v>2474</v>
      </c>
      <c r="C8817" t="s">
        <v>20488</v>
      </c>
      <c r="D8817">
        <v>2895669</v>
      </c>
    </row>
    <row r="8818" spans="1:4">
      <c r="A8818" t="s">
        <v>20968</v>
      </c>
      <c r="B8818" t="s">
        <v>2474</v>
      </c>
      <c r="C8818" t="s">
        <v>20540</v>
      </c>
      <c r="D8818">
        <v>2895664</v>
      </c>
    </row>
    <row r="8819" spans="1:4">
      <c r="A8819" t="s">
        <v>13865</v>
      </c>
      <c r="B8819" t="s">
        <v>587</v>
      </c>
      <c r="C8819" t="s">
        <v>13730</v>
      </c>
      <c r="D8819">
        <v>3175445</v>
      </c>
    </row>
    <row r="8820" spans="1:4">
      <c r="A8820" t="s">
        <v>13181</v>
      </c>
      <c r="B8820" t="s">
        <v>2473</v>
      </c>
      <c r="C8820" t="s">
        <v>13069</v>
      </c>
      <c r="D8820">
        <v>1861436</v>
      </c>
    </row>
    <row r="8821" spans="1:4">
      <c r="A8821" t="s">
        <v>14222</v>
      </c>
      <c r="B8821" t="s">
        <v>14207</v>
      </c>
      <c r="C8821" t="s">
        <v>14222</v>
      </c>
      <c r="D8821">
        <v>418863</v>
      </c>
    </row>
    <row r="8822" spans="1:4">
      <c r="A8822" t="s">
        <v>12778</v>
      </c>
      <c r="B8822" t="s">
        <v>12755</v>
      </c>
      <c r="C8822" t="s">
        <v>12764</v>
      </c>
      <c r="D8822">
        <v>1222662</v>
      </c>
    </row>
    <row r="8823" spans="1:4">
      <c r="A8823" t="s">
        <v>6447</v>
      </c>
      <c r="B8823" t="s">
        <v>6443</v>
      </c>
      <c r="C8823" t="s">
        <v>6445</v>
      </c>
      <c r="D8823">
        <v>1514896</v>
      </c>
    </row>
    <row r="8824" spans="1:4">
      <c r="A8824" t="s">
        <v>20454</v>
      </c>
      <c r="B8824" t="s">
        <v>20426</v>
      </c>
      <c r="C8824" t="s">
        <v>14199</v>
      </c>
      <c r="D8824">
        <v>2619377</v>
      </c>
    </row>
    <row r="8825" spans="1:4">
      <c r="A8825" t="s">
        <v>13182</v>
      </c>
      <c r="B8825" t="s">
        <v>2473</v>
      </c>
      <c r="C8825" t="s">
        <v>13055</v>
      </c>
      <c r="D8825">
        <v>1861416</v>
      </c>
    </row>
    <row r="8826" spans="1:4">
      <c r="A8826" t="s">
        <v>13183</v>
      </c>
      <c r="B8826" t="s">
        <v>2473</v>
      </c>
      <c r="C8826" t="s">
        <v>12859</v>
      </c>
      <c r="D8826">
        <v>1861406</v>
      </c>
    </row>
    <row r="8827" spans="1:4">
      <c r="A8827" t="s">
        <v>13184</v>
      </c>
      <c r="B8827" t="s">
        <v>2473</v>
      </c>
      <c r="C8827" t="s">
        <v>13065</v>
      </c>
      <c r="D8827">
        <v>1861400</v>
      </c>
    </row>
    <row r="8828" spans="1:4">
      <c r="A8828" t="s">
        <v>12890</v>
      </c>
      <c r="B8828" t="s">
        <v>2473</v>
      </c>
      <c r="C8828" t="s">
        <v>12872</v>
      </c>
      <c r="D8828">
        <v>2129909</v>
      </c>
    </row>
    <row r="8829" spans="1:4">
      <c r="A8829" t="s">
        <v>12945</v>
      </c>
      <c r="B8829" t="s">
        <v>2473</v>
      </c>
      <c r="C8829" t="s">
        <v>13055</v>
      </c>
      <c r="D8829">
        <v>1861393</v>
      </c>
    </row>
    <row r="8830" spans="1:4">
      <c r="A8830" t="s">
        <v>12945</v>
      </c>
      <c r="B8830" t="s">
        <v>2473</v>
      </c>
      <c r="C8830" t="s">
        <v>12933</v>
      </c>
      <c r="D8830">
        <v>2112583</v>
      </c>
    </row>
    <row r="8831" spans="1:4">
      <c r="A8831" t="s">
        <v>13185</v>
      </c>
      <c r="B8831" t="s">
        <v>2473</v>
      </c>
      <c r="C8831" t="s">
        <v>13067</v>
      </c>
      <c r="D8831">
        <v>1861383</v>
      </c>
    </row>
    <row r="8832" spans="1:4">
      <c r="A8832" t="s">
        <v>7521</v>
      </c>
      <c r="B8832" t="s">
        <v>7340</v>
      </c>
      <c r="C8832" t="s">
        <v>7506</v>
      </c>
      <c r="D8832">
        <v>1505453</v>
      </c>
    </row>
    <row r="8833" spans="1:4">
      <c r="A8833" t="s">
        <v>7880</v>
      </c>
      <c r="B8833" t="s">
        <v>7340</v>
      </c>
      <c r="C8833" t="s">
        <v>7739</v>
      </c>
      <c r="D8833">
        <v>555980</v>
      </c>
    </row>
    <row r="8834" spans="1:4">
      <c r="A8834" t="s">
        <v>12946</v>
      </c>
      <c r="B8834" t="s">
        <v>2473</v>
      </c>
      <c r="C8834" t="s">
        <v>12842</v>
      </c>
      <c r="D8834">
        <v>2112576</v>
      </c>
    </row>
    <row r="8835" spans="1:4">
      <c r="A8835" t="s">
        <v>12947</v>
      </c>
      <c r="B8835" t="s">
        <v>2473</v>
      </c>
      <c r="C8835" t="s">
        <v>12859</v>
      </c>
      <c r="D8835">
        <v>2112571</v>
      </c>
    </row>
    <row r="8836" spans="1:4">
      <c r="A8836" t="s">
        <v>6458</v>
      </c>
      <c r="B8836" t="s">
        <v>6443</v>
      </c>
      <c r="C8836" t="s">
        <v>6457</v>
      </c>
      <c r="D8836">
        <v>1221614</v>
      </c>
    </row>
    <row r="8837" spans="1:4">
      <c r="A8837" t="s">
        <v>25074</v>
      </c>
      <c r="B8837" t="s">
        <v>575</v>
      </c>
      <c r="C8837" t="s">
        <v>25020</v>
      </c>
      <c r="D8837">
        <v>1185207</v>
      </c>
    </row>
    <row r="8838" spans="1:4">
      <c r="A8838" t="s">
        <v>10750</v>
      </c>
      <c r="B8838" t="s">
        <v>10595</v>
      </c>
      <c r="C8838" t="s">
        <v>10599</v>
      </c>
      <c r="D8838">
        <v>2337148</v>
      </c>
    </row>
    <row r="8839" spans="1:4">
      <c r="A8839" t="s">
        <v>12791</v>
      </c>
      <c r="B8839" t="s">
        <v>536</v>
      </c>
      <c r="C8839" t="s">
        <v>12791</v>
      </c>
      <c r="D8839">
        <v>196231</v>
      </c>
    </row>
    <row r="8840" spans="1:4">
      <c r="A8840" t="s">
        <v>23208</v>
      </c>
      <c r="B8840" t="s">
        <v>23161</v>
      </c>
      <c r="C8840" t="s">
        <v>7004</v>
      </c>
      <c r="D8840">
        <v>215771</v>
      </c>
    </row>
    <row r="8841" spans="1:4">
      <c r="A8841" t="s">
        <v>3161</v>
      </c>
      <c r="B8841" t="s">
        <v>3131</v>
      </c>
      <c r="C8841" t="s">
        <v>3136</v>
      </c>
      <c r="D8841">
        <v>1513900</v>
      </c>
    </row>
    <row r="8842" spans="1:4">
      <c r="A8842" t="s">
        <v>7522</v>
      </c>
      <c r="B8842" t="s">
        <v>7340</v>
      </c>
      <c r="C8842" t="s">
        <v>7482</v>
      </c>
      <c r="D8842">
        <v>1505429</v>
      </c>
    </row>
    <row r="8843" spans="1:4">
      <c r="A8843" t="s">
        <v>19728</v>
      </c>
      <c r="B8843" t="s">
        <v>19323</v>
      </c>
      <c r="C8843" t="s">
        <v>19346</v>
      </c>
      <c r="D8843">
        <v>2516431</v>
      </c>
    </row>
    <row r="8844" spans="1:4">
      <c r="A8844" t="s">
        <v>15466</v>
      </c>
      <c r="B8844" t="s">
        <v>14508</v>
      </c>
      <c r="C8844" t="s">
        <v>14571</v>
      </c>
      <c r="D8844">
        <v>1269670</v>
      </c>
    </row>
    <row r="8845" spans="1:4">
      <c r="A8845" t="s">
        <v>15467</v>
      </c>
      <c r="B8845" t="s">
        <v>14508</v>
      </c>
      <c r="C8845" t="s">
        <v>14517</v>
      </c>
      <c r="D8845">
        <v>1269665</v>
      </c>
    </row>
    <row r="8846" spans="1:4">
      <c r="A8846" t="s">
        <v>15467</v>
      </c>
      <c r="B8846" t="s">
        <v>14508</v>
      </c>
      <c r="C8846" t="s">
        <v>14515</v>
      </c>
      <c r="D8846">
        <v>1269666</v>
      </c>
    </row>
    <row r="8847" spans="1:4">
      <c r="A8847" t="s">
        <v>9341</v>
      </c>
      <c r="B8847" t="s">
        <v>9239</v>
      </c>
      <c r="C8847" t="s">
        <v>9340</v>
      </c>
      <c r="D8847">
        <v>1176615</v>
      </c>
    </row>
    <row r="8848" spans="1:4">
      <c r="A8848" t="s">
        <v>18046</v>
      </c>
      <c r="B8848" t="s">
        <v>18041</v>
      </c>
      <c r="C8848" t="s">
        <v>18044</v>
      </c>
      <c r="D8848">
        <v>8299620</v>
      </c>
    </row>
    <row r="8849" spans="1:4">
      <c r="A8849" t="s">
        <v>18231</v>
      </c>
      <c r="B8849" t="s">
        <v>18041</v>
      </c>
      <c r="C8849" t="s">
        <v>18040</v>
      </c>
      <c r="D8849">
        <v>2646004</v>
      </c>
    </row>
    <row r="8850" spans="1:4">
      <c r="A8850" t="s">
        <v>18232</v>
      </c>
      <c r="B8850" t="s">
        <v>18041</v>
      </c>
      <c r="C8850" t="s">
        <v>18040</v>
      </c>
      <c r="D8850">
        <v>2646003</v>
      </c>
    </row>
    <row r="8851" spans="1:4">
      <c r="A8851" t="s">
        <v>4191</v>
      </c>
      <c r="B8851" t="s">
        <v>3269</v>
      </c>
      <c r="C8851" t="s">
        <v>1122</v>
      </c>
      <c r="D8851">
        <v>5122413</v>
      </c>
    </row>
    <row r="8852" spans="1:4">
      <c r="A8852" t="s">
        <v>19923</v>
      </c>
      <c r="B8852" t="s">
        <v>19887</v>
      </c>
      <c r="C8852" t="s">
        <v>19922</v>
      </c>
      <c r="D8852">
        <v>361055</v>
      </c>
    </row>
    <row r="8853" spans="1:4">
      <c r="A8853" t="s">
        <v>19981</v>
      </c>
      <c r="B8853" t="s">
        <v>19887</v>
      </c>
      <c r="C8853" t="s">
        <v>19966</v>
      </c>
      <c r="D8853">
        <v>355449</v>
      </c>
    </row>
    <row r="8854" spans="1:4">
      <c r="A8854" t="s">
        <v>6170</v>
      </c>
      <c r="B8854" t="s">
        <v>5913</v>
      </c>
      <c r="C8854" t="s">
        <v>6204</v>
      </c>
      <c r="D8854">
        <v>311073</v>
      </c>
    </row>
    <row r="8855" spans="1:4">
      <c r="A8855" t="s">
        <v>1440</v>
      </c>
      <c r="B8855" t="s">
        <v>3269</v>
      </c>
      <c r="C8855" t="s">
        <v>1316</v>
      </c>
      <c r="D8855">
        <v>5798487</v>
      </c>
    </row>
    <row r="8856" spans="1:4">
      <c r="A8856" t="s">
        <v>20271</v>
      </c>
      <c r="B8856" t="s">
        <v>20112</v>
      </c>
      <c r="C8856" t="s">
        <v>20162</v>
      </c>
      <c r="D8856">
        <v>2492991</v>
      </c>
    </row>
    <row r="8857" spans="1:4">
      <c r="A8857" t="s">
        <v>22999</v>
      </c>
      <c r="B8857" t="s">
        <v>22949</v>
      </c>
      <c r="C8857" t="s">
        <v>22984</v>
      </c>
      <c r="D8857">
        <v>2287790</v>
      </c>
    </row>
    <row r="8858" spans="1:4">
      <c r="A8858" t="s">
        <v>18787</v>
      </c>
      <c r="B8858" t="s">
        <v>2479</v>
      </c>
      <c r="C8858" t="s">
        <v>18530</v>
      </c>
      <c r="D8858">
        <v>3012664</v>
      </c>
    </row>
    <row r="8859" spans="1:4">
      <c r="A8859" t="s">
        <v>18788</v>
      </c>
      <c r="B8859" t="s">
        <v>2479</v>
      </c>
      <c r="C8859" t="s">
        <v>18509</v>
      </c>
      <c r="D8859">
        <v>3012649</v>
      </c>
    </row>
    <row r="8860" spans="1:4">
      <c r="A8860" t="s">
        <v>6468</v>
      </c>
      <c r="B8860" t="s">
        <v>6443</v>
      </c>
      <c r="C8860" t="s">
        <v>6445</v>
      </c>
      <c r="D8860">
        <v>1220253</v>
      </c>
    </row>
    <row r="8861" spans="1:4">
      <c r="A8861" t="s">
        <v>2839</v>
      </c>
      <c r="B8861" t="s">
        <v>2830</v>
      </c>
      <c r="C8861" t="s">
        <v>2838</v>
      </c>
      <c r="D8861">
        <v>789996</v>
      </c>
    </row>
    <row r="8862" spans="1:4">
      <c r="A8862" t="s">
        <v>7881</v>
      </c>
      <c r="B8862" t="s">
        <v>7340</v>
      </c>
      <c r="C8862" t="s">
        <v>1160</v>
      </c>
      <c r="D8862">
        <v>555746</v>
      </c>
    </row>
    <row r="8863" spans="1:4">
      <c r="A8863" t="s">
        <v>18789</v>
      </c>
      <c r="B8863" t="s">
        <v>2479</v>
      </c>
      <c r="C8863" t="s">
        <v>18513</v>
      </c>
      <c r="D8863">
        <v>3012647</v>
      </c>
    </row>
    <row r="8864" spans="1:4">
      <c r="A8864" t="s">
        <v>9731</v>
      </c>
      <c r="B8864" t="s">
        <v>584</v>
      </c>
      <c r="C8864" t="s">
        <v>9559</v>
      </c>
      <c r="D8864">
        <v>1710470</v>
      </c>
    </row>
    <row r="8865" spans="1:4">
      <c r="A8865" t="s">
        <v>8703</v>
      </c>
      <c r="B8865" t="s">
        <v>8689</v>
      </c>
      <c r="C8865" t="s">
        <v>2598</v>
      </c>
      <c r="D8865">
        <v>3437954</v>
      </c>
    </row>
    <row r="8866" spans="1:4">
      <c r="A8866" t="s">
        <v>23945</v>
      </c>
      <c r="B8866" t="s">
        <v>549</v>
      </c>
      <c r="C8866" t="s">
        <v>23579</v>
      </c>
      <c r="D8866">
        <v>3460671</v>
      </c>
    </row>
    <row r="8867" spans="1:4">
      <c r="A8867" t="s">
        <v>13187</v>
      </c>
      <c r="B8867" t="s">
        <v>2473</v>
      </c>
      <c r="C8867" t="s">
        <v>13074</v>
      </c>
      <c r="D8867">
        <v>1861290</v>
      </c>
    </row>
    <row r="8868" spans="1:4">
      <c r="A8868" t="s">
        <v>15468</v>
      </c>
      <c r="B8868" t="s">
        <v>14508</v>
      </c>
      <c r="C8868" t="s">
        <v>14539</v>
      </c>
      <c r="D8868">
        <v>1269655</v>
      </c>
    </row>
    <row r="8869" spans="1:4">
      <c r="A8869" t="s">
        <v>15469</v>
      </c>
      <c r="B8869" t="s">
        <v>14508</v>
      </c>
      <c r="C8869" t="s">
        <v>14566</v>
      </c>
      <c r="D8869">
        <v>1269653</v>
      </c>
    </row>
    <row r="8870" spans="1:4">
      <c r="A8870" t="s">
        <v>23923</v>
      </c>
      <c r="B8870" t="s">
        <v>549</v>
      </c>
      <c r="C8870" t="s">
        <v>23579</v>
      </c>
      <c r="D8870">
        <v>3460887</v>
      </c>
    </row>
    <row r="8871" spans="1:4">
      <c r="A8871" t="s">
        <v>23951</v>
      </c>
      <c r="B8871" t="s">
        <v>549</v>
      </c>
      <c r="C8871" t="s">
        <v>23577</v>
      </c>
      <c r="D8871">
        <v>3460584</v>
      </c>
    </row>
    <row r="8872" spans="1:4">
      <c r="A8872" t="s">
        <v>23914</v>
      </c>
      <c r="B8872" t="s">
        <v>549</v>
      </c>
      <c r="C8872" t="s">
        <v>24388</v>
      </c>
      <c r="D8872">
        <v>3398003</v>
      </c>
    </row>
    <row r="8873" spans="1:4">
      <c r="A8873" t="s">
        <v>23914</v>
      </c>
      <c r="B8873" t="s">
        <v>549</v>
      </c>
      <c r="C8873" t="s">
        <v>23611</v>
      </c>
      <c r="D8873">
        <v>3460974</v>
      </c>
    </row>
    <row r="8874" spans="1:4">
      <c r="A8874" t="s">
        <v>23915</v>
      </c>
      <c r="B8874" t="s">
        <v>549</v>
      </c>
      <c r="C8874" t="s">
        <v>23611</v>
      </c>
      <c r="D8874">
        <v>3460971</v>
      </c>
    </row>
    <row r="8875" spans="1:4">
      <c r="A8875" t="s">
        <v>23917</v>
      </c>
      <c r="B8875" t="s">
        <v>549</v>
      </c>
      <c r="C8875" t="s">
        <v>23543</v>
      </c>
      <c r="D8875">
        <v>3460963</v>
      </c>
    </row>
    <row r="8876" spans="1:4">
      <c r="A8876" t="s">
        <v>23916</v>
      </c>
      <c r="B8876" t="s">
        <v>549</v>
      </c>
      <c r="C8876" t="s">
        <v>23535</v>
      </c>
      <c r="D8876">
        <v>3460966</v>
      </c>
    </row>
    <row r="8877" spans="1:4">
      <c r="A8877" t="s">
        <v>23918</v>
      </c>
      <c r="B8877" t="s">
        <v>549</v>
      </c>
      <c r="C8877" t="s">
        <v>23577</v>
      </c>
      <c r="D8877">
        <v>3460960</v>
      </c>
    </row>
    <row r="8878" spans="1:4">
      <c r="A8878" t="s">
        <v>23919</v>
      </c>
      <c r="B8878" t="s">
        <v>549</v>
      </c>
      <c r="C8878" t="s">
        <v>23577</v>
      </c>
      <c r="D8878">
        <v>3460954</v>
      </c>
    </row>
    <row r="8879" spans="1:4">
      <c r="A8879" t="s">
        <v>23920</v>
      </c>
      <c r="B8879" t="s">
        <v>549</v>
      </c>
      <c r="C8879" t="s">
        <v>1637</v>
      </c>
      <c r="D8879">
        <v>3460950</v>
      </c>
    </row>
    <row r="8880" spans="1:4">
      <c r="A8880" t="s">
        <v>23921</v>
      </c>
      <c r="B8880" t="s">
        <v>549</v>
      </c>
      <c r="C8880" t="s">
        <v>23535</v>
      </c>
      <c r="D8880">
        <v>3460949</v>
      </c>
    </row>
    <row r="8881" spans="1:4">
      <c r="A8881" t="s">
        <v>24506</v>
      </c>
      <c r="B8881" t="s">
        <v>549</v>
      </c>
      <c r="C8881" t="s">
        <v>3085</v>
      </c>
      <c r="D8881">
        <v>3397893</v>
      </c>
    </row>
    <row r="8882" spans="1:4">
      <c r="A8882" t="s">
        <v>21911</v>
      </c>
      <c r="B8882" t="s">
        <v>21713</v>
      </c>
      <c r="C8882" t="s">
        <v>21818</v>
      </c>
      <c r="D8882">
        <v>3680450</v>
      </c>
    </row>
    <row r="8883" spans="1:4">
      <c r="A8883" t="s">
        <v>23922</v>
      </c>
      <c r="B8883" t="s">
        <v>549</v>
      </c>
      <c r="C8883" t="s">
        <v>1637</v>
      </c>
      <c r="D8883">
        <v>3460899</v>
      </c>
    </row>
    <row r="8884" spans="1:4">
      <c r="A8884" t="s">
        <v>24499</v>
      </c>
      <c r="B8884" t="s">
        <v>549</v>
      </c>
      <c r="C8884" t="s">
        <v>23532</v>
      </c>
      <c r="D8884">
        <v>3397969</v>
      </c>
    </row>
    <row r="8885" spans="1:4">
      <c r="A8885" t="s">
        <v>24500</v>
      </c>
      <c r="B8885" t="s">
        <v>549</v>
      </c>
      <c r="C8885" t="s">
        <v>24378</v>
      </c>
      <c r="D8885">
        <v>3397967</v>
      </c>
    </row>
    <row r="8886" spans="1:4">
      <c r="A8886" t="s">
        <v>23924</v>
      </c>
      <c r="B8886" t="s">
        <v>549</v>
      </c>
      <c r="C8886" t="s">
        <v>11311</v>
      </c>
      <c r="D8886">
        <v>3460845</v>
      </c>
    </row>
    <row r="8887" spans="1:4">
      <c r="A8887" t="s">
        <v>23926</v>
      </c>
      <c r="B8887" t="s">
        <v>549</v>
      </c>
      <c r="C8887" t="s">
        <v>23535</v>
      </c>
      <c r="D8887">
        <v>3460831</v>
      </c>
    </row>
    <row r="8888" spans="1:4">
      <c r="A8888" t="s">
        <v>23925</v>
      </c>
      <c r="B8888" t="s">
        <v>549</v>
      </c>
      <c r="C8888" t="s">
        <v>23577</v>
      </c>
      <c r="D8888">
        <v>3460834</v>
      </c>
    </row>
    <row r="8889" spans="1:4">
      <c r="A8889" t="s">
        <v>12948</v>
      </c>
      <c r="B8889" t="s">
        <v>2473</v>
      </c>
      <c r="C8889" t="s">
        <v>12859</v>
      </c>
      <c r="D8889">
        <v>2112555</v>
      </c>
    </row>
    <row r="8890" spans="1:4">
      <c r="A8890" t="s">
        <v>23927</v>
      </c>
      <c r="B8890" t="s">
        <v>549</v>
      </c>
      <c r="C8890" t="s">
        <v>23535</v>
      </c>
      <c r="D8890">
        <v>3460826</v>
      </c>
    </row>
    <row r="8891" spans="1:4">
      <c r="A8891" t="s">
        <v>23928</v>
      </c>
      <c r="B8891" t="s">
        <v>549</v>
      </c>
      <c r="C8891" t="s">
        <v>23577</v>
      </c>
      <c r="D8891">
        <v>3460825</v>
      </c>
    </row>
    <row r="8892" spans="1:4">
      <c r="A8892" t="s">
        <v>23929</v>
      </c>
      <c r="B8892" t="s">
        <v>549</v>
      </c>
      <c r="C8892" t="s">
        <v>23535</v>
      </c>
      <c r="D8892">
        <v>3460813</v>
      </c>
    </row>
    <row r="8893" spans="1:4">
      <c r="A8893" t="s">
        <v>13186</v>
      </c>
      <c r="B8893" t="s">
        <v>2473</v>
      </c>
      <c r="C8893" t="s">
        <v>13057</v>
      </c>
      <c r="D8893">
        <v>1861310</v>
      </c>
    </row>
    <row r="8894" spans="1:4">
      <c r="A8894" t="s">
        <v>23930</v>
      </c>
      <c r="B8894" t="s">
        <v>549</v>
      </c>
      <c r="C8894" t="s">
        <v>23579</v>
      </c>
      <c r="D8894">
        <v>3460791</v>
      </c>
    </row>
    <row r="8895" spans="1:4">
      <c r="A8895" t="s">
        <v>23931</v>
      </c>
      <c r="B8895" t="s">
        <v>549</v>
      </c>
      <c r="C8895" t="s">
        <v>1637</v>
      </c>
      <c r="D8895">
        <v>3460774</v>
      </c>
    </row>
    <row r="8896" spans="1:4">
      <c r="A8896" t="s">
        <v>23932</v>
      </c>
      <c r="B8896" t="s">
        <v>549</v>
      </c>
      <c r="C8896" t="s">
        <v>23543</v>
      </c>
      <c r="D8896">
        <v>3460773</v>
      </c>
    </row>
    <row r="8897" spans="1:4">
      <c r="A8897" t="s">
        <v>24501</v>
      </c>
      <c r="B8897" t="s">
        <v>549</v>
      </c>
      <c r="C8897" t="s">
        <v>23532</v>
      </c>
      <c r="D8897">
        <v>3397941</v>
      </c>
    </row>
    <row r="8898" spans="1:4">
      <c r="A8898" t="s">
        <v>23933</v>
      </c>
      <c r="B8898" t="s">
        <v>549</v>
      </c>
      <c r="C8898" t="s">
        <v>23535</v>
      </c>
      <c r="D8898">
        <v>3460764</v>
      </c>
    </row>
    <row r="8899" spans="1:4">
      <c r="A8899" t="s">
        <v>23934</v>
      </c>
      <c r="B8899" t="s">
        <v>549</v>
      </c>
      <c r="C8899" t="s">
        <v>23577</v>
      </c>
      <c r="D8899">
        <v>3460752</v>
      </c>
    </row>
    <row r="8900" spans="1:4">
      <c r="A8900" t="s">
        <v>23935</v>
      </c>
      <c r="B8900" t="s">
        <v>549</v>
      </c>
      <c r="C8900" t="s">
        <v>23579</v>
      </c>
      <c r="D8900">
        <v>3460748</v>
      </c>
    </row>
    <row r="8901" spans="1:4">
      <c r="A8901" t="s">
        <v>24502</v>
      </c>
      <c r="B8901" t="s">
        <v>549</v>
      </c>
      <c r="C8901" t="s">
        <v>24401</v>
      </c>
      <c r="D8901">
        <v>3397936</v>
      </c>
    </row>
    <row r="8902" spans="1:4">
      <c r="A8902" t="s">
        <v>23936</v>
      </c>
      <c r="B8902" t="s">
        <v>549</v>
      </c>
      <c r="C8902" t="s">
        <v>11311</v>
      </c>
      <c r="D8902">
        <v>3460740</v>
      </c>
    </row>
    <row r="8903" spans="1:4">
      <c r="A8903" t="s">
        <v>23937</v>
      </c>
      <c r="B8903" t="s">
        <v>549</v>
      </c>
      <c r="C8903" t="s">
        <v>23587</v>
      </c>
      <c r="D8903">
        <v>3460738</v>
      </c>
    </row>
    <row r="8904" spans="1:4">
      <c r="A8904" t="s">
        <v>23938</v>
      </c>
      <c r="B8904" t="s">
        <v>549</v>
      </c>
      <c r="C8904" t="s">
        <v>23538</v>
      </c>
      <c r="D8904">
        <v>3460734</v>
      </c>
    </row>
    <row r="8905" spans="1:4">
      <c r="A8905" t="s">
        <v>23939</v>
      </c>
      <c r="B8905" t="s">
        <v>549</v>
      </c>
      <c r="C8905" t="s">
        <v>1637</v>
      </c>
      <c r="D8905">
        <v>3460733</v>
      </c>
    </row>
    <row r="8906" spans="1:4">
      <c r="A8906" t="s">
        <v>23940</v>
      </c>
      <c r="B8906" t="s">
        <v>549</v>
      </c>
      <c r="C8906" t="s">
        <v>23535</v>
      </c>
      <c r="D8906">
        <v>3460730</v>
      </c>
    </row>
    <row r="8907" spans="1:4">
      <c r="A8907" t="s">
        <v>23941</v>
      </c>
      <c r="B8907" t="s">
        <v>549</v>
      </c>
      <c r="C8907" t="s">
        <v>23579</v>
      </c>
      <c r="D8907">
        <v>3460728</v>
      </c>
    </row>
    <row r="8908" spans="1:4">
      <c r="A8908" t="s">
        <v>23942</v>
      </c>
      <c r="B8908" t="s">
        <v>549</v>
      </c>
      <c r="C8908" t="s">
        <v>23579</v>
      </c>
      <c r="D8908">
        <v>3460723</v>
      </c>
    </row>
    <row r="8909" spans="1:4">
      <c r="A8909" t="s">
        <v>23943</v>
      </c>
      <c r="B8909" t="s">
        <v>549</v>
      </c>
      <c r="C8909" t="s">
        <v>23579</v>
      </c>
      <c r="D8909">
        <v>3460718</v>
      </c>
    </row>
    <row r="8910" spans="1:4">
      <c r="A8910" t="s">
        <v>24503</v>
      </c>
      <c r="B8910" t="s">
        <v>549</v>
      </c>
      <c r="C8910" t="s">
        <v>23532</v>
      </c>
      <c r="D8910">
        <v>3397909</v>
      </c>
    </row>
    <row r="8911" spans="1:4">
      <c r="A8911" t="s">
        <v>23944</v>
      </c>
      <c r="B8911" t="s">
        <v>549</v>
      </c>
      <c r="C8911" t="s">
        <v>23579</v>
      </c>
      <c r="D8911">
        <v>3460699</v>
      </c>
    </row>
    <row r="8912" spans="1:4">
      <c r="A8912" t="s">
        <v>24504</v>
      </c>
      <c r="B8912" t="s">
        <v>549</v>
      </c>
      <c r="C8912" t="s">
        <v>23541</v>
      </c>
      <c r="D8912">
        <v>3397904</v>
      </c>
    </row>
    <row r="8913" spans="1:4">
      <c r="A8913" t="s">
        <v>24505</v>
      </c>
      <c r="B8913" t="s">
        <v>549</v>
      </c>
      <c r="C8913" t="s">
        <v>24388</v>
      </c>
      <c r="D8913">
        <v>3397898</v>
      </c>
    </row>
    <row r="8914" spans="1:4">
      <c r="A8914" t="s">
        <v>23946</v>
      </c>
      <c r="B8914" t="s">
        <v>549</v>
      </c>
      <c r="C8914" t="s">
        <v>23543</v>
      </c>
      <c r="D8914">
        <v>3460648</v>
      </c>
    </row>
    <row r="8915" spans="1:4">
      <c r="A8915" t="s">
        <v>23947</v>
      </c>
      <c r="B8915" t="s">
        <v>549</v>
      </c>
      <c r="C8915" t="s">
        <v>23579</v>
      </c>
      <c r="D8915">
        <v>3460644</v>
      </c>
    </row>
    <row r="8916" spans="1:4">
      <c r="A8916" t="s">
        <v>23948</v>
      </c>
      <c r="B8916" t="s">
        <v>549</v>
      </c>
      <c r="C8916" t="s">
        <v>23575</v>
      </c>
      <c r="D8916">
        <v>3460629</v>
      </c>
    </row>
    <row r="8917" spans="1:4">
      <c r="A8917" t="s">
        <v>23949</v>
      </c>
      <c r="B8917" t="s">
        <v>549</v>
      </c>
      <c r="C8917" t="s">
        <v>23579</v>
      </c>
      <c r="D8917">
        <v>3460620</v>
      </c>
    </row>
    <row r="8918" spans="1:4">
      <c r="A8918" t="s">
        <v>550</v>
      </c>
      <c r="B8918" t="s">
        <v>549</v>
      </c>
      <c r="C8918" t="s">
        <v>23579</v>
      </c>
      <c r="D8918">
        <v>3460598</v>
      </c>
    </row>
    <row r="8919" spans="1:4">
      <c r="A8919" t="s">
        <v>23950</v>
      </c>
      <c r="B8919" t="s">
        <v>549</v>
      </c>
      <c r="C8919" t="s">
        <v>23579</v>
      </c>
      <c r="D8919">
        <v>3460594</v>
      </c>
    </row>
    <row r="8920" spans="1:4">
      <c r="A8920" t="s">
        <v>8704</v>
      </c>
      <c r="B8920" t="s">
        <v>8689</v>
      </c>
      <c r="C8920" t="s">
        <v>2598</v>
      </c>
      <c r="D8920">
        <v>3437918</v>
      </c>
    </row>
    <row r="8921" spans="1:4">
      <c r="A8921" t="s">
        <v>4190</v>
      </c>
      <c r="B8921" t="s">
        <v>3269</v>
      </c>
      <c r="C8921" t="s">
        <v>1122</v>
      </c>
      <c r="D8921">
        <v>5122432</v>
      </c>
    </row>
    <row r="8922" spans="1:4">
      <c r="A8922" t="s">
        <v>10227</v>
      </c>
      <c r="B8922" t="s">
        <v>583</v>
      </c>
      <c r="C8922" t="s">
        <v>5361</v>
      </c>
      <c r="D8922">
        <v>1283329</v>
      </c>
    </row>
    <row r="8923" spans="1:4">
      <c r="A8923" t="s">
        <v>5748</v>
      </c>
      <c r="B8923" t="s">
        <v>5674</v>
      </c>
      <c r="C8923" t="s">
        <v>5734</v>
      </c>
      <c r="D8923">
        <v>158904</v>
      </c>
    </row>
    <row r="8924" spans="1:4">
      <c r="A8924" t="s">
        <v>15470</v>
      </c>
      <c r="B8924" t="s">
        <v>14508</v>
      </c>
      <c r="C8924" t="s">
        <v>14571</v>
      </c>
      <c r="D8924">
        <v>1269646</v>
      </c>
    </row>
    <row r="8925" spans="1:4">
      <c r="A8925" t="s">
        <v>9732</v>
      </c>
      <c r="B8925" t="s">
        <v>584</v>
      </c>
      <c r="C8925" t="s">
        <v>8690</v>
      </c>
      <c r="D8925">
        <v>1710441</v>
      </c>
    </row>
    <row r="8926" spans="1:4">
      <c r="A8926" t="s">
        <v>13188</v>
      </c>
      <c r="B8926" t="s">
        <v>2473</v>
      </c>
      <c r="C8926" t="s">
        <v>12853</v>
      </c>
      <c r="D8926">
        <v>1861285</v>
      </c>
    </row>
    <row r="8927" spans="1:4">
      <c r="A8927" t="s">
        <v>13189</v>
      </c>
      <c r="B8927" t="s">
        <v>2473</v>
      </c>
      <c r="C8927" t="s">
        <v>13055</v>
      </c>
      <c r="D8927">
        <v>1861280</v>
      </c>
    </row>
    <row r="8928" spans="1:4">
      <c r="A8928" t="s">
        <v>23952</v>
      </c>
      <c r="B8928" t="s">
        <v>549</v>
      </c>
      <c r="C8928" t="s">
        <v>23535</v>
      </c>
      <c r="D8928">
        <v>3460542</v>
      </c>
    </row>
    <row r="8929" spans="1:4">
      <c r="A8929" t="s">
        <v>13190</v>
      </c>
      <c r="B8929" t="s">
        <v>2473</v>
      </c>
      <c r="C8929" t="s">
        <v>1607</v>
      </c>
      <c r="D8929">
        <v>1861261</v>
      </c>
    </row>
    <row r="8930" spans="1:4">
      <c r="A8930" t="s">
        <v>10751</v>
      </c>
      <c r="B8930" t="s">
        <v>549</v>
      </c>
      <c r="C8930" t="s">
        <v>23579</v>
      </c>
      <c r="D8930">
        <v>3460535</v>
      </c>
    </row>
    <row r="8931" spans="1:4">
      <c r="A8931" t="s">
        <v>10751</v>
      </c>
      <c r="B8931" t="s">
        <v>10595</v>
      </c>
      <c r="C8931" t="s">
        <v>10681</v>
      </c>
      <c r="D8931">
        <v>2336985</v>
      </c>
    </row>
    <row r="8932" spans="1:4">
      <c r="A8932" t="s">
        <v>23953</v>
      </c>
      <c r="B8932" t="s">
        <v>549</v>
      </c>
      <c r="C8932" t="s">
        <v>23535</v>
      </c>
      <c r="D8932">
        <v>3460530</v>
      </c>
    </row>
    <row r="8933" spans="1:4">
      <c r="A8933" t="s">
        <v>23954</v>
      </c>
      <c r="B8933" t="s">
        <v>549</v>
      </c>
      <c r="C8933" t="s">
        <v>23577</v>
      </c>
      <c r="D8933">
        <v>3460523</v>
      </c>
    </row>
    <row r="8934" spans="1:4">
      <c r="A8934" t="s">
        <v>23955</v>
      </c>
      <c r="B8934" t="s">
        <v>549</v>
      </c>
      <c r="C8934" t="s">
        <v>23543</v>
      </c>
      <c r="D8934">
        <v>3460522</v>
      </c>
    </row>
    <row r="8935" spans="1:4">
      <c r="A8935" t="s">
        <v>23956</v>
      </c>
      <c r="B8935" t="s">
        <v>549</v>
      </c>
      <c r="C8935" t="s">
        <v>23579</v>
      </c>
      <c r="D8935">
        <v>3460516</v>
      </c>
    </row>
    <row r="8936" spans="1:4">
      <c r="A8936" t="s">
        <v>24507</v>
      </c>
      <c r="B8936" t="s">
        <v>549</v>
      </c>
      <c r="C8936" t="s">
        <v>24378</v>
      </c>
      <c r="D8936">
        <v>3397851</v>
      </c>
    </row>
    <row r="8937" spans="1:4">
      <c r="A8937" t="s">
        <v>23957</v>
      </c>
      <c r="B8937" t="s">
        <v>549</v>
      </c>
      <c r="C8937" t="s">
        <v>23577</v>
      </c>
      <c r="D8937">
        <v>3460513</v>
      </c>
    </row>
    <row r="8938" spans="1:4">
      <c r="A8938" t="s">
        <v>19330</v>
      </c>
      <c r="B8938" t="s">
        <v>19323</v>
      </c>
      <c r="C8938" t="s">
        <v>5213</v>
      </c>
      <c r="D8938">
        <v>8050879</v>
      </c>
    </row>
    <row r="8939" spans="1:4">
      <c r="A8939" t="s">
        <v>23958</v>
      </c>
      <c r="B8939" t="s">
        <v>549</v>
      </c>
      <c r="C8939" t="s">
        <v>23579</v>
      </c>
      <c r="D8939">
        <v>3460511</v>
      </c>
    </row>
    <row r="8940" spans="1:4">
      <c r="A8940" t="s">
        <v>20969</v>
      </c>
      <c r="B8940" t="s">
        <v>2474</v>
      </c>
      <c r="C8940" t="s">
        <v>20535</v>
      </c>
      <c r="D8940">
        <v>2895569</v>
      </c>
    </row>
    <row r="8941" spans="1:4">
      <c r="A8941" t="s">
        <v>5504</v>
      </c>
      <c r="B8941" t="s">
        <v>5408</v>
      </c>
      <c r="C8941" t="s">
        <v>5478</v>
      </c>
      <c r="D8941">
        <v>707471</v>
      </c>
    </row>
    <row r="8942" spans="1:4">
      <c r="A8942" t="s">
        <v>7846</v>
      </c>
      <c r="B8942" t="s">
        <v>7340</v>
      </c>
      <c r="C8942" t="s">
        <v>7846</v>
      </c>
      <c r="D8942">
        <v>555312</v>
      </c>
    </row>
    <row r="8943" spans="1:4">
      <c r="A8943" t="s">
        <v>7882</v>
      </c>
      <c r="B8943" t="s">
        <v>7340</v>
      </c>
      <c r="C8943" t="s">
        <v>1621</v>
      </c>
      <c r="D8943">
        <v>555129</v>
      </c>
    </row>
    <row r="8944" spans="1:4">
      <c r="A8944" t="s">
        <v>7883</v>
      </c>
      <c r="B8944" t="s">
        <v>7340</v>
      </c>
      <c r="C8944" t="s">
        <v>1160</v>
      </c>
      <c r="D8944">
        <v>555111</v>
      </c>
    </row>
    <row r="8945" spans="1:4">
      <c r="A8945" t="s">
        <v>23459</v>
      </c>
      <c r="B8945" t="s">
        <v>23442</v>
      </c>
      <c r="C8945" t="s">
        <v>18621</v>
      </c>
      <c r="D8945">
        <v>627800</v>
      </c>
    </row>
    <row r="8946" spans="1:4">
      <c r="A8946" t="s">
        <v>7523</v>
      </c>
      <c r="B8946" t="s">
        <v>7340</v>
      </c>
      <c r="C8946" t="s">
        <v>7366</v>
      </c>
      <c r="D8946">
        <v>1505260</v>
      </c>
    </row>
    <row r="8947" spans="1:4">
      <c r="A8947" t="s">
        <v>5245</v>
      </c>
      <c r="B8947" t="s">
        <v>3269</v>
      </c>
      <c r="C8947" t="s">
        <v>3242</v>
      </c>
      <c r="D8947">
        <v>4159896</v>
      </c>
    </row>
    <row r="8948" spans="1:4">
      <c r="A8948" t="s">
        <v>23959</v>
      </c>
      <c r="B8948" t="s">
        <v>549</v>
      </c>
      <c r="C8948" t="s">
        <v>23575</v>
      </c>
      <c r="D8948">
        <v>3460484</v>
      </c>
    </row>
    <row r="8949" spans="1:4">
      <c r="A8949" t="s">
        <v>13866</v>
      </c>
      <c r="B8949" t="s">
        <v>587</v>
      </c>
      <c r="C8949" t="s">
        <v>13653</v>
      </c>
      <c r="D8949">
        <v>3175384</v>
      </c>
    </row>
    <row r="8950" spans="1:4">
      <c r="A8950" t="s">
        <v>18790</v>
      </c>
      <c r="B8950" t="s">
        <v>2479</v>
      </c>
      <c r="C8950" t="s">
        <v>18509</v>
      </c>
      <c r="D8950">
        <v>3012621</v>
      </c>
    </row>
    <row r="8951" spans="1:4">
      <c r="A8951" t="s">
        <v>12651</v>
      </c>
      <c r="B8951" t="s">
        <v>12642</v>
      </c>
      <c r="C8951" t="s">
        <v>12646</v>
      </c>
      <c r="D8951">
        <v>2043677</v>
      </c>
    </row>
    <row r="8952" spans="1:4">
      <c r="A8952" t="s">
        <v>13191</v>
      </c>
      <c r="B8952" t="s">
        <v>2473</v>
      </c>
      <c r="C8952" t="s">
        <v>13040</v>
      </c>
      <c r="D8952">
        <v>1861244</v>
      </c>
    </row>
    <row r="8953" spans="1:4">
      <c r="A8953" t="s">
        <v>13192</v>
      </c>
      <c r="B8953" t="s">
        <v>2473</v>
      </c>
      <c r="C8953" t="s">
        <v>12859</v>
      </c>
      <c r="D8953">
        <v>1861223</v>
      </c>
    </row>
    <row r="8954" spans="1:4">
      <c r="A8954" t="s">
        <v>12949</v>
      </c>
      <c r="B8954" t="s">
        <v>2473</v>
      </c>
      <c r="C8954" t="s">
        <v>12933</v>
      </c>
      <c r="D8954">
        <v>2112539</v>
      </c>
    </row>
    <row r="8955" spans="1:4">
      <c r="A8955" t="s">
        <v>13193</v>
      </c>
      <c r="B8955" t="s">
        <v>2473</v>
      </c>
      <c r="C8955" t="s">
        <v>13050</v>
      </c>
      <c r="D8955">
        <v>1861212</v>
      </c>
    </row>
    <row r="8956" spans="1:4">
      <c r="A8956" t="s">
        <v>13194</v>
      </c>
      <c r="B8956" t="s">
        <v>2473</v>
      </c>
      <c r="C8956" t="s">
        <v>13067</v>
      </c>
      <c r="D8956">
        <v>1861207</v>
      </c>
    </row>
    <row r="8957" spans="1:4">
      <c r="A8957" t="s">
        <v>12891</v>
      </c>
      <c r="B8957" t="s">
        <v>2473</v>
      </c>
      <c r="C8957" t="s">
        <v>12872</v>
      </c>
      <c r="D8957">
        <v>2129870</v>
      </c>
    </row>
    <row r="8958" spans="1:4">
      <c r="A8958" t="s">
        <v>12892</v>
      </c>
      <c r="B8958" t="s">
        <v>2473</v>
      </c>
      <c r="C8958" t="s">
        <v>12872</v>
      </c>
      <c r="D8958">
        <v>2129868</v>
      </c>
    </row>
    <row r="8959" spans="1:4">
      <c r="A8959" t="s">
        <v>12950</v>
      </c>
      <c r="B8959" t="s">
        <v>2473</v>
      </c>
      <c r="C8959" t="s">
        <v>12842</v>
      </c>
      <c r="D8959">
        <v>2112527</v>
      </c>
    </row>
    <row r="8960" spans="1:4">
      <c r="A8960" t="s">
        <v>12951</v>
      </c>
      <c r="B8960" t="s">
        <v>2473</v>
      </c>
      <c r="C8960" t="s">
        <v>12859</v>
      </c>
      <c r="D8960">
        <v>2112521</v>
      </c>
    </row>
    <row r="8961" spans="1:4">
      <c r="A8961" t="s">
        <v>13195</v>
      </c>
      <c r="B8961" t="s">
        <v>2473</v>
      </c>
      <c r="C8961" t="s">
        <v>13074</v>
      </c>
      <c r="D8961">
        <v>1861171</v>
      </c>
    </row>
    <row r="8962" spans="1:4">
      <c r="A8962" t="s">
        <v>13196</v>
      </c>
      <c r="B8962" t="s">
        <v>2473</v>
      </c>
      <c r="C8962" t="s">
        <v>12852</v>
      </c>
      <c r="D8962">
        <v>1861164</v>
      </c>
    </row>
    <row r="8963" spans="1:4">
      <c r="A8963" t="s">
        <v>10752</v>
      </c>
      <c r="B8963" t="s">
        <v>10595</v>
      </c>
      <c r="C8963" t="s">
        <v>10624</v>
      </c>
      <c r="D8963">
        <v>2336905</v>
      </c>
    </row>
    <row r="8964" spans="1:4">
      <c r="A8964" t="s">
        <v>11481</v>
      </c>
      <c r="B8964" t="s">
        <v>9817</v>
      </c>
      <c r="C8964" t="s">
        <v>11107</v>
      </c>
      <c r="D8964">
        <v>3526708</v>
      </c>
    </row>
    <row r="8965" spans="1:4">
      <c r="A8965" t="s">
        <v>11483</v>
      </c>
      <c r="B8965" t="s">
        <v>9817</v>
      </c>
      <c r="C8965" t="s">
        <v>10122</v>
      </c>
      <c r="D8965">
        <v>3526696</v>
      </c>
    </row>
    <row r="8966" spans="1:4">
      <c r="A8966" t="s">
        <v>11233</v>
      </c>
      <c r="B8966" t="s">
        <v>9817</v>
      </c>
      <c r="C8966" t="s">
        <v>11121</v>
      </c>
      <c r="D8966">
        <v>4004293</v>
      </c>
    </row>
    <row r="8967" spans="1:4">
      <c r="A8967" t="s">
        <v>11485</v>
      </c>
      <c r="B8967" t="s">
        <v>9817</v>
      </c>
      <c r="C8967" t="s">
        <v>11098</v>
      </c>
      <c r="D8967">
        <v>3526682</v>
      </c>
    </row>
    <row r="8968" spans="1:4">
      <c r="A8968" t="s">
        <v>11486</v>
      </c>
      <c r="B8968" t="s">
        <v>9817</v>
      </c>
      <c r="C8968" t="s">
        <v>11098</v>
      </c>
      <c r="D8968">
        <v>3526681</v>
      </c>
    </row>
    <row r="8969" spans="1:4">
      <c r="A8969" t="s">
        <v>11354</v>
      </c>
      <c r="B8969" t="s">
        <v>9817</v>
      </c>
      <c r="C8969" t="s">
        <v>11110</v>
      </c>
      <c r="D8969">
        <v>3979673</v>
      </c>
    </row>
    <row r="8970" spans="1:4">
      <c r="A8970" t="s">
        <v>11234</v>
      </c>
      <c r="B8970" t="s">
        <v>9817</v>
      </c>
      <c r="C8970" t="s">
        <v>11165</v>
      </c>
      <c r="D8970">
        <v>4004267</v>
      </c>
    </row>
    <row r="8971" spans="1:4">
      <c r="A8971" t="s">
        <v>13039</v>
      </c>
      <c r="B8971" t="s">
        <v>2473</v>
      </c>
      <c r="C8971" t="s">
        <v>13031</v>
      </c>
      <c r="D8971">
        <v>1926006</v>
      </c>
    </row>
    <row r="8972" spans="1:4">
      <c r="A8972" t="s">
        <v>6874</v>
      </c>
      <c r="B8972" t="s">
        <v>6858</v>
      </c>
      <c r="C8972" t="s">
        <v>6857</v>
      </c>
      <c r="D8972">
        <v>3585473</v>
      </c>
    </row>
    <row r="8973" spans="1:4">
      <c r="A8973" t="s">
        <v>11488</v>
      </c>
      <c r="B8973" t="s">
        <v>9817</v>
      </c>
      <c r="C8973" t="s">
        <v>11103</v>
      </c>
      <c r="D8973">
        <v>3526657</v>
      </c>
    </row>
    <row r="8974" spans="1:4">
      <c r="A8974" t="s">
        <v>5749</v>
      </c>
      <c r="B8974" t="s">
        <v>5674</v>
      </c>
      <c r="C8974" t="s">
        <v>5743</v>
      </c>
      <c r="D8974">
        <v>158825</v>
      </c>
    </row>
    <row r="8975" spans="1:4">
      <c r="A8975" t="s">
        <v>7884</v>
      </c>
      <c r="B8975" t="s">
        <v>7340</v>
      </c>
      <c r="C8975" t="s">
        <v>7661</v>
      </c>
      <c r="D8975">
        <v>554894</v>
      </c>
    </row>
    <row r="8976" spans="1:4">
      <c r="A8976" t="s">
        <v>24912</v>
      </c>
      <c r="B8976" t="s">
        <v>24838</v>
      </c>
      <c r="C8976" t="s">
        <v>24837</v>
      </c>
      <c r="D8976">
        <v>2795009</v>
      </c>
    </row>
    <row r="8977" spans="1:4">
      <c r="A8977" t="s">
        <v>7885</v>
      </c>
      <c r="B8977" t="s">
        <v>7340</v>
      </c>
      <c r="C8977" t="s">
        <v>7733</v>
      </c>
      <c r="D8977">
        <v>554840</v>
      </c>
    </row>
    <row r="8978" spans="1:4">
      <c r="A8978" t="s">
        <v>10147</v>
      </c>
      <c r="B8978" t="s">
        <v>10125</v>
      </c>
      <c r="C8978" t="s">
        <v>10127</v>
      </c>
      <c r="D8978">
        <v>287814</v>
      </c>
    </row>
    <row r="8979" spans="1:4">
      <c r="A8979" t="s">
        <v>7360</v>
      </c>
      <c r="B8979" t="s">
        <v>7340</v>
      </c>
      <c r="C8979" t="s">
        <v>7359</v>
      </c>
      <c r="D8979">
        <v>7290697</v>
      </c>
    </row>
    <row r="8980" spans="1:4">
      <c r="A8980" t="s">
        <v>5505</v>
      </c>
      <c r="B8980" t="s">
        <v>5408</v>
      </c>
      <c r="C8980" t="s">
        <v>3564</v>
      </c>
      <c r="D8980">
        <v>707308</v>
      </c>
    </row>
    <row r="8981" spans="1:4">
      <c r="A8981" t="s">
        <v>7886</v>
      </c>
      <c r="B8981" t="s">
        <v>7340</v>
      </c>
      <c r="C8981" t="s">
        <v>1160</v>
      </c>
      <c r="D8981">
        <v>554787</v>
      </c>
    </row>
    <row r="8982" spans="1:4">
      <c r="A8982" t="s">
        <v>7887</v>
      </c>
      <c r="B8982" t="s">
        <v>7340</v>
      </c>
      <c r="C8982" t="s">
        <v>7654</v>
      </c>
      <c r="D8982">
        <v>554770</v>
      </c>
    </row>
    <row r="8983" spans="1:4">
      <c r="A8983" t="s">
        <v>11482</v>
      </c>
      <c r="B8983" t="s">
        <v>9817</v>
      </c>
      <c r="C8983" t="s">
        <v>1669</v>
      </c>
      <c r="D8983">
        <v>3526700</v>
      </c>
    </row>
    <row r="8984" spans="1:4">
      <c r="A8984" t="s">
        <v>11484</v>
      </c>
      <c r="B8984" t="s">
        <v>9817</v>
      </c>
      <c r="C8984" t="s">
        <v>1669</v>
      </c>
      <c r="D8984">
        <v>3526683</v>
      </c>
    </row>
    <row r="8985" spans="1:4">
      <c r="A8985" t="s">
        <v>13197</v>
      </c>
      <c r="B8985" t="s">
        <v>2473</v>
      </c>
      <c r="C8985" t="s">
        <v>12862</v>
      </c>
      <c r="D8985">
        <v>1861107</v>
      </c>
    </row>
    <row r="8986" spans="1:4">
      <c r="A8986" t="s">
        <v>13197</v>
      </c>
      <c r="B8986" t="s">
        <v>2473</v>
      </c>
      <c r="C8986" t="s">
        <v>13061</v>
      </c>
      <c r="D8986">
        <v>1861108</v>
      </c>
    </row>
    <row r="8987" spans="1:4">
      <c r="A8987" t="s">
        <v>13198</v>
      </c>
      <c r="B8987" t="s">
        <v>2473</v>
      </c>
      <c r="C8987" t="s">
        <v>12862</v>
      </c>
      <c r="D8987">
        <v>1861095</v>
      </c>
    </row>
    <row r="8988" spans="1:4">
      <c r="A8988" t="s">
        <v>13199</v>
      </c>
      <c r="B8988" t="s">
        <v>2473</v>
      </c>
      <c r="C8988" t="s">
        <v>13118</v>
      </c>
      <c r="D8988">
        <v>1861084</v>
      </c>
    </row>
    <row r="8989" spans="1:4">
      <c r="A8989" t="s">
        <v>5506</v>
      </c>
      <c r="B8989" t="s">
        <v>5408</v>
      </c>
      <c r="C8989" t="s">
        <v>5483</v>
      </c>
      <c r="D8989">
        <v>707296</v>
      </c>
    </row>
    <row r="8990" spans="1:4">
      <c r="A8990" t="s">
        <v>5507</v>
      </c>
      <c r="B8990" t="s">
        <v>5408</v>
      </c>
      <c r="C8990" t="s">
        <v>5436</v>
      </c>
      <c r="D8990">
        <v>707292</v>
      </c>
    </row>
    <row r="8991" spans="1:4">
      <c r="A8991" t="s">
        <v>12318</v>
      </c>
      <c r="B8991" t="s">
        <v>12294</v>
      </c>
      <c r="C8991" t="s">
        <v>2614</v>
      </c>
      <c r="D8991">
        <v>1242835</v>
      </c>
    </row>
    <row r="8992" spans="1:4">
      <c r="A8992" t="s">
        <v>17457</v>
      </c>
      <c r="B8992" t="s">
        <v>17405</v>
      </c>
      <c r="C8992" t="s">
        <v>17456</v>
      </c>
      <c r="D8992">
        <v>3050907</v>
      </c>
    </row>
    <row r="8993" spans="1:4">
      <c r="A8993" t="s">
        <v>12205</v>
      </c>
      <c r="B8993" t="s">
        <v>12200</v>
      </c>
      <c r="C8993" t="s">
        <v>12204</v>
      </c>
      <c r="D8993">
        <v>459283</v>
      </c>
    </row>
    <row r="8994" spans="1:4">
      <c r="A8994" t="s">
        <v>19175</v>
      </c>
      <c r="B8994" t="s">
        <v>19150</v>
      </c>
      <c r="C8994" t="s">
        <v>19174</v>
      </c>
      <c r="D8994">
        <v>656083</v>
      </c>
    </row>
    <row r="8995" spans="1:4">
      <c r="A8995" t="s">
        <v>19177</v>
      </c>
      <c r="B8995" t="s">
        <v>19150</v>
      </c>
      <c r="C8995" t="s">
        <v>19154</v>
      </c>
      <c r="D8995">
        <v>655958</v>
      </c>
    </row>
    <row r="8996" spans="1:4">
      <c r="A8996" t="s">
        <v>19296</v>
      </c>
      <c r="B8996" t="s">
        <v>530</v>
      </c>
      <c r="C8996" t="s">
        <v>19243</v>
      </c>
      <c r="D8996">
        <v>333772</v>
      </c>
    </row>
    <row r="8997" spans="1:4">
      <c r="A8997" t="s">
        <v>15564</v>
      </c>
      <c r="B8997" t="s">
        <v>14508</v>
      </c>
      <c r="C8997" t="s">
        <v>14575</v>
      </c>
      <c r="D8997">
        <v>1268773</v>
      </c>
    </row>
    <row r="8998" spans="1:4">
      <c r="A8998" t="s">
        <v>15565</v>
      </c>
      <c r="B8998" t="s">
        <v>14508</v>
      </c>
      <c r="C8998" t="s">
        <v>14525</v>
      </c>
      <c r="D8998">
        <v>1268772</v>
      </c>
    </row>
    <row r="8999" spans="1:4">
      <c r="A8999" t="s">
        <v>15553</v>
      </c>
      <c r="B8999" t="s">
        <v>14508</v>
      </c>
      <c r="C8999" t="s">
        <v>14673</v>
      </c>
      <c r="D8999">
        <v>1268907</v>
      </c>
    </row>
    <row r="9000" spans="1:4">
      <c r="A9000" t="s">
        <v>12207</v>
      </c>
      <c r="B9000" t="s">
        <v>12200</v>
      </c>
      <c r="C9000" t="s">
        <v>12207</v>
      </c>
      <c r="D9000">
        <v>459201</v>
      </c>
    </row>
    <row r="9001" spans="1:4">
      <c r="A9001" t="s">
        <v>9356</v>
      </c>
      <c r="B9001" t="s">
        <v>9239</v>
      </c>
      <c r="C9001" t="s">
        <v>9263</v>
      </c>
      <c r="D9001">
        <v>1175712</v>
      </c>
    </row>
    <row r="9002" spans="1:4">
      <c r="A9002" t="s">
        <v>14324</v>
      </c>
      <c r="B9002" t="s">
        <v>14207</v>
      </c>
      <c r="C9002" t="s">
        <v>14254</v>
      </c>
      <c r="D9002">
        <v>129933</v>
      </c>
    </row>
    <row r="9003" spans="1:4">
      <c r="A9003" t="s">
        <v>17556</v>
      </c>
      <c r="B9003" t="s">
        <v>17536</v>
      </c>
      <c r="C9003" t="s">
        <v>17555</v>
      </c>
      <c r="D9003">
        <v>3723593</v>
      </c>
    </row>
    <row r="9004" spans="1:4">
      <c r="A9004" t="s">
        <v>7121</v>
      </c>
      <c r="B9004" t="s">
        <v>592</v>
      </c>
      <c r="C9004" t="s">
        <v>7121</v>
      </c>
      <c r="D9004">
        <v>2702979</v>
      </c>
    </row>
    <row r="9005" spans="1:4">
      <c r="A9005" t="s">
        <v>12854</v>
      </c>
      <c r="B9005" t="s">
        <v>2473</v>
      </c>
      <c r="C9005" t="s">
        <v>12853</v>
      </c>
      <c r="D9005">
        <v>6825489</v>
      </c>
    </row>
    <row r="9006" spans="1:4">
      <c r="A9006" t="s">
        <v>15490</v>
      </c>
      <c r="B9006" t="s">
        <v>14508</v>
      </c>
      <c r="C9006" t="s">
        <v>14582</v>
      </c>
      <c r="D9006">
        <v>1269477</v>
      </c>
    </row>
    <row r="9007" spans="1:4">
      <c r="A9007" t="s">
        <v>15494</v>
      </c>
      <c r="B9007" t="s">
        <v>14508</v>
      </c>
      <c r="C9007" t="s">
        <v>14571</v>
      </c>
      <c r="D9007">
        <v>1269422</v>
      </c>
    </row>
    <row r="9008" spans="1:4">
      <c r="A9008" t="s">
        <v>15499</v>
      </c>
      <c r="B9008" t="s">
        <v>14508</v>
      </c>
      <c r="C9008" t="s">
        <v>14523</v>
      </c>
      <c r="D9008">
        <v>1269395</v>
      </c>
    </row>
    <row r="9009" spans="1:4">
      <c r="A9009" t="s">
        <v>15502</v>
      </c>
      <c r="B9009" t="s">
        <v>14508</v>
      </c>
      <c r="C9009" t="s">
        <v>14856</v>
      </c>
      <c r="D9009">
        <v>1269379</v>
      </c>
    </row>
    <row r="9010" spans="1:4">
      <c r="A9010" t="s">
        <v>15503</v>
      </c>
      <c r="B9010" t="s">
        <v>14508</v>
      </c>
      <c r="C9010" t="s">
        <v>14566</v>
      </c>
      <c r="D9010">
        <v>1269377</v>
      </c>
    </row>
    <row r="9011" spans="1:4">
      <c r="A9011" t="s">
        <v>15509</v>
      </c>
      <c r="B9011" t="s">
        <v>14508</v>
      </c>
      <c r="C9011" t="s">
        <v>14575</v>
      </c>
      <c r="D9011">
        <v>1269317</v>
      </c>
    </row>
    <row r="9012" spans="1:4">
      <c r="A9012" t="s">
        <v>9346</v>
      </c>
      <c r="B9012" t="s">
        <v>9239</v>
      </c>
      <c r="C9012" t="s">
        <v>9238</v>
      </c>
      <c r="D9012">
        <v>1176241</v>
      </c>
    </row>
    <row r="9013" spans="1:4">
      <c r="A9013" t="s">
        <v>15511</v>
      </c>
      <c r="B9013" t="s">
        <v>14508</v>
      </c>
      <c r="C9013" t="s">
        <v>14856</v>
      </c>
      <c r="D9013">
        <v>1269298</v>
      </c>
    </row>
    <row r="9014" spans="1:4">
      <c r="A9014" t="s">
        <v>15513</v>
      </c>
      <c r="B9014" t="s">
        <v>14508</v>
      </c>
      <c r="C9014" t="s">
        <v>14517</v>
      </c>
      <c r="D9014">
        <v>1269280</v>
      </c>
    </row>
    <row r="9015" spans="1:4">
      <c r="A9015" t="s">
        <v>15517</v>
      </c>
      <c r="B9015" t="s">
        <v>14508</v>
      </c>
      <c r="C9015" t="s">
        <v>14525</v>
      </c>
      <c r="D9015">
        <v>1269239</v>
      </c>
    </row>
    <row r="9016" spans="1:4">
      <c r="A9016" t="s">
        <v>15518</v>
      </c>
      <c r="B9016" t="s">
        <v>14508</v>
      </c>
      <c r="C9016" t="s">
        <v>14571</v>
      </c>
      <c r="D9016">
        <v>1269227</v>
      </c>
    </row>
    <row r="9017" spans="1:4">
      <c r="A9017" t="s">
        <v>6837</v>
      </c>
      <c r="B9017" t="s">
        <v>6773</v>
      </c>
      <c r="C9017" t="s">
        <v>6781</v>
      </c>
      <c r="D9017">
        <v>165997</v>
      </c>
    </row>
    <row r="9018" spans="1:4">
      <c r="A9018" t="s">
        <v>15529</v>
      </c>
      <c r="B9018" t="s">
        <v>14508</v>
      </c>
      <c r="C9018" t="s">
        <v>14566</v>
      </c>
      <c r="D9018">
        <v>1269126</v>
      </c>
    </row>
    <row r="9019" spans="1:4">
      <c r="A9019" t="s">
        <v>20972</v>
      </c>
      <c r="B9019" t="s">
        <v>2474</v>
      </c>
      <c r="C9019" t="s">
        <v>20488</v>
      </c>
      <c r="D9019">
        <v>2894637</v>
      </c>
    </row>
    <row r="9020" spans="1:4">
      <c r="A9020" t="s">
        <v>20973</v>
      </c>
      <c r="B9020" t="s">
        <v>2474</v>
      </c>
      <c r="C9020" t="s">
        <v>20488</v>
      </c>
      <c r="D9020">
        <v>2894553</v>
      </c>
    </row>
    <row r="9021" spans="1:4">
      <c r="A9021" t="s">
        <v>9144</v>
      </c>
      <c r="B9021" t="s">
        <v>8896</v>
      </c>
      <c r="C9021" t="s">
        <v>8898</v>
      </c>
      <c r="D9021">
        <v>769981</v>
      </c>
    </row>
    <row r="9022" spans="1:4">
      <c r="A9022" t="s">
        <v>10065</v>
      </c>
      <c r="B9022" t="s">
        <v>19323</v>
      </c>
      <c r="C9022" t="s">
        <v>19346</v>
      </c>
      <c r="D9022">
        <v>2516395</v>
      </c>
    </row>
    <row r="9023" spans="1:4">
      <c r="A9023" t="s">
        <v>10065</v>
      </c>
      <c r="B9023" t="s">
        <v>569</v>
      </c>
      <c r="C9023" t="s">
        <v>10047</v>
      </c>
      <c r="D9023">
        <v>3696150</v>
      </c>
    </row>
    <row r="9024" spans="1:4">
      <c r="A9024" t="s">
        <v>23983</v>
      </c>
      <c r="B9024" t="s">
        <v>549</v>
      </c>
      <c r="C9024" t="s">
        <v>23579</v>
      </c>
      <c r="D9024">
        <v>3460005</v>
      </c>
    </row>
    <row r="9025" spans="1:4">
      <c r="A9025" t="s">
        <v>8865</v>
      </c>
      <c r="B9025" t="s">
        <v>8829</v>
      </c>
      <c r="C9025" t="s">
        <v>8831</v>
      </c>
      <c r="D9025">
        <v>281129</v>
      </c>
    </row>
    <row r="9026" spans="1:4">
      <c r="A9026" t="s">
        <v>25743</v>
      </c>
      <c r="B9026" t="s">
        <v>25710</v>
      </c>
      <c r="C9026" t="s">
        <v>25727</v>
      </c>
      <c r="D9026">
        <v>1139807</v>
      </c>
    </row>
    <row r="9027" spans="1:4">
      <c r="A9027" t="s">
        <v>15471</v>
      </c>
      <c r="B9027" t="s">
        <v>14508</v>
      </c>
      <c r="C9027" t="s">
        <v>14566</v>
      </c>
      <c r="D9027">
        <v>1269633</v>
      </c>
    </row>
    <row r="9028" spans="1:4">
      <c r="A9028" t="s">
        <v>6823</v>
      </c>
      <c r="B9028" t="s">
        <v>6773</v>
      </c>
      <c r="C9028" t="s">
        <v>6787</v>
      </c>
      <c r="D9028">
        <v>169304</v>
      </c>
    </row>
    <row r="9029" spans="1:4">
      <c r="A9029" t="s">
        <v>21573</v>
      </c>
      <c r="B9029" t="s">
        <v>21535</v>
      </c>
      <c r="C9029" t="s">
        <v>21552</v>
      </c>
      <c r="D9029">
        <v>3074603</v>
      </c>
    </row>
    <row r="9030" spans="1:4">
      <c r="A9030" t="s">
        <v>24508</v>
      </c>
      <c r="B9030" t="s">
        <v>549</v>
      </c>
      <c r="C9030" t="s">
        <v>23541</v>
      </c>
      <c r="D9030">
        <v>3397838</v>
      </c>
    </row>
    <row r="9031" spans="1:4">
      <c r="A9031" t="s">
        <v>23542</v>
      </c>
      <c r="B9031" t="s">
        <v>549</v>
      </c>
      <c r="C9031" t="s">
        <v>23541</v>
      </c>
      <c r="D9031">
        <v>6317344</v>
      </c>
    </row>
    <row r="9032" spans="1:4">
      <c r="A9032" t="s">
        <v>23960</v>
      </c>
      <c r="B9032" t="s">
        <v>549</v>
      </c>
      <c r="C9032" t="s">
        <v>23579</v>
      </c>
      <c r="D9032">
        <v>3460441</v>
      </c>
    </row>
    <row r="9033" spans="1:4">
      <c r="A9033" t="s">
        <v>17710</v>
      </c>
      <c r="B9033" t="s">
        <v>564</v>
      </c>
      <c r="C9033" t="s">
        <v>17709</v>
      </c>
      <c r="D9033">
        <v>3595248</v>
      </c>
    </row>
    <row r="9034" spans="1:4">
      <c r="A9034" t="s">
        <v>23961</v>
      </c>
      <c r="B9034" t="s">
        <v>549</v>
      </c>
      <c r="C9034" t="s">
        <v>23579</v>
      </c>
      <c r="D9034">
        <v>3460370</v>
      </c>
    </row>
    <row r="9035" spans="1:4">
      <c r="A9035" t="s">
        <v>23962</v>
      </c>
      <c r="B9035" t="s">
        <v>549</v>
      </c>
      <c r="C9035" t="s">
        <v>23538</v>
      </c>
      <c r="D9035">
        <v>3460362</v>
      </c>
    </row>
    <row r="9036" spans="1:4">
      <c r="A9036" t="s">
        <v>23963</v>
      </c>
      <c r="B9036" t="s">
        <v>549</v>
      </c>
      <c r="C9036" t="s">
        <v>23534</v>
      </c>
      <c r="D9036">
        <v>3460355</v>
      </c>
    </row>
    <row r="9037" spans="1:4">
      <c r="A9037" t="s">
        <v>1209</v>
      </c>
      <c r="B9037" t="s">
        <v>3269</v>
      </c>
      <c r="C9037" t="s">
        <v>4875</v>
      </c>
      <c r="D9037">
        <v>4431410</v>
      </c>
    </row>
    <row r="9038" spans="1:4">
      <c r="A9038" t="s">
        <v>1209</v>
      </c>
      <c r="B9038" t="s">
        <v>3269</v>
      </c>
      <c r="C9038" t="s">
        <v>3278</v>
      </c>
      <c r="D9038">
        <v>4502434</v>
      </c>
    </row>
    <row r="9039" spans="1:4">
      <c r="A9039" t="s">
        <v>1209</v>
      </c>
      <c r="B9039" t="s">
        <v>3269</v>
      </c>
      <c r="C9039" t="s">
        <v>4716</v>
      </c>
      <c r="D9039">
        <v>4632595</v>
      </c>
    </row>
    <row r="9040" spans="1:4">
      <c r="A9040" t="s">
        <v>1209</v>
      </c>
      <c r="B9040" t="s">
        <v>3269</v>
      </c>
      <c r="C9040" t="s">
        <v>1467</v>
      </c>
      <c r="D9040">
        <v>4997384</v>
      </c>
    </row>
    <row r="9041" spans="1:4">
      <c r="A9041" t="s">
        <v>1266</v>
      </c>
      <c r="B9041" t="s">
        <v>3269</v>
      </c>
      <c r="C9041" t="s">
        <v>3276</v>
      </c>
      <c r="D9041">
        <v>4116315</v>
      </c>
    </row>
    <row r="9042" spans="1:4">
      <c r="A9042" t="s">
        <v>1266</v>
      </c>
      <c r="B9042" t="s">
        <v>3269</v>
      </c>
      <c r="C9042" t="s">
        <v>3242</v>
      </c>
      <c r="D9042">
        <v>4160021</v>
      </c>
    </row>
    <row r="9043" spans="1:4">
      <c r="A9043" t="s">
        <v>1266</v>
      </c>
      <c r="B9043" t="s">
        <v>3269</v>
      </c>
      <c r="C9043" t="s">
        <v>4529</v>
      </c>
      <c r="D9043">
        <v>4241704</v>
      </c>
    </row>
    <row r="9044" spans="1:4">
      <c r="A9044" t="s">
        <v>1266</v>
      </c>
      <c r="B9044" t="s">
        <v>3269</v>
      </c>
      <c r="C9044" t="s">
        <v>3332</v>
      </c>
      <c r="D9044">
        <v>4473083</v>
      </c>
    </row>
    <row r="9045" spans="1:4">
      <c r="A9045" t="s">
        <v>5244</v>
      </c>
      <c r="B9045" t="s">
        <v>3269</v>
      </c>
      <c r="C9045" t="s">
        <v>3242</v>
      </c>
      <c r="D9045">
        <v>4160023</v>
      </c>
    </row>
    <row r="9046" spans="1:4">
      <c r="A9046" t="s">
        <v>17554</v>
      </c>
      <c r="B9046" t="s">
        <v>17536</v>
      </c>
      <c r="C9046" t="s">
        <v>17553</v>
      </c>
      <c r="D9046">
        <v>3723779</v>
      </c>
    </row>
    <row r="9047" spans="1:4">
      <c r="A9047" t="s">
        <v>9342</v>
      </c>
      <c r="B9047" t="s">
        <v>9239</v>
      </c>
      <c r="C9047" t="s">
        <v>9243</v>
      </c>
      <c r="D9047">
        <v>1176515</v>
      </c>
    </row>
    <row r="9048" spans="1:4">
      <c r="A9048" t="s">
        <v>23964</v>
      </c>
      <c r="B9048" t="s">
        <v>549</v>
      </c>
      <c r="C9048" t="s">
        <v>23535</v>
      </c>
      <c r="D9048">
        <v>3460344</v>
      </c>
    </row>
    <row r="9049" spans="1:4">
      <c r="A9049" t="s">
        <v>23965</v>
      </c>
      <c r="B9049" t="s">
        <v>549</v>
      </c>
      <c r="C9049" t="s">
        <v>23577</v>
      </c>
      <c r="D9049">
        <v>3460267</v>
      </c>
    </row>
    <row r="9050" spans="1:4">
      <c r="A9050" t="s">
        <v>9733</v>
      </c>
      <c r="B9050" t="s">
        <v>584</v>
      </c>
      <c r="C9050" t="s">
        <v>9563</v>
      </c>
      <c r="D9050">
        <v>1710389</v>
      </c>
    </row>
    <row r="9051" spans="1:4">
      <c r="A9051" t="s">
        <v>12319</v>
      </c>
      <c r="B9051" t="s">
        <v>12294</v>
      </c>
      <c r="C9051" t="s">
        <v>7002</v>
      </c>
      <c r="D9051">
        <v>1242833</v>
      </c>
    </row>
    <row r="9052" spans="1:4">
      <c r="A9052" t="s">
        <v>15472</v>
      </c>
      <c r="B9052" t="s">
        <v>14508</v>
      </c>
      <c r="C9052" t="s">
        <v>14673</v>
      </c>
      <c r="D9052">
        <v>1269605</v>
      </c>
    </row>
    <row r="9053" spans="1:4">
      <c r="A9053" t="s">
        <v>21735</v>
      </c>
      <c r="B9053" t="s">
        <v>21668</v>
      </c>
      <c r="C9053" t="s">
        <v>21704</v>
      </c>
      <c r="D9053">
        <v>3556437</v>
      </c>
    </row>
    <row r="9054" spans="1:4">
      <c r="A9054" t="s">
        <v>15473</v>
      </c>
      <c r="B9054" t="s">
        <v>14508</v>
      </c>
      <c r="C9054" t="s">
        <v>14588</v>
      </c>
      <c r="D9054">
        <v>1269602</v>
      </c>
    </row>
    <row r="9055" spans="1:4">
      <c r="A9055" t="s">
        <v>15474</v>
      </c>
      <c r="B9055" t="s">
        <v>14508</v>
      </c>
      <c r="C9055" t="s">
        <v>14582</v>
      </c>
      <c r="D9055">
        <v>1269581</v>
      </c>
    </row>
    <row r="9056" spans="1:4">
      <c r="A9056" t="s">
        <v>15476</v>
      </c>
      <c r="B9056" t="s">
        <v>14508</v>
      </c>
      <c r="C9056" t="s">
        <v>14571</v>
      </c>
      <c r="D9056">
        <v>1269574</v>
      </c>
    </row>
    <row r="9057" spans="1:4">
      <c r="A9057" t="s">
        <v>15477</v>
      </c>
      <c r="B9057" t="s">
        <v>14508</v>
      </c>
      <c r="C9057" t="s">
        <v>14515</v>
      </c>
      <c r="D9057">
        <v>1269573</v>
      </c>
    </row>
    <row r="9058" spans="1:4">
      <c r="A9058" t="s">
        <v>15475</v>
      </c>
      <c r="B9058" t="s">
        <v>14508</v>
      </c>
      <c r="C9058" t="s">
        <v>14525</v>
      </c>
      <c r="D9058">
        <v>1269578</v>
      </c>
    </row>
    <row r="9059" spans="1:4">
      <c r="A9059" t="s">
        <v>22111</v>
      </c>
      <c r="B9059" t="s">
        <v>2480</v>
      </c>
      <c r="C9059" t="s">
        <v>22018</v>
      </c>
      <c r="D9059">
        <v>2036597</v>
      </c>
    </row>
    <row r="9060" spans="1:4">
      <c r="A9060" t="s">
        <v>15478</v>
      </c>
      <c r="B9060" t="s">
        <v>14508</v>
      </c>
      <c r="C9060" t="s">
        <v>14542</v>
      </c>
      <c r="D9060">
        <v>1269570</v>
      </c>
    </row>
    <row r="9061" spans="1:4">
      <c r="A9061" t="s">
        <v>9734</v>
      </c>
      <c r="B9061" t="s">
        <v>584</v>
      </c>
      <c r="C9061" t="s">
        <v>9553</v>
      </c>
      <c r="D9061">
        <v>1710378</v>
      </c>
    </row>
    <row r="9062" spans="1:4">
      <c r="A9062" t="s">
        <v>8476</v>
      </c>
      <c r="B9062" t="s">
        <v>8454</v>
      </c>
      <c r="C9062" t="s">
        <v>8453</v>
      </c>
      <c r="D9062">
        <v>789923</v>
      </c>
    </row>
    <row r="9063" spans="1:4">
      <c r="A9063" t="s">
        <v>15479</v>
      </c>
      <c r="B9063" t="s">
        <v>14508</v>
      </c>
      <c r="C9063" t="s">
        <v>9238</v>
      </c>
      <c r="D9063">
        <v>1269564</v>
      </c>
    </row>
    <row r="9064" spans="1:4">
      <c r="A9064" t="s">
        <v>15480</v>
      </c>
      <c r="B9064" t="s">
        <v>14508</v>
      </c>
      <c r="C9064" t="s">
        <v>14528</v>
      </c>
      <c r="D9064">
        <v>1269562</v>
      </c>
    </row>
    <row r="9065" spans="1:4">
      <c r="A9065" t="s">
        <v>23966</v>
      </c>
      <c r="B9065" t="s">
        <v>549</v>
      </c>
      <c r="C9065" t="s">
        <v>23535</v>
      </c>
      <c r="D9065">
        <v>3460242</v>
      </c>
    </row>
    <row r="9066" spans="1:4">
      <c r="A9066" t="s">
        <v>23967</v>
      </c>
      <c r="B9066" t="s">
        <v>549</v>
      </c>
      <c r="C9066" t="s">
        <v>23575</v>
      </c>
      <c r="D9066">
        <v>3460232</v>
      </c>
    </row>
    <row r="9067" spans="1:4">
      <c r="A9067" t="s">
        <v>23968</v>
      </c>
      <c r="B9067" t="s">
        <v>549</v>
      </c>
      <c r="C9067" t="s">
        <v>23535</v>
      </c>
      <c r="D9067">
        <v>3460225</v>
      </c>
    </row>
    <row r="9068" spans="1:4">
      <c r="A9068" t="s">
        <v>23969</v>
      </c>
      <c r="B9068" t="s">
        <v>549</v>
      </c>
      <c r="C9068" t="s">
        <v>23538</v>
      </c>
      <c r="D9068">
        <v>3460214</v>
      </c>
    </row>
    <row r="9069" spans="1:4">
      <c r="A9069" t="s">
        <v>23970</v>
      </c>
      <c r="B9069" t="s">
        <v>549</v>
      </c>
      <c r="C9069" t="s">
        <v>23579</v>
      </c>
      <c r="D9069">
        <v>3460200</v>
      </c>
    </row>
    <row r="9070" spans="1:4">
      <c r="A9070" t="s">
        <v>24509</v>
      </c>
      <c r="B9070" t="s">
        <v>549</v>
      </c>
      <c r="C9070" t="s">
        <v>23532</v>
      </c>
      <c r="D9070">
        <v>3397675</v>
      </c>
    </row>
    <row r="9071" spans="1:4">
      <c r="A9071" t="s">
        <v>24510</v>
      </c>
      <c r="B9071" t="s">
        <v>549</v>
      </c>
      <c r="C9071" t="s">
        <v>23532</v>
      </c>
      <c r="D9071">
        <v>3397665</v>
      </c>
    </row>
    <row r="9072" spans="1:4">
      <c r="A9072" t="s">
        <v>15481</v>
      </c>
      <c r="B9072" t="s">
        <v>14508</v>
      </c>
      <c r="C9072" t="s">
        <v>14515</v>
      </c>
      <c r="D9072">
        <v>1269557</v>
      </c>
    </row>
    <row r="9073" spans="1:4">
      <c r="A9073" t="s">
        <v>15482</v>
      </c>
      <c r="B9073" t="s">
        <v>14508</v>
      </c>
      <c r="C9073" t="s">
        <v>14571</v>
      </c>
      <c r="D9073">
        <v>1269551</v>
      </c>
    </row>
    <row r="9074" spans="1:4">
      <c r="A9074" t="s">
        <v>9343</v>
      </c>
      <c r="B9074" t="s">
        <v>9239</v>
      </c>
      <c r="C9074" t="s">
        <v>9238</v>
      </c>
      <c r="D9074">
        <v>1176444</v>
      </c>
    </row>
    <row r="9075" spans="1:4">
      <c r="A9075" t="s">
        <v>15483</v>
      </c>
      <c r="B9075" t="s">
        <v>14508</v>
      </c>
      <c r="C9075" t="s">
        <v>14569</v>
      </c>
      <c r="D9075">
        <v>1269545</v>
      </c>
    </row>
    <row r="9076" spans="1:4">
      <c r="A9076" t="s">
        <v>14564</v>
      </c>
      <c r="B9076" t="s">
        <v>14508</v>
      </c>
      <c r="C9076" t="s">
        <v>14517</v>
      </c>
      <c r="D9076">
        <v>7284820</v>
      </c>
    </row>
    <row r="9077" spans="1:4">
      <c r="A9077" t="s">
        <v>15484</v>
      </c>
      <c r="B9077" t="s">
        <v>14508</v>
      </c>
      <c r="C9077" t="s">
        <v>14569</v>
      </c>
      <c r="D9077">
        <v>1269515</v>
      </c>
    </row>
    <row r="9078" spans="1:4">
      <c r="A9078" t="s">
        <v>15485</v>
      </c>
      <c r="B9078" t="s">
        <v>14508</v>
      </c>
      <c r="C9078" t="s">
        <v>14571</v>
      </c>
      <c r="D9078">
        <v>1269509</v>
      </c>
    </row>
    <row r="9079" spans="1:4">
      <c r="A9079" t="s">
        <v>15486</v>
      </c>
      <c r="B9079" t="s">
        <v>14508</v>
      </c>
      <c r="C9079" t="s">
        <v>14569</v>
      </c>
      <c r="D9079">
        <v>1269507</v>
      </c>
    </row>
    <row r="9080" spans="1:4">
      <c r="A9080" t="s">
        <v>15487</v>
      </c>
      <c r="B9080" t="s">
        <v>14508</v>
      </c>
      <c r="C9080" t="s">
        <v>14523</v>
      </c>
      <c r="D9080">
        <v>1269502</v>
      </c>
    </row>
    <row r="9081" spans="1:4">
      <c r="A9081" t="s">
        <v>15488</v>
      </c>
      <c r="B9081" t="s">
        <v>14508</v>
      </c>
      <c r="C9081" t="s">
        <v>14569</v>
      </c>
      <c r="D9081">
        <v>1269498</v>
      </c>
    </row>
    <row r="9082" spans="1:4">
      <c r="A9082" t="s">
        <v>15489</v>
      </c>
      <c r="B9082" t="s">
        <v>14508</v>
      </c>
      <c r="C9082" t="s">
        <v>9238</v>
      </c>
      <c r="D9082">
        <v>1269488</v>
      </c>
    </row>
    <row r="9083" spans="1:4">
      <c r="A9083" t="s">
        <v>1938</v>
      </c>
      <c r="B9083" t="s">
        <v>576</v>
      </c>
      <c r="C9083" t="s">
        <v>17132</v>
      </c>
      <c r="D9083">
        <v>1642911</v>
      </c>
    </row>
    <row r="9084" spans="1:4">
      <c r="A9084" t="s">
        <v>7123</v>
      </c>
      <c r="B9084" t="s">
        <v>592</v>
      </c>
      <c r="C9084" t="s">
        <v>7090</v>
      </c>
      <c r="D9084">
        <v>2703396</v>
      </c>
    </row>
    <row r="9085" spans="1:4">
      <c r="A9085" t="s">
        <v>19173</v>
      </c>
      <c r="B9085" t="s">
        <v>19150</v>
      </c>
      <c r="C9085" t="s">
        <v>19172</v>
      </c>
      <c r="D9085">
        <v>656130</v>
      </c>
    </row>
    <row r="9086" spans="1:4">
      <c r="A9086" t="s">
        <v>15493</v>
      </c>
      <c r="B9086" t="s">
        <v>14508</v>
      </c>
      <c r="C9086" t="s">
        <v>14571</v>
      </c>
      <c r="D9086">
        <v>1269441</v>
      </c>
    </row>
    <row r="9087" spans="1:4">
      <c r="A9087" t="s">
        <v>15491</v>
      </c>
      <c r="B9087" t="s">
        <v>25710</v>
      </c>
      <c r="C9087" t="s">
        <v>25709</v>
      </c>
      <c r="D9087">
        <v>1139715</v>
      </c>
    </row>
    <row r="9088" spans="1:4">
      <c r="A9088" t="s">
        <v>15491</v>
      </c>
      <c r="B9088" t="s">
        <v>14508</v>
      </c>
      <c r="C9088" t="s">
        <v>9238</v>
      </c>
      <c r="D9088">
        <v>1269445</v>
      </c>
    </row>
    <row r="9089" spans="1:4">
      <c r="A9089" t="s">
        <v>15491</v>
      </c>
      <c r="B9089" t="s">
        <v>14508</v>
      </c>
      <c r="C9089" t="s">
        <v>14571</v>
      </c>
      <c r="D9089">
        <v>1269447</v>
      </c>
    </row>
    <row r="9090" spans="1:4">
      <c r="A9090" t="s">
        <v>15492</v>
      </c>
      <c r="B9090" t="s">
        <v>14508</v>
      </c>
      <c r="C9090" t="s">
        <v>14571</v>
      </c>
      <c r="D9090">
        <v>1269446</v>
      </c>
    </row>
    <row r="9091" spans="1:4">
      <c r="A9091" t="s">
        <v>9344</v>
      </c>
      <c r="B9091" t="s">
        <v>14508</v>
      </c>
      <c r="C9091" t="s">
        <v>14571</v>
      </c>
      <c r="D9091">
        <v>1269435</v>
      </c>
    </row>
    <row r="9092" spans="1:4">
      <c r="A9092" t="s">
        <v>9344</v>
      </c>
      <c r="B9092" t="s">
        <v>14508</v>
      </c>
      <c r="C9092" t="s">
        <v>14575</v>
      </c>
      <c r="D9092">
        <v>1269439</v>
      </c>
    </row>
    <row r="9093" spans="1:4">
      <c r="A9093" t="s">
        <v>9344</v>
      </c>
      <c r="B9093" t="s">
        <v>9239</v>
      </c>
      <c r="C9093" t="s">
        <v>9238</v>
      </c>
      <c r="D9093">
        <v>1176368</v>
      </c>
    </row>
    <row r="9094" spans="1:4">
      <c r="A9094" t="s">
        <v>9345</v>
      </c>
      <c r="B9094" t="s">
        <v>9239</v>
      </c>
      <c r="C9094" t="s">
        <v>9238</v>
      </c>
      <c r="D9094">
        <v>1176358</v>
      </c>
    </row>
    <row r="9095" spans="1:4">
      <c r="A9095" t="s">
        <v>22112</v>
      </c>
      <c r="B9095" t="s">
        <v>2480</v>
      </c>
      <c r="C9095" t="s">
        <v>22018</v>
      </c>
      <c r="D9095">
        <v>2036595</v>
      </c>
    </row>
    <row r="9096" spans="1:4">
      <c r="A9096" t="s">
        <v>9735</v>
      </c>
      <c r="B9096" t="s">
        <v>584</v>
      </c>
      <c r="C9096" t="s">
        <v>9561</v>
      </c>
      <c r="D9096">
        <v>1710357</v>
      </c>
    </row>
    <row r="9097" spans="1:4">
      <c r="A9097" t="s">
        <v>12756</v>
      </c>
      <c r="B9097" t="s">
        <v>12755</v>
      </c>
      <c r="C9097" t="s">
        <v>12756</v>
      </c>
      <c r="D9097">
        <v>1528249</v>
      </c>
    </row>
    <row r="9098" spans="1:4">
      <c r="A9098" t="s">
        <v>15562</v>
      </c>
      <c r="B9098" t="s">
        <v>14508</v>
      </c>
      <c r="C9098" t="s">
        <v>9238</v>
      </c>
      <c r="D9098">
        <v>1268782</v>
      </c>
    </row>
    <row r="9099" spans="1:4">
      <c r="A9099" t="s">
        <v>10569</v>
      </c>
      <c r="B9099" t="s">
        <v>564</v>
      </c>
      <c r="C9099" t="s">
        <v>10569</v>
      </c>
      <c r="D9099">
        <v>3595237</v>
      </c>
    </row>
    <row r="9100" spans="1:4">
      <c r="A9100" t="s">
        <v>10569</v>
      </c>
      <c r="B9100" t="s">
        <v>568</v>
      </c>
      <c r="C9100" t="s">
        <v>10568</v>
      </c>
      <c r="D9100">
        <v>3618954</v>
      </c>
    </row>
    <row r="9101" spans="1:4">
      <c r="A9101" t="s">
        <v>23971</v>
      </c>
      <c r="B9101" t="s">
        <v>549</v>
      </c>
      <c r="C9101" t="s">
        <v>23579</v>
      </c>
      <c r="D9101">
        <v>3460186</v>
      </c>
    </row>
    <row r="9102" spans="1:4">
      <c r="A9102" t="s">
        <v>15495</v>
      </c>
      <c r="B9102" t="s">
        <v>14508</v>
      </c>
      <c r="C9102" t="s">
        <v>14571</v>
      </c>
      <c r="D9102">
        <v>1269415</v>
      </c>
    </row>
    <row r="9103" spans="1:4">
      <c r="A9103" t="s">
        <v>15496</v>
      </c>
      <c r="B9103" t="s">
        <v>14508</v>
      </c>
      <c r="C9103" t="s">
        <v>14582</v>
      </c>
      <c r="D9103">
        <v>1269413</v>
      </c>
    </row>
    <row r="9104" spans="1:4">
      <c r="A9104" t="s">
        <v>10228</v>
      </c>
      <c r="B9104" t="s">
        <v>583</v>
      </c>
      <c r="C9104" t="s">
        <v>5369</v>
      </c>
      <c r="D9104">
        <v>1283323</v>
      </c>
    </row>
    <row r="9105" spans="1:4">
      <c r="A9105" t="s">
        <v>15497</v>
      </c>
      <c r="B9105" t="s">
        <v>14508</v>
      </c>
      <c r="C9105" t="s">
        <v>14523</v>
      </c>
      <c r="D9105">
        <v>1269407</v>
      </c>
    </row>
    <row r="9106" spans="1:4">
      <c r="A9106" t="s">
        <v>15498</v>
      </c>
      <c r="B9106" t="s">
        <v>14508</v>
      </c>
      <c r="C9106" t="s">
        <v>14523</v>
      </c>
      <c r="D9106">
        <v>1269406</v>
      </c>
    </row>
    <row r="9107" spans="1:4">
      <c r="A9107" t="s">
        <v>10753</v>
      </c>
      <c r="B9107" t="s">
        <v>10595</v>
      </c>
      <c r="C9107" t="s">
        <v>10642</v>
      </c>
      <c r="D9107">
        <v>2336589</v>
      </c>
    </row>
    <row r="9108" spans="1:4">
      <c r="A9108" t="s">
        <v>15500</v>
      </c>
      <c r="B9108" t="s">
        <v>14508</v>
      </c>
      <c r="C9108" t="s">
        <v>14569</v>
      </c>
      <c r="D9108">
        <v>1269392</v>
      </c>
    </row>
    <row r="9109" spans="1:4">
      <c r="A9109" t="s">
        <v>11235</v>
      </c>
      <c r="B9109" t="s">
        <v>9817</v>
      </c>
      <c r="C9109" t="s">
        <v>11121</v>
      </c>
      <c r="D9109">
        <v>4004153</v>
      </c>
    </row>
    <row r="9110" spans="1:4">
      <c r="A9110" t="s">
        <v>11490</v>
      </c>
      <c r="B9110" t="s">
        <v>9817</v>
      </c>
      <c r="C9110" t="s">
        <v>11382</v>
      </c>
      <c r="D9110">
        <v>3526603</v>
      </c>
    </row>
    <row r="9111" spans="1:4">
      <c r="A9111" t="s">
        <v>15501</v>
      </c>
      <c r="B9111" t="s">
        <v>14508</v>
      </c>
      <c r="C9111" t="s">
        <v>14517</v>
      </c>
      <c r="D9111">
        <v>1269388</v>
      </c>
    </row>
    <row r="9112" spans="1:4">
      <c r="A9112" t="s">
        <v>15512</v>
      </c>
      <c r="B9112" t="s">
        <v>14508</v>
      </c>
      <c r="C9112" t="s">
        <v>14515</v>
      </c>
      <c r="D9112">
        <v>1269291</v>
      </c>
    </row>
    <row r="9113" spans="1:4">
      <c r="A9113" t="s">
        <v>15504</v>
      </c>
      <c r="B9113" t="s">
        <v>575</v>
      </c>
      <c r="C9113" t="s">
        <v>25017</v>
      </c>
      <c r="D9113">
        <v>1185106</v>
      </c>
    </row>
    <row r="9114" spans="1:4">
      <c r="A9114" t="s">
        <v>15504</v>
      </c>
      <c r="B9114" t="s">
        <v>14508</v>
      </c>
      <c r="C9114" t="s">
        <v>14515</v>
      </c>
      <c r="D9114">
        <v>1269374</v>
      </c>
    </row>
    <row r="9115" spans="1:4">
      <c r="A9115" t="s">
        <v>6952</v>
      </c>
      <c r="B9115" t="s">
        <v>6921</v>
      </c>
      <c r="C9115" t="s">
        <v>6951</v>
      </c>
      <c r="D9115">
        <v>56399</v>
      </c>
    </row>
    <row r="9116" spans="1:4">
      <c r="A9116" t="s">
        <v>4189</v>
      </c>
      <c r="B9116" t="s">
        <v>3269</v>
      </c>
      <c r="C9116" t="s">
        <v>1122</v>
      </c>
      <c r="D9116">
        <v>5122520</v>
      </c>
    </row>
    <row r="9117" spans="1:4">
      <c r="A9117" t="s">
        <v>4474</v>
      </c>
      <c r="B9117" t="s">
        <v>3269</v>
      </c>
      <c r="C9117" t="s">
        <v>4432</v>
      </c>
      <c r="D9117">
        <v>4940764</v>
      </c>
    </row>
    <row r="9118" spans="1:4">
      <c r="A9118" t="s">
        <v>11236</v>
      </c>
      <c r="B9118" t="s">
        <v>9817</v>
      </c>
      <c r="C9118" t="s">
        <v>11121</v>
      </c>
      <c r="D9118">
        <v>4004126</v>
      </c>
    </row>
    <row r="9119" spans="1:4">
      <c r="A9119" t="s">
        <v>17134</v>
      </c>
      <c r="B9119" t="s">
        <v>576</v>
      </c>
      <c r="C9119" t="s">
        <v>17133</v>
      </c>
      <c r="D9119">
        <v>1642858</v>
      </c>
    </row>
    <row r="9120" spans="1:4">
      <c r="A9120" t="s">
        <v>15505</v>
      </c>
      <c r="B9120" t="s">
        <v>14508</v>
      </c>
      <c r="C9120" t="s">
        <v>14575</v>
      </c>
      <c r="D9120">
        <v>1269350</v>
      </c>
    </row>
    <row r="9121" spans="1:4">
      <c r="A9121" t="s">
        <v>4188</v>
      </c>
      <c r="B9121" t="s">
        <v>7086</v>
      </c>
      <c r="C9121" t="s">
        <v>7086</v>
      </c>
      <c r="D9121">
        <v>3370903</v>
      </c>
    </row>
    <row r="9122" spans="1:4">
      <c r="A9122" t="s">
        <v>4188</v>
      </c>
      <c r="B9122" t="s">
        <v>3269</v>
      </c>
      <c r="C9122" t="s">
        <v>3518</v>
      </c>
      <c r="D9122">
        <v>5059836</v>
      </c>
    </row>
    <row r="9123" spans="1:4">
      <c r="A9123" t="s">
        <v>4188</v>
      </c>
      <c r="B9123" t="s">
        <v>3269</v>
      </c>
      <c r="C9123" t="s">
        <v>1122</v>
      </c>
      <c r="D9123">
        <v>5122534</v>
      </c>
    </row>
    <row r="9124" spans="1:4">
      <c r="A9124" t="s">
        <v>14482</v>
      </c>
      <c r="B9124" t="s">
        <v>14422</v>
      </c>
      <c r="C9124" t="s">
        <v>14474</v>
      </c>
      <c r="D9124">
        <v>97417</v>
      </c>
    </row>
    <row r="9125" spans="1:4">
      <c r="A9125" t="s">
        <v>15506</v>
      </c>
      <c r="B9125" t="s">
        <v>14508</v>
      </c>
      <c r="C9125" t="s">
        <v>14588</v>
      </c>
      <c r="D9125">
        <v>1269328</v>
      </c>
    </row>
    <row r="9126" spans="1:4">
      <c r="A9126" t="s">
        <v>15507</v>
      </c>
      <c r="B9126" t="s">
        <v>14508</v>
      </c>
      <c r="C9126" t="s">
        <v>14542</v>
      </c>
      <c r="D9126">
        <v>1269323</v>
      </c>
    </row>
    <row r="9127" spans="1:4">
      <c r="A9127" t="s">
        <v>15508</v>
      </c>
      <c r="B9127" t="s">
        <v>14508</v>
      </c>
      <c r="C9127" t="s">
        <v>14600</v>
      </c>
      <c r="D9127">
        <v>1269321</v>
      </c>
    </row>
    <row r="9128" spans="1:4">
      <c r="A9128" t="s">
        <v>15510</v>
      </c>
      <c r="B9128" t="s">
        <v>14508</v>
      </c>
      <c r="C9128" t="s">
        <v>14856</v>
      </c>
      <c r="D9128">
        <v>1269300</v>
      </c>
    </row>
    <row r="9129" spans="1:4">
      <c r="A9129" t="s">
        <v>21912</v>
      </c>
      <c r="B9129" t="s">
        <v>21713</v>
      </c>
      <c r="C9129" t="s">
        <v>21828</v>
      </c>
      <c r="D9129">
        <v>3680387</v>
      </c>
    </row>
    <row r="9130" spans="1:4">
      <c r="A9130" t="s">
        <v>12515</v>
      </c>
      <c r="B9130" t="s">
        <v>12493</v>
      </c>
      <c r="C9130" t="s">
        <v>12501</v>
      </c>
      <c r="D9130">
        <v>285603</v>
      </c>
    </row>
    <row r="9131" spans="1:4">
      <c r="A9131" t="s">
        <v>8849</v>
      </c>
      <c r="B9131" t="s">
        <v>8829</v>
      </c>
      <c r="C9131" t="s">
        <v>8828</v>
      </c>
      <c r="D9131">
        <v>283506</v>
      </c>
    </row>
    <row r="9132" spans="1:4">
      <c r="A9132" t="s">
        <v>23972</v>
      </c>
      <c r="B9132" t="s">
        <v>549</v>
      </c>
      <c r="C9132" t="s">
        <v>23577</v>
      </c>
      <c r="D9132">
        <v>3460174</v>
      </c>
    </row>
    <row r="9133" spans="1:4">
      <c r="A9133" t="s">
        <v>19176</v>
      </c>
      <c r="B9133" t="s">
        <v>19150</v>
      </c>
      <c r="C9133" t="s">
        <v>19157</v>
      </c>
      <c r="D9133">
        <v>656073</v>
      </c>
    </row>
    <row r="9134" spans="1:4">
      <c r="A9134" t="s">
        <v>10229</v>
      </c>
      <c r="B9134" t="s">
        <v>583</v>
      </c>
      <c r="C9134" t="s">
        <v>5369</v>
      </c>
      <c r="D9134">
        <v>1283318</v>
      </c>
    </row>
    <row r="9135" spans="1:4">
      <c r="A9135" t="s">
        <v>9347</v>
      </c>
      <c r="B9135" t="s">
        <v>9239</v>
      </c>
      <c r="C9135" t="s">
        <v>9238</v>
      </c>
      <c r="D9135">
        <v>1176218</v>
      </c>
    </row>
    <row r="9136" spans="1:4">
      <c r="A9136" t="s">
        <v>23973</v>
      </c>
      <c r="B9136" t="s">
        <v>549</v>
      </c>
      <c r="C9136" t="s">
        <v>23538</v>
      </c>
      <c r="D9136">
        <v>3460172</v>
      </c>
    </row>
    <row r="9137" spans="1:4">
      <c r="A9137" t="s">
        <v>15514</v>
      </c>
      <c r="B9137" t="s">
        <v>14508</v>
      </c>
      <c r="C9137" t="s">
        <v>9238</v>
      </c>
      <c r="D9137">
        <v>1269269</v>
      </c>
    </row>
    <row r="9138" spans="1:4">
      <c r="A9138" t="s">
        <v>23974</v>
      </c>
      <c r="B9138" t="s">
        <v>549</v>
      </c>
      <c r="C9138" t="s">
        <v>23579</v>
      </c>
      <c r="D9138">
        <v>3460170</v>
      </c>
    </row>
    <row r="9139" spans="1:4">
      <c r="A9139" t="s">
        <v>23499</v>
      </c>
      <c r="B9139" t="s">
        <v>23495</v>
      </c>
      <c r="C9139" t="s">
        <v>23497</v>
      </c>
      <c r="D9139">
        <v>933719</v>
      </c>
    </row>
    <row r="9140" spans="1:4">
      <c r="A9140" t="s">
        <v>3994</v>
      </c>
      <c r="B9140" t="s">
        <v>3269</v>
      </c>
      <c r="C9140" t="s">
        <v>3966</v>
      </c>
      <c r="D9140">
        <v>5257754</v>
      </c>
    </row>
    <row r="9141" spans="1:4">
      <c r="A9141" t="s">
        <v>15515</v>
      </c>
      <c r="B9141" t="s">
        <v>14508</v>
      </c>
      <c r="C9141" t="s">
        <v>14528</v>
      </c>
      <c r="D9141">
        <v>1269256</v>
      </c>
    </row>
    <row r="9142" spans="1:4">
      <c r="A9142" t="s">
        <v>15516</v>
      </c>
      <c r="B9142" t="s">
        <v>14508</v>
      </c>
      <c r="C9142" t="s">
        <v>14517</v>
      </c>
      <c r="D9142">
        <v>1269247</v>
      </c>
    </row>
    <row r="9143" spans="1:4">
      <c r="A9143" t="s">
        <v>23975</v>
      </c>
      <c r="B9143" t="s">
        <v>549</v>
      </c>
      <c r="C9143" t="s">
        <v>23577</v>
      </c>
      <c r="D9143">
        <v>3460148</v>
      </c>
    </row>
    <row r="9144" spans="1:4">
      <c r="A9144" t="s">
        <v>23994</v>
      </c>
      <c r="B9144" t="s">
        <v>549</v>
      </c>
      <c r="C9144" t="s">
        <v>23575</v>
      </c>
      <c r="D9144">
        <v>3459495</v>
      </c>
    </row>
    <row r="9145" spans="1:4">
      <c r="A9145" t="s">
        <v>15519</v>
      </c>
      <c r="B9145" t="s">
        <v>14508</v>
      </c>
      <c r="C9145" t="s">
        <v>14566</v>
      </c>
      <c r="D9145">
        <v>1269217</v>
      </c>
    </row>
    <row r="9146" spans="1:4">
      <c r="A9146" t="s">
        <v>23976</v>
      </c>
      <c r="B9146" t="s">
        <v>549</v>
      </c>
      <c r="C9146" t="s">
        <v>1637</v>
      </c>
      <c r="D9146">
        <v>3460132</v>
      </c>
    </row>
    <row r="9147" spans="1:4">
      <c r="A9147" t="s">
        <v>6824</v>
      </c>
      <c r="B9147" t="s">
        <v>6773</v>
      </c>
      <c r="C9147" t="s">
        <v>6778</v>
      </c>
      <c r="D9147">
        <v>169179</v>
      </c>
    </row>
    <row r="9148" spans="1:4">
      <c r="A9148" t="s">
        <v>9348</v>
      </c>
      <c r="B9148" t="s">
        <v>9239</v>
      </c>
      <c r="C9148" t="s">
        <v>9238</v>
      </c>
      <c r="D9148">
        <v>1176106</v>
      </c>
    </row>
    <row r="9149" spans="1:4">
      <c r="A9149" t="s">
        <v>20388</v>
      </c>
      <c r="B9149" t="s">
        <v>559</v>
      </c>
      <c r="C9149" t="s">
        <v>20378</v>
      </c>
      <c r="D9149">
        <v>3504158</v>
      </c>
    </row>
    <row r="9150" spans="1:4">
      <c r="A9150" t="s">
        <v>23977</v>
      </c>
      <c r="B9150" t="s">
        <v>549</v>
      </c>
      <c r="C9150" t="s">
        <v>23543</v>
      </c>
      <c r="D9150">
        <v>3460107</v>
      </c>
    </row>
    <row r="9151" spans="1:4">
      <c r="A9151" t="s">
        <v>23978</v>
      </c>
      <c r="B9151" t="s">
        <v>549</v>
      </c>
      <c r="C9151" t="s">
        <v>11311</v>
      </c>
      <c r="D9151">
        <v>3460102</v>
      </c>
    </row>
    <row r="9152" spans="1:4">
      <c r="A9152" t="s">
        <v>11237</v>
      </c>
      <c r="B9152" t="s">
        <v>9817</v>
      </c>
      <c r="C9152" t="s">
        <v>11123</v>
      </c>
      <c r="D9152">
        <v>4004092</v>
      </c>
    </row>
    <row r="9153" spans="1:4">
      <c r="A9153" t="s">
        <v>13594</v>
      </c>
      <c r="B9153" t="s">
        <v>13571</v>
      </c>
      <c r="C9153" t="s">
        <v>13593</v>
      </c>
      <c r="D9153">
        <v>248875</v>
      </c>
    </row>
    <row r="9154" spans="1:4">
      <c r="A9154" t="s">
        <v>25595</v>
      </c>
      <c r="B9154" t="s">
        <v>545</v>
      </c>
      <c r="C9154" t="s">
        <v>8713</v>
      </c>
      <c r="D9154">
        <v>3433349</v>
      </c>
    </row>
    <row r="9155" spans="1:4">
      <c r="A9155" t="s">
        <v>23979</v>
      </c>
      <c r="B9155" t="s">
        <v>549</v>
      </c>
      <c r="C9155" t="s">
        <v>23600</v>
      </c>
      <c r="D9155">
        <v>3460087</v>
      </c>
    </row>
    <row r="9156" spans="1:4">
      <c r="A9156" t="s">
        <v>23980</v>
      </c>
      <c r="B9156" t="s">
        <v>549</v>
      </c>
      <c r="C9156" t="s">
        <v>23579</v>
      </c>
      <c r="D9156">
        <v>3460071</v>
      </c>
    </row>
    <row r="9157" spans="1:4">
      <c r="A9157" t="s">
        <v>11144</v>
      </c>
      <c r="B9157" t="s">
        <v>9817</v>
      </c>
      <c r="C9157" t="s">
        <v>11118</v>
      </c>
      <c r="D9157">
        <v>8858088</v>
      </c>
    </row>
    <row r="9158" spans="1:4">
      <c r="A9158" t="s">
        <v>23981</v>
      </c>
      <c r="B9158" t="s">
        <v>549</v>
      </c>
      <c r="C9158" t="s">
        <v>23579</v>
      </c>
      <c r="D9158">
        <v>3460068</v>
      </c>
    </row>
    <row r="9159" spans="1:4">
      <c r="A9159" t="s">
        <v>8962</v>
      </c>
      <c r="B9159" t="s">
        <v>8896</v>
      </c>
      <c r="C9159" t="s">
        <v>8929</v>
      </c>
      <c r="D9159">
        <v>3097528</v>
      </c>
    </row>
    <row r="9160" spans="1:4">
      <c r="A9160" t="s">
        <v>9141</v>
      </c>
      <c r="B9160" t="s">
        <v>8896</v>
      </c>
      <c r="C9160" t="s">
        <v>9128</v>
      </c>
      <c r="D9160">
        <v>770380</v>
      </c>
    </row>
    <row r="9161" spans="1:4">
      <c r="A9161" t="s">
        <v>18233</v>
      </c>
      <c r="B9161" t="s">
        <v>18041</v>
      </c>
      <c r="C9161" t="s">
        <v>18040</v>
      </c>
      <c r="D9161">
        <v>2645972</v>
      </c>
    </row>
    <row r="9162" spans="1:4">
      <c r="A9162" t="s">
        <v>23548</v>
      </c>
      <c r="B9162" t="s">
        <v>549</v>
      </c>
      <c r="C9162" t="s">
        <v>23545</v>
      </c>
      <c r="D9162">
        <v>3925040</v>
      </c>
    </row>
    <row r="9163" spans="1:4">
      <c r="A9163" t="s">
        <v>21736</v>
      </c>
      <c r="B9163" t="s">
        <v>21668</v>
      </c>
      <c r="C9163" t="s">
        <v>21697</v>
      </c>
      <c r="D9163">
        <v>3556351</v>
      </c>
    </row>
    <row r="9164" spans="1:4">
      <c r="A9164" t="s">
        <v>15520</v>
      </c>
      <c r="B9164" t="s">
        <v>14508</v>
      </c>
      <c r="C9164" t="s">
        <v>14571</v>
      </c>
      <c r="D9164">
        <v>1269183</v>
      </c>
    </row>
    <row r="9165" spans="1:4">
      <c r="A9165" t="s">
        <v>9142</v>
      </c>
      <c r="B9165" t="s">
        <v>8896</v>
      </c>
      <c r="C9165" t="s">
        <v>9128</v>
      </c>
      <c r="D9165">
        <v>770293</v>
      </c>
    </row>
    <row r="9166" spans="1:4">
      <c r="A9166" t="s">
        <v>9736</v>
      </c>
      <c r="B9166" t="s">
        <v>584</v>
      </c>
      <c r="C9166" t="s">
        <v>9632</v>
      </c>
      <c r="D9166">
        <v>1710258</v>
      </c>
    </row>
    <row r="9167" spans="1:4">
      <c r="A9167" t="s">
        <v>15521</v>
      </c>
      <c r="B9167" t="s">
        <v>14508</v>
      </c>
      <c r="C9167" t="s">
        <v>14575</v>
      </c>
      <c r="D9167">
        <v>1269179</v>
      </c>
    </row>
    <row r="9168" spans="1:4">
      <c r="A9168" t="s">
        <v>15522</v>
      </c>
      <c r="B9168" t="s">
        <v>14508</v>
      </c>
      <c r="C9168" t="s">
        <v>14525</v>
      </c>
      <c r="D9168">
        <v>1269177</v>
      </c>
    </row>
    <row r="9169" spans="1:4">
      <c r="A9169" t="s">
        <v>15523</v>
      </c>
      <c r="B9169" t="s">
        <v>14508</v>
      </c>
      <c r="C9169" t="s">
        <v>14856</v>
      </c>
      <c r="D9169">
        <v>1269175</v>
      </c>
    </row>
    <row r="9170" spans="1:4">
      <c r="A9170" t="s">
        <v>5243</v>
      </c>
      <c r="B9170" t="s">
        <v>3269</v>
      </c>
      <c r="C9170" t="s">
        <v>3242</v>
      </c>
      <c r="D9170">
        <v>4160100</v>
      </c>
    </row>
    <row r="9171" spans="1:4">
      <c r="A9171" t="s">
        <v>5070</v>
      </c>
      <c r="B9171" t="s">
        <v>3269</v>
      </c>
      <c r="C9171" t="s">
        <v>3280</v>
      </c>
      <c r="D9171">
        <v>4259640</v>
      </c>
    </row>
    <row r="9172" spans="1:4">
      <c r="A9172" t="s">
        <v>15524</v>
      </c>
      <c r="B9172" t="s">
        <v>14508</v>
      </c>
      <c r="C9172" t="s">
        <v>14659</v>
      </c>
      <c r="D9172">
        <v>1269168</v>
      </c>
    </row>
    <row r="9173" spans="1:4">
      <c r="A9173" t="s">
        <v>8963</v>
      </c>
      <c r="B9173" t="s">
        <v>8896</v>
      </c>
      <c r="C9173" t="s">
        <v>8906</v>
      </c>
      <c r="D9173">
        <v>3097391</v>
      </c>
    </row>
    <row r="9174" spans="1:4">
      <c r="A9174" t="s">
        <v>15525</v>
      </c>
      <c r="B9174" t="s">
        <v>14508</v>
      </c>
      <c r="C9174" t="s">
        <v>14571</v>
      </c>
      <c r="D9174">
        <v>1269158</v>
      </c>
    </row>
    <row r="9175" spans="1:4">
      <c r="A9175" t="s">
        <v>15527</v>
      </c>
      <c r="B9175" t="s">
        <v>14508</v>
      </c>
      <c r="C9175" t="s">
        <v>14566</v>
      </c>
      <c r="D9175">
        <v>1269153</v>
      </c>
    </row>
    <row r="9176" spans="1:4">
      <c r="A9176" t="s">
        <v>23982</v>
      </c>
      <c r="B9176" t="s">
        <v>549</v>
      </c>
      <c r="C9176" t="s">
        <v>23543</v>
      </c>
      <c r="D9176">
        <v>3460064</v>
      </c>
    </row>
    <row r="9177" spans="1:4">
      <c r="A9177" t="s">
        <v>15526</v>
      </c>
      <c r="B9177" t="s">
        <v>14508</v>
      </c>
      <c r="C9177" t="s">
        <v>14582</v>
      </c>
      <c r="D9177">
        <v>1269154</v>
      </c>
    </row>
    <row r="9178" spans="1:4">
      <c r="A9178" t="s">
        <v>17135</v>
      </c>
      <c r="B9178" t="s">
        <v>576</v>
      </c>
      <c r="C9178" t="s">
        <v>17022</v>
      </c>
      <c r="D9178">
        <v>1642754</v>
      </c>
    </row>
    <row r="9179" spans="1:4">
      <c r="A9179" t="s">
        <v>17136</v>
      </c>
      <c r="B9179" t="s">
        <v>576</v>
      </c>
      <c r="C9179" t="s">
        <v>17030</v>
      </c>
      <c r="D9179">
        <v>1642726</v>
      </c>
    </row>
    <row r="9180" spans="1:4">
      <c r="A9180" t="s">
        <v>21737</v>
      </c>
      <c r="B9180" t="s">
        <v>21668</v>
      </c>
      <c r="C9180" t="s">
        <v>21699</v>
      </c>
      <c r="D9180">
        <v>3556334</v>
      </c>
    </row>
    <row r="9181" spans="1:4">
      <c r="A9181" t="s">
        <v>17137</v>
      </c>
      <c r="B9181" t="s">
        <v>576</v>
      </c>
      <c r="C9181" t="s">
        <v>17022</v>
      </c>
      <c r="D9181">
        <v>1642692</v>
      </c>
    </row>
    <row r="9182" spans="1:4">
      <c r="A9182" t="s">
        <v>17138</v>
      </c>
      <c r="B9182" t="s">
        <v>576</v>
      </c>
      <c r="C9182" t="s">
        <v>17030</v>
      </c>
      <c r="D9182">
        <v>1642684</v>
      </c>
    </row>
    <row r="9183" spans="1:4">
      <c r="A9183" t="s">
        <v>24570</v>
      </c>
      <c r="B9183" t="s">
        <v>549</v>
      </c>
      <c r="C9183" t="s">
        <v>23541</v>
      </c>
      <c r="D9183">
        <v>3392243</v>
      </c>
    </row>
    <row r="9184" spans="1:4">
      <c r="A9184" t="s">
        <v>9349</v>
      </c>
      <c r="B9184" t="s">
        <v>9239</v>
      </c>
      <c r="C9184" t="s">
        <v>9238</v>
      </c>
      <c r="D9184">
        <v>1176035</v>
      </c>
    </row>
    <row r="9185" spans="1:4">
      <c r="A9185" t="s">
        <v>9143</v>
      </c>
      <c r="B9185" t="s">
        <v>8896</v>
      </c>
      <c r="C9185" t="s">
        <v>9124</v>
      </c>
      <c r="D9185">
        <v>770157</v>
      </c>
    </row>
    <row r="9186" spans="1:4">
      <c r="A9186" t="s">
        <v>9350</v>
      </c>
      <c r="B9186" t="s">
        <v>9239</v>
      </c>
      <c r="C9186" t="s">
        <v>9238</v>
      </c>
      <c r="D9186">
        <v>1176022</v>
      </c>
    </row>
    <row r="9187" spans="1:4">
      <c r="A9187" t="s">
        <v>10017</v>
      </c>
      <c r="B9187" t="s">
        <v>569</v>
      </c>
      <c r="C9187" t="s">
        <v>10006</v>
      </c>
      <c r="D9187">
        <v>3937733</v>
      </c>
    </row>
    <row r="9188" spans="1:4">
      <c r="A9188" t="s">
        <v>15528</v>
      </c>
      <c r="B9188" t="s">
        <v>14508</v>
      </c>
      <c r="C9188" t="s">
        <v>14571</v>
      </c>
      <c r="D9188">
        <v>1269135</v>
      </c>
    </row>
    <row r="9189" spans="1:4">
      <c r="A9189" t="s">
        <v>14323</v>
      </c>
      <c r="B9189" t="s">
        <v>14207</v>
      </c>
      <c r="C9189" t="s">
        <v>14321</v>
      </c>
      <c r="D9189">
        <v>130245</v>
      </c>
    </row>
    <row r="9190" spans="1:4">
      <c r="A9190" t="s">
        <v>19730</v>
      </c>
      <c r="B9190" t="s">
        <v>19323</v>
      </c>
      <c r="C9190" t="s">
        <v>3114</v>
      </c>
      <c r="D9190">
        <v>2516336</v>
      </c>
    </row>
    <row r="9191" spans="1:4">
      <c r="A9191" t="s">
        <v>6954</v>
      </c>
      <c r="B9191" t="s">
        <v>6921</v>
      </c>
      <c r="C9191" t="s">
        <v>6953</v>
      </c>
      <c r="D9191">
        <v>56335</v>
      </c>
    </row>
    <row r="9192" spans="1:4">
      <c r="A9192" t="s">
        <v>8964</v>
      </c>
      <c r="B9192" t="s">
        <v>8896</v>
      </c>
      <c r="C9192" t="s">
        <v>8895</v>
      </c>
      <c r="D9192">
        <v>3097367</v>
      </c>
    </row>
    <row r="9193" spans="1:4">
      <c r="A9193" t="s">
        <v>8965</v>
      </c>
      <c r="B9193" t="s">
        <v>8896</v>
      </c>
      <c r="C9193" t="s">
        <v>8906</v>
      </c>
      <c r="D9193">
        <v>3097333</v>
      </c>
    </row>
    <row r="9194" spans="1:4">
      <c r="A9194" t="s">
        <v>15530</v>
      </c>
      <c r="B9194" t="s">
        <v>14508</v>
      </c>
      <c r="C9194" t="s">
        <v>14519</v>
      </c>
      <c r="D9194">
        <v>1269102</v>
      </c>
    </row>
    <row r="9195" spans="1:4">
      <c r="A9195" t="s">
        <v>17019</v>
      </c>
      <c r="B9195" t="s">
        <v>576</v>
      </c>
      <c r="C9195" t="s">
        <v>17017</v>
      </c>
      <c r="D9195">
        <v>2082600</v>
      </c>
    </row>
    <row r="9196" spans="1:4">
      <c r="A9196" t="s">
        <v>15532</v>
      </c>
      <c r="B9196" t="s">
        <v>14508</v>
      </c>
      <c r="C9196" t="s">
        <v>14515</v>
      </c>
      <c r="D9196">
        <v>1269093</v>
      </c>
    </row>
    <row r="9197" spans="1:4">
      <c r="A9197" t="s">
        <v>15531</v>
      </c>
      <c r="B9197" t="s">
        <v>14508</v>
      </c>
      <c r="C9197" t="s">
        <v>14517</v>
      </c>
      <c r="D9197">
        <v>1269094</v>
      </c>
    </row>
    <row r="9198" spans="1:4">
      <c r="A9198" t="s">
        <v>6825</v>
      </c>
      <c r="B9198" t="s">
        <v>6773</v>
      </c>
      <c r="C9198" t="s">
        <v>6785</v>
      </c>
      <c r="D9198">
        <v>169113</v>
      </c>
    </row>
    <row r="9199" spans="1:4">
      <c r="A9199" t="s">
        <v>12367</v>
      </c>
      <c r="B9199" t="s">
        <v>1540</v>
      </c>
      <c r="C9199" t="s">
        <v>12366</v>
      </c>
      <c r="D9199">
        <v>273203</v>
      </c>
    </row>
    <row r="9200" spans="1:4">
      <c r="A9200" t="s">
        <v>10754</v>
      </c>
      <c r="B9200" t="s">
        <v>10595</v>
      </c>
      <c r="C9200" t="s">
        <v>10654</v>
      </c>
      <c r="D9200">
        <v>2336251</v>
      </c>
    </row>
    <row r="9201" spans="1:4">
      <c r="A9201" t="s">
        <v>7308</v>
      </c>
      <c r="B9201" t="s">
        <v>7261</v>
      </c>
      <c r="C9201" t="s">
        <v>7263</v>
      </c>
      <c r="D9201">
        <v>105343</v>
      </c>
    </row>
    <row r="9202" spans="1:4">
      <c r="A9202" t="s">
        <v>4921</v>
      </c>
      <c r="B9202" t="s">
        <v>3269</v>
      </c>
      <c r="C9202" t="s">
        <v>3317</v>
      </c>
      <c r="D9202">
        <v>4392388</v>
      </c>
    </row>
    <row r="9203" spans="1:4">
      <c r="A9203" t="s">
        <v>5048</v>
      </c>
      <c r="B9203" t="s">
        <v>3269</v>
      </c>
      <c r="C9203" t="s">
        <v>5035</v>
      </c>
      <c r="D9203">
        <v>4296218</v>
      </c>
    </row>
    <row r="9204" spans="1:4">
      <c r="A9204" t="s">
        <v>5069</v>
      </c>
      <c r="B9204" t="s">
        <v>3269</v>
      </c>
      <c r="C9204" t="s">
        <v>3280</v>
      </c>
      <c r="D9204">
        <v>4259671</v>
      </c>
    </row>
    <row r="9205" spans="1:4">
      <c r="A9205" t="s">
        <v>10755</v>
      </c>
      <c r="B9205" t="s">
        <v>10595</v>
      </c>
      <c r="C9205" t="s">
        <v>10627</v>
      </c>
      <c r="D9205">
        <v>2336237</v>
      </c>
    </row>
    <row r="9206" spans="1:4">
      <c r="A9206" t="s">
        <v>12549</v>
      </c>
      <c r="B9206" t="s">
        <v>2476</v>
      </c>
      <c r="C9206" t="s">
        <v>12518</v>
      </c>
      <c r="D9206">
        <v>1846266</v>
      </c>
    </row>
    <row r="9207" spans="1:4">
      <c r="A9207" t="s">
        <v>17139</v>
      </c>
      <c r="B9207" t="s">
        <v>576</v>
      </c>
      <c r="C9207" t="s">
        <v>17022</v>
      </c>
      <c r="D9207">
        <v>1642628</v>
      </c>
    </row>
    <row r="9208" spans="1:4">
      <c r="A9208" t="s">
        <v>8966</v>
      </c>
      <c r="B9208" t="s">
        <v>8896</v>
      </c>
      <c r="C9208" t="s">
        <v>8895</v>
      </c>
      <c r="D9208">
        <v>3097271</v>
      </c>
    </row>
    <row r="9209" spans="1:4">
      <c r="A9209" t="s">
        <v>8897</v>
      </c>
      <c r="B9209" t="s">
        <v>8896</v>
      </c>
      <c r="C9209" t="s">
        <v>8895</v>
      </c>
      <c r="D9209">
        <v>7303641</v>
      </c>
    </row>
    <row r="9210" spans="1:4">
      <c r="A9210" t="s">
        <v>8967</v>
      </c>
      <c r="B9210" t="s">
        <v>8896</v>
      </c>
      <c r="C9210" t="s">
        <v>8895</v>
      </c>
      <c r="D9210">
        <v>3097257</v>
      </c>
    </row>
    <row r="9211" spans="1:4">
      <c r="A9211" t="s">
        <v>12206</v>
      </c>
      <c r="B9211" t="s">
        <v>12200</v>
      </c>
      <c r="C9211" t="s">
        <v>12206</v>
      </c>
      <c r="D9211">
        <v>459279</v>
      </c>
    </row>
    <row r="9212" spans="1:4">
      <c r="A9212" t="s">
        <v>17140</v>
      </c>
      <c r="B9212" t="s">
        <v>576</v>
      </c>
      <c r="C9212" t="s">
        <v>17045</v>
      </c>
      <c r="D9212">
        <v>1642588</v>
      </c>
    </row>
    <row r="9213" spans="1:4">
      <c r="A9213" t="s">
        <v>20970</v>
      </c>
      <c r="B9213" t="s">
        <v>2474</v>
      </c>
      <c r="C9213" t="s">
        <v>20554</v>
      </c>
      <c r="D9213">
        <v>2895044</v>
      </c>
    </row>
    <row r="9214" spans="1:4">
      <c r="A9214" t="s">
        <v>6358</v>
      </c>
      <c r="B9214" t="s">
        <v>6307</v>
      </c>
      <c r="C9214" t="s">
        <v>6357</v>
      </c>
      <c r="D9214">
        <v>2470088</v>
      </c>
    </row>
    <row r="9215" spans="1:4">
      <c r="A9215" t="s">
        <v>4403</v>
      </c>
      <c r="B9215" t="s">
        <v>3269</v>
      </c>
      <c r="C9215" t="s">
        <v>1467</v>
      </c>
      <c r="D9215">
        <v>4997500</v>
      </c>
    </row>
    <row r="9216" spans="1:4">
      <c r="A9216" t="s">
        <v>11034</v>
      </c>
      <c r="B9216" t="s">
        <v>10947</v>
      </c>
      <c r="C9216" t="s">
        <v>10949</v>
      </c>
      <c r="D9216">
        <v>1734793</v>
      </c>
    </row>
    <row r="9217" spans="1:4">
      <c r="A9217" t="s">
        <v>4783</v>
      </c>
      <c r="B9217" t="s">
        <v>3269</v>
      </c>
      <c r="C9217" t="s">
        <v>4768</v>
      </c>
      <c r="D9217">
        <v>4539615</v>
      </c>
    </row>
    <row r="9218" spans="1:4">
      <c r="A9218" t="s">
        <v>12615</v>
      </c>
      <c r="B9218" t="s">
        <v>2476</v>
      </c>
      <c r="C9218" t="s">
        <v>12541</v>
      </c>
      <c r="D9218">
        <v>1835967</v>
      </c>
    </row>
    <row r="9219" spans="1:4">
      <c r="A9219" t="s">
        <v>12520</v>
      </c>
      <c r="B9219" t="s">
        <v>2476</v>
      </c>
    </row>
    <row r="9220" spans="1:4">
      <c r="A9220" t="s">
        <v>12557</v>
      </c>
      <c r="B9220" t="s">
        <v>2476</v>
      </c>
      <c r="C9220" t="s">
        <v>12546</v>
      </c>
      <c r="D9220">
        <v>1845457</v>
      </c>
    </row>
    <row r="9221" spans="1:4">
      <c r="A9221" t="s">
        <v>23984</v>
      </c>
      <c r="B9221" t="s">
        <v>549</v>
      </c>
      <c r="C9221" t="s">
        <v>23535</v>
      </c>
      <c r="D9221">
        <v>3459943</v>
      </c>
    </row>
    <row r="9222" spans="1:4">
      <c r="A9222" t="s">
        <v>23985</v>
      </c>
      <c r="B9222" t="s">
        <v>549</v>
      </c>
      <c r="C9222" t="s">
        <v>23577</v>
      </c>
      <c r="D9222">
        <v>3459925</v>
      </c>
    </row>
    <row r="9223" spans="1:4">
      <c r="A9223" t="s">
        <v>12098</v>
      </c>
      <c r="B9223" t="s">
        <v>12058</v>
      </c>
      <c r="C9223" t="s">
        <v>12066</v>
      </c>
      <c r="D9223">
        <v>2545017</v>
      </c>
    </row>
    <row r="9224" spans="1:4">
      <c r="A9224" t="s">
        <v>11093</v>
      </c>
      <c r="B9224" t="s">
        <v>10947</v>
      </c>
      <c r="C9224" t="s">
        <v>10957</v>
      </c>
      <c r="D9224">
        <v>1732602</v>
      </c>
    </row>
    <row r="9225" spans="1:4">
      <c r="A9225" t="s">
        <v>23986</v>
      </c>
      <c r="B9225" t="s">
        <v>549</v>
      </c>
      <c r="C9225" t="s">
        <v>23535</v>
      </c>
      <c r="D9225">
        <v>3459922</v>
      </c>
    </row>
    <row r="9226" spans="1:4">
      <c r="A9226" t="s">
        <v>11238</v>
      </c>
      <c r="B9226" t="s">
        <v>9817</v>
      </c>
      <c r="C9226" t="s">
        <v>11183</v>
      </c>
      <c r="D9226">
        <v>4004024</v>
      </c>
    </row>
    <row r="9227" spans="1:4">
      <c r="A9227" t="s">
        <v>19731</v>
      </c>
      <c r="B9227" t="s">
        <v>19323</v>
      </c>
      <c r="C9227" t="s">
        <v>19346</v>
      </c>
      <c r="D9227">
        <v>2516326</v>
      </c>
    </row>
    <row r="9228" spans="1:4">
      <c r="A9228" t="s">
        <v>8839</v>
      </c>
      <c r="B9228" t="s">
        <v>8829</v>
      </c>
      <c r="C9228" t="s">
        <v>8828</v>
      </c>
      <c r="D9228">
        <v>284899</v>
      </c>
    </row>
    <row r="9229" spans="1:4">
      <c r="A9229" t="s">
        <v>1584</v>
      </c>
      <c r="B9229" t="s">
        <v>3269</v>
      </c>
      <c r="C9229" t="s">
        <v>3278</v>
      </c>
      <c r="D9229">
        <v>5099836</v>
      </c>
    </row>
    <row r="9230" spans="1:4">
      <c r="A9230" t="s">
        <v>16901</v>
      </c>
      <c r="B9230" t="s">
        <v>16902</v>
      </c>
      <c r="C9230" t="s">
        <v>16901</v>
      </c>
      <c r="D9230">
        <v>281184</v>
      </c>
    </row>
    <row r="9231" spans="1:4">
      <c r="A9231" t="s">
        <v>11129</v>
      </c>
      <c r="B9231" t="s">
        <v>9817</v>
      </c>
      <c r="C9231" t="s">
        <v>11098</v>
      </c>
      <c r="D9231">
        <v>8858103</v>
      </c>
    </row>
    <row r="9232" spans="1:4">
      <c r="A9232" t="s">
        <v>11239</v>
      </c>
      <c r="B9232" t="s">
        <v>545</v>
      </c>
      <c r="C9232" t="s">
        <v>546</v>
      </c>
      <c r="D9232">
        <v>3853510</v>
      </c>
    </row>
    <row r="9233" spans="1:4">
      <c r="A9233" t="s">
        <v>11239</v>
      </c>
      <c r="B9233" t="s">
        <v>9817</v>
      </c>
      <c r="C9233" t="s">
        <v>11169</v>
      </c>
      <c r="D9233">
        <v>4003995</v>
      </c>
    </row>
    <row r="9234" spans="1:4">
      <c r="A9234" t="s">
        <v>21738</v>
      </c>
      <c r="B9234" t="s">
        <v>21668</v>
      </c>
      <c r="C9234" t="s">
        <v>21685</v>
      </c>
      <c r="D9234">
        <v>3556268</v>
      </c>
    </row>
    <row r="9235" spans="1:4">
      <c r="A9235" t="s">
        <v>13859</v>
      </c>
      <c r="B9235" t="s">
        <v>587</v>
      </c>
      <c r="C9235" t="s">
        <v>13675</v>
      </c>
      <c r="D9235">
        <v>3175628</v>
      </c>
    </row>
    <row r="9236" spans="1:4">
      <c r="A9236" t="s">
        <v>25035</v>
      </c>
      <c r="B9236" t="s">
        <v>575</v>
      </c>
      <c r="C9236" t="s">
        <v>25034</v>
      </c>
      <c r="D9236">
        <v>1336140</v>
      </c>
    </row>
    <row r="9237" spans="1:4">
      <c r="A9237" t="s">
        <v>15534</v>
      </c>
      <c r="B9237" t="s">
        <v>14508</v>
      </c>
      <c r="C9237" t="s">
        <v>14575</v>
      </c>
      <c r="D9237">
        <v>1269065</v>
      </c>
    </row>
    <row r="9238" spans="1:4">
      <c r="A9238" t="s">
        <v>15535</v>
      </c>
      <c r="B9238" t="s">
        <v>14508</v>
      </c>
      <c r="C9238" t="s">
        <v>14588</v>
      </c>
      <c r="D9238">
        <v>1269057</v>
      </c>
    </row>
    <row r="9239" spans="1:4">
      <c r="A9239" t="s">
        <v>15536</v>
      </c>
      <c r="B9239" t="s">
        <v>14508</v>
      </c>
      <c r="C9239" t="s">
        <v>14571</v>
      </c>
      <c r="D9239">
        <v>1269056</v>
      </c>
    </row>
    <row r="9240" spans="1:4">
      <c r="A9240" t="s">
        <v>15533</v>
      </c>
      <c r="B9240" t="s">
        <v>14508</v>
      </c>
      <c r="C9240" t="s">
        <v>14582</v>
      </c>
      <c r="D9240">
        <v>1269092</v>
      </c>
    </row>
    <row r="9241" spans="1:4">
      <c r="A9241" t="s">
        <v>15549</v>
      </c>
      <c r="B9241" t="s">
        <v>14508</v>
      </c>
      <c r="C9241" t="s">
        <v>14571</v>
      </c>
      <c r="D9241">
        <v>1268962</v>
      </c>
    </row>
    <row r="9242" spans="1:4">
      <c r="A9242" t="s">
        <v>15552</v>
      </c>
      <c r="B9242" t="s">
        <v>14508</v>
      </c>
      <c r="C9242" t="s">
        <v>14571</v>
      </c>
      <c r="D9242">
        <v>1268929</v>
      </c>
    </row>
    <row r="9243" spans="1:4">
      <c r="A9243" t="s">
        <v>15538</v>
      </c>
      <c r="B9243" t="s">
        <v>14508</v>
      </c>
      <c r="C9243" t="s">
        <v>14515</v>
      </c>
      <c r="D9243">
        <v>1269046</v>
      </c>
    </row>
    <row r="9244" spans="1:4">
      <c r="A9244" t="s">
        <v>15537</v>
      </c>
      <c r="B9244" t="s">
        <v>14508</v>
      </c>
      <c r="C9244" t="s">
        <v>14566</v>
      </c>
      <c r="D9244">
        <v>1269053</v>
      </c>
    </row>
    <row r="9245" spans="1:4">
      <c r="A9245" t="s">
        <v>15540</v>
      </c>
      <c r="B9245" t="s">
        <v>14508</v>
      </c>
      <c r="C9245" t="s">
        <v>14569</v>
      </c>
      <c r="D9245">
        <v>1269027</v>
      </c>
    </row>
    <row r="9246" spans="1:4">
      <c r="A9246" t="s">
        <v>15542</v>
      </c>
      <c r="B9246" t="s">
        <v>14508</v>
      </c>
      <c r="C9246" t="s">
        <v>14569</v>
      </c>
      <c r="D9246">
        <v>1269020</v>
      </c>
    </row>
    <row r="9247" spans="1:4">
      <c r="A9247" t="s">
        <v>15543</v>
      </c>
      <c r="B9247" t="s">
        <v>14508</v>
      </c>
      <c r="C9247" t="s">
        <v>14571</v>
      </c>
      <c r="D9247">
        <v>1269019</v>
      </c>
    </row>
    <row r="9248" spans="1:4">
      <c r="A9248" t="s">
        <v>15545</v>
      </c>
      <c r="B9248" t="s">
        <v>14508</v>
      </c>
      <c r="C9248" t="s">
        <v>14571</v>
      </c>
      <c r="D9248">
        <v>1269006</v>
      </c>
    </row>
    <row r="9249" spans="1:4">
      <c r="A9249" t="s">
        <v>15546</v>
      </c>
      <c r="B9249" t="s">
        <v>14508</v>
      </c>
      <c r="C9249" t="s">
        <v>14517</v>
      </c>
      <c r="D9249">
        <v>1268990</v>
      </c>
    </row>
    <row r="9250" spans="1:4">
      <c r="A9250" t="s">
        <v>15548</v>
      </c>
      <c r="B9250" t="s">
        <v>14508</v>
      </c>
      <c r="C9250" t="s">
        <v>14582</v>
      </c>
      <c r="D9250">
        <v>1268977</v>
      </c>
    </row>
    <row r="9251" spans="1:4">
      <c r="A9251" t="s">
        <v>15539</v>
      </c>
      <c r="B9251" t="s">
        <v>14508</v>
      </c>
      <c r="C9251" t="s">
        <v>14673</v>
      </c>
      <c r="D9251">
        <v>1269042</v>
      </c>
    </row>
    <row r="9252" spans="1:4">
      <c r="A9252" t="s">
        <v>15541</v>
      </c>
      <c r="B9252" t="s">
        <v>14508</v>
      </c>
      <c r="C9252" t="s">
        <v>14517</v>
      </c>
      <c r="D9252">
        <v>1269026</v>
      </c>
    </row>
    <row r="9253" spans="1:4">
      <c r="A9253" t="s">
        <v>9351</v>
      </c>
      <c r="B9253" t="s">
        <v>9239</v>
      </c>
      <c r="C9253" t="s">
        <v>9238</v>
      </c>
      <c r="D9253">
        <v>1175892</v>
      </c>
    </row>
    <row r="9254" spans="1:4">
      <c r="A9254" t="s">
        <v>15544</v>
      </c>
      <c r="B9254" t="s">
        <v>14508</v>
      </c>
      <c r="C9254" t="s">
        <v>14515</v>
      </c>
      <c r="D9254">
        <v>1269012</v>
      </c>
    </row>
    <row r="9255" spans="1:4">
      <c r="A9255" t="s">
        <v>15547</v>
      </c>
      <c r="B9255" t="s">
        <v>14508</v>
      </c>
      <c r="C9255" t="s">
        <v>14856</v>
      </c>
      <c r="D9255">
        <v>1268988</v>
      </c>
    </row>
    <row r="9256" spans="1:4">
      <c r="A9256" t="s">
        <v>9352</v>
      </c>
      <c r="B9256" t="s">
        <v>9239</v>
      </c>
      <c r="C9256" t="s">
        <v>9238</v>
      </c>
      <c r="D9256">
        <v>1175870</v>
      </c>
    </row>
    <row r="9257" spans="1:4">
      <c r="A9257" t="s">
        <v>9353</v>
      </c>
      <c r="B9257" t="s">
        <v>9239</v>
      </c>
      <c r="C9257" t="s">
        <v>9238</v>
      </c>
      <c r="D9257">
        <v>1175864</v>
      </c>
    </row>
    <row r="9258" spans="1:4">
      <c r="A9258" t="s">
        <v>25076</v>
      </c>
      <c r="B9258" t="s">
        <v>575</v>
      </c>
      <c r="C9258" t="s">
        <v>25034</v>
      </c>
      <c r="D9258">
        <v>1185204</v>
      </c>
    </row>
    <row r="9259" spans="1:4">
      <c r="A9259" t="s">
        <v>15550</v>
      </c>
      <c r="B9259" t="s">
        <v>14508</v>
      </c>
      <c r="C9259" t="s">
        <v>14571</v>
      </c>
      <c r="D9259">
        <v>1268961</v>
      </c>
    </row>
    <row r="9260" spans="1:4">
      <c r="A9260" t="s">
        <v>9354</v>
      </c>
      <c r="B9260" t="s">
        <v>9239</v>
      </c>
      <c r="C9260" t="s">
        <v>9243</v>
      </c>
      <c r="D9260">
        <v>1175762</v>
      </c>
    </row>
    <row r="9261" spans="1:4">
      <c r="A9261" t="s">
        <v>9355</v>
      </c>
      <c r="B9261" t="s">
        <v>9239</v>
      </c>
      <c r="C9261" t="s">
        <v>9238</v>
      </c>
      <c r="D9261">
        <v>1175748</v>
      </c>
    </row>
    <row r="9262" spans="1:4">
      <c r="A9262" t="s">
        <v>15551</v>
      </c>
      <c r="B9262" t="s">
        <v>14508</v>
      </c>
      <c r="C9262" t="s">
        <v>14569</v>
      </c>
      <c r="D9262">
        <v>1268936</v>
      </c>
    </row>
    <row r="9263" spans="1:4">
      <c r="A9263" t="s">
        <v>23549</v>
      </c>
      <c r="B9263" t="s">
        <v>549</v>
      </c>
      <c r="C9263" t="s">
        <v>23545</v>
      </c>
      <c r="D9263">
        <v>3925033</v>
      </c>
    </row>
    <row r="9264" spans="1:4">
      <c r="A9264" t="s">
        <v>22414</v>
      </c>
      <c r="B9264" t="s">
        <v>2480</v>
      </c>
      <c r="C9264" t="s">
        <v>22265</v>
      </c>
      <c r="D9264">
        <v>1806445</v>
      </c>
    </row>
    <row r="9265" spans="1:4">
      <c r="A9265" t="s">
        <v>21574</v>
      </c>
      <c r="B9265" t="s">
        <v>21535</v>
      </c>
      <c r="C9265" t="s">
        <v>21569</v>
      </c>
      <c r="D9265">
        <v>3074204</v>
      </c>
    </row>
    <row r="9266" spans="1:4">
      <c r="A9266" t="s">
        <v>22113</v>
      </c>
      <c r="B9266" t="s">
        <v>2480</v>
      </c>
      <c r="C9266" t="s">
        <v>22034</v>
      </c>
      <c r="D9266">
        <v>2036581</v>
      </c>
    </row>
    <row r="9267" spans="1:4">
      <c r="A9267" t="s">
        <v>22402</v>
      </c>
      <c r="B9267" t="s">
        <v>2480</v>
      </c>
      <c r="C9267" t="s">
        <v>22333</v>
      </c>
      <c r="D9267">
        <v>1806167</v>
      </c>
    </row>
    <row r="9268" spans="1:4">
      <c r="A9268" t="s">
        <v>22680</v>
      </c>
      <c r="B9268" t="s">
        <v>2480</v>
      </c>
      <c r="C9268" t="s">
        <v>22287</v>
      </c>
      <c r="D9268">
        <v>1788046</v>
      </c>
    </row>
    <row r="9269" spans="1:4">
      <c r="A9269" t="s">
        <v>22398</v>
      </c>
      <c r="B9269" t="s">
        <v>2480</v>
      </c>
      <c r="C9269" t="s">
        <v>22333</v>
      </c>
      <c r="D9269">
        <v>1806327</v>
      </c>
    </row>
    <row r="9270" spans="1:4">
      <c r="A9270" t="s">
        <v>22399</v>
      </c>
      <c r="B9270" t="s">
        <v>2480</v>
      </c>
      <c r="C9270" t="s">
        <v>22027</v>
      </c>
      <c r="D9270">
        <v>1806299</v>
      </c>
    </row>
    <row r="9271" spans="1:4">
      <c r="A9271" t="s">
        <v>22400</v>
      </c>
      <c r="B9271" t="s">
        <v>2480</v>
      </c>
      <c r="C9271" t="s">
        <v>22265</v>
      </c>
      <c r="D9271">
        <v>1806248</v>
      </c>
    </row>
    <row r="9272" spans="1:4">
      <c r="A9272" t="s">
        <v>22401</v>
      </c>
      <c r="B9272" t="s">
        <v>2480</v>
      </c>
      <c r="C9272" t="s">
        <v>22029</v>
      </c>
      <c r="D9272">
        <v>1806218</v>
      </c>
    </row>
    <row r="9273" spans="1:4">
      <c r="A9273" t="s">
        <v>22275</v>
      </c>
      <c r="B9273" t="s">
        <v>2480</v>
      </c>
      <c r="C9273" t="s">
        <v>22029</v>
      </c>
      <c r="D9273">
        <v>1815251</v>
      </c>
    </row>
    <row r="9274" spans="1:4">
      <c r="A9274" t="s">
        <v>22227</v>
      </c>
      <c r="B9274" t="s">
        <v>2480</v>
      </c>
      <c r="C9274" t="s">
        <v>22226</v>
      </c>
      <c r="D9274">
        <v>1885823</v>
      </c>
    </row>
    <row r="9275" spans="1:4">
      <c r="A9275" t="s">
        <v>22354</v>
      </c>
      <c r="B9275" t="s">
        <v>2480</v>
      </c>
      <c r="C9275" t="s">
        <v>22025</v>
      </c>
      <c r="D9275">
        <v>1809061</v>
      </c>
    </row>
    <row r="9276" spans="1:4">
      <c r="A9276" t="s">
        <v>22404</v>
      </c>
      <c r="B9276" t="s">
        <v>2480</v>
      </c>
      <c r="C9276" t="s">
        <v>22021</v>
      </c>
      <c r="D9276">
        <v>1806096</v>
      </c>
    </row>
    <row r="9277" spans="1:4">
      <c r="A9277" t="s">
        <v>22405</v>
      </c>
      <c r="B9277" t="s">
        <v>2480</v>
      </c>
      <c r="C9277" t="s">
        <v>22287</v>
      </c>
      <c r="D9277">
        <v>1805987</v>
      </c>
    </row>
    <row r="9278" spans="1:4">
      <c r="A9278" t="s">
        <v>22026</v>
      </c>
      <c r="B9278" t="s">
        <v>2480</v>
      </c>
      <c r="C9278" t="s">
        <v>22025</v>
      </c>
      <c r="D9278">
        <v>7303248</v>
      </c>
    </row>
    <row r="9279" spans="1:4">
      <c r="A9279" t="s">
        <v>22406</v>
      </c>
      <c r="B9279" t="s">
        <v>2480</v>
      </c>
      <c r="C9279" t="s">
        <v>22025</v>
      </c>
      <c r="D9279">
        <v>1805953</v>
      </c>
    </row>
    <row r="9280" spans="1:4">
      <c r="A9280" t="s">
        <v>22773</v>
      </c>
      <c r="B9280" t="s">
        <v>2480</v>
      </c>
      <c r="C9280" t="s">
        <v>22242</v>
      </c>
      <c r="D9280">
        <v>1280957</v>
      </c>
    </row>
    <row r="9281" spans="1:4">
      <c r="A9281" t="s">
        <v>22407</v>
      </c>
      <c r="B9281" t="s">
        <v>2480</v>
      </c>
      <c r="C9281" t="s">
        <v>22027</v>
      </c>
      <c r="D9281">
        <v>1805935</v>
      </c>
    </row>
    <row r="9282" spans="1:4">
      <c r="A9282" t="s">
        <v>24732</v>
      </c>
      <c r="B9282" t="s">
        <v>24724</v>
      </c>
      <c r="C9282" t="s">
        <v>24726</v>
      </c>
      <c r="D9282">
        <v>290215</v>
      </c>
    </row>
    <row r="9283" spans="1:4">
      <c r="A9283" t="s">
        <v>22115</v>
      </c>
      <c r="B9283" t="s">
        <v>2480</v>
      </c>
      <c r="C9283" t="s">
        <v>22034</v>
      </c>
      <c r="D9283">
        <v>2036519</v>
      </c>
    </row>
    <row r="9284" spans="1:4">
      <c r="A9284" t="s">
        <v>22408</v>
      </c>
      <c r="B9284" t="s">
        <v>2480</v>
      </c>
      <c r="C9284" t="s">
        <v>22021</v>
      </c>
      <c r="D9284">
        <v>1805884</v>
      </c>
    </row>
    <row r="9285" spans="1:4">
      <c r="A9285" t="s">
        <v>22409</v>
      </c>
      <c r="B9285" t="s">
        <v>2480</v>
      </c>
      <c r="C9285" t="s">
        <v>22027</v>
      </c>
      <c r="D9285">
        <v>1805857</v>
      </c>
    </row>
    <row r="9286" spans="1:4">
      <c r="A9286" t="s">
        <v>22410</v>
      </c>
      <c r="B9286" t="s">
        <v>2480</v>
      </c>
      <c r="C9286" t="s">
        <v>22233</v>
      </c>
      <c r="D9286">
        <v>1805844</v>
      </c>
    </row>
    <row r="9287" spans="1:4">
      <c r="A9287" t="s">
        <v>22411</v>
      </c>
      <c r="B9287" t="s">
        <v>2480</v>
      </c>
      <c r="C9287" t="s">
        <v>22068</v>
      </c>
      <c r="D9287">
        <v>1805833</v>
      </c>
    </row>
    <row r="9288" spans="1:4">
      <c r="A9288" t="s">
        <v>22556</v>
      </c>
      <c r="B9288" t="s">
        <v>2480</v>
      </c>
      <c r="C9288" t="s">
        <v>22027</v>
      </c>
      <c r="D9288">
        <v>1797121</v>
      </c>
    </row>
    <row r="9289" spans="1:4">
      <c r="A9289" t="s">
        <v>21739</v>
      </c>
      <c r="B9289" t="s">
        <v>21668</v>
      </c>
      <c r="C9289" t="s">
        <v>21693</v>
      </c>
      <c r="D9289">
        <v>3556168</v>
      </c>
    </row>
    <row r="9290" spans="1:4">
      <c r="A9290" t="s">
        <v>21575</v>
      </c>
      <c r="B9290" t="s">
        <v>21535</v>
      </c>
      <c r="C9290" t="s">
        <v>21566</v>
      </c>
      <c r="D9290">
        <v>3074199</v>
      </c>
    </row>
    <row r="9291" spans="1:4">
      <c r="A9291" t="s">
        <v>20273</v>
      </c>
      <c r="B9291" t="s">
        <v>20112</v>
      </c>
      <c r="C9291" t="s">
        <v>20273</v>
      </c>
      <c r="D9291">
        <v>2492913</v>
      </c>
    </row>
    <row r="9292" spans="1:4">
      <c r="A9292" t="s">
        <v>22412</v>
      </c>
      <c r="B9292" t="s">
        <v>2480</v>
      </c>
      <c r="C9292" t="s">
        <v>22247</v>
      </c>
      <c r="D9292">
        <v>1805798</v>
      </c>
    </row>
    <row r="9293" spans="1:4">
      <c r="A9293" t="s">
        <v>19295</v>
      </c>
      <c r="B9293" t="s">
        <v>530</v>
      </c>
      <c r="C9293" t="s">
        <v>19294</v>
      </c>
      <c r="D9293">
        <v>333795</v>
      </c>
    </row>
    <row r="9294" spans="1:4">
      <c r="A9294" t="s">
        <v>6956</v>
      </c>
      <c r="B9294" t="s">
        <v>6921</v>
      </c>
      <c r="C9294" t="s">
        <v>6955</v>
      </c>
      <c r="D9294">
        <v>56166</v>
      </c>
    </row>
    <row r="9295" spans="1:4">
      <c r="A9295" t="s">
        <v>22116</v>
      </c>
      <c r="B9295" t="s">
        <v>2480</v>
      </c>
      <c r="C9295" t="s">
        <v>22039</v>
      </c>
      <c r="D9295">
        <v>2036502</v>
      </c>
    </row>
    <row r="9296" spans="1:4">
      <c r="A9296" t="s">
        <v>11240</v>
      </c>
      <c r="B9296" t="s">
        <v>9817</v>
      </c>
      <c r="C9296" t="s">
        <v>11126</v>
      </c>
      <c r="D9296">
        <v>4003938</v>
      </c>
    </row>
    <row r="9297" spans="1:4">
      <c r="A9297" t="s">
        <v>21673</v>
      </c>
      <c r="B9297" t="s">
        <v>21668</v>
      </c>
      <c r="C9297" t="s">
        <v>21672</v>
      </c>
      <c r="D9297">
        <v>3754915</v>
      </c>
    </row>
    <row r="9298" spans="1:4">
      <c r="A9298" t="s">
        <v>10756</v>
      </c>
      <c r="B9298" t="s">
        <v>10595</v>
      </c>
      <c r="C9298" t="s">
        <v>10694</v>
      </c>
      <c r="D9298">
        <v>2336056</v>
      </c>
    </row>
    <row r="9299" spans="1:4">
      <c r="A9299" t="s">
        <v>22413</v>
      </c>
      <c r="B9299" t="s">
        <v>2480</v>
      </c>
      <c r="C9299" t="s">
        <v>22021</v>
      </c>
      <c r="D9299">
        <v>1805757</v>
      </c>
    </row>
    <row r="9300" spans="1:4">
      <c r="A9300" t="s">
        <v>22414</v>
      </c>
      <c r="B9300" t="s">
        <v>2480</v>
      </c>
      <c r="C9300" t="s">
        <v>22021</v>
      </c>
      <c r="D9300">
        <v>1805753</v>
      </c>
    </row>
    <row r="9301" spans="1:4">
      <c r="A9301" t="s">
        <v>12550</v>
      </c>
      <c r="B9301" t="s">
        <v>2476</v>
      </c>
      <c r="C9301" t="s">
        <v>12546</v>
      </c>
      <c r="D9301">
        <v>1846114</v>
      </c>
    </row>
    <row r="9302" spans="1:4">
      <c r="A9302" t="s">
        <v>22415</v>
      </c>
      <c r="B9302" t="s">
        <v>2480</v>
      </c>
      <c r="C9302" t="s">
        <v>22242</v>
      </c>
      <c r="D9302">
        <v>1805733</v>
      </c>
    </row>
    <row r="9303" spans="1:4">
      <c r="A9303" t="s">
        <v>2515</v>
      </c>
      <c r="B9303" t="s">
        <v>2480</v>
      </c>
      <c r="C9303" t="s">
        <v>22068</v>
      </c>
      <c r="D9303">
        <v>1805741</v>
      </c>
    </row>
    <row r="9304" spans="1:4">
      <c r="A9304" t="s">
        <v>2515</v>
      </c>
      <c r="B9304" t="s">
        <v>2478</v>
      </c>
      <c r="C9304" t="s">
        <v>5875</v>
      </c>
      <c r="D9304">
        <v>1678008</v>
      </c>
    </row>
    <row r="9305" spans="1:4">
      <c r="A9305" t="s">
        <v>21576</v>
      </c>
      <c r="B9305" t="s">
        <v>21535</v>
      </c>
      <c r="C9305" t="s">
        <v>21556</v>
      </c>
      <c r="D9305">
        <v>3074149</v>
      </c>
    </row>
    <row r="9306" spans="1:4">
      <c r="A9306" t="s">
        <v>22416</v>
      </c>
      <c r="B9306" t="s">
        <v>2480</v>
      </c>
      <c r="C9306" t="s">
        <v>22265</v>
      </c>
      <c r="D9306">
        <v>1805680</v>
      </c>
    </row>
    <row r="9307" spans="1:4">
      <c r="A9307" t="s">
        <v>22718</v>
      </c>
      <c r="B9307" t="s">
        <v>2480</v>
      </c>
      <c r="C9307" t="s">
        <v>22016</v>
      </c>
      <c r="D9307">
        <v>1785710</v>
      </c>
    </row>
    <row r="9308" spans="1:4">
      <c r="A9308" t="s">
        <v>22417</v>
      </c>
      <c r="B9308" t="s">
        <v>2480</v>
      </c>
      <c r="C9308" t="s">
        <v>22230</v>
      </c>
      <c r="D9308">
        <v>1805618</v>
      </c>
    </row>
    <row r="9309" spans="1:4">
      <c r="A9309" t="s">
        <v>22418</v>
      </c>
      <c r="B9309" t="s">
        <v>2480</v>
      </c>
      <c r="C9309" t="s">
        <v>22230</v>
      </c>
      <c r="D9309">
        <v>1805611</v>
      </c>
    </row>
    <row r="9310" spans="1:4">
      <c r="A9310" t="s">
        <v>22420</v>
      </c>
      <c r="B9310" t="s">
        <v>2480</v>
      </c>
      <c r="C9310" t="s">
        <v>22230</v>
      </c>
      <c r="D9310">
        <v>1805540</v>
      </c>
    </row>
    <row r="9311" spans="1:4">
      <c r="A9311" t="s">
        <v>22421</v>
      </c>
      <c r="B9311" t="s">
        <v>2480</v>
      </c>
      <c r="C9311" t="s">
        <v>22025</v>
      </c>
      <c r="D9311">
        <v>1805528</v>
      </c>
    </row>
    <row r="9312" spans="1:4">
      <c r="A9312" t="s">
        <v>22117</v>
      </c>
      <c r="B9312" t="s">
        <v>2480</v>
      </c>
      <c r="C9312" t="s">
        <v>22021</v>
      </c>
      <c r="D9312">
        <v>1805518</v>
      </c>
    </row>
    <row r="9313" spans="1:4">
      <c r="A9313" t="s">
        <v>22117</v>
      </c>
      <c r="B9313" t="s">
        <v>2480</v>
      </c>
      <c r="C9313" t="s">
        <v>22018</v>
      </c>
      <c r="D9313">
        <v>2036458</v>
      </c>
    </row>
    <row r="9314" spans="1:4">
      <c r="A9314" t="s">
        <v>5375</v>
      </c>
      <c r="B9314" t="s">
        <v>542</v>
      </c>
      <c r="C9314" t="s">
        <v>5361</v>
      </c>
      <c r="D9314">
        <v>233114</v>
      </c>
    </row>
    <row r="9315" spans="1:4">
      <c r="A9315" t="s">
        <v>22422</v>
      </c>
      <c r="B9315" t="s">
        <v>2480</v>
      </c>
      <c r="C9315" t="s">
        <v>22238</v>
      </c>
      <c r="D9315">
        <v>1805515</v>
      </c>
    </row>
    <row r="9316" spans="1:4">
      <c r="A9316" t="s">
        <v>22423</v>
      </c>
      <c r="B9316" t="s">
        <v>2480</v>
      </c>
      <c r="C9316" t="s">
        <v>22333</v>
      </c>
      <c r="D9316">
        <v>1797658</v>
      </c>
    </row>
    <row r="9317" spans="1:4">
      <c r="A9317" t="s">
        <v>22423</v>
      </c>
      <c r="B9317" t="s">
        <v>2480</v>
      </c>
      <c r="C9317" t="s">
        <v>22351</v>
      </c>
      <c r="D9317">
        <v>1805505</v>
      </c>
    </row>
    <row r="9318" spans="1:4">
      <c r="A9318" t="s">
        <v>19297</v>
      </c>
      <c r="B9318" t="s">
        <v>530</v>
      </c>
      <c r="C9318" t="s">
        <v>19247</v>
      </c>
      <c r="D9318">
        <v>333750</v>
      </c>
    </row>
    <row r="9319" spans="1:4">
      <c r="A9319" t="s">
        <v>10570</v>
      </c>
      <c r="B9319" t="s">
        <v>568</v>
      </c>
      <c r="C9319" t="s">
        <v>10570</v>
      </c>
      <c r="D9319">
        <v>3618929</v>
      </c>
    </row>
    <row r="9320" spans="1:4">
      <c r="A9320" t="s">
        <v>10571</v>
      </c>
      <c r="B9320" t="s">
        <v>568</v>
      </c>
      <c r="C9320" t="s">
        <v>10562</v>
      </c>
      <c r="D9320">
        <v>3618926</v>
      </c>
    </row>
    <row r="9321" spans="1:4">
      <c r="A9321" t="s">
        <v>22424</v>
      </c>
      <c r="B9321" t="s">
        <v>2480</v>
      </c>
      <c r="C9321" t="s">
        <v>22029</v>
      </c>
      <c r="D9321">
        <v>1805408</v>
      </c>
    </row>
    <row r="9322" spans="1:4">
      <c r="A9322" t="s">
        <v>22425</v>
      </c>
      <c r="B9322" t="s">
        <v>2480</v>
      </c>
      <c r="C9322" t="s">
        <v>22023</v>
      </c>
      <c r="D9322">
        <v>1805379</v>
      </c>
    </row>
    <row r="9323" spans="1:4">
      <c r="A9323" t="s">
        <v>15554</v>
      </c>
      <c r="B9323" t="s">
        <v>14508</v>
      </c>
      <c r="C9323" t="s">
        <v>14523</v>
      </c>
      <c r="D9323">
        <v>1268896</v>
      </c>
    </row>
    <row r="9324" spans="1:4">
      <c r="A9324" t="s">
        <v>22426</v>
      </c>
      <c r="B9324" t="s">
        <v>2480</v>
      </c>
      <c r="C9324" t="s">
        <v>22025</v>
      </c>
      <c r="D9324">
        <v>1805334</v>
      </c>
    </row>
    <row r="9325" spans="1:4">
      <c r="A9325" t="s">
        <v>22119</v>
      </c>
      <c r="B9325" t="s">
        <v>2480</v>
      </c>
      <c r="C9325" t="s">
        <v>22038</v>
      </c>
      <c r="D9325">
        <v>1805298</v>
      </c>
    </row>
    <row r="9326" spans="1:4">
      <c r="A9326" t="s">
        <v>22119</v>
      </c>
      <c r="B9326" t="s">
        <v>2480</v>
      </c>
      <c r="C9326" t="s">
        <v>22038</v>
      </c>
      <c r="D9326">
        <v>2036427</v>
      </c>
    </row>
    <row r="9327" spans="1:4">
      <c r="A9327" t="s">
        <v>20067</v>
      </c>
      <c r="B9327" t="s">
        <v>560</v>
      </c>
      <c r="C9327" t="s">
        <v>20047</v>
      </c>
      <c r="D9327">
        <v>3655446</v>
      </c>
    </row>
    <row r="9328" spans="1:4">
      <c r="A9328" t="s">
        <v>11241</v>
      </c>
      <c r="B9328" t="s">
        <v>9817</v>
      </c>
      <c r="C9328" t="s">
        <v>11098</v>
      </c>
      <c r="D9328">
        <v>4003923</v>
      </c>
    </row>
    <row r="9329" spans="1:4">
      <c r="A9329" t="s">
        <v>19984</v>
      </c>
      <c r="B9329" t="s">
        <v>19887</v>
      </c>
      <c r="C9329" t="s">
        <v>19902</v>
      </c>
      <c r="D9329">
        <v>355026</v>
      </c>
    </row>
    <row r="9330" spans="1:4">
      <c r="A9330" t="s">
        <v>21577</v>
      </c>
      <c r="B9330" t="s">
        <v>21535</v>
      </c>
      <c r="C9330" t="s">
        <v>21540</v>
      </c>
      <c r="D9330">
        <v>3074110</v>
      </c>
    </row>
    <row r="9331" spans="1:4">
      <c r="A9331" t="s">
        <v>22120</v>
      </c>
      <c r="B9331" t="s">
        <v>2480</v>
      </c>
      <c r="C9331" t="s">
        <v>22039</v>
      </c>
      <c r="D9331">
        <v>2036418</v>
      </c>
    </row>
    <row r="9332" spans="1:4">
      <c r="A9332" t="s">
        <v>22428</v>
      </c>
      <c r="B9332" t="s">
        <v>2480</v>
      </c>
      <c r="C9332" t="s">
        <v>22287</v>
      </c>
      <c r="D9332">
        <v>1805267</v>
      </c>
    </row>
    <row r="9333" spans="1:4">
      <c r="A9333" t="s">
        <v>6826</v>
      </c>
      <c r="B9333" t="s">
        <v>6773</v>
      </c>
      <c r="C9333" t="s">
        <v>6776</v>
      </c>
      <c r="D9333">
        <v>169023</v>
      </c>
    </row>
    <row r="9334" spans="1:4">
      <c r="A9334" t="s">
        <v>10997</v>
      </c>
      <c r="B9334" t="s">
        <v>10947</v>
      </c>
      <c r="C9334" t="s">
        <v>10994</v>
      </c>
      <c r="D9334">
        <v>1736302</v>
      </c>
    </row>
    <row r="9335" spans="1:4">
      <c r="A9335" t="s">
        <v>22429</v>
      </c>
      <c r="B9335" t="s">
        <v>2480</v>
      </c>
      <c r="C9335" t="s">
        <v>22265</v>
      </c>
      <c r="D9335">
        <v>1805179</v>
      </c>
    </row>
    <row r="9336" spans="1:4">
      <c r="A9336" t="s">
        <v>22121</v>
      </c>
      <c r="B9336" t="s">
        <v>2480</v>
      </c>
      <c r="C9336" t="s">
        <v>22038</v>
      </c>
      <c r="D9336">
        <v>2036403</v>
      </c>
    </row>
    <row r="9337" spans="1:4">
      <c r="A9337" t="s">
        <v>22780</v>
      </c>
      <c r="B9337" t="s">
        <v>2480</v>
      </c>
      <c r="C9337" t="s">
        <v>22242</v>
      </c>
      <c r="D9337">
        <v>1279945</v>
      </c>
    </row>
    <row r="9338" spans="1:4">
      <c r="A9338" t="s">
        <v>22122</v>
      </c>
      <c r="B9338" t="s">
        <v>2480</v>
      </c>
      <c r="C9338" t="s">
        <v>22039</v>
      </c>
      <c r="D9338">
        <v>2036401</v>
      </c>
    </row>
    <row r="9339" spans="1:4">
      <c r="A9339" t="s">
        <v>11491</v>
      </c>
      <c r="B9339" t="s">
        <v>9817</v>
      </c>
      <c r="C9339" t="s">
        <v>11114</v>
      </c>
      <c r="D9339">
        <v>3526485</v>
      </c>
    </row>
    <row r="9340" spans="1:4">
      <c r="A9340" t="s">
        <v>22123</v>
      </c>
      <c r="B9340" t="s">
        <v>2480</v>
      </c>
      <c r="C9340" t="s">
        <v>22034</v>
      </c>
      <c r="D9340">
        <v>2036389</v>
      </c>
    </row>
    <row r="9341" spans="1:4">
      <c r="A9341" t="s">
        <v>7267</v>
      </c>
      <c r="B9341" t="s">
        <v>7261</v>
      </c>
      <c r="C9341" t="s">
        <v>7267</v>
      </c>
      <c r="D9341">
        <v>105299</v>
      </c>
    </row>
    <row r="9342" spans="1:4">
      <c r="A9342" t="s">
        <v>3150</v>
      </c>
      <c r="B9342" t="s">
        <v>3131</v>
      </c>
      <c r="C9342" t="s">
        <v>3150</v>
      </c>
      <c r="D9342">
        <v>1513886</v>
      </c>
    </row>
    <row r="9343" spans="1:4">
      <c r="A9343" t="s">
        <v>24511</v>
      </c>
      <c r="B9343" t="s">
        <v>549</v>
      </c>
      <c r="C9343" t="s">
        <v>24383</v>
      </c>
      <c r="D9343">
        <v>3397315</v>
      </c>
    </row>
    <row r="9344" spans="1:4">
      <c r="A9344" t="s">
        <v>23988</v>
      </c>
      <c r="B9344" t="s">
        <v>549</v>
      </c>
      <c r="C9344" t="s">
        <v>23577</v>
      </c>
      <c r="D9344">
        <v>3459796</v>
      </c>
    </row>
    <row r="9345" spans="1:4">
      <c r="A9345" t="s">
        <v>24512</v>
      </c>
      <c r="B9345" t="s">
        <v>549</v>
      </c>
      <c r="C9345" t="s">
        <v>24388</v>
      </c>
      <c r="D9345">
        <v>3397277</v>
      </c>
    </row>
    <row r="9346" spans="1:4">
      <c r="A9346" t="s">
        <v>23989</v>
      </c>
      <c r="B9346" t="s">
        <v>549</v>
      </c>
      <c r="C9346" t="s">
        <v>23577</v>
      </c>
      <c r="D9346">
        <v>3459785</v>
      </c>
    </row>
    <row r="9347" spans="1:4">
      <c r="A9347" t="s">
        <v>23987</v>
      </c>
      <c r="B9347" t="s">
        <v>549</v>
      </c>
      <c r="C9347" t="s">
        <v>11311</v>
      </c>
      <c r="D9347">
        <v>3459869</v>
      </c>
    </row>
    <row r="9348" spans="1:4">
      <c r="A9348" t="s">
        <v>6972</v>
      </c>
      <c r="B9348" t="s">
        <v>538</v>
      </c>
      <c r="C9348" t="s">
        <v>6971</v>
      </c>
      <c r="D9348">
        <v>2251084</v>
      </c>
    </row>
    <row r="9349" spans="1:4">
      <c r="A9349" t="s">
        <v>25506</v>
      </c>
      <c r="B9349" t="s">
        <v>545</v>
      </c>
      <c r="C9349" t="s">
        <v>25493</v>
      </c>
      <c r="D9349">
        <v>3853491</v>
      </c>
    </row>
    <row r="9350" spans="1:4">
      <c r="A9350" t="s">
        <v>21740</v>
      </c>
      <c r="B9350" t="s">
        <v>21668</v>
      </c>
      <c r="C9350" t="s">
        <v>21674</v>
      </c>
      <c r="D9350">
        <v>3556077</v>
      </c>
    </row>
    <row r="9351" spans="1:4">
      <c r="A9351" t="s">
        <v>21740</v>
      </c>
      <c r="B9351" t="s">
        <v>21668</v>
      </c>
      <c r="C9351" t="s">
        <v>21685</v>
      </c>
      <c r="D9351">
        <v>3556078</v>
      </c>
    </row>
    <row r="9352" spans="1:4">
      <c r="A9352" t="s">
        <v>17711</v>
      </c>
      <c r="B9352" t="s">
        <v>564</v>
      </c>
      <c r="C9352" t="s">
        <v>17673</v>
      </c>
      <c r="D9352">
        <v>3595171</v>
      </c>
    </row>
    <row r="9353" spans="1:4">
      <c r="A9353" t="s">
        <v>11242</v>
      </c>
      <c r="B9353" t="s">
        <v>9817</v>
      </c>
      <c r="C9353" t="s">
        <v>11121</v>
      </c>
      <c r="D9353">
        <v>4003908</v>
      </c>
    </row>
    <row r="9354" spans="1:4">
      <c r="A9354" t="s">
        <v>15555</v>
      </c>
      <c r="B9354" t="s">
        <v>14508</v>
      </c>
      <c r="C9354" t="s">
        <v>14569</v>
      </c>
      <c r="D9354">
        <v>1268865</v>
      </c>
    </row>
    <row r="9355" spans="1:4">
      <c r="A9355" t="s">
        <v>15555</v>
      </c>
      <c r="B9355" t="s">
        <v>14508</v>
      </c>
      <c r="C9355" t="s">
        <v>14575</v>
      </c>
      <c r="D9355">
        <v>1268866</v>
      </c>
    </row>
    <row r="9356" spans="1:4">
      <c r="A9356" t="s">
        <v>15556</v>
      </c>
      <c r="B9356" t="s">
        <v>14508</v>
      </c>
      <c r="C9356" t="s">
        <v>14575</v>
      </c>
      <c r="D9356">
        <v>1268863</v>
      </c>
    </row>
    <row r="9357" spans="1:4">
      <c r="A9357" t="s">
        <v>19179</v>
      </c>
      <c r="B9357" t="s">
        <v>19150</v>
      </c>
      <c r="C9357" t="s">
        <v>19178</v>
      </c>
      <c r="D9357">
        <v>655808</v>
      </c>
    </row>
    <row r="9358" spans="1:4">
      <c r="A9358" t="s">
        <v>15557</v>
      </c>
      <c r="B9358" t="s">
        <v>14508</v>
      </c>
      <c r="C9358" t="s">
        <v>14515</v>
      </c>
      <c r="D9358">
        <v>1268855</v>
      </c>
    </row>
    <row r="9359" spans="1:4">
      <c r="A9359" t="s">
        <v>17141</v>
      </c>
      <c r="B9359" t="s">
        <v>576</v>
      </c>
      <c r="C9359" t="s">
        <v>17022</v>
      </c>
      <c r="D9359">
        <v>1642437</v>
      </c>
    </row>
    <row r="9360" spans="1:4">
      <c r="A9360" t="s">
        <v>2700</v>
      </c>
      <c r="B9360" t="s">
        <v>540</v>
      </c>
      <c r="C9360" t="s">
        <v>2628</v>
      </c>
      <c r="D9360">
        <v>993800</v>
      </c>
    </row>
    <row r="9361" spans="1:4">
      <c r="A9361" t="s">
        <v>20971</v>
      </c>
      <c r="B9361" t="s">
        <v>2474</v>
      </c>
      <c r="C9361" t="s">
        <v>1860</v>
      </c>
      <c r="D9361">
        <v>2894755</v>
      </c>
    </row>
    <row r="9362" spans="1:4">
      <c r="A9362" t="s">
        <v>9357</v>
      </c>
      <c r="B9362" t="s">
        <v>9239</v>
      </c>
      <c r="C9362" t="s">
        <v>9243</v>
      </c>
      <c r="D9362">
        <v>1175678</v>
      </c>
    </row>
    <row r="9363" spans="1:4">
      <c r="A9363" t="s">
        <v>3336</v>
      </c>
      <c r="B9363" t="s">
        <v>3269</v>
      </c>
      <c r="C9363" t="s">
        <v>3311</v>
      </c>
      <c r="D9363">
        <v>6331909</v>
      </c>
    </row>
    <row r="9364" spans="1:4">
      <c r="A9364" t="s">
        <v>4187</v>
      </c>
      <c r="B9364" t="s">
        <v>3269</v>
      </c>
      <c r="C9364" t="s">
        <v>4716</v>
      </c>
      <c r="D9364">
        <v>4633419</v>
      </c>
    </row>
    <row r="9365" spans="1:4">
      <c r="A9365" t="s">
        <v>4187</v>
      </c>
      <c r="B9365" t="s">
        <v>3269</v>
      </c>
      <c r="C9365" t="s">
        <v>1122</v>
      </c>
      <c r="D9365">
        <v>5122794</v>
      </c>
    </row>
    <row r="9366" spans="1:4">
      <c r="A9366" t="s">
        <v>1493</v>
      </c>
      <c r="B9366" t="s">
        <v>3269</v>
      </c>
      <c r="C9366" t="s">
        <v>4632</v>
      </c>
      <c r="D9366">
        <v>4862760</v>
      </c>
    </row>
    <row r="9367" spans="1:4">
      <c r="A9367" t="s">
        <v>18234</v>
      </c>
      <c r="B9367" t="s">
        <v>18041</v>
      </c>
      <c r="C9367" t="s">
        <v>18044</v>
      </c>
      <c r="D9367">
        <v>2645951</v>
      </c>
    </row>
    <row r="9368" spans="1:4">
      <c r="A9368" t="s">
        <v>4052</v>
      </c>
      <c r="B9368" t="s">
        <v>3269</v>
      </c>
      <c r="C9368" t="s">
        <v>3272</v>
      </c>
      <c r="D9368">
        <v>5195561</v>
      </c>
    </row>
    <row r="9369" spans="1:4">
      <c r="A9369" t="s">
        <v>11082</v>
      </c>
      <c r="B9369" t="s">
        <v>10947</v>
      </c>
      <c r="C9369" t="s">
        <v>10972</v>
      </c>
      <c r="D9369">
        <v>1732752</v>
      </c>
    </row>
    <row r="9370" spans="1:4">
      <c r="A9370" t="s">
        <v>23990</v>
      </c>
      <c r="B9370" t="s">
        <v>549</v>
      </c>
      <c r="C9370" t="s">
        <v>11311</v>
      </c>
      <c r="D9370">
        <v>3459712</v>
      </c>
    </row>
    <row r="9371" spans="1:4">
      <c r="A9371" t="s">
        <v>18791</v>
      </c>
      <c r="B9371" t="s">
        <v>2479</v>
      </c>
      <c r="C9371" t="s">
        <v>18509</v>
      </c>
      <c r="D9371">
        <v>3012313</v>
      </c>
    </row>
    <row r="9372" spans="1:4">
      <c r="A9372" t="s">
        <v>11492</v>
      </c>
      <c r="B9372" t="s">
        <v>9817</v>
      </c>
      <c r="C9372" t="s">
        <v>11114</v>
      </c>
      <c r="D9372">
        <v>3526467</v>
      </c>
    </row>
    <row r="9373" spans="1:4">
      <c r="A9373" t="s">
        <v>15558</v>
      </c>
      <c r="B9373" t="s">
        <v>14508</v>
      </c>
      <c r="C9373" t="s">
        <v>14519</v>
      </c>
      <c r="D9373">
        <v>1268834</v>
      </c>
    </row>
    <row r="9374" spans="1:4">
      <c r="A9374" t="s">
        <v>4586</v>
      </c>
      <c r="B9374" t="s">
        <v>3269</v>
      </c>
      <c r="C9374" t="s">
        <v>4529</v>
      </c>
      <c r="D9374">
        <v>4898015</v>
      </c>
    </row>
    <row r="9375" spans="1:4">
      <c r="A9375" t="s">
        <v>23377</v>
      </c>
      <c r="B9375" t="s">
        <v>23236</v>
      </c>
      <c r="C9375" t="s">
        <v>23244</v>
      </c>
      <c r="D9375">
        <v>5987650</v>
      </c>
    </row>
    <row r="9376" spans="1:4">
      <c r="A9376" t="s">
        <v>9737</v>
      </c>
      <c r="B9376" t="s">
        <v>584</v>
      </c>
      <c r="C9376" t="s">
        <v>9626</v>
      </c>
      <c r="D9376">
        <v>1710141</v>
      </c>
    </row>
    <row r="9377" spans="1:4">
      <c r="A9377" t="s">
        <v>17142</v>
      </c>
      <c r="B9377" t="s">
        <v>576</v>
      </c>
      <c r="C9377" t="s">
        <v>17045</v>
      </c>
      <c r="D9377">
        <v>1642414</v>
      </c>
    </row>
    <row r="9378" spans="1:4">
      <c r="A9378" t="s">
        <v>2551</v>
      </c>
      <c r="B9378" t="s">
        <v>2477</v>
      </c>
      <c r="C9378" t="s">
        <v>23064</v>
      </c>
      <c r="D9378">
        <v>2660221</v>
      </c>
    </row>
    <row r="9379" spans="1:4">
      <c r="A9379" t="s">
        <v>12240</v>
      </c>
      <c r="B9379" t="s">
        <v>12222</v>
      </c>
      <c r="C9379" t="s">
        <v>12230</v>
      </c>
      <c r="D9379">
        <v>598818</v>
      </c>
    </row>
    <row r="9380" spans="1:4">
      <c r="A9380" t="s">
        <v>5327</v>
      </c>
      <c r="B9380" t="s">
        <v>3269</v>
      </c>
      <c r="C9380" t="s">
        <v>3276</v>
      </c>
      <c r="D9380">
        <v>4116834</v>
      </c>
    </row>
    <row r="9381" spans="1:4">
      <c r="A9381" t="s">
        <v>23246</v>
      </c>
      <c r="B9381" t="s">
        <v>23236</v>
      </c>
      <c r="C9381" t="s">
        <v>23244</v>
      </c>
      <c r="D9381">
        <v>7303786</v>
      </c>
    </row>
    <row r="9382" spans="1:4">
      <c r="A9382" t="s">
        <v>4920</v>
      </c>
      <c r="B9382" t="s">
        <v>3269</v>
      </c>
      <c r="C9382" t="s">
        <v>3317</v>
      </c>
      <c r="D9382">
        <v>4392768</v>
      </c>
    </row>
    <row r="9383" spans="1:4">
      <c r="A9383" t="s">
        <v>15559</v>
      </c>
      <c r="B9383" t="s">
        <v>14508</v>
      </c>
      <c r="C9383" t="s">
        <v>14566</v>
      </c>
      <c r="D9383">
        <v>1268823</v>
      </c>
    </row>
    <row r="9384" spans="1:4">
      <c r="A9384" t="s">
        <v>15560</v>
      </c>
      <c r="B9384" t="s">
        <v>14508</v>
      </c>
      <c r="C9384" t="s">
        <v>14535</v>
      </c>
      <c r="D9384">
        <v>1268820</v>
      </c>
    </row>
    <row r="9385" spans="1:4">
      <c r="A9385" t="s">
        <v>10757</v>
      </c>
      <c r="B9385" t="s">
        <v>10595</v>
      </c>
      <c r="C9385" t="s">
        <v>10658</v>
      </c>
      <c r="D9385">
        <v>2335953</v>
      </c>
    </row>
    <row r="9386" spans="1:4">
      <c r="A9386" t="s">
        <v>23991</v>
      </c>
      <c r="B9386" t="s">
        <v>549</v>
      </c>
      <c r="C9386" t="s">
        <v>23579</v>
      </c>
      <c r="D9386">
        <v>3459667</v>
      </c>
    </row>
    <row r="9387" spans="1:4">
      <c r="A9387" t="s">
        <v>24513</v>
      </c>
      <c r="B9387" t="s">
        <v>549</v>
      </c>
      <c r="C9387" t="s">
        <v>24392</v>
      </c>
      <c r="D9387">
        <v>3397230</v>
      </c>
    </row>
    <row r="9388" spans="1:4">
      <c r="A9388" t="s">
        <v>9738</v>
      </c>
      <c r="B9388" t="s">
        <v>584</v>
      </c>
      <c r="C9388" t="s">
        <v>9584</v>
      </c>
      <c r="D9388">
        <v>1710103</v>
      </c>
    </row>
    <row r="9389" spans="1:4">
      <c r="A9389" t="s">
        <v>18792</v>
      </c>
      <c r="B9389" t="s">
        <v>2479</v>
      </c>
      <c r="C9389" t="s">
        <v>17551</v>
      </c>
      <c r="D9389">
        <v>3012219</v>
      </c>
    </row>
    <row r="9390" spans="1:4">
      <c r="A9390" t="s">
        <v>18793</v>
      </c>
      <c r="B9390" t="s">
        <v>2479</v>
      </c>
      <c r="C9390" t="s">
        <v>18509</v>
      </c>
      <c r="D9390">
        <v>3012162</v>
      </c>
    </row>
    <row r="9391" spans="1:4">
      <c r="A9391" t="s">
        <v>21741</v>
      </c>
      <c r="B9391" t="s">
        <v>21668</v>
      </c>
      <c r="C9391" t="s">
        <v>21704</v>
      </c>
      <c r="D9391">
        <v>3555907</v>
      </c>
    </row>
    <row r="9392" spans="1:4">
      <c r="A9392" t="s">
        <v>25075</v>
      </c>
      <c r="B9392" t="s">
        <v>575</v>
      </c>
      <c r="C9392" t="s">
        <v>25020</v>
      </c>
      <c r="D9392">
        <v>1185206</v>
      </c>
    </row>
    <row r="9393" spans="1:4">
      <c r="A9393" t="s">
        <v>3065</v>
      </c>
      <c r="B9393" t="s">
        <v>2999</v>
      </c>
      <c r="C9393" t="s">
        <v>3064</v>
      </c>
      <c r="D9393">
        <v>3639107</v>
      </c>
    </row>
    <row r="9394" spans="1:4">
      <c r="A9394" t="s">
        <v>11220</v>
      </c>
      <c r="B9394" t="s">
        <v>9817</v>
      </c>
      <c r="C9394" t="s">
        <v>11131</v>
      </c>
      <c r="D9394">
        <v>4005864</v>
      </c>
    </row>
    <row r="9395" spans="1:4">
      <c r="A9395" t="s">
        <v>10066</v>
      </c>
      <c r="B9395" t="s">
        <v>569</v>
      </c>
      <c r="C9395" t="s">
        <v>6883</v>
      </c>
      <c r="D9395">
        <v>3696057</v>
      </c>
    </row>
    <row r="9396" spans="1:4">
      <c r="A9396" t="s">
        <v>23992</v>
      </c>
      <c r="B9396" t="s">
        <v>549</v>
      </c>
      <c r="C9396" t="s">
        <v>23577</v>
      </c>
      <c r="D9396">
        <v>3459550</v>
      </c>
    </row>
    <row r="9397" spans="1:4">
      <c r="A9397" t="s">
        <v>24514</v>
      </c>
      <c r="B9397" t="s">
        <v>549</v>
      </c>
      <c r="C9397" t="s">
        <v>23532</v>
      </c>
      <c r="D9397">
        <v>3397147</v>
      </c>
    </row>
    <row r="9398" spans="1:4">
      <c r="A9398" t="s">
        <v>6902</v>
      </c>
      <c r="B9398" t="s">
        <v>6896</v>
      </c>
      <c r="C9398" t="s">
        <v>6901</v>
      </c>
      <c r="D9398">
        <v>373303</v>
      </c>
    </row>
    <row r="9399" spans="1:4">
      <c r="A9399" t="s">
        <v>11493</v>
      </c>
      <c r="B9399" t="s">
        <v>9817</v>
      </c>
      <c r="C9399" t="s">
        <v>11096</v>
      </c>
      <c r="D9399">
        <v>3526357</v>
      </c>
    </row>
    <row r="9400" spans="1:4">
      <c r="A9400" t="s">
        <v>16934</v>
      </c>
      <c r="B9400" t="s">
        <v>16902</v>
      </c>
      <c r="C9400" t="s">
        <v>16908</v>
      </c>
      <c r="D9400">
        <v>294622</v>
      </c>
    </row>
    <row r="9401" spans="1:4">
      <c r="A9401" t="s">
        <v>13595</v>
      </c>
      <c r="B9401" t="s">
        <v>13571</v>
      </c>
      <c r="C9401" t="s">
        <v>13585</v>
      </c>
      <c r="D9401">
        <v>248803</v>
      </c>
    </row>
    <row r="9402" spans="1:4">
      <c r="A9402" t="s">
        <v>22430</v>
      </c>
      <c r="B9402" t="s">
        <v>2480</v>
      </c>
      <c r="C9402" t="s">
        <v>22029</v>
      </c>
      <c r="D9402">
        <v>1804979</v>
      </c>
    </row>
    <row r="9403" spans="1:4">
      <c r="A9403" t="s">
        <v>15561</v>
      </c>
      <c r="B9403" t="s">
        <v>14508</v>
      </c>
      <c r="C9403" t="s">
        <v>14856</v>
      </c>
      <c r="D9403">
        <v>1268799</v>
      </c>
    </row>
    <row r="9404" spans="1:4">
      <c r="A9404" t="s">
        <v>19985</v>
      </c>
      <c r="B9404" t="s">
        <v>19887</v>
      </c>
      <c r="C9404" t="s">
        <v>19902</v>
      </c>
      <c r="D9404">
        <v>354981</v>
      </c>
    </row>
    <row r="9405" spans="1:4">
      <c r="A9405" t="s">
        <v>10573</v>
      </c>
      <c r="B9405" t="s">
        <v>568</v>
      </c>
      <c r="C9405" t="s">
        <v>10572</v>
      </c>
      <c r="D9405">
        <v>3618908</v>
      </c>
    </row>
    <row r="9406" spans="1:4">
      <c r="A9406" t="s">
        <v>23993</v>
      </c>
      <c r="B9406" t="s">
        <v>549</v>
      </c>
      <c r="C9406" t="s">
        <v>23577</v>
      </c>
      <c r="D9406">
        <v>3459505</v>
      </c>
    </row>
    <row r="9407" spans="1:4">
      <c r="A9407" t="s">
        <v>10018</v>
      </c>
      <c r="B9407" t="s">
        <v>569</v>
      </c>
      <c r="C9407" t="s">
        <v>9986</v>
      </c>
      <c r="D9407">
        <v>3937513</v>
      </c>
    </row>
    <row r="9408" spans="1:4">
      <c r="A9408" t="s">
        <v>3214</v>
      </c>
      <c r="B9408" t="s">
        <v>3131</v>
      </c>
      <c r="C9408" t="s">
        <v>3180</v>
      </c>
      <c r="D9408">
        <v>1217362</v>
      </c>
    </row>
    <row r="9409" spans="1:4">
      <c r="A9409" t="s">
        <v>19732</v>
      </c>
      <c r="B9409" t="s">
        <v>19323</v>
      </c>
      <c r="C9409" t="s">
        <v>9826</v>
      </c>
      <c r="D9409">
        <v>2516255</v>
      </c>
    </row>
    <row r="9410" spans="1:4">
      <c r="A9410" t="s">
        <v>15563</v>
      </c>
      <c r="B9410" t="s">
        <v>14508</v>
      </c>
      <c r="C9410" t="s">
        <v>14856</v>
      </c>
      <c r="D9410">
        <v>1268775</v>
      </c>
    </row>
    <row r="9411" spans="1:4">
      <c r="A9411" t="s">
        <v>10006</v>
      </c>
      <c r="B9411" t="s">
        <v>545</v>
      </c>
      <c r="C9411" t="s">
        <v>25447</v>
      </c>
      <c r="D9411">
        <v>3853354</v>
      </c>
    </row>
    <row r="9412" spans="1:4">
      <c r="A9412" t="s">
        <v>10006</v>
      </c>
      <c r="B9412" t="s">
        <v>569</v>
      </c>
      <c r="C9412" t="s">
        <v>10006</v>
      </c>
      <c r="D9412">
        <v>3937486</v>
      </c>
    </row>
    <row r="9413" spans="1:4">
      <c r="A9413" t="s">
        <v>5060</v>
      </c>
      <c r="B9413" t="s">
        <v>3269</v>
      </c>
      <c r="C9413" t="s">
        <v>3598</v>
      </c>
      <c r="D9413">
        <v>4273680</v>
      </c>
    </row>
    <row r="9414" spans="1:4">
      <c r="A9414" t="s">
        <v>23995</v>
      </c>
      <c r="B9414" t="s">
        <v>549</v>
      </c>
      <c r="C9414" t="s">
        <v>23579</v>
      </c>
      <c r="D9414">
        <v>3459462</v>
      </c>
    </row>
    <row r="9415" spans="1:4">
      <c r="A9415" t="s">
        <v>3553</v>
      </c>
      <c r="B9415" t="s">
        <v>3269</v>
      </c>
      <c r="C9415" t="s">
        <v>3338</v>
      </c>
      <c r="D9415">
        <v>5554072</v>
      </c>
    </row>
    <row r="9416" spans="1:4">
      <c r="A9416" t="s">
        <v>15566</v>
      </c>
      <c r="B9416" t="s">
        <v>14508</v>
      </c>
      <c r="C9416" t="s">
        <v>14523</v>
      </c>
      <c r="D9416">
        <v>1268761</v>
      </c>
    </row>
    <row r="9417" spans="1:4">
      <c r="A9417" t="s">
        <v>5242</v>
      </c>
      <c r="B9417" t="s">
        <v>3269</v>
      </c>
      <c r="C9417" t="s">
        <v>3242</v>
      </c>
      <c r="D9417">
        <v>4160610</v>
      </c>
    </row>
    <row r="9418" spans="1:4">
      <c r="A9418" t="s">
        <v>12227</v>
      </c>
      <c r="B9418" t="s">
        <v>12222</v>
      </c>
      <c r="C9418" t="s">
        <v>12221</v>
      </c>
      <c r="D9418">
        <v>10062601</v>
      </c>
    </row>
    <row r="9419" spans="1:4">
      <c r="A9419" t="s">
        <v>17677</v>
      </c>
      <c r="B9419" t="s">
        <v>564</v>
      </c>
      <c r="C9419" t="s">
        <v>17677</v>
      </c>
      <c r="D9419">
        <v>3595069</v>
      </c>
    </row>
    <row r="9420" spans="1:4">
      <c r="A9420" t="s">
        <v>17627</v>
      </c>
      <c r="B9420" t="s">
        <v>565</v>
      </c>
      <c r="C9420" t="s">
        <v>17626</v>
      </c>
      <c r="D9420">
        <v>3608503</v>
      </c>
    </row>
    <row r="9421" spans="1:4">
      <c r="A9421" t="s">
        <v>17143</v>
      </c>
      <c r="B9421" t="s">
        <v>576</v>
      </c>
      <c r="C9421" t="s">
        <v>17022</v>
      </c>
      <c r="D9421">
        <v>1642317</v>
      </c>
    </row>
    <row r="9422" spans="1:4">
      <c r="A9422" t="s">
        <v>22431</v>
      </c>
      <c r="B9422" t="s">
        <v>2480</v>
      </c>
      <c r="C9422" t="s">
        <v>22021</v>
      </c>
      <c r="D9422">
        <v>1804892</v>
      </c>
    </row>
    <row r="9423" spans="1:4">
      <c r="A9423" t="s">
        <v>19180</v>
      </c>
      <c r="B9423" t="s">
        <v>19150</v>
      </c>
      <c r="C9423" t="s">
        <v>19174</v>
      </c>
      <c r="D9423">
        <v>655194</v>
      </c>
    </row>
    <row r="9424" spans="1:4">
      <c r="A9424" t="s">
        <v>20457</v>
      </c>
      <c r="B9424" t="s">
        <v>20426</v>
      </c>
      <c r="C9424" t="s">
        <v>20442</v>
      </c>
      <c r="D9424">
        <v>2618415</v>
      </c>
    </row>
    <row r="9425" spans="1:4">
      <c r="A9425" t="s">
        <v>8974</v>
      </c>
      <c r="B9425" t="s">
        <v>8896</v>
      </c>
      <c r="C9425" t="s">
        <v>8895</v>
      </c>
      <c r="D9425">
        <v>3096053</v>
      </c>
    </row>
    <row r="9426" spans="1:4">
      <c r="A9426" t="s">
        <v>6207</v>
      </c>
      <c r="B9426" t="s">
        <v>5913</v>
      </c>
      <c r="C9426" t="s">
        <v>6090</v>
      </c>
      <c r="D9426">
        <v>310855</v>
      </c>
    </row>
    <row r="9427" spans="1:4">
      <c r="A9427" t="s">
        <v>19301</v>
      </c>
      <c r="B9427" t="s">
        <v>530</v>
      </c>
      <c r="C9427" t="s">
        <v>19247</v>
      </c>
      <c r="D9427">
        <v>332880</v>
      </c>
    </row>
    <row r="9428" spans="1:4">
      <c r="A9428" t="s">
        <v>6218</v>
      </c>
      <c r="B9428" t="s">
        <v>5913</v>
      </c>
      <c r="C9428" t="s">
        <v>6085</v>
      </c>
      <c r="D9428">
        <v>307657</v>
      </c>
    </row>
    <row r="9429" spans="1:4">
      <c r="A9429" t="s">
        <v>6215</v>
      </c>
      <c r="B9429" t="s">
        <v>5913</v>
      </c>
      <c r="C9429" t="s">
        <v>6215</v>
      </c>
      <c r="D9429">
        <v>307654</v>
      </c>
    </row>
    <row r="9430" spans="1:4">
      <c r="A9430" t="s">
        <v>6208</v>
      </c>
      <c r="B9430" t="s">
        <v>5913</v>
      </c>
      <c r="C9430" t="s">
        <v>6208</v>
      </c>
      <c r="D9430">
        <v>307515</v>
      </c>
    </row>
    <row r="9431" spans="1:4">
      <c r="A9431" t="s">
        <v>6219</v>
      </c>
      <c r="B9431" t="s">
        <v>5913</v>
      </c>
      <c r="C9431" t="s">
        <v>6099</v>
      </c>
      <c r="D9431">
        <v>307623</v>
      </c>
    </row>
    <row r="9432" spans="1:4">
      <c r="A9432" t="s">
        <v>5953</v>
      </c>
      <c r="B9432" t="s">
        <v>5913</v>
      </c>
      <c r="C9432" t="s">
        <v>5953</v>
      </c>
      <c r="D9432">
        <v>743166</v>
      </c>
    </row>
    <row r="9433" spans="1:4">
      <c r="A9433" t="s">
        <v>6033</v>
      </c>
      <c r="B9433" t="s">
        <v>5913</v>
      </c>
      <c r="C9433" t="s">
        <v>5921</v>
      </c>
      <c r="D9433">
        <v>743051</v>
      </c>
    </row>
    <row r="9434" spans="1:4">
      <c r="A9434" t="s">
        <v>6221</v>
      </c>
      <c r="B9434" t="s">
        <v>5913</v>
      </c>
      <c r="C9434" t="s">
        <v>6157</v>
      </c>
      <c r="D9434">
        <v>307084</v>
      </c>
    </row>
    <row r="9435" spans="1:4">
      <c r="A9435" t="s">
        <v>15800</v>
      </c>
      <c r="B9435" t="s">
        <v>14508</v>
      </c>
      <c r="C9435" t="s">
        <v>14588</v>
      </c>
      <c r="D9435">
        <v>1265795</v>
      </c>
    </row>
    <row r="9436" spans="1:4">
      <c r="A9436" t="s">
        <v>14340</v>
      </c>
      <c r="B9436" t="s">
        <v>14207</v>
      </c>
      <c r="C9436" t="s">
        <v>14249</v>
      </c>
      <c r="D9436">
        <v>126409</v>
      </c>
    </row>
    <row r="9437" spans="1:4">
      <c r="A9437" t="s">
        <v>3351</v>
      </c>
      <c r="B9437" t="s">
        <v>3269</v>
      </c>
      <c r="C9437" t="s">
        <v>3290</v>
      </c>
      <c r="D9437">
        <v>5849297</v>
      </c>
    </row>
    <row r="9438" spans="1:4">
      <c r="A9438" t="s">
        <v>15802</v>
      </c>
      <c r="B9438" t="s">
        <v>14508</v>
      </c>
      <c r="C9438" t="s">
        <v>14528</v>
      </c>
      <c r="D9438">
        <v>1265767</v>
      </c>
    </row>
    <row r="9439" spans="1:4">
      <c r="A9439" t="s">
        <v>15811</v>
      </c>
      <c r="B9439" t="s">
        <v>14508</v>
      </c>
      <c r="C9439" t="s">
        <v>14569</v>
      </c>
      <c r="D9439">
        <v>1265655</v>
      </c>
    </row>
    <row r="9440" spans="1:4">
      <c r="A9440" t="s">
        <v>15738</v>
      </c>
      <c r="B9440" t="s">
        <v>14508</v>
      </c>
      <c r="C9440" t="s">
        <v>14571</v>
      </c>
      <c r="D9440">
        <v>1266509</v>
      </c>
    </row>
    <row r="9441" spans="1:4">
      <c r="A9441" t="s">
        <v>14339</v>
      </c>
      <c r="B9441" t="s">
        <v>14207</v>
      </c>
      <c r="C9441" t="s">
        <v>14273</v>
      </c>
      <c r="D9441">
        <v>126914</v>
      </c>
    </row>
    <row r="9442" spans="1:4">
      <c r="A9442" t="s">
        <v>6976</v>
      </c>
      <c r="B9442" t="s">
        <v>538</v>
      </c>
      <c r="C9442" t="s">
        <v>6976</v>
      </c>
      <c r="D9442">
        <v>2250645</v>
      </c>
    </row>
    <row r="9443" spans="1:4">
      <c r="A9443" t="s">
        <v>6378</v>
      </c>
      <c r="B9443" t="s">
        <v>6307</v>
      </c>
      <c r="C9443" t="s">
        <v>6306</v>
      </c>
      <c r="D9443">
        <v>2467959</v>
      </c>
    </row>
    <row r="9444" spans="1:4">
      <c r="A9444" t="s">
        <v>24695</v>
      </c>
      <c r="B9444" t="s">
        <v>24672</v>
      </c>
      <c r="C9444" t="s">
        <v>10658</v>
      </c>
      <c r="D9444">
        <v>2393551</v>
      </c>
    </row>
    <row r="9445" spans="1:4">
      <c r="A9445" t="s">
        <v>21005</v>
      </c>
      <c r="B9445" t="s">
        <v>2474</v>
      </c>
      <c r="C9445" t="s">
        <v>20488</v>
      </c>
      <c r="D9445">
        <v>2886242</v>
      </c>
    </row>
    <row r="9446" spans="1:4">
      <c r="A9446" t="s">
        <v>6413</v>
      </c>
      <c r="B9446" t="s">
        <v>6399</v>
      </c>
      <c r="C9446" t="s">
        <v>6411</v>
      </c>
      <c r="D9446">
        <v>601608</v>
      </c>
    </row>
    <row r="9447" spans="1:4">
      <c r="A9447" t="s">
        <v>21010</v>
      </c>
      <c r="B9447" t="s">
        <v>2474</v>
      </c>
      <c r="C9447" t="s">
        <v>20522</v>
      </c>
      <c r="D9447">
        <v>2885732</v>
      </c>
    </row>
    <row r="9448" spans="1:4">
      <c r="A9448" t="s">
        <v>21006</v>
      </c>
      <c r="B9448" t="s">
        <v>2474</v>
      </c>
      <c r="C9448" t="s">
        <v>20493</v>
      </c>
      <c r="D9448">
        <v>2885908</v>
      </c>
    </row>
    <row r="9449" spans="1:4">
      <c r="A9449" t="s">
        <v>21007</v>
      </c>
      <c r="B9449" t="s">
        <v>2474</v>
      </c>
      <c r="C9449" t="s">
        <v>20540</v>
      </c>
      <c r="D9449">
        <v>2885800</v>
      </c>
    </row>
    <row r="9450" spans="1:4">
      <c r="A9450" t="s">
        <v>21008</v>
      </c>
      <c r="B9450" t="s">
        <v>2474</v>
      </c>
      <c r="C9450" t="s">
        <v>20504</v>
      </c>
      <c r="D9450">
        <v>2885760</v>
      </c>
    </row>
    <row r="9451" spans="1:4">
      <c r="A9451" t="s">
        <v>21009</v>
      </c>
      <c r="B9451" t="s">
        <v>2474</v>
      </c>
      <c r="C9451" t="s">
        <v>20488</v>
      </c>
      <c r="D9451">
        <v>2885734</v>
      </c>
    </row>
    <row r="9452" spans="1:4">
      <c r="A9452" t="s">
        <v>23073</v>
      </c>
      <c r="B9452" t="s">
        <v>2477</v>
      </c>
      <c r="C9452" t="s">
        <v>23052</v>
      </c>
      <c r="D9452">
        <v>2660119</v>
      </c>
    </row>
    <row r="9453" spans="1:4">
      <c r="A9453" t="s">
        <v>21014</v>
      </c>
      <c r="B9453" t="s">
        <v>2474</v>
      </c>
      <c r="C9453" t="s">
        <v>1860</v>
      </c>
      <c r="D9453">
        <v>2885656</v>
      </c>
    </row>
    <row r="9454" spans="1:4">
      <c r="A9454" t="s">
        <v>7133</v>
      </c>
      <c r="B9454" t="s">
        <v>592</v>
      </c>
      <c r="C9454" t="s">
        <v>7132</v>
      </c>
      <c r="D9454">
        <v>2699791</v>
      </c>
    </row>
    <row r="9455" spans="1:4">
      <c r="A9455" t="s">
        <v>6078</v>
      </c>
      <c r="B9455" t="s">
        <v>5913</v>
      </c>
      <c r="C9455" t="s">
        <v>5997</v>
      </c>
      <c r="D9455">
        <v>737961</v>
      </c>
    </row>
    <row r="9456" spans="1:4">
      <c r="A9456" t="s">
        <v>21019</v>
      </c>
      <c r="B9456" t="s">
        <v>2474</v>
      </c>
      <c r="C9456" t="s">
        <v>20510</v>
      </c>
      <c r="D9456">
        <v>2885237</v>
      </c>
    </row>
    <row r="9457" spans="1:4">
      <c r="A9457" t="s">
        <v>13257</v>
      </c>
      <c r="B9457" t="s">
        <v>2473</v>
      </c>
      <c r="C9457" t="s">
        <v>12849</v>
      </c>
      <c r="D9457">
        <v>1859100</v>
      </c>
    </row>
    <row r="9458" spans="1:4">
      <c r="A9458" t="s">
        <v>15575</v>
      </c>
      <c r="B9458" t="s">
        <v>14508</v>
      </c>
      <c r="C9458" t="s">
        <v>14523</v>
      </c>
      <c r="D9458">
        <v>1268651</v>
      </c>
    </row>
    <row r="9459" spans="1:4">
      <c r="A9459" t="s">
        <v>9359</v>
      </c>
      <c r="B9459" t="s">
        <v>9239</v>
      </c>
      <c r="C9459" t="s">
        <v>9238</v>
      </c>
      <c r="D9459">
        <v>1175453</v>
      </c>
    </row>
    <row r="9460" spans="1:4">
      <c r="A9460" t="s">
        <v>15584</v>
      </c>
      <c r="B9460" t="s">
        <v>14508</v>
      </c>
      <c r="C9460" t="s">
        <v>14542</v>
      </c>
      <c r="D9460">
        <v>1268561</v>
      </c>
    </row>
    <row r="9461" spans="1:4">
      <c r="A9461" t="s">
        <v>15585</v>
      </c>
      <c r="B9461" t="s">
        <v>14508</v>
      </c>
      <c r="C9461" t="s">
        <v>14571</v>
      </c>
      <c r="D9461">
        <v>1268545</v>
      </c>
    </row>
    <row r="9462" spans="1:4">
      <c r="A9462" t="s">
        <v>25077</v>
      </c>
      <c r="B9462" t="s">
        <v>575</v>
      </c>
      <c r="C9462" t="s">
        <v>25034</v>
      </c>
      <c r="D9462">
        <v>1185199</v>
      </c>
    </row>
    <row r="9463" spans="1:4">
      <c r="A9463" t="s">
        <v>9362</v>
      </c>
      <c r="B9463" t="s">
        <v>9239</v>
      </c>
      <c r="C9463" t="s">
        <v>9238</v>
      </c>
      <c r="D9463">
        <v>1175365</v>
      </c>
    </row>
    <row r="9464" spans="1:4">
      <c r="A9464" t="s">
        <v>15591</v>
      </c>
      <c r="B9464" t="s">
        <v>14508</v>
      </c>
      <c r="C9464" t="s">
        <v>14673</v>
      </c>
      <c r="D9464">
        <v>1268469</v>
      </c>
    </row>
    <row r="9465" spans="1:4">
      <c r="A9465" t="s">
        <v>15592</v>
      </c>
      <c r="B9465" t="s">
        <v>14508</v>
      </c>
      <c r="C9465" t="s">
        <v>14575</v>
      </c>
      <c r="D9465">
        <v>1268450</v>
      </c>
    </row>
    <row r="9466" spans="1:4">
      <c r="A9466" t="s">
        <v>9364</v>
      </c>
      <c r="B9466" t="s">
        <v>9239</v>
      </c>
      <c r="C9466" t="s">
        <v>9238</v>
      </c>
      <c r="D9466">
        <v>1175283</v>
      </c>
    </row>
    <row r="9467" spans="1:4">
      <c r="A9467" t="s">
        <v>25059</v>
      </c>
      <c r="B9467" t="s">
        <v>575</v>
      </c>
      <c r="C9467" t="s">
        <v>25034</v>
      </c>
      <c r="D9467">
        <v>1185272</v>
      </c>
    </row>
    <row r="9468" spans="1:4">
      <c r="A9468" t="s">
        <v>15594</v>
      </c>
      <c r="B9468" t="s">
        <v>14508</v>
      </c>
      <c r="C9468" t="s">
        <v>14517</v>
      </c>
      <c r="D9468">
        <v>1268403</v>
      </c>
    </row>
    <row r="9469" spans="1:4">
      <c r="A9469" t="s">
        <v>15595</v>
      </c>
      <c r="B9469" t="s">
        <v>14508</v>
      </c>
      <c r="C9469" t="s">
        <v>14517</v>
      </c>
      <c r="D9469">
        <v>1268383</v>
      </c>
    </row>
    <row r="9470" spans="1:4">
      <c r="A9470" t="s">
        <v>15596</v>
      </c>
      <c r="B9470" t="s">
        <v>14508</v>
      </c>
      <c r="C9470" t="s">
        <v>14573</v>
      </c>
      <c r="D9470">
        <v>1268381</v>
      </c>
    </row>
    <row r="9471" spans="1:4">
      <c r="A9471" t="s">
        <v>15600</v>
      </c>
      <c r="B9471" t="s">
        <v>14508</v>
      </c>
      <c r="C9471" t="s">
        <v>14517</v>
      </c>
      <c r="D9471">
        <v>1268341</v>
      </c>
    </row>
    <row r="9472" spans="1:4">
      <c r="A9472" t="s">
        <v>15601</v>
      </c>
      <c r="B9472" t="s">
        <v>14508</v>
      </c>
      <c r="C9472" t="s">
        <v>14575</v>
      </c>
      <c r="D9472">
        <v>1268339</v>
      </c>
    </row>
    <row r="9473" spans="1:4">
      <c r="A9473" t="s">
        <v>15603</v>
      </c>
      <c r="B9473" t="s">
        <v>14508</v>
      </c>
      <c r="C9473" t="s">
        <v>14571</v>
      </c>
      <c r="D9473">
        <v>1268325</v>
      </c>
    </row>
    <row r="9474" spans="1:4">
      <c r="A9474" t="s">
        <v>15607</v>
      </c>
      <c r="B9474" t="s">
        <v>14508</v>
      </c>
      <c r="C9474" t="s">
        <v>14582</v>
      </c>
      <c r="D9474">
        <v>1268279</v>
      </c>
    </row>
    <row r="9475" spans="1:4">
      <c r="A9475" t="s">
        <v>15610</v>
      </c>
      <c r="B9475" t="s">
        <v>14508</v>
      </c>
      <c r="C9475" t="s">
        <v>14528</v>
      </c>
      <c r="D9475">
        <v>1268259</v>
      </c>
    </row>
    <row r="9476" spans="1:4">
      <c r="A9476" t="s">
        <v>15611</v>
      </c>
      <c r="B9476" t="s">
        <v>14508</v>
      </c>
      <c r="C9476" t="s">
        <v>14517</v>
      </c>
      <c r="D9476">
        <v>1268257</v>
      </c>
    </row>
    <row r="9477" spans="1:4">
      <c r="A9477" t="s">
        <v>15609</v>
      </c>
      <c r="B9477" t="s">
        <v>14508</v>
      </c>
      <c r="C9477" t="s">
        <v>14569</v>
      </c>
      <c r="D9477">
        <v>1268266</v>
      </c>
    </row>
    <row r="9478" spans="1:4">
      <c r="A9478" t="s">
        <v>9371</v>
      </c>
      <c r="B9478" t="s">
        <v>9239</v>
      </c>
      <c r="C9478" t="s">
        <v>9238</v>
      </c>
      <c r="D9478">
        <v>1175082</v>
      </c>
    </row>
    <row r="9479" spans="1:4">
      <c r="A9479" t="s">
        <v>15613</v>
      </c>
      <c r="B9479" t="s">
        <v>14508</v>
      </c>
      <c r="C9479" t="s">
        <v>14523</v>
      </c>
      <c r="D9479">
        <v>1268205</v>
      </c>
    </row>
    <row r="9480" spans="1:4">
      <c r="A9480" t="s">
        <v>14326</v>
      </c>
      <c r="B9480" t="s">
        <v>14207</v>
      </c>
      <c r="C9480" t="s">
        <v>14277</v>
      </c>
      <c r="D9480">
        <v>128905</v>
      </c>
    </row>
    <row r="9481" spans="1:4">
      <c r="A9481" t="s">
        <v>13266</v>
      </c>
      <c r="B9481" t="s">
        <v>2473</v>
      </c>
      <c r="C9481" t="s">
        <v>13067</v>
      </c>
      <c r="D9481">
        <v>1858836</v>
      </c>
    </row>
    <row r="9482" spans="1:4">
      <c r="A9482" t="s">
        <v>15615</v>
      </c>
      <c r="B9482" t="s">
        <v>14508</v>
      </c>
      <c r="C9482" t="s">
        <v>14519</v>
      </c>
      <c r="D9482">
        <v>1268159</v>
      </c>
    </row>
    <row r="9483" spans="1:4">
      <c r="A9483" t="s">
        <v>15569</v>
      </c>
      <c r="B9483" t="s">
        <v>14508</v>
      </c>
      <c r="C9483" t="s">
        <v>14517</v>
      </c>
      <c r="D9483">
        <v>1268715</v>
      </c>
    </row>
    <row r="9484" spans="1:4">
      <c r="A9484" t="s">
        <v>15616</v>
      </c>
      <c r="B9484" t="s">
        <v>14508</v>
      </c>
      <c r="C9484" t="s">
        <v>14571</v>
      </c>
      <c r="D9484">
        <v>1268138</v>
      </c>
    </row>
    <row r="9485" spans="1:4">
      <c r="A9485" t="s">
        <v>15617</v>
      </c>
      <c r="B9485" t="s">
        <v>14508</v>
      </c>
      <c r="C9485" t="s">
        <v>14517</v>
      </c>
      <c r="D9485">
        <v>1268135</v>
      </c>
    </row>
    <row r="9486" spans="1:4">
      <c r="A9486" t="s">
        <v>15618</v>
      </c>
      <c r="B9486" t="s">
        <v>14508</v>
      </c>
      <c r="C9486" t="s">
        <v>14575</v>
      </c>
      <c r="D9486">
        <v>1268124</v>
      </c>
    </row>
    <row r="9487" spans="1:4">
      <c r="A9487" t="s">
        <v>3352</v>
      </c>
      <c r="B9487" t="s">
        <v>3269</v>
      </c>
      <c r="C9487" t="s">
        <v>3290</v>
      </c>
      <c r="D9487">
        <v>5848189</v>
      </c>
    </row>
    <row r="9488" spans="1:4">
      <c r="A9488" t="s">
        <v>15623</v>
      </c>
      <c r="B9488" t="s">
        <v>14508</v>
      </c>
      <c r="C9488" t="s">
        <v>14856</v>
      </c>
      <c r="D9488">
        <v>1268032</v>
      </c>
    </row>
    <row r="9489" spans="1:4">
      <c r="A9489" t="s">
        <v>15624</v>
      </c>
      <c r="B9489" t="s">
        <v>14508</v>
      </c>
      <c r="C9489" t="s">
        <v>14525</v>
      </c>
      <c r="D9489">
        <v>1268031</v>
      </c>
    </row>
    <row r="9490" spans="1:4">
      <c r="A9490" t="s">
        <v>15626</v>
      </c>
      <c r="B9490" t="s">
        <v>14508</v>
      </c>
      <c r="C9490" t="s">
        <v>14507</v>
      </c>
      <c r="D9490">
        <v>1268015</v>
      </c>
    </row>
    <row r="9491" spans="1:4">
      <c r="A9491" t="s">
        <v>13267</v>
      </c>
      <c r="B9491" t="s">
        <v>2473</v>
      </c>
      <c r="C9491" t="s">
        <v>12852</v>
      </c>
      <c r="D9491">
        <v>1858794</v>
      </c>
    </row>
    <row r="9492" spans="1:4">
      <c r="A9492" t="s">
        <v>15631</v>
      </c>
      <c r="B9492" t="s">
        <v>14508</v>
      </c>
      <c r="C9492" t="s">
        <v>14571</v>
      </c>
      <c r="D9492">
        <v>1267979</v>
      </c>
    </row>
    <row r="9493" spans="1:4">
      <c r="A9493" t="s">
        <v>15633</v>
      </c>
      <c r="B9493" t="s">
        <v>14508</v>
      </c>
      <c r="C9493" t="s">
        <v>14571</v>
      </c>
      <c r="D9493">
        <v>1267972</v>
      </c>
    </row>
    <row r="9494" spans="1:4">
      <c r="A9494" t="s">
        <v>15635</v>
      </c>
      <c r="B9494" t="s">
        <v>14508</v>
      </c>
      <c r="C9494" t="s">
        <v>14569</v>
      </c>
      <c r="D9494">
        <v>1267923</v>
      </c>
    </row>
    <row r="9495" spans="1:4">
      <c r="A9495" t="s">
        <v>15639</v>
      </c>
      <c r="B9495" t="s">
        <v>14508</v>
      </c>
      <c r="C9495" t="s">
        <v>15638</v>
      </c>
      <c r="D9495">
        <v>1267887</v>
      </c>
    </row>
    <row r="9496" spans="1:4">
      <c r="A9496" t="s">
        <v>15640</v>
      </c>
      <c r="B9496" t="s">
        <v>14508</v>
      </c>
      <c r="C9496" t="s">
        <v>14519</v>
      </c>
      <c r="D9496">
        <v>1267885</v>
      </c>
    </row>
    <row r="9497" spans="1:4">
      <c r="A9497" t="s">
        <v>15641</v>
      </c>
      <c r="B9497" t="s">
        <v>14508</v>
      </c>
      <c r="C9497" t="s">
        <v>14519</v>
      </c>
      <c r="D9497">
        <v>1267869</v>
      </c>
    </row>
    <row r="9498" spans="1:4">
      <c r="A9498" t="s">
        <v>15643</v>
      </c>
      <c r="B9498" t="s">
        <v>14508</v>
      </c>
      <c r="C9498" t="s">
        <v>14523</v>
      </c>
      <c r="D9498">
        <v>1267853</v>
      </c>
    </row>
    <row r="9499" spans="1:4">
      <c r="A9499" t="s">
        <v>12964</v>
      </c>
      <c r="B9499" t="s">
        <v>2473</v>
      </c>
      <c r="C9499" t="s">
        <v>12933</v>
      </c>
      <c r="D9499">
        <v>2112141</v>
      </c>
    </row>
    <row r="9500" spans="1:4">
      <c r="A9500" t="s">
        <v>15651</v>
      </c>
      <c r="B9500" t="s">
        <v>14508</v>
      </c>
      <c r="C9500" t="s">
        <v>14588</v>
      </c>
      <c r="D9500">
        <v>1267739</v>
      </c>
    </row>
    <row r="9501" spans="1:4">
      <c r="A9501" t="s">
        <v>15655</v>
      </c>
      <c r="B9501" t="s">
        <v>14508</v>
      </c>
      <c r="C9501" t="s">
        <v>14517</v>
      </c>
      <c r="D9501">
        <v>1267675</v>
      </c>
    </row>
    <row r="9502" spans="1:4">
      <c r="A9502" t="s">
        <v>15659</v>
      </c>
      <c r="B9502" t="s">
        <v>14508</v>
      </c>
      <c r="C9502" t="s">
        <v>14507</v>
      </c>
      <c r="D9502">
        <v>1267616</v>
      </c>
    </row>
    <row r="9503" spans="1:4">
      <c r="A9503" t="s">
        <v>15660</v>
      </c>
      <c r="B9503" t="s">
        <v>14508</v>
      </c>
      <c r="C9503" t="s">
        <v>14571</v>
      </c>
      <c r="D9503">
        <v>1267588</v>
      </c>
    </row>
    <row r="9504" spans="1:4">
      <c r="A9504" t="s">
        <v>14330</v>
      </c>
      <c r="B9504" t="s">
        <v>14207</v>
      </c>
      <c r="C9504" t="s">
        <v>14222</v>
      </c>
      <c r="D9504">
        <v>128477</v>
      </c>
    </row>
    <row r="9505" spans="1:4">
      <c r="A9505" t="s">
        <v>14331</v>
      </c>
      <c r="B9505" t="s">
        <v>14207</v>
      </c>
      <c r="C9505" t="s">
        <v>14216</v>
      </c>
      <c r="D9505">
        <v>128447</v>
      </c>
    </row>
    <row r="9506" spans="1:4">
      <c r="A9506" t="s">
        <v>15665</v>
      </c>
      <c r="B9506" t="s">
        <v>14508</v>
      </c>
      <c r="C9506" t="s">
        <v>14575</v>
      </c>
      <c r="D9506">
        <v>1267492</v>
      </c>
    </row>
    <row r="9507" spans="1:4">
      <c r="A9507" t="s">
        <v>15668</v>
      </c>
      <c r="B9507" t="s">
        <v>14508</v>
      </c>
      <c r="C9507" t="s">
        <v>14523</v>
      </c>
      <c r="D9507">
        <v>1267461</v>
      </c>
    </row>
    <row r="9508" spans="1:4">
      <c r="A9508" t="s">
        <v>15669</v>
      </c>
      <c r="B9508" t="s">
        <v>14508</v>
      </c>
      <c r="C9508" t="s">
        <v>14517</v>
      </c>
      <c r="D9508">
        <v>1267457</v>
      </c>
    </row>
    <row r="9509" spans="1:4">
      <c r="A9509" t="s">
        <v>15670</v>
      </c>
      <c r="B9509" t="s">
        <v>14508</v>
      </c>
      <c r="C9509" t="s">
        <v>14519</v>
      </c>
      <c r="D9509">
        <v>1267456</v>
      </c>
    </row>
    <row r="9510" spans="1:4">
      <c r="A9510" t="s">
        <v>15671</v>
      </c>
      <c r="B9510" t="s">
        <v>14508</v>
      </c>
      <c r="C9510" t="s">
        <v>14856</v>
      </c>
      <c r="D9510">
        <v>1267439</v>
      </c>
    </row>
    <row r="9511" spans="1:4">
      <c r="A9511" t="s">
        <v>15674</v>
      </c>
      <c r="B9511" t="s">
        <v>14508</v>
      </c>
      <c r="C9511" t="s">
        <v>14542</v>
      </c>
      <c r="D9511">
        <v>1267394</v>
      </c>
    </row>
    <row r="9512" spans="1:4">
      <c r="A9512" t="s">
        <v>15677</v>
      </c>
      <c r="B9512" t="s">
        <v>14508</v>
      </c>
      <c r="C9512" t="s">
        <v>14507</v>
      </c>
      <c r="D9512">
        <v>1267360</v>
      </c>
    </row>
    <row r="9513" spans="1:4">
      <c r="A9513" t="s">
        <v>14332</v>
      </c>
      <c r="B9513" t="s">
        <v>14207</v>
      </c>
      <c r="C9513" t="s">
        <v>14235</v>
      </c>
      <c r="D9513">
        <v>128321</v>
      </c>
    </row>
    <row r="9514" spans="1:4">
      <c r="A9514" t="s">
        <v>21027</v>
      </c>
      <c r="B9514" t="s">
        <v>2474</v>
      </c>
      <c r="C9514" t="s">
        <v>20504</v>
      </c>
      <c r="D9514">
        <v>2882440</v>
      </c>
    </row>
    <row r="9515" spans="1:4">
      <c r="A9515" t="s">
        <v>21028</v>
      </c>
      <c r="B9515" t="s">
        <v>2474</v>
      </c>
      <c r="C9515" t="s">
        <v>20515</v>
      </c>
      <c r="D9515">
        <v>2882439</v>
      </c>
    </row>
    <row r="9516" spans="1:4">
      <c r="A9516" t="s">
        <v>21029</v>
      </c>
      <c r="B9516" t="s">
        <v>2474</v>
      </c>
      <c r="C9516" t="s">
        <v>20488</v>
      </c>
      <c r="D9516">
        <v>2882318</v>
      </c>
    </row>
    <row r="9517" spans="1:4">
      <c r="A9517" t="s">
        <v>6176</v>
      </c>
      <c r="B9517" t="s">
        <v>5913</v>
      </c>
      <c r="C9517" t="s">
        <v>6176</v>
      </c>
      <c r="D9517">
        <v>305268</v>
      </c>
    </row>
    <row r="9518" spans="1:4">
      <c r="A9518" t="s">
        <v>14202</v>
      </c>
      <c r="B9518" t="s">
        <v>14200</v>
      </c>
      <c r="C9518" t="s">
        <v>14199</v>
      </c>
      <c r="D9518">
        <v>3415212</v>
      </c>
    </row>
    <row r="9519" spans="1:4">
      <c r="A9519" t="s">
        <v>17846</v>
      </c>
      <c r="B9519" t="s">
        <v>17761</v>
      </c>
      <c r="C9519" t="s">
        <v>17812</v>
      </c>
      <c r="D9519">
        <v>259289</v>
      </c>
    </row>
    <row r="9520" spans="1:4">
      <c r="A9520" t="s">
        <v>11699</v>
      </c>
      <c r="B9520" t="s">
        <v>11694</v>
      </c>
      <c r="C9520" t="s">
        <v>11698</v>
      </c>
      <c r="D9520">
        <v>2378736</v>
      </c>
    </row>
    <row r="9521" spans="1:4">
      <c r="A9521" t="s">
        <v>22816</v>
      </c>
      <c r="B9521" t="s">
        <v>526</v>
      </c>
      <c r="C9521" t="s">
        <v>22799</v>
      </c>
      <c r="D9521">
        <v>2230599</v>
      </c>
    </row>
    <row r="9522" spans="1:4">
      <c r="A9522" t="s">
        <v>19181</v>
      </c>
      <c r="B9522" t="s">
        <v>19150</v>
      </c>
      <c r="C9522" t="s">
        <v>19149</v>
      </c>
      <c r="D9522">
        <v>655130</v>
      </c>
    </row>
    <row r="9523" spans="1:4">
      <c r="A9523" t="s">
        <v>20974</v>
      </c>
      <c r="B9523" t="s">
        <v>2474</v>
      </c>
      <c r="C9523" t="s">
        <v>20488</v>
      </c>
      <c r="D9523">
        <v>2894375</v>
      </c>
    </row>
    <row r="9524" spans="1:4">
      <c r="A9524" t="s">
        <v>6022</v>
      </c>
      <c r="B9524" t="s">
        <v>5913</v>
      </c>
      <c r="C9524" t="s">
        <v>6021</v>
      </c>
      <c r="D9524">
        <v>744873</v>
      </c>
    </row>
    <row r="9525" spans="1:4">
      <c r="A9525" t="s">
        <v>9358</v>
      </c>
      <c r="B9525" t="s">
        <v>9239</v>
      </c>
      <c r="C9525" t="s">
        <v>9238</v>
      </c>
      <c r="D9525">
        <v>1175560</v>
      </c>
    </row>
    <row r="9526" spans="1:4">
      <c r="A9526" t="s">
        <v>9739</v>
      </c>
      <c r="B9526" t="s">
        <v>584</v>
      </c>
      <c r="C9526" t="s">
        <v>9559</v>
      </c>
      <c r="D9526">
        <v>1710011</v>
      </c>
    </row>
    <row r="9527" spans="1:4">
      <c r="A9527" t="s">
        <v>7003</v>
      </c>
      <c r="B9527" t="s">
        <v>6998</v>
      </c>
      <c r="C9527" t="s">
        <v>7002</v>
      </c>
      <c r="D9527">
        <v>2408329</v>
      </c>
    </row>
    <row r="9528" spans="1:4">
      <c r="A9528" t="s">
        <v>5376</v>
      </c>
      <c r="B9528" t="s">
        <v>542</v>
      </c>
      <c r="C9528" t="s">
        <v>5363</v>
      </c>
      <c r="D9528">
        <v>233070</v>
      </c>
    </row>
    <row r="9529" spans="1:4">
      <c r="A9529" t="s">
        <v>23209</v>
      </c>
      <c r="B9529" t="s">
        <v>23161</v>
      </c>
      <c r="C9529" t="s">
        <v>23181</v>
      </c>
      <c r="D9529">
        <v>215668</v>
      </c>
    </row>
    <row r="9530" spans="1:4">
      <c r="A9530" t="s">
        <v>5750</v>
      </c>
      <c r="B9530" t="s">
        <v>5674</v>
      </c>
      <c r="C9530" t="s">
        <v>5704</v>
      </c>
      <c r="D9530">
        <v>158684</v>
      </c>
    </row>
    <row r="9531" spans="1:4">
      <c r="A9531" t="s">
        <v>17379</v>
      </c>
      <c r="B9531" t="s">
        <v>576</v>
      </c>
      <c r="C9531" t="s">
        <v>17011</v>
      </c>
      <c r="D9531">
        <v>1214965</v>
      </c>
    </row>
    <row r="9532" spans="1:4">
      <c r="A9532" t="s">
        <v>9740</v>
      </c>
      <c r="B9532" t="s">
        <v>584</v>
      </c>
      <c r="C9532" t="s">
        <v>9555</v>
      </c>
      <c r="D9532">
        <v>1709968</v>
      </c>
    </row>
    <row r="9533" spans="1:4">
      <c r="A9533" t="s">
        <v>7888</v>
      </c>
      <c r="B9533" t="s">
        <v>7340</v>
      </c>
      <c r="C9533" t="s">
        <v>1160</v>
      </c>
      <c r="D9533">
        <v>554679</v>
      </c>
    </row>
    <row r="9534" spans="1:4">
      <c r="A9534" t="s">
        <v>23210</v>
      </c>
      <c r="B9534" t="s">
        <v>23161</v>
      </c>
      <c r="C9534" t="s">
        <v>23194</v>
      </c>
      <c r="D9534">
        <v>215605</v>
      </c>
    </row>
    <row r="9535" spans="1:4">
      <c r="A9535" t="s">
        <v>12793</v>
      </c>
      <c r="B9535" t="s">
        <v>536</v>
      </c>
      <c r="C9535" t="s">
        <v>12792</v>
      </c>
      <c r="D9535">
        <v>195821</v>
      </c>
    </row>
    <row r="9536" spans="1:4">
      <c r="A9536" t="s">
        <v>9145</v>
      </c>
      <c r="B9536" t="s">
        <v>8896</v>
      </c>
      <c r="C9536" t="s">
        <v>8898</v>
      </c>
      <c r="D9536">
        <v>769893</v>
      </c>
    </row>
    <row r="9537" spans="1:4">
      <c r="A9537" t="s">
        <v>10758</v>
      </c>
      <c r="B9537" t="s">
        <v>10595</v>
      </c>
      <c r="C9537" t="s">
        <v>10613</v>
      </c>
      <c r="D9537">
        <v>2335843</v>
      </c>
    </row>
    <row r="9538" spans="1:4">
      <c r="A9538" t="s">
        <v>6544</v>
      </c>
      <c r="B9538" t="s">
        <v>6473</v>
      </c>
      <c r="C9538" t="s">
        <v>6543</v>
      </c>
      <c r="D9538">
        <v>1610538</v>
      </c>
    </row>
    <row r="9539" spans="1:4">
      <c r="A9539" t="s">
        <v>23211</v>
      </c>
      <c r="B9539" t="s">
        <v>23161</v>
      </c>
      <c r="C9539" t="s">
        <v>23203</v>
      </c>
      <c r="D9539">
        <v>215527</v>
      </c>
    </row>
    <row r="9540" spans="1:4">
      <c r="A9540" t="s">
        <v>15567</v>
      </c>
      <c r="B9540" t="s">
        <v>14508</v>
      </c>
      <c r="C9540" t="s">
        <v>14571</v>
      </c>
      <c r="D9540">
        <v>1268739</v>
      </c>
    </row>
    <row r="9541" spans="1:4">
      <c r="A9541" t="s">
        <v>25744</v>
      </c>
      <c r="B9541" t="s">
        <v>25710</v>
      </c>
      <c r="C9541" t="s">
        <v>25744</v>
      </c>
      <c r="D9541">
        <v>1138958</v>
      </c>
    </row>
    <row r="9542" spans="1:4">
      <c r="A9542" t="s">
        <v>2599</v>
      </c>
      <c r="B9542" t="s">
        <v>2592</v>
      </c>
      <c r="C9542" t="s">
        <v>2598</v>
      </c>
      <c r="D9542">
        <v>916095</v>
      </c>
    </row>
    <row r="9543" spans="1:4">
      <c r="A9543" t="s">
        <v>15568</v>
      </c>
      <c r="B9543" t="s">
        <v>14508</v>
      </c>
      <c r="C9543" t="s">
        <v>14571</v>
      </c>
      <c r="D9543">
        <v>1268722</v>
      </c>
    </row>
    <row r="9544" spans="1:4">
      <c r="A9544" t="s">
        <v>10759</v>
      </c>
      <c r="B9544" t="s">
        <v>10595</v>
      </c>
      <c r="C9544" t="s">
        <v>10622</v>
      </c>
      <c r="D9544">
        <v>2335798</v>
      </c>
    </row>
    <row r="9545" spans="1:4">
      <c r="A9545" t="s">
        <v>7889</v>
      </c>
      <c r="B9545" t="s">
        <v>7340</v>
      </c>
      <c r="C9545" t="s">
        <v>7366</v>
      </c>
      <c r="D9545">
        <v>554599</v>
      </c>
    </row>
    <row r="9546" spans="1:4">
      <c r="A9546" t="s">
        <v>6205</v>
      </c>
      <c r="B9546" t="s">
        <v>5913</v>
      </c>
      <c r="C9546" t="s">
        <v>6102</v>
      </c>
      <c r="D9546">
        <v>310907</v>
      </c>
    </row>
    <row r="9547" spans="1:4">
      <c r="A9547" t="s">
        <v>15574</v>
      </c>
      <c r="B9547" t="s">
        <v>14508</v>
      </c>
      <c r="C9547" t="s">
        <v>14588</v>
      </c>
      <c r="D9547">
        <v>1268662</v>
      </c>
    </row>
    <row r="9548" spans="1:4">
      <c r="A9548" t="s">
        <v>21578</v>
      </c>
      <c r="B9548" t="s">
        <v>21535</v>
      </c>
      <c r="C9548" t="s">
        <v>21540</v>
      </c>
      <c r="D9548">
        <v>3074020</v>
      </c>
    </row>
    <row r="9549" spans="1:4">
      <c r="A9549" t="s">
        <v>21578</v>
      </c>
      <c r="B9549" t="s">
        <v>21535</v>
      </c>
      <c r="C9549" t="s">
        <v>21540</v>
      </c>
      <c r="D9549">
        <v>3074039</v>
      </c>
    </row>
    <row r="9550" spans="1:4">
      <c r="A9550" t="s">
        <v>12242</v>
      </c>
      <c r="B9550" t="s">
        <v>12222</v>
      </c>
      <c r="C9550" t="s">
        <v>12230</v>
      </c>
      <c r="D9550">
        <v>598272</v>
      </c>
    </row>
    <row r="9551" spans="1:4">
      <c r="A9551" t="s">
        <v>14512</v>
      </c>
      <c r="B9551" t="s">
        <v>14508</v>
      </c>
      <c r="C9551" t="s">
        <v>14507</v>
      </c>
      <c r="D9551">
        <v>10628608</v>
      </c>
    </row>
    <row r="9552" spans="1:4">
      <c r="A9552" t="s">
        <v>15570</v>
      </c>
      <c r="B9552" t="s">
        <v>14508</v>
      </c>
      <c r="C9552" t="s">
        <v>14519</v>
      </c>
      <c r="D9552">
        <v>1268707</v>
      </c>
    </row>
    <row r="9553" spans="1:4">
      <c r="A9553" t="s">
        <v>15571</v>
      </c>
      <c r="B9553" t="s">
        <v>14508</v>
      </c>
      <c r="C9553" t="s">
        <v>14575</v>
      </c>
      <c r="D9553">
        <v>1268680</v>
      </c>
    </row>
    <row r="9554" spans="1:4">
      <c r="A9554" t="s">
        <v>15572</v>
      </c>
      <c r="B9554" t="s">
        <v>14508</v>
      </c>
      <c r="C9554" t="s">
        <v>14542</v>
      </c>
      <c r="D9554">
        <v>1268673</v>
      </c>
    </row>
    <row r="9555" spans="1:4">
      <c r="A9555" t="s">
        <v>6206</v>
      </c>
      <c r="B9555" t="s">
        <v>5913</v>
      </c>
      <c r="C9555" t="s">
        <v>6087</v>
      </c>
      <c r="D9555">
        <v>310892</v>
      </c>
    </row>
    <row r="9556" spans="1:4">
      <c r="A9556" t="s">
        <v>15573</v>
      </c>
      <c r="B9556" t="s">
        <v>14508</v>
      </c>
      <c r="C9556" t="s">
        <v>14575</v>
      </c>
      <c r="D9556">
        <v>1268667</v>
      </c>
    </row>
    <row r="9557" spans="1:4">
      <c r="A9557" t="s">
        <v>2578</v>
      </c>
      <c r="B9557" t="s">
        <v>2473</v>
      </c>
      <c r="C9557" t="s">
        <v>12862</v>
      </c>
      <c r="D9557">
        <v>1860871</v>
      </c>
    </row>
    <row r="9558" spans="1:4">
      <c r="A9558" t="s">
        <v>2578</v>
      </c>
      <c r="B9558" t="s">
        <v>2558</v>
      </c>
      <c r="C9558" t="s">
        <v>2566</v>
      </c>
      <c r="D9558">
        <v>889453</v>
      </c>
    </row>
    <row r="9559" spans="1:4">
      <c r="A9559" t="s">
        <v>7237</v>
      </c>
      <c r="B9559" t="s">
        <v>7195</v>
      </c>
      <c r="C9559" t="s">
        <v>7194</v>
      </c>
      <c r="D9559">
        <v>373141</v>
      </c>
    </row>
    <row r="9560" spans="1:4">
      <c r="A9560" t="s">
        <v>10622</v>
      </c>
      <c r="B9560" t="s">
        <v>10595</v>
      </c>
      <c r="C9560" t="s">
        <v>10622</v>
      </c>
      <c r="D9560">
        <v>2335727</v>
      </c>
    </row>
    <row r="9561" spans="1:4">
      <c r="A9561" t="s">
        <v>6546</v>
      </c>
      <c r="B9561" t="s">
        <v>6473</v>
      </c>
      <c r="C9561" t="s">
        <v>6512</v>
      </c>
      <c r="D9561">
        <v>1610503</v>
      </c>
    </row>
    <row r="9562" spans="1:4">
      <c r="A9562" t="s">
        <v>6545</v>
      </c>
      <c r="B9562" t="s">
        <v>6473</v>
      </c>
      <c r="C9562" t="s">
        <v>6530</v>
      </c>
      <c r="D9562">
        <v>1610505</v>
      </c>
    </row>
    <row r="9563" spans="1:4">
      <c r="A9563" t="s">
        <v>12689</v>
      </c>
      <c r="B9563" t="s">
        <v>12642</v>
      </c>
      <c r="C9563" t="s">
        <v>12676</v>
      </c>
      <c r="D9563">
        <v>1876373</v>
      </c>
    </row>
    <row r="9564" spans="1:4">
      <c r="A9564" t="s">
        <v>10760</v>
      </c>
      <c r="B9564" t="s">
        <v>10595</v>
      </c>
      <c r="C9564" t="s">
        <v>10622</v>
      </c>
      <c r="D9564">
        <v>2335713</v>
      </c>
    </row>
    <row r="9565" spans="1:4">
      <c r="A9565" t="s">
        <v>6973</v>
      </c>
      <c r="B9565" t="s">
        <v>538</v>
      </c>
      <c r="C9565" t="s">
        <v>6973</v>
      </c>
      <c r="D9565">
        <v>2251007</v>
      </c>
    </row>
    <row r="9566" spans="1:4">
      <c r="A9566" t="s">
        <v>25730</v>
      </c>
      <c r="B9566" t="s">
        <v>25710</v>
      </c>
      <c r="C9566" t="s">
        <v>25729</v>
      </c>
      <c r="D9566">
        <v>1142404</v>
      </c>
    </row>
    <row r="9567" spans="1:4">
      <c r="A9567" t="s">
        <v>19986</v>
      </c>
      <c r="B9567" t="s">
        <v>19887</v>
      </c>
      <c r="C9567" t="s">
        <v>19893</v>
      </c>
      <c r="D9567">
        <v>354775</v>
      </c>
    </row>
    <row r="9568" spans="1:4">
      <c r="A9568" t="s">
        <v>19918</v>
      </c>
      <c r="B9568" t="s">
        <v>19887</v>
      </c>
      <c r="C9568" t="s">
        <v>19918</v>
      </c>
      <c r="D9568">
        <v>354502</v>
      </c>
    </row>
    <row r="9569" spans="1:4">
      <c r="A9569" t="s">
        <v>19987</v>
      </c>
      <c r="B9569" t="s">
        <v>19887</v>
      </c>
      <c r="C9569" t="s">
        <v>19929</v>
      </c>
      <c r="D9569">
        <v>354365</v>
      </c>
    </row>
    <row r="9570" spans="1:4">
      <c r="A9570" t="s">
        <v>19988</v>
      </c>
      <c r="B9570" t="s">
        <v>19887</v>
      </c>
      <c r="C9570" t="s">
        <v>7004</v>
      </c>
      <c r="D9570">
        <v>354105</v>
      </c>
    </row>
    <row r="9571" spans="1:4">
      <c r="A9571" t="s">
        <v>16935</v>
      </c>
      <c r="B9571" t="s">
        <v>16902</v>
      </c>
      <c r="C9571" t="s">
        <v>16908</v>
      </c>
      <c r="D9571">
        <v>294610</v>
      </c>
    </row>
    <row r="9572" spans="1:4">
      <c r="A9572" t="s">
        <v>6827</v>
      </c>
      <c r="B9572" t="s">
        <v>6773</v>
      </c>
      <c r="C9572" t="s">
        <v>6789</v>
      </c>
      <c r="D9572">
        <v>168668</v>
      </c>
    </row>
    <row r="9573" spans="1:4">
      <c r="A9573" t="s">
        <v>16936</v>
      </c>
      <c r="B9573" t="s">
        <v>16902</v>
      </c>
      <c r="C9573" t="s">
        <v>16908</v>
      </c>
      <c r="D9573">
        <v>294608</v>
      </c>
    </row>
    <row r="9574" spans="1:4">
      <c r="A9574" t="s">
        <v>6828</v>
      </c>
      <c r="B9574" t="s">
        <v>6773</v>
      </c>
      <c r="C9574" t="s">
        <v>6776</v>
      </c>
      <c r="D9574">
        <v>168661</v>
      </c>
    </row>
    <row r="9575" spans="1:4">
      <c r="A9575" t="s">
        <v>16937</v>
      </c>
      <c r="B9575" t="s">
        <v>16902</v>
      </c>
      <c r="C9575" t="s">
        <v>16906</v>
      </c>
      <c r="D9575">
        <v>294604</v>
      </c>
    </row>
    <row r="9576" spans="1:4">
      <c r="A9576" t="s">
        <v>6829</v>
      </c>
      <c r="B9576" t="s">
        <v>6773</v>
      </c>
      <c r="C9576" t="s">
        <v>6776</v>
      </c>
      <c r="D9576">
        <v>168629</v>
      </c>
    </row>
    <row r="9577" spans="1:4">
      <c r="A9577" t="s">
        <v>6830</v>
      </c>
      <c r="B9577" t="s">
        <v>6773</v>
      </c>
      <c r="C9577" t="s">
        <v>6817</v>
      </c>
      <c r="D9577">
        <v>168620</v>
      </c>
    </row>
    <row r="9578" spans="1:4">
      <c r="A9578" t="s">
        <v>2601</v>
      </c>
      <c r="B9578" t="s">
        <v>2592</v>
      </c>
      <c r="C9578" t="s">
        <v>2600</v>
      </c>
      <c r="D9578">
        <v>915883</v>
      </c>
    </row>
    <row r="9579" spans="1:4">
      <c r="A9579" t="s">
        <v>23145</v>
      </c>
      <c r="B9579" t="s">
        <v>23128</v>
      </c>
      <c r="C9579" t="s">
        <v>23144</v>
      </c>
      <c r="D9579">
        <v>2386012</v>
      </c>
    </row>
    <row r="9580" spans="1:4">
      <c r="A9580" t="s">
        <v>10761</v>
      </c>
      <c r="B9580" t="s">
        <v>10595</v>
      </c>
      <c r="C9580" t="s">
        <v>10622</v>
      </c>
      <c r="D9580">
        <v>2335614</v>
      </c>
    </row>
    <row r="9581" spans="1:4">
      <c r="A9581" t="s">
        <v>13061</v>
      </c>
      <c r="B9581" t="s">
        <v>2473</v>
      </c>
      <c r="C9581" t="s">
        <v>13061</v>
      </c>
      <c r="D9581">
        <v>1860827</v>
      </c>
    </row>
    <row r="9582" spans="1:4">
      <c r="A9582" t="s">
        <v>9361</v>
      </c>
      <c r="B9582" t="s">
        <v>9239</v>
      </c>
      <c r="C9582" t="s">
        <v>9238</v>
      </c>
      <c r="D9582">
        <v>1175436</v>
      </c>
    </row>
    <row r="9583" spans="1:4">
      <c r="A9583" t="s">
        <v>5751</v>
      </c>
      <c r="B9583" t="s">
        <v>5674</v>
      </c>
      <c r="C9583" t="s">
        <v>5746</v>
      </c>
      <c r="D9583">
        <v>158597</v>
      </c>
    </row>
    <row r="9584" spans="1:4">
      <c r="A9584" t="s">
        <v>14420</v>
      </c>
      <c r="B9584" t="s">
        <v>14207</v>
      </c>
      <c r="C9584" t="s">
        <v>14321</v>
      </c>
      <c r="D9584">
        <v>23814</v>
      </c>
    </row>
    <row r="9585" spans="1:4">
      <c r="A9585" t="s">
        <v>6091</v>
      </c>
      <c r="B9585" t="s">
        <v>5913</v>
      </c>
      <c r="C9585" t="s">
        <v>6091</v>
      </c>
      <c r="D9585">
        <v>310859</v>
      </c>
    </row>
    <row r="9586" spans="1:4">
      <c r="A9586" t="s">
        <v>3354</v>
      </c>
      <c r="B9586" t="s">
        <v>3269</v>
      </c>
      <c r="C9586" t="s">
        <v>3290</v>
      </c>
      <c r="D9586">
        <v>5847411</v>
      </c>
    </row>
    <row r="9587" spans="1:4">
      <c r="A9587" t="s">
        <v>10762</v>
      </c>
      <c r="B9587" t="s">
        <v>10595</v>
      </c>
      <c r="C9587" t="s">
        <v>10654</v>
      </c>
      <c r="D9587">
        <v>2335596</v>
      </c>
    </row>
    <row r="9588" spans="1:4">
      <c r="A9588" t="s">
        <v>22432</v>
      </c>
      <c r="B9588" t="s">
        <v>2480</v>
      </c>
      <c r="C9588" t="s">
        <v>22287</v>
      </c>
      <c r="D9588">
        <v>1804879</v>
      </c>
    </row>
    <row r="9589" spans="1:4">
      <c r="A9589" t="s">
        <v>22433</v>
      </c>
      <c r="B9589" t="s">
        <v>2480</v>
      </c>
      <c r="C9589" t="s">
        <v>22016</v>
      </c>
      <c r="D9589">
        <v>1804874</v>
      </c>
    </row>
    <row r="9590" spans="1:4">
      <c r="A9590" t="s">
        <v>15576</v>
      </c>
      <c r="B9590" t="s">
        <v>14508</v>
      </c>
      <c r="C9590" t="s">
        <v>14542</v>
      </c>
      <c r="D9590">
        <v>1268627</v>
      </c>
    </row>
    <row r="9591" spans="1:4">
      <c r="A9591" t="s">
        <v>15577</v>
      </c>
      <c r="B9591" t="s">
        <v>14508</v>
      </c>
      <c r="C9591" t="s">
        <v>14566</v>
      </c>
      <c r="D9591">
        <v>1268624</v>
      </c>
    </row>
    <row r="9592" spans="1:4">
      <c r="A9592" t="s">
        <v>15578</v>
      </c>
      <c r="B9592" t="s">
        <v>14508</v>
      </c>
      <c r="C9592" t="s">
        <v>14629</v>
      </c>
      <c r="D9592">
        <v>1268622</v>
      </c>
    </row>
    <row r="9593" spans="1:4">
      <c r="A9593" t="s">
        <v>3353</v>
      </c>
      <c r="B9593" t="s">
        <v>3269</v>
      </c>
      <c r="C9593" t="s">
        <v>3290</v>
      </c>
      <c r="D9593">
        <v>5847486</v>
      </c>
    </row>
    <row r="9594" spans="1:4">
      <c r="A9594" t="s">
        <v>15579</v>
      </c>
      <c r="B9594" t="s">
        <v>14508</v>
      </c>
      <c r="C9594" t="s">
        <v>14571</v>
      </c>
      <c r="D9594">
        <v>1268616</v>
      </c>
    </row>
    <row r="9595" spans="1:4">
      <c r="A9595" t="s">
        <v>15580</v>
      </c>
      <c r="B9595" t="s">
        <v>14508</v>
      </c>
      <c r="C9595" t="s">
        <v>14566</v>
      </c>
      <c r="D9595">
        <v>1268615</v>
      </c>
    </row>
    <row r="9596" spans="1:4">
      <c r="A9596" t="s">
        <v>13200</v>
      </c>
      <c r="B9596" t="s">
        <v>2473</v>
      </c>
      <c r="C9596" t="s">
        <v>13040</v>
      </c>
      <c r="D9596">
        <v>1860785</v>
      </c>
    </row>
    <row r="9597" spans="1:4">
      <c r="A9597" t="s">
        <v>15581</v>
      </c>
      <c r="B9597" t="s">
        <v>14508</v>
      </c>
      <c r="C9597" t="s">
        <v>14571</v>
      </c>
      <c r="D9597">
        <v>1268601</v>
      </c>
    </row>
    <row r="9598" spans="1:4">
      <c r="A9598" t="s">
        <v>6334</v>
      </c>
      <c r="B9598" t="s">
        <v>6307</v>
      </c>
      <c r="C9598" t="s">
        <v>6333</v>
      </c>
      <c r="D9598">
        <v>2473449</v>
      </c>
    </row>
    <row r="9599" spans="1:4">
      <c r="A9599" t="s">
        <v>17830</v>
      </c>
      <c r="B9599" t="s">
        <v>17761</v>
      </c>
      <c r="C9599" t="s">
        <v>17763</v>
      </c>
      <c r="D9599">
        <v>261678</v>
      </c>
    </row>
    <row r="9600" spans="1:4">
      <c r="A9600" t="s">
        <v>20975</v>
      </c>
      <c r="B9600" t="s">
        <v>2474</v>
      </c>
      <c r="C9600" t="s">
        <v>20486</v>
      </c>
      <c r="D9600">
        <v>2894003</v>
      </c>
    </row>
    <row r="9601" spans="1:4">
      <c r="A9601" t="s">
        <v>15582</v>
      </c>
      <c r="B9601" t="s">
        <v>14508</v>
      </c>
      <c r="C9601" t="s">
        <v>14673</v>
      </c>
      <c r="D9601">
        <v>1268593</v>
      </c>
    </row>
    <row r="9602" spans="1:4">
      <c r="A9602" t="s">
        <v>22124</v>
      </c>
      <c r="B9602" t="s">
        <v>2480</v>
      </c>
      <c r="C9602" t="s">
        <v>22039</v>
      </c>
      <c r="D9602">
        <v>2036338</v>
      </c>
    </row>
    <row r="9603" spans="1:4">
      <c r="A9603" t="s">
        <v>22125</v>
      </c>
      <c r="B9603" t="s">
        <v>2480</v>
      </c>
      <c r="C9603" t="s">
        <v>22016</v>
      </c>
      <c r="D9603">
        <v>1804850</v>
      </c>
    </row>
    <row r="9604" spans="1:4">
      <c r="A9604" t="s">
        <v>22125</v>
      </c>
      <c r="B9604" t="s">
        <v>2480</v>
      </c>
      <c r="C9604" t="s">
        <v>22038</v>
      </c>
      <c r="D9604">
        <v>2036337</v>
      </c>
    </row>
    <row r="9605" spans="1:4">
      <c r="A9605" t="s">
        <v>13201</v>
      </c>
      <c r="B9605" t="s">
        <v>2473</v>
      </c>
      <c r="C9605" t="s">
        <v>12862</v>
      </c>
      <c r="D9605">
        <v>1860765</v>
      </c>
    </row>
    <row r="9606" spans="1:4">
      <c r="A9606" t="s">
        <v>19183</v>
      </c>
      <c r="B9606" t="s">
        <v>19150</v>
      </c>
      <c r="C9606" t="s">
        <v>19182</v>
      </c>
      <c r="D9606">
        <v>654899</v>
      </c>
    </row>
    <row r="9607" spans="1:4">
      <c r="A9607" t="s">
        <v>13202</v>
      </c>
      <c r="B9607" t="s">
        <v>2473</v>
      </c>
      <c r="C9607" t="s">
        <v>13061</v>
      </c>
      <c r="D9607">
        <v>1860750</v>
      </c>
    </row>
    <row r="9608" spans="1:4">
      <c r="A9608" t="s">
        <v>6424</v>
      </c>
      <c r="B9608" t="s">
        <v>6399</v>
      </c>
      <c r="C9608" t="s">
        <v>6408</v>
      </c>
      <c r="D9608">
        <v>161901</v>
      </c>
    </row>
    <row r="9609" spans="1:4">
      <c r="A9609" t="s">
        <v>12794</v>
      </c>
      <c r="B9609" t="s">
        <v>536</v>
      </c>
      <c r="C9609" t="s">
        <v>12794</v>
      </c>
      <c r="D9609">
        <v>195272</v>
      </c>
    </row>
    <row r="9610" spans="1:4">
      <c r="A9610" t="s">
        <v>13204</v>
      </c>
      <c r="B9610" t="s">
        <v>2473</v>
      </c>
      <c r="C9610" t="s">
        <v>12855</v>
      </c>
      <c r="D9610">
        <v>1860735</v>
      </c>
    </row>
    <row r="9611" spans="1:4">
      <c r="A9611" t="s">
        <v>12287</v>
      </c>
      <c r="B9611" t="s">
        <v>12278</v>
      </c>
      <c r="C9611" t="s">
        <v>12286</v>
      </c>
      <c r="D9611">
        <v>2276086</v>
      </c>
    </row>
    <row r="9612" spans="1:4">
      <c r="A9612" t="s">
        <v>15583</v>
      </c>
      <c r="B9612" t="s">
        <v>14508</v>
      </c>
      <c r="C9612" t="s">
        <v>15112</v>
      </c>
      <c r="D9612">
        <v>1268567</v>
      </c>
    </row>
    <row r="9613" spans="1:4">
      <c r="A9613" t="s">
        <v>13205</v>
      </c>
      <c r="B9613" t="s">
        <v>2473</v>
      </c>
      <c r="C9613" t="s">
        <v>13074</v>
      </c>
      <c r="D9613">
        <v>1860728</v>
      </c>
    </row>
    <row r="9614" spans="1:4">
      <c r="A9614" t="s">
        <v>5508</v>
      </c>
      <c r="B9614" t="s">
        <v>5408</v>
      </c>
      <c r="C9614" t="s">
        <v>5493</v>
      </c>
      <c r="D9614">
        <v>707244</v>
      </c>
    </row>
    <row r="9615" spans="1:4">
      <c r="A9615" t="s">
        <v>13206</v>
      </c>
      <c r="B9615" t="s">
        <v>2473</v>
      </c>
      <c r="C9615" t="s">
        <v>13057</v>
      </c>
      <c r="D9615">
        <v>1860704</v>
      </c>
    </row>
    <row r="9616" spans="1:4">
      <c r="A9616" t="s">
        <v>5753</v>
      </c>
      <c r="B9616" t="s">
        <v>5674</v>
      </c>
      <c r="C9616" t="s">
        <v>5752</v>
      </c>
      <c r="D9616">
        <v>158563</v>
      </c>
    </row>
    <row r="9617" spans="1:4">
      <c r="A9617" t="s">
        <v>15586</v>
      </c>
      <c r="B9617" t="s">
        <v>14508</v>
      </c>
      <c r="C9617" t="s">
        <v>14571</v>
      </c>
      <c r="D9617">
        <v>1268540</v>
      </c>
    </row>
    <row r="9618" spans="1:4">
      <c r="A9618" t="s">
        <v>12952</v>
      </c>
      <c r="B9618" t="s">
        <v>2473</v>
      </c>
      <c r="C9618" t="s">
        <v>12842</v>
      </c>
      <c r="D9618">
        <v>2112455</v>
      </c>
    </row>
    <row r="9619" spans="1:4">
      <c r="A9619" t="s">
        <v>9366</v>
      </c>
      <c r="B9619" t="s">
        <v>9239</v>
      </c>
      <c r="C9619" t="s">
        <v>9238</v>
      </c>
      <c r="D9619">
        <v>1175180</v>
      </c>
    </row>
    <row r="9620" spans="1:4">
      <c r="A9620" t="s">
        <v>14325</v>
      </c>
      <c r="B9620" t="s">
        <v>14207</v>
      </c>
      <c r="C9620" t="s">
        <v>14318</v>
      </c>
      <c r="D9620">
        <v>129512</v>
      </c>
    </row>
    <row r="9621" spans="1:4">
      <c r="A9621" t="s">
        <v>15590</v>
      </c>
      <c r="B9621" t="s">
        <v>14508</v>
      </c>
      <c r="C9621" t="s">
        <v>14673</v>
      </c>
      <c r="D9621">
        <v>1268476</v>
      </c>
    </row>
    <row r="9622" spans="1:4">
      <c r="A9622" t="s">
        <v>9363</v>
      </c>
      <c r="B9622" t="s">
        <v>9239</v>
      </c>
      <c r="C9622" t="s">
        <v>9263</v>
      </c>
      <c r="D9622">
        <v>1175296</v>
      </c>
    </row>
    <row r="9623" spans="1:4">
      <c r="A9623" t="s">
        <v>7890</v>
      </c>
      <c r="B9623" t="s">
        <v>7340</v>
      </c>
      <c r="C9623" t="s">
        <v>7703</v>
      </c>
      <c r="D9623">
        <v>554410</v>
      </c>
    </row>
    <row r="9624" spans="1:4">
      <c r="A9624" t="s">
        <v>7525</v>
      </c>
      <c r="B9624" t="s">
        <v>7340</v>
      </c>
      <c r="C9624" t="s">
        <v>7524</v>
      </c>
      <c r="D9624">
        <v>1505074</v>
      </c>
    </row>
    <row r="9625" spans="1:4">
      <c r="A9625" t="s">
        <v>7891</v>
      </c>
      <c r="B9625" t="s">
        <v>7340</v>
      </c>
      <c r="C9625" t="s">
        <v>7826</v>
      </c>
      <c r="D9625">
        <v>554397</v>
      </c>
    </row>
    <row r="9626" spans="1:4">
      <c r="A9626" t="s">
        <v>15587</v>
      </c>
      <c r="B9626" t="s">
        <v>14508</v>
      </c>
      <c r="C9626" t="s">
        <v>14519</v>
      </c>
      <c r="D9626">
        <v>1268495</v>
      </c>
    </row>
    <row r="9627" spans="1:4">
      <c r="A9627" t="s">
        <v>17832</v>
      </c>
      <c r="B9627" t="s">
        <v>17761</v>
      </c>
      <c r="C9627" t="s">
        <v>17812</v>
      </c>
      <c r="D9627">
        <v>261604</v>
      </c>
    </row>
    <row r="9628" spans="1:4">
      <c r="A9628" t="s">
        <v>17781</v>
      </c>
      <c r="B9628" t="s">
        <v>17761</v>
      </c>
      <c r="C9628" t="s">
        <v>17777</v>
      </c>
      <c r="D9628">
        <v>736083</v>
      </c>
    </row>
    <row r="9629" spans="1:4">
      <c r="A9629" t="s">
        <v>14510</v>
      </c>
      <c r="B9629" t="s">
        <v>14508</v>
      </c>
      <c r="C9629" t="s">
        <v>14507</v>
      </c>
      <c r="D9629">
        <v>10630431</v>
      </c>
    </row>
    <row r="9630" spans="1:4">
      <c r="A9630" t="s">
        <v>1281</v>
      </c>
      <c r="B9630" t="s">
        <v>3269</v>
      </c>
      <c r="C9630" t="s">
        <v>1467</v>
      </c>
      <c r="D9630">
        <v>4997787</v>
      </c>
    </row>
    <row r="9631" spans="1:4">
      <c r="A9631" t="s">
        <v>15588</v>
      </c>
      <c r="B9631" t="s">
        <v>14508</v>
      </c>
      <c r="C9631" t="s">
        <v>14523</v>
      </c>
      <c r="D9631">
        <v>1268484</v>
      </c>
    </row>
    <row r="9632" spans="1:4">
      <c r="A9632" t="s">
        <v>15589</v>
      </c>
      <c r="B9632" t="s">
        <v>14508</v>
      </c>
      <c r="C9632" t="s">
        <v>14523</v>
      </c>
      <c r="D9632">
        <v>1268480</v>
      </c>
    </row>
    <row r="9633" spans="1:4">
      <c r="A9633" t="s">
        <v>6547</v>
      </c>
      <c r="B9633" t="s">
        <v>6473</v>
      </c>
      <c r="C9633" t="s">
        <v>6547</v>
      </c>
      <c r="D9633">
        <v>1610469</v>
      </c>
    </row>
    <row r="9634" spans="1:4">
      <c r="A9634" t="s">
        <v>14511</v>
      </c>
      <c r="B9634" t="s">
        <v>14508</v>
      </c>
      <c r="C9634" t="s">
        <v>14507</v>
      </c>
      <c r="D9634">
        <v>10629189</v>
      </c>
    </row>
    <row r="9635" spans="1:4">
      <c r="A9635" t="s">
        <v>23212</v>
      </c>
      <c r="B9635" t="s">
        <v>23161</v>
      </c>
      <c r="C9635" t="s">
        <v>23181</v>
      </c>
      <c r="D9635">
        <v>214974</v>
      </c>
    </row>
    <row r="9636" spans="1:4">
      <c r="A9636" t="s">
        <v>15593</v>
      </c>
      <c r="B9636" t="s">
        <v>14508</v>
      </c>
      <c r="C9636" t="s">
        <v>14588</v>
      </c>
      <c r="D9636">
        <v>1268434</v>
      </c>
    </row>
    <row r="9637" spans="1:4">
      <c r="A9637" t="s">
        <v>25393</v>
      </c>
      <c r="B9637" t="s">
        <v>596</v>
      </c>
      <c r="C9637" t="s">
        <v>25235</v>
      </c>
      <c r="D9637">
        <v>2068823</v>
      </c>
    </row>
    <row r="9638" spans="1:4">
      <c r="A9638" t="s">
        <v>17144</v>
      </c>
      <c r="B9638" t="s">
        <v>576</v>
      </c>
      <c r="C9638" t="s">
        <v>17045</v>
      </c>
      <c r="D9638">
        <v>1641977</v>
      </c>
    </row>
    <row r="9639" spans="1:4">
      <c r="A9639" t="s">
        <v>9741</v>
      </c>
      <c r="B9639" t="s">
        <v>584</v>
      </c>
      <c r="C9639" t="s">
        <v>9555</v>
      </c>
      <c r="D9639">
        <v>1709632</v>
      </c>
    </row>
    <row r="9640" spans="1:4">
      <c r="A9640" t="s">
        <v>7378</v>
      </c>
      <c r="B9640" t="s">
        <v>7340</v>
      </c>
      <c r="C9640" t="s">
        <v>7378</v>
      </c>
      <c r="D9640">
        <v>554234</v>
      </c>
    </row>
    <row r="9641" spans="1:4">
      <c r="A9641" t="s">
        <v>7893</v>
      </c>
      <c r="B9641" t="s">
        <v>7340</v>
      </c>
      <c r="C9641" t="s">
        <v>7717</v>
      </c>
      <c r="D9641">
        <v>554199</v>
      </c>
    </row>
    <row r="9642" spans="1:4">
      <c r="A9642" t="s">
        <v>7352</v>
      </c>
      <c r="B9642" t="s">
        <v>7340</v>
      </c>
      <c r="C9642" t="s">
        <v>7342</v>
      </c>
      <c r="D9642">
        <v>8504951</v>
      </c>
    </row>
    <row r="9643" spans="1:4">
      <c r="A9643" t="s">
        <v>23460</v>
      </c>
      <c r="B9643" t="s">
        <v>23442</v>
      </c>
      <c r="C9643" t="s">
        <v>23451</v>
      </c>
      <c r="D9643">
        <v>627751</v>
      </c>
    </row>
    <row r="9644" spans="1:4">
      <c r="A9644" t="s">
        <v>3523</v>
      </c>
      <c r="B9644" t="s">
        <v>3269</v>
      </c>
      <c r="C9644" t="s">
        <v>3329</v>
      </c>
      <c r="D9644">
        <v>5660340</v>
      </c>
    </row>
    <row r="9645" spans="1:4">
      <c r="A9645" t="s">
        <v>8968</v>
      </c>
      <c r="B9645" t="s">
        <v>8896</v>
      </c>
      <c r="C9645" t="s">
        <v>8929</v>
      </c>
      <c r="D9645">
        <v>3096880</v>
      </c>
    </row>
    <row r="9646" spans="1:4">
      <c r="A9646" t="s">
        <v>20490</v>
      </c>
      <c r="B9646" t="s">
        <v>2474</v>
      </c>
      <c r="C9646" t="s">
        <v>20488</v>
      </c>
      <c r="D9646">
        <v>8593861</v>
      </c>
    </row>
    <row r="9647" spans="1:4">
      <c r="A9647" t="s">
        <v>15597</v>
      </c>
      <c r="B9647" t="s">
        <v>14508</v>
      </c>
      <c r="C9647" t="s">
        <v>14519</v>
      </c>
      <c r="D9647">
        <v>1268376</v>
      </c>
    </row>
    <row r="9648" spans="1:4">
      <c r="A9648" t="s">
        <v>9365</v>
      </c>
      <c r="B9648" t="s">
        <v>9239</v>
      </c>
      <c r="C9648" t="s">
        <v>9238</v>
      </c>
      <c r="D9648">
        <v>1175232</v>
      </c>
    </row>
    <row r="9649" spans="1:4">
      <c r="A9649" t="s">
        <v>15598</v>
      </c>
      <c r="B9649" t="s">
        <v>14508</v>
      </c>
      <c r="C9649" t="s">
        <v>14519</v>
      </c>
      <c r="D9649">
        <v>1268360</v>
      </c>
    </row>
    <row r="9650" spans="1:4">
      <c r="A9650" t="s">
        <v>17833</v>
      </c>
      <c r="B9650" t="s">
        <v>17761</v>
      </c>
      <c r="C9650" t="s">
        <v>17763</v>
      </c>
      <c r="D9650">
        <v>261414</v>
      </c>
    </row>
    <row r="9651" spans="1:4">
      <c r="A9651" t="s">
        <v>7124</v>
      </c>
      <c r="B9651" t="s">
        <v>592</v>
      </c>
      <c r="C9651" t="s">
        <v>7124</v>
      </c>
      <c r="D9651">
        <v>2702261</v>
      </c>
    </row>
    <row r="9652" spans="1:4">
      <c r="A9652" t="s">
        <v>15599</v>
      </c>
      <c r="B9652" t="s">
        <v>14508</v>
      </c>
      <c r="C9652" t="s">
        <v>14523</v>
      </c>
      <c r="D9652">
        <v>1268344</v>
      </c>
    </row>
    <row r="9653" spans="1:4">
      <c r="A9653" t="s">
        <v>24913</v>
      </c>
      <c r="B9653" t="s">
        <v>24838</v>
      </c>
      <c r="C9653" t="s">
        <v>24837</v>
      </c>
      <c r="D9653">
        <v>2794788</v>
      </c>
    </row>
    <row r="9654" spans="1:4">
      <c r="A9654" t="s">
        <v>12320</v>
      </c>
      <c r="B9654" t="s">
        <v>12294</v>
      </c>
      <c r="C9654" t="s">
        <v>7004</v>
      </c>
      <c r="D9654">
        <v>1242110</v>
      </c>
    </row>
    <row r="9655" spans="1:4">
      <c r="A9655" t="s">
        <v>6461</v>
      </c>
      <c r="B9655" t="s">
        <v>6443</v>
      </c>
      <c r="C9655" t="s">
        <v>6442</v>
      </c>
      <c r="D9655">
        <v>1221194</v>
      </c>
    </row>
    <row r="9656" spans="1:4">
      <c r="A9656" t="s">
        <v>17458</v>
      </c>
      <c r="B9656" t="s">
        <v>17405</v>
      </c>
      <c r="C9656" t="s">
        <v>17430</v>
      </c>
      <c r="D9656">
        <v>3050719</v>
      </c>
    </row>
    <row r="9657" spans="1:4">
      <c r="A9657" t="s">
        <v>23462</v>
      </c>
      <c r="B9657" t="s">
        <v>23442</v>
      </c>
      <c r="C9657" t="s">
        <v>23447</v>
      </c>
      <c r="D9657">
        <v>627083</v>
      </c>
    </row>
    <row r="9658" spans="1:4">
      <c r="A9658" t="s">
        <v>15602</v>
      </c>
      <c r="B9658" t="s">
        <v>14508</v>
      </c>
      <c r="C9658" t="s">
        <v>14507</v>
      </c>
      <c r="D9658">
        <v>1268327</v>
      </c>
    </row>
    <row r="9659" spans="1:4">
      <c r="A9659" t="s">
        <v>7526</v>
      </c>
      <c r="B9659" t="s">
        <v>7340</v>
      </c>
      <c r="C9659" t="s">
        <v>7487</v>
      </c>
      <c r="D9659">
        <v>1504972</v>
      </c>
    </row>
    <row r="9660" spans="1:4">
      <c r="A9660" t="s">
        <v>20976</v>
      </c>
      <c r="B9660" t="s">
        <v>2474</v>
      </c>
      <c r="C9660" t="s">
        <v>20535</v>
      </c>
      <c r="D9660">
        <v>2893544</v>
      </c>
    </row>
    <row r="9661" spans="1:4">
      <c r="A9661" t="s">
        <v>7727</v>
      </c>
      <c r="B9661" t="s">
        <v>7340</v>
      </c>
      <c r="C9661" t="s">
        <v>7727</v>
      </c>
      <c r="D9661">
        <v>553915</v>
      </c>
    </row>
    <row r="9662" spans="1:4">
      <c r="A9662" t="s">
        <v>15604</v>
      </c>
      <c r="B9662" t="s">
        <v>14508</v>
      </c>
      <c r="C9662" t="s">
        <v>14519</v>
      </c>
      <c r="D9662">
        <v>1268310</v>
      </c>
    </row>
    <row r="9663" spans="1:4">
      <c r="A9663" t="s">
        <v>2602</v>
      </c>
      <c r="B9663" t="s">
        <v>2592</v>
      </c>
      <c r="C9663" t="s">
        <v>2591</v>
      </c>
      <c r="D9663">
        <v>914959</v>
      </c>
    </row>
    <row r="9664" spans="1:4">
      <c r="A9664" t="s">
        <v>20455</v>
      </c>
      <c r="B9664" t="s">
        <v>20426</v>
      </c>
      <c r="C9664" t="s">
        <v>20442</v>
      </c>
      <c r="D9664">
        <v>2619154</v>
      </c>
    </row>
    <row r="9665" spans="1:4">
      <c r="A9665" t="s">
        <v>5510</v>
      </c>
      <c r="B9665" t="s">
        <v>5408</v>
      </c>
      <c r="C9665" t="s">
        <v>5478</v>
      </c>
      <c r="D9665">
        <v>707099</v>
      </c>
    </row>
    <row r="9666" spans="1:4">
      <c r="A9666" t="s">
        <v>12321</v>
      </c>
      <c r="B9666" t="s">
        <v>12294</v>
      </c>
      <c r="C9666" t="s">
        <v>2614</v>
      </c>
      <c r="D9666">
        <v>1241964</v>
      </c>
    </row>
    <row r="9667" spans="1:4">
      <c r="A9667" t="s">
        <v>15605</v>
      </c>
      <c r="B9667" t="s">
        <v>14508</v>
      </c>
      <c r="C9667" t="s">
        <v>14523</v>
      </c>
      <c r="D9667">
        <v>1268295</v>
      </c>
    </row>
    <row r="9668" spans="1:4">
      <c r="A9668" t="s">
        <v>14550</v>
      </c>
      <c r="B9668" t="s">
        <v>14508</v>
      </c>
      <c r="C9668" t="s">
        <v>14542</v>
      </c>
      <c r="D9668">
        <v>7302838</v>
      </c>
    </row>
    <row r="9669" spans="1:4">
      <c r="A9669" t="s">
        <v>15606</v>
      </c>
      <c r="B9669" t="s">
        <v>14508</v>
      </c>
      <c r="C9669" t="s">
        <v>14517</v>
      </c>
      <c r="D9669">
        <v>1268293</v>
      </c>
    </row>
    <row r="9670" spans="1:4">
      <c r="A9670" t="s">
        <v>5509</v>
      </c>
      <c r="B9670" t="s">
        <v>5408</v>
      </c>
      <c r="C9670" t="s">
        <v>5439</v>
      </c>
      <c r="D9670">
        <v>707155</v>
      </c>
    </row>
    <row r="9671" spans="1:4">
      <c r="A9671" t="s">
        <v>9369</v>
      </c>
      <c r="B9671" t="s">
        <v>9239</v>
      </c>
      <c r="C9671" t="s">
        <v>9238</v>
      </c>
      <c r="D9671">
        <v>1175098</v>
      </c>
    </row>
    <row r="9672" spans="1:4">
      <c r="A9672" t="s">
        <v>9367</v>
      </c>
      <c r="B9672" t="s">
        <v>9239</v>
      </c>
      <c r="C9672" t="s">
        <v>9238</v>
      </c>
      <c r="D9672">
        <v>1175156</v>
      </c>
    </row>
    <row r="9673" spans="1:4">
      <c r="A9673" t="s">
        <v>5754</v>
      </c>
      <c r="B9673" t="s">
        <v>5674</v>
      </c>
      <c r="C9673" t="s">
        <v>5704</v>
      </c>
      <c r="D9673">
        <v>158492</v>
      </c>
    </row>
    <row r="9674" spans="1:4">
      <c r="A9674" t="s">
        <v>12953</v>
      </c>
      <c r="B9674" t="s">
        <v>2473</v>
      </c>
      <c r="C9674" t="s">
        <v>12888</v>
      </c>
      <c r="D9674">
        <v>2112444</v>
      </c>
    </row>
    <row r="9675" spans="1:4">
      <c r="A9675" t="s">
        <v>13207</v>
      </c>
      <c r="B9675" t="s">
        <v>2473</v>
      </c>
      <c r="C9675" t="s">
        <v>13041</v>
      </c>
      <c r="D9675">
        <v>1860672</v>
      </c>
    </row>
    <row r="9676" spans="1:4">
      <c r="A9676" t="s">
        <v>17145</v>
      </c>
      <c r="B9676" t="s">
        <v>576</v>
      </c>
      <c r="C9676" t="s">
        <v>17045</v>
      </c>
      <c r="D9676">
        <v>1641792</v>
      </c>
    </row>
    <row r="9677" spans="1:4">
      <c r="A9677" t="s">
        <v>6548</v>
      </c>
      <c r="B9677" t="s">
        <v>6473</v>
      </c>
      <c r="C9677" t="s">
        <v>6547</v>
      </c>
      <c r="D9677">
        <v>1610459</v>
      </c>
    </row>
    <row r="9678" spans="1:4">
      <c r="A9678" t="s">
        <v>15608</v>
      </c>
      <c r="B9678" t="s">
        <v>14508</v>
      </c>
      <c r="C9678" t="s">
        <v>14571</v>
      </c>
      <c r="D9678">
        <v>1268276</v>
      </c>
    </row>
    <row r="9679" spans="1:4">
      <c r="A9679" t="s">
        <v>6209</v>
      </c>
      <c r="B9679" t="s">
        <v>5913</v>
      </c>
      <c r="C9679" t="s">
        <v>6208</v>
      </c>
      <c r="D9679">
        <v>310641</v>
      </c>
    </row>
    <row r="9680" spans="1:4">
      <c r="A9680" t="s">
        <v>9368</v>
      </c>
      <c r="B9680" t="s">
        <v>9239</v>
      </c>
      <c r="C9680" t="s">
        <v>9238</v>
      </c>
      <c r="D9680">
        <v>1175125</v>
      </c>
    </row>
    <row r="9681" spans="1:4">
      <c r="A9681" t="s">
        <v>17834</v>
      </c>
      <c r="B9681" t="s">
        <v>17761</v>
      </c>
      <c r="C9681" t="s">
        <v>17763</v>
      </c>
      <c r="D9681">
        <v>261249</v>
      </c>
    </row>
    <row r="9682" spans="1:4">
      <c r="A9682" t="s">
        <v>10763</v>
      </c>
      <c r="B9682" t="s">
        <v>10595</v>
      </c>
      <c r="C9682" t="s">
        <v>10627</v>
      </c>
      <c r="D9682">
        <v>2335333</v>
      </c>
    </row>
    <row r="9683" spans="1:4">
      <c r="A9683" t="s">
        <v>9472</v>
      </c>
      <c r="B9683" t="s">
        <v>9239</v>
      </c>
      <c r="C9683" t="s">
        <v>9243</v>
      </c>
      <c r="D9683">
        <v>1167622</v>
      </c>
    </row>
    <row r="9684" spans="1:4">
      <c r="A9684" t="s">
        <v>23182</v>
      </c>
      <c r="B9684" t="s">
        <v>23161</v>
      </c>
      <c r="C9684" t="s">
        <v>23181</v>
      </c>
      <c r="D9684">
        <v>923058</v>
      </c>
    </row>
    <row r="9685" spans="1:4">
      <c r="A9685" t="s">
        <v>13208</v>
      </c>
      <c r="B9685" t="s">
        <v>2473</v>
      </c>
      <c r="C9685" t="s">
        <v>12853</v>
      </c>
      <c r="D9685">
        <v>1860648</v>
      </c>
    </row>
    <row r="9686" spans="1:4">
      <c r="A9686" t="s">
        <v>20977</v>
      </c>
      <c r="B9686" t="s">
        <v>2474</v>
      </c>
      <c r="C9686" t="s">
        <v>20488</v>
      </c>
      <c r="D9686">
        <v>2893438</v>
      </c>
    </row>
    <row r="9687" spans="1:4">
      <c r="A9687" t="s">
        <v>7527</v>
      </c>
      <c r="B9687" t="s">
        <v>7340</v>
      </c>
      <c r="C9687" t="s">
        <v>7485</v>
      </c>
      <c r="D9687">
        <v>1504871</v>
      </c>
    </row>
    <row r="9688" spans="1:4">
      <c r="A9688" t="s">
        <v>11869</v>
      </c>
      <c r="B9688" t="s">
        <v>11854</v>
      </c>
      <c r="C9688" t="s">
        <v>11862</v>
      </c>
      <c r="D9688">
        <v>789611</v>
      </c>
    </row>
    <row r="9689" spans="1:4">
      <c r="A9689" t="s">
        <v>7894</v>
      </c>
      <c r="B9689" t="s">
        <v>7340</v>
      </c>
      <c r="C9689" t="s">
        <v>7668</v>
      </c>
      <c r="D9689">
        <v>553399</v>
      </c>
    </row>
    <row r="9690" spans="1:4">
      <c r="A9690" t="s">
        <v>7528</v>
      </c>
      <c r="B9690" t="s">
        <v>7340</v>
      </c>
      <c r="C9690" t="s">
        <v>7366</v>
      </c>
      <c r="D9690">
        <v>1504826</v>
      </c>
    </row>
    <row r="9691" spans="1:4">
      <c r="A9691" t="s">
        <v>20978</v>
      </c>
      <c r="B9691" t="s">
        <v>2474</v>
      </c>
      <c r="C9691" t="s">
        <v>20502</v>
      </c>
      <c r="D9691">
        <v>2893437</v>
      </c>
    </row>
    <row r="9692" spans="1:4">
      <c r="A9692" t="s">
        <v>13209</v>
      </c>
      <c r="B9692" t="s">
        <v>2473</v>
      </c>
      <c r="C9692" t="s">
        <v>12846</v>
      </c>
      <c r="D9692">
        <v>1860635</v>
      </c>
    </row>
    <row r="9693" spans="1:4">
      <c r="A9693" t="s">
        <v>13210</v>
      </c>
      <c r="B9693" t="s">
        <v>2473</v>
      </c>
      <c r="C9693" t="s">
        <v>12864</v>
      </c>
      <c r="D9693">
        <v>1860626</v>
      </c>
    </row>
    <row r="9694" spans="1:4">
      <c r="A9694" t="s">
        <v>5511</v>
      </c>
      <c r="B9694" t="s">
        <v>5408</v>
      </c>
      <c r="C9694" t="s">
        <v>5483</v>
      </c>
      <c r="D9694">
        <v>706950</v>
      </c>
    </row>
    <row r="9695" spans="1:4">
      <c r="A9695" t="s">
        <v>8969</v>
      </c>
      <c r="B9695" t="s">
        <v>8896</v>
      </c>
      <c r="C9695" t="s">
        <v>8895</v>
      </c>
      <c r="D9695">
        <v>3096779</v>
      </c>
    </row>
    <row r="9696" spans="1:4">
      <c r="A9696" t="s">
        <v>13048</v>
      </c>
      <c r="B9696" t="s">
        <v>2473</v>
      </c>
      <c r="C9696" t="s">
        <v>12852</v>
      </c>
      <c r="D9696">
        <v>1907125</v>
      </c>
    </row>
    <row r="9697" spans="1:4">
      <c r="A9697" t="s">
        <v>12847</v>
      </c>
      <c r="B9697" t="s">
        <v>2473</v>
      </c>
      <c r="C9697" t="s">
        <v>12846</v>
      </c>
      <c r="D9697">
        <v>8125829</v>
      </c>
    </row>
    <row r="9698" spans="1:4">
      <c r="A9698" t="s">
        <v>13211</v>
      </c>
      <c r="B9698" t="s">
        <v>2473</v>
      </c>
      <c r="C9698" t="s">
        <v>12866</v>
      </c>
      <c r="D9698">
        <v>1860563</v>
      </c>
    </row>
    <row r="9699" spans="1:4">
      <c r="A9699" t="s">
        <v>12893</v>
      </c>
      <c r="B9699" t="s">
        <v>2473</v>
      </c>
      <c r="C9699" t="s">
        <v>12872</v>
      </c>
      <c r="D9699">
        <v>2129766</v>
      </c>
    </row>
    <row r="9700" spans="1:4">
      <c r="A9700" t="s">
        <v>13290</v>
      </c>
      <c r="B9700" t="s">
        <v>2473</v>
      </c>
      <c r="C9700" t="s">
        <v>13083</v>
      </c>
      <c r="D9700">
        <v>1857659</v>
      </c>
    </row>
    <row r="9701" spans="1:4">
      <c r="A9701" t="s">
        <v>23213</v>
      </c>
      <c r="B9701" t="s">
        <v>23161</v>
      </c>
      <c r="C9701" t="s">
        <v>23181</v>
      </c>
      <c r="D9701">
        <v>214614</v>
      </c>
    </row>
    <row r="9702" spans="1:4">
      <c r="A9702" t="s">
        <v>13212</v>
      </c>
      <c r="B9702" t="s">
        <v>2473</v>
      </c>
      <c r="C9702" t="s">
        <v>12955</v>
      </c>
      <c r="D9702">
        <v>1860458</v>
      </c>
    </row>
    <row r="9703" spans="1:4">
      <c r="A9703" t="s">
        <v>12954</v>
      </c>
      <c r="B9703" t="s">
        <v>2473</v>
      </c>
      <c r="C9703" t="s">
        <v>12939</v>
      </c>
      <c r="D9703">
        <v>2112409</v>
      </c>
    </row>
    <row r="9704" spans="1:4">
      <c r="A9704" t="s">
        <v>13213</v>
      </c>
      <c r="B9704" t="s">
        <v>2473</v>
      </c>
      <c r="C9704" t="s">
        <v>1607</v>
      </c>
      <c r="D9704">
        <v>1860437</v>
      </c>
    </row>
    <row r="9705" spans="1:4">
      <c r="A9705" t="s">
        <v>23376</v>
      </c>
      <c r="B9705" t="s">
        <v>23236</v>
      </c>
      <c r="C9705" t="s">
        <v>23239</v>
      </c>
      <c r="D9705">
        <v>5989045</v>
      </c>
    </row>
    <row r="9706" spans="1:4">
      <c r="A9706" t="s">
        <v>13214</v>
      </c>
      <c r="B9706" t="s">
        <v>2473</v>
      </c>
      <c r="C9706" t="s">
        <v>12853</v>
      </c>
      <c r="D9706">
        <v>1860341</v>
      </c>
    </row>
    <row r="9707" spans="1:4">
      <c r="A9707" t="s">
        <v>13215</v>
      </c>
      <c r="B9707" t="s">
        <v>2473</v>
      </c>
      <c r="C9707" t="s">
        <v>13158</v>
      </c>
      <c r="D9707">
        <v>1860335</v>
      </c>
    </row>
    <row r="9708" spans="1:4">
      <c r="A9708" t="s">
        <v>12960</v>
      </c>
      <c r="B9708" t="s">
        <v>2473</v>
      </c>
      <c r="C9708" t="s">
        <v>2545</v>
      </c>
      <c r="D9708">
        <v>2112297</v>
      </c>
    </row>
    <row r="9709" spans="1:4">
      <c r="A9709" t="s">
        <v>13216</v>
      </c>
      <c r="B9709" t="s">
        <v>2473</v>
      </c>
      <c r="C9709" t="s">
        <v>13065</v>
      </c>
      <c r="D9709">
        <v>1860321</v>
      </c>
    </row>
    <row r="9710" spans="1:4">
      <c r="A9710" t="s">
        <v>9370</v>
      </c>
      <c r="B9710" t="s">
        <v>9239</v>
      </c>
      <c r="C9710" t="s">
        <v>9238</v>
      </c>
      <c r="D9710">
        <v>1175088</v>
      </c>
    </row>
    <row r="9711" spans="1:4">
      <c r="A9711" t="s">
        <v>543</v>
      </c>
      <c r="B9711" t="s">
        <v>542</v>
      </c>
      <c r="C9711" t="s">
        <v>5369</v>
      </c>
      <c r="D9711">
        <v>232422</v>
      </c>
    </row>
    <row r="9712" spans="1:4">
      <c r="A9712" t="s">
        <v>11011</v>
      </c>
      <c r="B9712" t="s">
        <v>10947</v>
      </c>
      <c r="C9712" t="s">
        <v>10966</v>
      </c>
      <c r="D9712">
        <v>1735274</v>
      </c>
    </row>
    <row r="9713" spans="1:4">
      <c r="A9713" t="s">
        <v>10424</v>
      </c>
      <c r="B9713" t="s">
        <v>10294</v>
      </c>
      <c r="C9713" t="s">
        <v>10304</v>
      </c>
      <c r="D9713">
        <v>2753106</v>
      </c>
    </row>
    <row r="9714" spans="1:4">
      <c r="A9714" t="s">
        <v>23215</v>
      </c>
      <c r="B9714" t="s">
        <v>23161</v>
      </c>
      <c r="C9714" t="s">
        <v>23214</v>
      </c>
      <c r="D9714">
        <v>214575</v>
      </c>
    </row>
    <row r="9715" spans="1:4">
      <c r="A9715" t="s">
        <v>6668</v>
      </c>
      <c r="B9715" t="s">
        <v>6473</v>
      </c>
      <c r="C9715" t="s">
        <v>6668</v>
      </c>
      <c r="D9715">
        <v>1153090</v>
      </c>
    </row>
    <row r="9716" spans="1:4">
      <c r="A9716" t="s">
        <v>15612</v>
      </c>
      <c r="B9716" t="s">
        <v>14508</v>
      </c>
      <c r="C9716" t="s">
        <v>14588</v>
      </c>
      <c r="D9716">
        <v>1268214</v>
      </c>
    </row>
    <row r="9717" spans="1:4">
      <c r="A9717" t="s">
        <v>20979</v>
      </c>
      <c r="B9717" t="s">
        <v>2474</v>
      </c>
      <c r="C9717" t="s">
        <v>20488</v>
      </c>
      <c r="D9717">
        <v>2893264</v>
      </c>
    </row>
    <row r="9718" spans="1:4">
      <c r="A9718" t="s">
        <v>10961</v>
      </c>
      <c r="B9718" t="s">
        <v>10947</v>
      </c>
      <c r="C9718" t="s">
        <v>10949</v>
      </c>
      <c r="D9718">
        <v>1771304</v>
      </c>
    </row>
    <row r="9719" spans="1:4">
      <c r="A9719" t="s">
        <v>12726</v>
      </c>
      <c r="B9719" t="s">
        <v>12721</v>
      </c>
      <c r="C9719" t="s">
        <v>12726</v>
      </c>
      <c r="D9719">
        <v>1831173</v>
      </c>
    </row>
    <row r="9720" spans="1:4">
      <c r="A9720" t="s">
        <v>12727</v>
      </c>
      <c r="B9720" t="s">
        <v>12721</v>
      </c>
      <c r="C9720" t="s">
        <v>12727</v>
      </c>
      <c r="D9720">
        <v>1831167</v>
      </c>
    </row>
    <row r="9721" spans="1:4">
      <c r="A9721" t="s">
        <v>10967</v>
      </c>
      <c r="B9721" t="s">
        <v>10947</v>
      </c>
      <c r="C9721" t="s">
        <v>10966</v>
      </c>
      <c r="D9721">
        <v>1769612</v>
      </c>
    </row>
    <row r="9722" spans="1:4">
      <c r="A9722" t="s">
        <v>10969</v>
      </c>
      <c r="B9722" t="s">
        <v>10947</v>
      </c>
      <c r="C9722" t="s">
        <v>10968</v>
      </c>
      <c r="D9722">
        <v>1768664</v>
      </c>
    </row>
    <row r="9723" spans="1:4">
      <c r="A9723" t="s">
        <v>10970</v>
      </c>
      <c r="B9723" t="s">
        <v>10947</v>
      </c>
      <c r="C9723" t="s">
        <v>10955</v>
      </c>
      <c r="D9723">
        <v>1767021</v>
      </c>
    </row>
    <row r="9724" spans="1:4">
      <c r="A9724" t="s">
        <v>10971</v>
      </c>
      <c r="B9724" t="s">
        <v>10947</v>
      </c>
      <c r="C9724" t="s">
        <v>10968</v>
      </c>
      <c r="D9724">
        <v>1766249</v>
      </c>
    </row>
    <row r="9725" spans="1:4">
      <c r="A9725" t="s">
        <v>12730</v>
      </c>
      <c r="B9725" t="s">
        <v>12721</v>
      </c>
      <c r="C9725" t="s">
        <v>12730</v>
      </c>
      <c r="D9725">
        <v>1831133</v>
      </c>
    </row>
    <row r="9726" spans="1:4">
      <c r="A9726" t="s">
        <v>12731</v>
      </c>
      <c r="B9726" t="s">
        <v>12721</v>
      </c>
      <c r="C9726" t="s">
        <v>12731</v>
      </c>
      <c r="D9726">
        <v>1831125</v>
      </c>
    </row>
    <row r="9727" spans="1:4">
      <c r="A9727" t="s">
        <v>12732</v>
      </c>
      <c r="B9727" t="s">
        <v>12721</v>
      </c>
      <c r="C9727" t="s">
        <v>12732</v>
      </c>
      <c r="D9727">
        <v>1831112</v>
      </c>
    </row>
    <row r="9728" spans="1:4">
      <c r="A9728" t="s">
        <v>11038</v>
      </c>
      <c r="B9728" t="s">
        <v>10947</v>
      </c>
      <c r="C9728" t="s">
        <v>10955</v>
      </c>
      <c r="D9728">
        <v>1734753</v>
      </c>
    </row>
    <row r="9729" spans="1:4">
      <c r="A9729" t="s">
        <v>10960</v>
      </c>
      <c r="B9729" t="s">
        <v>10947</v>
      </c>
      <c r="C9729" t="s">
        <v>10955</v>
      </c>
      <c r="D9729">
        <v>1771485</v>
      </c>
    </row>
    <row r="9730" spans="1:4">
      <c r="A9730" t="s">
        <v>10963</v>
      </c>
      <c r="B9730" t="s">
        <v>10947</v>
      </c>
      <c r="C9730" t="s">
        <v>10962</v>
      </c>
      <c r="D9730">
        <v>1771287</v>
      </c>
    </row>
    <row r="9731" spans="1:4">
      <c r="A9731" t="s">
        <v>10964</v>
      </c>
      <c r="B9731" t="s">
        <v>10947</v>
      </c>
      <c r="C9731" t="s">
        <v>10949</v>
      </c>
      <c r="D9731">
        <v>1771023</v>
      </c>
    </row>
    <row r="9732" spans="1:4">
      <c r="A9732" t="s">
        <v>10965</v>
      </c>
      <c r="B9732" t="s">
        <v>10947</v>
      </c>
      <c r="C9732" t="s">
        <v>10955</v>
      </c>
      <c r="D9732">
        <v>1770351</v>
      </c>
    </row>
    <row r="9733" spans="1:4">
      <c r="A9733" t="s">
        <v>11087</v>
      </c>
      <c r="B9733" t="s">
        <v>10947</v>
      </c>
      <c r="C9733" t="s">
        <v>10972</v>
      </c>
      <c r="D9733">
        <v>1732721</v>
      </c>
    </row>
    <row r="9734" spans="1:4">
      <c r="A9734" t="s">
        <v>10973</v>
      </c>
      <c r="B9734" t="s">
        <v>10947</v>
      </c>
      <c r="C9734" t="s">
        <v>10972</v>
      </c>
      <c r="D9734">
        <v>1764318</v>
      </c>
    </row>
    <row r="9735" spans="1:4">
      <c r="A9735" t="s">
        <v>10975</v>
      </c>
      <c r="B9735" t="s">
        <v>10947</v>
      </c>
      <c r="C9735" t="s">
        <v>10974</v>
      </c>
      <c r="D9735">
        <v>1764160</v>
      </c>
    </row>
    <row r="9736" spans="1:4">
      <c r="A9736" t="s">
        <v>10976</v>
      </c>
      <c r="B9736" t="s">
        <v>10947</v>
      </c>
      <c r="C9736" t="s">
        <v>10949</v>
      </c>
      <c r="D9736">
        <v>1763412</v>
      </c>
    </row>
    <row r="9737" spans="1:4">
      <c r="A9737" t="s">
        <v>17910</v>
      </c>
      <c r="B9737" t="s">
        <v>17901</v>
      </c>
      <c r="C9737" t="s">
        <v>17900</v>
      </c>
      <c r="D9737">
        <v>2420056</v>
      </c>
    </row>
    <row r="9738" spans="1:4">
      <c r="A9738" t="s">
        <v>5377</v>
      </c>
      <c r="B9738" t="s">
        <v>542</v>
      </c>
      <c r="C9738" t="s">
        <v>5363</v>
      </c>
      <c r="D9738">
        <v>232371</v>
      </c>
    </row>
    <row r="9739" spans="1:4">
      <c r="A9739" t="s">
        <v>7895</v>
      </c>
      <c r="B9739" t="s">
        <v>7340</v>
      </c>
      <c r="C9739" t="s">
        <v>7826</v>
      </c>
      <c r="D9739">
        <v>553287</v>
      </c>
    </row>
    <row r="9740" spans="1:4">
      <c r="A9740" t="s">
        <v>7529</v>
      </c>
      <c r="B9740" t="s">
        <v>7340</v>
      </c>
      <c r="C9740" t="s">
        <v>7366</v>
      </c>
      <c r="D9740">
        <v>1504769</v>
      </c>
    </row>
    <row r="9741" spans="1:4">
      <c r="A9741" t="s">
        <v>7896</v>
      </c>
      <c r="B9741" t="s">
        <v>7340</v>
      </c>
      <c r="C9741" t="s">
        <v>7657</v>
      </c>
      <c r="D9741">
        <v>553248</v>
      </c>
    </row>
    <row r="9742" spans="1:4">
      <c r="A9742" t="s">
        <v>13224</v>
      </c>
      <c r="B9742" t="s">
        <v>2473</v>
      </c>
      <c r="C9742" t="s">
        <v>13223</v>
      </c>
      <c r="D9742">
        <v>1860122</v>
      </c>
    </row>
    <row r="9743" spans="1:4">
      <c r="A9743" t="s">
        <v>15614</v>
      </c>
      <c r="B9743" t="s">
        <v>14508</v>
      </c>
      <c r="C9743" t="s">
        <v>14588</v>
      </c>
      <c r="D9743">
        <v>1268189</v>
      </c>
    </row>
    <row r="9744" spans="1:4">
      <c r="A9744" t="s">
        <v>23216</v>
      </c>
      <c r="B9744" t="s">
        <v>23161</v>
      </c>
      <c r="C9744" t="s">
        <v>23201</v>
      </c>
      <c r="D9744">
        <v>214481</v>
      </c>
    </row>
    <row r="9745" spans="1:4">
      <c r="A9745" t="s">
        <v>11494</v>
      </c>
      <c r="B9745" t="s">
        <v>9817</v>
      </c>
      <c r="C9745" t="s">
        <v>11425</v>
      </c>
      <c r="D9745">
        <v>3526323</v>
      </c>
    </row>
    <row r="9746" spans="1:4">
      <c r="A9746" t="s">
        <v>7897</v>
      </c>
      <c r="B9746" t="s">
        <v>7340</v>
      </c>
      <c r="C9746" t="s">
        <v>7689</v>
      </c>
      <c r="D9746">
        <v>553216</v>
      </c>
    </row>
    <row r="9747" spans="1:4">
      <c r="A9747" t="s">
        <v>13217</v>
      </c>
      <c r="B9747" t="s">
        <v>2473</v>
      </c>
      <c r="C9747" t="s">
        <v>13074</v>
      </c>
      <c r="D9747">
        <v>1860256</v>
      </c>
    </row>
    <row r="9748" spans="1:4">
      <c r="A9748" t="s">
        <v>13218</v>
      </c>
      <c r="B9748" t="s">
        <v>2473</v>
      </c>
      <c r="C9748" t="s">
        <v>12945</v>
      </c>
      <c r="D9748">
        <v>1860243</v>
      </c>
    </row>
    <row r="9749" spans="1:4">
      <c r="A9749" t="s">
        <v>11773</v>
      </c>
      <c r="B9749" t="s">
        <v>581</v>
      </c>
      <c r="C9749" t="s">
        <v>11772</v>
      </c>
      <c r="D9749">
        <v>1320944</v>
      </c>
    </row>
    <row r="9750" spans="1:4">
      <c r="A9750" t="s">
        <v>6654</v>
      </c>
      <c r="B9750" t="s">
        <v>6473</v>
      </c>
      <c r="C9750" t="s">
        <v>6654</v>
      </c>
      <c r="D9750">
        <v>1153081</v>
      </c>
    </row>
    <row r="9751" spans="1:4">
      <c r="A9751" t="s">
        <v>13219</v>
      </c>
      <c r="B9751" t="s">
        <v>2473</v>
      </c>
      <c r="C9751" t="s">
        <v>12844</v>
      </c>
      <c r="D9751">
        <v>1860234</v>
      </c>
    </row>
    <row r="9752" spans="1:4">
      <c r="A9752" t="s">
        <v>25745</v>
      </c>
      <c r="B9752" t="s">
        <v>25710</v>
      </c>
      <c r="C9752" t="s">
        <v>25745</v>
      </c>
      <c r="D9752">
        <v>1138336</v>
      </c>
    </row>
    <row r="9753" spans="1:4">
      <c r="A9753" t="s">
        <v>7898</v>
      </c>
      <c r="B9753" t="s">
        <v>7340</v>
      </c>
      <c r="C9753" t="s">
        <v>7705</v>
      </c>
      <c r="D9753">
        <v>553190</v>
      </c>
    </row>
    <row r="9754" spans="1:4">
      <c r="A9754" t="s">
        <v>12322</v>
      </c>
      <c r="B9754" t="s">
        <v>12294</v>
      </c>
      <c r="C9754" t="s">
        <v>2614</v>
      </c>
      <c r="D9754">
        <v>1241750</v>
      </c>
    </row>
    <row r="9755" spans="1:4">
      <c r="A9755" t="s">
        <v>9372</v>
      </c>
      <c r="B9755" t="s">
        <v>9239</v>
      </c>
      <c r="C9755" t="s">
        <v>9243</v>
      </c>
      <c r="D9755">
        <v>1175021</v>
      </c>
    </row>
    <row r="9756" spans="1:4">
      <c r="A9756" t="s">
        <v>24694</v>
      </c>
      <c r="B9756" t="s">
        <v>24672</v>
      </c>
      <c r="C9756" t="s">
        <v>24679</v>
      </c>
      <c r="D9756">
        <v>2393693</v>
      </c>
    </row>
    <row r="9757" spans="1:4">
      <c r="A9757" t="s">
        <v>9373</v>
      </c>
      <c r="B9757" t="s">
        <v>9239</v>
      </c>
      <c r="C9757" t="s">
        <v>9243</v>
      </c>
      <c r="D9757">
        <v>1175010</v>
      </c>
    </row>
    <row r="9758" spans="1:4">
      <c r="A9758" t="s">
        <v>15619</v>
      </c>
      <c r="B9758" t="s">
        <v>14508</v>
      </c>
      <c r="C9758" t="s">
        <v>14542</v>
      </c>
      <c r="D9758">
        <v>1268111</v>
      </c>
    </row>
    <row r="9759" spans="1:4">
      <c r="A9759" t="s">
        <v>12323</v>
      </c>
      <c r="B9759" t="s">
        <v>12294</v>
      </c>
      <c r="C9759" t="s">
        <v>2598</v>
      </c>
      <c r="D9759">
        <v>1241622</v>
      </c>
    </row>
    <row r="9760" spans="1:4">
      <c r="A9760" t="s">
        <v>12486</v>
      </c>
      <c r="B9760" t="s">
        <v>12398</v>
      </c>
      <c r="C9760" t="s">
        <v>12478</v>
      </c>
      <c r="D9760">
        <v>608679</v>
      </c>
    </row>
    <row r="9761" spans="1:4">
      <c r="A9761" t="s">
        <v>13220</v>
      </c>
      <c r="B9761" t="s">
        <v>2473</v>
      </c>
      <c r="C9761" t="s">
        <v>13069</v>
      </c>
      <c r="D9761">
        <v>1860211</v>
      </c>
    </row>
    <row r="9762" spans="1:4">
      <c r="A9762" t="s">
        <v>7899</v>
      </c>
      <c r="B9762" t="s">
        <v>7340</v>
      </c>
      <c r="C9762" t="s">
        <v>7665</v>
      </c>
      <c r="D9762">
        <v>553152</v>
      </c>
    </row>
    <row r="9763" spans="1:4">
      <c r="A9763" t="s">
        <v>14327</v>
      </c>
      <c r="B9763" t="s">
        <v>14207</v>
      </c>
      <c r="C9763" t="s">
        <v>14321</v>
      </c>
      <c r="D9763">
        <v>128831</v>
      </c>
    </row>
    <row r="9764" spans="1:4">
      <c r="A9764" t="s">
        <v>11842</v>
      </c>
      <c r="B9764" t="s">
        <v>11832</v>
      </c>
      <c r="C9764" t="s">
        <v>11835</v>
      </c>
      <c r="D9764">
        <v>2455735</v>
      </c>
    </row>
    <row r="9765" spans="1:4">
      <c r="A9765" t="s">
        <v>9374</v>
      </c>
      <c r="B9765" t="s">
        <v>9239</v>
      </c>
      <c r="C9765" t="s">
        <v>9238</v>
      </c>
      <c r="D9765">
        <v>1174984</v>
      </c>
    </row>
    <row r="9766" spans="1:4">
      <c r="A9766" t="s">
        <v>10998</v>
      </c>
      <c r="B9766" t="s">
        <v>10947</v>
      </c>
      <c r="C9766" t="s">
        <v>10946</v>
      </c>
      <c r="D9766">
        <v>1736278</v>
      </c>
    </row>
    <row r="9767" spans="1:4">
      <c r="A9767" t="s">
        <v>19185</v>
      </c>
      <c r="B9767" t="s">
        <v>19150</v>
      </c>
      <c r="C9767" t="s">
        <v>19184</v>
      </c>
      <c r="D9767">
        <v>654440</v>
      </c>
    </row>
    <row r="9768" spans="1:4">
      <c r="A9768" t="s">
        <v>15620</v>
      </c>
      <c r="B9768" t="s">
        <v>14508</v>
      </c>
      <c r="C9768" t="s">
        <v>14519</v>
      </c>
      <c r="D9768">
        <v>1268095</v>
      </c>
    </row>
    <row r="9769" spans="1:4">
      <c r="A9769" t="s">
        <v>22479</v>
      </c>
      <c r="B9769" t="s">
        <v>2480</v>
      </c>
      <c r="C9769" t="s">
        <v>22226</v>
      </c>
      <c r="D9769">
        <v>1802171</v>
      </c>
    </row>
    <row r="9770" spans="1:4">
      <c r="A9770" t="s">
        <v>12690</v>
      </c>
      <c r="B9770" t="s">
        <v>12642</v>
      </c>
      <c r="C9770" t="s">
        <v>12681</v>
      </c>
      <c r="D9770">
        <v>1876153</v>
      </c>
    </row>
    <row r="9771" spans="1:4">
      <c r="A9771" t="s">
        <v>12653</v>
      </c>
      <c r="B9771" t="s">
        <v>12642</v>
      </c>
      <c r="C9771" t="s">
        <v>12652</v>
      </c>
      <c r="D9771">
        <v>2043572</v>
      </c>
    </row>
    <row r="9772" spans="1:4">
      <c r="A9772" t="s">
        <v>12571</v>
      </c>
      <c r="B9772" t="s">
        <v>2476</v>
      </c>
      <c r="C9772" t="s">
        <v>12534</v>
      </c>
      <c r="D9772">
        <v>1843137</v>
      </c>
    </row>
    <row r="9773" spans="1:4">
      <c r="A9773" t="s">
        <v>13221</v>
      </c>
      <c r="B9773" t="s">
        <v>2473</v>
      </c>
      <c r="C9773" t="s">
        <v>13067</v>
      </c>
      <c r="D9773">
        <v>1860191</v>
      </c>
    </row>
    <row r="9774" spans="1:4">
      <c r="A9774" t="s">
        <v>15621</v>
      </c>
      <c r="B9774" t="s">
        <v>14508</v>
      </c>
      <c r="C9774" t="s">
        <v>14542</v>
      </c>
      <c r="D9774">
        <v>1268059</v>
      </c>
    </row>
    <row r="9775" spans="1:4">
      <c r="A9775" t="s">
        <v>5512</v>
      </c>
      <c r="B9775" t="s">
        <v>5408</v>
      </c>
      <c r="C9775" t="s">
        <v>5463</v>
      </c>
      <c r="D9775">
        <v>706900</v>
      </c>
    </row>
    <row r="9776" spans="1:4">
      <c r="A9776" t="s">
        <v>4585</v>
      </c>
      <c r="B9776" t="s">
        <v>3269</v>
      </c>
      <c r="C9776" t="s">
        <v>4529</v>
      </c>
      <c r="D9776">
        <v>4898182</v>
      </c>
    </row>
    <row r="9777" spans="1:4">
      <c r="A9777" t="s">
        <v>17911</v>
      </c>
      <c r="B9777" t="s">
        <v>17901</v>
      </c>
      <c r="C9777" t="s">
        <v>17911</v>
      </c>
      <c r="D9777">
        <v>2419992</v>
      </c>
    </row>
    <row r="9778" spans="1:4">
      <c r="A9778" t="s">
        <v>15622</v>
      </c>
      <c r="B9778" t="s">
        <v>14508</v>
      </c>
      <c r="C9778" t="s">
        <v>14523</v>
      </c>
      <c r="D9778">
        <v>1268035</v>
      </c>
    </row>
    <row r="9779" spans="1:4">
      <c r="A9779" t="s">
        <v>13222</v>
      </c>
      <c r="B9779" t="s">
        <v>2473</v>
      </c>
      <c r="C9779" t="s">
        <v>2165</v>
      </c>
      <c r="D9779">
        <v>1860176</v>
      </c>
    </row>
    <row r="9780" spans="1:4">
      <c r="A9780" t="s">
        <v>15625</v>
      </c>
      <c r="B9780" t="s">
        <v>14508</v>
      </c>
      <c r="C9780" t="s">
        <v>14523</v>
      </c>
      <c r="D9780">
        <v>1268020</v>
      </c>
    </row>
    <row r="9781" spans="1:4">
      <c r="A9781" t="s">
        <v>4852</v>
      </c>
      <c r="B9781" t="s">
        <v>3269</v>
      </c>
      <c r="C9781" t="s">
        <v>3332</v>
      </c>
      <c r="D9781">
        <v>4474040</v>
      </c>
    </row>
    <row r="9782" spans="1:4">
      <c r="A9782" t="s">
        <v>15627</v>
      </c>
      <c r="B9782" t="s">
        <v>14508</v>
      </c>
      <c r="C9782" t="s">
        <v>14571</v>
      </c>
      <c r="D9782">
        <v>1268011</v>
      </c>
    </row>
    <row r="9783" spans="1:4">
      <c r="A9783" t="s">
        <v>15628</v>
      </c>
      <c r="B9783" t="s">
        <v>14508</v>
      </c>
      <c r="C9783" t="s">
        <v>14519</v>
      </c>
      <c r="D9783">
        <v>1268008</v>
      </c>
    </row>
    <row r="9784" spans="1:4">
      <c r="A9784" t="s">
        <v>15629</v>
      </c>
      <c r="B9784" t="s">
        <v>14508</v>
      </c>
      <c r="C9784" t="s">
        <v>14566</v>
      </c>
      <c r="D9784">
        <v>1268007</v>
      </c>
    </row>
    <row r="9785" spans="1:4">
      <c r="A9785" t="s">
        <v>10698</v>
      </c>
      <c r="B9785" t="s">
        <v>10595</v>
      </c>
      <c r="C9785" t="s">
        <v>10698</v>
      </c>
      <c r="D9785">
        <v>2335204</v>
      </c>
    </row>
    <row r="9786" spans="1:4">
      <c r="A9786" t="s">
        <v>13225</v>
      </c>
      <c r="B9786" t="s">
        <v>2473</v>
      </c>
      <c r="C9786" t="s">
        <v>13061</v>
      </c>
      <c r="D9786">
        <v>1860112</v>
      </c>
    </row>
    <row r="9787" spans="1:4">
      <c r="A9787" t="s">
        <v>15630</v>
      </c>
      <c r="B9787" t="s">
        <v>14508</v>
      </c>
      <c r="C9787" t="s">
        <v>14571</v>
      </c>
      <c r="D9787">
        <v>1267995</v>
      </c>
    </row>
    <row r="9788" spans="1:4">
      <c r="A9788" t="s">
        <v>2604</v>
      </c>
      <c r="B9788" t="s">
        <v>2592</v>
      </c>
      <c r="C9788" t="s">
        <v>2603</v>
      </c>
      <c r="D9788">
        <v>913613</v>
      </c>
    </row>
    <row r="9789" spans="1:4">
      <c r="A9789" t="s">
        <v>4919</v>
      </c>
      <c r="B9789" t="s">
        <v>3269</v>
      </c>
      <c r="C9789" t="s">
        <v>3598</v>
      </c>
      <c r="D9789">
        <v>4273837</v>
      </c>
    </row>
    <row r="9790" spans="1:4">
      <c r="A9790" t="s">
        <v>4919</v>
      </c>
      <c r="B9790" t="s">
        <v>3269</v>
      </c>
      <c r="C9790" t="s">
        <v>3317</v>
      </c>
      <c r="D9790">
        <v>4393217</v>
      </c>
    </row>
    <row r="9791" spans="1:4">
      <c r="A9791" t="s">
        <v>7530</v>
      </c>
      <c r="B9791" t="s">
        <v>7340</v>
      </c>
      <c r="C9791" t="s">
        <v>7473</v>
      </c>
      <c r="D9791">
        <v>1504682</v>
      </c>
    </row>
    <row r="9792" spans="1:4">
      <c r="A9792" t="s">
        <v>12767</v>
      </c>
      <c r="B9792" t="s">
        <v>12755</v>
      </c>
      <c r="C9792" t="s">
        <v>12766</v>
      </c>
      <c r="D9792">
        <v>1528193</v>
      </c>
    </row>
    <row r="9793" spans="1:4">
      <c r="A9793" t="s">
        <v>15632</v>
      </c>
      <c r="B9793" t="s">
        <v>14508</v>
      </c>
      <c r="C9793" t="s">
        <v>14582</v>
      </c>
      <c r="D9793">
        <v>1267978</v>
      </c>
    </row>
    <row r="9794" spans="1:4">
      <c r="A9794" t="s">
        <v>6550</v>
      </c>
      <c r="B9794" t="s">
        <v>6473</v>
      </c>
      <c r="C9794" t="s">
        <v>6549</v>
      </c>
      <c r="D9794">
        <v>1610227</v>
      </c>
    </row>
    <row r="9795" spans="1:4">
      <c r="A9795" t="s">
        <v>7900</v>
      </c>
      <c r="B9795" t="s">
        <v>7340</v>
      </c>
      <c r="C9795" t="s">
        <v>7649</v>
      </c>
      <c r="D9795">
        <v>553092</v>
      </c>
    </row>
    <row r="9796" spans="1:4">
      <c r="A9796" t="s">
        <v>13226</v>
      </c>
      <c r="B9796" t="s">
        <v>2473</v>
      </c>
      <c r="C9796" t="s">
        <v>12955</v>
      </c>
      <c r="D9796">
        <v>1860098</v>
      </c>
    </row>
    <row r="9797" spans="1:4">
      <c r="A9797" t="s">
        <v>14558</v>
      </c>
      <c r="B9797" t="s">
        <v>14508</v>
      </c>
      <c r="C9797" t="s">
        <v>14542</v>
      </c>
      <c r="D9797">
        <v>7302825</v>
      </c>
    </row>
    <row r="9798" spans="1:4">
      <c r="A9798" t="s">
        <v>23500</v>
      </c>
      <c r="B9798" t="s">
        <v>23495</v>
      </c>
      <c r="C9798" t="s">
        <v>1315</v>
      </c>
      <c r="D9798">
        <v>933685</v>
      </c>
    </row>
    <row r="9799" spans="1:4">
      <c r="A9799" t="s">
        <v>13227</v>
      </c>
      <c r="B9799" t="s">
        <v>2473</v>
      </c>
      <c r="C9799" t="s">
        <v>13170</v>
      </c>
      <c r="D9799">
        <v>1860095</v>
      </c>
    </row>
    <row r="9800" spans="1:4">
      <c r="A9800" t="s">
        <v>5880</v>
      </c>
      <c r="B9800" t="s">
        <v>2478</v>
      </c>
      <c r="C9800" t="s">
        <v>5880</v>
      </c>
      <c r="D9800">
        <v>1673820</v>
      </c>
    </row>
    <row r="9801" spans="1:4">
      <c r="A9801" t="s">
        <v>6974</v>
      </c>
      <c r="B9801" t="s">
        <v>538</v>
      </c>
      <c r="C9801" t="s">
        <v>6974</v>
      </c>
      <c r="D9801">
        <v>2250805</v>
      </c>
    </row>
    <row r="9802" spans="1:4">
      <c r="A9802" t="s">
        <v>15636</v>
      </c>
      <c r="B9802" t="s">
        <v>14508</v>
      </c>
      <c r="C9802" t="s">
        <v>9238</v>
      </c>
      <c r="D9802">
        <v>1267911</v>
      </c>
    </row>
    <row r="9803" spans="1:4">
      <c r="A9803" t="s">
        <v>15634</v>
      </c>
      <c r="B9803" t="s">
        <v>14508</v>
      </c>
      <c r="C9803" t="s">
        <v>14575</v>
      </c>
      <c r="D9803">
        <v>1267939</v>
      </c>
    </row>
    <row r="9804" spans="1:4">
      <c r="A9804" t="s">
        <v>25681</v>
      </c>
      <c r="B9804" t="s">
        <v>21839</v>
      </c>
      <c r="C9804" t="s">
        <v>25678</v>
      </c>
      <c r="D9804">
        <v>174875</v>
      </c>
    </row>
    <row r="9805" spans="1:4">
      <c r="A9805" t="s">
        <v>24914</v>
      </c>
      <c r="B9805" t="s">
        <v>24838</v>
      </c>
      <c r="C9805" t="s">
        <v>24837</v>
      </c>
      <c r="D9805">
        <v>2794730</v>
      </c>
    </row>
    <row r="9806" spans="1:4">
      <c r="A9806" t="s">
        <v>12796</v>
      </c>
      <c r="B9806" t="s">
        <v>536</v>
      </c>
      <c r="C9806" t="s">
        <v>12795</v>
      </c>
      <c r="D9806">
        <v>194160</v>
      </c>
    </row>
    <row r="9807" spans="1:4">
      <c r="A9807" t="s">
        <v>25419</v>
      </c>
      <c r="B9807" t="s">
        <v>25404</v>
      </c>
      <c r="C9807" t="s">
        <v>25414</v>
      </c>
      <c r="D9807">
        <v>2774773</v>
      </c>
    </row>
    <row r="9808" spans="1:4">
      <c r="A9808" t="s">
        <v>2605</v>
      </c>
      <c r="B9808" t="s">
        <v>2592</v>
      </c>
      <c r="C9808" t="s">
        <v>2598</v>
      </c>
      <c r="D9808">
        <v>913029</v>
      </c>
    </row>
    <row r="9809" spans="1:4">
      <c r="A9809" t="s">
        <v>10990</v>
      </c>
      <c r="B9809" t="s">
        <v>10947</v>
      </c>
      <c r="C9809" t="s">
        <v>10986</v>
      </c>
      <c r="D9809">
        <v>1737185</v>
      </c>
    </row>
    <row r="9810" spans="1:4">
      <c r="A9810" t="s">
        <v>17460</v>
      </c>
      <c r="B9810" t="s">
        <v>17405</v>
      </c>
      <c r="C9810" t="s">
        <v>17459</v>
      </c>
      <c r="D9810">
        <v>3050616</v>
      </c>
    </row>
    <row r="9811" spans="1:4">
      <c r="A9811" t="s">
        <v>7901</v>
      </c>
      <c r="B9811" t="s">
        <v>7340</v>
      </c>
      <c r="C9811" t="s">
        <v>1621</v>
      </c>
      <c r="D9811">
        <v>553034</v>
      </c>
    </row>
    <row r="9812" spans="1:4">
      <c r="A9812" t="s">
        <v>12654</v>
      </c>
      <c r="B9812" t="s">
        <v>12642</v>
      </c>
      <c r="C9812" t="s">
        <v>12648</v>
      </c>
      <c r="D9812">
        <v>2043531</v>
      </c>
    </row>
    <row r="9813" spans="1:4">
      <c r="A9813" t="s">
        <v>12443</v>
      </c>
      <c r="B9813" t="s">
        <v>12398</v>
      </c>
      <c r="C9813" t="s">
        <v>12419</v>
      </c>
      <c r="D9813">
        <v>1519948</v>
      </c>
    </row>
    <row r="9814" spans="1:4">
      <c r="A9814" t="s">
        <v>6706</v>
      </c>
      <c r="B9814" t="s">
        <v>6701</v>
      </c>
      <c r="C9814" t="s">
        <v>6706</v>
      </c>
      <c r="D9814">
        <v>2366152</v>
      </c>
    </row>
    <row r="9815" spans="1:4">
      <c r="A9815" t="s">
        <v>12771</v>
      </c>
      <c r="B9815" t="s">
        <v>12755</v>
      </c>
      <c r="C9815" t="s">
        <v>12770</v>
      </c>
      <c r="D9815">
        <v>1528091</v>
      </c>
    </row>
    <row r="9816" spans="1:4">
      <c r="A9816" t="s">
        <v>15648</v>
      </c>
      <c r="B9816" t="s">
        <v>14508</v>
      </c>
      <c r="C9816" t="s">
        <v>14535</v>
      </c>
      <c r="D9816">
        <v>1267758</v>
      </c>
    </row>
    <row r="9817" spans="1:4">
      <c r="A9817" t="s">
        <v>15649</v>
      </c>
      <c r="B9817" t="s">
        <v>14508</v>
      </c>
      <c r="C9817" t="s">
        <v>14528</v>
      </c>
      <c r="D9817">
        <v>1267755</v>
      </c>
    </row>
    <row r="9818" spans="1:4">
      <c r="A9818" t="s">
        <v>15637</v>
      </c>
      <c r="B9818" t="s">
        <v>14508</v>
      </c>
      <c r="C9818" t="s">
        <v>14523</v>
      </c>
      <c r="D9818">
        <v>1267904</v>
      </c>
    </row>
    <row r="9819" spans="1:4">
      <c r="A9819" t="s">
        <v>6210</v>
      </c>
      <c r="B9819" t="s">
        <v>5913</v>
      </c>
      <c r="C9819" t="s">
        <v>6015</v>
      </c>
      <c r="D9819">
        <v>310004</v>
      </c>
    </row>
    <row r="9820" spans="1:4">
      <c r="A9820" t="s">
        <v>6023</v>
      </c>
      <c r="B9820" t="s">
        <v>5913</v>
      </c>
      <c r="C9820" t="s">
        <v>6023</v>
      </c>
      <c r="D9820">
        <v>744562</v>
      </c>
    </row>
    <row r="9821" spans="1:4">
      <c r="A9821" t="s">
        <v>5916</v>
      </c>
      <c r="B9821" t="s">
        <v>5913</v>
      </c>
      <c r="C9821" t="s">
        <v>5915</v>
      </c>
      <c r="D9821">
        <v>7701384</v>
      </c>
    </row>
    <row r="9822" spans="1:4">
      <c r="A9822" t="s">
        <v>12768</v>
      </c>
      <c r="B9822" t="s">
        <v>12755</v>
      </c>
      <c r="C9822" t="s">
        <v>12766</v>
      </c>
      <c r="D9822">
        <v>1528182</v>
      </c>
    </row>
    <row r="9823" spans="1:4">
      <c r="A9823" t="s">
        <v>7902</v>
      </c>
      <c r="B9823" t="s">
        <v>7340</v>
      </c>
      <c r="C9823" t="s">
        <v>7363</v>
      </c>
      <c r="D9823">
        <v>552977</v>
      </c>
    </row>
    <row r="9824" spans="1:4">
      <c r="A9824" t="s">
        <v>7531</v>
      </c>
      <c r="B9824" t="s">
        <v>7340</v>
      </c>
      <c r="C9824" t="s">
        <v>7475</v>
      </c>
      <c r="D9824">
        <v>1504636</v>
      </c>
    </row>
    <row r="9825" spans="1:4">
      <c r="A9825" t="s">
        <v>7903</v>
      </c>
      <c r="B9825" t="s">
        <v>7340</v>
      </c>
      <c r="C9825" t="s">
        <v>7649</v>
      </c>
      <c r="D9825">
        <v>552951</v>
      </c>
    </row>
    <row r="9826" spans="1:4">
      <c r="A9826" t="s">
        <v>6024</v>
      </c>
      <c r="B9826" t="s">
        <v>5913</v>
      </c>
      <c r="C9826" t="s">
        <v>5971</v>
      </c>
      <c r="D9826">
        <v>744537</v>
      </c>
    </row>
    <row r="9827" spans="1:4">
      <c r="A9827" t="s">
        <v>7904</v>
      </c>
      <c r="B9827" t="s">
        <v>7340</v>
      </c>
      <c r="C9827" t="s">
        <v>7792</v>
      </c>
      <c r="D9827">
        <v>552924</v>
      </c>
    </row>
    <row r="9828" spans="1:4">
      <c r="A9828" t="s">
        <v>7905</v>
      </c>
      <c r="B9828" t="s">
        <v>7340</v>
      </c>
      <c r="C9828" t="s">
        <v>7771</v>
      </c>
      <c r="D9828">
        <v>552920</v>
      </c>
    </row>
    <row r="9829" spans="1:4">
      <c r="A9829" t="s">
        <v>9375</v>
      </c>
      <c r="B9829" t="s">
        <v>9239</v>
      </c>
      <c r="C9829" t="s">
        <v>9243</v>
      </c>
      <c r="D9829">
        <v>1174872</v>
      </c>
    </row>
    <row r="9830" spans="1:4">
      <c r="A9830" t="s">
        <v>12483</v>
      </c>
      <c r="B9830" t="s">
        <v>12398</v>
      </c>
      <c r="C9830" t="s">
        <v>12402</v>
      </c>
      <c r="D9830">
        <v>609655</v>
      </c>
    </row>
    <row r="9831" spans="1:4">
      <c r="A9831" t="s">
        <v>14329</v>
      </c>
      <c r="B9831" t="s">
        <v>14207</v>
      </c>
      <c r="C9831" t="s">
        <v>14328</v>
      </c>
      <c r="D9831">
        <v>128747</v>
      </c>
    </row>
    <row r="9832" spans="1:4">
      <c r="A9832" t="s">
        <v>13574</v>
      </c>
      <c r="B9832" t="s">
        <v>13571</v>
      </c>
      <c r="C9832" t="s">
        <v>13573</v>
      </c>
      <c r="D9832">
        <v>6946409</v>
      </c>
    </row>
    <row r="9833" spans="1:4">
      <c r="A9833" t="s">
        <v>6211</v>
      </c>
      <c r="B9833" t="s">
        <v>5913</v>
      </c>
      <c r="C9833" t="s">
        <v>6116</v>
      </c>
      <c r="D9833">
        <v>309663</v>
      </c>
    </row>
    <row r="9834" spans="1:4">
      <c r="A9834" t="s">
        <v>12769</v>
      </c>
      <c r="B9834" t="s">
        <v>12755</v>
      </c>
      <c r="C9834" t="s">
        <v>12762</v>
      </c>
      <c r="D9834">
        <v>1528121</v>
      </c>
    </row>
    <row r="9835" spans="1:4">
      <c r="A9835" t="s">
        <v>3218</v>
      </c>
      <c r="B9835" t="s">
        <v>3131</v>
      </c>
      <c r="C9835" t="s">
        <v>3154</v>
      </c>
      <c r="D9835">
        <v>1217084</v>
      </c>
    </row>
    <row r="9836" spans="1:4">
      <c r="A9836" t="s">
        <v>6025</v>
      </c>
      <c r="B9836" t="s">
        <v>5913</v>
      </c>
      <c r="C9836" t="s">
        <v>5997</v>
      </c>
      <c r="D9836">
        <v>744168</v>
      </c>
    </row>
    <row r="9837" spans="1:4">
      <c r="A9837" t="s">
        <v>6183</v>
      </c>
      <c r="B9837" t="s">
        <v>5913</v>
      </c>
      <c r="C9837" t="s">
        <v>6183</v>
      </c>
      <c r="D9837">
        <v>309527</v>
      </c>
    </row>
    <row r="9838" spans="1:4">
      <c r="A9838" t="s">
        <v>15642</v>
      </c>
      <c r="B9838" t="s">
        <v>14508</v>
      </c>
      <c r="C9838" t="s">
        <v>14575</v>
      </c>
      <c r="D9838">
        <v>1267862</v>
      </c>
    </row>
    <row r="9839" spans="1:4">
      <c r="A9839" t="s">
        <v>17146</v>
      </c>
      <c r="B9839" t="s">
        <v>576</v>
      </c>
      <c r="C9839" t="s">
        <v>17030</v>
      </c>
      <c r="D9839">
        <v>1641342</v>
      </c>
    </row>
    <row r="9840" spans="1:4">
      <c r="A9840" t="s">
        <v>17147</v>
      </c>
      <c r="B9840" t="s">
        <v>576</v>
      </c>
      <c r="C9840" t="s">
        <v>17022</v>
      </c>
      <c r="D9840">
        <v>1641333</v>
      </c>
    </row>
    <row r="9841" spans="1:4">
      <c r="A9841" t="s">
        <v>17148</v>
      </c>
      <c r="B9841" t="s">
        <v>576</v>
      </c>
      <c r="C9841" t="s">
        <v>17015</v>
      </c>
      <c r="D9841">
        <v>1641301</v>
      </c>
    </row>
    <row r="9842" spans="1:4">
      <c r="A9842" t="s">
        <v>17149</v>
      </c>
      <c r="B9842" t="s">
        <v>576</v>
      </c>
      <c r="C9842" t="s">
        <v>17030</v>
      </c>
      <c r="D9842">
        <v>1641184</v>
      </c>
    </row>
    <row r="9843" spans="1:4">
      <c r="A9843" t="s">
        <v>16650</v>
      </c>
      <c r="B9843" t="s">
        <v>14508</v>
      </c>
      <c r="C9843" t="s">
        <v>14569</v>
      </c>
      <c r="D9843">
        <v>1255646</v>
      </c>
    </row>
    <row r="9844" spans="1:4">
      <c r="A9844" t="s">
        <v>6212</v>
      </c>
      <c r="B9844" t="s">
        <v>5913</v>
      </c>
      <c r="C9844" t="s">
        <v>6102</v>
      </c>
      <c r="D9844">
        <v>309415</v>
      </c>
    </row>
    <row r="9845" spans="1:4">
      <c r="A9845" t="s">
        <v>6026</v>
      </c>
      <c r="B9845" t="s">
        <v>5913</v>
      </c>
      <c r="C9845" t="s">
        <v>5934</v>
      </c>
      <c r="D9845">
        <v>744093</v>
      </c>
    </row>
    <row r="9846" spans="1:4">
      <c r="A9846" t="s">
        <v>7532</v>
      </c>
      <c r="B9846" t="s">
        <v>7340</v>
      </c>
      <c r="C9846" t="s">
        <v>7482</v>
      </c>
      <c r="D9846">
        <v>1504489</v>
      </c>
    </row>
    <row r="9847" spans="1:4">
      <c r="A9847" t="s">
        <v>12956</v>
      </c>
      <c r="B9847" t="s">
        <v>2473</v>
      </c>
      <c r="C9847" t="s">
        <v>12955</v>
      </c>
      <c r="D9847">
        <v>2112354</v>
      </c>
    </row>
    <row r="9848" spans="1:4">
      <c r="A9848" t="s">
        <v>12444</v>
      </c>
      <c r="B9848" t="s">
        <v>12398</v>
      </c>
      <c r="C9848" t="s">
        <v>12436</v>
      </c>
      <c r="D9848">
        <v>1519938</v>
      </c>
    </row>
    <row r="9849" spans="1:4">
      <c r="A9849" t="s">
        <v>13228</v>
      </c>
      <c r="B9849" t="s">
        <v>2473</v>
      </c>
      <c r="C9849" t="s">
        <v>13170</v>
      </c>
      <c r="D9849">
        <v>1860063</v>
      </c>
    </row>
    <row r="9850" spans="1:4">
      <c r="A9850" t="s">
        <v>15644</v>
      </c>
      <c r="B9850" t="s">
        <v>14508</v>
      </c>
      <c r="C9850" t="s">
        <v>14569</v>
      </c>
      <c r="D9850">
        <v>1267819</v>
      </c>
    </row>
    <row r="9851" spans="1:4">
      <c r="A9851" t="s">
        <v>14490</v>
      </c>
      <c r="B9851" t="s">
        <v>14422</v>
      </c>
      <c r="C9851" t="s">
        <v>14448</v>
      </c>
      <c r="D9851">
        <v>94824</v>
      </c>
    </row>
    <row r="9852" spans="1:4">
      <c r="A9852" t="s">
        <v>20980</v>
      </c>
      <c r="B9852" t="s">
        <v>2474</v>
      </c>
      <c r="C9852" t="s">
        <v>20504</v>
      </c>
      <c r="D9852">
        <v>2892980</v>
      </c>
    </row>
    <row r="9853" spans="1:4">
      <c r="A9853" t="s">
        <v>17514</v>
      </c>
      <c r="B9853" t="s">
        <v>17405</v>
      </c>
      <c r="C9853" t="s">
        <v>17456</v>
      </c>
      <c r="D9853">
        <v>719404</v>
      </c>
    </row>
    <row r="9854" spans="1:4">
      <c r="A9854" t="s">
        <v>17835</v>
      </c>
      <c r="B9854" t="s">
        <v>17761</v>
      </c>
      <c r="C9854" t="s">
        <v>17760</v>
      </c>
      <c r="D9854">
        <v>260989</v>
      </c>
    </row>
    <row r="9855" spans="1:4">
      <c r="A9855" t="s">
        <v>24759</v>
      </c>
      <c r="B9855" t="s">
        <v>24736</v>
      </c>
      <c r="C9855" t="s">
        <v>24758</v>
      </c>
      <c r="D9855">
        <v>729794</v>
      </c>
    </row>
    <row r="9856" spans="1:4">
      <c r="A9856" t="s">
        <v>15645</v>
      </c>
      <c r="B9856" t="s">
        <v>14508</v>
      </c>
      <c r="C9856" t="s">
        <v>14566</v>
      </c>
      <c r="D9856">
        <v>1267794</v>
      </c>
    </row>
    <row r="9857" spans="1:4">
      <c r="A9857" t="s">
        <v>15646</v>
      </c>
      <c r="B9857" t="s">
        <v>14508</v>
      </c>
      <c r="C9857" t="s">
        <v>14566</v>
      </c>
      <c r="D9857">
        <v>1267786</v>
      </c>
    </row>
    <row r="9858" spans="1:4">
      <c r="A9858" t="s">
        <v>15647</v>
      </c>
      <c r="B9858" t="s">
        <v>14508</v>
      </c>
      <c r="C9858" t="s">
        <v>14571</v>
      </c>
      <c r="D9858">
        <v>1267772</v>
      </c>
    </row>
    <row r="9859" spans="1:4">
      <c r="A9859" t="s">
        <v>19186</v>
      </c>
      <c r="B9859" t="s">
        <v>19150</v>
      </c>
      <c r="C9859" t="s">
        <v>19152</v>
      </c>
      <c r="D9859">
        <v>654137</v>
      </c>
    </row>
    <row r="9860" spans="1:4">
      <c r="A9860" t="s">
        <v>10764</v>
      </c>
      <c r="B9860" t="s">
        <v>10595</v>
      </c>
      <c r="C9860" t="s">
        <v>10634</v>
      </c>
      <c r="D9860">
        <v>2335015</v>
      </c>
    </row>
    <row r="9861" spans="1:4">
      <c r="A9861" t="s">
        <v>2579</v>
      </c>
      <c r="B9861" t="s">
        <v>2558</v>
      </c>
      <c r="C9861" t="s">
        <v>2566</v>
      </c>
      <c r="D9861">
        <v>889215</v>
      </c>
    </row>
    <row r="9862" spans="1:4">
      <c r="A9862" t="s">
        <v>2547</v>
      </c>
      <c r="B9862" t="s">
        <v>2473</v>
      </c>
      <c r="C9862" t="s">
        <v>13067</v>
      </c>
      <c r="D9862">
        <v>1860034</v>
      </c>
    </row>
    <row r="9863" spans="1:4">
      <c r="A9863" t="s">
        <v>2547</v>
      </c>
      <c r="B9863" t="s">
        <v>2473</v>
      </c>
      <c r="C9863" t="s">
        <v>13057</v>
      </c>
      <c r="D9863">
        <v>1865412</v>
      </c>
    </row>
    <row r="9864" spans="1:4">
      <c r="A9864" t="s">
        <v>15650</v>
      </c>
      <c r="B9864" t="s">
        <v>14508</v>
      </c>
      <c r="C9864" t="s">
        <v>14523</v>
      </c>
      <c r="D9864">
        <v>1267742</v>
      </c>
    </row>
    <row r="9865" spans="1:4">
      <c r="A9865" t="s">
        <v>5513</v>
      </c>
      <c r="B9865" t="s">
        <v>5408</v>
      </c>
      <c r="C9865" t="s">
        <v>5414</v>
      </c>
      <c r="D9865">
        <v>706749</v>
      </c>
    </row>
    <row r="9866" spans="1:4">
      <c r="A9866" t="s">
        <v>17581</v>
      </c>
      <c r="B9866" t="s">
        <v>17571</v>
      </c>
      <c r="C9866" t="s">
        <v>17580</v>
      </c>
      <c r="D9866">
        <v>3198259</v>
      </c>
    </row>
    <row r="9867" spans="1:4">
      <c r="A9867" t="s">
        <v>24753</v>
      </c>
      <c r="B9867" t="s">
        <v>24736</v>
      </c>
      <c r="C9867" t="s">
        <v>24735</v>
      </c>
      <c r="D9867">
        <v>730565</v>
      </c>
    </row>
    <row r="9868" spans="1:4">
      <c r="A9868" t="s">
        <v>21579</v>
      </c>
      <c r="B9868" t="s">
        <v>21535</v>
      </c>
      <c r="C9868" t="s">
        <v>21559</v>
      </c>
      <c r="D9868">
        <v>3073803</v>
      </c>
    </row>
    <row r="9869" spans="1:4">
      <c r="A9869" t="s">
        <v>20981</v>
      </c>
      <c r="B9869" t="s">
        <v>2474</v>
      </c>
      <c r="C9869" t="s">
        <v>20493</v>
      </c>
      <c r="D9869">
        <v>2892874</v>
      </c>
    </row>
    <row r="9870" spans="1:4">
      <c r="A9870" t="s">
        <v>7126</v>
      </c>
      <c r="B9870" t="s">
        <v>592</v>
      </c>
      <c r="C9870" t="s">
        <v>7125</v>
      </c>
      <c r="D9870">
        <v>2701727</v>
      </c>
    </row>
    <row r="9871" spans="1:4">
      <c r="A9871" t="s">
        <v>20982</v>
      </c>
      <c r="B9871" t="s">
        <v>2474</v>
      </c>
      <c r="C9871" t="s">
        <v>1860</v>
      </c>
      <c r="D9871">
        <v>2892811</v>
      </c>
    </row>
    <row r="9872" spans="1:4">
      <c r="A9872" t="s">
        <v>7128</v>
      </c>
      <c r="B9872" t="s">
        <v>592</v>
      </c>
      <c r="C9872" t="s">
        <v>7127</v>
      </c>
      <c r="D9872">
        <v>2701715</v>
      </c>
    </row>
    <row r="9873" spans="1:4">
      <c r="A9873" t="s">
        <v>7129</v>
      </c>
      <c r="B9873" t="s">
        <v>592</v>
      </c>
      <c r="C9873" t="s">
        <v>7125</v>
      </c>
      <c r="D9873">
        <v>2701713</v>
      </c>
    </row>
    <row r="9874" spans="1:4">
      <c r="A9874" t="s">
        <v>2528</v>
      </c>
      <c r="B9874" t="s">
        <v>2474</v>
      </c>
      <c r="C9874" t="s">
        <v>20515</v>
      </c>
      <c r="D9874">
        <v>2892794</v>
      </c>
    </row>
    <row r="9875" spans="1:4">
      <c r="A9875" t="s">
        <v>593</v>
      </c>
      <c r="B9875" t="s">
        <v>592</v>
      </c>
      <c r="C9875" t="s">
        <v>7130</v>
      </c>
      <c r="D9875">
        <v>2701680</v>
      </c>
    </row>
    <row r="9876" spans="1:4">
      <c r="A9876" t="s">
        <v>20983</v>
      </c>
      <c r="B9876" t="s">
        <v>2474</v>
      </c>
      <c r="C9876" t="s">
        <v>20493</v>
      </c>
      <c r="D9876">
        <v>2892786</v>
      </c>
    </row>
    <row r="9877" spans="1:4">
      <c r="A9877" t="s">
        <v>15652</v>
      </c>
      <c r="B9877" t="s">
        <v>14508</v>
      </c>
      <c r="C9877" t="s">
        <v>14523</v>
      </c>
      <c r="D9877">
        <v>1267716</v>
      </c>
    </row>
    <row r="9878" spans="1:4">
      <c r="A9878" t="s">
        <v>16938</v>
      </c>
      <c r="B9878" t="s">
        <v>16902</v>
      </c>
      <c r="C9878" t="s">
        <v>16908</v>
      </c>
      <c r="D9878">
        <v>294577</v>
      </c>
    </row>
    <row r="9879" spans="1:4">
      <c r="A9879" t="s">
        <v>15653</v>
      </c>
      <c r="B9879" t="s">
        <v>14508</v>
      </c>
      <c r="C9879" t="s">
        <v>14673</v>
      </c>
      <c r="D9879">
        <v>1267708</v>
      </c>
    </row>
    <row r="9880" spans="1:4">
      <c r="A9880" t="s">
        <v>24754</v>
      </c>
      <c r="B9880" t="s">
        <v>24736</v>
      </c>
      <c r="C9880" t="s">
        <v>24738</v>
      </c>
      <c r="D9880">
        <v>730559</v>
      </c>
    </row>
    <row r="9881" spans="1:4">
      <c r="A9881" t="s">
        <v>2580</v>
      </c>
      <c r="B9881" t="s">
        <v>2558</v>
      </c>
      <c r="C9881" t="s">
        <v>2566</v>
      </c>
      <c r="D9881">
        <v>889191</v>
      </c>
    </row>
    <row r="9882" spans="1:4">
      <c r="A9882" t="s">
        <v>15654</v>
      </c>
      <c r="B9882" t="s">
        <v>14508</v>
      </c>
      <c r="C9882" t="s">
        <v>14656</v>
      </c>
      <c r="D9882">
        <v>1267696</v>
      </c>
    </row>
    <row r="9883" spans="1:4">
      <c r="A9883" t="s">
        <v>11658</v>
      </c>
      <c r="B9883" t="s">
        <v>11641</v>
      </c>
      <c r="C9883" t="s">
        <v>5358</v>
      </c>
      <c r="D9883">
        <v>235715</v>
      </c>
    </row>
    <row r="9884" spans="1:4">
      <c r="A9884" t="s">
        <v>9376</v>
      </c>
      <c r="B9884" t="s">
        <v>9239</v>
      </c>
      <c r="C9884" t="s">
        <v>9238</v>
      </c>
      <c r="D9884">
        <v>1174720</v>
      </c>
    </row>
    <row r="9885" spans="1:4">
      <c r="A9885" t="s">
        <v>20984</v>
      </c>
      <c r="B9885" t="s">
        <v>2474</v>
      </c>
      <c r="C9885" t="s">
        <v>1860</v>
      </c>
      <c r="D9885">
        <v>2892705</v>
      </c>
    </row>
    <row r="9886" spans="1:4">
      <c r="A9886" t="s">
        <v>7533</v>
      </c>
      <c r="B9886" t="s">
        <v>7340</v>
      </c>
      <c r="C9886" t="s">
        <v>7366</v>
      </c>
      <c r="D9886">
        <v>1504343</v>
      </c>
    </row>
    <row r="9887" spans="1:4">
      <c r="A9887" t="s">
        <v>6021</v>
      </c>
      <c r="B9887" t="s">
        <v>5913</v>
      </c>
      <c r="C9887" t="s">
        <v>6021</v>
      </c>
      <c r="D9887">
        <v>743952</v>
      </c>
    </row>
    <row r="9888" spans="1:4">
      <c r="A9888" t="s">
        <v>15656</v>
      </c>
      <c r="B9888" t="s">
        <v>14508</v>
      </c>
      <c r="C9888" t="s">
        <v>9238</v>
      </c>
      <c r="D9888">
        <v>1267669</v>
      </c>
    </row>
    <row r="9889" spans="1:4">
      <c r="A9889" t="s">
        <v>7534</v>
      </c>
      <c r="B9889" t="s">
        <v>7340</v>
      </c>
      <c r="C9889" t="s">
        <v>7475</v>
      </c>
      <c r="D9889">
        <v>1504317</v>
      </c>
    </row>
    <row r="9890" spans="1:4">
      <c r="A9890" t="s">
        <v>17024</v>
      </c>
      <c r="B9890" t="s">
        <v>576</v>
      </c>
      <c r="C9890" t="s">
        <v>17022</v>
      </c>
      <c r="D9890">
        <v>2010985</v>
      </c>
    </row>
    <row r="9891" spans="1:4">
      <c r="A9891" t="s">
        <v>8970</v>
      </c>
      <c r="B9891" t="s">
        <v>8896</v>
      </c>
      <c r="C9891" t="s">
        <v>8925</v>
      </c>
      <c r="D9891">
        <v>3096525</v>
      </c>
    </row>
    <row r="9892" spans="1:4">
      <c r="A9892" t="s">
        <v>25746</v>
      </c>
      <c r="B9892" t="s">
        <v>25710</v>
      </c>
      <c r="C9892" t="s">
        <v>25729</v>
      </c>
      <c r="D9892">
        <v>1137807</v>
      </c>
    </row>
    <row r="9893" spans="1:4">
      <c r="A9893" t="s">
        <v>15657</v>
      </c>
      <c r="B9893" t="s">
        <v>14508</v>
      </c>
      <c r="C9893" t="s">
        <v>14519</v>
      </c>
      <c r="D9893">
        <v>1267648</v>
      </c>
    </row>
    <row r="9894" spans="1:4">
      <c r="A9894" t="s">
        <v>12798</v>
      </c>
      <c r="B9894" t="s">
        <v>536</v>
      </c>
      <c r="C9894" t="s">
        <v>12797</v>
      </c>
      <c r="D9894">
        <v>193627</v>
      </c>
    </row>
    <row r="9895" spans="1:4">
      <c r="A9895" t="s">
        <v>21580</v>
      </c>
      <c r="B9895" t="s">
        <v>21535</v>
      </c>
      <c r="C9895" t="s">
        <v>21545</v>
      </c>
      <c r="D9895">
        <v>3073789</v>
      </c>
    </row>
    <row r="9896" spans="1:4">
      <c r="A9896" t="s">
        <v>15658</v>
      </c>
      <c r="B9896" t="s">
        <v>14508</v>
      </c>
      <c r="C9896" t="s">
        <v>14588</v>
      </c>
      <c r="D9896">
        <v>1267635</v>
      </c>
    </row>
    <row r="9897" spans="1:4">
      <c r="A9897" t="s">
        <v>9378</v>
      </c>
      <c r="B9897" t="s">
        <v>9239</v>
      </c>
      <c r="C9897" t="s">
        <v>9238</v>
      </c>
      <c r="D9897">
        <v>1174625</v>
      </c>
    </row>
    <row r="9898" spans="1:4">
      <c r="A9898" t="s">
        <v>2607</v>
      </c>
      <c r="B9898" t="s">
        <v>2473</v>
      </c>
      <c r="C9898" t="s">
        <v>12859</v>
      </c>
      <c r="D9898">
        <v>2112343</v>
      </c>
    </row>
    <row r="9899" spans="1:4">
      <c r="A9899" t="s">
        <v>2607</v>
      </c>
      <c r="B9899" t="s">
        <v>2592</v>
      </c>
      <c r="C9899" t="s">
        <v>2606</v>
      </c>
      <c r="D9899">
        <v>912764</v>
      </c>
    </row>
    <row r="9900" spans="1:4">
      <c r="A9900" t="s">
        <v>13229</v>
      </c>
      <c r="B9900" t="s">
        <v>2473</v>
      </c>
      <c r="C9900" t="s">
        <v>12855</v>
      </c>
      <c r="D9900">
        <v>1859998</v>
      </c>
    </row>
    <row r="9901" spans="1:4">
      <c r="A9901" t="s">
        <v>5756</v>
      </c>
      <c r="B9901" t="s">
        <v>5674</v>
      </c>
      <c r="C9901" t="s">
        <v>5711</v>
      </c>
      <c r="D9901">
        <v>158289</v>
      </c>
    </row>
    <row r="9902" spans="1:4">
      <c r="A9902" t="s">
        <v>23170</v>
      </c>
      <c r="B9902" t="s">
        <v>23161</v>
      </c>
      <c r="C9902" t="s">
        <v>23169</v>
      </c>
      <c r="D9902">
        <v>2315057</v>
      </c>
    </row>
    <row r="9903" spans="1:4">
      <c r="A9903" t="s">
        <v>13230</v>
      </c>
      <c r="B9903" t="s">
        <v>2473</v>
      </c>
      <c r="C9903" t="s">
        <v>13158</v>
      </c>
      <c r="D9903">
        <v>1859990</v>
      </c>
    </row>
    <row r="9904" spans="1:4">
      <c r="A9904" t="s">
        <v>16354</v>
      </c>
      <c r="B9904" t="s">
        <v>14508</v>
      </c>
      <c r="C9904" t="s">
        <v>14515</v>
      </c>
      <c r="D9904">
        <v>1259108</v>
      </c>
    </row>
    <row r="9905" spans="1:4">
      <c r="A9905" t="s">
        <v>12099</v>
      </c>
      <c r="B9905" t="s">
        <v>12058</v>
      </c>
      <c r="C9905" t="s">
        <v>12078</v>
      </c>
      <c r="D9905">
        <v>2544720</v>
      </c>
    </row>
    <row r="9906" spans="1:4">
      <c r="A9906" t="s">
        <v>13231</v>
      </c>
      <c r="B9906" t="s">
        <v>2473</v>
      </c>
      <c r="C9906" t="s">
        <v>13061</v>
      </c>
      <c r="D9906">
        <v>1859964</v>
      </c>
    </row>
    <row r="9907" spans="1:4">
      <c r="A9907" t="s">
        <v>5378</v>
      </c>
      <c r="B9907" t="s">
        <v>542</v>
      </c>
      <c r="C9907" t="s">
        <v>5363</v>
      </c>
      <c r="D9907">
        <v>232066</v>
      </c>
    </row>
    <row r="9908" spans="1:4">
      <c r="A9908" t="s">
        <v>6551</v>
      </c>
      <c r="B9908" t="s">
        <v>6473</v>
      </c>
      <c r="C9908" t="s">
        <v>6530</v>
      </c>
      <c r="D9908">
        <v>1610187</v>
      </c>
    </row>
    <row r="9909" spans="1:4">
      <c r="A9909" t="s">
        <v>6552</v>
      </c>
      <c r="B9909" t="s">
        <v>6473</v>
      </c>
      <c r="C9909" t="s">
        <v>6521</v>
      </c>
      <c r="D9909">
        <v>1610185</v>
      </c>
    </row>
    <row r="9910" spans="1:4">
      <c r="A9910" t="s">
        <v>22774</v>
      </c>
      <c r="B9910" t="s">
        <v>2480</v>
      </c>
      <c r="C9910" t="s">
        <v>22758</v>
      </c>
      <c r="D9910">
        <v>1280849</v>
      </c>
    </row>
    <row r="9911" spans="1:4">
      <c r="A9911" t="s">
        <v>13232</v>
      </c>
      <c r="B9911" t="s">
        <v>2473</v>
      </c>
      <c r="C9911" t="s">
        <v>12862</v>
      </c>
      <c r="D9911">
        <v>1859952</v>
      </c>
    </row>
    <row r="9912" spans="1:4">
      <c r="A9912" t="s">
        <v>13233</v>
      </c>
      <c r="B9912" t="s">
        <v>2473</v>
      </c>
      <c r="C9912" t="s">
        <v>13113</v>
      </c>
      <c r="D9912">
        <v>1859951</v>
      </c>
    </row>
    <row r="9913" spans="1:4">
      <c r="A9913" t="s">
        <v>13234</v>
      </c>
      <c r="B9913" t="s">
        <v>2473</v>
      </c>
      <c r="C9913" t="s">
        <v>13170</v>
      </c>
      <c r="D9913">
        <v>1859941</v>
      </c>
    </row>
    <row r="9914" spans="1:4">
      <c r="A9914" t="s">
        <v>13203</v>
      </c>
      <c r="B9914" t="s">
        <v>2473</v>
      </c>
      <c r="C9914" t="s">
        <v>12859</v>
      </c>
      <c r="D9914">
        <v>1860748</v>
      </c>
    </row>
    <row r="9915" spans="1:4">
      <c r="A9915" t="s">
        <v>7906</v>
      </c>
      <c r="B9915" t="s">
        <v>7340</v>
      </c>
      <c r="C9915" t="s">
        <v>7752</v>
      </c>
      <c r="D9915">
        <v>551986</v>
      </c>
    </row>
    <row r="9916" spans="1:4">
      <c r="A9916" t="s">
        <v>15661</v>
      </c>
      <c r="B9916" t="s">
        <v>14508</v>
      </c>
      <c r="C9916" t="s">
        <v>14659</v>
      </c>
      <c r="D9916">
        <v>1267579</v>
      </c>
    </row>
    <row r="9917" spans="1:4">
      <c r="A9917" t="s">
        <v>7907</v>
      </c>
      <c r="B9917" t="s">
        <v>7340</v>
      </c>
      <c r="C9917" t="s">
        <v>1160</v>
      </c>
      <c r="D9917">
        <v>551964</v>
      </c>
    </row>
    <row r="9918" spans="1:4">
      <c r="A9918" t="s">
        <v>13235</v>
      </c>
      <c r="B9918" t="s">
        <v>2473</v>
      </c>
      <c r="C9918" t="s">
        <v>2545</v>
      </c>
      <c r="D9918">
        <v>1859924</v>
      </c>
    </row>
    <row r="9919" spans="1:4">
      <c r="A9919" t="s">
        <v>13236</v>
      </c>
      <c r="B9919" t="s">
        <v>2473</v>
      </c>
      <c r="C9919" t="s">
        <v>12853</v>
      </c>
      <c r="D9919">
        <v>1859908</v>
      </c>
    </row>
    <row r="9920" spans="1:4">
      <c r="A9920" t="s">
        <v>9377</v>
      </c>
      <c r="B9920" t="s">
        <v>9239</v>
      </c>
      <c r="C9920" t="s">
        <v>9243</v>
      </c>
      <c r="D9920">
        <v>1174653</v>
      </c>
    </row>
    <row r="9921" spans="1:4">
      <c r="A9921" t="s">
        <v>17027</v>
      </c>
      <c r="B9921" t="s">
        <v>576</v>
      </c>
      <c r="C9921" t="s">
        <v>17026</v>
      </c>
      <c r="D9921">
        <v>2005237</v>
      </c>
    </row>
    <row r="9922" spans="1:4">
      <c r="A9922" t="s">
        <v>7909</v>
      </c>
      <c r="B9922" t="s">
        <v>7340</v>
      </c>
      <c r="C9922" t="s">
        <v>7908</v>
      </c>
      <c r="D9922">
        <v>551891</v>
      </c>
    </row>
    <row r="9923" spans="1:4">
      <c r="A9923" t="s">
        <v>7535</v>
      </c>
      <c r="B9923" t="s">
        <v>7340</v>
      </c>
      <c r="C9923" t="s">
        <v>7475</v>
      </c>
      <c r="D9923">
        <v>1504251</v>
      </c>
    </row>
    <row r="9924" spans="1:4">
      <c r="A9924" t="s">
        <v>17974</v>
      </c>
      <c r="B9924" t="s">
        <v>534</v>
      </c>
      <c r="C9924" t="s">
        <v>2598</v>
      </c>
      <c r="D9924">
        <v>2296458</v>
      </c>
    </row>
    <row r="9925" spans="1:4">
      <c r="A9925" t="s">
        <v>23217</v>
      </c>
      <c r="B9925" t="s">
        <v>23161</v>
      </c>
      <c r="C9925" t="s">
        <v>23214</v>
      </c>
      <c r="D9925">
        <v>213940</v>
      </c>
    </row>
    <row r="9926" spans="1:4">
      <c r="A9926" t="s">
        <v>23171</v>
      </c>
      <c r="B9926" t="s">
        <v>23161</v>
      </c>
      <c r="C9926" t="s">
        <v>23163</v>
      </c>
      <c r="D9926">
        <v>2315026</v>
      </c>
    </row>
    <row r="9927" spans="1:4">
      <c r="A9927" t="s">
        <v>7910</v>
      </c>
      <c r="B9927" t="s">
        <v>7340</v>
      </c>
      <c r="C9927" t="s">
        <v>7661</v>
      </c>
      <c r="D9927">
        <v>551847</v>
      </c>
    </row>
    <row r="9928" spans="1:4">
      <c r="A9928" t="s">
        <v>15662</v>
      </c>
      <c r="B9928" t="s">
        <v>14508</v>
      </c>
      <c r="C9928" t="s">
        <v>14566</v>
      </c>
      <c r="D9928">
        <v>1267558</v>
      </c>
    </row>
    <row r="9929" spans="1:4">
      <c r="A9929" t="s">
        <v>7238</v>
      </c>
      <c r="B9929" t="s">
        <v>7195</v>
      </c>
      <c r="C9929" t="s">
        <v>7238</v>
      </c>
      <c r="D9929">
        <v>372753</v>
      </c>
    </row>
    <row r="9930" spans="1:4">
      <c r="A9930" t="s">
        <v>20985</v>
      </c>
      <c r="B9930" t="s">
        <v>2474</v>
      </c>
      <c r="C9930" t="s">
        <v>20504</v>
      </c>
      <c r="D9930">
        <v>2892518</v>
      </c>
    </row>
    <row r="9931" spans="1:4">
      <c r="A9931" t="s">
        <v>6332</v>
      </c>
      <c r="B9931" t="s">
        <v>6307</v>
      </c>
      <c r="C9931" t="s">
        <v>6331</v>
      </c>
      <c r="D9931">
        <v>2473457</v>
      </c>
    </row>
    <row r="9932" spans="1:4">
      <c r="A9932" t="s">
        <v>6027</v>
      </c>
      <c r="B9932" t="s">
        <v>5913</v>
      </c>
      <c r="C9932" t="s">
        <v>6027</v>
      </c>
      <c r="D9932">
        <v>743882</v>
      </c>
    </row>
    <row r="9933" spans="1:4">
      <c r="A9933" t="s">
        <v>7911</v>
      </c>
      <c r="B9933" t="s">
        <v>7340</v>
      </c>
      <c r="C9933" t="s">
        <v>1160</v>
      </c>
      <c r="D9933">
        <v>551835</v>
      </c>
    </row>
    <row r="9934" spans="1:4">
      <c r="A9934" t="s">
        <v>24915</v>
      </c>
      <c r="B9934" t="s">
        <v>24838</v>
      </c>
      <c r="C9934" t="s">
        <v>24837</v>
      </c>
      <c r="D9934">
        <v>2794663</v>
      </c>
    </row>
    <row r="9935" spans="1:4">
      <c r="A9935" t="s">
        <v>13237</v>
      </c>
      <c r="B9935" t="s">
        <v>2473</v>
      </c>
      <c r="C9935" t="s">
        <v>13067</v>
      </c>
      <c r="D9935">
        <v>1859891</v>
      </c>
    </row>
    <row r="9936" spans="1:4">
      <c r="A9936" t="s">
        <v>13238</v>
      </c>
      <c r="B9936" t="s">
        <v>2473</v>
      </c>
      <c r="C9936" t="s">
        <v>12852</v>
      </c>
      <c r="D9936">
        <v>1859884</v>
      </c>
    </row>
    <row r="9937" spans="1:4">
      <c r="A9937" t="s">
        <v>5757</v>
      </c>
      <c r="B9937" t="s">
        <v>5674</v>
      </c>
      <c r="C9937" t="s">
        <v>5752</v>
      </c>
      <c r="D9937">
        <v>158214</v>
      </c>
    </row>
    <row r="9938" spans="1:4">
      <c r="A9938" t="s">
        <v>11645</v>
      </c>
      <c r="B9938" t="s">
        <v>11641</v>
      </c>
      <c r="C9938" t="s">
        <v>5369</v>
      </c>
      <c r="D9938">
        <v>928534</v>
      </c>
    </row>
    <row r="9939" spans="1:4">
      <c r="A9939" t="s">
        <v>17151</v>
      </c>
      <c r="B9939" t="s">
        <v>576</v>
      </c>
      <c r="C9939" t="s">
        <v>17150</v>
      </c>
      <c r="D9939">
        <v>1640972</v>
      </c>
    </row>
    <row r="9940" spans="1:4">
      <c r="A9940" t="s">
        <v>15663</v>
      </c>
      <c r="B9940" t="s">
        <v>14508</v>
      </c>
      <c r="C9940" t="s">
        <v>14566</v>
      </c>
      <c r="D9940">
        <v>1267537</v>
      </c>
    </row>
    <row r="9941" spans="1:4">
      <c r="A9941" t="s">
        <v>15663</v>
      </c>
      <c r="B9941" t="s">
        <v>14508</v>
      </c>
      <c r="C9941" t="s">
        <v>14566</v>
      </c>
      <c r="D9941">
        <v>1267538</v>
      </c>
    </row>
    <row r="9942" spans="1:4">
      <c r="A9942" t="s">
        <v>7912</v>
      </c>
      <c r="B9942" t="s">
        <v>7340</v>
      </c>
      <c r="C9942" t="s">
        <v>7475</v>
      </c>
      <c r="D9942">
        <v>551794</v>
      </c>
    </row>
    <row r="9943" spans="1:4">
      <c r="A9943" t="s">
        <v>7537</v>
      </c>
      <c r="B9943" t="s">
        <v>7340</v>
      </c>
      <c r="C9943" t="s">
        <v>7536</v>
      </c>
      <c r="D9943">
        <v>1504212</v>
      </c>
    </row>
    <row r="9944" spans="1:4">
      <c r="A9944" t="s">
        <v>17782</v>
      </c>
      <c r="B9944" t="s">
        <v>17761</v>
      </c>
      <c r="C9944" t="s">
        <v>17777</v>
      </c>
      <c r="D9944">
        <v>735914</v>
      </c>
    </row>
    <row r="9945" spans="1:4">
      <c r="A9945" t="s">
        <v>5758</v>
      </c>
      <c r="B9945" t="s">
        <v>5674</v>
      </c>
      <c r="C9945" t="s">
        <v>5704</v>
      </c>
      <c r="D9945">
        <v>158179</v>
      </c>
    </row>
    <row r="9946" spans="1:4">
      <c r="A9946" t="s">
        <v>15664</v>
      </c>
      <c r="B9946" t="s">
        <v>14508</v>
      </c>
      <c r="C9946" t="s">
        <v>14525</v>
      </c>
      <c r="D9946">
        <v>1267517</v>
      </c>
    </row>
    <row r="9947" spans="1:4">
      <c r="A9947" t="s">
        <v>10230</v>
      </c>
      <c r="B9947" t="s">
        <v>583</v>
      </c>
      <c r="C9947" t="s">
        <v>5369</v>
      </c>
      <c r="D9947">
        <v>1283240</v>
      </c>
    </row>
    <row r="9948" spans="1:4">
      <c r="A9948" t="s">
        <v>6669</v>
      </c>
      <c r="B9948" t="s">
        <v>6473</v>
      </c>
      <c r="C9948" t="s">
        <v>6472</v>
      </c>
      <c r="D9948">
        <v>1153035</v>
      </c>
    </row>
    <row r="9949" spans="1:4">
      <c r="A9949" t="s">
        <v>15666</v>
      </c>
      <c r="B9949" t="s">
        <v>14508</v>
      </c>
      <c r="C9949" t="s">
        <v>14600</v>
      </c>
      <c r="D9949">
        <v>1267486</v>
      </c>
    </row>
    <row r="9950" spans="1:4">
      <c r="A9950" t="s">
        <v>11843</v>
      </c>
      <c r="B9950" t="s">
        <v>11832</v>
      </c>
      <c r="C9950" t="s">
        <v>11835</v>
      </c>
      <c r="D9950">
        <v>2455558</v>
      </c>
    </row>
    <row r="9951" spans="1:4">
      <c r="A9951" t="s">
        <v>15667</v>
      </c>
      <c r="B9951" t="s">
        <v>14508</v>
      </c>
      <c r="C9951" t="s">
        <v>14515</v>
      </c>
      <c r="D9951">
        <v>1267480</v>
      </c>
    </row>
    <row r="9952" spans="1:4">
      <c r="A9952" t="s">
        <v>10913</v>
      </c>
      <c r="B9952" t="s">
        <v>10892</v>
      </c>
      <c r="C9952" t="s">
        <v>10912</v>
      </c>
      <c r="D9952">
        <v>877178</v>
      </c>
    </row>
    <row r="9953" spans="1:4">
      <c r="A9953" t="s">
        <v>23000</v>
      </c>
      <c r="B9953" t="s">
        <v>22949</v>
      </c>
      <c r="C9953" t="s">
        <v>22970</v>
      </c>
      <c r="D9953">
        <v>2287298</v>
      </c>
    </row>
    <row r="9954" spans="1:4">
      <c r="A9954" t="s">
        <v>25325</v>
      </c>
      <c r="B9954" t="s">
        <v>596</v>
      </c>
      <c r="C9954" t="s">
        <v>25225</v>
      </c>
      <c r="D9954">
        <v>2161776</v>
      </c>
    </row>
    <row r="9955" spans="1:4">
      <c r="A9955" t="s">
        <v>12957</v>
      </c>
      <c r="B9955" t="s">
        <v>2473</v>
      </c>
      <c r="C9955" t="s">
        <v>2545</v>
      </c>
      <c r="D9955">
        <v>2112319</v>
      </c>
    </row>
    <row r="9956" spans="1:4">
      <c r="A9956" t="s">
        <v>5759</v>
      </c>
      <c r="B9956" t="s">
        <v>5674</v>
      </c>
      <c r="C9956" t="s">
        <v>5711</v>
      </c>
      <c r="D9956">
        <v>158160</v>
      </c>
    </row>
    <row r="9957" spans="1:4">
      <c r="A9957" t="s">
        <v>8971</v>
      </c>
      <c r="B9957" t="s">
        <v>8896</v>
      </c>
      <c r="C9957" t="s">
        <v>8906</v>
      </c>
      <c r="D9957">
        <v>3096472</v>
      </c>
    </row>
    <row r="9958" spans="1:4">
      <c r="A9958" t="s">
        <v>7131</v>
      </c>
      <c r="B9958" t="s">
        <v>592</v>
      </c>
      <c r="C9958" t="s">
        <v>7103</v>
      </c>
      <c r="D9958">
        <v>2701223</v>
      </c>
    </row>
    <row r="9959" spans="1:4">
      <c r="A9959" t="s">
        <v>10668</v>
      </c>
      <c r="B9959" t="s">
        <v>10595</v>
      </c>
      <c r="C9959" t="s">
        <v>10668</v>
      </c>
      <c r="D9959">
        <v>2334802</v>
      </c>
    </row>
    <row r="9960" spans="1:4">
      <c r="A9960" t="s">
        <v>10765</v>
      </c>
      <c r="B9960" t="s">
        <v>10595</v>
      </c>
      <c r="C9960" t="s">
        <v>10724</v>
      </c>
      <c r="D9960">
        <v>2334801</v>
      </c>
    </row>
    <row r="9961" spans="1:4">
      <c r="A9961" t="s">
        <v>13126</v>
      </c>
      <c r="B9961" t="s">
        <v>2473</v>
      </c>
      <c r="C9961" t="s">
        <v>13055</v>
      </c>
      <c r="D9961">
        <v>1863426</v>
      </c>
    </row>
    <row r="9962" spans="1:4">
      <c r="A9962" t="s">
        <v>12958</v>
      </c>
      <c r="B9962" t="s">
        <v>2473</v>
      </c>
      <c r="C9962" t="s">
        <v>12859</v>
      </c>
      <c r="D9962">
        <v>2112312</v>
      </c>
    </row>
    <row r="9963" spans="1:4">
      <c r="A9963" t="s">
        <v>12959</v>
      </c>
      <c r="B9963" t="s">
        <v>2473</v>
      </c>
      <c r="C9963" t="s">
        <v>2545</v>
      </c>
      <c r="D9963">
        <v>2112309</v>
      </c>
    </row>
    <row r="9964" spans="1:4">
      <c r="A9964" t="s">
        <v>13239</v>
      </c>
      <c r="B9964" t="s">
        <v>2473</v>
      </c>
      <c r="C9964" t="s">
        <v>13099</v>
      </c>
      <c r="D9964">
        <v>1859765</v>
      </c>
    </row>
    <row r="9965" spans="1:4">
      <c r="A9965" t="s">
        <v>15672</v>
      </c>
      <c r="B9965" t="s">
        <v>14508</v>
      </c>
      <c r="C9965" t="s">
        <v>14507</v>
      </c>
      <c r="D9965">
        <v>1267435</v>
      </c>
    </row>
    <row r="9966" spans="1:4">
      <c r="A9966" t="s">
        <v>3220</v>
      </c>
      <c r="B9966" t="s">
        <v>3131</v>
      </c>
      <c r="C9966" t="s">
        <v>3180</v>
      </c>
      <c r="D9966">
        <v>1216982</v>
      </c>
    </row>
    <row r="9967" spans="1:4">
      <c r="A9967" t="s">
        <v>15673</v>
      </c>
      <c r="B9967" t="s">
        <v>14508</v>
      </c>
      <c r="C9967" t="s">
        <v>14519</v>
      </c>
      <c r="D9967">
        <v>1267433</v>
      </c>
    </row>
    <row r="9968" spans="1:4">
      <c r="A9968" t="s">
        <v>5760</v>
      </c>
      <c r="B9968" t="s">
        <v>5674</v>
      </c>
      <c r="C9968" t="s">
        <v>5722</v>
      </c>
      <c r="D9968">
        <v>158151</v>
      </c>
    </row>
    <row r="9969" spans="1:4">
      <c r="A9969" t="s">
        <v>12324</v>
      </c>
      <c r="B9969" t="s">
        <v>12294</v>
      </c>
      <c r="C9969" t="s">
        <v>2614</v>
      </c>
      <c r="D9969">
        <v>1240935</v>
      </c>
    </row>
    <row r="9970" spans="1:4">
      <c r="A9970" t="s">
        <v>10425</v>
      </c>
      <c r="B9970" t="s">
        <v>10294</v>
      </c>
      <c r="C9970" t="s">
        <v>4544</v>
      </c>
      <c r="D9970">
        <v>2753010</v>
      </c>
    </row>
    <row r="9971" spans="1:4">
      <c r="A9971" t="s">
        <v>8972</v>
      </c>
      <c r="B9971" t="s">
        <v>8896</v>
      </c>
      <c r="C9971" t="s">
        <v>8921</v>
      </c>
      <c r="D9971">
        <v>3096372</v>
      </c>
    </row>
    <row r="9972" spans="1:4">
      <c r="A9972" t="s">
        <v>9146</v>
      </c>
      <c r="B9972" t="s">
        <v>8896</v>
      </c>
      <c r="C9972" t="s">
        <v>8917</v>
      </c>
      <c r="D9972">
        <v>769274</v>
      </c>
    </row>
    <row r="9973" spans="1:4">
      <c r="A9973" t="s">
        <v>8973</v>
      </c>
      <c r="B9973" t="s">
        <v>8896</v>
      </c>
      <c r="C9973" t="s">
        <v>8904</v>
      </c>
      <c r="D9973">
        <v>3096328</v>
      </c>
    </row>
    <row r="9974" spans="1:4">
      <c r="A9974" t="s">
        <v>20986</v>
      </c>
      <c r="B9974" t="s">
        <v>2474</v>
      </c>
      <c r="C9974" t="s">
        <v>20493</v>
      </c>
      <c r="D9974">
        <v>2892080</v>
      </c>
    </row>
    <row r="9975" spans="1:4">
      <c r="A9975" t="s">
        <v>3993</v>
      </c>
      <c r="B9975" t="s">
        <v>3269</v>
      </c>
      <c r="C9975" t="s">
        <v>3966</v>
      </c>
      <c r="D9975">
        <v>5258296</v>
      </c>
    </row>
    <row r="9976" spans="1:4">
      <c r="A9976" t="s">
        <v>20987</v>
      </c>
      <c r="B9976" t="s">
        <v>2474</v>
      </c>
      <c r="C9976" t="s">
        <v>1860</v>
      </c>
      <c r="D9976">
        <v>2892051</v>
      </c>
    </row>
    <row r="9977" spans="1:4">
      <c r="A9977" t="s">
        <v>12241</v>
      </c>
      <c r="B9977" t="s">
        <v>12222</v>
      </c>
      <c r="C9977" t="s">
        <v>12230</v>
      </c>
      <c r="D9977">
        <v>598316</v>
      </c>
    </row>
    <row r="9978" spans="1:4">
      <c r="A9978" t="s">
        <v>10766</v>
      </c>
      <c r="B9978" t="s">
        <v>10595</v>
      </c>
      <c r="C9978" t="s">
        <v>10705</v>
      </c>
      <c r="D9978">
        <v>2334756</v>
      </c>
    </row>
    <row r="9979" spans="1:4">
      <c r="A9979" t="s">
        <v>17783</v>
      </c>
      <c r="B9979" t="s">
        <v>17761</v>
      </c>
      <c r="C9979" t="s">
        <v>17774</v>
      </c>
      <c r="D9979">
        <v>735861</v>
      </c>
    </row>
    <row r="9980" spans="1:4">
      <c r="A9980" t="s">
        <v>11870</v>
      </c>
      <c r="B9980" t="s">
        <v>11854</v>
      </c>
      <c r="C9980" t="s">
        <v>11870</v>
      </c>
      <c r="D9980">
        <v>789541</v>
      </c>
    </row>
    <row r="9981" spans="1:4">
      <c r="A9981" t="s">
        <v>25688</v>
      </c>
      <c r="B9981" t="s">
        <v>25683</v>
      </c>
      <c r="C9981" t="s">
        <v>25687</v>
      </c>
      <c r="D9981">
        <v>3185211</v>
      </c>
    </row>
    <row r="9982" spans="1:4">
      <c r="A9982" t="s">
        <v>6028</v>
      </c>
      <c r="B9982" t="s">
        <v>5913</v>
      </c>
      <c r="C9982" t="s">
        <v>2264</v>
      </c>
      <c r="D9982">
        <v>743818</v>
      </c>
    </row>
    <row r="9983" spans="1:4">
      <c r="A9983" t="s">
        <v>7426</v>
      </c>
      <c r="B9983" t="s">
        <v>7340</v>
      </c>
      <c r="C9983" t="s">
        <v>7401</v>
      </c>
      <c r="D9983">
        <v>2023058</v>
      </c>
    </row>
    <row r="9984" spans="1:4">
      <c r="A9984" t="s">
        <v>12865</v>
      </c>
      <c r="B9984" t="s">
        <v>2473</v>
      </c>
      <c r="C9984" t="s">
        <v>12864</v>
      </c>
      <c r="D9984">
        <v>6696932</v>
      </c>
    </row>
    <row r="9985" spans="1:4">
      <c r="A9985" t="s">
        <v>13240</v>
      </c>
      <c r="B9985" t="s">
        <v>2473</v>
      </c>
      <c r="C9985" t="s">
        <v>12852</v>
      </c>
      <c r="D9985">
        <v>1859740</v>
      </c>
    </row>
    <row r="9986" spans="1:4">
      <c r="A9986" t="s">
        <v>13241</v>
      </c>
      <c r="B9986" t="s">
        <v>2473</v>
      </c>
      <c r="C9986" t="s">
        <v>12852</v>
      </c>
      <c r="D9986">
        <v>1859730</v>
      </c>
    </row>
    <row r="9987" spans="1:4">
      <c r="A9987" t="s">
        <v>17152</v>
      </c>
      <c r="B9987" t="s">
        <v>576</v>
      </c>
      <c r="C9987" t="s">
        <v>17030</v>
      </c>
      <c r="D9987">
        <v>1640902</v>
      </c>
    </row>
    <row r="9988" spans="1:4">
      <c r="A9988" t="s">
        <v>2625</v>
      </c>
      <c r="B9988" t="s">
        <v>2592</v>
      </c>
      <c r="C9988" t="s">
        <v>2611</v>
      </c>
      <c r="D9988">
        <v>176555</v>
      </c>
    </row>
    <row r="9989" spans="1:4">
      <c r="A9989" t="s">
        <v>13242</v>
      </c>
      <c r="B9989" t="s">
        <v>2473</v>
      </c>
      <c r="C9989" t="s">
        <v>13057</v>
      </c>
      <c r="D9989">
        <v>1859675</v>
      </c>
    </row>
    <row r="9990" spans="1:4">
      <c r="A9990" t="s">
        <v>13033</v>
      </c>
      <c r="B9990" t="s">
        <v>2473</v>
      </c>
      <c r="C9990" t="s">
        <v>13031</v>
      </c>
      <c r="D9990">
        <v>1926116</v>
      </c>
    </row>
    <row r="9991" spans="1:4">
      <c r="A9991" t="s">
        <v>15675</v>
      </c>
      <c r="B9991" t="s">
        <v>14508</v>
      </c>
      <c r="C9991" t="s">
        <v>14525</v>
      </c>
      <c r="D9991">
        <v>1267369</v>
      </c>
    </row>
    <row r="9992" spans="1:4">
      <c r="A9992" t="s">
        <v>13243</v>
      </c>
      <c r="B9992" t="s">
        <v>2473</v>
      </c>
      <c r="C9992" t="s">
        <v>13041</v>
      </c>
      <c r="D9992">
        <v>1859642</v>
      </c>
    </row>
    <row r="9993" spans="1:4">
      <c r="A9993" t="s">
        <v>13243</v>
      </c>
      <c r="B9993" t="s">
        <v>2473</v>
      </c>
      <c r="C9993" t="s">
        <v>12844</v>
      </c>
      <c r="D9993">
        <v>1859647</v>
      </c>
    </row>
    <row r="9994" spans="1:4">
      <c r="A9994" t="s">
        <v>9742</v>
      </c>
      <c r="B9994" t="s">
        <v>584</v>
      </c>
      <c r="C9994" t="s">
        <v>9561</v>
      </c>
      <c r="D9994">
        <v>1709003</v>
      </c>
    </row>
    <row r="9995" spans="1:4">
      <c r="A9995" t="s">
        <v>19989</v>
      </c>
      <c r="B9995" t="s">
        <v>19887</v>
      </c>
      <c r="C9995" t="s">
        <v>19893</v>
      </c>
      <c r="D9995">
        <v>353828</v>
      </c>
    </row>
    <row r="9996" spans="1:4">
      <c r="A9996" t="s">
        <v>19990</v>
      </c>
      <c r="B9996" t="s">
        <v>19887</v>
      </c>
      <c r="C9996" t="s">
        <v>19947</v>
      </c>
      <c r="D9996">
        <v>353802</v>
      </c>
    </row>
    <row r="9997" spans="1:4">
      <c r="A9997" t="s">
        <v>24817</v>
      </c>
      <c r="B9997" t="s">
        <v>24794</v>
      </c>
      <c r="C9997" t="s">
        <v>24801</v>
      </c>
      <c r="D9997">
        <v>2359608</v>
      </c>
    </row>
    <row r="9998" spans="1:4">
      <c r="A9998" t="s">
        <v>15676</v>
      </c>
      <c r="B9998" t="s">
        <v>14508</v>
      </c>
      <c r="C9998" t="s">
        <v>14519</v>
      </c>
      <c r="D9998">
        <v>1267361</v>
      </c>
    </row>
    <row r="9999" spans="1:4">
      <c r="A9999" t="s">
        <v>11774</v>
      </c>
      <c r="B9999" t="s">
        <v>581</v>
      </c>
      <c r="C9999" t="s">
        <v>11772</v>
      </c>
      <c r="D9999">
        <v>1319533</v>
      </c>
    </row>
    <row r="10000" spans="1:4">
      <c r="A10000" t="s">
        <v>24714</v>
      </c>
      <c r="B10000" t="s">
        <v>24712</v>
      </c>
      <c r="C10000" t="s">
        <v>24714</v>
      </c>
      <c r="D10000">
        <v>430952</v>
      </c>
    </row>
    <row r="10001" spans="1:4">
      <c r="A10001" t="s">
        <v>6975</v>
      </c>
      <c r="B10001" t="s">
        <v>538</v>
      </c>
      <c r="C10001" t="s">
        <v>6971</v>
      </c>
      <c r="D10001">
        <v>2250677</v>
      </c>
    </row>
    <row r="10002" spans="1:4">
      <c r="A10002" t="s">
        <v>11831</v>
      </c>
      <c r="B10002" t="s">
        <v>23110</v>
      </c>
      <c r="C10002" t="s">
        <v>23114</v>
      </c>
      <c r="D10002">
        <v>2259383</v>
      </c>
    </row>
    <row r="10003" spans="1:4">
      <c r="A10003" t="s">
        <v>11831</v>
      </c>
      <c r="B10003" t="s">
        <v>11832</v>
      </c>
      <c r="C10003" t="s">
        <v>11831</v>
      </c>
      <c r="D10003">
        <v>2455518</v>
      </c>
    </row>
    <row r="10004" spans="1:4">
      <c r="A10004" t="s">
        <v>6161</v>
      </c>
      <c r="B10004" t="s">
        <v>5913</v>
      </c>
      <c r="C10004" t="s">
        <v>6161</v>
      </c>
      <c r="D10004">
        <v>308464</v>
      </c>
    </row>
    <row r="10005" spans="1:4">
      <c r="A10005" t="s">
        <v>3463</v>
      </c>
      <c r="B10005" t="s">
        <v>3269</v>
      </c>
      <c r="C10005" t="s">
        <v>3355</v>
      </c>
      <c r="D10005">
        <v>5776715</v>
      </c>
    </row>
    <row r="10006" spans="1:4">
      <c r="A10006" t="s">
        <v>5379</v>
      </c>
      <c r="B10006" t="s">
        <v>542</v>
      </c>
      <c r="C10006" t="s">
        <v>5369</v>
      </c>
      <c r="D10006">
        <v>231696</v>
      </c>
    </row>
    <row r="10007" spans="1:4">
      <c r="A10007" t="s">
        <v>7538</v>
      </c>
      <c r="B10007" t="s">
        <v>7340</v>
      </c>
      <c r="C10007" t="s">
        <v>7473</v>
      </c>
      <c r="D10007">
        <v>1504139</v>
      </c>
    </row>
    <row r="10008" spans="1:4">
      <c r="A10008" t="s">
        <v>6029</v>
      </c>
      <c r="B10008" t="s">
        <v>7340</v>
      </c>
      <c r="C10008" t="s">
        <v>7675</v>
      </c>
      <c r="D10008">
        <v>551487</v>
      </c>
    </row>
    <row r="10009" spans="1:4">
      <c r="A10009" t="s">
        <v>6029</v>
      </c>
      <c r="B10009" t="s">
        <v>5913</v>
      </c>
      <c r="C10009" t="s">
        <v>5921</v>
      </c>
      <c r="D10009">
        <v>743615</v>
      </c>
    </row>
    <row r="10010" spans="1:4">
      <c r="A10010" t="s">
        <v>24755</v>
      </c>
      <c r="B10010" t="s">
        <v>24736</v>
      </c>
      <c r="C10010" t="s">
        <v>24746</v>
      </c>
      <c r="D10010">
        <v>730496</v>
      </c>
    </row>
    <row r="10011" spans="1:4">
      <c r="A10011" t="s">
        <v>17516</v>
      </c>
      <c r="B10011" t="s">
        <v>17405</v>
      </c>
      <c r="C10011" t="s">
        <v>17515</v>
      </c>
      <c r="D10011">
        <v>719311</v>
      </c>
    </row>
    <row r="10012" spans="1:4">
      <c r="A10012" t="s">
        <v>13244</v>
      </c>
      <c r="B10012" t="s">
        <v>2473</v>
      </c>
      <c r="C10012" t="s">
        <v>12852</v>
      </c>
      <c r="D10012">
        <v>1859586</v>
      </c>
    </row>
    <row r="10013" spans="1:4">
      <c r="A10013" t="s">
        <v>7059</v>
      </c>
      <c r="B10013" t="s">
        <v>7012</v>
      </c>
      <c r="C10013" t="s">
        <v>7056</v>
      </c>
      <c r="D10013">
        <v>724503</v>
      </c>
    </row>
    <row r="10014" spans="1:4">
      <c r="A10014" t="s">
        <v>4318</v>
      </c>
      <c r="B10014" t="s">
        <v>3269</v>
      </c>
      <c r="C10014" t="s">
        <v>3515</v>
      </c>
      <c r="D10014">
        <v>5071348</v>
      </c>
    </row>
    <row r="10015" spans="1:4">
      <c r="A10015" t="s">
        <v>3462</v>
      </c>
      <c r="B10015" t="s">
        <v>3269</v>
      </c>
      <c r="C10015" t="s">
        <v>3355</v>
      </c>
      <c r="D10015">
        <v>5776727</v>
      </c>
    </row>
    <row r="10016" spans="1:4">
      <c r="A10016" t="s">
        <v>4281</v>
      </c>
      <c r="B10016" t="s">
        <v>3269</v>
      </c>
      <c r="C10016" t="s">
        <v>3278</v>
      </c>
      <c r="D10016">
        <v>5099967</v>
      </c>
    </row>
    <row r="10017" spans="1:4">
      <c r="A10017" t="s">
        <v>6031</v>
      </c>
      <c r="B10017" t="s">
        <v>5913</v>
      </c>
      <c r="C10017" t="s">
        <v>5986</v>
      </c>
      <c r="D10017">
        <v>743439</v>
      </c>
    </row>
    <row r="10018" spans="1:4">
      <c r="A10018" t="s">
        <v>6377</v>
      </c>
      <c r="B10018" t="s">
        <v>6307</v>
      </c>
      <c r="C10018" t="s">
        <v>6348</v>
      </c>
      <c r="D10018">
        <v>2468018</v>
      </c>
    </row>
    <row r="10019" spans="1:4">
      <c r="A10019" t="s">
        <v>17153</v>
      </c>
      <c r="B10019" t="s">
        <v>576</v>
      </c>
      <c r="C10019" t="s">
        <v>17045</v>
      </c>
      <c r="D10019">
        <v>1640765</v>
      </c>
    </row>
    <row r="10020" spans="1:4">
      <c r="A10020" t="s">
        <v>17154</v>
      </c>
      <c r="B10020" t="s">
        <v>576</v>
      </c>
      <c r="C10020" t="s">
        <v>17022</v>
      </c>
      <c r="D10020">
        <v>1640755</v>
      </c>
    </row>
    <row r="10021" spans="1:4">
      <c r="A10021" t="s">
        <v>17461</v>
      </c>
      <c r="B10021" t="s">
        <v>17405</v>
      </c>
      <c r="C10021" t="s">
        <v>17430</v>
      </c>
      <c r="D10021">
        <v>3050434</v>
      </c>
    </row>
    <row r="10022" spans="1:4">
      <c r="A10022" t="s">
        <v>17155</v>
      </c>
      <c r="B10022" t="s">
        <v>576</v>
      </c>
      <c r="C10022" t="s">
        <v>17045</v>
      </c>
      <c r="D10022">
        <v>1640660</v>
      </c>
    </row>
    <row r="10023" spans="1:4">
      <c r="A10023" t="s">
        <v>7539</v>
      </c>
      <c r="B10023" t="s">
        <v>7340</v>
      </c>
      <c r="C10023" t="s">
        <v>7487</v>
      </c>
      <c r="D10023">
        <v>1503940</v>
      </c>
    </row>
    <row r="10024" spans="1:4">
      <c r="A10024" t="s">
        <v>17156</v>
      </c>
      <c r="B10024" t="s">
        <v>576</v>
      </c>
      <c r="C10024" t="s">
        <v>17045</v>
      </c>
      <c r="D10024">
        <v>1640585</v>
      </c>
    </row>
    <row r="10025" spans="1:4">
      <c r="A10025" t="s">
        <v>17157</v>
      </c>
      <c r="B10025" t="s">
        <v>576</v>
      </c>
      <c r="C10025" t="s">
        <v>17022</v>
      </c>
      <c r="D10025">
        <v>1640581</v>
      </c>
    </row>
    <row r="10026" spans="1:4">
      <c r="A10026" t="s">
        <v>16898</v>
      </c>
      <c r="B10026" t="s">
        <v>14508</v>
      </c>
      <c r="C10026" t="s">
        <v>14519</v>
      </c>
      <c r="D10026">
        <v>1252646</v>
      </c>
    </row>
    <row r="10027" spans="1:4">
      <c r="A10027" t="s">
        <v>5874</v>
      </c>
      <c r="B10027" t="s">
        <v>2478</v>
      </c>
      <c r="C10027" t="s">
        <v>2478</v>
      </c>
      <c r="D10027">
        <v>1678228</v>
      </c>
    </row>
    <row r="10028" spans="1:4">
      <c r="A10028" t="s">
        <v>4311</v>
      </c>
      <c r="B10028" t="s">
        <v>3269</v>
      </c>
      <c r="C10028" t="s">
        <v>4307</v>
      </c>
      <c r="D10028">
        <v>5088262</v>
      </c>
    </row>
    <row r="10029" spans="1:4">
      <c r="A10029" t="s">
        <v>10899</v>
      </c>
      <c r="B10029" t="s">
        <v>10892</v>
      </c>
      <c r="C10029" t="s">
        <v>10898</v>
      </c>
      <c r="D10029">
        <v>3356264</v>
      </c>
    </row>
    <row r="10030" spans="1:4">
      <c r="A10030" t="s">
        <v>17158</v>
      </c>
      <c r="B10030" t="s">
        <v>576</v>
      </c>
      <c r="C10030" t="s">
        <v>17020</v>
      </c>
      <c r="D10030">
        <v>1640576</v>
      </c>
    </row>
    <row r="10031" spans="1:4">
      <c r="A10031" t="s">
        <v>10767</v>
      </c>
      <c r="B10031" t="s">
        <v>10595</v>
      </c>
      <c r="C10031" t="s">
        <v>10619</v>
      </c>
      <c r="D10031">
        <v>2334652</v>
      </c>
    </row>
    <row r="10032" spans="1:4">
      <c r="A10032" t="s">
        <v>20988</v>
      </c>
      <c r="B10032" t="s">
        <v>2474</v>
      </c>
      <c r="C10032" t="s">
        <v>20515</v>
      </c>
      <c r="D10032">
        <v>2891951</v>
      </c>
    </row>
    <row r="10033" spans="1:4">
      <c r="A10033" t="s">
        <v>18235</v>
      </c>
      <c r="B10033" t="s">
        <v>18041</v>
      </c>
      <c r="C10033" t="s">
        <v>18040</v>
      </c>
      <c r="D10033">
        <v>2645889</v>
      </c>
    </row>
    <row r="10034" spans="1:4">
      <c r="A10034" t="s">
        <v>3496</v>
      </c>
      <c r="B10034" t="s">
        <v>3269</v>
      </c>
      <c r="C10034" t="s">
        <v>3478</v>
      </c>
      <c r="D10034">
        <v>5734711</v>
      </c>
    </row>
    <row r="10035" spans="1:4">
      <c r="A10035" t="s">
        <v>15678</v>
      </c>
      <c r="B10035" t="s">
        <v>14508</v>
      </c>
      <c r="C10035" t="s">
        <v>14569</v>
      </c>
      <c r="D10035">
        <v>1267336</v>
      </c>
    </row>
    <row r="10036" spans="1:4">
      <c r="A10036" t="s">
        <v>14226</v>
      </c>
      <c r="B10036" t="s">
        <v>14207</v>
      </c>
      <c r="C10036" t="s">
        <v>14222</v>
      </c>
      <c r="D10036">
        <v>418723</v>
      </c>
    </row>
    <row r="10037" spans="1:4">
      <c r="A10037" t="s">
        <v>12325</v>
      </c>
      <c r="B10037" t="s">
        <v>12294</v>
      </c>
      <c r="C10037" t="s">
        <v>2614</v>
      </c>
      <c r="D10037">
        <v>1240622</v>
      </c>
    </row>
    <row r="10038" spans="1:4">
      <c r="A10038" t="s">
        <v>20989</v>
      </c>
      <c r="B10038" t="s">
        <v>2474</v>
      </c>
      <c r="C10038" t="s">
        <v>20493</v>
      </c>
      <c r="D10038">
        <v>2891834</v>
      </c>
    </row>
    <row r="10039" spans="1:4">
      <c r="A10039" t="s">
        <v>20990</v>
      </c>
      <c r="B10039" t="s">
        <v>2474</v>
      </c>
      <c r="C10039" t="s">
        <v>20504</v>
      </c>
      <c r="D10039">
        <v>2891832</v>
      </c>
    </row>
    <row r="10040" spans="1:4">
      <c r="A10040" t="s">
        <v>6030</v>
      </c>
      <c r="B10040" t="s">
        <v>5913</v>
      </c>
      <c r="C10040" t="s">
        <v>6006</v>
      </c>
      <c r="D10040">
        <v>743537</v>
      </c>
    </row>
    <row r="10041" spans="1:4">
      <c r="A10041" t="s">
        <v>6739</v>
      </c>
      <c r="B10041" t="s">
        <v>6726</v>
      </c>
      <c r="C10041" t="s">
        <v>6738</v>
      </c>
      <c r="D10041">
        <v>2430506</v>
      </c>
    </row>
    <row r="10042" spans="1:4">
      <c r="A10042" t="s">
        <v>23375</v>
      </c>
      <c r="B10042" t="s">
        <v>23236</v>
      </c>
      <c r="C10042" t="s">
        <v>23239</v>
      </c>
      <c r="D10042">
        <v>5990579</v>
      </c>
    </row>
    <row r="10043" spans="1:4">
      <c r="A10043" t="s">
        <v>6213</v>
      </c>
      <c r="B10043" t="s">
        <v>5913</v>
      </c>
      <c r="C10043" t="s">
        <v>5915</v>
      </c>
      <c r="D10043">
        <v>308224</v>
      </c>
    </row>
    <row r="10044" spans="1:4">
      <c r="A10044" t="s">
        <v>6214</v>
      </c>
      <c r="B10044" t="s">
        <v>5913</v>
      </c>
      <c r="C10044" t="s">
        <v>5912</v>
      </c>
      <c r="D10044">
        <v>308220</v>
      </c>
    </row>
    <row r="10045" spans="1:4">
      <c r="A10045" t="s">
        <v>7487</v>
      </c>
      <c r="B10045" t="s">
        <v>7340</v>
      </c>
      <c r="C10045" t="s">
        <v>7487</v>
      </c>
      <c r="D10045">
        <v>1503901</v>
      </c>
    </row>
    <row r="10046" spans="1:4">
      <c r="A10046" t="s">
        <v>19188</v>
      </c>
      <c r="B10046" t="s">
        <v>19150</v>
      </c>
      <c r="C10046" t="s">
        <v>19187</v>
      </c>
      <c r="D10046">
        <v>653281</v>
      </c>
    </row>
    <row r="10047" spans="1:4">
      <c r="A10047" t="s">
        <v>19299</v>
      </c>
      <c r="B10047" t="s">
        <v>530</v>
      </c>
      <c r="C10047" t="s">
        <v>19235</v>
      </c>
      <c r="D10047">
        <v>333356</v>
      </c>
    </row>
    <row r="10048" spans="1:4">
      <c r="A10048" t="s">
        <v>20991</v>
      </c>
      <c r="B10048" t="s">
        <v>2474</v>
      </c>
      <c r="C10048" t="s">
        <v>20488</v>
      </c>
      <c r="D10048">
        <v>2891643</v>
      </c>
    </row>
    <row r="10049" spans="1:4">
      <c r="A10049" t="s">
        <v>18236</v>
      </c>
      <c r="B10049" t="s">
        <v>18041</v>
      </c>
      <c r="C10049" t="s">
        <v>18040</v>
      </c>
      <c r="D10049">
        <v>2645831</v>
      </c>
    </row>
    <row r="10050" spans="1:4">
      <c r="A10050" t="s">
        <v>18059</v>
      </c>
      <c r="B10050" t="s">
        <v>18041</v>
      </c>
      <c r="C10050" t="s">
        <v>18040</v>
      </c>
      <c r="D10050">
        <v>6947168</v>
      </c>
    </row>
    <row r="10051" spans="1:4">
      <c r="A10051" t="s">
        <v>20992</v>
      </c>
      <c r="B10051" t="s">
        <v>2474</v>
      </c>
      <c r="C10051" t="s">
        <v>20493</v>
      </c>
      <c r="D10051">
        <v>2891621</v>
      </c>
    </row>
    <row r="10052" spans="1:4">
      <c r="A10052" t="s">
        <v>15679</v>
      </c>
      <c r="B10052" t="s">
        <v>14508</v>
      </c>
      <c r="C10052" t="s">
        <v>14571</v>
      </c>
      <c r="D10052">
        <v>1267297</v>
      </c>
    </row>
    <row r="10053" spans="1:4">
      <c r="A10053" t="s">
        <v>3614</v>
      </c>
      <c r="B10053" t="s">
        <v>3269</v>
      </c>
      <c r="C10053" t="s">
        <v>3297</v>
      </c>
      <c r="D10053">
        <v>5427207</v>
      </c>
    </row>
    <row r="10054" spans="1:4">
      <c r="A10054" t="s">
        <v>17159</v>
      </c>
      <c r="B10054" t="s">
        <v>576</v>
      </c>
      <c r="C10054" t="s">
        <v>17045</v>
      </c>
      <c r="D10054">
        <v>1640354</v>
      </c>
    </row>
    <row r="10055" spans="1:4">
      <c r="A10055" t="s">
        <v>15680</v>
      </c>
      <c r="B10055" t="s">
        <v>14508</v>
      </c>
      <c r="C10055" t="s">
        <v>14517</v>
      </c>
      <c r="D10055">
        <v>1267290</v>
      </c>
    </row>
    <row r="10056" spans="1:4">
      <c r="A10056" t="s">
        <v>18237</v>
      </c>
      <c r="B10056" t="s">
        <v>18041</v>
      </c>
      <c r="C10056" t="s">
        <v>18040</v>
      </c>
      <c r="D10056">
        <v>2645826</v>
      </c>
    </row>
    <row r="10057" spans="1:4">
      <c r="A10057" t="s">
        <v>5241</v>
      </c>
      <c r="B10057" t="s">
        <v>3269</v>
      </c>
      <c r="C10057" t="s">
        <v>3242</v>
      </c>
      <c r="D10057">
        <v>4160705</v>
      </c>
    </row>
    <row r="10058" spans="1:4">
      <c r="A10058" t="s">
        <v>5240</v>
      </c>
      <c r="B10058" t="s">
        <v>3269</v>
      </c>
      <c r="C10058" t="s">
        <v>3242</v>
      </c>
      <c r="D10058">
        <v>4160711</v>
      </c>
    </row>
    <row r="10059" spans="1:4">
      <c r="A10059" t="s">
        <v>3308</v>
      </c>
      <c r="B10059" t="s">
        <v>3269</v>
      </c>
      <c r="C10059" t="s">
        <v>3242</v>
      </c>
      <c r="D10059">
        <v>7260327</v>
      </c>
    </row>
    <row r="10060" spans="1:4">
      <c r="A10060" t="s">
        <v>17160</v>
      </c>
      <c r="B10060" t="s">
        <v>576</v>
      </c>
      <c r="C10060" t="s">
        <v>17150</v>
      </c>
      <c r="D10060">
        <v>1640344</v>
      </c>
    </row>
    <row r="10061" spans="1:4">
      <c r="A10061" t="s">
        <v>15681</v>
      </c>
      <c r="B10061" t="s">
        <v>14508</v>
      </c>
      <c r="C10061" t="s">
        <v>14582</v>
      </c>
      <c r="D10061">
        <v>1267283</v>
      </c>
    </row>
    <row r="10062" spans="1:4">
      <c r="A10062" t="s">
        <v>7005</v>
      </c>
      <c r="B10062" t="s">
        <v>6998</v>
      </c>
      <c r="C10062" t="s">
        <v>7004</v>
      </c>
      <c r="D10062">
        <v>2407790</v>
      </c>
    </row>
    <row r="10063" spans="1:4">
      <c r="A10063" t="s">
        <v>1382</v>
      </c>
      <c r="B10063" t="s">
        <v>18041</v>
      </c>
      <c r="C10063" t="s">
        <v>18040</v>
      </c>
      <c r="D10063">
        <v>2645822</v>
      </c>
    </row>
    <row r="10064" spans="1:4">
      <c r="A10064" t="s">
        <v>11055</v>
      </c>
      <c r="B10064" t="s">
        <v>10947</v>
      </c>
      <c r="C10064" t="s">
        <v>10952</v>
      </c>
      <c r="D10064">
        <v>1734098</v>
      </c>
    </row>
    <row r="10065" spans="1:4">
      <c r="A10065" t="s">
        <v>12101</v>
      </c>
      <c r="B10065" t="s">
        <v>12058</v>
      </c>
      <c r="C10065" t="s">
        <v>12100</v>
      </c>
      <c r="D10065">
        <v>2544571</v>
      </c>
    </row>
    <row r="10066" spans="1:4">
      <c r="A10066" t="s">
        <v>3412</v>
      </c>
      <c r="B10066" t="s">
        <v>3269</v>
      </c>
      <c r="C10066" t="s">
        <v>1122</v>
      </c>
      <c r="D10066">
        <v>5123247</v>
      </c>
    </row>
    <row r="10067" spans="1:4">
      <c r="A10067" t="s">
        <v>3412</v>
      </c>
      <c r="B10067" t="s">
        <v>3269</v>
      </c>
      <c r="C10067" t="s">
        <v>1316</v>
      </c>
      <c r="D10067">
        <v>5799587</v>
      </c>
    </row>
    <row r="10068" spans="1:4">
      <c r="A10068" t="s">
        <v>5026</v>
      </c>
      <c r="B10068" t="s">
        <v>3269</v>
      </c>
      <c r="C10068" t="s">
        <v>5010</v>
      </c>
      <c r="D10068">
        <v>4329753</v>
      </c>
    </row>
    <row r="10069" spans="1:4">
      <c r="A10069" t="s">
        <v>5113</v>
      </c>
      <c r="B10069" t="s">
        <v>3269</v>
      </c>
      <c r="C10069" t="s">
        <v>3311</v>
      </c>
      <c r="D10069">
        <v>4203696</v>
      </c>
    </row>
    <row r="10070" spans="1:4">
      <c r="A10070" t="s">
        <v>3411</v>
      </c>
      <c r="B10070" t="s">
        <v>3269</v>
      </c>
      <c r="C10070" t="s">
        <v>1316</v>
      </c>
      <c r="D10070">
        <v>5799610</v>
      </c>
    </row>
    <row r="10071" spans="1:4">
      <c r="A10071" t="s">
        <v>1507</v>
      </c>
      <c r="B10071" t="s">
        <v>3269</v>
      </c>
      <c r="C10071" t="s">
        <v>3966</v>
      </c>
      <c r="D10071">
        <v>5258393</v>
      </c>
    </row>
    <row r="10072" spans="1:4">
      <c r="A10072" t="s">
        <v>17557</v>
      </c>
      <c r="B10072" t="s">
        <v>17536</v>
      </c>
      <c r="C10072" t="s">
        <v>17540</v>
      </c>
      <c r="D10072">
        <v>3723440</v>
      </c>
    </row>
    <row r="10073" spans="1:4">
      <c r="A10073" t="s">
        <v>3410</v>
      </c>
      <c r="B10073" t="s">
        <v>3269</v>
      </c>
      <c r="C10073" t="s">
        <v>4062</v>
      </c>
      <c r="D10073">
        <v>5159537</v>
      </c>
    </row>
    <row r="10074" spans="1:4">
      <c r="A10074" t="s">
        <v>3410</v>
      </c>
      <c r="B10074" t="s">
        <v>3269</v>
      </c>
      <c r="C10074" t="s">
        <v>1316</v>
      </c>
      <c r="D10074">
        <v>5799625</v>
      </c>
    </row>
    <row r="10075" spans="1:4">
      <c r="A10075" t="s">
        <v>12428</v>
      </c>
      <c r="B10075" t="s">
        <v>12398</v>
      </c>
      <c r="C10075" t="s">
        <v>12412</v>
      </c>
      <c r="D10075">
        <v>1522751</v>
      </c>
    </row>
    <row r="10076" spans="1:4">
      <c r="A10076" t="s">
        <v>4402</v>
      </c>
      <c r="B10076" t="s">
        <v>3269</v>
      </c>
      <c r="C10076" t="s">
        <v>1467</v>
      </c>
      <c r="D10076">
        <v>4998018</v>
      </c>
    </row>
    <row r="10077" spans="1:4">
      <c r="A10077" t="s">
        <v>11004</v>
      </c>
      <c r="B10077" t="s">
        <v>10947</v>
      </c>
      <c r="C10077" t="s">
        <v>10974</v>
      </c>
      <c r="D10077">
        <v>1735506</v>
      </c>
    </row>
    <row r="10078" spans="1:4">
      <c r="A10078" t="s">
        <v>17161</v>
      </c>
      <c r="B10078" t="s">
        <v>576</v>
      </c>
      <c r="C10078" t="s">
        <v>17045</v>
      </c>
      <c r="D10078">
        <v>1640296</v>
      </c>
    </row>
    <row r="10079" spans="1:4">
      <c r="A10079" t="s">
        <v>15682</v>
      </c>
      <c r="B10079" t="s">
        <v>14508</v>
      </c>
      <c r="C10079" t="s">
        <v>14588</v>
      </c>
      <c r="D10079">
        <v>1267239</v>
      </c>
    </row>
    <row r="10080" spans="1:4">
      <c r="A10080" t="s">
        <v>17836</v>
      </c>
      <c r="B10080" t="s">
        <v>17761</v>
      </c>
      <c r="C10080" t="s">
        <v>17763</v>
      </c>
      <c r="D10080">
        <v>260204</v>
      </c>
    </row>
    <row r="10081" spans="1:4">
      <c r="A10081" t="s">
        <v>19189</v>
      </c>
      <c r="B10081" t="s">
        <v>19150</v>
      </c>
      <c r="C10081" t="s">
        <v>19154</v>
      </c>
      <c r="D10081">
        <v>653185</v>
      </c>
    </row>
    <row r="10082" spans="1:4">
      <c r="A10082" t="s">
        <v>5515</v>
      </c>
      <c r="B10082" t="s">
        <v>5408</v>
      </c>
      <c r="C10082" t="s">
        <v>5420</v>
      </c>
      <c r="D10082">
        <v>706524</v>
      </c>
    </row>
    <row r="10083" spans="1:4">
      <c r="A10083" t="s">
        <v>19879</v>
      </c>
      <c r="B10083" t="s">
        <v>19870</v>
      </c>
      <c r="C10083" t="s">
        <v>19878</v>
      </c>
      <c r="D10083">
        <v>333287</v>
      </c>
    </row>
    <row r="10084" spans="1:4">
      <c r="A10084" t="s">
        <v>12799</v>
      </c>
      <c r="B10084" t="s">
        <v>536</v>
      </c>
      <c r="C10084" t="s">
        <v>12799</v>
      </c>
      <c r="D10084">
        <v>192900</v>
      </c>
    </row>
    <row r="10085" spans="1:4">
      <c r="A10085" t="s">
        <v>20274</v>
      </c>
      <c r="B10085" t="s">
        <v>20112</v>
      </c>
      <c r="C10085" t="s">
        <v>20167</v>
      </c>
      <c r="D10085">
        <v>2492345</v>
      </c>
    </row>
    <row r="10086" spans="1:4">
      <c r="A10086" t="s">
        <v>10426</v>
      </c>
      <c r="B10086" t="s">
        <v>10294</v>
      </c>
      <c r="C10086" t="s">
        <v>10322</v>
      </c>
      <c r="D10086">
        <v>2752923</v>
      </c>
    </row>
    <row r="10087" spans="1:4">
      <c r="A10087" t="s">
        <v>14321</v>
      </c>
      <c r="B10087" t="s">
        <v>14207</v>
      </c>
      <c r="C10087" t="s">
        <v>14321</v>
      </c>
      <c r="D10087">
        <v>128226</v>
      </c>
    </row>
    <row r="10088" spans="1:4">
      <c r="A10088" t="s">
        <v>14271</v>
      </c>
      <c r="B10088" t="s">
        <v>14207</v>
      </c>
      <c r="C10088" t="s">
        <v>14271</v>
      </c>
      <c r="D10088">
        <v>128234</v>
      </c>
    </row>
    <row r="10089" spans="1:4">
      <c r="A10089" t="s">
        <v>4851</v>
      </c>
      <c r="B10089" t="s">
        <v>3269</v>
      </c>
      <c r="C10089" t="s">
        <v>3332</v>
      </c>
      <c r="D10089">
        <v>4474221</v>
      </c>
    </row>
    <row r="10090" spans="1:4">
      <c r="A10090" t="s">
        <v>20993</v>
      </c>
      <c r="B10090" t="s">
        <v>2474</v>
      </c>
      <c r="C10090" t="s">
        <v>20488</v>
      </c>
      <c r="D10090">
        <v>2891524</v>
      </c>
    </row>
    <row r="10091" spans="1:4">
      <c r="A10091" t="s">
        <v>11052</v>
      </c>
      <c r="B10091" t="s">
        <v>10947</v>
      </c>
      <c r="C10091" t="s">
        <v>11041</v>
      </c>
      <c r="D10091">
        <v>1734316</v>
      </c>
    </row>
    <row r="10092" spans="1:4">
      <c r="A10092" t="s">
        <v>17162</v>
      </c>
      <c r="B10092" t="s">
        <v>576</v>
      </c>
      <c r="C10092" t="s">
        <v>17045</v>
      </c>
      <c r="D10092">
        <v>1640185</v>
      </c>
    </row>
    <row r="10093" spans="1:4">
      <c r="A10093" t="s">
        <v>12801</v>
      </c>
      <c r="B10093" t="s">
        <v>536</v>
      </c>
      <c r="C10093" t="s">
        <v>12800</v>
      </c>
      <c r="D10093">
        <v>192859</v>
      </c>
    </row>
    <row r="10094" spans="1:4">
      <c r="A10094" t="s">
        <v>25045</v>
      </c>
      <c r="B10094" t="s">
        <v>575</v>
      </c>
      <c r="C10094" t="s">
        <v>25034</v>
      </c>
      <c r="D10094">
        <v>1197895</v>
      </c>
    </row>
    <row r="10095" spans="1:4">
      <c r="A10095" t="s">
        <v>15683</v>
      </c>
      <c r="B10095" t="s">
        <v>14508</v>
      </c>
      <c r="C10095" t="s">
        <v>14575</v>
      </c>
      <c r="D10095">
        <v>1267227</v>
      </c>
    </row>
    <row r="10096" spans="1:4">
      <c r="A10096" t="s">
        <v>15684</v>
      </c>
      <c r="B10096" t="s">
        <v>14508</v>
      </c>
      <c r="C10096" t="s">
        <v>14569</v>
      </c>
      <c r="D10096">
        <v>1267226</v>
      </c>
    </row>
    <row r="10097" spans="1:4">
      <c r="A10097" t="s">
        <v>15685</v>
      </c>
      <c r="B10097" t="s">
        <v>14508</v>
      </c>
      <c r="C10097" t="s">
        <v>14582</v>
      </c>
      <c r="D10097">
        <v>1267222</v>
      </c>
    </row>
    <row r="10098" spans="1:4">
      <c r="A10098" t="s">
        <v>6216</v>
      </c>
      <c r="B10098" t="s">
        <v>5913</v>
      </c>
      <c r="C10098" t="s">
        <v>6215</v>
      </c>
      <c r="D10098">
        <v>308024</v>
      </c>
    </row>
    <row r="10099" spans="1:4">
      <c r="A10099" t="s">
        <v>6032</v>
      </c>
      <c r="B10099" t="s">
        <v>5913</v>
      </c>
      <c r="C10099" t="s">
        <v>5971</v>
      </c>
      <c r="D10099">
        <v>743404</v>
      </c>
    </row>
    <row r="10100" spans="1:4">
      <c r="A10100" t="s">
        <v>23374</v>
      </c>
      <c r="B10100" t="s">
        <v>23236</v>
      </c>
      <c r="C10100" t="s">
        <v>3749</v>
      </c>
      <c r="D10100">
        <v>5991370</v>
      </c>
    </row>
    <row r="10101" spans="1:4">
      <c r="A10101" t="s">
        <v>17463</v>
      </c>
      <c r="B10101" t="s">
        <v>17405</v>
      </c>
      <c r="C10101" t="s">
        <v>17462</v>
      </c>
      <c r="D10101">
        <v>3050212</v>
      </c>
    </row>
    <row r="10102" spans="1:4">
      <c r="A10102" t="s">
        <v>17960</v>
      </c>
      <c r="B10102" t="s">
        <v>534</v>
      </c>
      <c r="C10102" t="s">
        <v>17939</v>
      </c>
      <c r="D10102">
        <v>2299645</v>
      </c>
    </row>
    <row r="10103" spans="1:4">
      <c r="A10103" t="s">
        <v>17163</v>
      </c>
      <c r="B10103" t="s">
        <v>576</v>
      </c>
      <c r="C10103" t="s">
        <v>17022</v>
      </c>
      <c r="D10103">
        <v>1640138</v>
      </c>
    </row>
    <row r="10104" spans="1:4">
      <c r="A10104" t="s">
        <v>4810</v>
      </c>
      <c r="B10104" t="s">
        <v>18041</v>
      </c>
      <c r="C10104" t="s">
        <v>18040</v>
      </c>
      <c r="D10104">
        <v>2645753</v>
      </c>
    </row>
    <row r="10105" spans="1:4">
      <c r="A10105" t="s">
        <v>4810</v>
      </c>
      <c r="B10105" t="s">
        <v>3269</v>
      </c>
      <c r="C10105" t="s">
        <v>4062</v>
      </c>
      <c r="D10105">
        <v>4515843</v>
      </c>
    </row>
    <row r="10106" spans="1:4">
      <c r="A10106" t="s">
        <v>20994</v>
      </c>
      <c r="B10106" t="s">
        <v>2474</v>
      </c>
      <c r="C10106" t="s">
        <v>20488</v>
      </c>
      <c r="D10106">
        <v>2891258</v>
      </c>
    </row>
    <row r="10107" spans="1:4">
      <c r="A10107" t="s">
        <v>25326</v>
      </c>
      <c r="B10107" t="s">
        <v>596</v>
      </c>
      <c r="C10107" t="s">
        <v>7258</v>
      </c>
      <c r="D10107">
        <v>2161540</v>
      </c>
    </row>
    <row r="10108" spans="1:4">
      <c r="A10108" t="s">
        <v>5239</v>
      </c>
      <c r="B10108" t="s">
        <v>3269</v>
      </c>
      <c r="C10108" t="s">
        <v>3242</v>
      </c>
      <c r="D10108">
        <v>4160812</v>
      </c>
    </row>
    <row r="10109" spans="1:4">
      <c r="A10109" t="s">
        <v>18238</v>
      </c>
      <c r="B10109" t="s">
        <v>18041</v>
      </c>
      <c r="C10109" t="s">
        <v>18040</v>
      </c>
      <c r="D10109">
        <v>2645733</v>
      </c>
    </row>
    <row r="10110" spans="1:4">
      <c r="A10110" t="s">
        <v>25327</v>
      </c>
      <c r="B10110" t="s">
        <v>596</v>
      </c>
      <c r="C10110" t="s">
        <v>7258</v>
      </c>
      <c r="D10110">
        <v>2161532</v>
      </c>
    </row>
    <row r="10111" spans="1:4">
      <c r="A10111" t="s">
        <v>5238</v>
      </c>
      <c r="B10111" t="s">
        <v>3269</v>
      </c>
      <c r="C10111" t="s">
        <v>3242</v>
      </c>
      <c r="D10111">
        <v>4160822</v>
      </c>
    </row>
    <row r="10112" spans="1:4">
      <c r="A10112" t="s">
        <v>16939</v>
      </c>
      <c r="B10112" t="s">
        <v>16902</v>
      </c>
      <c r="C10112" t="s">
        <v>16906</v>
      </c>
      <c r="D10112">
        <v>294514</v>
      </c>
    </row>
    <row r="10113" spans="1:4">
      <c r="A10113" t="s">
        <v>15734</v>
      </c>
      <c r="B10113" t="s">
        <v>14508</v>
      </c>
      <c r="C10113" t="s">
        <v>14571</v>
      </c>
      <c r="D10113">
        <v>1266596</v>
      </c>
    </row>
    <row r="10114" spans="1:4">
      <c r="A10114" t="s">
        <v>15686</v>
      </c>
      <c r="B10114" t="s">
        <v>14508</v>
      </c>
      <c r="C10114" t="s">
        <v>14566</v>
      </c>
      <c r="D10114">
        <v>1267203</v>
      </c>
    </row>
    <row r="10115" spans="1:4">
      <c r="A10115" t="s">
        <v>14452</v>
      </c>
      <c r="B10115" t="s">
        <v>14422</v>
      </c>
      <c r="C10115" t="s">
        <v>14451</v>
      </c>
      <c r="D10115">
        <v>99169</v>
      </c>
    </row>
    <row r="10116" spans="1:4">
      <c r="A10116" t="s">
        <v>15699</v>
      </c>
      <c r="B10116" t="s">
        <v>14508</v>
      </c>
      <c r="C10116" t="s">
        <v>14523</v>
      </c>
      <c r="D10116">
        <v>1267084</v>
      </c>
    </row>
    <row r="10117" spans="1:4">
      <c r="A10117" t="s">
        <v>6831</v>
      </c>
      <c r="B10117" t="s">
        <v>6773</v>
      </c>
      <c r="C10117" t="s">
        <v>6776</v>
      </c>
      <c r="D10117">
        <v>168325</v>
      </c>
    </row>
    <row r="10118" spans="1:4">
      <c r="A10118" t="s">
        <v>8866</v>
      </c>
      <c r="B10118" t="s">
        <v>8829</v>
      </c>
      <c r="C10118" t="s">
        <v>8831</v>
      </c>
      <c r="D10118">
        <v>281124</v>
      </c>
    </row>
    <row r="10119" spans="1:4">
      <c r="A10119" t="s">
        <v>15701</v>
      </c>
      <c r="B10119" t="s">
        <v>14508</v>
      </c>
      <c r="C10119" t="s">
        <v>14588</v>
      </c>
      <c r="D10119">
        <v>1267065</v>
      </c>
    </row>
    <row r="10120" spans="1:4">
      <c r="A10120" t="s">
        <v>10231</v>
      </c>
      <c r="B10120" t="s">
        <v>583</v>
      </c>
      <c r="C10120" t="s">
        <v>5361</v>
      </c>
      <c r="D10120">
        <v>1283217</v>
      </c>
    </row>
    <row r="10121" spans="1:4">
      <c r="A10121" t="s">
        <v>9382</v>
      </c>
      <c r="B10121" t="s">
        <v>9239</v>
      </c>
      <c r="C10121" t="s">
        <v>9238</v>
      </c>
      <c r="D10121">
        <v>1174217</v>
      </c>
    </row>
    <row r="10122" spans="1:4">
      <c r="A10122" t="s">
        <v>9383</v>
      </c>
      <c r="B10122" t="s">
        <v>9239</v>
      </c>
      <c r="C10122" t="s">
        <v>9238</v>
      </c>
      <c r="D10122">
        <v>1174211</v>
      </c>
    </row>
    <row r="10123" spans="1:4">
      <c r="A10123" t="s">
        <v>9384</v>
      </c>
      <c r="B10123" t="s">
        <v>9239</v>
      </c>
      <c r="C10123" t="s">
        <v>9238</v>
      </c>
      <c r="D10123">
        <v>1174167</v>
      </c>
    </row>
    <row r="10124" spans="1:4">
      <c r="A10124" t="s">
        <v>9384</v>
      </c>
      <c r="B10124" t="s">
        <v>9239</v>
      </c>
      <c r="C10124" t="s">
        <v>9243</v>
      </c>
      <c r="D10124">
        <v>1174171</v>
      </c>
    </row>
    <row r="10125" spans="1:4">
      <c r="A10125" t="s">
        <v>15705</v>
      </c>
      <c r="B10125" t="s">
        <v>14508</v>
      </c>
      <c r="C10125" t="s">
        <v>14523</v>
      </c>
      <c r="D10125">
        <v>1267006</v>
      </c>
    </row>
    <row r="10126" spans="1:4">
      <c r="A10126" t="s">
        <v>9385</v>
      </c>
      <c r="B10126" t="s">
        <v>9239</v>
      </c>
      <c r="C10126" t="s">
        <v>9263</v>
      </c>
      <c r="D10126">
        <v>1174062</v>
      </c>
    </row>
    <row r="10127" spans="1:4">
      <c r="A10127" t="s">
        <v>9386</v>
      </c>
      <c r="B10127" t="s">
        <v>9239</v>
      </c>
      <c r="C10127" t="s">
        <v>9238</v>
      </c>
      <c r="D10127">
        <v>1174042</v>
      </c>
    </row>
    <row r="10128" spans="1:4">
      <c r="A10128" t="s">
        <v>15713</v>
      </c>
      <c r="B10128" t="s">
        <v>14508</v>
      </c>
      <c r="C10128" t="s">
        <v>14535</v>
      </c>
      <c r="D10128">
        <v>1266862</v>
      </c>
    </row>
    <row r="10129" spans="1:4">
      <c r="A10129" t="s">
        <v>14214</v>
      </c>
      <c r="B10129" t="s">
        <v>25710</v>
      </c>
      <c r="C10129" t="s">
        <v>25749</v>
      </c>
      <c r="D10129">
        <v>1136863</v>
      </c>
    </row>
    <row r="10130" spans="1:4">
      <c r="A10130" t="s">
        <v>14214</v>
      </c>
      <c r="B10130" t="s">
        <v>14207</v>
      </c>
      <c r="C10130" t="s">
        <v>14211</v>
      </c>
      <c r="D10130">
        <v>1160571</v>
      </c>
    </row>
    <row r="10131" spans="1:4">
      <c r="A10131" t="s">
        <v>25752</v>
      </c>
      <c r="B10131" t="s">
        <v>25710</v>
      </c>
      <c r="C10131" t="s">
        <v>25751</v>
      </c>
      <c r="D10131">
        <v>1136469</v>
      </c>
    </row>
    <row r="10132" spans="1:4">
      <c r="A10132" t="s">
        <v>15715</v>
      </c>
      <c r="B10132" t="s">
        <v>14508</v>
      </c>
      <c r="C10132" t="s">
        <v>14566</v>
      </c>
      <c r="D10132">
        <v>1266847</v>
      </c>
    </row>
    <row r="10133" spans="1:4">
      <c r="A10133" t="s">
        <v>15717</v>
      </c>
      <c r="B10133" t="s">
        <v>14508</v>
      </c>
      <c r="C10133" t="s">
        <v>14517</v>
      </c>
      <c r="D10133">
        <v>1266838</v>
      </c>
    </row>
    <row r="10134" spans="1:4">
      <c r="A10134" t="s">
        <v>7427</v>
      </c>
      <c r="B10134" t="s">
        <v>7340</v>
      </c>
      <c r="C10134" t="s">
        <v>7385</v>
      </c>
      <c r="D10134">
        <v>2022890</v>
      </c>
    </row>
    <row r="10135" spans="1:4">
      <c r="A10135" t="s">
        <v>7398</v>
      </c>
      <c r="B10135" t="s">
        <v>7340</v>
      </c>
      <c r="C10135" t="s">
        <v>7385</v>
      </c>
      <c r="D10135">
        <v>2056752</v>
      </c>
    </row>
    <row r="10136" spans="1:4">
      <c r="A10136" t="s">
        <v>15687</v>
      </c>
      <c r="B10136" t="s">
        <v>14508</v>
      </c>
      <c r="C10136" t="s">
        <v>14571</v>
      </c>
      <c r="D10136">
        <v>1267202</v>
      </c>
    </row>
    <row r="10137" spans="1:4">
      <c r="A10137" t="s">
        <v>15688</v>
      </c>
      <c r="B10137" t="s">
        <v>14508</v>
      </c>
      <c r="C10137" t="s">
        <v>14523</v>
      </c>
      <c r="D10137">
        <v>1267195</v>
      </c>
    </row>
    <row r="10138" spans="1:4">
      <c r="A10138" t="s">
        <v>7913</v>
      </c>
      <c r="B10138" t="s">
        <v>7340</v>
      </c>
      <c r="C10138" t="s">
        <v>7665</v>
      </c>
      <c r="D10138">
        <v>550846</v>
      </c>
    </row>
    <row r="10139" spans="1:4">
      <c r="A10139" t="s">
        <v>15689</v>
      </c>
      <c r="B10139" t="s">
        <v>14508</v>
      </c>
      <c r="C10139" t="s">
        <v>14515</v>
      </c>
      <c r="D10139">
        <v>1267189</v>
      </c>
    </row>
    <row r="10140" spans="1:4">
      <c r="A10140" t="s">
        <v>15690</v>
      </c>
      <c r="B10140" t="s">
        <v>14508</v>
      </c>
      <c r="C10140" t="s">
        <v>14515</v>
      </c>
      <c r="D10140">
        <v>1267187</v>
      </c>
    </row>
    <row r="10141" spans="1:4">
      <c r="A10141" t="s">
        <v>25065</v>
      </c>
      <c r="B10141" t="s">
        <v>575</v>
      </c>
      <c r="C10141" t="s">
        <v>25021</v>
      </c>
      <c r="D10141">
        <v>1185252</v>
      </c>
    </row>
    <row r="10142" spans="1:4">
      <c r="A10142" t="s">
        <v>15691</v>
      </c>
      <c r="B10142" t="s">
        <v>14508</v>
      </c>
      <c r="C10142" t="s">
        <v>14571</v>
      </c>
      <c r="D10142">
        <v>1267182</v>
      </c>
    </row>
    <row r="10143" spans="1:4">
      <c r="A10143" t="s">
        <v>15692</v>
      </c>
      <c r="B10143" t="s">
        <v>14508</v>
      </c>
      <c r="C10143" t="s">
        <v>14571</v>
      </c>
      <c r="D10143">
        <v>1267175</v>
      </c>
    </row>
    <row r="10144" spans="1:4">
      <c r="A10144" t="s">
        <v>15693</v>
      </c>
      <c r="B10144" t="s">
        <v>14508</v>
      </c>
      <c r="C10144" t="s">
        <v>14525</v>
      </c>
      <c r="D10144">
        <v>1267173</v>
      </c>
    </row>
    <row r="10145" spans="1:4">
      <c r="A10145" t="s">
        <v>15693</v>
      </c>
      <c r="B10145" t="s">
        <v>14508</v>
      </c>
      <c r="C10145" t="s">
        <v>14525</v>
      </c>
      <c r="D10145">
        <v>1267174</v>
      </c>
    </row>
    <row r="10146" spans="1:4">
      <c r="A10146" t="s">
        <v>9379</v>
      </c>
      <c r="B10146" t="s">
        <v>9239</v>
      </c>
      <c r="C10146" t="s">
        <v>9243</v>
      </c>
      <c r="D10146">
        <v>1162004</v>
      </c>
    </row>
    <row r="10147" spans="1:4">
      <c r="A10147" t="s">
        <v>9379</v>
      </c>
      <c r="B10147" t="s">
        <v>9239</v>
      </c>
      <c r="C10147" t="s">
        <v>9238</v>
      </c>
      <c r="D10147">
        <v>1174355</v>
      </c>
    </row>
    <row r="10148" spans="1:4">
      <c r="A10148" t="s">
        <v>9379</v>
      </c>
      <c r="B10148" t="s">
        <v>9239</v>
      </c>
      <c r="C10148" t="s">
        <v>9243</v>
      </c>
      <c r="D10148">
        <v>1174357</v>
      </c>
    </row>
    <row r="10149" spans="1:4">
      <c r="A10149" t="s">
        <v>9380</v>
      </c>
      <c r="B10149" t="s">
        <v>9239</v>
      </c>
      <c r="C10149" t="s">
        <v>9243</v>
      </c>
      <c r="D10149">
        <v>1174344</v>
      </c>
    </row>
    <row r="10150" spans="1:4">
      <c r="A10150" t="s">
        <v>6449</v>
      </c>
      <c r="B10150" t="s">
        <v>6443</v>
      </c>
      <c r="C10150" t="s">
        <v>6445</v>
      </c>
      <c r="D10150">
        <v>1514879</v>
      </c>
    </row>
    <row r="10151" spans="1:4">
      <c r="A10151" t="s">
        <v>3165</v>
      </c>
      <c r="B10151" t="s">
        <v>3131</v>
      </c>
      <c r="C10151" t="s">
        <v>3135</v>
      </c>
      <c r="D10151">
        <v>1513600</v>
      </c>
    </row>
    <row r="10152" spans="1:4">
      <c r="A10152" t="s">
        <v>3230</v>
      </c>
      <c r="B10152" t="s">
        <v>3131</v>
      </c>
      <c r="C10152" t="s">
        <v>3141</v>
      </c>
      <c r="D10152">
        <v>601339</v>
      </c>
    </row>
    <row r="10153" spans="1:4">
      <c r="A10153" t="s">
        <v>15694</v>
      </c>
      <c r="B10153" t="s">
        <v>14508</v>
      </c>
      <c r="C10153" t="s">
        <v>14566</v>
      </c>
      <c r="D10153">
        <v>1267154</v>
      </c>
    </row>
    <row r="10154" spans="1:4">
      <c r="A10154" t="s">
        <v>17838</v>
      </c>
      <c r="B10154" t="s">
        <v>17761</v>
      </c>
      <c r="C10154" t="s">
        <v>17763</v>
      </c>
      <c r="D10154">
        <v>260172</v>
      </c>
    </row>
    <row r="10155" spans="1:4">
      <c r="A10155" t="s">
        <v>15695</v>
      </c>
      <c r="B10155" t="s">
        <v>14508</v>
      </c>
      <c r="C10155" t="s">
        <v>14571</v>
      </c>
      <c r="D10155">
        <v>1267115</v>
      </c>
    </row>
    <row r="10156" spans="1:4">
      <c r="A10156" t="s">
        <v>9381</v>
      </c>
      <c r="B10156" t="s">
        <v>9239</v>
      </c>
      <c r="C10156" t="s">
        <v>9241</v>
      </c>
      <c r="D10156">
        <v>1174301</v>
      </c>
    </row>
    <row r="10157" spans="1:4">
      <c r="A10157" t="s">
        <v>14333</v>
      </c>
      <c r="B10157" t="s">
        <v>14207</v>
      </c>
      <c r="C10157" t="s">
        <v>14257</v>
      </c>
      <c r="D10157">
        <v>128008</v>
      </c>
    </row>
    <row r="10158" spans="1:4">
      <c r="A10158" t="s">
        <v>15696</v>
      </c>
      <c r="B10158" t="s">
        <v>14508</v>
      </c>
      <c r="C10158" t="s">
        <v>14566</v>
      </c>
      <c r="D10158">
        <v>1267097</v>
      </c>
    </row>
    <row r="10159" spans="1:4">
      <c r="A10159" t="s">
        <v>15697</v>
      </c>
      <c r="B10159" t="s">
        <v>14508</v>
      </c>
      <c r="C10159" t="s">
        <v>14575</v>
      </c>
      <c r="D10159">
        <v>1267091</v>
      </c>
    </row>
    <row r="10160" spans="1:4">
      <c r="A10160" t="s">
        <v>15698</v>
      </c>
      <c r="B10160" t="s">
        <v>14508</v>
      </c>
      <c r="C10160" t="s">
        <v>14575</v>
      </c>
      <c r="D10160">
        <v>1267090</v>
      </c>
    </row>
    <row r="10161" spans="1:4">
      <c r="A10161" t="s">
        <v>7309</v>
      </c>
      <c r="B10161" t="s">
        <v>7261</v>
      </c>
      <c r="C10161" t="s">
        <v>7265</v>
      </c>
      <c r="D10161">
        <v>105072</v>
      </c>
    </row>
    <row r="10162" spans="1:4">
      <c r="A10162" t="s">
        <v>15700</v>
      </c>
      <c r="B10162" t="s">
        <v>14508</v>
      </c>
      <c r="C10162" t="s">
        <v>14528</v>
      </c>
      <c r="D10162">
        <v>1267076</v>
      </c>
    </row>
    <row r="10163" spans="1:4">
      <c r="A10163" t="s">
        <v>25748</v>
      </c>
      <c r="B10163" t="s">
        <v>25710</v>
      </c>
      <c r="C10163" t="s">
        <v>25747</v>
      </c>
      <c r="D10163">
        <v>1137168</v>
      </c>
    </row>
    <row r="10164" spans="1:4">
      <c r="A10164" t="s">
        <v>15702</v>
      </c>
      <c r="B10164" t="s">
        <v>14508</v>
      </c>
      <c r="C10164" t="s">
        <v>14569</v>
      </c>
      <c r="D10164">
        <v>1267044</v>
      </c>
    </row>
    <row r="10165" spans="1:4">
      <c r="A10165" t="s">
        <v>15703</v>
      </c>
      <c r="B10165" t="s">
        <v>14508</v>
      </c>
      <c r="C10165" t="s">
        <v>14566</v>
      </c>
      <c r="D10165">
        <v>1267031</v>
      </c>
    </row>
    <row r="10166" spans="1:4">
      <c r="A10166" t="s">
        <v>5975</v>
      </c>
      <c r="B10166" t="s">
        <v>5913</v>
      </c>
      <c r="C10166" t="s">
        <v>5974</v>
      </c>
      <c r="D10166">
        <v>749748</v>
      </c>
    </row>
    <row r="10167" spans="1:4">
      <c r="A10167" t="s">
        <v>15704</v>
      </c>
      <c r="B10167" t="s">
        <v>14508</v>
      </c>
      <c r="C10167" t="s">
        <v>9238</v>
      </c>
      <c r="D10167">
        <v>1267016</v>
      </c>
    </row>
    <row r="10168" spans="1:4">
      <c r="A10168" t="s">
        <v>7540</v>
      </c>
      <c r="B10168" t="s">
        <v>7340</v>
      </c>
      <c r="C10168" t="s">
        <v>7359</v>
      </c>
      <c r="D10168">
        <v>1503772</v>
      </c>
    </row>
    <row r="10169" spans="1:4">
      <c r="A10169" t="s">
        <v>6670</v>
      </c>
      <c r="B10169" t="s">
        <v>6473</v>
      </c>
      <c r="C10169" t="s">
        <v>6668</v>
      </c>
      <c r="D10169">
        <v>1152953</v>
      </c>
    </row>
    <row r="10170" spans="1:4">
      <c r="A10170" t="s">
        <v>6553</v>
      </c>
      <c r="B10170" t="s">
        <v>6473</v>
      </c>
      <c r="C10170" t="s">
        <v>6547</v>
      </c>
      <c r="D10170">
        <v>1609990</v>
      </c>
    </row>
    <row r="10171" spans="1:4">
      <c r="A10171" t="s">
        <v>6671</v>
      </c>
      <c r="B10171" t="s">
        <v>6473</v>
      </c>
      <c r="C10171" t="s">
        <v>6620</v>
      </c>
      <c r="D10171">
        <v>1152919</v>
      </c>
    </row>
    <row r="10172" spans="1:4">
      <c r="A10172" t="s">
        <v>7914</v>
      </c>
      <c r="B10172" t="s">
        <v>7340</v>
      </c>
      <c r="C10172" t="s">
        <v>7657</v>
      </c>
      <c r="D10172">
        <v>550671</v>
      </c>
    </row>
    <row r="10173" spans="1:4">
      <c r="A10173" t="s">
        <v>15706</v>
      </c>
      <c r="B10173" t="s">
        <v>14508</v>
      </c>
      <c r="C10173" t="s">
        <v>14515</v>
      </c>
      <c r="D10173">
        <v>1266975</v>
      </c>
    </row>
    <row r="10174" spans="1:4">
      <c r="A10174" t="s">
        <v>15706</v>
      </c>
      <c r="B10174" t="s">
        <v>14508</v>
      </c>
      <c r="C10174" t="s">
        <v>14517</v>
      </c>
      <c r="D10174">
        <v>1266976</v>
      </c>
    </row>
    <row r="10175" spans="1:4">
      <c r="A10175" t="s">
        <v>15707</v>
      </c>
      <c r="B10175" t="s">
        <v>14508</v>
      </c>
      <c r="C10175" t="s">
        <v>14523</v>
      </c>
      <c r="D10175">
        <v>1266966</v>
      </c>
    </row>
    <row r="10176" spans="1:4">
      <c r="A10176" t="s">
        <v>15708</v>
      </c>
      <c r="B10176" t="s">
        <v>14508</v>
      </c>
      <c r="C10176" t="s">
        <v>9238</v>
      </c>
      <c r="D10176">
        <v>1266960</v>
      </c>
    </row>
    <row r="10177" spans="1:4">
      <c r="A10177" t="s">
        <v>15709</v>
      </c>
      <c r="B10177" t="s">
        <v>14508</v>
      </c>
      <c r="C10177" t="s">
        <v>14517</v>
      </c>
      <c r="D10177">
        <v>1266945</v>
      </c>
    </row>
    <row r="10178" spans="1:4">
      <c r="A10178" t="s">
        <v>15710</v>
      </c>
      <c r="B10178" t="s">
        <v>14508</v>
      </c>
      <c r="C10178" t="s">
        <v>14566</v>
      </c>
      <c r="D10178">
        <v>1266928</v>
      </c>
    </row>
    <row r="10179" spans="1:4">
      <c r="A10179" t="s">
        <v>15711</v>
      </c>
      <c r="B10179" t="s">
        <v>14508</v>
      </c>
      <c r="C10179" t="s">
        <v>14673</v>
      </c>
      <c r="D10179">
        <v>1266891</v>
      </c>
    </row>
    <row r="10180" spans="1:4">
      <c r="A10180" t="s">
        <v>5436</v>
      </c>
      <c r="B10180" t="s">
        <v>5408</v>
      </c>
      <c r="C10180" t="s">
        <v>5436</v>
      </c>
      <c r="D10180">
        <v>706483</v>
      </c>
    </row>
    <row r="10181" spans="1:4">
      <c r="A10181" t="s">
        <v>24756</v>
      </c>
      <c r="B10181" t="s">
        <v>24736</v>
      </c>
      <c r="C10181" t="s">
        <v>24748</v>
      </c>
      <c r="D10181">
        <v>730442</v>
      </c>
    </row>
    <row r="10182" spans="1:4">
      <c r="A10182" t="s">
        <v>15712</v>
      </c>
      <c r="B10182" t="s">
        <v>14508</v>
      </c>
      <c r="C10182" t="s">
        <v>14525</v>
      </c>
      <c r="D10182">
        <v>1266872</v>
      </c>
    </row>
    <row r="10183" spans="1:4">
      <c r="A10183" t="s">
        <v>7219</v>
      </c>
      <c r="B10183" t="s">
        <v>7195</v>
      </c>
      <c r="C10183" t="s">
        <v>7219</v>
      </c>
      <c r="D10183">
        <v>379252</v>
      </c>
    </row>
    <row r="10184" spans="1:4">
      <c r="A10184" t="s">
        <v>5516</v>
      </c>
      <c r="B10184" t="s">
        <v>5408</v>
      </c>
      <c r="C10184" t="s">
        <v>5422</v>
      </c>
      <c r="D10184">
        <v>706466</v>
      </c>
    </row>
    <row r="10185" spans="1:4">
      <c r="A10185" t="s">
        <v>10149</v>
      </c>
      <c r="B10185" t="s">
        <v>10125</v>
      </c>
      <c r="C10185" t="s">
        <v>10148</v>
      </c>
      <c r="D10185">
        <v>287614</v>
      </c>
    </row>
    <row r="10186" spans="1:4">
      <c r="A10186" t="s">
        <v>7915</v>
      </c>
      <c r="B10186" t="s">
        <v>7340</v>
      </c>
      <c r="C10186" t="s">
        <v>7661</v>
      </c>
      <c r="D10186">
        <v>550478</v>
      </c>
    </row>
    <row r="10187" spans="1:4">
      <c r="A10187" t="s">
        <v>18016</v>
      </c>
      <c r="B10187" t="s">
        <v>3311</v>
      </c>
      <c r="C10187" t="s">
        <v>18014</v>
      </c>
      <c r="D10187">
        <v>613988</v>
      </c>
    </row>
    <row r="10188" spans="1:4">
      <c r="A10188" t="s">
        <v>15716</v>
      </c>
      <c r="B10188" t="s">
        <v>14508</v>
      </c>
      <c r="C10188" t="s">
        <v>14659</v>
      </c>
      <c r="D10188">
        <v>1266843</v>
      </c>
    </row>
    <row r="10189" spans="1:4">
      <c r="A10189" t="s">
        <v>15714</v>
      </c>
      <c r="B10189" t="s">
        <v>14508</v>
      </c>
      <c r="C10189" t="s">
        <v>14571</v>
      </c>
      <c r="D10189">
        <v>1266849</v>
      </c>
    </row>
    <row r="10190" spans="1:4">
      <c r="A10190" t="s">
        <v>25788</v>
      </c>
      <c r="B10190" t="s">
        <v>25778</v>
      </c>
      <c r="C10190" t="s">
        <v>25779</v>
      </c>
      <c r="D10190">
        <v>291696</v>
      </c>
    </row>
    <row r="10191" spans="1:4">
      <c r="A10191" t="s">
        <v>15719</v>
      </c>
      <c r="B10191" t="s">
        <v>14508</v>
      </c>
      <c r="C10191" t="s">
        <v>14575</v>
      </c>
      <c r="D10191">
        <v>1266806</v>
      </c>
    </row>
    <row r="10192" spans="1:4">
      <c r="A10192" t="s">
        <v>15718</v>
      </c>
      <c r="B10192" t="s">
        <v>14508</v>
      </c>
      <c r="C10192" t="s">
        <v>14575</v>
      </c>
      <c r="D10192">
        <v>1266809</v>
      </c>
    </row>
    <row r="10193" spans="1:4">
      <c r="A10193" t="s">
        <v>15720</v>
      </c>
      <c r="B10193" t="s">
        <v>14508</v>
      </c>
      <c r="C10193" t="s">
        <v>14571</v>
      </c>
      <c r="D10193">
        <v>1266794</v>
      </c>
    </row>
    <row r="10194" spans="1:4">
      <c r="A10194" t="s">
        <v>20275</v>
      </c>
      <c r="B10194" t="s">
        <v>20112</v>
      </c>
      <c r="C10194" t="s">
        <v>20162</v>
      </c>
      <c r="D10194">
        <v>2491913</v>
      </c>
    </row>
    <row r="10195" spans="1:4">
      <c r="A10195" t="s">
        <v>20276</v>
      </c>
      <c r="B10195" t="s">
        <v>20112</v>
      </c>
      <c r="C10195" t="s">
        <v>20127</v>
      </c>
      <c r="D10195">
        <v>2491911</v>
      </c>
    </row>
    <row r="10196" spans="1:4">
      <c r="A10196" t="s">
        <v>12070</v>
      </c>
      <c r="B10196" t="s">
        <v>12058</v>
      </c>
      <c r="C10196" t="s">
        <v>12062</v>
      </c>
      <c r="D10196">
        <v>2558470</v>
      </c>
    </row>
    <row r="10197" spans="1:4">
      <c r="A10197" t="s">
        <v>20277</v>
      </c>
      <c r="B10197" t="s">
        <v>20112</v>
      </c>
      <c r="C10197" t="s">
        <v>20277</v>
      </c>
      <c r="D10197">
        <v>2491889</v>
      </c>
    </row>
    <row r="10198" spans="1:4">
      <c r="A10198" t="s">
        <v>12102</v>
      </c>
      <c r="B10198" t="s">
        <v>12058</v>
      </c>
      <c r="C10198" t="s">
        <v>12075</v>
      </c>
      <c r="D10198">
        <v>2544333</v>
      </c>
    </row>
    <row r="10199" spans="1:4">
      <c r="A10199" t="s">
        <v>15721</v>
      </c>
      <c r="B10199" t="s">
        <v>14508</v>
      </c>
      <c r="C10199" t="s">
        <v>14575</v>
      </c>
      <c r="D10199">
        <v>1266774</v>
      </c>
    </row>
    <row r="10200" spans="1:4">
      <c r="A10200" t="s">
        <v>15722</v>
      </c>
      <c r="B10200" t="s">
        <v>14508</v>
      </c>
      <c r="C10200" t="s">
        <v>14571</v>
      </c>
      <c r="D10200">
        <v>1266762</v>
      </c>
    </row>
    <row r="10201" spans="1:4">
      <c r="A10201" t="s">
        <v>5493</v>
      </c>
      <c r="B10201" t="s">
        <v>5408</v>
      </c>
      <c r="C10201" t="s">
        <v>5493</v>
      </c>
      <c r="D10201">
        <v>706448</v>
      </c>
    </row>
    <row r="10202" spans="1:4">
      <c r="A10202" t="s">
        <v>15723</v>
      </c>
      <c r="B10202" t="s">
        <v>14508</v>
      </c>
      <c r="C10202" t="s">
        <v>14523</v>
      </c>
      <c r="D10202">
        <v>1266746</v>
      </c>
    </row>
    <row r="10203" spans="1:4">
      <c r="A10203" t="s">
        <v>15724</v>
      </c>
      <c r="B10203" t="s">
        <v>14508</v>
      </c>
      <c r="C10203" t="s">
        <v>14569</v>
      </c>
      <c r="D10203">
        <v>1266744</v>
      </c>
    </row>
    <row r="10204" spans="1:4">
      <c r="A10204" t="s">
        <v>9387</v>
      </c>
      <c r="B10204" t="s">
        <v>9239</v>
      </c>
      <c r="C10204" t="s">
        <v>9238</v>
      </c>
      <c r="D10204">
        <v>1173920</v>
      </c>
    </row>
    <row r="10205" spans="1:4">
      <c r="A10205" t="s">
        <v>15725</v>
      </c>
      <c r="B10205" t="s">
        <v>14508</v>
      </c>
      <c r="C10205" t="s">
        <v>14566</v>
      </c>
      <c r="D10205">
        <v>1266731</v>
      </c>
    </row>
    <row r="10206" spans="1:4">
      <c r="A10206" t="s">
        <v>7916</v>
      </c>
      <c r="B10206" t="s">
        <v>7340</v>
      </c>
      <c r="C10206" t="s">
        <v>1621</v>
      </c>
      <c r="D10206">
        <v>550280</v>
      </c>
    </row>
    <row r="10207" spans="1:4">
      <c r="A10207" t="s">
        <v>25158</v>
      </c>
      <c r="B10207" t="s">
        <v>25135</v>
      </c>
      <c r="C10207" t="s">
        <v>25157</v>
      </c>
      <c r="D10207">
        <v>585915</v>
      </c>
    </row>
    <row r="10208" spans="1:4">
      <c r="A10208" t="s">
        <v>15726</v>
      </c>
      <c r="B10208" t="s">
        <v>14508</v>
      </c>
      <c r="C10208" t="s">
        <v>14566</v>
      </c>
      <c r="D10208">
        <v>1266710</v>
      </c>
    </row>
    <row r="10209" spans="1:4">
      <c r="A10209" t="s">
        <v>3164</v>
      </c>
      <c r="B10209" t="s">
        <v>3131</v>
      </c>
      <c r="C10209" t="s">
        <v>3158</v>
      </c>
      <c r="D10209">
        <v>1513604</v>
      </c>
    </row>
    <row r="10210" spans="1:4">
      <c r="A10210" t="s">
        <v>6554</v>
      </c>
      <c r="B10210" t="s">
        <v>6473</v>
      </c>
      <c r="C10210" t="s">
        <v>6510</v>
      </c>
      <c r="D10210">
        <v>1609899</v>
      </c>
    </row>
    <row r="10211" spans="1:4">
      <c r="A10211" t="s">
        <v>5518</v>
      </c>
      <c r="B10211" t="s">
        <v>5408</v>
      </c>
      <c r="C10211" t="s">
        <v>5483</v>
      </c>
      <c r="D10211">
        <v>706369</v>
      </c>
    </row>
    <row r="10212" spans="1:4">
      <c r="A10212" t="s">
        <v>5517</v>
      </c>
      <c r="B10212" t="s">
        <v>5408</v>
      </c>
      <c r="C10212" t="s">
        <v>5439</v>
      </c>
      <c r="D10212">
        <v>706380</v>
      </c>
    </row>
    <row r="10213" spans="1:4">
      <c r="A10213" t="s">
        <v>7282</v>
      </c>
      <c r="B10213" t="s">
        <v>7261</v>
      </c>
      <c r="C10213" t="s">
        <v>7004</v>
      </c>
      <c r="D10213">
        <v>109323</v>
      </c>
    </row>
    <row r="10214" spans="1:4">
      <c r="A10214" t="s">
        <v>7381</v>
      </c>
      <c r="B10214" t="s">
        <v>7340</v>
      </c>
      <c r="C10214" t="s">
        <v>7380</v>
      </c>
      <c r="D10214">
        <v>2124615</v>
      </c>
    </row>
    <row r="10215" spans="1:4">
      <c r="A10215" t="s">
        <v>7917</v>
      </c>
      <c r="B10215" t="s">
        <v>7340</v>
      </c>
      <c r="C10215" t="s">
        <v>7665</v>
      </c>
      <c r="D10215">
        <v>549741</v>
      </c>
    </row>
    <row r="10216" spans="1:4">
      <c r="A10216" t="s">
        <v>14334</v>
      </c>
      <c r="B10216" t="s">
        <v>14207</v>
      </c>
      <c r="C10216" t="s">
        <v>14241</v>
      </c>
      <c r="D10216">
        <v>127403</v>
      </c>
    </row>
    <row r="10217" spans="1:4">
      <c r="A10217" t="s">
        <v>14227</v>
      </c>
      <c r="B10217" t="s">
        <v>14207</v>
      </c>
      <c r="C10217" t="s">
        <v>14222</v>
      </c>
      <c r="D10217">
        <v>418710</v>
      </c>
    </row>
    <row r="10218" spans="1:4">
      <c r="A10218" t="s">
        <v>6555</v>
      </c>
      <c r="B10218" t="s">
        <v>6473</v>
      </c>
      <c r="C10218" t="s">
        <v>6477</v>
      </c>
      <c r="D10218">
        <v>1609795</v>
      </c>
    </row>
    <row r="10219" spans="1:4">
      <c r="A10219" t="s">
        <v>6516</v>
      </c>
      <c r="B10219" t="s">
        <v>6473</v>
      </c>
      <c r="C10219" t="s">
        <v>6516</v>
      </c>
      <c r="D10219">
        <v>1609776</v>
      </c>
    </row>
    <row r="10220" spans="1:4">
      <c r="A10220" t="s">
        <v>15727</v>
      </c>
      <c r="B10220" t="s">
        <v>14508</v>
      </c>
      <c r="C10220" t="s">
        <v>14523</v>
      </c>
      <c r="D10220">
        <v>1266666</v>
      </c>
    </row>
    <row r="10221" spans="1:4">
      <c r="A10221" t="s">
        <v>7918</v>
      </c>
      <c r="B10221" t="s">
        <v>7340</v>
      </c>
      <c r="C10221" t="s">
        <v>1160</v>
      </c>
      <c r="D10221">
        <v>549479</v>
      </c>
    </row>
    <row r="10222" spans="1:4">
      <c r="A10222" t="s">
        <v>14335</v>
      </c>
      <c r="B10222" t="s">
        <v>14207</v>
      </c>
      <c r="C10222" t="s">
        <v>14249</v>
      </c>
      <c r="D10222">
        <v>127349</v>
      </c>
    </row>
    <row r="10223" spans="1:4">
      <c r="A10223" t="s">
        <v>14416</v>
      </c>
      <c r="B10223" t="s">
        <v>14207</v>
      </c>
      <c r="C10223" t="s">
        <v>14239</v>
      </c>
      <c r="D10223">
        <v>41210</v>
      </c>
    </row>
    <row r="10224" spans="1:4">
      <c r="A10224" t="s">
        <v>14336</v>
      </c>
      <c r="B10224" t="s">
        <v>14207</v>
      </c>
      <c r="C10224" t="s">
        <v>14234</v>
      </c>
      <c r="D10224">
        <v>127319</v>
      </c>
    </row>
    <row r="10225" spans="1:4">
      <c r="A10225" t="s">
        <v>6459</v>
      </c>
      <c r="B10225" t="s">
        <v>6443</v>
      </c>
      <c r="C10225" t="s">
        <v>6457</v>
      </c>
      <c r="D10225">
        <v>1221328</v>
      </c>
    </row>
    <row r="10226" spans="1:4">
      <c r="A10226" t="s">
        <v>7919</v>
      </c>
      <c r="B10226" t="s">
        <v>7340</v>
      </c>
      <c r="C10226" t="s">
        <v>7665</v>
      </c>
      <c r="D10226">
        <v>549424</v>
      </c>
    </row>
    <row r="10227" spans="1:4">
      <c r="A10227" t="s">
        <v>7920</v>
      </c>
      <c r="B10227" t="s">
        <v>7340</v>
      </c>
      <c r="C10227" t="s">
        <v>1160</v>
      </c>
      <c r="D10227">
        <v>549373</v>
      </c>
    </row>
    <row r="10228" spans="1:4">
      <c r="A10228" t="s">
        <v>12103</v>
      </c>
      <c r="B10228" t="s">
        <v>12058</v>
      </c>
      <c r="C10228" t="s">
        <v>12060</v>
      </c>
      <c r="D10228">
        <v>2544248</v>
      </c>
    </row>
    <row r="10229" spans="1:4">
      <c r="A10229" t="s">
        <v>11752</v>
      </c>
      <c r="B10229" t="s">
        <v>579</v>
      </c>
      <c r="C10229" t="s">
        <v>11744</v>
      </c>
      <c r="D10229">
        <v>1516048</v>
      </c>
    </row>
    <row r="10230" spans="1:4">
      <c r="A10230" t="s">
        <v>15728</v>
      </c>
      <c r="B10230" t="s">
        <v>14508</v>
      </c>
      <c r="C10230" t="s">
        <v>14629</v>
      </c>
      <c r="D10230">
        <v>1266649</v>
      </c>
    </row>
    <row r="10231" spans="1:4">
      <c r="A10231" t="s">
        <v>12484</v>
      </c>
      <c r="B10231" t="s">
        <v>12398</v>
      </c>
      <c r="C10231" t="s">
        <v>12478</v>
      </c>
      <c r="D10231">
        <v>609404</v>
      </c>
    </row>
    <row r="10232" spans="1:4">
      <c r="A10232" t="s">
        <v>15729</v>
      </c>
      <c r="B10232" t="s">
        <v>14508</v>
      </c>
      <c r="C10232" t="s">
        <v>14523</v>
      </c>
      <c r="D10232">
        <v>1266631</v>
      </c>
    </row>
    <row r="10233" spans="1:4">
      <c r="A10233" t="s">
        <v>25750</v>
      </c>
      <c r="B10233" t="s">
        <v>25710</v>
      </c>
      <c r="C10233" t="s">
        <v>25722</v>
      </c>
      <c r="D10233">
        <v>1136575</v>
      </c>
    </row>
    <row r="10234" spans="1:4">
      <c r="A10234" t="s">
        <v>25034</v>
      </c>
      <c r="B10234" t="s">
        <v>575</v>
      </c>
      <c r="C10234" t="s">
        <v>25034</v>
      </c>
      <c r="D10234">
        <v>1336135</v>
      </c>
    </row>
    <row r="10235" spans="1:4">
      <c r="A10235" t="s">
        <v>15730</v>
      </c>
      <c r="B10235" t="s">
        <v>14508</v>
      </c>
      <c r="C10235" t="s">
        <v>14856</v>
      </c>
      <c r="D10235">
        <v>1266622</v>
      </c>
    </row>
    <row r="10236" spans="1:4">
      <c r="A10236" t="s">
        <v>15731</v>
      </c>
      <c r="B10236" t="s">
        <v>14508</v>
      </c>
      <c r="C10236" t="s">
        <v>14566</v>
      </c>
      <c r="D10236">
        <v>1266620</v>
      </c>
    </row>
    <row r="10237" spans="1:4">
      <c r="A10237" t="s">
        <v>15732</v>
      </c>
      <c r="B10237" t="s">
        <v>14508</v>
      </c>
      <c r="C10237" t="s">
        <v>14582</v>
      </c>
      <c r="D10237">
        <v>1266616</v>
      </c>
    </row>
    <row r="10238" spans="1:4">
      <c r="A10238" t="s">
        <v>15733</v>
      </c>
      <c r="B10238" t="s">
        <v>14508</v>
      </c>
      <c r="C10238" t="s">
        <v>14571</v>
      </c>
      <c r="D10238">
        <v>1266607</v>
      </c>
    </row>
    <row r="10239" spans="1:4">
      <c r="A10239" t="s">
        <v>9388</v>
      </c>
      <c r="B10239" t="s">
        <v>9239</v>
      </c>
      <c r="C10239" t="s">
        <v>9238</v>
      </c>
      <c r="D10239">
        <v>1173692</v>
      </c>
    </row>
    <row r="10240" spans="1:4">
      <c r="A10240" t="s">
        <v>9389</v>
      </c>
      <c r="B10240" t="s">
        <v>9239</v>
      </c>
      <c r="C10240" t="s">
        <v>9238</v>
      </c>
      <c r="D10240">
        <v>1173687</v>
      </c>
    </row>
    <row r="10241" spans="1:4">
      <c r="A10241" t="s">
        <v>5519</v>
      </c>
      <c r="B10241" t="s">
        <v>5408</v>
      </c>
      <c r="C10241" t="s">
        <v>5447</v>
      </c>
      <c r="D10241">
        <v>706165</v>
      </c>
    </row>
    <row r="10242" spans="1:4">
      <c r="A10242" t="s">
        <v>14337</v>
      </c>
      <c r="B10242" t="s">
        <v>14207</v>
      </c>
      <c r="C10242" t="s">
        <v>14222</v>
      </c>
      <c r="D10242">
        <v>127033</v>
      </c>
    </row>
    <row r="10243" spans="1:4">
      <c r="A10243" t="s">
        <v>14338</v>
      </c>
      <c r="B10243" t="s">
        <v>14207</v>
      </c>
      <c r="C10243" t="s">
        <v>14292</v>
      </c>
      <c r="D10243">
        <v>126972</v>
      </c>
    </row>
    <row r="10244" spans="1:4">
      <c r="A10244" t="s">
        <v>11871</v>
      </c>
      <c r="B10244" t="s">
        <v>11854</v>
      </c>
      <c r="C10244" t="s">
        <v>11871</v>
      </c>
      <c r="D10244">
        <v>789527</v>
      </c>
    </row>
    <row r="10245" spans="1:4">
      <c r="A10245" t="s">
        <v>12802</v>
      </c>
      <c r="B10245" t="s">
        <v>536</v>
      </c>
      <c r="C10245" t="s">
        <v>12802</v>
      </c>
      <c r="D10245">
        <v>192710</v>
      </c>
    </row>
    <row r="10246" spans="1:4">
      <c r="A10246" t="s">
        <v>5761</v>
      </c>
      <c r="B10246" t="s">
        <v>5674</v>
      </c>
      <c r="C10246" t="s">
        <v>5698</v>
      </c>
      <c r="D10246">
        <v>158027</v>
      </c>
    </row>
    <row r="10247" spans="1:4">
      <c r="A10247" t="s">
        <v>5762</v>
      </c>
      <c r="B10247" t="s">
        <v>5674</v>
      </c>
      <c r="C10247" t="s">
        <v>5726</v>
      </c>
      <c r="D10247">
        <v>158024</v>
      </c>
    </row>
    <row r="10248" spans="1:4">
      <c r="A10248" t="s">
        <v>5763</v>
      </c>
      <c r="B10248" t="s">
        <v>5674</v>
      </c>
      <c r="C10248" t="s">
        <v>5708</v>
      </c>
      <c r="D10248">
        <v>158016</v>
      </c>
    </row>
    <row r="10249" spans="1:4">
      <c r="A10249" t="s">
        <v>5764</v>
      </c>
      <c r="B10249" t="s">
        <v>5674</v>
      </c>
      <c r="C10249" t="s">
        <v>5698</v>
      </c>
      <c r="D10249">
        <v>157977</v>
      </c>
    </row>
    <row r="10250" spans="1:4">
      <c r="A10250" t="s">
        <v>5765</v>
      </c>
      <c r="B10250" t="s">
        <v>5674</v>
      </c>
      <c r="C10250" t="s">
        <v>5752</v>
      </c>
      <c r="D10250">
        <v>157960</v>
      </c>
    </row>
    <row r="10251" spans="1:4">
      <c r="A10251" t="s">
        <v>19300</v>
      </c>
      <c r="B10251" t="s">
        <v>530</v>
      </c>
      <c r="C10251" t="s">
        <v>19243</v>
      </c>
      <c r="D10251">
        <v>333103</v>
      </c>
    </row>
    <row r="10252" spans="1:4">
      <c r="A10252" t="s">
        <v>7335</v>
      </c>
      <c r="B10252" t="s">
        <v>7328</v>
      </c>
      <c r="C10252" t="s">
        <v>7004</v>
      </c>
      <c r="D10252">
        <v>202068</v>
      </c>
    </row>
    <row r="10253" spans="1:4">
      <c r="A10253" t="s">
        <v>7336</v>
      </c>
      <c r="B10253" t="s">
        <v>7328</v>
      </c>
      <c r="C10253" t="s">
        <v>7331</v>
      </c>
      <c r="D10253">
        <v>202065</v>
      </c>
    </row>
    <row r="10254" spans="1:4">
      <c r="A10254" t="s">
        <v>15735</v>
      </c>
      <c r="B10254" t="s">
        <v>14508</v>
      </c>
      <c r="C10254" t="s">
        <v>14659</v>
      </c>
      <c r="D10254">
        <v>1266575</v>
      </c>
    </row>
    <row r="10255" spans="1:4">
      <c r="A10255" t="s">
        <v>9743</v>
      </c>
      <c r="B10255" t="s">
        <v>584</v>
      </c>
      <c r="C10255" t="s">
        <v>9559</v>
      </c>
      <c r="D10255">
        <v>1708824</v>
      </c>
    </row>
    <row r="10256" spans="1:4">
      <c r="A10256" t="s">
        <v>5766</v>
      </c>
      <c r="B10256" t="s">
        <v>5674</v>
      </c>
      <c r="C10256" t="s">
        <v>5729</v>
      </c>
      <c r="D10256">
        <v>157863</v>
      </c>
    </row>
    <row r="10257" spans="1:4">
      <c r="A10257" t="s">
        <v>18239</v>
      </c>
      <c r="B10257" t="s">
        <v>18041</v>
      </c>
      <c r="C10257" t="s">
        <v>18040</v>
      </c>
      <c r="D10257">
        <v>2645724</v>
      </c>
    </row>
    <row r="10258" spans="1:4">
      <c r="A10258" t="s">
        <v>18240</v>
      </c>
      <c r="B10258" t="s">
        <v>18041</v>
      </c>
      <c r="C10258" t="s">
        <v>18040</v>
      </c>
      <c r="D10258">
        <v>2645722</v>
      </c>
    </row>
    <row r="10259" spans="1:4">
      <c r="A10259" t="s">
        <v>5767</v>
      </c>
      <c r="B10259" t="s">
        <v>5674</v>
      </c>
      <c r="C10259" t="s">
        <v>5729</v>
      </c>
      <c r="D10259">
        <v>157826</v>
      </c>
    </row>
    <row r="10260" spans="1:4">
      <c r="A10260" t="s">
        <v>18241</v>
      </c>
      <c r="B10260" t="s">
        <v>18041</v>
      </c>
      <c r="C10260" t="s">
        <v>18040</v>
      </c>
      <c r="D10260">
        <v>2645721</v>
      </c>
    </row>
    <row r="10261" spans="1:4">
      <c r="A10261" t="s">
        <v>20995</v>
      </c>
      <c r="B10261" t="s">
        <v>2474</v>
      </c>
      <c r="C10261" t="s">
        <v>20535</v>
      </c>
      <c r="D10261">
        <v>2891122</v>
      </c>
    </row>
    <row r="10262" spans="1:4">
      <c r="A10262" t="s">
        <v>9147</v>
      </c>
      <c r="B10262" t="s">
        <v>8896</v>
      </c>
      <c r="C10262" t="s">
        <v>9124</v>
      </c>
      <c r="D10262">
        <v>769250</v>
      </c>
    </row>
    <row r="10263" spans="1:4">
      <c r="A10263" t="s">
        <v>20996</v>
      </c>
      <c r="B10263" t="s">
        <v>2474</v>
      </c>
      <c r="C10263" t="s">
        <v>20488</v>
      </c>
      <c r="D10263">
        <v>2891014</v>
      </c>
    </row>
    <row r="10264" spans="1:4">
      <c r="A10264" t="s">
        <v>5412</v>
      </c>
      <c r="B10264" t="s">
        <v>5408</v>
      </c>
      <c r="C10264" t="s">
        <v>5551</v>
      </c>
      <c r="D10264">
        <v>703448</v>
      </c>
    </row>
    <row r="10265" spans="1:4">
      <c r="A10265" t="s">
        <v>11701</v>
      </c>
      <c r="B10265" t="s">
        <v>11694</v>
      </c>
      <c r="C10265" t="s">
        <v>11700</v>
      </c>
      <c r="D10265">
        <v>2378538</v>
      </c>
    </row>
    <row r="10266" spans="1:4">
      <c r="A10266" t="s">
        <v>17845</v>
      </c>
      <c r="B10266" t="s">
        <v>17761</v>
      </c>
      <c r="C10266" t="s">
        <v>17763</v>
      </c>
      <c r="D10266">
        <v>259824</v>
      </c>
    </row>
    <row r="10267" spans="1:4">
      <c r="A10267" t="s">
        <v>14493</v>
      </c>
      <c r="B10267" t="s">
        <v>14422</v>
      </c>
      <c r="C10267" t="s">
        <v>14451</v>
      </c>
      <c r="D10267">
        <v>94298</v>
      </c>
    </row>
    <row r="10268" spans="1:4">
      <c r="A10268" t="s">
        <v>7337</v>
      </c>
      <c r="B10268" t="s">
        <v>7328</v>
      </c>
      <c r="C10268" t="s">
        <v>7337</v>
      </c>
      <c r="D10268">
        <v>202061</v>
      </c>
    </row>
    <row r="10269" spans="1:4">
      <c r="A10269" t="s">
        <v>5752</v>
      </c>
      <c r="B10269" t="s">
        <v>5674</v>
      </c>
      <c r="C10269" t="s">
        <v>5752</v>
      </c>
      <c r="D10269">
        <v>157738</v>
      </c>
    </row>
    <row r="10270" spans="1:4">
      <c r="A10270" t="s">
        <v>5677</v>
      </c>
      <c r="B10270" t="s">
        <v>5674</v>
      </c>
      <c r="C10270" t="s">
        <v>5676</v>
      </c>
      <c r="D10270">
        <v>878400</v>
      </c>
    </row>
    <row r="10271" spans="1:4">
      <c r="A10271" t="s">
        <v>5789</v>
      </c>
      <c r="B10271" t="s">
        <v>5674</v>
      </c>
      <c r="C10271" t="s">
        <v>5788</v>
      </c>
      <c r="D10271">
        <v>155307</v>
      </c>
    </row>
    <row r="10272" spans="1:4">
      <c r="A10272" t="s">
        <v>17165</v>
      </c>
      <c r="B10272" t="s">
        <v>576</v>
      </c>
      <c r="C10272" t="s">
        <v>17164</v>
      </c>
      <c r="D10272">
        <v>1640044</v>
      </c>
    </row>
    <row r="10273" spans="1:4">
      <c r="A10273" t="s">
        <v>8477</v>
      </c>
      <c r="B10273" t="s">
        <v>8454</v>
      </c>
      <c r="C10273" t="s">
        <v>8456</v>
      </c>
      <c r="D10273">
        <v>789518</v>
      </c>
    </row>
    <row r="10274" spans="1:4">
      <c r="A10274" t="s">
        <v>13245</v>
      </c>
      <c r="B10274" t="s">
        <v>2473</v>
      </c>
      <c r="C10274" t="s">
        <v>12868</v>
      </c>
      <c r="D10274">
        <v>1859492</v>
      </c>
    </row>
    <row r="10275" spans="1:4">
      <c r="A10275" t="s">
        <v>23172</v>
      </c>
      <c r="B10275" t="s">
        <v>23161</v>
      </c>
      <c r="C10275" t="s">
        <v>23163</v>
      </c>
      <c r="D10275">
        <v>2314705</v>
      </c>
    </row>
    <row r="10276" spans="1:4">
      <c r="A10276" t="s">
        <v>12803</v>
      </c>
      <c r="B10276" t="s">
        <v>536</v>
      </c>
      <c r="C10276" t="s">
        <v>12803</v>
      </c>
      <c r="D10276">
        <v>192067</v>
      </c>
    </row>
    <row r="10277" spans="1:4">
      <c r="A10277" t="s">
        <v>6217</v>
      </c>
      <c r="B10277" t="s">
        <v>5913</v>
      </c>
      <c r="C10277" t="s">
        <v>6217</v>
      </c>
      <c r="D10277">
        <v>307864</v>
      </c>
    </row>
    <row r="10278" spans="1:4">
      <c r="A10278" t="s">
        <v>5520</v>
      </c>
      <c r="B10278" t="s">
        <v>5408</v>
      </c>
      <c r="C10278" t="s">
        <v>3564</v>
      </c>
      <c r="D10278">
        <v>705883</v>
      </c>
    </row>
    <row r="10279" spans="1:4">
      <c r="A10279" t="s">
        <v>12655</v>
      </c>
      <c r="B10279" t="s">
        <v>12642</v>
      </c>
      <c r="C10279" t="s">
        <v>12641</v>
      </c>
      <c r="D10279">
        <v>2043484</v>
      </c>
    </row>
    <row r="10280" spans="1:4">
      <c r="A10280" t="s">
        <v>17784</v>
      </c>
      <c r="B10280" t="s">
        <v>17761</v>
      </c>
      <c r="C10280" t="s">
        <v>17777</v>
      </c>
      <c r="D10280">
        <v>735736</v>
      </c>
    </row>
    <row r="10281" spans="1:4">
      <c r="A10281" t="s">
        <v>16993</v>
      </c>
      <c r="B10281" t="s">
        <v>16978</v>
      </c>
      <c r="C10281" t="s">
        <v>16977</v>
      </c>
      <c r="D10281">
        <v>2963398</v>
      </c>
    </row>
    <row r="10282" spans="1:4">
      <c r="A10282" t="s">
        <v>18242</v>
      </c>
      <c r="B10282" t="s">
        <v>18041</v>
      </c>
      <c r="C10282" t="s">
        <v>18044</v>
      </c>
      <c r="D10282">
        <v>2645605</v>
      </c>
    </row>
    <row r="10283" spans="1:4">
      <c r="A10283" t="s">
        <v>5768</v>
      </c>
      <c r="B10283" t="s">
        <v>5674</v>
      </c>
      <c r="C10283" t="s">
        <v>5729</v>
      </c>
      <c r="D10283">
        <v>157403</v>
      </c>
    </row>
    <row r="10284" spans="1:4">
      <c r="A10284" t="s">
        <v>18243</v>
      </c>
      <c r="B10284" t="s">
        <v>18041</v>
      </c>
      <c r="C10284" t="s">
        <v>18044</v>
      </c>
      <c r="D10284">
        <v>2645541</v>
      </c>
    </row>
    <row r="10285" spans="1:4">
      <c r="A10285" t="s">
        <v>9967</v>
      </c>
      <c r="B10285" t="s">
        <v>9959</v>
      </c>
      <c r="C10285" t="s">
        <v>9966</v>
      </c>
      <c r="D10285">
        <v>2093967</v>
      </c>
    </row>
    <row r="10286" spans="1:4">
      <c r="A10286" t="s">
        <v>2701</v>
      </c>
      <c r="B10286" t="s">
        <v>540</v>
      </c>
      <c r="C10286" t="s">
        <v>2674</v>
      </c>
      <c r="D10286">
        <v>990930</v>
      </c>
    </row>
    <row r="10287" spans="1:4">
      <c r="A10287" t="s">
        <v>12576</v>
      </c>
      <c r="B10287" t="s">
        <v>2476</v>
      </c>
      <c r="C10287" t="s">
        <v>12516</v>
      </c>
      <c r="D10287">
        <v>1842943</v>
      </c>
    </row>
    <row r="10288" spans="1:4">
      <c r="A10288" t="s">
        <v>13043</v>
      </c>
      <c r="B10288" t="s">
        <v>2473</v>
      </c>
      <c r="C10288" t="s">
        <v>2545</v>
      </c>
      <c r="D10288">
        <v>1907307</v>
      </c>
    </row>
    <row r="10289" spans="1:4">
      <c r="A10289" t="s">
        <v>12577</v>
      </c>
      <c r="B10289" t="s">
        <v>2476</v>
      </c>
      <c r="C10289" t="s">
        <v>12546</v>
      </c>
      <c r="D10289">
        <v>1842939</v>
      </c>
    </row>
    <row r="10290" spans="1:4">
      <c r="A10290" t="s">
        <v>7921</v>
      </c>
      <c r="B10290" t="s">
        <v>7340</v>
      </c>
      <c r="C10290" t="s">
        <v>7697</v>
      </c>
      <c r="D10290">
        <v>548658</v>
      </c>
    </row>
    <row r="10291" spans="1:4">
      <c r="A10291" t="s">
        <v>7922</v>
      </c>
      <c r="B10291" t="s">
        <v>7340</v>
      </c>
      <c r="C10291" t="s">
        <v>7752</v>
      </c>
      <c r="D10291">
        <v>548652</v>
      </c>
    </row>
    <row r="10292" spans="1:4">
      <c r="A10292" t="s">
        <v>7239</v>
      </c>
      <c r="B10292" t="s">
        <v>7195</v>
      </c>
      <c r="C10292" t="s">
        <v>7203</v>
      </c>
      <c r="D10292">
        <v>372386</v>
      </c>
    </row>
    <row r="10293" spans="1:4">
      <c r="A10293" t="s">
        <v>11062</v>
      </c>
      <c r="B10293" t="s">
        <v>10947</v>
      </c>
      <c r="C10293" t="s">
        <v>10952</v>
      </c>
      <c r="D10293">
        <v>1733449</v>
      </c>
    </row>
    <row r="10294" spans="1:4">
      <c r="A10294" t="s">
        <v>17905</v>
      </c>
      <c r="B10294" t="s">
        <v>17901</v>
      </c>
      <c r="C10294" t="s">
        <v>17905</v>
      </c>
      <c r="D10294">
        <v>2419533</v>
      </c>
    </row>
    <row r="10295" spans="1:4">
      <c r="A10295" t="s">
        <v>23218</v>
      </c>
      <c r="B10295" t="s">
        <v>23161</v>
      </c>
      <c r="C10295" t="s">
        <v>23214</v>
      </c>
      <c r="D10295">
        <v>212902</v>
      </c>
    </row>
    <row r="10296" spans="1:4">
      <c r="A10296" t="s">
        <v>7923</v>
      </c>
      <c r="B10296" t="s">
        <v>7340</v>
      </c>
      <c r="C10296" t="s">
        <v>7750</v>
      </c>
      <c r="D10296">
        <v>548625</v>
      </c>
    </row>
    <row r="10297" spans="1:4">
      <c r="A10297" t="s">
        <v>7924</v>
      </c>
      <c r="B10297" t="s">
        <v>7340</v>
      </c>
      <c r="C10297" t="s">
        <v>7750</v>
      </c>
      <c r="D10297">
        <v>548622</v>
      </c>
    </row>
    <row r="10298" spans="1:4">
      <c r="A10298" t="s">
        <v>7925</v>
      </c>
      <c r="B10298" t="s">
        <v>7340</v>
      </c>
      <c r="C10298" t="s">
        <v>7846</v>
      </c>
      <c r="D10298">
        <v>548605</v>
      </c>
    </row>
    <row r="10299" spans="1:4">
      <c r="A10299" t="s">
        <v>1170</v>
      </c>
      <c r="B10299" t="s">
        <v>3269</v>
      </c>
      <c r="C10299" t="s">
        <v>3272</v>
      </c>
      <c r="D10299">
        <v>5196220</v>
      </c>
    </row>
    <row r="10300" spans="1:4">
      <c r="A10300" t="s">
        <v>7926</v>
      </c>
      <c r="B10300" t="s">
        <v>7340</v>
      </c>
      <c r="C10300" t="s">
        <v>7342</v>
      </c>
      <c r="D10300">
        <v>548602</v>
      </c>
    </row>
    <row r="10301" spans="1:4">
      <c r="A10301" t="s">
        <v>3938</v>
      </c>
      <c r="B10301" t="s">
        <v>3269</v>
      </c>
      <c r="C10301" t="s">
        <v>3288</v>
      </c>
      <c r="D10301">
        <v>5301067</v>
      </c>
    </row>
    <row r="10302" spans="1:4">
      <c r="A10302" t="s">
        <v>5769</v>
      </c>
      <c r="B10302" t="s">
        <v>5674</v>
      </c>
      <c r="C10302" t="s">
        <v>5673</v>
      </c>
      <c r="D10302">
        <v>157268</v>
      </c>
    </row>
    <row r="10303" spans="1:4">
      <c r="A10303" t="s">
        <v>18244</v>
      </c>
      <c r="B10303" t="s">
        <v>18041</v>
      </c>
      <c r="C10303" t="s">
        <v>18040</v>
      </c>
      <c r="D10303">
        <v>2645456</v>
      </c>
    </row>
    <row r="10304" spans="1:4">
      <c r="A10304" t="s">
        <v>4186</v>
      </c>
      <c r="B10304" t="s">
        <v>3269</v>
      </c>
      <c r="C10304" t="s">
        <v>1122</v>
      </c>
      <c r="D10304">
        <v>5123456</v>
      </c>
    </row>
    <row r="10305" spans="1:4">
      <c r="A10305" t="s">
        <v>5112</v>
      </c>
      <c r="B10305" t="s">
        <v>3269</v>
      </c>
      <c r="C10305" t="s">
        <v>3311</v>
      </c>
      <c r="D10305">
        <v>4204007</v>
      </c>
    </row>
    <row r="10306" spans="1:4">
      <c r="A10306" t="s">
        <v>1262</v>
      </c>
      <c r="B10306" t="s">
        <v>3269</v>
      </c>
      <c r="C10306" t="s">
        <v>4716</v>
      </c>
      <c r="D10306">
        <v>4634662</v>
      </c>
    </row>
    <row r="10307" spans="1:4">
      <c r="A10307" t="s">
        <v>4185</v>
      </c>
      <c r="B10307" t="s">
        <v>23236</v>
      </c>
      <c r="C10307" t="s">
        <v>3749</v>
      </c>
      <c r="D10307">
        <v>5992500</v>
      </c>
    </row>
    <row r="10308" spans="1:4">
      <c r="A10308" t="s">
        <v>4185</v>
      </c>
      <c r="B10308" t="s">
        <v>4189</v>
      </c>
      <c r="C10308" t="s">
        <v>4185</v>
      </c>
      <c r="D10308">
        <v>3489854</v>
      </c>
    </row>
    <row r="10309" spans="1:4">
      <c r="A10309" t="s">
        <v>4185</v>
      </c>
      <c r="B10309" t="s">
        <v>10861</v>
      </c>
      <c r="C10309" t="s">
        <v>2994</v>
      </c>
      <c r="D10309">
        <v>2161314</v>
      </c>
    </row>
    <row r="10310" spans="1:4">
      <c r="A10310" t="s">
        <v>4185</v>
      </c>
      <c r="B10310" t="s">
        <v>3269</v>
      </c>
      <c r="C10310" t="s">
        <v>1122</v>
      </c>
      <c r="D10310">
        <v>5123477</v>
      </c>
    </row>
    <row r="10311" spans="1:4">
      <c r="A10311" t="s">
        <v>3127</v>
      </c>
      <c r="B10311" t="s">
        <v>3125</v>
      </c>
      <c r="C10311" t="s">
        <v>3124</v>
      </c>
      <c r="D10311">
        <v>3577887</v>
      </c>
    </row>
    <row r="10312" spans="1:4">
      <c r="A10312" t="s">
        <v>3126</v>
      </c>
      <c r="B10312" t="s">
        <v>3125</v>
      </c>
      <c r="C10312" t="s">
        <v>3124</v>
      </c>
      <c r="D10312">
        <v>3748726</v>
      </c>
    </row>
    <row r="10313" spans="1:4">
      <c r="A10313" t="s">
        <v>18246</v>
      </c>
      <c r="B10313" t="s">
        <v>18041</v>
      </c>
      <c r="C10313" t="s">
        <v>18040</v>
      </c>
      <c r="D10313">
        <v>2645420</v>
      </c>
    </row>
    <row r="10314" spans="1:4">
      <c r="A10314" t="s">
        <v>18247</v>
      </c>
      <c r="B10314" t="s">
        <v>18041</v>
      </c>
      <c r="C10314" t="s">
        <v>18040</v>
      </c>
      <c r="D10314">
        <v>2645418</v>
      </c>
    </row>
    <row r="10315" spans="1:4">
      <c r="A10315" t="s">
        <v>23160</v>
      </c>
      <c r="B10315" t="s">
        <v>23161</v>
      </c>
      <c r="C10315" t="s">
        <v>23160</v>
      </c>
      <c r="D10315">
        <v>2314302</v>
      </c>
    </row>
    <row r="10316" spans="1:4">
      <c r="A10316" t="s">
        <v>4850</v>
      </c>
      <c r="B10316" t="s">
        <v>3269</v>
      </c>
      <c r="C10316" t="s">
        <v>3332</v>
      </c>
      <c r="D10316">
        <v>4474436</v>
      </c>
    </row>
    <row r="10317" spans="1:4">
      <c r="A10317" t="s">
        <v>17961</v>
      </c>
      <c r="B10317" t="s">
        <v>534</v>
      </c>
      <c r="C10317" t="s">
        <v>17947</v>
      </c>
      <c r="D10317">
        <v>2299625</v>
      </c>
    </row>
    <row r="10318" spans="1:4">
      <c r="A10318" t="s">
        <v>15736</v>
      </c>
      <c r="B10318" t="s">
        <v>14508</v>
      </c>
      <c r="C10318" t="s">
        <v>14523</v>
      </c>
      <c r="D10318">
        <v>1266518</v>
      </c>
    </row>
    <row r="10319" spans="1:4">
      <c r="A10319" t="s">
        <v>12585</v>
      </c>
      <c r="B10319" t="s">
        <v>2476</v>
      </c>
      <c r="C10319" t="s">
        <v>12536</v>
      </c>
      <c r="D10319">
        <v>1842153</v>
      </c>
    </row>
    <row r="10320" spans="1:4">
      <c r="A10320" t="s">
        <v>5770</v>
      </c>
      <c r="B10320" t="s">
        <v>5674</v>
      </c>
      <c r="C10320" t="s">
        <v>5734</v>
      </c>
      <c r="D10320">
        <v>157198</v>
      </c>
    </row>
    <row r="10321" spans="1:4">
      <c r="A10321" t="s">
        <v>23183</v>
      </c>
      <c r="B10321" t="s">
        <v>23161</v>
      </c>
      <c r="C10321" t="s">
        <v>23181</v>
      </c>
      <c r="D10321">
        <v>922806</v>
      </c>
    </row>
    <row r="10322" spans="1:4">
      <c r="A10322" t="s">
        <v>5771</v>
      </c>
      <c r="B10322" t="s">
        <v>5674</v>
      </c>
      <c r="C10322" t="s">
        <v>5716</v>
      </c>
      <c r="D10322">
        <v>157107</v>
      </c>
    </row>
    <row r="10323" spans="1:4">
      <c r="A10323" t="s">
        <v>14526</v>
      </c>
      <c r="B10323" t="s">
        <v>14508</v>
      </c>
      <c r="C10323" t="s">
        <v>14525</v>
      </c>
      <c r="D10323">
        <v>8581647</v>
      </c>
    </row>
    <row r="10324" spans="1:4">
      <c r="A10324" t="s">
        <v>15737</v>
      </c>
      <c r="B10324" t="s">
        <v>14508</v>
      </c>
      <c r="C10324" t="s">
        <v>14571</v>
      </c>
      <c r="D10324">
        <v>1266510</v>
      </c>
    </row>
    <row r="10325" spans="1:4">
      <c r="A10325" t="s">
        <v>5755</v>
      </c>
      <c r="B10325" t="s">
        <v>5674</v>
      </c>
      <c r="C10325" t="s">
        <v>5673</v>
      </c>
      <c r="D10325">
        <v>158324</v>
      </c>
    </row>
    <row r="10326" spans="1:4">
      <c r="A10326" t="s">
        <v>20997</v>
      </c>
      <c r="B10326" t="s">
        <v>2474</v>
      </c>
      <c r="C10326" t="s">
        <v>20504</v>
      </c>
      <c r="D10326">
        <v>2890504</v>
      </c>
    </row>
    <row r="10327" spans="1:4">
      <c r="A10327" t="s">
        <v>20998</v>
      </c>
      <c r="B10327" t="s">
        <v>2474</v>
      </c>
      <c r="C10327" t="s">
        <v>20515</v>
      </c>
      <c r="D10327">
        <v>2890473</v>
      </c>
    </row>
    <row r="10328" spans="1:4">
      <c r="A10328" t="s">
        <v>20999</v>
      </c>
      <c r="B10328" t="s">
        <v>2474</v>
      </c>
      <c r="C10328" t="s">
        <v>20488</v>
      </c>
      <c r="D10328">
        <v>2890425</v>
      </c>
    </row>
    <row r="10329" spans="1:4">
      <c r="A10329" t="s">
        <v>5380</v>
      </c>
      <c r="B10329" t="s">
        <v>542</v>
      </c>
      <c r="C10329" t="s">
        <v>5369</v>
      </c>
      <c r="D10329">
        <v>231139</v>
      </c>
    </row>
    <row r="10330" spans="1:4">
      <c r="A10330" t="s">
        <v>7927</v>
      </c>
      <c r="B10330" t="s">
        <v>7340</v>
      </c>
      <c r="C10330" t="s">
        <v>7697</v>
      </c>
      <c r="D10330">
        <v>548506</v>
      </c>
    </row>
    <row r="10331" spans="1:4">
      <c r="A10331" t="s">
        <v>3167</v>
      </c>
      <c r="B10331" t="s">
        <v>3131</v>
      </c>
      <c r="C10331" t="s">
        <v>3132</v>
      </c>
      <c r="D10331">
        <v>1513555</v>
      </c>
    </row>
    <row r="10332" spans="1:4">
      <c r="A10332" t="s">
        <v>7928</v>
      </c>
      <c r="B10332" t="s">
        <v>7340</v>
      </c>
      <c r="C10332" t="s">
        <v>7342</v>
      </c>
      <c r="D10332">
        <v>548442</v>
      </c>
    </row>
    <row r="10333" spans="1:4">
      <c r="A10333" t="s">
        <v>18248</v>
      </c>
      <c r="B10333" t="s">
        <v>18041</v>
      </c>
      <c r="C10333" t="s">
        <v>18040</v>
      </c>
      <c r="D10333">
        <v>2645313</v>
      </c>
    </row>
    <row r="10334" spans="1:4">
      <c r="A10334" t="s">
        <v>18249</v>
      </c>
      <c r="B10334" t="s">
        <v>18041</v>
      </c>
      <c r="C10334" t="s">
        <v>18040</v>
      </c>
      <c r="D10334">
        <v>2645309</v>
      </c>
    </row>
    <row r="10335" spans="1:4">
      <c r="A10335" t="s">
        <v>18250</v>
      </c>
      <c r="B10335" t="s">
        <v>18041</v>
      </c>
      <c r="C10335" t="s">
        <v>18044</v>
      </c>
      <c r="D10335">
        <v>2645298</v>
      </c>
    </row>
    <row r="10336" spans="1:4">
      <c r="A10336" t="s">
        <v>18251</v>
      </c>
      <c r="B10336" t="s">
        <v>18041</v>
      </c>
      <c r="C10336" t="s">
        <v>18044</v>
      </c>
      <c r="D10336">
        <v>2645261</v>
      </c>
    </row>
    <row r="10337" spans="1:4">
      <c r="A10337" t="s">
        <v>19197</v>
      </c>
      <c r="B10337" t="s">
        <v>19150</v>
      </c>
      <c r="C10337" t="s">
        <v>19154</v>
      </c>
      <c r="D10337">
        <v>649630</v>
      </c>
    </row>
    <row r="10338" spans="1:4">
      <c r="A10338" t="s">
        <v>3409</v>
      </c>
      <c r="B10338" t="s">
        <v>23236</v>
      </c>
      <c r="C10338" t="s">
        <v>23244</v>
      </c>
      <c r="D10338">
        <v>5992830</v>
      </c>
    </row>
    <row r="10339" spans="1:4">
      <c r="A10339" t="s">
        <v>3409</v>
      </c>
      <c r="B10339" t="s">
        <v>3269</v>
      </c>
      <c r="C10339" t="s">
        <v>1316</v>
      </c>
      <c r="D10339">
        <v>5799841</v>
      </c>
    </row>
    <row r="10340" spans="1:4">
      <c r="A10340" t="s">
        <v>4324</v>
      </c>
      <c r="B10340" t="s">
        <v>3269</v>
      </c>
      <c r="C10340" t="s">
        <v>3317</v>
      </c>
      <c r="D10340">
        <v>5055787</v>
      </c>
    </row>
    <row r="10341" spans="1:4">
      <c r="A10341" t="s">
        <v>14492</v>
      </c>
      <c r="B10341" t="s">
        <v>14422</v>
      </c>
      <c r="C10341" t="s">
        <v>14491</v>
      </c>
      <c r="D10341">
        <v>94787</v>
      </c>
    </row>
    <row r="10342" spans="1:4">
      <c r="A10342" t="s">
        <v>4918</v>
      </c>
      <c r="B10342" t="s">
        <v>3269</v>
      </c>
      <c r="C10342" t="s">
        <v>3317</v>
      </c>
      <c r="D10342">
        <v>4393739</v>
      </c>
    </row>
    <row r="10343" spans="1:4">
      <c r="A10343" t="s">
        <v>7929</v>
      </c>
      <c r="B10343" t="s">
        <v>7340</v>
      </c>
      <c r="C10343" t="s">
        <v>7929</v>
      </c>
      <c r="D10343">
        <v>548408</v>
      </c>
    </row>
    <row r="10344" spans="1:4">
      <c r="A10344" t="s">
        <v>7929</v>
      </c>
      <c r="B10344" t="s">
        <v>7340</v>
      </c>
      <c r="C10344" t="s">
        <v>7727</v>
      </c>
      <c r="D10344">
        <v>548410</v>
      </c>
    </row>
    <row r="10345" spans="1:4">
      <c r="A10345" t="s">
        <v>7541</v>
      </c>
      <c r="B10345" t="s">
        <v>7340</v>
      </c>
      <c r="C10345" t="s">
        <v>7366</v>
      </c>
      <c r="D10345">
        <v>1503335</v>
      </c>
    </row>
    <row r="10346" spans="1:4">
      <c r="A10346" t="s">
        <v>7930</v>
      </c>
      <c r="B10346" t="s">
        <v>7340</v>
      </c>
      <c r="C10346" t="s">
        <v>7929</v>
      </c>
      <c r="D10346">
        <v>548395</v>
      </c>
    </row>
    <row r="10347" spans="1:4">
      <c r="A10347" t="s">
        <v>5476</v>
      </c>
      <c r="B10347" t="s">
        <v>5408</v>
      </c>
      <c r="C10347" t="s">
        <v>5476</v>
      </c>
      <c r="D10347">
        <v>705812</v>
      </c>
    </row>
    <row r="10348" spans="1:4">
      <c r="A10348" t="s">
        <v>5521</v>
      </c>
      <c r="B10348" t="s">
        <v>5408</v>
      </c>
      <c r="C10348" t="s">
        <v>5418</v>
      </c>
      <c r="D10348">
        <v>705809</v>
      </c>
    </row>
    <row r="10349" spans="1:4">
      <c r="A10349" t="s">
        <v>7931</v>
      </c>
      <c r="B10349" t="s">
        <v>7340</v>
      </c>
      <c r="C10349" t="s">
        <v>7705</v>
      </c>
      <c r="D10349">
        <v>548391</v>
      </c>
    </row>
    <row r="10350" spans="1:4">
      <c r="A10350" t="s">
        <v>7931</v>
      </c>
      <c r="B10350" t="s">
        <v>7340</v>
      </c>
      <c r="C10350" t="s">
        <v>7342</v>
      </c>
      <c r="D10350">
        <v>548392</v>
      </c>
    </row>
    <row r="10351" spans="1:4">
      <c r="A10351" t="s">
        <v>7933</v>
      </c>
      <c r="B10351" t="s">
        <v>7340</v>
      </c>
      <c r="C10351" t="s">
        <v>7932</v>
      </c>
      <c r="D10351">
        <v>548330</v>
      </c>
    </row>
    <row r="10352" spans="1:4">
      <c r="A10352" t="s">
        <v>10232</v>
      </c>
      <c r="B10352" t="s">
        <v>583</v>
      </c>
      <c r="C10352" t="s">
        <v>5369</v>
      </c>
      <c r="D10352">
        <v>1283190</v>
      </c>
    </row>
    <row r="10353" spans="1:4">
      <c r="A10353" t="s">
        <v>7188</v>
      </c>
      <c r="B10353" t="s">
        <v>592</v>
      </c>
      <c r="C10353" t="s">
        <v>7186</v>
      </c>
      <c r="D10353">
        <v>605155</v>
      </c>
    </row>
    <row r="10354" spans="1:4">
      <c r="A10354" t="s">
        <v>13246</v>
      </c>
      <c r="B10354" t="s">
        <v>2473</v>
      </c>
      <c r="C10354" t="s">
        <v>13069</v>
      </c>
      <c r="D10354">
        <v>1859405</v>
      </c>
    </row>
    <row r="10355" spans="1:4">
      <c r="A10355" t="s">
        <v>4184</v>
      </c>
      <c r="B10355" t="s">
        <v>3269</v>
      </c>
      <c r="C10355" t="s">
        <v>1122</v>
      </c>
      <c r="D10355">
        <v>5123533</v>
      </c>
    </row>
    <row r="10356" spans="1:4">
      <c r="A10356" t="s">
        <v>7934</v>
      </c>
      <c r="B10356" t="s">
        <v>7340</v>
      </c>
      <c r="C10356" t="s">
        <v>7363</v>
      </c>
      <c r="D10356">
        <v>548278</v>
      </c>
    </row>
    <row r="10357" spans="1:4">
      <c r="A10357" t="s">
        <v>13247</v>
      </c>
      <c r="B10357" t="s">
        <v>2473</v>
      </c>
      <c r="C10357" t="s">
        <v>12852</v>
      </c>
      <c r="D10357">
        <v>1859400</v>
      </c>
    </row>
    <row r="10358" spans="1:4">
      <c r="A10358" t="s">
        <v>23219</v>
      </c>
      <c r="B10358" t="s">
        <v>23161</v>
      </c>
      <c r="C10358" t="s">
        <v>7004</v>
      </c>
      <c r="D10358">
        <v>212730</v>
      </c>
    </row>
    <row r="10359" spans="1:4">
      <c r="A10359" t="s">
        <v>17380</v>
      </c>
      <c r="B10359" t="s">
        <v>576</v>
      </c>
      <c r="C10359" t="s">
        <v>17011</v>
      </c>
      <c r="D10359">
        <v>1214882</v>
      </c>
    </row>
    <row r="10360" spans="1:4">
      <c r="A10360" t="s">
        <v>13248</v>
      </c>
      <c r="B10360" t="s">
        <v>2473</v>
      </c>
      <c r="C10360" t="s">
        <v>2545</v>
      </c>
      <c r="D10360">
        <v>1859393</v>
      </c>
    </row>
    <row r="10361" spans="1:4">
      <c r="A10361" t="s">
        <v>11855</v>
      </c>
      <c r="B10361" t="s">
        <v>11854</v>
      </c>
      <c r="C10361" t="s">
        <v>11855</v>
      </c>
      <c r="D10361">
        <v>863675</v>
      </c>
    </row>
    <row r="10362" spans="1:4">
      <c r="A10362" t="s">
        <v>7542</v>
      </c>
      <c r="B10362" t="s">
        <v>7340</v>
      </c>
      <c r="C10362" t="s">
        <v>7487</v>
      </c>
      <c r="D10362">
        <v>1503277</v>
      </c>
    </row>
    <row r="10363" spans="1:4">
      <c r="A10363" t="s">
        <v>5772</v>
      </c>
      <c r="B10363" t="s">
        <v>5674</v>
      </c>
      <c r="C10363" t="s">
        <v>5700</v>
      </c>
      <c r="D10363">
        <v>156974</v>
      </c>
    </row>
    <row r="10364" spans="1:4">
      <c r="A10364" t="s">
        <v>15739</v>
      </c>
      <c r="B10364" t="s">
        <v>14508</v>
      </c>
      <c r="C10364" t="s">
        <v>14515</v>
      </c>
      <c r="D10364">
        <v>1266489</v>
      </c>
    </row>
    <row r="10365" spans="1:4">
      <c r="A10365" t="s">
        <v>15740</v>
      </c>
      <c r="B10365" t="s">
        <v>14508</v>
      </c>
      <c r="C10365" t="s">
        <v>14569</v>
      </c>
      <c r="D10365">
        <v>1266486</v>
      </c>
    </row>
    <row r="10366" spans="1:4">
      <c r="A10366" t="s">
        <v>5773</v>
      </c>
      <c r="B10366" t="s">
        <v>5674</v>
      </c>
      <c r="C10366" t="s">
        <v>5746</v>
      </c>
      <c r="D10366">
        <v>156963</v>
      </c>
    </row>
    <row r="10367" spans="1:4">
      <c r="A10367" t="s">
        <v>13249</v>
      </c>
      <c r="B10367" t="s">
        <v>2473</v>
      </c>
      <c r="C10367" t="s">
        <v>12862</v>
      </c>
      <c r="D10367">
        <v>1859383</v>
      </c>
    </row>
    <row r="10368" spans="1:4">
      <c r="A10368" t="s">
        <v>25026</v>
      </c>
      <c r="B10368" t="s">
        <v>575</v>
      </c>
      <c r="C10368" t="s">
        <v>25017</v>
      </c>
      <c r="D10368">
        <v>1337249</v>
      </c>
    </row>
    <row r="10369" spans="1:4">
      <c r="A10369" t="s">
        <v>15741</v>
      </c>
      <c r="B10369" t="s">
        <v>14508</v>
      </c>
      <c r="C10369" t="s">
        <v>14600</v>
      </c>
      <c r="D10369">
        <v>1266475</v>
      </c>
    </row>
    <row r="10370" spans="1:4">
      <c r="A10370" t="s">
        <v>10768</v>
      </c>
      <c r="B10370" t="s">
        <v>10595</v>
      </c>
      <c r="C10370" t="s">
        <v>10690</v>
      </c>
      <c r="D10370">
        <v>2334327</v>
      </c>
    </row>
    <row r="10371" spans="1:4">
      <c r="A10371" t="s">
        <v>12804</v>
      </c>
      <c r="B10371" t="s">
        <v>536</v>
      </c>
      <c r="C10371" t="s">
        <v>12804</v>
      </c>
      <c r="D10371">
        <v>191299</v>
      </c>
    </row>
    <row r="10372" spans="1:4">
      <c r="A10372" t="s">
        <v>17464</v>
      </c>
      <c r="B10372" t="s">
        <v>17405</v>
      </c>
      <c r="C10372" t="s">
        <v>17430</v>
      </c>
      <c r="D10372">
        <v>3049896</v>
      </c>
    </row>
    <row r="10373" spans="1:4">
      <c r="A10373" t="s">
        <v>17465</v>
      </c>
      <c r="B10373" t="s">
        <v>17405</v>
      </c>
      <c r="C10373" t="s">
        <v>17430</v>
      </c>
      <c r="D10373">
        <v>3049885</v>
      </c>
    </row>
    <row r="10374" spans="1:4">
      <c r="A10374" t="s">
        <v>17466</v>
      </c>
      <c r="B10374" t="s">
        <v>17405</v>
      </c>
      <c r="C10374" t="s">
        <v>17430</v>
      </c>
      <c r="D10374">
        <v>3049880</v>
      </c>
    </row>
    <row r="10375" spans="1:4">
      <c r="A10375" t="s">
        <v>7935</v>
      </c>
      <c r="B10375" t="s">
        <v>7340</v>
      </c>
      <c r="C10375" t="s">
        <v>7654</v>
      </c>
      <c r="D10375">
        <v>548114</v>
      </c>
    </row>
    <row r="10376" spans="1:4">
      <c r="A10376" t="s">
        <v>6957</v>
      </c>
      <c r="B10376" t="s">
        <v>6921</v>
      </c>
      <c r="C10376" t="s">
        <v>6951</v>
      </c>
      <c r="D10376">
        <v>55671</v>
      </c>
    </row>
    <row r="10377" spans="1:4">
      <c r="A10377" t="s">
        <v>17913</v>
      </c>
      <c r="B10377" t="s">
        <v>17901</v>
      </c>
      <c r="C10377" t="s">
        <v>17912</v>
      </c>
      <c r="D10377">
        <v>2419472</v>
      </c>
    </row>
    <row r="10378" spans="1:4">
      <c r="A10378" t="s">
        <v>5237</v>
      </c>
      <c r="B10378" t="s">
        <v>3269</v>
      </c>
      <c r="C10378" t="s">
        <v>3242</v>
      </c>
      <c r="D10378">
        <v>4160983</v>
      </c>
    </row>
    <row r="10379" spans="1:4">
      <c r="A10379" t="s">
        <v>537</v>
      </c>
      <c r="B10379" t="s">
        <v>536</v>
      </c>
      <c r="C10379" t="s">
        <v>537</v>
      </c>
      <c r="D10379">
        <v>191245</v>
      </c>
    </row>
    <row r="10380" spans="1:4">
      <c r="A10380" t="s">
        <v>17518</v>
      </c>
      <c r="B10380" t="s">
        <v>17405</v>
      </c>
      <c r="C10380" t="s">
        <v>17517</v>
      </c>
      <c r="D10380">
        <v>718739</v>
      </c>
    </row>
    <row r="10381" spans="1:4">
      <c r="A10381" t="s">
        <v>13250</v>
      </c>
      <c r="B10381" t="s">
        <v>2473</v>
      </c>
      <c r="C10381" t="s">
        <v>13122</v>
      </c>
      <c r="D10381">
        <v>1859335</v>
      </c>
    </row>
    <row r="10382" spans="1:4">
      <c r="A10382" t="s">
        <v>12887</v>
      </c>
      <c r="B10382" t="s">
        <v>2473</v>
      </c>
      <c r="C10382" t="s">
        <v>12872</v>
      </c>
      <c r="D10382">
        <v>2130054</v>
      </c>
    </row>
    <row r="10383" spans="1:4">
      <c r="A10383" t="s">
        <v>12961</v>
      </c>
      <c r="B10383" t="s">
        <v>2473</v>
      </c>
      <c r="C10383" t="s">
        <v>12859</v>
      </c>
      <c r="D10383">
        <v>2112232</v>
      </c>
    </row>
    <row r="10384" spans="1:4">
      <c r="A10384" t="s">
        <v>12962</v>
      </c>
      <c r="B10384" t="s">
        <v>2473</v>
      </c>
      <c r="C10384" t="s">
        <v>12888</v>
      </c>
      <c r="D10384">
        <v>2112227</v>
      </c>
    </row>
    <row r="10385" spans="1:4">
      <c r="A10385" t="s">
        <v>13251</v>
      </c>
      <c r="B10385" t="s">
        <v>2473</v>
      </c>
      <c r="C10385" t="s">
        <v>12933</v>
      </c>
      <c r="D10385">
        <v>1859319</v>
      </c>
    </row>
    <row r="10386" spans="1:4">
      <c r="A10386" t="s">
        <v>13252</v>
      </c>
      <c r="B10386" t="s">
        <v>2473</v>
      </c>
      <c r="C10386" t="s">
        <v>12844</v>
      </c>
      <c r="D10386">
        <v>1859307</v>
      </c>
    </row>
    <row r="10387" spans="1:4">
      <c r="A10387" t="s">
        <v>12806</v>
      </c>
      <c r="B10387" t="s">
        <v>536</v>
      </c>
      <c r="C10387" t="s">
        <v>12805</v>
      </c>
      <c r="D10387">
        <v>191220</v>
      </c>
    </row>
    <row r="10388" spans="1:4">
      <c r="A10388" t="s">
        <v>5679</v>
      </c>
      <c r="B10388" t="s">
        <v>5674</v>
      </c>
      <c r="C10388" t="s">
        <v>5678</v>
      </c>
      <c r="D10388">
        <v>878367</v>
      </c>
    </row>
    <row r="10389" spans="1:4">
      <c r="A10389" t="s">
        <v>12894</v>
      </c>
      <c r="B10389" t="s">
        <v>2473</v>
      </c>
      <c r="C10389" t="s">
        <v>12872</v>
      </c>
      <c r="D10389">
        <v>2129537</v>
      </c>
    </row>
    <row r="10390" spans="1:4">
      <c r="A10390" t="s">
        <v>23373</v>
      </c>
      <c r="B10390" t="s">
        <v>23236</v>
      </c>
      <c r="C10390" t="s">
        <v>3749</v>
      </c>
      <c r="D10390">
        <v>5992996</v>
      </c>
    </row>
    <row r="10391" spans="1:4">
      <c r="A10391" t="s">
        <v>5381</v>
      </c>
      <c r="B10391" t="s">
        <v>542</v>
      </c>
      <c r="C10391" t="s">
        <v>5358</v>
      </c>
      <c r="D10391">
        <v>230893</v>
      </c>
    </row>
    <row r="10392" spans="1:4">
      <c r="A10392" t="s">
        <v>15742</v>
      </c>
      <c r="B10392" t="s">
        <v>14508</v>
      </c>
      <c r="C10392" t="s">
        <v>14571</v>
      </c>
      <c r="D10392">
        <v>1266461</v>
      </c>
    </row>
    <row r="10393" spans="1:4">
      <c r="A10393" t="s">
        <v>3221</v>
      </c>
      <c r="B10393" t="s">
        <v>3131</v>
      </c>
      <c r="C10393" t="s">
        <v>3208</v>
      </c>
      <c r="D10393">
        <v>1216787</v>
      </c>
    </row>
    <row r="10394" spans="1:4">
      <c r="A10394" t="s">
        <v>13253</v>
      </c>
      <c r="B10394" t="s">
        <v>2473</v>
      </c>
      <c r="C10394" t="s">
        <v>13077</v>
      </c>
      <c r="D10394">
        <v>1859234</v>
      </c>
    </row>
    <row r="10395" spans="1:4">
      <c r="A10395" t="s">
        <v>12807</v>
      </c>
      <c r="B10395" t="s">
        <v>536</v>
      </c>
      <c r="C10395" t="s">
        <v>12807</v>
      </c>
      <c r="D10395">
        <v>191038</v>
      </c>
    </row>
    <row r="10396" spans="1:4">
      <c r="A10396" t="s">
        <v>2608</v>
      </c>
      <c r="B10396" t="s">
        <v>2592</v>
      </c>
      <c r="C10396" t="s">
        <v>2591</v>
      </c>
      <c r="D10396">
        <v>911148</v>
      </c>
    </row>
    <row r="10397" spans="1:4">
      <c r="A10397" t="s">
        <v>21000</v>
      </c>
      <c r="B10397" t="s">
        <v>2474</v>
      </c>
      <c r="C10397" t="s">
        <v>20493</v>
      </c>
      <c r="D10397">
        <v>2890158</v>
      </c>
    </row>
    <row r="10398" spans="1:4">
      <c r="A10398" t="s">
        <v>5523</v>
      </c>
      <c r="B10398" t="s">
        <v>5408</v>
      </c>
      <c r="C10398" t="s">
        <v>5522</v>
      </c>
      <c r="D10398">
        <v>705730</v>
      </c>
    </row>
    <row r="10399" spans="1:4">
      <c r="A10399" t="s">
        <v>5534</v>
      </c>
      <c r="B10399" t="s">
        <v>5408</v>
      </c>
      <c r="C10399" t="s">
        <v>5436</v>
      </c>
      <c r="D10399">
        <v>704608</v>
      </c>
    </row>
    <row r="10400" spans="1:4">
      <c r="A10400" t="s">
        <v>5774</v>
      </c>
      <c r="B10400" t="s">
        <v>5674</v>
      </c>
      <c r="C10400" t="s">
        <v>5722</v>
      </c>
      <c r="D10400">
        <v>156627</v>
      </c>
    </row>
    <row r="10401" spans="1:4">
      <c r="A10401" t="s">
        <v>10769</v>
      </c>
      <c r="B10401" t="s">
        <v>10595</v>
      </c>
      <c r="C10401" t="s">
        <v>10651</v>
      </c>
      <c r="D10401">
        <v>2334306</v>
      </c>
    </row>
    <row r="10402" spans="1:4">
      <c r="A10402" t="s">
        <v>7936</v>
      </c>
      <c r="B10402" t="s">
        <v>7340</v>
      </c>
      <c r="C10402" t="s">
        <v>7692</v>
      </c>
      <c r="D10402">
        <v>547875</v>
      </c>
    </row>
    <row r="10403" spans="1:4">
      <c r="A10403" t="s">
        <v>15743</v>
      </c>
      <c r="B10403" t="s">
        <v>14508</v>
      </c>
      <c r="C10403" t="s">
        <v>14507</v>
      </c>
      <c r="D10403">
        <v>1266452</v>
      </c>
    </row>
    <row r="10404" spans="1:4">
      <c r="A10404" t="s">
        <v>7937</v>
      </c>
      <c r="B10404" t="s">
        <v>7340</v>
      </c>
      <c r="C10404" t="s">
        <v>7661</v>
      </c>
      <c r="D10404">
        <v>547849</v>
      </c>
    </row>
    <row r="10405" spans="1:4">
      <c r="A10405" t="s">
        <v>7938</v>
      </c>
      <c r="B10405" t="s">
        <v>7340</v>
      </c>
      <c r="C10405" t="s">
        <v>7661</v>
      </c>
      <c r="D10405">
        <v>547840</v>
      </c>
    </row>
    <row r="10406" spans="1:4">
      <c r="A10406" t="s">
        <v>21582</v>
      </c>
      <c r="B10406" t="s">
        <v>21535</v>
      </c>
      <c r="C10406" t="s">
        <v>21540</v>
      </c>
      <c r="D10406">
        <v>3073668</v>
      </c>
    </row>
    <row r="10407" spans="1:4">
      <c r="A10407" t="s">
        <v>21581</v>
      </c>
      <c r="B10407" t="s">
        <v>21535</v>
      </c>
      <c r="C10407" t="s">
        <v>21537</v>
      </c>
      <c r="D10407">
        <v>3073699</v>
      </c>
    </row>
    <row r="10408" spans="1:4">
      <c r="A10408" t="s">
        <v>6556</v>
      </c>
      <c r="B10408" t="s">
        <v>6473</v>
      </c>
      <c r="C10408" t="s">
        <v>6489</v>
      </c>
      <c r="D10408">
        <v>1609610</v>
      </c>
    </row>
    <row r="10409" spans="1:4">
      <c r="A10409" t="s">
        <v>25421</v>
      </c>
      <c r="B10409" t="s">
        <v>25404</v>
      </c>
      <c r="C10409" t="s">
        <v>25420</v>
      </c>
      <c r="D10409">
        <v>2774326</v>
      </c>
    </row>
    <row r="10410" spans="1:4">
      <c r="A10410" t="s">
        <v>12243</v>
      </c>
      <c r="B10410" t="s">
        <v>12222</v>
      </c>
      <c r="C10410" t="s">
        <v>12238</v>
      </c>
      <c r="D10410">
        <v>598098</v>
      </c>
    </row>
    <row r="10411" spans="1:4">
      <c r="A10411" t="s">
        <v>3495</v>
      </c>
      <c r="B10411" t="s">
        <v>3269</v>
      </c>
      <c r="C10411" t="s">
        <v>3478</v>
      </c>
      <c r="D10411">
        <v>5735238</v>
      </c>
    </row>
    <row r="10412" spans="1:4">
      <c r="A10412" t="s">
        <v>11069</v>
      </c>
      <c r="B10412" t="s">
        <v>10947</v>
      </c>
      <c r="C10412" t="s">
        <v>10949</v>
      </c>
      <c r="D10412">
        <v>1732905</v>
      </c>
    </row>
    <row r="10413" spans="1:4">
      <c r="A10413" t="s">
        <v>17166</v>
      </c>
      <c r="B10413" t="s">
        <v>576</v>
      </c>
      <c r="C10413" t="s">
        <v>17030</v>
      </c>
      <c r="D10413">
        <v>1639925</v>
      </c>
    </row>
    <row r="10414" spans="1:4">
      <c r="A10414" t="s">
        <v>17167</v>
      </c>
      <c r="B10414" t="s">
        <v>576</v>
      </c>
      <c r="C10414" t="s">
        <v>17022</v>
      </c>
      <c r="D10414">
        <v>1639900</v>
      </c>
    </row>
    <row r="10415" spans="1:4">
      <c r="A10415" t="s">
        <v>21584</v>
      </c>
      <c r="B10415" t="s">
        <v>21535</v>
      </c>
      <c r="C10415" t="s">
        <v>21583</v>
      </c>
      <c r="D10415">
        <v>3073660</v>
      </c>
    </row>
    <row r="10416" spans="1:4">
      <c r="A10416" t="s">
        <v>10977</v>
      </c>
      <c r="B10416" t="s">
        <v>10947</v>
      </c>
      <c r="C10416" t="s">
        <v>10955</v>
      </c>
      <c r="D10416">
        <v>1761242</v>
      </c>
    </row>
    <row r="10417" spans="1:4">
      <c r="A10417" t="s">
        <v>21001</v>
      </c>
      <c r="B10417" t="s">
        <v>2474</v>
      </c>
      <c r="C10417" t="s">
        <v>20522</v>
      </c>
      <c r="D10417">
        <v>2888523</v>
      </c>
    </row>
    <row r="10418" spans="1:4">
      <c r="A10418" t="s">
        <v>2702</v>
      </c>
      <c r="B10418" t="s">
        <v>540</v>
      </c>
      <c r="C10418" t="s">
        <v>2661</v>
      </c>
      <c r="D10418">
        <v>989921</v>
      </c>
    </row>
    <row r="10419" spans="1:4">
      <c r="A10419" t="s">
        <v>21002</v>
      </c>
      <c r="B10419" t="s">
        <v>2474</v>
      </c>
      <c r="C10419" t="s">
        <v>20488</v>
      </c>
      <c r="D10419">
        <v>2887835</v>
      </c>
    </row>
    <row r="10420" spans="1:4">
      <c r="A10420" t="s">
        <v>7939</v>
      </c>
      <c r="B10420" t="s">
        <v>7340</v>
      </c>
      <c r="C10420" t="s">
        <v>1160</v>
      </c>
      <c r="D10420">
        <v>547560</v>
      </c>
    </row>
    <row r="10421" spans="1:4">
      <c r="A10421" t="s">
        <v>7940</v>
      </c>
      <c r="B10421" t="s">
        <v>7340</v>
      </c>
      <c r="C10421" t="s">
        <v>1160</v>
      </c>
      <c r="D10421">
        <v>547523</v>
      </c>
    </row>
    <row r="10422" spans="1:4">
      <c r="A10422" t="s">
        <v>7941</v>
      </c>
      <c r="B10422" t="s">
        <v>7340</v>
      </c>
      <c r="C10422" t="s">
        <v>7771</v>
      </c>
      <c r="D10422">
        <v>547475</v>
      </c>
    </row>
    <row r="10423" spans="1:4">
      <c r="A10423" t="s">
        <v>25422</v>
      </c>
      <c r="B10423" t="s">
        <v>25404</v>
      </c>
      <c r="C10423" t="s">
        <v>25406</v>
      </c>
      <c r="D10423">
        <v>2773913</v>
      </c>
    </row>
    <row r="10424" spans="1:4">
      <c r="A10424" t="s">
        <v>23072</v>
      </c>
      <c r="B10424" t="s">
        <v>2477</v>
      </c>
      <c r="C10424" t="s">
        <v>1735</v>
      </c>
      <c r="D10424">
        <v>2660127</v>
      </c>
    </row>
    <row r="10425" spans="1:4">
      <c r="A10425" t="s">
        <v>11081</v>
      </c>
      <c r="B10425" t="s">
        <v>10947</v>
      </c>
      <c r="C10425" t="s">
        <v>10972</v>
      </c>
      <c r="D10425">
        <v>1732811</v>
      </c>
    </row>
    <row r="10426" spans="1:4">
      <c r="A10426" t="s">
        <v>8975</v>
      </c>
      <c r="B10426" t="s">
        <v>8896</v>
      </c>
      <c r="C10426" t="s">
        <v>8921</v>
      </c>
      <c r="D10426">
        <v>3096003</v>
      </c>
    </row>
    <row r="10427" spans="1:4">
      <c r="A10427" t="s">
        <v>17168</v>
      </c>
      <c r="B10427" t="s">
        <v>576</v>
      </c>
      <c r="C10427" t="s">
        <v>17015</v>
      </c>
      <c r="D10427">
        <v>1639850</v>
      </c>
    </row>
    <row r="10428" spans="1:4">
      <c r="A10428" t="s">
        <v>8455</v>
      </c>
      <c r="B10428" t="s">
        <v>8454</v>
      </c>
      <c r="C10428" t="s">
        <v>8453</v>
      </c>
      <c r="D10428">
        <v>6619277</v>
      </c>
    </row>
    <row r="10429" spans="1:4">
      <c r="A10429" t="s">
        <v>24916</v>
      </c>
      <c r="B10429" t="s">
        <v>24838</v>
      </c>
      <c r="C10429" t="s">
        <v>24837</v>
      </c>
      <c r="D10429">
        <v>2794210</v>
      </c>
    </row>
    <row r="10430" spans="1:4">
      <c r="A10430" t="s">
        <v>1520</v>
      </c>
      <c r="B10430" t="s">
        <v>3269</v>
      </c>
      <c r="C10430" t="s">
        <v>4716</v>
      </c>
      <c r="D10430">
        <v>4634946</v>
      </c>
    </row>
    <row r="10431" spans="1:4">
      <c r="A10431" t="s">
        <v>8976</v>
      </c>
      <c r="B10431" t="s">
        <v>8896</v>
      </c>
      <c r="C10431" t="s">
        <v>8906</v>
      </c>
      <c r="D10431">
        <v>3095971</v>
      </c>
    </row>
    <row r="10432" spans="1:4">
      <c r="A10432" t="s">
        <v>2703</v>
      </c>
      <c r="B10432" t="s">
        <v>540</v>
      </c>
      <c r="C10432" t="s">
        <v>2630</v>
      </c>
      <c r="D10432">
        <v>988698</v>
      </c>
    </row>
    <row r="10433" spans="1:4">
      <c r="A10433" t="s">
        <v>6651</v>
      </c>
      <c r="B10433" t="s">
        <v>6473</v>
      </c>
      <c r="C10433" t="s">
        <v>6648</v>
      </c>
      <c r="D10433">
        <v>1154689</v>
      </c>
    </row>
    <row r="10434" spans="1:4">
      <c r="A10434" t="s">
        <v>7061</v>
      </c>
      <c r="B10434" t="s">
        <v>7012</v>
      </c>
      <c r="C10434" t="s">
        <v>7060</v>
      </c>
      <c r="D10434">
        <v>724443</v>
      </c>
    </row>
    <row r="10435" spans="1:4">
      <c r="A10435" t="s">
        <v>8977</v>
      </c>
      <c r="B10435" t="s">
        <v>8896</v>
      </c>
      <c r="C10435" t="s">
        <v>8929</v>
      </c>
      <c r="D10435">
        <v>3095797</v>
      </c>
    </row>
    <row r="10436" spans="1:4">
      <c r="A10436" t="s">
        <v>8978</v>
      </c>
      <c r="B10436" t="s">
        <v>8896</v>
      </c>
      <c r="C10436" t="s">
        <v>8909</v>
      </c>
      <c r="D10436">
        <v>3095795</v>
      </c>
    </row>
    <row r="10437" spans="1:4">
      <c r="A10437" t="s">
        <v>9149</v>
      </c>
      <c r="B10437" t="s">
        <v>8896</v>
      </c>
      <c r="C10437" t="s">
        <v>9124</v>
      </c>
      <c r="D10437">
        <v>768218</v>
      </c>
    </row>
    <row r="10438" spans="1:4">
      <c r="A10438" t="s">
        <v>8981</v>
      </c>
      <c r="B10438" t="s">
        <v>8896</v>
      </c>
      <c r="C10438" t="s">
        <v>8929</v>
      </c>
      <c r="D10438">
        <v>3095151</v>
      </c>
    </row>
    <row r="10439" spans="1:4">
      <c r="A10439" t="s">
        <v>8982</v>
      </c>
      <c r="B10439" t="s">
        <v>8896</v>
      </c>
      <c r="C10439" t="s">
        <v>8925</v>
      </c>
      <c r="D10439">
        <v>3095126</v>
      </c>
    </row>
    <row r="10440" spans="1:4">
      <c r="A10440" t="s">
        <v>15744</v>
      </c>
      <c r="B10440" t="s">
        <v>14508</v>
      </c>
      <c r="C10440" t="s">
        <v>14515</v>
      </c>
      <c r="D10440">
        <v>1266448</v>
      </c>
    </row>
    <row r="10441" spans="1:4">
      <c r="A10441" t="s">
        <v>13254</v>
      </c>
      <c r="B10441" t="s">
        <v>2473</v>
      </c>
      <c r="C10441" t="s">
        <v>13053</v>
      </c>
      <c r="D10441">
        <v>1859175</v>
      </c>
    </row>
    <row r="10442" spans="1:4">
      <c r="A10442" t="s">
        <v>13255</v>
      </c>
      <c r="B10442" t="s">
        <v>2473</v>
      </c>
      <c r="C10442" t="s">
        <v>13057</v>
      </c>
      <c r="D10442">
        <v>1859171</v>
      </c>
    </row>
    <row r="10443" spans="1:4">
      <c r="A10443" t="s">
        <v>21003</v>
      </c>
      <c r="B10443" t="s">
        <v>2474</v>
      </c>
      <c r="C10443" t="s">
        <v>20486</v>
      </c>
      <c r="D10443">
        <v>2886946</v>
      </c>
    </row>
    <row r="10444" spans="1:4">
      <c r="A10444" t="s">
        <v>23461</v>
      </c>
      <c r="B10444" t="s">
        <v>23442</v>
      </c>
      <c r="C10444" t="s">
        <v>18621</v>
      </c>
      <c r="D10444">
        <v>627145</v>
      </c>
    </row>
    <row r="10445" spans="1:4">
      <c r="A10445" t="s">
        <v>18017</v>
      </c>
      <c r="B10445" t="s">
        <v>3311</v>
      </c>
      <c r="C10445" t="s">
        <v>18012</v>
      </c>
      <c r="D10445">
        <v>613762</v>
      </c>
    </row>
    <row r="10446" spans="1:4">
      <c r="A10446" t="s">
        <v>9148</v>
      </c>
      <c r="B10446" t="s">
        <v>8896</v>
      </c>
      <c r="C10446" t="s">
        <v>8898</v>
      </c>
      <c r="D10446">
        <v>768905</v>
      </c>
    </row>
    <row r="10447" spans="1:4">
      <c r="A10447" t="s">
        <v>6034</v>
      </c>
      <c r="B10447" t="s">
        <v>5913</v>
      </c>
      <c r="C10447" t="s">
        <v>5934</v>
      </c>
      <c r="D10447">
        <v>742902</v>
      </c>
    </row>
    <row r="10448" spans="1:4">
      <c r="A10448" t="s">
        <v>15745</v>
      </c>
      <c r="B10448" t="s">
        <v>14508</v>
      </c>
      <c r="C10448" t="s">
        <v>14517</v>
      </c>
      <c r="D10448">
        <v>1266436</v>
      </c>
    </row>
    <row r="10449" spans="1:4">
      <c r="A10449" t="s">
        <v>12578</v>
      </c>
      <c r="B10449" t="s">
        <v>2476</v>
      </c>
      <c r="C10449" t="s">
        <v>12546</v>
      </c>
      <c r="D10449">
        <v>1842859</v>
      </c>
    </row>
    <row r="10450" spans="1:4">
      <c r="A10450" t="s">
        <v>11873</v>
      </c>
      <c r="B10450" t="s">
        <v>11854</v>
      </c>
      <c r="C10450" t="s">
        <v>11872</v>
      </c>
      <c r="D10450">
        <v>789403</v>
      </c>
    </row>
    <row r="10451" spans="1:4">
      <c r="A10451" t="s">
        <v>7543</v>
      </c>
      <c r="B10451" t="s">
        <v>7340</v>
      </c>
      <c r="C10451" t="s">
        <v>7482</v>
      </c>
      <c r="D10451">
        <v>1503082</v>
      </c>
    </row>
    <row r="10452" spans="1:4">
      <c r="A10452" t="s">
        <v>13059</v>
      </c>
      <c r="B10452" t="s">
        <v>2473</v>
      </c>
      <c r="C10452" t="s">
        <v>13059</v>
      </c>
      <c r="D10452">
        <v>1859146</v>
      </c>
    </row>
    <row r="10453" spans="1:4">
      <c r="A10453" t="s">
        <v>7655</v>
      </c>
      <c r="B10453" t="s">
        <v>7340</v>
      </c>
      <c r="C10453" t="s">
        <v>7654</v>
      </c>
      <c r="D10453">
        <v>841006</v>
      </c>
    </row>
    <row r="10454" spans="1:4">
      <c r="A10454" t="s">
        <v>15749</v>
      </c>
      <c r="B10454" t="s">
        <v>14508</v>
      </c>
      <c r="C10454" t="s">
        <v>14575</v>
      </c>
      <c r="D10454">
        <v>1266397</v>
      </c>
    </row>
    <row r="10455" spans="1:4">
      <c r="A10455" t="s">
        <v>15747</v>
      </c>
      <c r="B10455" t="s">
        <v>14508</v>
      </c>
      <c r="C10455" t="s">
        <v>14528</v>
      </c>
      <c r="D10455">
        <v>1266416</v>
      </c>
    </row>
    <row r="10456" spans="1:4">
      <c r="A10456" t="s">
        <v>15746</v>
      </c>
      <c r="B10456" t="s">
        <v>14508</v>
      </c>
      <c r="C10456" t="s">
        <v>14519</v>
      </c>
      <c r="D10456">
        <v>1266425</v>
      </c>
    </row>
    <row r="10457" spans="1:4">
      <c r="A10457" t="s">
        <v>13256</v>
      </c>
      <c r="B10457" t="s">
        <v>2473</v>
      </c>
      <c r="C10457" t="s">
        <v>12852</v>
      </c>
      <c r="D10457">
        <v>1859113</v>
      </c>
    </row>
    <row r="10458" spans="1:4">
      <c r="A10458" t="s">
        <v>15748</v>
      </c>
      <c r="B10458" t="s">
        <v>14508</v>
      </c>
      <c r="C10458" t="s">
        <v>14856</v>
      </c>
      <c r="D10458">
        <v>1266414</v>
      </c>
    </row>
    <row r="10459" spans="1:4">
      <c r="A10459" t="s">
        <v>7544</v>
      </c>
      <c r="B10459" t="s">
        <v>7340</v>
      </c>
      <c r="C10459" t="s">
        <v>7473</v>
      </c>
      <c r="D10459">
        <v>1503037</v>
      </c>
    </row>
    <row r="10460" spans="1:4">
      <c r="A10460" t="s">
        <v>15750</v>
      </c>
      <c r="B10460" t="s">
        <v>14508</v>
      </c>
      <c r="C10460" t="s">
        <v>14523</v>
      </c>
      <c r="D10460">
        <v>1266390</v>
      </c>
    </row>
    <row r="10461" spans="1:4">
      <c r="A10461" t="s">
        <v>15751</v>
      </c>
      <c r="B10461" t="s">
        <v>14508</v>
      </c>
      <c r="C10461" t="s">
        <v>14507</v>
      </c>
      <c r="D10461">
        <v>1266385</v>
      </c>
    </row>
    <row r="10462" spans="1:4">
      <c r="A10462" t="s">
        <v>15752</v>
      </c>
      <c r="B10462" t="s">
        <v>14508</v>
      </c>
      <c r="C10462" t="s">
        <v>14515</v>
      </c>
      <c r="D10462">
        <v>1266372</v>
      </c>
    </row>
    <row r="10463" spans="1:4">
      <c r="A10463" t="s">
        <v>12579</v>
      </c>
      <c r="B10463" t="s">
        <v>2476</v>
      </c>
      <c r="C10463" t="s">
        <v>12551</v>
      </c>
      <c r="D10463">
        <v>1842800</v>
      </c>
    </row>
    <row r="10464" spans="1:4">
      <c r="A10464" t="s">
        <v>17962</v>
      </c>
      <c r="B10464" t="s">
        <v>534</v>
      </c>
      <c r="C10464" t="s">
        <v>2595</v>
      </c>
      <c r="D10464">
        <v>2299522</v>
      </c>
    </row>
    <row r="10465" spans="1:4">
      <c r="A10465" t="s">
        <v>13258</v>
      </c>
      <c r="B10465" t="s">
        <v>2473</v>
      </c>
      <c r="C10465" t="s">
        <v>12859</v>
      </c>
      <c r="D10465">
        <v>1859093</v>
      </c>
    </row>
    <row r="10466" spans="1:4">
      <c r="A10466" t="s">
        <v>13258</v>
      </c>
      <c r="B10466" t="s">
        <v>2473</v>
      </c>
      <c r="C10466" t="s">
        <v>12844</v>
      </c>
      <c r="D10466">
        <v>1859094</v>
      </c>
    </row>
    <row r="10467" spans="1:4">
      <c r="A10467" t="s">
        <v>7370</v>
      </c>
      <c r="B10467" t="s">
        <v>7340</v>
      </c>
      <c r="C10467" t="s">
        <v>7359</v>
      </c>
      <c r="D10467">
        <v>6695754</v>
      </c>
    </row>
    <row r="10468" spans="1:4">
      <c r="A10468" t="s">
        <v>3217</v>
      </c>
      <c r="B10468" t="s">
        <v>3131</v>
      </c>
      <c r="C10468" t="s">
        <v>3154</v>
      </c>
      <c r="D10468">
        <v>1217180</v>
      </c>
    </row>
    <row r="10469" spans="1:4">
      <c r="A10469" t="s">
        <v>12963</v>
      </c>
      <c r="B10469" t="s">
        <v>2473</v>
      </c>
      <c r="C10469" t="s">
        <v>12842</v>
      </c>
      <c r="D10469">
        <v>2112182</v>
      </c>
    </row>
    <row r="10470" spans="1:4">
      <c r="A10470" t="s">
        <v>12720</v>
      </c>
      <c r="B10470" t="s">
        <v>12721</v>
      </c>
      <c r="C10470" t="s">
        <v>12720</v>
      </c>
      <c r="D10470">
        <v>1830468</v>
      </c>
    </row>
    <row r="10471" spans="1:4">
      <c r="A10471" t="s">
        <v>9390</v>
      </c>
      <c r="B10471" t="s">
        <v>9239</v>
      </c>
      <c r="C10471" t="s">
        <v>9241</v>
      </c>
      <c r="D10471">
        <v>1173491</v>
      </c>
    </row>
    <row r="10472" spans="1:4">
      <c r="A10472" t="s">
        <v>15753</v>
      </c>
      <c r="B10472" t="s">
        <v>14508</v>
      </c>
      <c r="C10472" t="s">
        <v>15226</v>
      </c>
      <c r="D10472">
        <v>1266366</v>
      </c>
    </row>
    <row r="10473" spans="1:4">
      <c r="A10473" t="s">
        <v>9360</v>
      </c>
      <c r="B10473" t="s">
        <v>9239</v>
      </c>
      <c r="C10473" t="s">
        <v>9238</v>
      </c>
      <c r="D10473">
        <v>1175446</v>
      </c>
    </row>
    <row r="10474" spans="1:4">
      <c r="A10474" t="s">
        <v>20024</v>
      </c>
      <c r="B10474" t="s">
        <v>20023</v>
      </c>
      <c r="C10474" t="s">
        <v>20022</v>
      </c>
      <c r="D10474">
        <v>591260</v>
      </c>
    </row>
    <row r="10475" spans="1:4">
      <c r="A10475" t="s">
        <v>7006</v>
      </c>
      <c r="B10475" t="s">
        <v>6998</v>
      </c>
      <c r="C10475" t="s">
        <v>7004</v>
      </c>
      <c r="D10475">
        <v>2407656</v>
      </c>
    </row>
    <row r="10476" spans="1:4">
      <c r="A10476" t="s">
        <v>7942</v>
      </c>
      <c r="B10476" t="s">
        <v>7340</v>
      </c>
      <c r="C10476" t="s">
        <v>7846</v>
      </c>
      <c r="D10476">
        <v>546672</v>
      </c>
    </row>
    <row r="10477" spans="1:4">
      <c r="A10477" t="s">
        <v>19191</v>
      </c>
      <c r="B10477" t="s">
        <v>19150</v>
      </c>
      <c r="C10477" t="s">
        <v>19190</v>
      </c>
      <c r="D10477">
        <v>651943</v>
      </c>
    </row>
    <row r="10478" spans="1:4">
      <c r="A10478" t="s">
        <v>24819</v>
      </c>
      <c r="B10478" t="s">
        <v>24794</v>
      </c>
      <c r="C10478" t="s">
        <v>24818</v>
      </c>
      <c r="D10478">
        <v>2359317</v>
      </c>
    </row>
    <row r="10479" spans="1:4">
      <c r="A10479" t="s">
        <v>4516</v>
      </c>
      <c r="B10479" t="s">
        <v>3269</v>
      </c>
      <c r="C10479" t="s">
        <v>3280</v>
      </c>
      <c r="D10479">
        <v>4922388</v>
      </c>
    </row>
    <row r="10480" spans="1:4">
      <c r="A10480" t="s">
        <v>9969</v>
      </c>
      <c r="B10480" t="s">
        <v>9959</v>
      </c>
      <c r="C10480" t="s">
        <v>9968</v>
      </c>
      <c r="D10480">
        <v>2093685</v>
      </c>
    </row>
    <row r="10481" spans="1:4">
      <c r="A10481" t="s">
        <v>15754</v>
      </c>
      <c r="B10481" t="s">
        <v>14508</v>
      </c>
      <c r="C10481" t="s">
        <v>14535</v>
      </c>
      <c r="D10481">
        <v>1266330</v>
      </c>
    </row>
    <row r="10482" spans="1:4">
      <c r="A10482" t="s">
        <v>12429</v>
      </c>
      <c r="B10482" t="s">
        <v>12398</v>
      </c>
      <c r="C10482" t="s">
        <v>12400</v>
      </c>
      <c r="D10482">
        <v>1522203</v>
      </c>
    </row>
    <row r="10483" spans="1:4">
      <c r="A10483" t="s">
        <v>24917</v>
      </c>
      <c r="B10483" t="s">
        <v>24838</v>
      </c>
      <c r="C10483" t="s">
        <v>24837</v>
      </c>
      <c r="D10483">
        <v>2794166</v>
      </c>
    </row>
    <row r="10484" spans="1:4">
      <c r="A10484" t="s">
        <v>2704</v>
      </c>
      <c r="B10484" t="s">
        <v>540</v>
      </c>
      <c r="C10484" t="s">
        <v>2652</v>
      </c>
      <c r="D10484">
        <v>988356</v>
      </c>
    </row>
    <row r="10485" spans="1:4">
      <c r="A10485" t="s">
        <v>13259</v>
      </c>
      <c r="B10485" t="s">
        <v>2473</v>
      </c>
      <c r="C10485" t="s">
        <v>13061</v>
      </c>
      <c r="D10485">
        <v>1858972</v>
      </c>
    </row>
    <row r="10486" spans="1:4">
      <c r="A10486" t="s">
        <v>13260</v>
      </c>
      <c r="B10486" t="s">
        <v>2473</v>
      </c>
      <c r="C10486" t="s">
        <v>1607</v>
      </c>
      <c r="D10486">
        <v>1858964</v>
      </c>
    </row>
    <row r="10487" spans="1:4">
      <c r="A10487" t="s">
        <v>7943</v>
      </c>
      <c r="B10487" t="s">
        <v>7340</v>
      </c>
      <c r="C10487" t="s">
        <v>7363</v>
      </c>
      <c r="D10487">
        <v>546521</v>
      </c>
    </row>
    <row r="10488" spans="1:4">
      <c r="A10488" t="s">
        <v>15756</v>
      </c>
      <c r="B10488" t="s">
        <v>14508</v>
      </c>
      <c r="C10488" t="s">
        <v>14588</v>
      </c>
      <c r="D10488">
        <v>1266305</v>
      </c>
    </row>
    <row r="10489" spans="1:4">
      <c r="A10489" t="s">
        <v>15757</v>
      </c>
      <c r="B10489" t="s">
        <v>14508</v>
      </c>
      <c r="C10489" t="s">
        <v>14566</v>
      </c>
      <c r="D10489">
        <v>1266302</v>
      </c>
    </row>
    <row r="10490" spans="1:4">
      <c r="A10490" t="s">
        <v>21585</v>
      </c>
      <c r="B10490" t="s">
        <v>21535</v>
      </c>
      <c r="C10490" t="s">
        <v>21537</v>
      </c>
      <c r="D10490">
        <v>3073371</v>
      </c>
    </row>
    <row r="10491" spans="1:4">
      <c r="A10491" t="s">
        <v>15760</v>
      </c>
      <c r="B10491" t="s">
        <v>14508</v>
      </c>
      <c r="C10491" t="s">
        <v>14636</v>
      </c>
      <c r="D10491">
        <v>1266258</v>
      </c>
    </row>
    <row r="10492" spans="1:4">
      <c r="A10492" t="s">
        <v>21004</v>
      </c>
      <c r="B10492" t="s">
        <v>2474</v>
      </c>
      <c r="C10492" t="s">
        <v>20493</v>
      </c>
      <c r="D10492">
        <v>2886446</v>
      </c>
    </row>
    <row r="10493" spans="1:4">
      <c r="A10493" t="s">
        <v>6977</v>
      </c>
      <c r="B10493" t="s">
        <v>538</v>
      </c>
      <c r="C10493" t="s">
        <v>6977</v>
      </c>
      <c r="D10493">
        <v>2249782</v>
      </c>
    </row>
    <row r="10494" spans="1:4">
      <c r="A10494" t="s">
        <v>20456</v>
      </c>
      <c r="B10494" t="s">
        <v>20426</v>
      </c>
      <c r="C10494" t="s">
        <v>20425</v>
      </c>
      <c r="D10494">
        <v>2618528</v>
      </c>
    </row>
    <row r="10495" spans="1:4">
      <c r="A10495" t="s">
        <v>20278</v>
      </c>
      <c r="B10495" t="s">
        <v>20112</v>
      </c>
      <c r="C10495" t="s">
        <v>20123</v>
      </c>
      <c r="D10495">
        <v>2491578</v>
      </c>
    </row>
    <row r="10496" spans="1:4">
      <c r="A10496" t="s">
        <v>15758</v>
      </c>
      <c r="B10496" t="s">
        <v>14508</v>
      </c>
      <c r="C10496" t="s">
        <v>14523</v>
      </c>
      <c r="D10496">
        <v>1266285</v>
      </c>
    </row>
    <row r="10497" spans="1:4">
      <c r="A10497" t="s">
        <v>15025</v>
      </c>
      <c r="B10497" t="s">
        <v>14508</v>
      </c>
      <c r="C10497" t="s">
        <v>14517</v>
      </c>
      <c r="D10497">
        <v>1275004</v>
      </c>
    </row>
    <row r="10498" spans="1:4">
      <c r="A10498" t="s">
        <v>6460</v>
      </c>
      <c r="B10498" t="s">
        <v>6443</v>
      </c>
      <c r="C10498" t="s">
        <v>6442</v>
      </c>
      <c r="D10498">
        <v>1221259</v>
      </c>
    </row>
    <row r="10499" spans="1:4">
      <c r="A10499" t="s">
        <v>16355</v>
      </c>
      <c r="B10499" t="s">
        <v>14508</v>
      </c>
      <c r="C10499" t="s">
        <v>14507</v>
      </c>
      <c r="D10499">
        <v>1259091</v>
      </c>
    </row>
    <row r="10500" spans="1:4">
      <c r="A10500" t="s">
        <v>15759</v>
      </c>
      <c r="B10500" t="s">
        <v>14508</v>
      </c>
      <c r="C10500" t="s">
        <v>14588</v>
      </c>
      <c r="D10500">
        <v>1266267</v>
      </c>
    </row>
    <row r="10501" spans="1:4">
      <c r="A10501" t="s">
        <v>11844</v>
      </c>
      <c r="B10501" t="s">
        <v>11832</v>
      </c>
      <c r="C10501" t="s">
        <v>11835</v>
      </c>
      <c r="D10501">
        <v>2454955</v>
      </c>
    </row>
    <row r="10502" spans="1:4">
      <c r="A10502" t="s">
        <v>7944</v>
      </c>
      <c r="B10502" t="s">
        <v>7340</v>
      </c>
      <c r="C10502" t="s">
        <v>1621</v>
      </c>
      <c r="D10502">
        <v>546244</v>
      </c>
    </row>
    <row r="10503" spans="1:4">
      <c r="A10503" t="s">
        <v>7945</v>
      </c>
      <c r="B10503" t="s">
        <v>7340</v>
      </c>
      <c r="C10503" t="s">
        <v>1160</v>
      </c>
      <c r="D10503">
        <v>546230</v>
      </c>
    </row>
    <row r="10504" spans="1:4">
      <c r="A10504" t="s">
        <v>7946</v>
      </c>
      <c r="B10504" t="s">
        <v>7340</v>
      </c>
      <c r="C10504" t="s">
        <v>7345</v>
      </c>
      <c r="D10504">
        <v>546225</v>
      </c>
    </row>
    <row r="10505" spans="1:4">
      <c r="A10505" t="s">
        <v>5524</v>
      </c>
      <c r="B10505" t="s">
        <v>5408</v>
      </c>
      <c r="C10505" t="s">
        <v>5478</v>
      </c>
      <c r="D10505">
        <v>705392</v>
      </c>
    </row>
    <row r="10506" spans="1:4">
      <c r="A10506" t="s">
        <v>12326</v>
      </c>
      <c r="B10506" t="s">
        <v>12294</v>
      </c>
      <c r="C10506" t="s">
        <v>2614</v>
      </c>
      <c r="D10506">
        <v>1239593</v>
      </c>
    </row>
    <row r="10507" spans="1:4">
      <c r="A10507" t="s">
        <v>7545</v>
      </c>
      <c r="B10507" t="s">
        <v>7340</v>
      </c>
      <c r="C10507" t="s">
        <v>7470</v>
      </c>
      <c r="D10507">
        <v>1502862</v>
      </c>
    </row>
    <row r="10508" spans="1:4">
      <c r="A10508" t="s">
        <v>7947</v>
      </c>
      <c r="B10508" t="s">
        <v>7340</v>
      </c>
      <c r="C10508" t="s">
        <v>7345</v>
      </c>
      <c r="D10508">
        <v>546105</v>
      </c>
    </row>
    <row r="10509" spans="1:4">
      <c r="A10509" t="s">
        <v>23184</v>
      </c>
      <c r="B10509" t="s">
        <v>23161</v>
      </c>
      <c r="C10509" t="s">
        <v>23181</v>
      </c>
      <c r="D10509">
        <v>922773</v>
      </c>
    </row>
    <row r="10510" spans="1:4">
      <c r="A10510" t="s">
        <v>7030</v>
      </c>
      <c r="B10510" t="s">
        <v>7012</v>
      </c>
      <c r="C10510" t="s">
        <v>7023</v>
      </c>
      <c r="D10510">
        <v>3059436</v>
      </c>
    </row>
    <row r="10511" spans="1:4">
      <c r="A10511" t="s">
        <v>17467</v>
      </c>
      <c r="B10511" t="s">
        <v>17405</v>
      </c>
      <c r="C10511" t="s">
        <v>17445</v>
      </c>
      <c r="D10511">
        <v>3049519</v>
      </c>
    </row>
    <row r="10512" spans="1:4">
      <c r="A10512" t="s">
        <v>13261</v>
      </c>
      <c r="B10512" t="s">
        <v>2473</v>
      </c>
      <c r="C10512" t="s">
        <v>13067</v>
      </c>
      <c r="D10512">
        <v>1858926</v>
      </c>
    </row>
    <row r="10513" spans="1:4">
      <c r="A10513" t="s">
        <v>2705</v>
      </c>
      <c r="B10513" t="s">
        <v>540</v>
      </c>
      <c r="C10513" t="s">
        <v>2650</v>
      </c>
      <c r="D10513">
        <v>988290</v>
      </c>
    </row>
    <row r="10514" spans="1:4">
      <c r="A10514" t="s">
        <v>13262</v>
      </c>
      <c r="B10514" t="s">
        <v>2473</v>
      </c>
      <c r="C10514" t="s">
        <v>12945</v>
      </c>
      <c r="D10514">
        <v>1858910</v>
      </c>
    </row>
    <row r="10515" spans="1:4">
      <c r="A10515" t="s">
        <v>13263</v>
      </c>
      <c r="B10515" t="s">
        <v>2473</v>
      </c>
      <c r="C10515" t="s">
        <v>13065</v>
      </c>
      <c r="D10515">
        <v>1858902</v>
      </c>
    </row>
    <row r="10516" spans="1:4">
      <c r="A10516" t="s">
        <v>24821</v>
      </c>
      <c r="B10516" t="s">
        <v>24794</v>
      </c>
      <c r="C10516" t="s">
        <v>24820</v>
      </c>
      <c r="D10516">
        <v>2359227</v>
      </c>
    </row>
    <row r="10517" spans="1:4">
      <c r="A10517" t="s">
        <v>19298</v>
      </c>
      <c r="B10517" t="s">
        <v>530</v>
      </c>
      <c r="C10517" t="s">
        <v>19235</v>
      </c>
      <c r="D10517">
        <v>333373</v>
      </c>
    </row>
    <row r="10518" spans="1:4">
      <c r="A10518" t="s">
        <v>8023</v>
      </c>
      <c r="B10518" t="s">
        <v>7340</v>
      </c>
      <c r="C10518" t="s">
        <v>7345</v>
      </c>
      <c r="D10518">
        <v>535729</v>
      </c>
    </row>
    <row r="10519" spans="1:4">
      <c r="A10519" t="s">
        <v>17469</v>
      </c>
      <c r="B10519" t="s">
        <v>17405</v>
      </c>
      <c r="C10519" t="s">
        <v>17468</v>
      </c>
      <c r="D10519">
        <v>3049512</v>
      </c>
    </row>
    <row r="10520" spans="1:4">
      <c r="A10520" t="s">
        <v>7948</v>
      </c>
      <c r="B10520" t="s">
        <v>7340</v>
      </c>
      <c r="C10520" t="s">
        <v>7342</v>
      </c>
      <c r="D10520">
        <v>545788</v>
      </c>
    </row>
    <row r="10521" spans="1:4">
      <c r="A10521" t="s">
        <v>13264</v>
      </c>
      <c r="B10521" t="s">
        <v>2473</v>
      </c>
      <c r="C10521" t="s">
        <v>12864</v>
      </c>
      <c r="D10521">
        <v>1858866</v>
      </c>
    </row>
    <row r="10522" spans="1:4">
      <c r="A10522" t="s">
        <v>13265</v>
      </c>
      <c r="B10522" t="s">
        <v>2473</v>
      </c>
      <c r="C10522" t="s">
        <v>13083</v>
      </c>
      <c r="D10522">
        <v>1858858</v>
      </c>
    </row>
    <row r="10523" spans="1:4">
      <c r="A10523" t="s">
        <v>17785</v>
      </c>
      <c r="B10523" t="s">
        <v>17761</v>
      </c>
      <c r="C10523" t="s">
        <v>17774</v>
      </c>
      <c r="D10523">
        <v>735640</v>
      </c>
    </row>
    <row r="10524" spans="1:4">
      <c r="A10524" t="s">
        <v>5525</v>
      </c>
      <c r="B10524" t="s">
        <v>5408</v>
      </c>
      <c r="C10524" t="s">
        <v>5436</v>
      </c>
      <c r="D10524">
        <v>705183</v>
      </c>
    </row>
    <row r="10525" spans="1:4">
      <c r="A10525" t="s">
        <v>5415</v>
      </c>
      <c r="B10525" t="s">
        <v>5408</v>
      </c>
      <c r="C10525" t="s">
        <v>5414</v>
      </c>
      <c r="D10525">
        <v>6559559</v>
      </c>
    </row>
    <row r="10526" spans="1:4">
      <c r="A10526" t="s">
        <v>7428</v>
      </c>
      <c r="B10526" t="s">
        <v>7340</v>
      </c>
      <c r="C10526" t="s">
        <v>7385</v>
      </c>
      <c r="D10526">
        <v>2021851</v>
      </c>
    </row>
    <row r="10527" spans="1:4">
      <c r="A10527" t="s">
        <v>2928</v>
      </c>
      <c r="B10527" t="s">
        <v>2864</v>
      </c>
      <c r="C10527" t="s">
        <v>2928</v>
      </c>
      <c r="D10527">
        <v>1578500</v>
      </c>
    </row>
    <row r="10528" spans="1:4">
      <c r="A10528" t="s">
        <v>15761</v>
      </c>
      <c r="B10528" t="s">
        <v>14508</v>
      </c>
      <c r="C10528" t="s">
        <v>14582</v>
      </c>
      <c r="D10528">
        <v>1266220</v>
      </c>
    </row>
    <row r="10529" spans="1:4">
      <c r="A10529" t="s">
        <v>7949</v>
      </c>
      <c r="B10529" t="s">
        <v>7340</v>
      </c>
      <c r="C10529" t="s">
        <v>7752</v>
      </c>
      <c r="D10529">
        <v>545673</v>
      </c>
    </row>
    <row r="10530" spans="1:4">
      <c r="A10530" t="s">
        <v>15762</v>
      </c>
      <c r="B10530" t="s">
        <v>14508</v>
      </c>
      <c r="C10530" t="s">
        <v>14571</v>
      </c>
      <c r="D10530">
        <v>1266217</v>
      </c>
    </row>
    <row r="10531" spans="1:4">
      <c r="A10531" t="s">
        <v>15763</v>
      </c>
      <c r="B10531" t="s">
        <v>14508</v>
      </c>
      <c r="C10531" t="s">
        <v>14525</v>
      </c>
      <c r="D10531">
        <v>1266216</v>
      </c>
    </row>
    <row r="10532" spans="1:4">
      <c r="A10532" t="s">
        <v>15764</v>
      </c>
      <c r="B10532" t="s">
        <v>14508</v>
      </c>
      <c r="C10532" t="s">
        <v>14542</v>
      </c>
      <c r="D10532">
        <v>1266209</v>
      </c>
    </row>
    <row r="10533" spans="1:4">
      <c r="A10533" t="s">
        <v>5775</v>
      </c>
      <c r="B10533" t="s">
        <v>5674</v>
      </c>
      <c r="C10533" t="s">
        <v>5726</v>
      </c>
      <c r="D10533">
        <v>156510</v>
      </c>
    </row>
    <row r="10534" spans="1:4">
      <c r="A10534" t="s">
        <v>7951</v>
      </c>
      <c r="B10534" t="s">
        <v>7340</v>
      </c>
      <c r="C10534" t="s">
        <v>7950</v>
      </c>
      <c r="D10534">
        <v>545626</v>
      </c>
    </row>
    <row r="10535" spans="1:4">
      <c r="A10535" t="s">
        <v>7952</v>
      </c>
      <c r="B10535" t="s">
        <v>7340</v>
      </c>
      <c r="C10535" t="s">
        <v>7727</v>
      </c>
      <c r="D10535">
        <v>545575</v>
      </c>
    </row>
    <row r="10536" spans="1:4">
      <c r="A10536" t="s">
        <v>23220</v>
      </c>
      <c r="B10536" t="s">
        <v>23161</v>
      </c>
      <c r="C10536" t="s">
        <v>23181</v>
      </c>
      <c r="D10536">
        <v>212360</v>
      </c>
    </row>
    <row r="10537" spans="1:4">
      <c r="A10537" t="s">
        <v>24822</v>
      </c>
      <c r="B10537" t="s">
        <v>24794</v>
      </c>
      <c r="C10537" t="s">
        <v>24801</v>
      </c>
      <c r="D10537">
        <v>2359142</v>
      </c>
    </row>
    <row r="10538" spans="1:4">
      <c r="A10538" t="s">
        <v>10271</v>
      </c>
      <c r="B10538" t="s">
        <v>10246</v>
      </c>
      <c r="C10538" t="s">
        <v>10256</v>
      </c>
      <c r="D10538">
        <v>3149563</v>
      </c>
    </row>
    <row r="10539" spans="1:4">
      <c r="A10539" t="s">
        <v>6448</v>
      </c>
      <c r="B10539" t="s">
        <v>6443</v>
      </c>
      <c r="C10539" t="s">
        <v>6445</v>
      </c>
      <c r="D10539">
        <v>1514891</v>
      </c>
    </row>
    <row r="10540" spans="1:4">
      <c r="A10540" t="s">
        <v>8979</v>
      </c>
      <c r="B10540" t="s">
        <v>8896</v>
      </c>
      <c r="C10540" t="s">
        <v>8929</v>
      </c>
      <c r="D10540">
        <v>3095321</v>
      </c>
    </row>
    <row r="10541" spans="1:4">
      <c r="A10541" t="s">
        <v>25113</v>
      </c>
      <c r="B10541" t="s">
        <v>25112</v>
      </c>
      <c r="C10541" t="s">
        <v>25111</v>
      </c>
      <c r="D10541">
        <v>3337476</v>
      </c>
    </row>
    <row r="10542" spans="1:4">
      <c r="A10542" t="s">
        <v>15766</v>
      </c>
      <c r="B10542" t="s">
        <v>14508</v>
      </c>
      <c r="C10542" t="s">
        <v>14588</v>
      </c>
      <c r="D10542">
        <v>1266178</v>
      </c>
    </row>
    <row r="10543" spans="1:4">
      <c r="A10543" t="s">
        <v>15765</v>
      </c>
      <c r="B10543" t="s">
        <v>14508</v>
      </c>
      <c r="C10543" t="s">
        <v>14517</v>
      </c>
      <c r="D10543">
        <v>1266179</v>
      </c>
    </row>
    <row r="10544" spans="1:4">
      <c r="A10544" t="s">
        <v>17963</v>
      </c>
      <c r="B10544" t="s">
        <v>534</v>
      </c>
      <c r="C10544" t="s">
        <v>17936</v>
      </c>
      <c r="D10544">
        <v>2299349</v>
      </c>
    </row>
    <row r="10545" spans="1:4">
      <c r="A10545" t="s">
        <v>5526</v>
      </c>
      <c r="B10545" t="s">
        <v>5408</v>
      </c>
      <c r="C10545" t="s">
        <v>5416</v>
      </c>
      <c r="D10545">
        <v>705135</v>
      </c>
    </row>
    <row r="10546" spans="1:4">
      <c r="A10546" t="s">
        <v>9150</v>
      </c>
      <c r="B10546" t="s">
        <v>8896</v>
      </c>
      <c r="C10546" t="s">
        <v>8898</v>
      </c>
      <c r="D10546">
        <v>768216</v>
      </c>
    </row>
    <row r="10547" spans="1:4">
      <c r="A10547" t="s">
        <v>7953</v>
      </c>
      <c r="B10547" t="s">
        <v>7340</v>
      </c>
      <c r="C10547" t="s">
        <v>7668</v>
      </c>
      <c r="D10547">
        <v>545277</v>
      </c>
    </row>
    <row r="10548" spans="1:4">
      <c r="A10548" t="s">
        <v>8980</v>
      </c>
      <c r="B10548" t="s">
        <v>8896</v>
      </c>
      <c r="C10548" t="s">
        <v>8902</v>
      </c>
      <c r="D10548">
        <v>3095277</v>
      </c>
    </row>
    <row r="10549" spans="1:4">
      <c r="A10549" t="s">
        <v>21011</v>
      </c>
      <c r="B10549" t="s">
        <v>2474</v>
      </c>
      <c r="C10549" t="s">
        <v>20515</v>
      </c>
      <c r="D10549">
        <v>2885679</v>
      </c>
    </row>
    <row r="10550" spans="1:4">
      <c r="A10550" t="s">
        <v>10770</v>
      </c>
      <c r="B10550" t="s">
        <v>10595</v>
      </c>
      <c r="C10550" t="s">
        <v>10636</v>
      </c>
      <c r="D10550">
        <v>2334008</v>
      </c>
    </row>
    <row r="10551" spans="1:4">
      <c r="A10551" t="s">
        <v>24918</v>
      </c>
      <c r="B10551" t="s">
        <v>24838</v>
      </c>
      <c r="C10551" t="s">
        <v>24837</v>
      </c>
      <c r="D10551">
        <v>2794117</v>
      </c>
    </row>
    <row r="10552" spans="1:4">
      <c r="A10552" t="s">
        <v>6102</v>
      </c>
      <c r="B10552" t="s">
        <v>5913</v>
      </c>
      <c r="C10552" t="s">
        <v>6102</v>
      </c>
      <c r="D10552">
        <v>306571</v>
      </c>
    </row>
    <row r="10553" spans="1:4">
      <c r="A10553" t="s">
        <v>21012</v>
      </c>
      <c r="B10553" t="s">
        <v>2474</v>
      </c>
      <c r="C10553" t="s">
        <v>20486</v>
      </c>
      <c r="D10553">
        <v>2885672</v>
      </c>
    </row>
    <row r="10554" spans="1:4">
      <c r="A10554" t="s">
        <v>15828</v>
      </c>
      <c r="B10554" t="s">
        <v>14508</v>
      </c>
      <c r="C10554" t="s">
        <v>14519</v>
      </c>
      <c r="D10554">
        <v>1265400</v>
      </c>
    </row>
    <row r="10555" spans="1:4">
      <c r="A10555" t="s">
        <v>15767</v>
      </c>
      <c r="B10555" t="s">
        <v>14508</v>
      </c>
      <c r="C10555" t="s">
        <v>14571</v>
      </c>
      <c r="D10555">
        <v>1266164</v>
      </c>
    </row>
    <row r="10556" spans="1:4">
      <c r="A10556" t="s">
        <v>15768</v>
      </c>
      <c r="B10556" t="s">
        <v>14508</v>
      </c>
      <c r="C10556" t="s">
        <v>14523</v>
      </c>
      <c r="D10556">
        <v>1266162</v>
      </c>
    </row>
    <row r="10557" spans="1:4">
      <c r="A10557" t="s">
        <v>21586</v>
      </c>
      <c r="B10557" t="s">
        <v>21535</v>
      </c>
      <c r="C10557" t="s">
        <v>21545</v>
      </c>
      <c r="D10557">
        <v>3073254</v>
      </c>
    </row>
    <row r="10558" spans="1:4">
      <c r="A10558" t="s">
        <v>7078</v>
      </c>
      <c r="B10558" t="s">
        <v>7076</v>
      </c>
      <c r="C10558" t="s">
        <v>7077</v>
      </c>
      <c r="D10558">
        <v>3197753</v>
      </c>
    </row>
    <row r="10559" spans="1:4">
      <c r="A10559" t="s">
        <v>7547</v>
      </c>
      <c r="B10559" t="s">
        <v>7340</v>
      </c>
      <c r="C10559" t="s">
        <v>7475</v>
      </c>
      <c r="D10559">
        <v>1502603</v>
      </c>
    </row>
    <row r="10560" spans="1:4">
      <c r="A10560" t="s">
        <v>15769</v>
      </c>
      <c r="B10560" t="s">
        <v>14508</v>
      </c>
      <c r="C10560" t="s">
        <v>14588</v>
      </c>
      <c r="D10560">
        <v>1266154</v>
      </c>
    </row>
    <row r="10561" spans="1:4">
      <c r="A10561" t="s">
        <v>17583</v>
      </c>
      <c r="B10561" t="s">
        <v>17571</v>
      </c>
      <c r="C10561" t="s">
        <v>17582</v>
      </c>
      <c r="D10561">
        <v>3197728</v>
      </c>
    </row>
    <row r="10562" spans="1:4">
      <c r="A10562" t="s">
        <v>25702</v>
      </c>
      <c r="B10562" t="s">
        <v>25683</v>
      </c>
      <c r="C10562" t="s">
        <v>25702</v>
      </c>
      <c r="D10562">
        <v>782756</v>
      </c>
    </row>
    <row r="10563" spans="1:4">
      <c r="A10563" t="s">
        <v>15770</v>
      </c>
      <c r="B10563" t="s">
        <v>14508</v>
      </c>
      <c r="C10563" t="s">
        <v>14582</v>
      </c>
      <c r="D10563">
        <v>1266128</v>
      </c>
    </row>
    <row r="10564" spans="1:4">
      <c r="A10564" t="s">
        <v>15771</v>
      </c>
      <c r="B10564" t="s">
        <v>14508</v>
      </c>
      <c r="C10564" t="s">
        <v>14528</v>
      </c>
      <c r="D10564">
        <v>1266124</v>
      </c>
    </row>
    <row r="10565" spans="1:4">
      <c r="A10565" t="s">
        <v>6379</v>
      </c>
      <c r="B10565" t="s">
        <v>14508</v>
      </c>
      <c r="C10565" t="s">
        <v>14525</v>
      </c>
      <c r="D10565">
        <v>1266122</v>
      </c>
    </row>
    <row r="10566" spans="1:4">
      <c r="A10566" t="s">
        <v>6379</v>
      </c>
      <c r="B10566" t="s">
        <v>6307</v>
      </c>
      <c r="C10566" t="s">
        <v>6306</v>
      </c>
      <c r="D10566">
        <v>2467920</v>
      </c>
    </row>
    <row r="10567" spans="1:4">
      <c r="A10567" t="s">
        <v>21015</v>
      </c>
      <c r="B10567" t="s">
        <v>2474</v>
      </c>
      <c r="C10567" t="s">
        <v>20504</v>
      </c>
      <c r="D10567">
        <v>2885536</v>
      </c>
    </row>
    <row r="10568" spans="1:4">
      <c r="A10568" t="s">
        <v>15772</v>
      </c>
      <c r="B10568" t="s">
        <v>14508</v>
      </c>
      <c r="C10568" t="s">
        <v>14523</v>
      </c>
      <c r="D10568">
        <v>1266116</v>
      </c>
    </row>
    <row r="10569" spans="1:4">
      <c r="A10569" t="s">
        <v>19302</v>
      </c>
      <c r="B10569" t="s">
        <v>530</v>
      </c>
      <c r="C10569" t="s">
        <v>19238</v>
      </c>
      <c r="D10569">
        <v>332746</v>
      </c>
    </row>
    <row r="10570" spans="1:4">
      <c r="A10570" t="s">
        <v>7954</v>
      </c>
      <c r="B10570" t="s">
        <v>7340</v>
      </c>
      <c r="C10570" t="s">
        <v>7665</v>
      </c>
      <c r="D10570">
        <v>544896</v>
      </c>
    </row>
    <row r="10571" spans="1:4">
      <c r="A10571" t="s">
        <v>6035</v>
      </c>
      <c r="B10571" t="s">
        <v>5913</v>
      </c>
      <c r="C10571" t="s">
        <v>5994</v>
      </c>
      <c r="D10571">
        <v>742658</v>
      </c>
    </row>
    <row r="10572" spans="1:4">
      <c r="A10572" t="s">
        <v>23001</v>
      </c>
      <c r="B10572" t="s">
        <v>22949</v>
      </c>
      <c r="C10572" t="s">
        <v>6709</v>
      </c>
      <c r="D10572">
        <v>2286304</v>
      </c>
    </row>
    <row r="10573" spans="1:4">
      <c r="A10573" t="s">
        <v>7548</v>
      </c>
      <c r="B10573" t="s">
        <v>7340</v>
      </c>
      <c r="C10573" t="s">
        <v>7475</v>
      </c>
      <c r="D10573">
        <v>1502536</v>
      </c>
    </row>
    <row r="10574" spans="1:4">
      <c r="A10574" t="s">
        <v>6222</v>
      </c>
      <c r="B10574" t="s">
        <v>5913</v>
      </c>
      <c r="C10574" t="s">
        <v>5912</v>
      </c>
      <c r="D10574">
        <v>306474</v>
      </c>
    </row>
    <row r="10575" spans="1:4">
      <c r="A10575" t="s">
        <v>21016</v>
      </c>
      <c r="B10575" t="s">
        <v>2474</v>
      </c>
      <c r="C10575" t="s">
        <v>20515</v>
      </c>
      <c r="D10575">
        <v>2885412</v>
      </c>
    </row>
    <row r="10576" spans="1:4">
      <c r="A10576" t="s">
        <v>21017</v>
      </c>
      <c r="B10576" t="s">
        <v>2474</v>
      </c>
      <c r="C10576" t="s">
        <v>20515</v>
      </c>
      <c r="D10576">
        <v>2885408</v>
      </c>
    </row>
    <row r="10577" spans="1:4">
      <c r="A10577" t="s">
        <v>7892</v>
      </c>
      <c r="B10577" t="s">
        <v>7340</v>
      </c>
      <c r="C10577" t="s">
        <v>1160</v>
      </c>
      <c r="D10577">
        <v>554233</v>
      </c>
    </row>
    <row r="10578" spans="1:4">
      <c r="A10578" t="s">
        <v>9744</v>
      </c>
      <c r="B10578" t="s">
        <v>584</v>
      </c>
      <c r="C10578" t="s">
        <v>9559</v>
      </c>
      <c r="D10578">
        <v>1708522</v>
      </c>
    </row>
    <row r="10579" spans="1:4">
      <c r="A10579" t="s">
        <v>17847</v>
      </c>
      <c r="B10579" t="s">
        <v>17761</v>
      </c>
      <c r="C10579" t="s">
        <v>17763</v>
      </c>
      <c r="D10579">
        <v>259251</v>
      </c>
    </row>
    <row r="10580" spans="1:4">
      <c r="A10580" t="s">
        <v>5528</v>
      </c>
      <c r="B10580" t="s">
        <v>5408</v>
      </c>
      <c r="C10580" t="s">
        <v>5445</v>
      </c>
      <c r="D10580">
        <v>704901</v>
      </c>
    </row>
    <row r="10581" spans="1:4">
      <c r="A10581" t="s">
        <v>5529</v>
      </c>
      <c r="B10581" t="s">
        <v>5408</v>
      </c>
      <c r="C10581" t="s">
        <v>5445</v>
      </c>
      <c r="D10581">
        <v>704885</v>
      </c>
    </row>
    <row r="10582" spans="1:4">
      <c r="A10582" t="s">
        <v>10427</v>
      </c>
      <c r="B10582" t="s">
        <v>10294</v>
      </c>
      <c r="C10582" t="s">
        <v>10356</v>
      </c>
      <c r="D10582">
        <v>2752420</v>
      </c>
    </row>
    <row r="10583" spans="1:4">
      <c r="A10583" t="s">
        <v>20458</v>
      </c>
      <c r="B10583" t="s">
        <v>20426</v>
      </c>
      <c r="C10583" t="s">
        <v>20442</v>
      </c>
      <c r="D10583">
        <v>2618361</v>
      </c>
    </row>
    <row r="10584" spans="1:4">
      <c r="A10584" t="s">
        <v>7382</v>
      </c>
      <c r="B10584" t="s">
        <v>7340</v>
      </c>
      <c r="C10584" t="s">
        <v>7380</v>
      </c>
      <c r="D10584">
        <v>2124286</v>
      </c>
    </row>
    <row r="10585" spans="1:4">
      <c r="A10585" t="s">
        <v>21018</v>
      </c>
      <c r="B10585" t="s">
        <v>2474</v>
      </c>
      <c r="C10585" t="s">
        <v>20488</v>
      </c>
      <c r="D10585">
        <v>2885397</v>
      </c>
    </row>
    <row r="10586" spans="1:4">
      <c r="A10586" t="s">
        <v>19192</v>
      </c>
      <c r="B10586" t="s">
        <v>19150</v>
      </c>
      <c r="C10586" t="s">
        <v>19172</v>
      </c>
      <c r="D10586">
        <v>651299</v>
      </c>
    </row>
    <row r="10587" spans="1:4">
      <c r="A10587" t="s">
        <v>5530</v>
      </c>
      <c r="B10587" t="s">
        <v>5408</v>
      </c>
      <c r="C10587" t="s">
        <v>5463</v>
      </c>
      <c r="D10587">
        <v>704858</v>
      </c>
    </row>
    <row r="10588" spans="1:4">
      <c r="A10588" t="s">
        <v>24919</v>
      </c>
      <c r="B10588" t="s">
        <v>24838</v>
      </c>
      <c r="C10588" t="s">
        <v>24837</v>
      </c>
      <c r="D10588">
        <v>2794070</v>
      </c>
    </row>
    <row r="10589" spans="1:4">
      <c r="A10589" t="s">
        <v>24920</v>
      </c>
      <c r="B10589" t="s">
        <v>24838</v>
      </c>
      <c r="C10589" t="s">
        <v>24837</v>
      </c>
      <c r="D10589">
        <v>2794055</v>
      </c>
    </row>
    <row r="10590" spans="1:4">
      <c r="A10590" t="s">
        <v>15773</v>
      </c>
      <c r="B10590" t="s">
        <v>14508</v>
      </c>
      <c r="C10590" t="s">
        <v>14566</v>
      </c>
      <c r="D10590">
        <v>1266092</v>
      </c>
    </row>
    <row r="10591" spans="1:4">
      <c r="A10591" t="s">
        <v>7955</v>
      </c>
      <c r="B10591" t="s">
        <v>7340</v>
      </c>
      <c r="C10591" t="s">
        <v>7376</v>
      </c>
      <c r="D10591">
        <v>544370</v>
      </c>
    </row>
    <row r="10592" spans="1:4">
      <c r="A10592" t="s">
        <v>17768</v>
      </c>
      <c r="B10592" t="s">
        <v>17761</v>
      </c>
      <c r="C10592" t="s">
        <v>17763</v>
      </c>
      <c r="D10592">
        <v>8310183</v>
      </c>
    </row>
    <row r="10593" spans="1:4">
      <c r="A10593" t="s">
        <v>17848</v>
      </c>
      <c r="B10593" t="s">
        <v>17761</v>
      </c>
      <c r="C10593" t="s">
        <v>17802</v>
      </c>
      <c r="D10593">
        <v>259245</v>
      </c>
    </row>
    <row r="10594" spans="1:4">
      <c r="A10594" t="s">
        <v>13268</v>
      </c>
      <c r="B10594" t="s">
        <v>2473</v>
      </c>
      <c r="C10594" t="s">
        <v>13074</v>
      </c>
      <c r="D10594">
        <v>1858756</v>
      </c>
    </row>
    <row r="10595" spans="1:4">
      <c r="A10595" t="s">
        <v>15774</v>
      </c>
      <c r="B10595" t="s">
        <v>14508</v>
      </c>
      <c r="C10595" t="s">
        <v>14575</v>
      </c>
      <c r="D10595">
        <v>1266087</v>
      </c>
    </row>
    <row r="10596" spans="1:4">
      <c r="A10596" t="s">
        <v>12691</v>
      </c>
      <c r="B10596" t="s">
        <v>12642</v>
      </c>
      <c r="C10596" t="s">
        <v>12672</v>
      </c>
      <c r="D10596">
        <v>1875632</v>
      </c>
    </row>
    <row r="10597" spans="1:4">
      <c r="A10597" t="s">
        <v>7956</v>
      </c>
      <c r="B10597" t="s">
        <v>7340</v>
      </c>
      <c r="C10597" t="s">
        <v>7697</v>
      </c>
      <c r="D10597">
        <v>544293</v>
      </c>
    </row>
    <row r="10598" spans="1:4">
      <c r="A10598" t="s">
        <v>13269</v>
      </c>
      <c r="B10598" t="s">
        <v>2473</v>
      </c>
      <c r="C10598" t="s">
        <v>12852</v>
      </c>
      <c r="D10598">
        <v>1858729</v>
      </c>
    </row>
    <row r="10599" spans="1:4">
      <c r="A10599" t="s">
        <v>15775</v>
      </c>
      <c r="B10599" t="s">
        <v>14508</v>
      </c>
      <c r="C10599" t="s">
        <v>14571</v>
      </c>
      <c r="D10599">
        <v>1266073</v>
      </c>
    </row>
    <row r="10600" spans="1:4">
      <c r="A10600" t="s">
        <v>15776</v>
      </c>
      <c r="B10600" t="s">
        <v>14508</v>
      </c>
      <c r="C10600" t="s">
        <v>14542</v>
      </c>
      <c r="D10600">
        <v>1266070</v>
      </c>
    </row>
    <row r="10601" spans="1:4">
      <c r="A10601" t="s">
        <v>3219</v>
      </c>
      <c r="B10601" t="s">
        <v>3131</v>
      </c>
      <c r="C10601" t="s">
        <v>3208</v>
      </c>
      <c r="D10601">
        <v>1217007</v>
      </c>
    </row>
    <row r="10602" spans="1:4">
      <c r="A10602" t="s">
        <v>12602</v>
      </c>
      <c r="B10602" t="s">
        <v>2476</v>
      </c>
      <c r="C10602" t="s">
        <v>12534</v>
      </c>
      <c r="D10602">
        <v>1840179</v>
      </c>
    </row>
    <row r="10603" spans="1:4">
      <c r="A10603" t="s">
        <v>3162</v>
      </c>
      <c r="B10603" t="s">
        <v>3131</v>
      </c>
      <c r="C10603" t="s">
        <v>3145</v>
      </c>
      <c r="D10603">
        <v>1513714</v>
      </c>
    </row>
    <row r="10604" spans="1:4">
      <c r="A10604" t="s">
        <v>2840</v>
      </c>
      <c r="B10604" t="s">
        <v>2830</v>
      </c>
      <c r="C10604" t="s">
        <v>2835</v>
      </c>
      <c r="D10604">
        <v>789228</v>
      </c>
    </row>
    <row r="10605" spans="1:4">
      <c r="A10605" t="s">
        <v>12445</v>
      </c>
      <c r="B10605" t="s">
        <v>12398</v>
      </c>
      <c r="C10605" t="s">
        <v>12410</v>
      </c>
      <c r="D10605">
        <v>1519928</v>
      </c>
    </row>
    <row r="10606" spans="1:4">
      <c r="A10606" t="s">
        <v>7242</v>
      </c>
      <c r="B10606" t="s">
        <v>7195</v>
      </c>
      <c r="C10606" t="s">
        <v>7207</v>
      </c>
      <c r="D10606">
        <v>371760</v>
      </c>
    </row>
    <row r="10607" spans="1:4">
      <c r="A10607" t="s">
        <v>7957</v>
      </c>
      <c r="B10607" t="s">
        <v>7340</v>
      </c>
      <c r="C10607" t="s">
        <v>7950</v>
      </c>
      <c r="D10607">
        <v>543899</v>
      </c>
    </row>
    <row r="10608" spans="1:4">
      <c r="A10608" t="s">
        <v>5531</v>
      </c>
      <c r="B10608" t="s">
        <v>5408</v>
      </c>
      <c r="C10608" t="s">
        <v>5481</v>
      </c>
      <c r="D10608">
        <v>704737</v>
      </c>
    </row>
    <row r="10609" spans="1:4">
      <c r="A10609" t="s">
        <v>7780</v>
      </c>
      <c r="B10609" t="s">
        <v>7340</v>
      </c>
      <c r="C10609" t="s">
        <v>7780</v>
      </c>
      <c r="D10609">
        <v>543878</v>
      </c>
    </row>
    <row r="10610" spans="1:4">
      <c r="A10610" t="s">
        <v>8983</v>
      </c>
      <c r="B10610" t="s">
        <v>8896</v>
      </c>
      <c r="C10610" t="s">
        <v>8952</v>
      </c>
      <c r="D10610">
        <v>3095057</v>
      </c>
    </row>
    <row r="10611" spans="1:4">
      <c r="A10611" t="s">
        <v>5527</v>
      </c>
      <c r="B10611" t="s">
        <v>5408</v>
      </c>
      <c r="C10611" t="s">
        <v>5422</v>
      </c>
      <c r="D10611">
        <v>705104</v>
      </c>
    </row>
    <row r="10612" spans="1:4">
      <c r="A10612" t="s">
        <v>8984</v>
      </c>
      <c r="B10612" t="s">
        <v>8896</v>
      </c>
      <c r="C10612" t="s">
        <v>8909</v>
      </c>
      <c r="D10612">
        <v>3095049</v>
      </c>
    </row>
    <row r="10613" spans="1:4">
      <c r="A10613" t="s">
        <v>9391</v>
      </c>
      <c r="B10613" t="s">
        <v>9239</v>
      </c>
      <c r="C10613" t="s">
        <v>9238</v>
      </c>
      <c r="D10613">
        <v>1173378</v>
      </c>
    </row>
    <row r="10614" spans="1:4">
      <c r="A10614" t="s">
        <v>9392</v>
      </c>
      <c r="B10614" t="s">
        <v>9239</v>
      </c>
      <c r="C10614" t="s">
        <v>9243</v>
      </c>
      <c r="D10614">
        <v>1173302</v>
      </c>
    </row>
    <row r="10615" spans="1:4">
      <c r="A10615" t="s">
        <v>9393</v>
      </c>
      <c r="B10615" t="s">
        <v>9239</v>
      </c>
      <c r="C10615" t="s">
        <v>9238</v>
      </c>
      <c r="D10615">
        <v>1173272</v>
      </c>
    </row>
    <row r="10616" spans="1:4">
      <c r="A10616" t="s">
        <v>9397</v>
      </c>
      <c r="B10616" t="s">
        <v>9239</v>
      </c>
      <c r="C10616" t="s">
        <v>9238</v>
      </c>
      <c r="D10616">
        <v>1172964</v>
      </c>
    </row>
    <row r="10617" spans="1:4">
      <c r="A10617" t="s">
        <v>9396</v>
      </c>
      <c r="B10617" t="s">
        <v>9239</v>
      </c>
      <c r="C10617" t="s">
        <v>9263</v>
      </c>
      <c r="D10617">
        <v>1172993</v>
      </c>
    </row>
    <row r="10618" spans="1:4">
      <c r="A10618" t="s">
        <v>9398</v>
      </c>
      <c r="B10618" t="s">
        <v>9239</v>
      </c>
      <c r="C10618" t="s">
        <v>9238</v>
      </c>
      <c r="D10618">
        <v>1172915</v>
      </c>
    </row>
    <row r="10619" spans="1:4">
      <c r="A10619" t="s">
        <v>9400</v>
      </c>
      <c r="B10619" t="s">
        <v>9239</v>
      </c>
      <c r="C10619" t="s">
        <v>9238</v>
      </c>
      <c r="D10619">
        <v>1172888</v>
      </c>
    </row>
    <row r="10620" spans="1:4">
      <c r="A10620" t="s">
        <v>15778</v>
      </c>
      <c r="B10620" t="s">
        <v>14508</v>
      </c>
      <c r="C10620" t="s">
        <v>14569</v>
      </c>
      <c r="D10620">
        <v>1266049</v>
      </c>
    </row>
    <row r="10621" spans="1:4">
      <c r="A10621" t="s">
        <v>10992</v>
      </c>
      <c r="B10621" t="s">
        <v>10947</v>
      </c>
      <c r="C10621" t="s">
        <v>10968</v>
      </c>
      <c r="D10621">
        <v>1736376</v>
      </c>
    </row>
    <row r="10622" spans="1:4">
      <c r="A10622" t="s">
        <v>11065</v>
      </c>
      <c r="B10622" t="s">
        <v>10947</v>
      </c>
      <c r="C10622" t="s">
        <v>10952</v>
      </c>
      <c r="D10622">
        <v>1733432</v>
      </c>
    </row>
    <row r="10623" spans="1:4">
      <c r="A10623" t="s">
        <v>11086</v>
      </c>
      <c r="B10623" t="s">
        <v>10947</v>
      </c>
      <c r="C10623" t="s">
        <v>10972</v>
      </c>
      <c r="D10623">
        <v>1732738</v>
      </c>
    </row>
    <row r="10624" spans="1:4">
      <c r="A10624" t="s">
        <v>15777</v>
      </c>
      <c r="B10624" t="s">
        <v>14508</v>
      </c>
      <c r="C10624" t="s">
        <v>14525</v>
      </c>
      <c r="D10624">
        <v>1266051</v>
      </c>
    </row>
    <row r="10625" spans="1:4">
      <c r="A10625" t="s">
        <v>17170</v>
      </c>
      <c r="B10625" t="s">
        <v>576</v>
      </c>
      <c r="C10625" t="s">
        <v>17169</v>
      </c>
      <c r="D10625">
        <v>1639524</v>
      </c>
    </row>
    <row r="10626" spans="1:4">
      <c r="A10626" t="s">
        <v>15779</v>
      </c>
      <c r="B10626" t="s">
        <v>14508</v>
      </c>
      <c r="C10626" t="s">
        <v>14519</v>
      </c>
      <c r="D10626">
        <v>1266038</v>
      </c>
    </row>
    <row r="10627" spans="1:4">
      <c r="A10627" t="s">
        <v>15780</v>
      </c>
      <c r="B10627" t="s">
        <v>14508</v>
      </c>
      <c r="C10627" t="s">
        <v>14507</v>
      </c>
      <c r="D10627">
        <v>1266031</v>
      </c>
    </row>
    <row r="10628" spans="1:4">
      <c r="A10628" t="s">
        <v>15781</v>
      </c>
      <c r="B10628" t="s">
        <v>14508</v>
      </c>
      <c r="C10628" t="s">
        <v>14525</v>
      </c>
      <c r="D10628">
        <v>1266029</v>
      </c>
    </row>
    <row r="10629" spans="1:4">
      <c r="A10629" t="s">
        <v>15782</v>
      </c>
      <c r="B10629" t="s">
        <v>14508</v>
      </c>
      <c r="C10629" t="s">
        <v>14659</v>
      </c>
      <c r="D10629">
        <v>1266014</v>
      </c>
    </row>
    <row r="10630" spans="1:4">
      <c r="A10630" t="s">
        <v>7958</v>
      </c>
      <c r="B10630" t="s">
        <v>7340</v>
      </c>
      <c r="C10630" t="s">
        <v>7929</v>
      </c>
      <c r="D10630">
        <v>543737</v>
      </c>
    </row>
    <row r="10631" spans="1:4">
      <c r="A10631" t="s">
        <v>7959</v>
      </c>
      <c r="B10631" t="s">
        <v>7340</v>
      </c>
      <c r="C10631" t="s">
        <v>1160</v>
      </c>
      <c r="D10631">
        <v>543731</v>
      </c>
    </row>
    <row r="10632" spans="1:4">
      <c r="A10632" t="s">
        <v>7960</v>
      </c>
      <c r="B10632" t="s">
        <v>7340</v>
      </c>
      <c r="C10632" t="s">
        <v>7826</v>
      </c>
      <c r="D10632">
        <v>543728</v>
      </c>
    </row>
    <row r="10633" spans="1:4">
      <c r="A10633" t="s">
        <v>5382</v>
      </c>
      <c r="B10633" t="s">
        <v>542</v>
      </c>
      <c r="C10633" t="s">
        <v>5358</v>
      </c>
      <c r="D10633">
        <v>230617</v>
      </c>
    </row>
    <row r="10634" spans="1:4">
      <c r="A10634" t="s">
        <v>12327</v>
      </c>
      <c r="B10634" t="s">
        <v>12294</v>
      </c>
      <c r="C10634" t="s">
        <v>2614</v>
      </c>
      <c r="D10634">
        <v>1239047</v>
      </c>
    </row>
    <row r="10635" spans="1:4">
      <c r="A10635" t="s">
        <v>19193</v>
      </c>
      <c r="B10635" t="s">
        <v>19150</v>
      </c>
      <c r="C10635" t="s">
        <v>19152</v>
      </c>
      <c r="D10635">
        <v>650946</v>
      </c>
    </row>
    <row r="10636" spans="1:4">
      <c r="A10636" t="s">
        <v>14579</v>
      </c>
      <c r="B10636" t="s">
        <v>14508</v>
      </c>
      <c r="C10636" t="s">
        <v>9238</v>
      </c>
      <c r="D10636">
        <v>7279734</v>
      </c>
    </row>
    <row r="10637" spans="1:4">
      <c r="A10637" t="s">
        <v>7961</v>
      </c>
      <c r="B10637" t="s">
        <v>7340</v>
      </c>
      <c r="C10637" t="s">
        <v>7376</v>
      </c>
      <c r="D10637">
        <v>543704</v>
      </c>
    </row>
    <row r="10638" spans="1:4">
      <c r="A10638" t="s">
        <v>9394</v>
      </c>
      <c r="B10638" t="s">
        <v>9239</v>
      </c>
      <c r="C10638" t="s">
        <v>9271</v>
      </c>
      <c r="D10638">
        <v>1173055</v>
      </c>
    </row>
    <row r="10639" spans="1:4">
      <c r="A10639" t="s">
        <v>9395</v>
      </c>
      <c r="B10639" t="s">
        <v>9239</v>
      </c>
      <c r="C10639" t="s">
        <v>9238</v>
      </c>
      <c r="D10639">
        <v>1173025</v>
      </c>
    </row>
    <row r="10640" spans="1:4">
      <c r="A10640" t="s">
        <v>8195</v>
      </c>
      <c r="B10640" t="s">
        <v>7340</v>
      </c>
      <c r="C10640" t="s">
        <v>1621</v>
      </c>
      <c r="D10640">
        <v>506043</v>
      </c>
    </row>
    <row r="10641" spans="1:4">
      <c r="A10641" t="s">
        <v>15783</v>
      </c>
      <c r="B10641" t="s">
        <v>14508</v>
      </c>
      <c r="C10641" t="s">
        <v>14566</v>
      </c>
      <c r="D10641">
        <v>1265964</v>
      </c>
    </row>
    <row r="10642" spans="1:4">
      <c r="A10642" t="s">
        <v>7962</v>
      </c>
      <c r="B10642" t="s">
        <v>7340</v>
      </c>
      <c r="C10642" t="s">
        <v>7826</v>
      </c>
      <c r="D10642">
        <v>543633</v>
      </c>
    </row>
    <row r="10643" spans="1:4">
      <c r="A10643" t="s">
        <v>5532</v>
      </c>
      <c r="B10643" t="s">
        <v>5408</v>
      </c>
      <c r="C10643" t="s">
        <v>3564</v>
      </c>
      <c r="D10643">
        <v>704679</v>
      </c>
    </row>
    <row r="10644" spans="1:4">
      <c r="A10644" t="s">
        <v>7963</v>
      </c>
      <c r="B10644" t="s">
        <v>7340</v>
      </c>
      <c r="C10644" t="s">
        <v>7932</v>
      </c>
      <c r="D10644">
        <v>543605</v>
      </c>
    </row>
    <row r="10645" spans="1:4">
      <c r="A10645" t="s">
        <v>15784</v>
      </c>
      <c r="B10645" t="s">
        <v>14508</v>
      </c>
      <c r="C10645" t="s">
        <v>14569</v>
      </c>
      <c r="D10645">
        <v>1265961</v>
      </c>
    </row>
    <row r="10646" spans="1:4">
      <c r="A10646" t="s">
        <v>9399</v>
      </c>
      <c r="B10646" t="s">
        <v>9239</v>
      </c>
      <c r="C10646" t="s">
        <v>9243</v>
      </c>
      <c r="D10646">
        <v>1172904</v>
      </c>
    </row>
    <row r="10647" spans="1:4">
      <c r="A10647" t="s">
        <v>15787</v>
      </c>
      <c r="B10647" t="s">
        <v>14508</v>
      </c>
      <c r="C10647" t="s">
        <v>14588</v>
      </c>
      <c r="D10647">
        <v>1265905</v>
      </c>
    </row>
    <row r="10648" spans="1:4">
      <c r="A10648" t="s">
        <v>15785</v>
      </c>
      <c r="B10648" t="s">
        <v>14508</v>
      </c>
      <c r="C10648" t="s">
        <v>14528</v>
      </c>
      <c r="D10648">
        <v>1265938</v>
      </c>
    </row>
    <row r="10649" spans="1:4">
      <c r="A10649" t="s">
        <v>15786</v>
      </c>
      <c r="B10649" t="s">
        <v>14508</v>
      </c>
      <c r="C10649" t="s">
        <v>14507</v>
      </c>
      <c r="D10649">
        <v>1265911</v>
      </c>
    </row>
    <row r="10650" spans="1:4">
      <c r="A10650" t="s">
        <v>24823</v>
      </c>
      <c r="B10650" t="s">
        <v>24794</v>
      </c>
      <c r="C10650" t="s">
        <v>24818</v>
      </c>
      <c r="D10650">
        <v>2358946</v>
      </c>
    </row>
    <row r="10651" spans="1:4">
      <c r="A10651" t="s">
        <v>18495</v>
      </c>
      <c r="B10651" t="s">
        <v>18492</v>
      </c>
      <c r="C10651" t="s">
        <v>18494</v>
      </c>
      <c r="D10651">
        <v>2399959</v>
      </c>
    </row>
    <row r="10652" spans="1:4">
      <c r="A10652" t="s">
        <v>11835</v>
      </c>
      <c r="B10652" t="s">
        <v>11832</v>
      </c>
      <c r="C10652" t="s">
        <v>11835</v>
      </c>
      <c r="D10652">
        <v>2454530</v>
      </c>
    </row>
    <row r="10653" spans="1:4">
      <c r="A10653" t="s">
        <v>6741</v>
      </c>
      <c r="B10653" t="s">
        <v>6726</v>
      </c>
      <c r="C10653" t="s">
        <v>6740</v>
      </c>
      <c r="D10653">
        <v>2429605</v>
      </c>
    </row>
    <row r="10654" spans="1:4">
      <c r="A10654" t="s">
        <v>2792</v>
      </c>
      <c r="B10654" t="s">
        <v>2793</v>
      </c>
      <c r="C10654" t="s">
        <v>2792</v>
      </c>
      <c r="D10654">
        <v>1090225</v>
      </c>
    </row>
    <row r="10655" spans="1:4">
      <c r="A10655" t="s">
        <v>24824</v>
      </c>
      <c r="B10655" t="s">
        <v>24794</v>
      </c>
      <c r="C10655" t="s">
        <v>24813</v>
      </c>
      <c r="D10655">
        <v>2358738</v>
      </c>
    </row>
    <row r="10656" spans="1:4">
      <c r="A10656" t="s">
        <v>18002</v>
      </c>
      <c r="B10656" t="s">
        <v>18000</v>
      </c>
      <c r="C10656" t="s">
        <v>17999</v>
      </c>
      <c r="D10656">
        <v>3381303</v>
      </c>
    </row>
    <row r="10657" spans="1:4">
      <c r="A10657" t="s">
        <v>20002</v>
      </c>
      <c r="B10657" t="s">
        <v>19887</v>
      </c>
      <c r="C10657" t="s">
        <v>19966</v>
      </c>
      <c r="D10657">
        <v>350422</v>
      </c>
    </row>
    <row r="10658" spans="1:4">
      <c r="A10658" t="s">
        <v>22817</v>
      </c>
      <c r="B10658" t="s">
        <v>526</v>
      </c>
      <c r="C10658" t="s">
        <v>22799</v>
      </c>
      <c r="D10658">
        <v>2229798</v>
      </c>
    </row>
    <row r="10659" spans="1:4">
      <c r="A10659" t="s">
        <v>11845</v>
      </c>
      <c r="B10659" t="s">
        <v>11832</v>
      </c>
      <c r="C10659" t="s">
        <v>11837</v>
      </c>
      <c r="D10659">
        <v>2454268</v>
      </c>
    </row>
    <row r="10660" spans="1:4">
      <c r="A10660" t="s">
        <v>19194</v>
      </c>
      <c r="B10660" t="s">
        <v>19150</v>
      </c>
      <c r="C10660" t="s">
        <v>19152</v>
      </c>
      <c r="D10660">
        <v>650859</v>
      </c>
    </row>
    <row r="10661" spans="1:4">
      <c r="A10661" t="s">
        <v>15789</v>
      </c>
      <c r="B10661" t="s">
        <v>14508</v>
      </c>
      <c r="C10661" t="s">
        <v>14542</v>
      </c>
      <c r="D10661">
        <v>1265888</v>
      </c>
    </row>
    <row r="10662" spans="1:4">
      <c r="A10662" t="s">
        <v>6223</v>
      </c>
      <c r="B10662" t="s">
        <v>5913</v>
      </c>
      <c r="C10662" t="s">
        <v>6116</v>
      </c>
      <c r="D10662">
        <v>306207</v>
      </c>
    </row>
    <row r="10663" spans="1:4">
      <c r="A10663" t="s">
        <v>7964</v>
      </c>
      <c r="B10663" t="s">
        <v>7340</v>
      </c>
      <c r="C10663" t="s">
        <v>7705</v>
      </c>
      <c r="D10663">
        <v>543508</v>
      </c>
    </row>
    <row r="10664" spans="1:4">
      <c r="A10664" t="s">
        <v>5533</v>
      </c>
      <c r="B10664" t="s">
        <v>5408</v>
      </c>
      <c r="C10664" t="s">
        <v>5522</v>
      </c>
      <c r="D10664">
        <v>704617</v>
      </c>
    </row>
    <row r="10665" spans="1:4">
      <c r="A10665" t="s">
        <v>15788</v>
      </c>
      <c r="B10665" t="s">
        <v>14508</v>
      </c>
      <c r="C10665" t="s">
        <v>14519</v>
      </c>
      <c r="D10665">
        <v>1265891</v>
      </c>
    </row>
    <row r="10666" spans="1:4">
      <c r="A10666" t="s">
        <v>7965</v>
      </c>
      <c r="B10666" t="s">
        <v>7340</v>
      </c>
      <c r="C10666" t="s">
        <v>7363</v>
      </c>
      <c r="D10666">
        <v>543460</v>
      </c>
    </row>
    <row r="10667" spans="1:4">
      <c r="A10667" t="s">
        <v>15790</v>
      </c>
      <c r="B10667" t="s">
        <v>14508</v>
      </c>
      <c r="C10667" t="s">
        <v>14542</v>
      </c>
      <c r="D10667">
        <v>1265886</v>
      </c>
    </row>
    <row r="10668" spans="1:4">
      <c r="A10668" t="s">
        <v>7967</v>
      </c>
      <c r="B10668" t="s">
        <v>7340</v>
      </c>
      <c r="C10668" t="s">
        <v>7966</v>
      </c>
      <c r="D10668">
        <v>543436</v>
      </c>
    </row>
    <row r="10669" spans="1:4">
      <c r="A10669" t="s">
        <v>12692</v>
      </c>
      <c r="B10669" t="s">
        <v>12642</v>
      </c>
      <c r="C10669" t="s">
        <v>12646</v>
      </c>
      <c r="D10669">
        <v>1875588</v>
      </c>
    </row>
    <row r="10670" spans="1:4">
      <c r="A10670" t="s">
        <v>17646</v>
      </c>
      <c r="B10670" t="s">
        <v>1913</v>
      </c>
      <c r="C10670" t="s">
        <v>17645</v>
      </c>
      <c r="D10670">
        <v>1819609</v>
      </c>
    </row>
    <row r="10671" spans="1:4">
      <c r="A10671" t="s">
        <v>15791</v>
      </c>
      <c r="B10671" t="s">
        <v>14508</v>
      </c>
      <c r="C10671" t="s">
        <v>14523</v>
      </c>
      <c r="D10671">
        <v>1265881</v>
      </c>
    </row>
    <row r="10672" spans="1:4">
      <c r="A10672" t="s">
        <v>14494</v>
      </c>
      <c r="B10672" t="s">
        <v>14422</v>
      </c>
      <c r="C10672" t="s">
        <v>14488</v>
      </c>
      <c r="D10672">
        <v>94220</v>
      </c>
    </row>
    <row r="10673" spans="1:4">
      <c r="A10673" t="s">
        <v>17786</v>
      </c>
      <c r="B10673" t="s">
        <v>17761</v>
      </c>
      <c r="C10673" t="s">
        <v>17779</v>
      </c>
      <c r="D10673">
        <v>735563</v>
      </c>
    </row>
    <row r="10674" spans="1:4">
      <c r="A10674" t="s">
        <v>7972</v>
      </c>
      <c r="B10674" t="s">
        <v>7340</v>
      </c>
      <c r="C10674" t="s">
        <v>7971</v>
      </c>
      <c r="D10674">
        <v>543018</v>
      </c>
    </row>
    <row r="10675" spans="1:4">
      <c r="A10675" t="s">
        <v>13270</v>
      </c>
      <c r="B10675" t="s">
        <v>2473</v>
      </c>
      <c r="C10675" t="s">
        <v>13067</v>
      </c>
      <c r="D10675">
        <v>1858591</v>
      </c>
    </row>
    <row r="10676" spans="1:4">
      <c r="A10676" t="s">
        <v>6224</v>
      </c>
      <c r="B10676" t="s">
        <v>5913</v>
      </c>
      <c r="C10676" t="s">
        <v>6087</v>
      </c>
      <c r="D10676">
        <v>306112</v>
      </c>
    </row>
    <row r="10677" spans="1:4">
      <c r="A10677" t="s">
        <v>7968</v>
      </c>
      <c r="B10677" t="s">
        <v>7340</v>
      </c>
      <c r="C10677" t="s">
        <v>7727</v>
      </c>
      <c r="D10677">
        <v>543348</v>
      </c>
    </row>
    <row r="10678" spans="1:4">
      <c r="A10678" t="s">
        <v>7969</v>
      </c>
      <c r="B10678" t="s">
        <v>7340</v>
      </c>
      <c r="C10678" t="s">
        <v>1621</v>
      </c>
      <c r="D10678">
        <v>543344</v>
      </c>
    </row>
    <row r="10679" spans="1:4">
      <c r="A10679" t="s">
        <v>15792</v>
      </c>
      <c r="B10679" t="s">
        <v>14508</v>
      </c>
      <c r="C10679" t="s">
        <v>14507</v>
      </c>
      <c r="D10679">
        <v>1265873</v>
      </c>
    </row>
    <row r="10680" spans="1:4">
      <c r="A10680" t="s">
        <v>7970</v>
      </c>
      <c r="B10680" t="s">
        <v>7340</v>
      </c>
      <c r="C10680" t="s">
        <v>1160</v>
      </c>
      <c r="D10680">
        <v>543254</v>
      </c>
    </row>
    <row r="10681" spans="1:4">
      <c r="A10681" t="s">
        <v>9151</v>
      </c>
      <c r="B10681" t="s">
        <v>8896</v>
      </c>
      <c r="C10681" t="s">
        <v>8898</v>
      </c>
      <c r="D10681">
        <v>767814</v>
      </c>
    </row>
    <row r="10682" spans="1:4">
      <c r="A10682" t="s">
        <v>6225</v>
      </c>
      <c r="B10682" t="s">
        <v>5913</v>
      </c>
      <c r="C10682" t="s">
        <v>6118</v>
      </c>
      <c r="D10682">
        <v>306041</v>
      </c>
    </row>
    <row r="10683" spans="1:4">
      <c r="A10683" t="s">
        <v>5514</v>
      </c>
      <c r="B10683" t="s">
        <v>5408</v>
      </c>
      <c r="C10683" t="s">
        <v>5439</v>
      </c>
      <c r="D10683">
        <v>706571</v>
      </c>
    </row>
    <row r="10684" spans="1:4">
      <c r="A10684" t="s">
        <v>6711</v>
      </c>
      <c r="B10684" t="s">
        <v>6701</v>
      </c>
      <c r="C10684" t="s">
        <v>6703</v>
      </c>
      <c r="D10684">
        <v>2365560</v>
      </c>
    </row>
    <row r="10685" spans="1:4">
      <c r="A10685" t="s">
        <v>17964</v>
      </c>
      <c r="B10685" t="s">
        <v>534</v>
      </c>
      <c r="C10685" t="s">
        <v>17939</v>
      </c>
      <c r="D10685">
        <v>2299233</v>
      </c>
    </row>
    <row r="10686" spans="1:4">
      <c r="A10686" t="s">
        <v>9152</v>
      </c>
      <c r="B10686" t="s">
        <v>8896</v>
      </c>
      <c r="C10686" t="s">
        <v>9115</v>
      </c>
      <c r="D10686">
        <v>767623</v>
      </c>
    </row>
    <row r="10687" spans="1:4">
      <c r="A10687" t="s">
        <v>2637</v>
      </c>
      <c r="B10687" t="s">
        <v>540</v>
      </c>
      <c r="C10687" t="s">
        <v>2630</v>
      </c>
      <c r="D10687">
        <v>3365083</v>
      </c>
    </row>
    <row r="10688" spans="1:4">
      <c r="A10688" t="s">
        <v>6672</v>
      </c>
      <c r="B10688" t="s">
        <v>6473</v>
      </c>
      <c r="C10688" t="s">
        <v>6672</v>
      </c>
      <c r="D10688">
        <v>1152633</v>
      </c>
    </row>
    <row r="10689" spans="1:4">
      <c r="A10689" t="s">
        <v>8478</v>
      </c>
      <c r="B10689" t="s">
        <v>8454</v>
      </c>
      <c r="C10689" t="s">
        <v>8453</v>
      </c>
      <c r="D10689">
        <v>789128</v>
      </c>
    </row>
    <row r="10690" spans="1:4">
      <c r="A10690" t="s">
        <v>8985</v>
      </c>
      <c r="B10690" t="s">
        <v>8896</v>
      </c>
      <c r="C10690" t="s">
        <v>8904</v>
      </c>
      <c r="D10690">
        <v>3094802</v>
      </c>
    </row>
    <row r="10691" spans="1:4">
      <c r="A10691" t="s">
        <v>17171</v>
      </c>
      <c r="B10691" t="s">
        <v>576</v>
      </c>
      <c r="C10691" t="s">
        <v>17045</v>
      </c>
      <c r="D10691">
        <v>1639431</v>
      </c>
    </row>
    <row r="10692" spans="1:4">
      <c r="A10692" t="s">
        <v>24632</v>
      </c>
      <c r="B10692" t="s">
        <v>24631</v>
      </c>
      <c r="C10692" t="s">
        <v>24630</v>
      </c>
      <c r="D10692">
        <v>3513563</v>
      </c>
    </row>
    <row r="10693" spans="1:4">
      <c r="A10693" t="s">
        <v>8479</v>
      </c>
      <c r="B10693" t="s">
        <v>8454</v>
      </c>
      <c r="C10693" t="s">
        <v>8453</v>
      </c>
      <c r="D10693">
        <v>789107</v>
      </c>
    </row>
    <row r="10694" spans="1:4">
      <c r="A10694" t="s">
        <v>21587</v>
      </c>
      <c r="B10694" t="s">
        <v>21535</v>
      </c>
      <c r="C10694" t="s">
        <v>21537</v>
      </c>
      <c r="D10694">
        <v>3072929</v>
      </c>
    </row>
    <row r="10695" spans="1:4">
      <c r="A10695" t="s">
        <v>5535</v>
      </c>
      <c r="B10695" t="s">
        <v>5408</v>
      </c>
      <c r="C10695" t="s">
        <v>5422</v>
      </c>
      <c r="D10695">
        <v>704508</v>
      </c>
    </row>
    <row r="10696" spans="1:4">
      <c r="A10696" t="s">
        <v>7079</v>
      </c>
      <c r="B10696" t="s">
        <v>7076</v>
      </c>
      <c r="C10696" t="s">
        <v>7079</v>
      </c>
      <c r="D10696">
        <v>3197378</v>
      </c>
    </row>
    <row r="10697" spans="1:4">
      <c r="A10697" t="s">
        <v>8986</v>
      </c>
      <c r="B10697" t="s">
        <v>8896</v>
      </c>
      <c r="C10697" t="s">
        <v>8921</v>
      </c>
      <c r="D10697">
        <v>3094788</v>
      </c>
    </row>
    <row r="10698" spans="1:4">
      <c r="A10698" t="s">
        <v>7974</v>
      </c>
      <c r="B10698" t="s">
        <v>7340</v>
      </c>
      <c r="C10698" t="s">
        <v>1160</v>
      </c>
      <c r="D10698">
        <v>542463</v>
      </c>
    </row>
    <row r="10699" spans="1:4">
      <c r="A10699" t="s">
        <v>7974</v>
      </c>
      <c r="B10699" t="s">
        <v>7340</v>
      </c>
      <c r="C10699" t="s">
        <v>7717</v>
      </c>
      <c r="D10699">
        <v>542464</v>
      </c>
    </row>
    <row r="10700" spans="1:4">
      <c r="A10700" t="s">
        <v>7975</v>
      </c>
      <c r="B10700" t="s">
        <v>7340</v>
      </c>
      <c r="C10700" t="s">
        <v>7665</v>
      </c>
      <c r="D10700">
        <v>542461</v>
      </c>
    </row>
    <row r="10701" spans="1:4">
      <c r="A10701" t="s">
        <v>5537</v>
      </c>
      <c r="B10701" t="s">
        <v>5408</v>
      </c>
      <c r="C10701" t="s">
        <v>5422</v>
      </c>
      <c r="D10701">
        <v>704422</v>
      </c>
    </row>
    <row r="10702" spans="1:4">
      <c r="A10702" t="s">
        <v>7976</v>
      </c>
      <c r="B10702" t="s">
        <v>7340</v>
      </c>
      <c r="C10702" t="s">
        <v>7665</v>
      </c>
      <c r="D10702">
        <v>542420</v>
      </c>
    </row>
    <row r="10703" spans="1:4">
      <c r="A10703" t="s">
        <v>5538</v>
      </c>
      <c r="B10703" t="s">
        <v>5408</v>
      </c>
      <c r="C10703" t="s">
        <v>5418</v>
      </c>
      <c r="D10703">
        <v>704403</v>
      </c>
    </row>
    <row r="10704" spans="1:4">
      <c r="A10704" t="s">
        <v>7977</v>
      </c>
      <c r="B10704" t="s">
        <v>7340</v>
      </c>
      <c r="C10704" t="s">
        <v>1160</v>
      </c>
      <c r="D10704">
        <v>542374</v>
      </c>
    </row>
    <row r="10705" spans="1:4">
      <c r="A10705" t="s">
        <v>7978</v>
      </c>
      <c r="B10705" t="s">
        <v>7340</v>
      </c>
      <c r="C10705" t="s">
        <v>7654</v>
      </c>
      <c r="D10705">
        <v>542334</v>
      </c>
    </row>
    <row r="10706" spans="1:4">
      <c r="A10706" t="s">
        <v>7351</v>
      </c>
      <c r="B10706" t="s">
        <v>7340</v>
      </c>
      <c r="C10706" t="s">
        <v>7345</v>
      </c>
      <c r="D10706">
        <v>8504952</v>
      </c>
    </row>
    <row r="10707" spans="1:4">
      <c r="A10707" t="s">
        <v>5539</v>
      </c>
      <c r="B10707" t="s">
        <v>5408</v>
      </c>
      <c r="C10707" t="s">
        <v>5436</v>
      </c>
      <c r="D10707">
        <v>704388</v>
      </c>
    </row>
    <row r="10708" spans="1:4">
      <c r="A10708" t="s">
        <v>7429</v>
      </c>
      <c r="B10708" t="s">
        <v>7340</v>
      </c>
      <c r="C10708" t="s">
        <v>7419</v>
      </c>
      <c r="D10708">
        <v>2021618</v>
      </c>
    </row>
    <row r="10709" spans="1:4">
      <c r="A10709" t="s">
        <v>7979</v>
      </c>
      <c r="B10709" t="s">
        <v>7340</v>
      </c>
      <c r="C10709" t="s">
        <v>7692</v>
      </c>
      <c r="D10709">
        <v>542327</v>
      </c>
    </row>
    <row r="10710" spans="1:4">
      <c r="A10710" t="s">
        <v>7549</v>
      </c>
      <c r="B10710" t="s">
        <v>7340</v>
      </c>
      <c r="C10710" t="s">
        <v>7482</v>
      </c>
      <c r="D10710">
        <v>1502091</v>
      </c>
    </row>
    <row r="10711" spans="1:4">
      <c r="A10711" t="s">
        <v>5540</v>
      </c>
      <c r="B10711" t="s">
        <v>5408</v>
      </c>
      <c r="C10711" t="s">
        <v>5420</v>
      </c>
      <c r="D10711">
        <v>704362</v>
      </c>
    </row>
    <row r="10712" spans="1:4">
      <c r="A10712" t="s">
        <v>7550</v>
      </c>
      <c r="B10712" t="s">
        <v>7340</v>
      </c>
      <c r="C10712" t="s">
        <v>7366</v>
      </c>
      <c r="D10712">
        <v>1502061</v>
      </c>
    </row>
    <row r="10713" spans="1:4">
      <c r="A10713" t="s">
        <v>7980</v>
      </c>
      <c r="B10713" t="s">
        <v>7340</v>
      </c>
      <c r="C10713" t="s">
        <v>7366</v>
      </c>
      <c r="D10713">
        <v>542199</v>
      </c>
    </row>
    <row r="10714" spans="1:4">
      <c r="A10714" t="s">
        <v>7551</v>
      </c>
      <c r="B10714" t="s">
        <v>7340</v>
      </c>
      <c r="C10714" t="s">
        <v>7366</v>
      </c>
      <c r="D10714">
        <v>1502060</v>
      </c>
    </row>
    <row r="10715" spans="1:4">
      <c r="A10715" t="s">
        <v>7981</v>
      </c>
      <c r="B10715" t="s">
        <v>7340</v>
      </c>
      <c r="C10715" t="s">
        <v>7692</v>
      </c>
      <c r="D10715">
        <v>542184</v>
      </c>
    </row>
    <row r="10716" spans="1:4">
      <c r="A10716" t="s">
        <v>7552</v>
      </c>
      <c r="B10716" t="s">
        <v>7340</v>
      </c>
      <c r="C10716" t="s">
        <v>7473</v>
      </c>
      <c r="D10716">
        <v>1502026</v>
      </c>
    </row>
    <row r="10717" spans="1:4">
      <c r="A10717" t="s">
        <v>7982</v>
      </c>
      <c r="B10717" t="s">
        <v>7340</v>
      </c>
      <c r="C10717" t="s">
        <v>7345</v>
      </c>
      <c r="D10717">
        <v>542000</v>
      </c>
    </row>
    <row r="10718" spans="1:4">
      <c r="A10718" t="s">
        <v>7375</v>
      </c>
      <c r="B10718" t="s">
        <v>7340</v>
      </c>
      <c r="C10718" t="s">
        <v>1160</v>
      </c>
      <c r="D10718">
        <v>6417459</v>
      </c>
    </row>
    <row r="10719" spans="1:4">
      <c r="A10719" t="s">
        <v>9153</v>
      </c>
      <c r="B10719" t="s">
        <v>8896</v>
      </c>
      <c r="C10719" t="s">
        <v>9115</v>
      </c>
      <c r="D10719">
        <v>767605</v>
      </c>
    </row>
    <row r="10720" spans="1:4">
      <c r="A10720" t="s">
        <v>5542</v>
      </c>
      <c r="B10720" t="s">
        <v>5408</v>
      </c>
      <c r="C10720" t="s">
        <v>5418</v>
      </c>
      <c r="D10720">
        <v>704202</v>
      </c>
    </row>
    <row r="10721" spans="1:4">
      <c r="A10721" t="s">
        <v>5541</v>
      </c>
      <c r="B10721" t="s">
        <v>5408</v>
      </c>
      <c r="C10721" t="s">
        <v>5422</v>
      </c>
      <c r="D10721">
        <v>704204</v>
      </c>
    </row>
    <row r="10722" spans="1:4">
      <c r="A10722" t="s">
        <v>7984</v>
      </c>
      <c r="B10722" t="s">
        <v>7340</v>
      </c>
      <c r="C10722" t="s">
        <v>7668</v>
      </c>
      <c r="D10722">
        <v>541404</v>
      </c>
    </row>
    <row r="10723" spans="1:4">
      <c r="A10723" t="s">
        <v>5536</v>
      </c>
      <c r="B10723" t="s">
        <v>5408</v>
      </c>
      <c r="C10723" t="s">
        <v>5483</v>
      </c>
      <c r="D10723">
        <v>704492</v>
      </c>
    </row>
    <row r="10724" spans="1:4">
      <c r="A10724" t="s">
        <v>6557</v>
      </c>
      <c r="B10724" t="s">
        <v>6473</v>
      </c>
      <c r="C10724" t="s">
        <v>6514</v>
      </c>
      <c r="D10724">
        <v>1609395</v>
      </c>
    </row>
    <row r="10725" spans="1:4">
      <c r="A10725" t="s">
        <v>12734</v>
      </c>
      <c r="B10725" t="s">
        <v>12721</v>
      </c>
      <c r="C10725" t="s">
        <v>12733</v>
      </c>
      <c r="D10725">
        <v>1830564</v>
      </c>
    </row>
    <row r="10726" spans="1:4">
      <c r="A10726" t="s">
        <v>21020</v>
      </c>
      <c r="B10726" t="s">
        <v>2474</v>
      </c>
      <c r="C10726" t="s">
        <v>20488</v>
      </c>
      <c r="D10726">
        <v>2884509</v>
      </c>
    </row>
    <row r="10727" spans="1:4">
      <c r="A10727" t="s">
        <v>5543</v>
      </c>
      <c r="B10727" t="s">
        <v>5408</v>
      </c>
      <c r="C10727" t="s">
        <v>5414</v>
      </c>
      <c r="D10727">
        <v>704147</v>
      </c>
    </row>
    <row r="10728" spans="1:4">
      <c r="A10728" t="s">
        <v>5544</v>
      </c>
      <c r="B10728" t="s">
        <v>5408</v>
      </c>
      <c r="C10728" t="s">
        <v>5449</v>
      </c>
      <c r="D10728">
        <v>704143</v>
      </c>
    </row>
    <row r="10729" spans="1:4">
      <c r="A10729" t="s">
        <v>5545</v>
      </c>
      <c r="B10729" t="s">
        <v>5408</v>
      </c>
      <c r="C10729" t="s">
        <v>5418</v>
      </c>
      <c r="D10729">
        <v>704138</v>
      </c>
    </row>
    <row r="10730" spans="1:4">
      <c r="A10730" t="s">
        <v>25423</v>
      </c>
      <c r="B10730" t="s">
        <v>25404</v>
      </c>
      <c r="C10730" t="s">
        <v>25406</v>
      </c>
      <c r="D10730">
        <v>2773549</v>
      </c>
    </row>
    <row r="10731" spans="1:4">
      <c r="A10731" t="s">
        <v>17172</v>
      </c>
      <c r="B10731" t="s">
        <v>576</v>
      </c>
      <c r="C10731" t="s">
        <v>17030</v>
      </c>
      <c r="D10731">
        <v>1639362</v>
      </c>
    </row>
    <row r="10732" spans="1:4">
      <c r="A10732" t="s">
        <v>7349</v>
      </c>
      <c r="B10732" t="s">
        <v>7340</v>
      </c>
      <c r="C10732" t="s">
        <v>7342</v>
      </c>
      <c r="D10732">
        <v>8504955</v>
      </c>
    </row>
    <row r="10733" spans="1:4">
      <c r="A10733" t="s">
        <v>12244</v>
      </c>
      <c r="B10733" t="s">
        <v>12222</v>
      </c>
      <c r="C10733" t="s">
        <v>12238</v>
      </c>
      <c r="D10733">
        <v>597989</v>
      </c>
    </row>
    <row r="10734" spans="1:4">
      <c r="A10734" t="s">
        <v>21021</v>
      </c>
      <c r="B10734" t="s">
        <v>2474</v>
      </c>
      <c r="C10734" t="s">
        <v>20488</v>
      </c>
      <c r="D10734">
        <v>2884245</v>
      </c>
    </row>
    <row r="10735" spans="1:4">
      <c r="A10735" t="s">
        <v>21022</v>
      </c>
      <c r="B10735" t="s">
        <v>2474</v>
      </c>
      <c r="C10735" t="s">
        <v>1860</v>
      </c>
      <c r="D10735">
        <v>2884161</v>
      </c>
    </row>
    <row r="10736" spans="1:4">
      <c r="A10736" t="s">
        <v>23074</v>
      </c>
      <c r="B10736" t="s">
        <v>2477</v>
      </c>
      <c r="C10736" t="s">
        <v>23060</v>
      </c>
      <c r="D10736">
        <v>2660108</v>
      </c>
    </row>
    <row r="10737" spans="1:4">
      <c r="A10737" t="s">
        <v>21023</v>
      </c>
      <c r="B10737" t="s">
        <v>2474</v>
      </c>
      <c r="C10737" t="s">
        <v>20488</v>
      </c>
      <c r="D10737">
        <v>2884050</v>
      </c>
    </row>
    <row r="10738" spans="1:4">
      <c r="A10738" t="s">
        <v>17173</v>
      </c>
      <c r="B10738" t="s">
        <v>576</v>
      </c>
      <c r="C10738" t="s">
        <v>17045</v>
      </c>
      <c r="D10738">
        <v>1639356</v>
      </c>
    </row>
    <row r="10739" spans="1:4">
      <c r="A10739" t="s">
        <v>22818</v>
      </c>
      <c r="B10739" t="s">
        <v>526</v>
      </c>
      <c r="C10739" t="s">
        <v>10886</v>
      </c>
      <c r="D10739">
        <v>2229761</v>
      </c>
    </row>
    <row r="10740" spans="1:4">
      <c r="A10740" t="s">
        <v>2706</v>
      </c>
      <c r="B10740" t="s">
        <v>540</v>
      </c>
      <c r="C10740" t="s">
        <v>2650</v>
      </c>
      <c r="D10740">
        <v>987202</v>
      </c>
    </row>
    <row r="10741" spans="1:4">
      <c r="A10741" t="s">
        <v>23075</v>
      </c>
      <c r="B10741" t="s">
        <v>2477</v>
      </c>
      <c r="C10741" t="s">
        <v>23059</v>
      </c>
      <c r="D10741">
        <v>2660104</v>
      </c>
    </row>
    <row r="10742" spans="1:4">
      <c r="A10742" t="s">
        <v>10428</v>
      </c>
      <c r="B10742" t="s">
        <v>10294</v>
      </c>
      <c r="C10742" t="s">
        <v>4544</v>
      </c>
      <c r="D10742">
        <v>2752264</v>
      </c>
    </row>
    <row r="10743" spans="1:4">
      <c r="A10743" t="s">
        <v>15793</v>
      </c>
      <c r="B10743" t="s">
        <v>14508</v>
      </c>
      <c r="C10743" t="s">
        <v>14519</v>
      </c>
      <c r="D10743">
        <v>1265863</v>
      </c>
    </row>
    <row r="10744" spans="1:4">
      <c r="A10744" t="s">
        <v>15794</v>
      </c>
      <c r="B10744" t="s">
        <v>14508</v>
      </c>
      <c r="C10744" t="s">
        <v>14517</v>
      </c>
      <c r="D10744">
        <v>1265859</v>
      </c>
    </row>
    <row r="10745" spans="1:4">
      <c r="A10745" t="s">
        <v>15795</v>
      </c>
      <c r="B10745" t="s">
        <v>14508</v>
      </c>
      <c r="C10745" t="s">
        <v>14588</v>
      </c>
      <c r="D10745">
        <v>1265852</v>
      </c>
    </row>
    <row r="10746" spans="1:4">
      <c r="A10746" t="s">
        <v>10273</v>
      </c>
      <c r="B10746" t="s">
        <v>10246</v>
      </c>
      <c r="C10746" t="s">
        <v>10272</v>
      </c>
      <c r="D10746">
        <v>3149318</v>
      </c>
    </row>
    <row r="10747" spans="1:4">
      <c r="A10747" t="s">
        <v>594</v>
      </c>
      <c r="B10747" t="s">
        <v>592</v>
      </c>
      <c r="C10747" t="s">
        <v>7093</v>
      </c>
      <c r="D10747">
        <v>2699310</v>
      </c>
    </row>
    <row r="10748" spans="1:4">
      <c r="A10748" t="s">
        <v>10274</v>
      </c>
      <c r="B10748" t="s">
        <v>10246</v>
      </c>
      <c r="C10748" t="s">
        <v>10249</v>
      </c>
      <c r="D10748">
        <v>3149312</v>
      </c>
    </row>
    <row r="10749" spans="1:4">
      <c r="A10749" t="s">
        <v>7134</v>
      </c>
      <c r="B10749" t="s">
        <v>592</v>
      </c>
      <c r="C10749" t="s">
        <v>7130</v>
      </c>
      <c r="D10749">
        <v>2699282</v>
      </c>
    </row>
    <row r="10750" spans="1:4">
      <c r="A10750" t="s">
        <v>21588</v>
      </c>
      <c r="B10750" t="s">
        <v>21535</v>
      </c>
      <c r="C10750" t="s">
        <v>21545</v>
      </c>
      <c r="D10750">
        <v>3072656</v>
      </c>
    </row>
    <row r="10751" spans="1:4">
      <c r="A10751" t="s">
        <v>5546</v>
      </c>
      <c r="B10751" t="s">
        <v>5408</v>
      </c>
      <c r="C10751" t="s">
        <v>5416</v>
      </c>
      <c r="D10751">
        <v>704000</v>
      </c>
    </row>
    <row r="10752" spans="1:4">
      <c r="A10752" t="s">
        <v>21590</v>
      </c>
      <c r="B10752" t="s">
        <v>21535</v>
      </c>
      <c r="C10752" t="s">
        <v>21589</v>
      </c>
      <c r="D10752">
        <v>3072649</v>
      </c>
    </row>
    <row r="10753" spans="1:4">
      <c r="A10753" t="s">
        <v>21024</v>
      </c>
      <c r="B10753" t="s">
        <v>2474</v>
      </c>
      <c r="C10753" t="s">
        <v>20493</v>
      </c>
      <c r="D10753">
        <v>2883784</v>
      </c>
    </row>
    <row r="10754" spans="1:4">
      <c r="A10754" t="s">
        <v>21025</v>
      </c>
      <c r="B10754" t="s">
        <v>2474</v>
      </c>
      <c r="C10754" t="s">
        <v>20504</v>
      </c>
      <c r="D10754">
        <v>2883754</v>
      </c>
    </row>
    <row r="10755" spans="1:4">
      <c r="A10755" t="s">
        <v>7985</v>
      </c>
      <c r="B10755" t="s">
        <v>7340</v>
      </c>
      <c r="C10755" t="s">
        <v>7345</v>
      </c>
      <c r="D10755">
        <v>540771</v>
      </c>
    </row>
    <row r="10756" spans="1:4">
      <c r="A10756" t="s">
        <v>2707</v>
      </c>
      <c r="B10756" t="s">
        <v>540</v>
      </c>
      <c r="C10756" t="s">
        <v>2648</v>
      </c>
      <c r="D10756">
        <v>986846</v>
      </c>
    </row>
    <row r="10757" spans="1:4">
      <c r="A10757" t="s">
        <v>7986</v>
      </c>
      <c r="B10757" t="s">
        <v>7340</v>
      </c>
      <c r="C10757" t="s">
        <v>7665</v>
      </c>
      <c r="D10757">
        <v>540761</v>
      </c>
    </row>
    <row r="10758" spans="1:4">
      <c r="A10758" t="s">
        <v>9154</v>
      </c>
      <c r="B10758" t="s">
        <v>8896</v>
      </c>
      <c r="C10758" t="s">
        <v>9128</v>
      </c>
      <c r="D10758">
        <v>767470</v>
      </c>
    </row>
    <row r="10759" spans="1:4">
      <c r="A10759" t="s">
        <v>8987</v>
      </c>
      <c r="B10759" t="s">
        <v>8896</v>
      </c>
      <c r="C10759" t="s">
        <v>8929</v>
      </c>
      <c r="D10759">
        <v>3094625</v>
      </c>
    </row>
    <row r="10760" spans="1:4">
      <c r="A10760" t="s">
        <v>17174</v>
      </c>
      <c r="B10760" t="s">
        <v>576</v>
      </c>
      <c r="C10760" t="s">
        <v>17022</v>
      </c>
      <c r="D10760">
        <v>1639337</v>
      </c>
    </row>
    <row r="10761" spans="1:4">
      <c r="A10761" t="s">
        <v>8480</v>
      </c>
      <c r="B10761" t="s">
        <v>8454</v>
      </c>
      <c r="C10761" t="s">
        <v>8453</v>
      </c>
      <c r="D10761">
        <v>788975</v>
      </c>
    </row>
    <row r="10762" spans="1:4">
      <c r="A10762" t="s">
        <v>2708</v>
      </c>
      <c r="B10762" t="s">
        <v>540</v>
      </c>
      <c r="C10762" t="s">
        <v>2628</v>
      </c>
      <c r="D10762">
        <v>986822</v>
      </c>
    </row>
    <row r="10763" spans="1:4">
      <c r="A10763" t="s">
        <v>2709</v>
      </c>
      <c r="B10763" t="s">
        <v>540</v>
      </c>
      <c r="C10763" t="s">
        <v>2646</v>
      </c>
      <c r="D10763">
        <v>986717</v>
      </c>
    </row>
    <row r="10764" spans="1:4">
      <c r="A10764" t="s">
        <v>25689</v>
      </c>
      <c r="B10764" t="s">
        <v>25683</v>
      </c>
      <c r="C10764" t="s">
        <v>25684</v>
      </c>
      <c r="D10764">
        <v>3185082</v>
      </c>
    </row>
    <row r="10765" spans="1:4">
      <c r="A10765" t="s">
        <v>23463</v>
      </c>
      <c r="B10765" t="s">
        <v>23442</v>
      </c>
      <c r="C10765" t="s">
        <v>23444</v>
      </c>
      <c r="D10765">
        <v>626450</v>
      </c>
    </row>
    <row r="10766" spans="1:4">
      <c r="A10766" t="s">
        <v>7987</v>
      </c>
      <c r="B10766" t="s">
        <v>7340</v>
      </c>
      <c r="C10766" t="s">
        <v>7665</v>
      </c>
      <c r="D10766">
        <v>540251</v>
      </c>
    </row>
    <row r="10767" spans="1:4">
      <c r="A10767" t="s">
        <v>5547</v>
      </c>
      <c r="B10767" t="s">
        <v>5408</v>
      </c>
      <c r="C10767" t="s">
        <v>5425</v>
      </c>
      <c r="D10767">
        <v>703845</v>
      </c>
    </row>
    <row r="10768" spans="1:4">
      <c r="A10768" t="s">
        <v>20279</v>
      </c>
      <c r="B10768" t="s">
        <v>20112</v>
      </c>
      <c r="C10768" t="s">
        <v>20128</v>
      </c>
      <c r="D10768">
        <v>2491335</v>
      </c>
    </row>
    <row r="10769" spans="1:4">
      <c r="A10769" t="s">
        <v>20280</v>
      </c>
      <c r="B10769" t="s">
        <v>20112</v>
      </c>
      <c r="C10769" t="s">
        <v>20187</v>
      </c>
      <c r="D10769">
        <v>2491323</v>
      </c>
    </row>
    <row r="10770" spans="1:4">
      <c r="A10770" t="s">
        <v>12104</v>
      </c>
      <c r="B10770" t="s">
        <v>12058</v>
      </c>
      <c r="C10770" t="s">
        <v>12071</v>
      </c>
      <c r="D10770">
        <v>2544001</v>
      </c>
    </row>
    <row r="10771" spans="1:4">
      <c r="A10771" t="s">
        <v>6376</v>
      </c>
      <c r="B10771" t="s">
        <v>6307</v>
      </c>
      <c r="C10771" t="s">
        <v>6313</v>
      </c>
      <c r="D10771">
        <v>2468106</v>
      </c>
    </row>
    <row r="10772" spans="1:4">
      <c r="A10772" t="s">
        <v>6380</v>
      </c>
      <c r="B10772" t="s">
        <v>6307</v>
      </c>
      <c r="C10772" t="s">
        <v>6318</v>
      </c>
      <c r="D10772">
        <v>2467856</v>
      </c>
    </row>
    <row r="10773" spans="1:4">
      <c r="A10773" t="s">
        <v>7988</v>
      </c>
      <c r="B10773" t="s">
        <v>7340</v>
      </c>
      <c r="C10773" t="s">
        <v>7663</v>
      </c>
      <c r="D10773">
        <v>540103</v>
      </c>
    </row>
    <row r="10774" spans="1:4">
      <c r="A10774" t="s">
        <v>25690</v>
      </c>
      <c r="B10774" t="s">
        <v>25683</v>
      </c>
      <c r="C10774" t="s">
        <v>25682</v>
      </c>
      <c r="D10774">
        <v>3185060</v>
      </c>
    </row>
    <row r="10775" spans="1:4">
      <c r="A10775" t="s">
        <v>11094</v>
      </c>
      <c r="B10775" t="s">
        <v>10947</v>
      </c>
      <c r="C10775" t="s">
        <v>10994</v>
      </c>
      <c r="D10775">
        <v>1222396</v>
      </c>
    </row>
    <row r="10776" spans="1:4">
      <c r="A10776" t="s">
        <v>24664</v>
      </c>
      <c r="B10776" t="s">
        <v>24661</v>
      </c>
      <c r="C10776" t="s">
        <v>24663</v>
      </c>
      <c r="D10776">
        <v>1820491</v>
      </c>
    </row>
    <row r="10777" spans="1:4">
      <c r="A10777" t="s">
        <v>11046</v>
      </c>
      <c r="B10777" t="s">
        <v>10947</v>
      </c>
      <c r="C10777" t="s">
        <v>10966</v>
      </c>
      <c r="D10777">
        <v>1734599</v>
      </c>
    </row>
    <row r="10778" spans="1:4">
      <c r="A10778" t="s">
        <v>10996</v>
      </c>
      <c r="B10778" t="s">
        <v>10947</v>
      </c>
      <c r="C10778" t="s">
        <v>10994</v>
      </c>
      <c r="D10778">
        <v>1736305</v>
      </c>
    </row>
    <row r="10779" spans="1:4">
      <c r="A10779" t="s">
        <v>11067</v>
      </c>
      <c r="B10779" t="s">
        <v>10947</v>
      </c>
      <c r="C10779" t="s">
        <v>10957</v>
      </c>
      <c r="D10779">
        <v>1733023</v>
      </c>
    </row>
    <row r="10780" spans="1:4">
      <c r="A10780" t="s">
        <v>1822</v>
      </c>
      <c r="B10780" t="s">
        <v>10947</v>
      </c>
      <c r="C10780" t="s">
        <v>1822</v>
      </c>
      <c r="D10780">
        <v>1735161</v>
      </c>
    </row>
    <row r="10781" spans="1:4">
      <c r="A10781" t="s">
        <v>11028</v>
      </c>
      <c r="B10781" t="s">
        <v>10947</v>
      </c>
      <c r="C10781" t="s">
        <v>10962</v>
      </c>
      <c r="D10781">
        <v>1734841</v>
      </c>
    </row>
    <row r="10782" spans="1:4">
      <c r="A10782" t="s">
        <v>11073</v>
      </c>
      <c r="B10782" t="s">
        <v>10947</v>
      </c>
      <c r="C10782" t="s">
        <v>10949</v>
      </c>
      <c r="D10782">
        <v>1732891</v>
      </c>
    </row>
    <row r="10783" spans="1:4">
      <c r="A10783" t="s">
        <v>11043</v>
      </c>
      <c r="B10783" t="s">
        <v>10947</v>
      </c>
      <c r="C10783" t="s">
        <v>11041</v>
      </c>
      <c r="D10783">
        <v>1734705</v>
      </c>
    </row>
    <row r="10784" spans="1:4">
      <c r="A10784" t="s">
        <v>17177</v>
      </c>
      <c r="B10784" t="s">
        <v>576</v>
      </c>
      <c r="C10784" t="s">
        <v>17133</v>
      </c>
      <c r="D10784">
        <v>1639286</v>
      </c>
    </row>
    <row r="10785" spans="1:4">
      <c r="A10785" t="s">
        <v>17176</v>
      </c>
      <c r="B10785" t="s">
        <v>576</v>
      </c>
      <c r="C10785" t="s">
        <v>17175</v>
      </c>
      <c r="D10785">
        <v>1639304</v>
      </c>
    </row>
    <row r="10786" spans="1:4">
      <c r="A10786" t="s">
        <v>22126</v>
      </c>
      <c r="B10786" t="s">
        <v>2480</v>
      </c>
      <c r="C10786" t="s">
        <v>22038</v>
      </c>
      <c r="D10786">
        <v>2036283</v>
      </c>
    </row>
    <row r="10787" spans="1:4">
      <c r="A10787" t="s">
        <v>10978</v>
      </c>
      <c r="B10787" t="s">
        <v>10947</v>
      </c>
      <c r="C10787" t="s">
        <v>10949</v>
      </c>
      <c r="D10787">
        <v>1759486</v>
      </c>
    </row>
    <row r="10788" spans="1:4">
      <c r="A10788" t="s">
        <v>11013</v>
      </c>
      <c r="B10788" t="s">
        <v>10947</v>
      </c>
      <c r="C10788" t="s">
        <v>10957</v>
      </c>
      <c r="D10788">
        <v>1735227</v>
      </c>
    </row>
    <row r="10789" spans="1:4">
      <c r="A10789" t="s">
        <v>6232</v>
      </c>
      <c r="B10789" t="s">
        <v>5913</v>
      </c>
      <c r="C10789" t="s">
        <v>6111</v>
      </c>
      <c r="D10789">
        <v>305359</v>
      </c>
    </row>
    <row r="10790" spans="1:4">
      <c r="A10790" t="s">
        <v>7989</v>
      </c>
      <c r="B10790" t="s">
        <v>7340</v>
      </c>
      <c r="C10790" t="s">
        <v>1160</v>
      </c>
      <c r="D10790">
        <v>540030</v>
      </c>
    </row>
    <row r="10791" spans="1:4">
      <c r="A10791" t="s">
        <v>15797</v>
      </c>
      <c r="B10791" t="s">
        <v>14508</v>
      </c>
      <c r="C10791" t="s">
        <v>14569</v>
      </c>
      <c r="D10791">
        <v>1265828</v>
      </c>
    </row>
    <row r="10792" spans="1:4">
      <c r="A10792" t="s">
        <v>15796</v>
      </c>
      <c r="B10792" t="s">
        <v>14508</v>
      </c>
      <c r="C10792" t="s">
        <v>14582</v>
      </c>
      <c r="D10792">
        <v>1265830</v>
      </c>
    </row>
    <row r="10793" spans="1:4">
      <c r="A10793" t="s">
        <v>22766</v>
      </c>
      <c r="B10793" t="s">
        <v>2480</v>
      </c>
      <c r="C10793" t="s">
        <v>22758</v>
      </c>
      <c r="D10793">
        <v>1529363</v>
      </c>
    </row>
    <row r="10794" spans="1:4">
      <c r="A10794" t="s">
        <v>15798</v>
      </c>
      <c r="B10794" t="s">
        <v>14508</v>
      </c>
      <c r="C10794" t="s">
        <v>14569</v>
      </c>
      <c r="D10794">
        <v>1265821</v>
      </c>
    </row>
    <row r="10795" spans="1:4">
      <c r="A10795" t="s">
        <v>6558</v>
      </c>
      <c r="B10795" t="s">
        <v>6473</v>
      </c>
      <c r="C10795" t="s">
        <v>6547</v>
      </c>
      <c r="D10795">
        <v>1609345</v>
      </c>
    </row>
    <row r="10796" spans="1:4">
      <c r="A10796" t="s">
        <v>11002</v>
      </c>
      <c r="B10796" t="s">
        <v>10947</v>
      </c>
      <c r="C10796" t="s">
        <v>10986</v>
      </c>
      <c r="D10796">
        <v>1735634</v>
      </c>
    </row>
    <row r="10797" spans="1:4">
      <c r="A10797" t="s">
        <v>15799</v>
      </c>
      <c r="B10797" t="s">
        <v>14508</v>
      </c>
      <c r="C10797" t="s">
        <v>14588</v>
      </c>
      <c r="D10797">
        <v>1265811</v>
      </c>
    </row>
    <row r="10798" spans="1:4">
      <c r="A10798" t="s">
        <v>13271</v>
      </c>
      <c r="B10798" t="s">
        <v>2473</v>
      </c>
      <c r="C10798" t="s">
        <v>13050</v>
      </c>
      <c r="D10798">
        <v>1858498</v>
      </c>
    </row>
    <row r="10799" spans="1:4">
      <c r="A10799" t="s">
        <v>10991</v>
      </c>
      <c r="B10799" t="s">
        <v>10947</v>
      </c>
      <c r="C10799" t="s">
        <v>10952</v>
      </c>
      <c r="D10799">
        <v>1736458</v>
      </c>
    </row>
    <row r="10800" spans="1:4">
      <c r="A10800" t="s">
        <v>7990</v>
      </c>
      <c r="B10800" t="s">
        <v>7340</v>
      </c>
      <c r="C10800" t="s">
        <v>7665</v>
      </c>
      <c r="D10800">
        <v>539907</v>
      </c>
    </row>
    <row r="10801" spans="1:4">
      <c r="A10801" t="s">
        <v>17178</v>
      </c>
      <c r="B10801" t="s">
        <v>576</v>
      </c>
      <c r="C10801" t="s">
        <v>17022</v>
      </c>
      <c r="D10801">
        <v>1639215</v>
      </c>
    </row>
    <row r="10802" spans="1:4">
      <c r="A10802" t="s">
        <v>7991</v>
      </c>
      <c r="B10802" t="s">
        <v>7340</v>
      </c>
      <c r="C10802" t="s">
        <v>7692</v>
      </c>
      <c r="D10802">
        <v>539817</v>
      </c>
    </row>
    <row r="10803" spans="1:4">
      <c r="A10803" t="s">
        <v>14454</v>
      </c>
      <c r="B10803" t="s">
        <v>14422</v>
      </c>
      <c r="C10803" t="s">
        <v>14453</v>
      </c>
      <c r="D10803">
        <v>99135</v>
      </c>
    </row>
    <row r="10804" spans="1:4">
      <c r="A10804" t="s">
        <v>25424</v>
      </c>
      <c r="B10804" t="s">
        <v>25404</v>
      </c>
      <c r="C10804" t="s">
        <v>25417</v>
      </c>
      <c r="D10804">
        <v>2773300</v>
      </c>
    </row>
    <row r="10805" spans="1:4">
      <c r="A10805" t="s">
        <v>6673</v>
      </c>
      <c r="B10805" t="s">
        <v>6473</v>
      </c>
      <c r="C10805" t="s">
        <v>6644</v>
      </c>
      <c r="D10805">
        <v>1152562</v>
      </c>
    </row>
    <row r="10806" spans="1:4">
      <c r="A10806" t="s">
        <v>12693</v>
      </c>
      <c r="B10806" t="s">
        <v>12642</v>
      </c>
      <c r="C10806" t="s">
        <v>12664</v>
      </c>
      <c r="D10806">
        <v>1875506</v>
      </c>
    </row>
    <row r="10807" spans="1:4">
      <c r="A10807" t="s">
        <v>10771</v>
      </c>
      <c r="B10807" t="s">
        <v>10595</v>
      </c>
      <c r="C10807" t="s">
        <v>10603</v>
      </c>
      <c r="D10807">
        <v>2333604</v>
      </c>
    </row>
    <row r="10808" spans="1:4">
      <c r="A10808" t="s">
        <v>15801</v>
      </c>
      <c r="B10808" t="s">
        <v>14508</v>
      </c>
      <c r="C10808" t="s">
        <v>14856</v>
      </c>
      <c r="D10808">
        <v>1265773</v>
      </c>
    </row>
    <row r="10809" spans="1:4">
      <c r="A10809" t="s">
        <v>25703</v>
      </c>
      <c r="B10809" t="s">
        <v>25683</v>
      </c>
      <c r="C10809" t="s">
        <v>25703</v>
      </c>
      <c r="D10809">
        <v>782661</v>
      </c>
    </row>
    <row r="10810" spans="1:4">
      <c r="A10810" t="s">
        <v>10772</v>
      </c>
      <c r="B10810" t="s">
        <v>10595</v>
      </c>
      <c r="C10810" t="s">
        <v>10639</v>
      </c>
      <c r="D10810">
        <v>2333563</v>
      </c>
    </row>
    <row r="10811" spans="1:4">
      <c r="A10811" t="s">
        <v>13272</v>
      </c>
      <c r="B10811" t="s">
        <v>2473</v>
      </c>
      <c r="C10811" t="s">
        <v>12852</v>
      </c>
      <c r="D10811">
        <v>1858445</v>
      </c>
    </row>
    <row r="10812" spans="1:4">
      <c r="A10812" t="s">
        <v>7992</v>
      </c>
      <c r="B10812" t="s">
        <v>7340</v>
      </c>
      <c r="C10812" t="s">
        <v>7675</v>
      </c>
      <c r="D10812">
        <v>539689</v>
      </c>
    </row>
    <row r="10813" spans="1:4">
      <c r="A10813" t="s">
        <v>15803</v>
      </c>
      <c r="B10813" t="s">
        <v>14508</v>
      </c>
      <c r="C10813" t="s">
        <v>14566</v>
      </c>
      <c r="D10813">
        <v>1265752</v>
      </c>
    </row>
    <row r="10814" spans="1:4">
      <c r="A10814" t="s">
        <v>6226</v>
      </c>
      <c r="B10814" t="s">
        <v>5913</v>
      </c>
      <c r="C10814" t="s">
        <v>6099</v>
      </c>
      <c r="D10814">
        <v>305810</v>
      </c>
    </row>
    <row r="10815" spans="1:4">
      <c r="A10815" t="s">
        <v>9401</v>
      </c>
      <c r="B10815" t="s">
        <v>9239</v>
      </c>
      <c r="C10815" t="s">
        <v>9241</v>
      </c>
      <c r="D10815">
        <v>1172779</v>
      </c>
    </row>
    <row r="10816" spans="1:4">
      <c r="A10816" t="s">
        <v>11084</v>
      </c>
      <c r="B10816" t="s">
        <v>10947</v>
      </c>
      <c r="C10816" t="s">
        <v>10972</v>
      </c>
      <c r="D10816">
        <v>1732742</v>
      </c>
    </row>
    <row r="10817" spans="1:4">
      <c r="A10817" t="s">
        <v>7993</v>
      </c>
      <c r="B10817" t="s">
        <v>7340</v>
      </c>
      <c r="C10817" t="s">
        <v>7663</v>
      </c>
      <c r="D10817">
        <v>539555</v>
      </c>
    </row>
    <row r="10818" spans="1:4">
      <c r="A10818" t="s">
        <v>15804</v>
      </c>
      <c r="B10818" t="s">
        <v>14508</v>
      </c>
      <c r="C10818" t="s">
        <v>14600</v>
      </c>
      <c r="D10818">
        <v>1265734</v>
      </c>
    </row>
    <row r="10819" spans="1:4">
      <c r="A10819" t="s">
        <v>11051</v>
      </c>
      <c r="B10819" t="s">
        <v>10947</v>
      </c>
      <c r="C10819" t="s">
        <v>10994</v>
      </c>
      <c r="D10819">
        <v>1734393</v>
      </c>
    </row>
    <row r="10820" spans="1:4">
      <c r="A10820" t="s">
        <v>15805</v>
      </c>
      <c r="B10820" t="s">
        <v>14508</v>
      </c>
      <c r="C10820" t="s">
        <v>14519</v>
      </c>
      <c r="D10820">
        <v>1265723</v>
      </c>
    </row>
    <row r="10821" spans="1:4">
      <c r="A10821" t="s">
        <v>21026</v>
      </c>
      <c r="B10821" t="s">
        <v>2474</v>
      </c>
      <c r="C10821" t="s">
        <v>20493</v>
      </c>
      <c r="D10821">
        <v>2882588</v>
      </c>
    </row>
    <row r="10822" spans="1:4">
      <c r="A10822" t="s">
        <v>6227</v>
      </c>
      <c r="B10822" t="s">
        <v>5913</v>
      </c>
      <c r="C10822" t="s">
        <v>6128</v>
      </c>
      <c r="D10822">
        <v>305750</v>
      </c>
    </row>
    <row r="10823" spans="1:4">
      <c r="A10823" t="s">
        <v>15806</v>
      </c>
      <c r="B10823" t="s">
        <v>14508</v>
      </c>
      <c r="C10823" t="s">
        <v>14571</v>
      </c>
      <c r="D10823">
        <v>1265716</v>
      </c>
    </row>
    <row r="10824" spans="1:4">
      <c r="A10824" t="s">
        <v>14518</v>
      </c>
      <c r="B10824" t="s">
        <v>14508</v>
      </c>
      <c r="C10824" t="s">
        <v>14517</v>
      </c>
      <c r="D10824">
        <v>9781227</v>
      </c>
    </row>
    <row r="10825" spans="1:4">
      <c r="A10825" t="s">
        <v>15807</v>
      </c>
      <c r="B10825" t="s">
        <v>14508</v>
      </c>
      <c r="C10825" t="s">
        <v>14517</v>
      </c>
      <c r="D10825">
        <v>1265711</v>
      </c>
    </row>
    <row r="10826" spans="1:4">
      <c r="A10826" t="s">
        <v>6228</v>
      </c>
      <c r="B10826" t="s">
        <v>14508</v>
      </c>
      <c r="C10826" t="s">
        <v>14573</v>
      </c>
      <c r="D10826">
        <v>1265709</v>
      </c>
    </row>
    <row r="10827" spans="1:4">
      <c r="A10827" t="s">
        <v>6228</v>
      </c>
      <c r="B10827" t="s">
        <v>5913</v>
      </c>
      <c r="C10827" t="s">
        <v>6102</v>
      </c>
      <c r="D10827">
        <v>305742</v>
      </c>
    </row>
    <row r="10828" spans="1:4">
      <c r="A10828" t="s">
        <v>7553</v>
      </c>
      <c r="B10828" t="s">
        <v>7340</v>
      </c>
      <c r="C10828" t="s">
        <v>7485</v>
      </c>
      <c r="D10828">
        <v>1501460</v>
      </c>
    </row>
    <row r="10829" spans="1:4">
      <c r="A10829" t="s">
        <v>13273</v>
      </c>
      <c r="B10829" t="s">
        <v>2473</v>
      </c>
      <c r="C10829" t="s">
        <v>12852</v>
      </c>
      <c r="D10829">
        <v>1858428</v>
      </c>
    </row>
    <row r="10830" spans="1:4">
      <c r="A10830" t="s">
        <v>10773</v>
      </c>
      <c r="B10830" t="s">
        <v>10595</v>
      </c>
      <c r="C10830" t="s">
        <v>10663</v>
      </c>
      <c r="D10830">
        <v>2333490</v>
      </c>
    </row>
    <row r="10831" spans="1:4">
      <c r="A10831" t="s">
        <v>12868</v>
      </c>
      <c r="B10831" t="s">
        <v>2473</v>
      </c>
      <c r="C10831" t="s">
        <v>12868</v>
      </c>
      <c r="D10831">
        <v>1858421</v>
      </c>
    </row>
    <row r="10832" spans="1:4">
      <c r="A10832" t="s">
        <v>11876</v>
      </c>
      <c r="B10832" t="s">
        <v>11854</v>
      </c>
      <c r="C10832" t="s">
        <v>11876</v>
      </c>
      <c r="D10832">
        <v>788886</v>
      </c>
    </row>
    <row r="10833" spans="1:4">
      <c r="A10833" t="s">
        <v>17965</v>
      </c>
      <c r="B10833" t="s">
        <v>534</v>
      </c>
      <c r="C10833" t="s">
        <v>17936</v>
      </c>
      <c r="D10833">
        <v>2298890</v>
      </c>
    </row>
    <row r="10834" spans="1:4">
      <c r="A10834" t="s">
        <v>22819</v>
      </c>
      <c r="B10834" t="s">
        <v>526</v>
      </c>
      <c r="C10834" t="s">
        <v>22782</v>
      </c>
      <c r="D10834">
        <v>2229752</v>
      </c>
    </row>
    <row r="10835" spans="1:4">
      <c r="A10835" t="s">
        <v>15808</v>
      </c>
      <c r="B10835" t="s">
        <v>14508</v>
      </c>
      <c r="C10835" t="s">
        <v>14519</v>
      </c>
      <c r="D10835">
        <v>1265683</v>
      </c>
    </row>
    <row r="10836" spans="1:4">
      <c r="A10836" t="s">
        <v>14514</v>
      </c>
      <c r="B10836" t="s">
        <v>14508</v>
      </c>
      <c r="C10836" t="s">
        <v>14507</v>
      </c>
      <c r="D10836">
        <v>10627510</v>
      </c>
    </row>
    <row r="10837" spans="1:4">
      <c r="A10837" t="s">
        <v>15809</v>
      </c>
      <c r="B10837" t="s">
        <v>14508</v>
      </c>
      <c r="C10837" t="s">
        <v>14566</v>
      </c>
      <c r="D10837">
        <v>1265670</v>
      </c>
    </row>
    <row r="10838" spans="1:4">
      <c r="A10838" t="s">
        <v>22820</v>
      </c>
      <c r="B10838" t="s">
        <v>526</v>
      </c>
      <c r="C10838" t="s">
        <v>22789</v>
      </c>
      <c r="D10838">
        <v>2229748</v>
      </c>
    </row>
    <row r="10839" spans="1:4">
      <c r="A10839" t="s">
        <v>7994</v>
      </c>
      <c r="B10839" t="s">
        <v>7340</v>
      </c>
      <c r="C10839" t="s">
        <v>7739</v>
      </c>
      <c r="D10839">
        <v>539283</v>
      </c>
    </row>
    <row r="10840" spans="1:4">
      <c r="A10840" t="s">
        <v>15810</v>
      </c>
      <c r="B10840" t="s">
        <v>14508</v>
      </c>
      <c r="C10840" t="s">
        <v>14525</v>
      </c>
      <c r="D10840">
        <v>1265660</v>
      </c>
    </row>
    <row r="10841" spans="1:4">
      <c r="A10841" t="s">
        <v>10774</v>
      </c>
      <c r="B10841" t="s">
        <v>10595</v>
      </c>
      <c r="C10841" t="s">
        <v>10647</v>
      </c>
      <c r="D10841">
        <v>2333451</v>
      </c>
    </row>
    <row r="10842" spans="1:4">
      <c r="A10842" t="s">
        <v>6036</v>
      </c>
      <c r="B10842" t="s">
        <v>5913</v>
      </c>
      <c r="C10842" t="s">
        <v>5994</v>
      </c>
      <c r="D10842">
        <v>742238</v>
      </c>
    </row>
    <row r="10843" spans="1:4">
      <c r="A10843" t="s">
        <v>15812</v>
      </c>
      <c r="B10843" t="s">
        <v>14508</v>
      </c>
      <c r="C10843" t="s">
        <v>14588</v>
      </c>
      <c r="D10843">
        <v>1265645</v>
      </c>
    </row>
    <row r="10844" spans="1:4">
      <c r="A10844" t="s">
        <v>3538</v>
      </c>
      <c r="B10844" t="s">
        <v>3269</v>
      </c>
      <c r="C10844" t="s">
        <v>3529</v>
      </c>
      <c r="D10844">
        <v>5597955</v>
      </c>
    </row>
    <row r="10845" spans="1:4">
      <c r="A10845" t="s">
        <v>15813</v>
      </c>
      <c r="B10845" t="s">
        <v>14508</v>
      </c>
      <c r="C10845" t="s">
        <v>14571</v>
      </c>
      <c r="D10845">
        <v>1265632</v>
      </c>
    </row>
    <row r="10846" spans="1:4">
      <c r="A10846" t="s">
        <v>15814</v>
      </c>
      <c r="B10846" t="s">
        <v>14508</v>
      </c>
      <c r="C10846" t="s">
        <v>14571</v>
      </c>
      <c r="D10846">
        <v>1265613</v>
      </c>
    </row>
    <row r="10847" spans="1:4">
      <c r="A10847" t="s">
        <v>15815</v>
      </c>
      <c r="B10847" t="s">
        <v>14508</v>
      </c>
      <c r="C10847" t="s">
        <v>14588</v>
      </c>
      <c r="D10847">
        <v>1265607</v>
      </c>
    </row>
    <row r="10848" spans="1:4">
      <c r="A10848" t="s">
        <v>9402</v>
      </c>
      <c r="B10848" t="s">
        <v>9239</v>
      </c>
      <c r="C10848" t="s">
        <v>9238</v>
      </c>
      <c r="D10848">
        <v>1172682</v>
      </c>
    </row>
    <row r="10849" spans="1:4">
      <c r="A10849" t="s">
        <v>15816</v>
      </c>
      <c r="B10849" t="s">
        <v>14508</v>
      </c>
      <c r="C10849" t="s">
        <v>14575</v>
      </c>
      <c r="D10849">
        <v>1265605</v>
      </c>
    </row>
    <row r="10850" spans="1:4">
      <c r="A10850" t="s">
        <v>25747</v>
      </c>
      <c r="B10850" t="s">
        <v>25710</v>
      </c>
      <c r="C10850" t="s">
        <v>25747</v>
      </c>
      <c r="D10850">
        <v>1135689</v>
      </c>
    </row>
    <row r="10851" spans="1:4">
      <c r="A10851" t="s">
        <v>7135</v>
      </c>
      <c r="B10851" t="s">
        <v>592</v>
      </c>
      <c r="C10851" t="s">
        <v>7088</v>
      </c>
      <c r="D10851">
        <v>2698739</v>
      </c>
    </row>
    <row r="10852" spans="1:4">
      <c r="A10852" t="s">
        <v>7136</v>
      </c>
      <c r="B10852" t="s">
        <v>592</v>
      </c>
      <c r="C10852" t="s">
        <v>7106</v>
      </c>
      <c r="D10852">
        <v>2698729</v>
      </c>
    </row>
    <row r="10853" spans="1:4">
      <c r="A10853" t="s">
        <v>7995</v>
      </c>
      <c r="B10853" t="s">
        <v>7340</v>
      </c>
      <c r="C10853" t="s">
        <v>7692</v>
      </c>
      <c r="D10853">
        <v>539147</v>
      </c>
    </row>
    <row r="10854" spans="1:4">
      <c r="A10854" t="s">
        <v>15817</v>
      </c>
      <c r="B10854" t="s">
        <v>14508</v>
      </c>
      <c r="C10854" t="s">
        <v>14588</v>
      </c>
      <c r="D10854">
        <v>1265591</v>
      </c>
    </row>
    <row r="10855" spans="1:4">
      <c r="A10855" t="s">
        <v>17179</v>
      </c>
      <c r="B10855" t="s">
        <v>576</v>
      </c>
      <c r="C10855" t="s">
        <v>17030</v>
      </c>
      <c r="D10855">
        <v>1639094</v>
      </c>
    </row>
    <row r="10856" spans="1:4">
      <c r="A10856" t="s">
        <v>9403</v>
      </c>
      <c r="B10856" t="s">
        <v>9239</v>
      </c>
      <c r="C10856" t="s">
        <v>9238</v>
      </c>
      <c r="D10856">
        <v>1172663</v>
      </c>
    </row>
    <row r="10857" spans="1:4">
      <c r="A10857" t="s">
        <v>22434</v>
      </c>
      <c r="B10857" t="s">
        <v>2480</v>
      </c>
      <c r="C10857" t="s">
        <v>22016</v>
      </c>
      <c r="D10857">
        <v>1804651</v>
      </c>
    </row>
    <row r="10858" spans="1:4">
      <c r="A10858" t="s">
        <v>15818</v>
      </c>
      <c r="B10858" t="s">
        <v>14508</v>
      </c>
      <c r="C10858" t="s">
        <v>14507</v>
      </c>
      <c r="D10858">
        <v>1265580</v>
      </c>
    </row>
    <row r="10859" spans="1:4">
      <c r="A10859" t="s">
        <v>15819</v>
      </c>
      <c r="B10859" t="s">
        <v>14508</v>
      </c>
      <c r="C10859" t="s">
        <v>14507</v>
      </c>
      <c r="D10859">
        <v>1265579</v>
      </c>
    </row>
    <row r="10860" spans="1:4">
      <c r="A10860" t="s">
        <v>9404</v>
      </c>
      <c r="B10860" t="s">
        <v>9239</v>
      </c>
      <c r="C10860" t="s">
        <v>9243</v>
      </c>
      <c r="D10860">
        <v>1172657</v>
      </c>
    </row>
    <row r="10861" spans="1:4">
      <c r="A10861" t="s">
        <v>12586</v>
      </c>
      <c r="B10861" t="s">
        <v>2476</v>
      </c>
      <c r="C10861" t="s">
        <v>12546</v>
      </c>
      <c r="D10861">
        <v>1842025</v>
      </c>
    </row>
    <row r="10862" spans="1:4">
      <c r="A10862" t="s">
        <v>22721</v>
      </c>
      <c r="B10862" t="s">
        <v>2480</v>
      </c>
      <c r="C10862" t="s">
        <v>22029</v>
      </c>
      <c r="D10862">
        <v>1785623</v>
      </c>
    </row>
    <row r="10863" spans="1:4">
      <c r="A10863" t="s">
        <v>12587</v>
      </c>
      <c r="B10863" t="s">
        <v>2476</v>
      </c>
      <c r="C10863" t="s">
        <v>12541</v>
      </c>
      <c r="D10863">
        <v>1842016</v>
      </c>
    </row>
    <row r="10864" spans="1:4">
      <c r="A10864" t="s">
        <v>22435</v>
      </c>
      <c r="B10864" t="s">
        <v>2480</v>
      </c>
      <c r="C10864" t="s">
        <v>22025</v>
      </c>
      <c r="D10864">
        <v>1804645</v>
      </c>
    </row>
    <row r="10865" spans="1:4">
      <c r="A10865" t="s">
        <v>19195</v>
      </c>
      <c r="B10865" t="s">
        <v>19150</v>
      </c>
      <c r="C10865" t="s">
        <v>19168</v>
      </c>
      <c r="D10865">
        <v>650224</v>
      </c>
    </row>
    <row r="10866" spans="1:4">
      <c r="A10866" t="s">
        <v>17021</v>
      </c>
      <c r="B10866" t="s">
        <v>576</v>
      </c>
      <c r="C10866" t="s">
        <v>17020</v>
      </c>
      <c r="D10866">
        <v>2057087</v>
      </c>
    </row>
    <row r="10867" spans="1:4">
      <c r="A10867" t="s">
        <v>7996</v>
      </c>
      <c r="B10867" t="s">
        <v>7340</v>
      </c>
      <c r="C10867" t="s">
        <v>7345</v>
      </c>
      <c r="D10867">
        <v>539061</v>
      </c>
    </row>
    <row r="10868" spans="1:4">
      <c r="A10868" t="s">
        <v>7554</v>
      </c>
      <c r="B10868" t="s">
        <v>7340</v>
      </c>
      <c r="C10868" t="s">
        <v>7482</v>
      </c>
      <c r="D10868">
        <v>1501365</v>
      </c>
    </row>
    <row r="10869" spans="1:4">
      <c r="A10869" t="s">
        <v>5548</v>
      </c>
      <c r="B10869" t="s">
        <v>5408</v>
      </c>
      <c r="C10869" t="s">
        <v>5436</v>
      </c>
      <c r="D10869">
        <v>703656</v>
      </c>
    </row>
    <row r="10870" spans="1:4">
      <c r="A10870" t="s">
        <v>15820</v>
      </c>
      <c r="B10870" t="s">
        <v>14508</v>
      </c>
      <c r="C10870" t="s">
        <v>14542</v>
      </c>
      <c r="D10870">
        <v>1265555</v>
      </c>
    </row>
    <row r="10871" spans="1:4">
      <c r="A10871" t="s">
        <v>8001</v>
      </c>
      <c r="B10871" t="s">
        <v>7340</v>
      </c>
      <c r="C10871" t="s">
        <v>1160</v>
      </c>
      <c r="D10871">
        <v>538472</v>
      </c>
    </row>
    <row r="10872" spans="1:4">
      <c r="A10872" t="s">
        <v>5549</v>
      </c>
      <c r="B10872" t="s">
        <v>5408</v>
      </c>
      <c r="C10872" t="s">
        <v>5422</v>
      </c>
      <c r="D10872">
        <v>703646</v>
      </c>
    </row>
    <row r="10873" spans="1:4">
      <c r="A10873" t="s">
        <v>15821</v>
      </c>
      <c r="B10873" t="s">
        <v>14508</v>
      </c>
      <c r="C10873" t="s">
        <v>14523</v>
      </c>
      <c r="D10873">
        <v>1265539</v>
      </c>
    </row>
    <row r="10874" spans="1:4">
      <c r="A10874" t="s">
        <v>13274</v>
      </c>
      <c r="B10874" t="s">
        <v>2473</v>
      </c>
      <c r="C10874" t="s">
        <v>13158</v>
      </c>
      <c r="D10874">
        <v>1858311</v>
      </c>
    </row>
    <row r="10875" spans="1:4">
      <c r="A10875" t="s">
        <v>7241</v>
      </c>
      <c r="B10875" t="s">
        <v>7195</v>
      </c>
      <c r="C10875" t="s">
        <v>7240</v>
      </c>
      <c r="D10875">
        <v>371870</v>
      </c>
    </row>
    <row r="10876" spans="1:4">
      <c r="A10876" t="s">
        <v>13276</v>
      </c>
      <c r="B10876" t="s">
        <v>2473</v>
      </c>
      <c r="C10876" t="s">
        <v>13275</v>
      </c>
      <c r="D10876">
        <v>1858301</v>
      </c>
    </row>
    <row r="10877" spans="1:4">
      <c r="A10877" t="s">
        <v>13596</v>
      </c>
      <c r="B10877" t="s">
        <v>13571</v>
      </c>
      <c r="C10877" t="s">
        <v>13585</v>
      </c>
      <c r="D10877">
        <v>248414</v>
      </c>
    </row>
    <row r="10878" spans="1:4">
      <c r="A10878" t="s">
        <v>7997</v>
      </c>
      <c r="B10878" t="s">
        <v>7340</v>
      </c>
      <c r="C10878" t="s">
        <v>7680</v>
      </c>
      <c r="D10878">
        <v>538913</v>
      </c>
    </row>
    <row r="10879" spans="1:4">
      <c r="A10879" t="s">
        <v>7998</v>
      </c>
      <c r="B10879" t="s">
        <v>7340</v>
      </c>
      <c r="C10879" t="s">
        <v>7673</v>
      </c>
      <c r="D10879">
        <v>538908</v>
      </c>
    </row>
    <row r="10880" spans="1:4">
      <c r="A10880" t="s">
        <v>15822</v>
      </c>
      <c r="B10880" t="s">
        <v>14508</v>
      </c>
      <c r="C10880" t="s">
        <v>14523</v>
      </c>
      <c r="D10880">
        <v>1265521</v>
      </c>
    </row>
    <row r="10881" spans="1:4">
      <c r="A10881" t="s">
        <v>13277</v>
      </c>
      <c r="B10881" t="s">
        <v>2473</v>
      </c>
      <c r="C10881" t="s">
        <v>2165</v>
      </c>
      <c r="D10881">
        <v>1858296</v>
      </c>
    </row>
    <row r="10882" spans="1:4">
      <c r="A10882" t="s">
        <v>7536</v>
      </c>
      <c r="B10882" t="s">
        <v>7340</v>
      </c>
      <c r="C10882" t="s">
        <v>7536</v>
      </c>
      <c r="D10882">
        <v>1501321</v>
      </c>
    </row>
    <row r="10883" spans="1:4">
      <c r="A10883" t="s">
        <v>7999</v>
      </c>
      <c r="B10883" t="s">
        <v>7340</v>
      </c>
      <c r="C10883" t="s">
        <v>7665</v>
      </c>
      <c r="D10883">
        <v>538836</v>
      </c>
    </row>
    <row r="10884" spans="1:4">
      <c r="A10884" t="s">
        <v>13278</v>
      </c>
      <c r="B10884" t="s">
        <v>2473</v>
      </c>
      <c r="C10884" t="s">
        <v>12852</v>
      </c>
      <c r="D10884">
        <v>1858283</v>
      </c>
    </row>
    <row r="10885" spans="1:4">
      <c r="A10885" t="s">
        <v>15823</v>
      </c>
      <c r="B10885" t="s">
        <v>14508</v>
      </c>
      <c r="C10885" t="s">
        <v>14519</v>
      </c>
      <c r="D10885">
        <v>1265504</v>
      </c>
    </row>
    <row r="10886" spans="1:4">
      <c r="A10886" t="s">
        <v>13279</v>
      </c>
      <c r="B10886" t="s">
        <v>2473</v>
      </c>
      <c r="C10886" t="s">
        <v>13067</v>
      </c>
      <c r="D10886">
        <v>1858249</v>
      </c>
    </row>
    <row r="10887" spans="1:4">
      <c r="A10887" t="s">
        <v>12896</v>
      </c>
      <c r="B10887" t="s">
        <v>2473</v>
      </c>
      <c r="C10887" t="s">
        <v>12870</v>
      </c>
      <c r="D10887">
        <v>2129395</v>
      </c>
    </row>
    <row r="10888" spans="1:4">
      <c r="A10888" t="s">
        <v>12965</v>
      </c>
      <c r="B10888" t="s">
        <v>2473</v>
      </c>
      <c r="C10888" t="s">
        <v>12955</v>
      </c>
      <c r="D10888">
        <v>2112077</v>
      </c>
    </row>
    <row r="10889" spans="1:4">
      <c r="A10889" t="s">
        <v>7358</v>
      </c>
      <c r="B10889" t="s">
        <v>7340</v>
      </c>
      <c r="C10889" t="s">
        <v>7342</v>
      </c>
      <c r="D10889">
        <v>8436165</v>
      </c>
    </row>
    <row r="10890" spans="1:4">
      <c r="A10890" t="s">
        <v>8000</v>
      </c>
      <c r="B10890" t="s">
        <v>7340</v>
      </c>
      <c r="C10890" t="s">
        <v>1160</v>
      </c>
      <c r="D10890">
        <v>538601</v>
      </c>
    </row>
    <row r="10891" spans="1:4">
      <c r="A10891" t="s">
        <v>7673</v>
      </c>
      <c r="B10891" t="s">
        <v>7340</v>
      </c>
      <c r="C10891" t="s">
        <v>7673</v>
      </c>
      <c r="D10891">
        <v>538560</v>
      </c>
    </row>
    <row r="10892" spans="1:4">
      <c r="A10892" t="s">
        <v>6231</v>
      </c>
      <c r="B10892" t="s">
        <v>5913</v>
      </c>
      <c r="C10892" t="s">
        <v>6230</v>
      </c>
      <c r="D10892">
        <v>305532</v>
      </c>
    </row>
    <row r="10893" spans="1:4">
      <c r="A10893" t="s">
        <v>7555</v>
      </c>
      <c r="B10893" t="s">
        <v>7340</v>
      </c>
      <c r="C10893" t="s">
        <v>7536</v>
      </c>
      <c r="D10893">
        <v>1501255</v>
      </c>
    </row>
    <row r="10894" spans="1:4">
      <c r="A10894" t="s">
        <v>13280</v>
      </c>
      <c r="B10894" t="s">
        <v>2473</v>
      </c>
      <c r="C10894" t="s">
        <v>12844</v>
      </c>
      <c r="D10894">
        <v>1858088</v>
      </c>
    </row>
    <row r="10895" spans="1:4">
      <c r="A10895" t="s">
        <v>12329</v>
      </c>
      <c r="B10895" t="s">
        <v>12294</v>
      </c>
      <c r="C10895" t="s">
        <v>12306</v>
      </c>
      <c r="D10895">
        <v>1237980</v>
      </c>
    </row>
    <row r="10896" spans="1:4">
      <c r="A10896" t="s">
        <v>12589</v>
      </c>
      <c r="B10896" t="s">
        <v>2476</v>
      </c>
      <c r="C10896" t="s">
        <v>12520</v>
      </c>
      <c r="D10896">
        <v>1841976</v>
      </c>
    </row>
    <row r="10897" spans="1:4">
      <c r="A10897" t="s">
        <v>8002</v>
      </c>
      <c r="B10897" t="s">
        <v>7340</v>
      </c>
      <c r="C10897" t="s">
        <v>7475</v>
      </c>
      <c r="D10897">
        <v>538442</v>
      </c>
    </row>
    <row r="10898" spans="1:4">
      <c r="A10898" t="s">
        <v>12694</v>
      </c>
      <c r="B10898" t="s">
        <v>12642</v>
      </c>
      <c r="C10898" t="s">
        <v>12664</v>
      </c>
      <c r="D10898">
        <v>1875107</v>
      </c>
    </row>
    <row r="10899" spans="1:4">
      <c r="A10899" t="s">
        <v>13281</v>
      </c>
      <c r="B10899" t="s">
        <v>2473</v>
      </c>
      <c r="C10899" t="s">
        <v>13122</v>
      </c>
      <c r="D10899">
        <v>1858067</v>
      </c>
    </row>
    <row r="10900" spans="1:4">
      <c r="A10900" t="s">
        <v>8003</v>
      </c>
      <c r="B10900" t="s">
        <v>7340</v>
      </c>
      <c r="C10900" t="s">
        <v>7665</v>
      </c>
      <c r="D10900">
        <v>538416</v>
      </c>
    </row>
    <row r="10901" spans="1:4">
      <c r="A10901" t="s">
        <v>13282</v>
      </c>
      <c r="B10901" t="s">
        <v>2473</v>
      </c>
      <c r="C10901" t="s">
        <v>13061</v>
      </c>
      <c r="D10901">
        <v>1858041</v>
      </c>
    </row>
    <row r="10902" spans="1:4">
      <c r="A10902" t="s">
        <v>13054</v>
      </c>
      <c r="B10902" t="s">
        <v>2473</v>
      </c>
      <c r="C10902" t="s">
        <v>13053</v>
      </c>
      <c r="D10902">
        <v>1895695</v>
      </c>
    </row>
    <row r="10903" spans="1:4">
      <c r="A10903" t="s">
        <v>12897</v>
      </c>
      <c r="B10903" t="s">
        <v>2473</v>
      </c>
      <c r="C10903" t="s">
        <v>12872</v>
      </c>
      <c r="D10903">
        <v>2129376</v>
      </c>
    </row>
    <row r="10904" spans="1:4">
      <c r="A10904" t="s">
        <v>25753</v>
      </c>
      <c r="B10904" t="s">
        <v>25710</v>
      </c>
      <c r="C10904" t="s">
        <v>25729</v>
      </c>
      <c r="D10904">
        <v>1135158</v>
      </c>
    </row>
    <row r="10905" spans="1:4">
      <c r="A10905" t="s">
        <v>15824</v>
      </c>
      <c r="B10905" t="s">
        <v>14508</v>
      </c>
      <c r="C10905" t="s">
        <v>14588</v>
      </c>
      <c r="D10905">
        <v>1265446</v>
      </c>
    </row>
    <row r="10906" spans="1:4">
      <c r="A10906" t="s">
        <v>25078</v>
      </c>
      <c r="B10906" t="s">
        <v>575</v>
      </c>
      <c r="C10906" t="s">
        <v>25034</v>
      </c>
      <c r="D10906">
        <v>1185191</v>
      </c>
    </row>
    <row r="10907" spans="1:4">
      <c r="A10907" t="s">
        <v>8004</v>
      </c>
      <c r="B10907" t="s">
        <v>7340</v>
      </c>
      <c r="C10907" t="s">
        <v>7366</v>
      </c>
      <c r="D10907">
        <v>538340</v>
      </c>
    </row>
    <row r="10908" spans="1:4">
      <c r="A10908" t="s">
        <v>8005</v>
      </c>
      <c r="B10908" t="s">
        <v>7340</v>
      </c>
      <c r="C10908" t="s">
        <v>1160</v>
      </c>
      <c r="D10908">
        <v>538321</v>
      </c>
    </row>
    <row r="10909" spans="1:4">
      <c r="A10909" t="s">
        <v>6559</v>
      </c>
      <c r="B10909" t="s">
        <v>6473</v>
      </c>
      <c r="C10909" t="s">
        <v>6491</v>
      </c>
      <c r="D10909">
        <v>1609324</v>
      </c>
    </row>
    <row r="10910" spans="1:4">
      <c r="A10910" t="s">
        <v>17180</v>
      </c>
      <c r="B10910" t="s">
        <v>576</v>
      </c>
      <c r="C10910" t="s">
        <v>17015</v>
      </c>
      <c r="D10910">
        <v>1639002</v>
      </c>
    </row>
    <row r="10911" spans="1:4">
      <c r="A10911" t="s">
        <v>18018</v>
      </c>
      <c r="B10911" t="s">
        <v>3311</v>
      </c>
      <c r="C10911" t="s">
        <v>18006</v>
      </c>
      <c r="D10911">
        <v>613607</v>
      </c>
    </row>
    <row r="10912" spans="1:4">
      <c r="A10912" t="s">
        <v>15825</v>
      </c>
      <c r="B10912" t="s">
        <v>14508</v>
      </c>
      <c r="C10912" t="s">
        <v>14507</v>
      </c>
      <c r="D10912">
        <v>1265418</v>
      </c>
    </row>
    <row r="10913" spans="1:4">
      <c r="A10913" t="s">
        <v>15826</v>
      </c>
      <c r="B10913" t="s">
        <v>14508</v>
      </c>
      <c r="C10913" t="s">
        <v>14575</v>
      </c>
      <c r="D10913">
        <v>1265415</v>
      </c>
    </row>
    <row r="10914" spans="1:4">
      <c r="A10914" t="s">
        <v>2710</v>
      </c>
      <c r="B10914" t="s">
        <v>540</v>
      </c>
      <c r="C10914" t="s">
        <v>2648</v>
      </c>
      <c r="D10914">
        <v>986083</v>
      </c>
    </row>
    <row r="10915" spans="1:4">
      <c r="A10915" t="s">
        <v>21591</v>
      </c>
      <c r="B10915" t="s">
        <v>21535</v>
      </c>
      <c r="C10915" t="s">
        <v>21537</v>
      </c>
      <c r="D10915">
        <v>3072463</v>
      </c>
    </row>
    <row r="10916" spans="1:4">
      <c r="A10916" t="s">
        <v>8988</v>
      </c>
      <c r="B10916" t="s">
        <v>8896</v>
      </c>
      <c r="C10916" t="s">
        <v>8902</v>
      </c>
      <c r="D10916">
        <v>3094170</v>
      </c>
    </row>
    <row r="10917" spans="1:4">
      <c r="A10917" t="s">
        <v>17181</v>
      </c>
      <c r="B10917" t="s">
        <v>576</v>
      </c>
      <c r="C10917" t="s">
        <v>17022</v>
      </c>
      <c r="D10917">
        <v>1638981</v>
      </c>
    </row>
    <row r="10918" spans="1:4">
      <c r="A10918" t="s">
        <v>15827</v>
      </c>
      <c r="B10918" t="s">
        <v>14508</v>
      </c>
      <c r="C10918" t="s">
        <v>14507</v>
      </c>
      <c r="D10918">
        <v>1265401</v>
      </c>
    </row>
    <row r="10919" spans="1:4">
      <c r="A10919" t="s">
        <v>19196</v>
      </c>
      <c r="B10919" t="s">
        <v>19150</v>
      </c>
      <c r="C10919" t="s">
        <v>19161</v>
      </c>
      <c r="D10919">
        <v>649924</v>
      </c>
    </row>
    <row r="10920" spans="1:4">
      <c r="A10920" t="s">
        <v>8006</v>
      </c>
      <c r="B10920" t="s">
        <v>7340</v>
      </c>
      <c r="C10920" t="s">
        <v>7677</v>
      </c>
      <c r="D10920">
        <v>538138</v>
      </c>
    </row>
    <row r="10921" spans="1:4">
      <c r="A10921" t="s">
        <v>12507</v>
      </c>
      <c r="B10921" t="s">
        <v>12493</v>
      </c>
      <c r="C10921" t="s">
        <v>12495</v>
      </c>
      <c r="D10921">
        <v>285787</v>
      </c>
    </row>
    <row r="10922" spans="1:4">
      <c r="A10922" t="s">
        <v>7556</v>
      </c>
      <c r="B10922" t="s">
        <v>7340</v>
      </c>
      <c r="C10922" t="s">
        <v>7482</v>
      </c>
      <c r="D10922">
        <v>1501141</v>
      </c>
    </row>
    <row r="10923" spans="1:4">
      <c r="A10923" t="s">
        <v>8007</v>
      </c>
      <c r="B10923" t="s">
        <v>7340</v>
      </c>
      <c r="C10923" t="s">
        <v>1621</v>
      </c>
      <c r="D10923">
        <v>537832</v>
      </c>
    </row>
    <row r="10924" spans="1:4">
      <c r="A10924" t="s">
        <v>15829</v>
      </c>
      <c r="B10924" t="s">
        <v>14508</v>
      </c>
      <c r="C10924" t="s">
        <v>14519</v>
      </c>
      <c r="D10924">
        <v>1265387</v>
      </c>
    </row>
    <row r="10925" spans="1:4">
      <c r="A10925" t="s">
        <v>8008</v>
      </c>
      <c r="B10925" t="s">
        <v>7340</v>
      </c>
      <c r="C10925" t="s">
        <v>7656</v>
      </c>
      <c r="D10925">
        <v>537737</v>
      </c>
    </row>
    <row r="10926" spans="1:4">
      <c r="A10926" t="s">
        <v>5550</v>
      </c>
      <c r="B10926" t="s">
        <v>5408</v>
      </c>
      <c r="C10926" t="s">
        <v>5481</v>
      </c>
      <c r="D10926">
        <v>703464</v>
      </c>
    </row>
    <row r="10927" spans="1:4">
      <c r="A10927" t="s">
        <v>10775</v>
      </c>
      <c r="B10927" t="s">
        <v>10595</v>
      </c>
      <c r="C10927" t="s">
        <v>10609</v>
      </c>
      <c r="D10927">
        <v>2332871</v>
      </c>
    </row>
    <row r="10928" spans="1:4">
      <c r="A10928" t="s">
        <v>2906</v>
      </c>
      <c r="B10928" t="s">
        <v>2864</v>
      </c>
      <c r="C10928" t="s">
        <v>2905</v>
      </c>
      <c r="D10928">
        <v>1582886</v>
      </c>
    </row>
    <row r="10929" spans="1:4">
      <c r="A10929" t="s">
        <v>12523</v>
      </c>
      <c r="B10929" t="s">
        <v>2476</v>
      </c>
      <c r="C10929" t="s">
        <v>12522</v>
      </c>
      <c r="D10929">
        <v>1948005</v>
      </c>
    </row>
    <row r="10930" spans="1:4">
      <c r="A10930" t="s">
        <v>12591</v>
      </c>
      <c r="B10930" t="s">
        <v>2476</v>
      </c>
      <c r="C10930" t="s">
        <v>12520</v>
      </c>
      <c r="D10930">
        <v>1841775</v>
      </c>
    </row>
    <row r="10931" spans="1:4">
      <c r="A10931" t="s">
        <v>2581</v>
      </c>
      <c r="B10931" t="s">
        <v>2558</v>
      </c>
      <c r="C10931" t="s">
        <v>2573</v>
      </c>
      <c r="D10931">
        <v>888710</v>
      </c>
    </row>
    <row r="10932" spans="1:4">
      <c r="A10932" t="s">
        <v>8989</v>
      </c>
      <c r="B10932" t="s">
        <v>8896</v>
      </c>
      <c r="C10932" t="s">
        <v>8925</v>
      </c>
      <c r="D10932">
        <v>3094086</v>
      </c>
    </row>
    <row r="10933" spans="1:4">
      <c r="A10933" t="s">
        <v>25394</v>
      </c>
      <c r="B10933" t="s">
        <v>596</v>
      </c>
      <c r="C10933" t="s">
        <v>25235</v>
      </c>
      <c r="D10933">
        <v>2068079</v>
      </c>
    </row>
    <row r="10934" spans="1:4">
      <c r="A10934" t="s">
        <v>12656</v>
      </c>
      <c r="B10934" t="s">
        <v>12642</v>
      </c>
      <c r="C10934" t="s">
        <v>12641</v>
      </c>
      <c r="D10934">
        <v>2042987</v>
      </c>
    </row>
    <row r="10935" spans="1:4">
      <c r="A10935" t="s">
        <v>6743</v>
      </c>
      <c r="B10935" t="s">
        <v>6726</v>
      </c>
      <c r="C10935" t="s">
        <v>6742</v>
      </c>
      <c r="D10935">
        <v>2429344</v>
      </c>
    </row>
    <row r="10936" spans="1:4">
      <c r="A10936" t="s">
        <v>11776</v>
      </c>
      <c r="B10936" t="s">
        <v>581</v>
      </c>
      <c r="C10936" t="s">
        <v>11775</v>
      </c>
      <c r="D10936">
        <v>1317402</v>
      </c>
    </row>
    <row r="10937" spans="1:4">
      <c r="A10937" t="s">
        <v>11777</v>
      </c>
      <c r="B10937" t="s">
        <v>581</v>
      </c>
      <c r="C10937" t="s">
        <v>11763</v>
      </c>
      <c r="D10937">
        <v>1317397</v>
      </c>
    </row>
    <row r="10938" spans="1:4">
      <c r="A10938" t="s">
        <v>11778</v>
      </c>
      <c r="B10938" t="s">
        <v>581</v>
      </c>
      <c r="C10938" t="s">
        <v>11775</v>
      </c>
      <c r="D10938">
        <v>1317375</v>
      </c>
    </row>
    <row r="10939" spans="1:4">
      <c r="A10939" t="s">
        <v>7430</v>
      </c>
      <c r="B10939" t="s">
        <v>7340</v>
      </c>
      <c r="C10939" t="s">
        <v>7424</v>
      </c>
      <c r="D10939">
        <v>2021066</v>
      </c>
    </row>
    <row r="10940" spans="1:4">
      <c r="A10940" t="s">
        <v>14553</v>
      </c>
      <c r="B10940" t="s">
        <v>14508</v>
      </c>
      <c r="C10940" t="s">
        <v>14528</v>
      </c>
      <c r="D10940">
        <v>7302832</v>
      </c>
    </row>
    <row r="10941" spans="1:4">
      <c r="A10941" t="s">
        <v>11779</v>
      </c>
      <c r="B10941" t="s">
        <v>581</v>
      </c>
      <c r="C10941" t="s">
        <v>11759</v>
      </c>
      <c r="D10941">
        <v>1316703</v>
      </c>
    </row>
    <row r="10942" spans="1:4">
      <c r="A10942" t="s">
        <v>5776</v>
      </c>
      <c r="B10942" t="s">
        <v>5674</v>
      </c>
      <c r="C10942" t="s">
        <v>5722</v>
      </c>
      <c r="D10942">
        <v>156111</v>
      </c>
    </row>
    <row r="10943" spans="1:4">
      <c r="A10943" t="s">
        <v>5383</v>
      </c>
      <c r="B10943" t="s">
        <v>542</v>
      </c>
      <c r="C10943" t="s">
        <v>5363</v>
      </c>
      <c r="D10943">
        <v>230299</v>
      </c>
    </row>
    <row r="10944" spans="1:4">
      <c r="A10944" t="s">
        <v>12592</v>
      </c>
      <c r="B10944" t="s">
        <v>2476</v>
      </c>
      <c r="C10944" t="s">
        <v>12541</v>
      </c>
      <c r="D10944">
        <v>1841603</v>
      </c>
    </row>
    <row r="10945" spans="1:4">
      <c r="A10945" t="s">
        <v>12580</v>
      </c>
      <c r="B10945" t="s">
        <v>2476</v>
      </c>
      <c r="C10945" t="s">
        <v>12516</v>
      </c>
      <c r="D10945">
        <v>1842754</v>
      </c>
    </row>
    <row r="10946" spans="1:4">
      <c r="A10946" t="s">
        <v>12846</v>
      </c>
      <c r="B10946" t="s">
        <v>2473</v>
      </c>
      <c r="C10946" t="s">
        <v>12846</v>
      </c>
      <c r="D10946">
        <v>1857910</v>
      </c>
    </row>
    <row r="10947" spans="1:4">
      <c r="A10947" t="s">
        <v>21649</v>
      </c>
      <c r="B10947" t="s">
        <v>21646</v>
      </c>
      <c r="C10947" t="s">
        <v>21648</v>
      </c>
      <c r="D10947">
        <v>146412</v>
      </c>
    </row>
    <row r="10948" spans="1:4">
      <c r="A10948" t="s">
        <v>7557</v>
      </c>
      <c r="B10948" t="s">
        <v>7340</v>
      </c>
      <c r="C10948" t="s">
        <v>7475</v>
      </c>
      <c r="D10948">
        <v>1500997</v>
      </c>
    </row>
    <row r="10949" spans="1:4">
      <c r="A10949" t="s">
        <v>7031</v>
      </c>
      <c r="B10949" t="s">
        <v>7012</v>
      </c>
      <c r="C10949" t="s">
        <v>7019</v>
      </c>
      <c r="D10949">
        <v>3059179</v>
      </c>
    </row>
    <row r="10950" spans="1:4">
      <c r="A10950" t="s">
        <v>25160</v>
      </c>
      <c r="B10950" t="s">
        <v>25135</v>
      </c>
      <c r="C10950" t="s">
        <v>25159</v>
      </c>
      <c r="D10950">
        <v>585763</v>
      </c>
    </row>
    <row r="10951" spans="1:4">
      <c r="A10951" t="s">
        <v>24760</v>
      </c>
      <c r="B10951" t="s">
        <v>24736</v>
      </c>
      <c r="C10951" t="s">
        <v>24760</v>
      </c>
      <c r="D10951">
        <v>729730</v>
      </c>
    </row>
    <row r="10952" spans="1:4">
      <c r="A10952" t="s">
        <v>7559</v>
      </c>
      <c r="B10952" t="s">
        <v>7340</v>
      </c>
      <c r="C10952" t="s">
        <v>7558</v>
      </c>
      <c r="D10952">
        <v>1500973</v>
      </c>
    </row>
    <row r="10953" spans="1:4">
      <c r="A10953" t="s">
        <v>12772</v>
      </c>
      <c r="B10953" t="s">
        <v>12755</v>
      </c>
      <c r="C10953" t="s">
        <v>12764</v>
      </c>
      <c r="D10953">
        <v>1527719</v>
      </c>
    </row>
    <row r="10954" spans="1:4">
      <c r="A10954" t="s">
        <v>12446</v>
      </c>
      <c r="B10954" t="s">
        <v>12398</v>
      </c>
      <c r="C10954" t="s">
        <v>12397</v>
      </c>
      <c r="D10954">
        <v>1519922</v>
      </c>
    </row>
    <row r="10955" spans="1:4">
      <c r="A10955" t="s">
        <v>12399</v>
      </c>
      <c r="B10955" t="s">
        <v>12398</v>
      </c>
      <c r="C10955" t="s">
        <v>12397</v>
      </c>
      <c r="D10955">
        <v>9862222</v>
      </c>
    </row>
    <row r="10956" spans="1:4">
      <c r="A10956" t="s">
        <v>12774</v>
      </c>
      <c r="B10956" t="s">
        <v>12755</v>
      </c>
      <c r="C10956" t="s">
        <v>12762</v>
      </c>
      <c r="D10956">
        <v>1527497</v>
      </c>
    </row>
    <row r="10957" spans="1:4">
      <c r="A10957" t="s">
        <v>3123</v>
      </c>
      <c r="B10957" t="s">
        <v>2999</v>
      </c>
      <c r="C10957" t="s">
        <v>3064</v>
      </c>
      <c r="D10957">
        <v>3480908</v>
      </c>
    </row>
    <row r="10958" spans="1:4">
      <c r="A10958" t="s">
        <v>11244</v>
      </c>
      <c r="B10958" t="s">
        <v>9817</v>
      </c>
      <c r="C10958" t="s">
        <v>11121</v>
      </c>
      <c r="D10958">
        <v>4003526</v>
      </c>
    </row>
    <row r="10959" spans="1:4">
      <c r="A10959" t="s">
        <v>18729</v>
      </c>
      <c r="B10959" t="s">
        <v>2479</v>
      </c>
      <c r="C10959" t="s">
        <v>18553</v>
      </c>
      <c r="D10959">
        <v>3019766</v>
      </c>
    </row>
    <row r="10960" spans="1:4">
      <c r="A10960" t="s">
        <v>10044</v>
      </c>
      <c r="B10960" t="s">
        <v>569</v>
      </c>
      <c r="C10960" t="s">
        <v>10043</v>
      </c>
      <c r="D10960">
        <v>3814568</v>
      </c>
    </row>
    <row r="10961" spans="1:4">
      <c r="A10961" t="s">
        <v>10110</v>
      </c>
      <c r="B10961" t="s">
        <v>10095</v>
      </c>
      <c r="C10961" t="s">
        <v>10097</v>
      </c>
      <c r="D10961">
        <v>3708066</v>
      </c>
    </row>
    <row r="10962" spans="1:4">
      <c r="A10962" t="s">
        <v>25508</v>
      </c>
      <c r="B10962" t="s">
        <v>545</v>
      </c>
      <c r="C10962" t="s">
        <v>546</v>
      </c>
      <c r="D10962">
        <v>3852374</v>
      </c>
    </row>
    <row r="10963" spans="1:4">
      <c r="A10963" t="s">
        <v>9746</v>
      </c>
      <c r="B10963" t="s">
        <v>584</v>
      </c>
      <c r="C10963" t="s">
        <v>9555</v>
      </c>
      <c r="D10963">
        <v>1708226</v>
      </c>
    </row>
    <row r="10964" spans="1:4">
      <c r="A10964" t="s">
        <v>19733</v>
      </c>
      <c r="B10964" t="s">
        <v>19323</v>
      </c>
      <c r="C10964" t="s">
        <v>19346</v>
      </c>
      <c r="D10964">
        <v>2516088</v>
      </c>
    </row>
    <row r="10965" spans="1:4">
      <c r="A10965" t="s">
        <v>9747</v>
      </c>
      <c r="B10965" t="s">
        <v>584</v>
      </c>
      <c r="C10965" t="s">
        <v>9555</v>
      </c>
      <c r="D10965">
        <v>1708217</v>
      </c>
    </row>
    <row r="10966" spans="1:4">
      <c r="A10966" t="s">
        <v>17629</v>
      </c>
      <c r="B10966" t="s">
        <v>565</v>
      </c>
      <c r="C10966" t="s">
        <v>17628</v>
      </c>
      <c r="D10966">
        <v>3608248</v>
      </c>
    </row>
    <row r="10967" spans="1:4">
      <c r="A10967" t="s">
        <v>21913</v>
      </c>
      <c r="B10967" t="s">
        <v>21713</v>
      </c>
      <c r="C10967" t="s">
        <v>21818</v>
      </c>
      <c r="D10967">
        <v>3679554</v>
      </c>
    </row>
    <row r="10968" spans="1:4">
      <c r="A10968" t="s">
        <v>18794</v>
      </c>
      <c r="B10968" t="s">
        <v>2479</v>
      </c>
      <c r="C10968" t="s">
        <v>18509</v>
      </c>
      <c r="D10968">
        <v>3010529</v>
      </c>
    </row>
    <row r="10969" spans="1:4">
      <c r="A10969" t="s">
        <v>18795</v>
      </c>
      <c r="B10969" t="s">
        <v>2479</v>
      </c>
      <c r="C10969" t="s">
        <v>18553</v>
      </c>
      <c r="D10969">
        <v>3010237</v>
      </c>
    </row>
    <row r="10970" spans="1:4">
      <c r="A10970" t="s">
        <v>23077</v>
      </c>
      <c r="B10970" t="s">
        <v>2477</v>
      </c>
      <c r="C10970" t="s">
        <v>23076</v>
      </c>
      <c r="D10970">
        <v>2660076</v>
      </c>
    </row>
    <row r="10971" spans="1:4">
      <c r="A10971" t="s">
        <v>10111</v>
      </c>
      <c r="B10971" t="s">
        <v>10095</v>
      </c>
      <c r="C10971" t="s">
        <v>10097</v>
      </c>
      <c r="D10971">
        <v>3707961</v>
      </c>
    </row>
    <row r="10972" spans="1:4">
      <c r="A10972" t="s">
        <v>18796</v>
      </c>
      <c r="B10972" t="s">
        <v>2479</v>
      </c>
      <c r="C10972" t="s">
        <v>18513</v>
      </c>
      <c r="D10972">
        <v>3010025</v>
      </c>
    </row>
    <row r="10973" spans="1:4">
      <c r="A10973" t="s">
        <v>10112</v>
      </c>
      <c r="B10973" t="s">
        <v>10095</v>
      </c>
      <c r="C10973" t="s">
        <v>10108</v>
      </c>
      <c r="D10973">
        <v>3707899</v>
      </c>
    </row>
    <row r="10974" spans="1:4">
      <c r="A10974" t="s">
        <v>18797</v>
      </c>
      <c r="B10974" t="s">
        <v>2479</v>
      </c>
      <c r="C10974" t="s">
        <v>18509</v>
      </c>
      <c r="D10974">
        <v>3009824</v>
      </c>
    </row>
    <row r="10975" spans="1:4">
      <c r="A10975" t="s">
        <v>18798</v>
      </c>
      <c r="B10975" t="s">
        <v>2479</v>
      </c>
      <c r="C10975" t="s">
        <v>18513</v>
      </c>
      <c r="D10975">
        <v>3009791</v>
      </c>
    </row>
    <row r="10976" spans="1:4">
      <c r="A10976" t="s">
        <v>3300</v>
      </c>
      <c r="B10976" t="s">
        <v>3269</v>
      </c>
      <c r="C10976" t="s">
        <v>3268</v>
      </c>
      <c r="D10976">
        <v>7261553</v>
      </c>
    </row>
    <row r="10977" spans="1:4">
      <c r="A10977" t="s">
        <v>3992</v>
      </c>
      <c r="B10977" t="s">
        <v>3269</v>
      </c>
      <c r="C10977" t="s">
        <v>3966</v>
      </c>
      <c r="D10977">
        <v>5258957</v>
      </c>
    </row>
    <row r="10978" spans="1:4">
      <c r="A10978" t="s">
        <v>11245</v>
      </c>
      <c r="B10978" t="s">
        <v>9817</v>
      </c>
      <c r="C10978" t="s">
        <v>11131</v>
      </c>
      <c r="D10978">
        <v>4002745</v>
      </c>
    </row>
    <row r="10979" spans="1:4">
      <c r="A10979" t="s">
        <v>18512</v>
      </c>
      <c r="B10979" t="s">
        <v>2479</v>
      </c>
      <c r="C10979" t="s">
        <v>18509</v>
      </c>
      <c r="D10979">
        <v>8504417</v>
      </c>
    </row>
    <row r="10980" spans="1:4">
      <c r="A10980" t="s">
        <v>3003</v>
      </c>
      <c r="B10980" t="s">
        <v>2999</v>
      </c>
      <c r="C10980" t="s">
        <v>3002</v>
      </c>
      <c r="D10980">
        <v>3803651</v>
      </c>
    </row>
    <row r="10981" spans="1:4">
      <c r="A10981" t="s">
        <v>21914</v>
      </c>
      <c r="B10981" t="s">
        <v>21713</v>
      </c>
      <c r="C10981" t="s">
        <v>21824</v>
      </c>
      <c r="D10981">
        <v>3679277</v>
      </c>
    </row>
    <row r="10982" spans="1:4">
      <c r="A10982" t="s">
        <v>11124</v>
      </c>
      <c r="B10982" t="s">
        <v>9817</v>
      </c>
      <c r="C10982" t="s">
        <v>11123</v>
      </c>
      <c r="D10982">
        <v>8858107</v>
      </c>
    </row>
    <row r="10983" spans="1:4">
      <c r="A10983" t="s">
        <v>17712</v>
      </c>
      <c r="B10983" t="s">
        <v>564</v>
      </c>
      <c r="C10983" t="s">
        <v>17680</v>
      </c>
      <c r="D10983">
        <v>3594703</v>
      </c>
    </row>
    <row r="10984" spans="1:4">
      <c r="A10984" t="s">
        <v>21915</v>
      </c>
      <c r="B10984" t="s">
        <v>21713</v>
      </c>
      <c r="C10984" t="s">
        <v>21818</v>
      </c>
      <c r="D10984">
        <v>3679065</v>
      </c>
    </row>
    <row r="10985" spans="1:4">
      <c r="A10985" t="s">
        <v>25509</v>
      </c>
      <c r="B10985" t="s">
        <v>545</v>
      </c>
      <c r="C10985" t="s">
        <v>546</v>
      </c>
      <c r="D10985">
        <v>3851331</v>
      </c>
    </row>
    <row r="10986" spans="1:4">
      <c r="A10986" t="s">
        <v>18799</v>
      </c>
      <c r="B10986" t="s">
        <v>2479</v>
      </c>
      <c r="C10986" t="s">
        <v>18553</v>
      </c>
      <c r="D10986">
        <v>3009443</v>
      </c>
    </row>
    <row r="10987" spans="1:4">
      <c r="A10987" t="s">
        <v>3007</v>
      </c>
      <c r="B10987" t="s">
        <v>2999</v>
      </c>
      <c r="C10987" t="s">
        <v>3006</v>
      </c>
      <c r="D10987">
        <v>3795152</v>
      </c>
    </row>
    <row r="10988" spans="1:4">
      <c r="A10988" t="s">
        <v>18800</v>
      </c>
      <c r="B10988" t="s">
        <v>2479</v>
      </c>
      <c r="C10988" t="s">
        <v>18513</v>
      </c>
      <c r="D10988">
        <v>3009223</v>
      </c>
    </row>
    <row r="10989" spans="1:4">
      <c r="A10989" t="s">
        <v>18801</v>
      </c>
      <c r="B10989" t="s">
        <v>2479</v>
      </c>
      <c r="C10989" t="s">
        <v>18509</v>
      </c>
      <c r="D10989">
        <v>3009169</v>
      </c>
    </row>
    <row r="10990" spans="1:4">
      <c r="A10990" t="s">
        <v>2930</v>
      </c>
      <c r="B10990" t="s">
        <v>2864</v>
      </c>
      <c r="C10990" t="s">
        <v>2929</v>
      </c>
      <c r="D10990">
        <v>1577995</v>
      </c>
    </row>
    <row r="10991" spans="1:4">
      <c r="A10991" t="s">
        <v>17713</v>
      </c>
      <c r="B10991" t="s">
        <v>564</v>
      </c>
      <c r="C10991" t="s">
        <v>17703</v>
      </c>
      <c r="D10991">
        <v>3594575</v>
      </c>
    </row>
    <row r="10992" spans="1:4">
      <c r="A10992" t="s">
        <v>6350</v>
      </c>
      <c r="B10992" t="s">
        <v>6307</v>
      </c>
      <c r="C10992" t="s">
        <v>6323</v>
      </c>
      <c r="D10992">
        <v>2470656</v>
      </c>
    </row>
    <row r="10993" spans="1:4">
      <c r="A10993" t="s">
        <v>4584</v>
      </c>
      <c r="B10993" t="s">
        <v>3269</v>
      </c>
      <c r="C10993" t="s">
        <v>3311</v>
      </c>
      <c r="D10993">
        <v>4204230</v>
      </c>
    </row>
    <row r="10994" spans="1:4">
      <c r="A10994" t="s">
        <v>4584</v>
      </c>
      <c r="B10994" t="s">
        <v>3269</v>
      </c>
      <c r="C10994" t="s">
        <v>4529</v>
      </c>
      <c r="D10994">
        <v>4898846</v>
      </c>
    </row>
    <row r="10995" spans="1:4">
      <c r="A10995" t="s">
        <v>3066</v>
      </c>
      <c r="B10995" t="s">
        <v>2999</v>
      </c>
      <c r="C10995" t="s">
        <v>3028</v>
      </c>
      <c r="D10995">
        <v>3637721</v>
      </c>
    </row>
    <row r="10996" spans="1:4">
      <c r="A10996" t="s">
        <v>21676</v>
      </c>
      <c r="B10996" t="s">
        <v>21668</v>
      </c>
      <c r="C10996" t="s">
        <v>21667</v>
      </c>
      <c r="D10996">
        <v>3746184</v>
      </c>
    </row>
    <row r="10997" spans="1:4">
      <c r="A10997" t="s">
        <v>11495</v>
      </c>
      <c r="B10997" t="s">
        <v>9817</v>
      </c>
      <c r="C10997" t="s">
        <v>10122</v>
      </c>
      <c r="D10997">
        <v>3525596</v>
      </c>
    </row>
    <row r="10998" spans="1:4">
      <c r="A10998" t="s">
        <v>21916</v>
      </c>
      <c r="B10998" t="s">
        <v>21713</v>
      </c>
      <c r="C10998" t="s">
        <v>21816</v>
      </c>
      <c r="D10998">
        <v>3678674</v>
      </c>
    </row>
    <row r="10999" spans="1:4">
      <c r="A10999" t="s">
        <v>19820</v>
      </c>
      <c r="B10999" t="s">
        <v>19323</v>
      </c>
      <c r="C10999" t="s">
        <v>19338</v>
      </c>
      <c r="D10999">
        <v>2511401</v>
      </c>
    </row>
    <row r="11000" spans="1:4">
      <c r="A11000" t="s">
        <v>22895</v>
      </c>
      <c r="B11000" t="s">
        <v>22852</v>
      </c>
      <c r="C11000" t="s">
        <v>22861</v>
      </c>
      <c r="D11000">
        <v>3885509</v>
      </c>
    </row>
    <row r="11001" spans="1:4">
      <c r="A11001" t="s">
        <v>19735</v>
      </c>
      <c r="B11001" t="s">
        <v>19323</v>
      </c>
      <c r="C11001" t="s">
        <v>19346</v>
      </c>
      <c r="D11001">
        <v>2515812</v>
      </c>
    </row>
    <row r="11002" spans="1:4">
      <c r="A11002" t="s">
        <v>6863</v>
      </c>
      <c r="B11002" t="s">
        <v>560</v>
      </c>
      <c r="C11002" t="s">
        <v>20049</v>
      </c>
      <c r="D11002">
        <v>3655131</v>
      </c>
    </row>
    <row r="11003" spans="1:4">
      <c r="A11003" t="s">
        <v>6863</v>
      </c>
      <c r="B11003" t="s">
        <v>6858</v>
      </c>
      <c r="C11003" t="s">
        <v>6863</v>
      </c>
      <c r="D11003">
        <v>3585157</v>
      </c>
    </row>
    <row r="11004" spans="1:4">
      <c r="A11004" t="s">
        <v>22896</v>
      </c>
      <c r="B11004" t="s">
        <v>22852</v>
      </c>
      <c r="C11004" t="s">
        <v>22869</v>
      </c>
      <c r="D11004">
        <v>3885456</v>
      </c>
    </row>
    <row r="11005" spans="1:4">
      <c r="A11005" t="s">
        <v>17630</v>
      </c>
      <c r="B11005" t="s">
        <v>565</v>
      </c>
      <c r="C11005" t="s">
        <v>17616</v>
      </c>
      <c r="D11005">
        <v>3607511</v>
      </c>
    </row>
    <row r="11006" spans="1:4">
      <c r="A11006" t="s">
        <v>24921</v>
      </c>
      <c r="B11006" t="s">
        <v>24838</v>
      </c>
      <c r="C11006" t="s">
        <v>24842</v>
      </c>
      <c r="D11006">
        <v>2793508</v>
      </c>
    </row>
    <row r="11007" spans="1:4">
      <c r="A11007" t="s">
        <v>18803</v>
      </c>
      <c r="B11007" t="s">
        <v>2479</v>
      </c>
      <c r="C11007" t="s">
        <v>18533</v>
      </c>
      <c r="D11007">
        <v>3008379</v>
      </c>
    </row>
    <row r="11008" spans="1:4">
      <c r="A11008" t="s">
        <v>20071</v>
      </c>
      <c r="B11008" t="s">
        <v>560</v>
      </c>
      <c r="C11008" t="s">
        <v>20070</v>
      </c>
      <c r="D11008">
        <v>3655117</v>
      </c>
    </row>
    <row r="11009" spans="1:4">
      <c r="A11009" t="s">
        <v>21917</v>
      </c>
      <c r="B11009" t="s">
        <v>21713</v>
      </c>
      <c r="C11009" t="s">
        <v>21856</v>
      </c>
      <c r="D11009">
        <v>3678405</v>
      </c>
    </row>
    <row r="11010" spans="1:4">
      <c r="A11010" t="s">
        <v>6327</v>
      </c>
      <c r="B11010" t="s">
        <v>6307</v>
      </c>
      <c r="C11010" t="s">
        <v>6323</v>
      </c>
      <c r="D11010">
        <v>2473499</v>
      </c>
    </row>
    <row r="11011" spans="1:4">
      <c r="A11011" t="s">
        <v>19736</v>
      </c>
      <c r="B11011" t="s">
        <v>19323</v>
      </c>
      <c r="C11011" t="s">
        <v>3114</v>
      </c>
      <c r="D11011">
        <v>2515701</v>
      </c>
    </row>
    <row r="11012" spans="1:4">
      <c r="A11012" t="s">
        <v>19737</v>
      </c>
      <c r="B11012" t="s">
        <v>19323</v>
      </c>
      <c r="C11012" t="s">
        <v>19338</v>
      </c>
      <c r="D11012">
        <v>2515698</v>
      </c>
    </row>
    <row r="11013" spans="1:4">
      <c r="A11013" t="s">
        <v>11247</v>
      </c>
      <c r="B11013" t="s">
        <v>9817</v>
      </c>
      <c r="C11013" t="s">
        <v>11158</v>
      </c>
      <c r="D11013">
        <v>4001056</v>
      </c>
    </row>
    <row r="11014" spans="1:4">
      <c r="A11014" t="s">
        <v>19738</v>
      </c>
      <c r="B11014" t="s">
        <v>19323</v>
      </c>
      <c r="C11014" t="s">
        <v>19338</v>
      </c>
      <c r="D11014">
        <v>2515692</v>
      </c>
    </row>
    <row r="11015" spans="1:4">
      <c r="A11015" t="s">
        <v>10019</v>
      </c>
      <c r="B11015" t="s">
        <v>569</v>
      </c>
      <c r="C11015" t="s">
        <v>10006</v>
      </c>
      <c r="D11015">
        <v>3936952</v>
      </c>
    </row>
    <row r="11016" spans="1:4">
      <c r="A11016" t="s">
        <v>3245</v>
      </c>
      <c r="B11016" t="s">
        <v>545</v>
      </c>
      <c r="C11016" t="s">
        <v>23820</v>
      </c>
      <c r="D11016">
        <v>3432079</v>
      </c>
    </row>
    <row r="11017" spans="1:4">
      <c r="A11017" t="s">
        <v>3245</v>
      </c>
      <c r="B11017" t="s">
        <v>24633</v>
      </c>
      <c r="C11017" t="s">
        <v>3245</v>
      </c>
      <c r="D11017">
        <v>3911925</v>
      </c>
    </row>
    <row r="11018" spans="1:4">
      <c r="A11018" t="s">
        <v>3245</v>
      </c>
      <c r="B11018" t="s">
        <v>565</v>
      </c>
      <c r="C11018" t="s">
        <v>3245</v>
      </c>
      <c r="D11018">
        <v>3607254</v>
      </c>
    </row>
    <row r="11019" spans="1:4">
      <c r="A11019" t="s">
        <v>3245</v>
      </c>
      <c r="B11019" t="s">
        <v>9817</v>
      </c>
      <c r="C11019" t="s">
        <v>11195</v>
      </c>
      <c r="D11019">
        <v>4000900</v>
      </c>
    </row>
    <row r="11020" spans="1:4">
      <c r="A11020" t="s">
        <v>3245</v>
      </c>
      <c r="B11020" t="s">
        <v>584</v>
      </c>
      <c r="C11020" t="s">
        <v>9563</v>
      </c>
      <c r="D11020">
        <v>1707324</v>
      </c>
    </row>
    <row r="11021" spans="1:4">
      <c r="A11021" t="s">
        <v>3245</v>
      </c>
      <c r="B11021" t="s">
        <v>572</v>
      </c>
      <c r="C11021" t="s">
        <v>3233</v>
      </c>
      <c r="D11021">
        <v>3442098</v>
      </c>
    </row>
    <row r="11022" spans="1:4">
      <c r="A11022" t="s">
        <v>10575</v>
      </c>
      <c r="B11022" t="s">
        <v>568</v>
      </c>
      <c r="C11022" t="s">
        <v>10574</v>
      </c>
      <c r="D11022">
        <v>3618411</v>
      </c>
    </row>
    <row r="11023" spans="1:4">
      <c r="A11023" t="s">
        <v>10067</v>
      </c>
      <c r="B11023" t="s">
        <v>569</v>
      </c>
      <c r="C11023" t="s">
        <v>3085</v>
      </c>
      <c r="D11023">
        <v>3695675</v>
      </c>
    </row>
    <row r="11024" spans="1:4">
      <c r="A11024" t="s">
        <v>11248</v>
      </c>
      <c r="B11024" t="s">
        <v>9817</v>
      </c>
      <c r="C11024" t="s">
        <v>11158</v>
      </c>
      <c r="D11024">
        <v>4000821</v>
      </c>
    </row>
    <row r="11025" spans="1:4">
      <c r="A11025" t="s">
        <v>19467</v>
      </c>
      <c r="B11025" t="s">
        <v>19323</v>
      </c>
      <c r="C11025" t="s">
        <v>19333</v>
      </c>
      <c r="D11025">
        <v>3119231</v>
      </c>
    </row>
    <row r="11026" spans="1:4">
      <c r="A11026" t="s">
        <v>22854</v>
      </c>
      <c r="B11026" t="s">
        <v>22852</v>
      </c>
      <c r="C11026" t="s">
        <v>22851</v>
      </c>
      <c r="D11026">
        <v>7281017</v>
      </c>
    </row>
    <row r="11027" spans="1:4">
      <c r="A11027" t="s">
        <v>21918</v>
      </c>
      <c r="B11027" t="s">
        <v>545</v>
      </c>
      <c r="C11027" t="s">
        <v>25447</v>
      </c>
      <c r="D11027">
        <v>3432043</v>
      </c>
    </row>
    <row r="11028" spans="1:4">
      <c r="A11028" t="s">
        <v>21918</v>
      </c>
      <c r="B11028" t="s">
        <v>21713</v>
      </c>
      <c r="C11028" t="s">
        <v>21860</v>
      </c>
      <c r="D11028">
        <v>3678097</v>
      </c>
    </row>
    <row r="11029" spans="1:4">
      <c r="A11029" t="s">
        <v>19801</v>
      </c>
      <c r="B11029" t="s">
        <v>19323</v>
      </c>
      <c r="C11029" t="s">
        <v>3114</v>
      </c>
      <c r="D11029">
        <v>2512251</v>
      </c>
    </row>
    <row r="11030" spans="1:4">
      <c r="A11030" t="s">
        <v>8667</v>
      </c>
      <c r="B11030" t="s">
        <v>8664</v>
      </c>
      <c r="C11030" t="s">
        <v>8666</v>
      </c>
      <c r="D11030">
        <v>935691</v>
      </c>
    </row>
    <row r="11031" spans="1:4">
      <c r="A11031" t="s">
        <v>23370</v>
      </c>
      <c r="B11031" t="s">
        <v>23236</v>
      </c>
      <c r="C11031" t="s">
        <v>23244</v>
      </c>
      <c r="D11031">
        <v>6049863</v>
      </c>
    </row>
    <row r="11032" spans="1:4">
      <c r="A11032" t="s">
        <v>11108</v>
      </c>
      <c r="B11032" t="s">
        <v>9817</v>
      </c>
      <c r="C11032" t="s">
        <v>11107</v>
      </c>
      <c r="D11032">
        <v>8858117</v>
      </c>
    </row>
    <row r="11033" spans="1:4">
      <c r="A11033" t="s">
        <v>9987</v>
      </c>
      <c r="B11033" t="s">
        <v>19323</v>
      </c>
      <c r="C11033" t="s">
        <v>19346</v>
      </c>
      <c r="D11033">
        <v>2515562</v>
      </c>
    </row>
    <row r="11034" spans="1:4">
      <c r="A11034" t="s">
        <v>9987</v>
      </c>
      <c r="B11034" t="s">
        <v>569</v>
      </c>
      <c r="C11034" t="s">
        <v>9986</v>
      </c>
      <c r="D11034">
        <v>7626291</v>
      </c>
    </row>
    <row r="11035" spans="1:4">
      <c r="A11035" t="s">
        <v>19406</v>
      </c>
      <c r="B11035" t="s">
        <v>545</v>
      </c>
      <c r="C11035" t="s">
        <v>19406</v>
      </c>
      <c r="D11035">
        <v>3848950</v>
      </c>
    </row>
    <row r="11036" spans="1:4">
      <c r="A11036" t="s">
        <v>18809</v>
      </c>
      <c r="B11036" t="s">
        <v>2479</v>
      </c>
      <c r="C11036" t="s">
        <v>18539</v>
      </c>
      <c r="D11036">
        <v>3006787</v>
      </c>
    </row>
    <row r="11037" spans="1:4">
      <c r="A11037" t="s">
        <v>18810</v>
      </c>
      <c r="B11037" t="s">
        <v>2479</v>
      </c>
      <c r="C11037" t="s">
        <v>18553</v>
      </c>
      <c r="D11037">
        <v>3006767</v>
      </c>
    </row>
    <row r="11038" spans="1:4">
      <c r="A11038" t="s">
        <v>19739</v>
      </c>
      <c r="B11038" t="s">
        <v>19323</v>
      </c>
      <c r="C11038" t="s">
        <v>19386</v>
      </c>
      <c r="D11038">
        <v>2515555</v>
      </c>
    </row>
    <row r="11039" spans="1:4">
      <c r="A11039" t="s">
        <v>20389</v>
      </c>
      <c r="B11039" t="s">
        <v>559</v>
      </c>
      <c r="C11039" t="s">
        <v>20389</v>
      </c>
      <c r="D11039">
        <v>3500957</v>
      </c>
    </row>
    <row r="11040" spans="1:4">
      <c r="A11040" t="s">
        <v>21743</v>
      </c>
      <c r="B11040" t="s">
        <v>21668</v>
      </c>
      <c r="C11040" t="s">
        <v>21697</v>
      </c>
      <c r="D11040">
        <v>3551608</v>
      </c>
    </row>
    <row r="11041" spans="1:4">
      <c r="A11041" t="s">
        <v>6382</v>
      </c>
      <c r="B11041" t="s">
        <v>6307</v>
      </c>
      <c r="C11041" t="s">
        <v>6323</v>
      </c>
      <c r="D11041">
        <v>2467521</v>
      </c>
    </row>
    <row r="11042" spans="1:4">
      <c r="A11042" t="s">
        <v>22898</v>
      </c>
      <c r="B11042" t="s">
        <v>22852</v>
      </c>
      <c r="C11042" t="s">
        <v>22884</v>
      </c>
      <c r="D11042">
        <v>3884373</v>
      </c>
    </row>
    <row r="11043" spans="1:4">
      <c r="A11043" t="s">
        <v>18811</v>
      </c>
      <c r="B11043" t="s">
        <v>2479</v>
      </c>
      <c r="C11043" t="s">
        <v>18513</v>
      </c>
      <c r="D11043">
        <v>3006414</v>
      </c>
    </row>
    <row r="11044" spans="1:4">
      <c r="A11044" t="s">
        <v>21744</v>
      </c>
      <c r="B11044" t="s">
        <v>21668</v>
      </c>
      <c r="C11044" t="s">
        <v>21699</v>
      </c>
      <c r="D11044">
        <v>3551184</v>
      </c>
    </row>
    <row r="11045" spans="1:4">
      <c r="A11045" t="s">
        <v>19741</v>
      </c>
      <c r="B11045" t="s">
        <v>19323</v>
      </c>
      <c r="C11045" t="s">
        <v>19386</v>
      </c>
      <c r="D11045">
        <v>2515284</v>
      </c>
    </row>
    <row r="11046" spans="1:4">
      <c r="A11046" t="s">
        <v>13871</v>
      </c>
      <c r="B11046" t="s">
        <v>587</v>
      </c>
      <c r="C11046" t="s">
        <v>13667</v>
      </c>
      <c r="D11046">
        <v>3175081</v>
      </c>
    </row>
    <row r="11047" spans="1:4">
      <c r="A11047" t="s">
        <v>21919</v>
      </c>
      <c r="B11047" t="s">
        <v>21713</v>
      </c>
      <c r="C11047" t="s">
        <v>21838</v>
      </c>
      <c r="D11047">
        <v>3677010</v>
      </c>
    </row>
    <row r="11048" spans="1:4">
      <c r="A11048" t="s">
        <v>18812</v>
      </c>
      <c r="B11048" t="s">
        <v>2479</v>
      </c>
      <c r="C11048" t="s">
        <v>18539</v>
      </c>
      <c r="D11048">
        <v>3006283</v>
      </c>
    </row>
    <row r="11049" spans="1:4">
      <c r="A11049" t="s">
        <v>9753</v>
      </c>
      <c r="B11049" t="s">
        <v>584</v>
      </c>
      <c r="C11049" t="s">
        <v>8690</v>
      </c>
      <c r="D11049">
        <v>1707123</v>
      </c>
    </row>
    <row r="11050" spans="1:4">
      <c r="A11050" t="s">
        <v>11717</v>
      </c>
      <c r="B11050" t="s">
        <v>11714</v>
      </c>
      <c r="C11050" t="s">
        <v>11714</v>
      </c>
      <c r="D11050">
        <v>3570446</v>
      </c>
    </row>
    <row r="11051" spans="1:4">
      <c r="A11051" t="s">
        <v>20073</v>
      </c>
      <c r="B11051" t="s">
        <v>560</v>
      </c>
      <c r="C11051" t="s">
        <v>20043</v>
      </c>
      <c r="D11051">
        <v>3654853</v>
      </c>
    </row>
    <row r="11052" spans="1:4">
      <c r="A11052" t="s">
        <v>6875</v>
      </c>
      <c r="B11052" t="s">
        <v>22852</v>
      </c>
      <c r="C11052" t="s">
        <v>20045</v>
      </c>
      <c r="D11052">
        <v>3883629</v>
      </c>
    </row>
    <row r="11053" spans="1:4">
      <c r="A11053" t="s">
        <v>6875</v>
      </c>
      <c r="B11053" t="s">
        <v>21713</v>
      </c>
      <c r="C11053" t="s">
        <v>21828</v>
      </c>
      <c r="D11053">
        <v>3676928</v>
      </c>
    </row>
    <row r="11054" spans="1:4">
      <c r="A11054" t="s">
        <v>6875</v>
      </c>
      <c r="B11054" t="s">
        <v>21713</v>
      </c>
      <c r="C11054" t="s">
        <v>21889</v>
      </c>
      <c r="D11054">
        <v>3676934</v>
      </c>
    </row>
    <row r="11055" spans="1:4">
      <c r="A11055" t="s">
        <v>6875</v>
      </c>
      <c r="B11055" t="s">
        <v>19323</v>
      </c>
      <c r="C11055" t="s">
        <v>9826</v>
      </c>
      <c r="D11055">
        <v>2515151</v>
      </c>
    </row>
    <row r="11056" spans="1:4">
      <c r="A11056" t="s">
        <v>6875</v>
      </c>
      <c r="B11056" t="s">
        <v>569</v>
      </c>
      <c r="C11056" t="s">
        <v>10043</v>
      </c>
      <c r="D11056">
        <v>3695466</v>
      </c>
    </row>
    <row r="11057" spans="1:4">
      <c r="A11057" t="s">
        <v>6875</v>
      </c>
      <c r="B11057" t="s">
        <v>6858</v>
      </c>
      <c r="C11057" t="s">
        <v>6875</v>
      </c>
      <c r="D11057">
        <v>3584772</v>
      </c>
    </row>
    <row r="11058" spans="1:4">
      <c r="A11058" t="s">
        <v>18815</v>
      </c>
      <c r="B11058" t="s">
        <v>2479</v>
      </c>
      <c r="C11058" t="s">
        <v>18513</v>
      </c>
      <c r="D11058">
        <v>3005825</v>
      </c>
    </row>
    <row r="11059" spans="1:4">
      <c r="A11059" t="s">
        <v>4726</v>
      </c>
      <c r="B11059" t="s">
        <v>3269</v>
      </c>
      <c r="C11059" t="s">
        <v>4716</v>
      </c>
      <c r="D11059">
        <v>4635031</v>
      </c>
    </row>
    <row r="11060" spans="1:4">
      <c r="A11060" t="s">
        <v>3069</v>
      </c>
      <c r="B11060" t="s">
        <v>2999</v>
      </c>
      <c r="C11060" t="s">
        <v>3024</v>
      </c>
      <c r="D11060">
        <v>3634922</v>
      </c>
    </row>
    <row r="11061" spans="1:4">
      <c r="A11061" t="s">
        <v>3092</v>
      </c>
      <c r="B11061" t="s">
        <v>2999</v>
      </c>
      <c r="C11061" t="s">
        <v>3022</v>
      </c>
      <c r="D11061">
        <v>3628966</v>
      </c>
    </row>
    <row r="11062" spans="1:4">
      <c r="A11062" t="s">
        <v>21920</v>
      </c>
      <c r="B11062" t="s">
        <v>21713</v>
      </c>
      <c r="C11062" t="s">
        <v>21831</v>
      </c>
      <c r="D11062">
        <v>3676720</v>
      </c>
    </row>
    <row r="11063" spans="1:4">
      <c r="A11063" t="s">
        <v>4317</v>
      </c>
      <c r="B11063" t="s">
        <v>3269</v>
      </c>
      <c r="C11063" t="s">
        <v>3515</v>
      </c>
      <c r="D11063">
        <v>5071665</v>
      </c>
    </row>
    <row r="11064" spans="1:4">
      <c r="A11064" t="s">
        <v>2933</v>
      </c>
      <c r="B11064" t="s">
        <v>2864</v>
      </c>
      <c r="C11064" t="s">
        <v>2933</v>
      </c>
      <c r="D11064">
        <v>1576303</v>
      </c>
    </row>
    <row r="11065" spans="1:4">
      <c r="A11065" t="s">
        <v>17851</v>
      </c>
      <c r="B11065" t="s">
        <v>17761</v>
      </c>
      <c r="C11065" t="s">
        <v>17760</v>
      </c>
      <c r="D11065">
        <v>258576</v>
      </c>
    </row>
    <row r="11066" spans="1:4">
      <c r="A11066" t="s">
        <v>19151</v>
      </c>
      <c r="B11066" t="s">
        <v>19150</v>
      </c>
      <c r="C11066" t="s">
        <v>19149</v>
      </c>
      <c r="D11066">
        <v>7911309</v>
      </c>
    </row>
    <row r="11067" spans="1:4">
      <c r="A11067" t="s">
        <v>20283</v>
      </c>
      <c r="B11067" t="s">
        <v>20112</v>
      </c>
      <c r="C11067" t="s">
        <v>20138</v>
      </c>
      <c r="D11067">
        <v>2491042</v>
      </c>
    </row>
    <row r="11068" spans="1:4">
      <c r="A11068" t="s">
        <v>8025</v>
      </c>
      <c r="B11068" t="s">
        <v>7340</v>
      </c>
      <c r="C11068" t="s">
        <v>7673</v>
      </c>
      <c r="D11068">
        <v>535334</v>
      </c>
    </row>
    <row r="11069" spans="1:4">
      <c r="A11069" t="s">
        <v>18853</v>
      </c>
      <c r="B11069" t="s">
        <v>2479</v>
      </c>
      <c r="C11069" t="s">
        <v>18513</v>
      </c>
      <c r="D11069">
        <v>2998127</v>
      </c>
    </row>
    <row r="11070" spans="1:4">
      <c r="A11070" t="s">
        <v>15865</v>
      </c>
      <c r="B11070" t="s">
        <v>14508</v>
      </c>
      <c r="C11070" t="s">
        <v>14575</v>
      </c>
      <c r="D11070">
        <v>1264700</v>
      </c>
    </row>
    <row r="11071" spans="1:4">
      <c r="A11071" t="s">
        <v>24825</v>
      </c>
      <c r="B11071" t="s">
        <v>24794</v>
      </c>
      <c r="C11071" t="s">
        <v>24818</v>
      </c>
      <c r="D11071">
        <v>2358382</v>
      </c>
    </row>
    <row r="11072" spans="1:4">
      <c r="A11072" t="s">
        <v>17558</v>
      </c>
      <c r="B11072" t="s">
        <v>17536</v>
      </c>
      <c r="C11072" t="s">
        <v>17540</v>
      </c>
      <c r="D11072">
        <v>3722286</v>
      </c>
    </row>
    <row r="11073" spans="1:4">
      <c r="A11073" t="s">
        <v>21921</v>
      </c>
      <c r="B11073" t="s">
        <v>21713</v>
      </c>
      <c r="C11073" t="s">
        <v>21866</v>
      </c>
      <c r="D11073">
        <v>3676626</v>
      </c>
    </row>
    <row r="11074" spans="1:4">
      <c r="A11074" t="s">
        <v>23256</v>
      </c>
      <c r="B11074" t="s">
        <v>23236</v>
      </c>
      <c r="C11074" t="s">
        <v>23244</v>
      </c>
      <c r="D11074">
        <v>6325521</v>
      </c>
    </row>
    <row r="11075" spans="1:4">
      <c r="A11075" t="s">
        <v>21071</v>
      </c>
      <c r="B11075" t="s">
        <v>2474</v>
      </c>
      <c r="C11075" t="s">
        <v>20502</v>
      </c>
      <c r="D11075">
        <v>2876755</v>
      </c>
    </row>
    <row r="11076" spans="1:4">
      <c r="A11076" t="s">
        <v>21073</v>
      </c>
      <c r="B11076" t="s">
        <v>2474</v>
      </c>
      <c r="C11076" t="s">
        <v>20488</v>
      </c>
      <c r="D11076">
        <v>2876187</v>
      </c>
    </row>
    <row r="11077" spans="1:4">
      <c r="A11077" t="s">
        <v>25161</v>
      </c>
      <c r="B11077" t="s">
        <v>25135</v>
      </c>
      <c r="C11077" t="s">
        <v>6922</v>
      </c>
      <c r="D11077">
        <v>585630</v>
      </c>
    </row>
    <row r="11078" spans="1:4">
      <c r="A11078" t="s">
        <v>21076</v>
      </c>
      <c r="B11078" t="s">
        <v>2474</v>
      </c>
      <c r="C11078" t="s">
        <v>20515</v>
      </c>
      <c r="D11078">
        <v>2875881</v>
      </c>
    </row>
    <row r="11079" spans="1:4">
      <c r="A11079" t="s">
        <v>9405</v>
      </c>
      <c r="B11079" t="s">
        <v>9239</v>
      </c>
      <c r="C11079" t="s">
        <v>9241</v>
      </c>
      <c r="D11079">
        <v>1172513</v>
      </c>
    </row>
    <row r="11080" spans="1:4">
      <c r="A11080" t="s">
        <v>15831</v>
      </c>
      <c r="B11080" t="s">
        <v>14508</v>
      </c>
      <c r="C11080" t="s">
        <v>14569</v>
      </c>
      <c r="D11080">
        <v>1265331</v>
      </c>
    </row>
    <row r="11081" spans="1:4">
      <c r="A11081" t="s">
        <v>15832</v>
      </c>
      <c r="B11081" t="s">
        <v>14508</v>
      </c>
      <c r="C11081" t="s">
        <v>14673</v>
      </c>
      <c r="D11081">
        <v>1265323</v>
      </c>
    </row>
    <row r="11082" spans="1:4">
      <c r="A11082" t="s">
        <v>15834</v>
      </c>
      <c r="B11082" t="s">
        <v>14508</v>
      </c>
      <c r="C11082" t="s">
        <v>14571</v>
      </c>
      <c r="D11082">
        <v>1265310</v>
      </c>
    </row>
    <row r="11083" spans="1:4">
      <c r="A11083" t="s">
        <v>15835</v>
      </c>
      <c r="B11083" t="s">
        <v>14508</v>
      </c>
      <c r="C11083" t="s">
        <v>14569</v>
      </c>
      <c r="D11083">
        <v>1265246</v>
      </c>
    </row>
    <row r="11084" spans="1:4">
      <c r="A11084" t="s">
        <v>25081</v>
      </c>
      <c r="B11084" t="s">
        <v>575</v>
      </c>
      <c r="C11084" t="s">
        <v>25021</v>
      </c>
      <c r="D11084">
        <v>1185183</v>
      </c>
    </row>
    <row r="11085" spans="1:4">
      <c r="A11085" t="s">
        <v>9409</v>
      </c>
      <c r="B11085" t="s">
        <v>9239</v>
      </c>
      <c r="C11085" t="s">
        <v>9238</v>
      </c>
      <c r="D11085">
        <v>1172318</v>
      </c>
    </row>
    <row r="11086" spans="1:4">
      <c r="A11086" t="s">
        <v>15841</v>
      </c>
      <c r="B11086" t="s">
        <v>14508</v>
      </c>
      <c r="C11086" t="s">
        <v>14571</v>
      </c>
      <c r="D11086">
        <v>1265169</v>
      </c>
    </row>
    <row r="11087" spans="1:4">
      <c r="A11087" t="s">
        <v>15841</v>
      </c>
      <c r="B11087" t="s">
        <v>14508</v>
      </c>
      <c r="C11087" t="s">
        <v>14515</v>
      </c>
      <c r="D11087">
        <v>1265170</v>
      </c>
    </row>
    <row r="11088" spans="1:4">
      <c r="A11088" t="s">
        <v>15842</v>
      </c>
      <c r="B11088" t="s">
        <v>14508</v>
      </c>
      <c r="C11088" t="s">
        <v>14517</v>
      </c>
      <c r="D11088">
        <v>1265166</v>
      </c>
    </row>
    <row r="11089" spans="1:4">
      <c r="A11089" t="s">
        <v>9410</v>
      </c>
      <c r="B11089" t="s">
        <v>9239</v>
      </c>
      <c r="C11089" t="s">
        <v>9238</v>
      </c>
      <c r="D11089">
        <v>1172295</v>
      </c>
    </row>
    <row r="11090" spans="1:4">
      <c r="A11090" t="s">
        <v>25066</v>
      </c>
      <c r="B11090" t="s">
        <v>575</v>
      </c>
      <c r="C11090" t="s">
        <v>25023</v>
      </c>
      <c r="D11090">
        <v>1185251</v>
      </c>
    </row>
    <row r="11091" spans="1:4">
      <c r="A11091" t="s">
        <v>15845</v>
      </c>
      <c r="B11091" t="s">
        <v>14508</v>
      </c>
      <c r="C11091" t="s">
        <v>14575</v>
      </c>
      <c r="D11091">
        <v>1265150</v>
      </c>
    </row>
    <row r="11092" spans="1:4">
      <c r="A11092" t="s">
        <v>15846</v>
      </c>
      <c r="B11092" t="s">
        <v>14508</v>
      </c>
      <c r="C11092" t="s">
        <v>14569</v>
      </c>
      <c r="D11092">
        <v>1265143</v>
      </c>
    </row>
    <row r="11093" spans="1:4">
      <c r="A11093" t="s">
        <v>9411</v>
      </c>
      <c r="B11093" t="s">
        <v>9239</v>
      </c>
      <c r="C11093" t="s">
        <v>9243</v>
      </c>
      <c r="D11093">
        <v>1172128</v>
      </c>
    </row>
    <row r="11094" spans="1:4">
      <c r="A11094" t="s">
        <v>15848</v>
      </c>
      <c r="B11094" t="s">
        <v>14508</v>
      </c>
      <c r="C11094" t="s">
        <v>14856</v>
      </c>
      <c r="D11094">
        <v>1265025</v>
      </c>
    </row>
    <row r="11095" spans="1:4">
      <c r="A11095" t="s">
        <v>15849</v>
      </c>
      <c r="B11095" t="s">
        <v>14508</v>
      </c>
      <c r="C11095" t="s">
        <v>14575</v>
      </c>
      <c r="D11095">
        <v>1265022</v>
      </c>
    </row>
    <row r="11096" spans="1:4">
      <c r="A11096" t="s">
        <v>15852</v>
      </c>
      <c r="B11096" t="s">
        <v>14508</v>
      </c>
      <c r="C11096" t="s">
        <v>14571</v>
      </c>
      <c r="D11096">
        <v>1264989</v>
      </c>
    </row>
    <row r="11097" spans="1:4">
      <c r="A11097" t="s">
        <v>21079</v>
      </c>
      <c r="B11097" t="s">
        <v>2474</v>
      </c>
      <c r="C11097" t="s">
        <v>20488</v>
      </c>
      <c r="D11097">
        <v>2875626</v>
      </c>
    </row>
    <row r="11098" spans="1:4">
      <c r="A11098" t="s">
        <v>21080</v>
      </c>
      <c r="B11098" t="s">
        <v>2474</v>
      </c>
      <c r="C11098" t="s">
        <v>20522</v>
      </c>
      <c r="D11098">
        <v>2875623</v>
      </c>
    </row>
    <row r="11099" spans="1:4">
      <c r="A11099" t="s">
        <v>21081</v>
      </c>
      <c r="B11099" t="s">
        <v>2474</v>
      </c>
      <c r="C11099" t="s">
        <v>20535</v>
      </c>
      <c r="D11099">
        <v>2875601</v>
      </c>
    </row>
    <row r="11100" spans="1:4">
      <c r="A11100" t="s">
        <v>21083</v>
      </c>
      <c r="B11100" t="s">
        <v>2474</v>
      </c>
      <c r="C11100" t="s">
        <v>20488</v>
      </c>
      <c r="D11100">
        <v>2875457</v>
      </c>
    </row>
    <row r="11101" spans="1:4">
      <c r="A11101" t="s">
        <v>10900</v>
      </c>
      <c r="B11101" t="s">
        <v>10892</v>
      </c>
      <c r="C11101" t="s">
        <v>10898</v>
      </c>
      <c r="D11101">
        <v>3355672</v>
      </c>
    </row>
    <row r="11102" spans="1:4">
      <c r="A11102" t="s">
        <v>21084</v>
      </c>
      <c r="B11102" t="s">
        <v>2474</v>
      </c>
      <c r="C11102" t="s">
        <v>20488</v>
      </c>
      <c r="D11102">
        <v>2875417</v>
      </c>
    </row>
    <row r="11103" spans="1:4">
      <c r="A11103" t="s">
        <v>6037</v>
      </c>
      <c r="B11103" t="s">
        <v>5913</v>
      </c>
      <c r="C11103" t="s">
        <v>5953</v>
      </c>
      <c r="D11103">
        <v>741855</v>
      </c>
    </row>
    <row r="11104" spans="1:4">
      <c r="A11104" t="s">
        <v>21088</v>
      </c>
      <c r="B11104" t="s">
        <v>2474</v>
      </c>
      <c r="C11104" t="s">
        <v>20540</v>
      </c>
      <c r="D11104">
        <v>2875115</v>
      </c>
    </row>
    <row r="11105" spans="1:4">
      <c r="A11105" t="s">
        <v>21089</v>
      </c>
      <c r="B11105" t="s">
        <v>2474</v>
      </c>
      <c r="C11105" t="s">
        <v>20488</v>
      </c>
      <c r="D11105">
        <v>2875107</v>
      </c>
    </row>
    <row r="11106" spans="1:4">
      <c r="A11106" t="s">
        <v>22486</v>
      </c>
      <c r="B11106" t="s">
        <v>2480</v>
      </c>
      <c r="C11106" t="s">
        <v>22038</v>
      </c>
      <c r="D11106">
        <v>1801722</v>
      </c>
    </row>
    <row r="11107" spans="1:4">
      <c r="A11107" t="s">
        <v>6744</v>
      </c>
      <c r="B11107" t="s">
        <v>6726</v>
      </c>
      <c r="C11107" t="s">
        <v>6738</v>
      </c>
      <c r="D11107">
        <v>2429296</v>
      </c>
    </row>
    <row r="11108" spans="1:4">
      <c r="A11108" t="s">
        <v>2816</v>
      </c>
      <c r="B11108" t="s">
        <v>2797</v>
      </c>
      <c r="C11108" t="s">
        <v>2816</v>
      </c>
      <c r="D11108">
        <v>73560</v>
      </c>
    </row>
    <row r="11109" spans="1:4">
      <c r="A11109" t="s">
        <v>19884</v>
      </c>
      <c r="B11109" t="s">
        <v>19883</v>
      </c>
      <c r="C11109" t="s">
        <v>19882</v>
      </c>
      <c r="D11109">
        <v>2462881</v>
      </c>
    </row>
    <row r="11110" spans="1:4">
      <c r="A11110" t="s">
        <v>25692</v>
      </c>
      <c r="B11110" t="s">
        <v>25683</v>
      </c>
      <c r="C11110" t="s">
        <v>25691</v>
      </c>
      <c r="D11110">
        <v>3185012</v>
      </c>
    </row>
    <row r="11111" spans="1:4">
      <c r="A11111" t="s">
        <v>6924</v>
      </c>
      <c r="B11111" t="s">
        <v>6921</v>
      </c>
      <c r="C11111" t="s">
        <v>6923</v>
      </c>
      <c r="D11111">
        <v>400769</v>
      </c>
    </row>
    <row r="11112" spans="1:4">
      <c r="A11112" t="s">
        <v>21031</v>
      </c>
      <c r="B11112" t="s">
        <v>2474</v>
      </c>
      <c r="C11112" t="s">
        <v>20540</v>
      </c>
      <c r="D11112">
        <v>2882087</v>
      </c>
    </row>
    <row r="11113" spans="1:4">
      <c r="A11113" t="s">
        <v>17915</v>
      </c>
      <c r="B11113" t="s">
        <v>17901</v>
      </c>
      <c r="C11113" t="s">
        <v>17914</v>
      </c>
      <c r="D11113">
        <v>2418362</v>
      </c>
    </row>
    <row r="11114" spans="1:4">
      <c r="A11114" t="s">
        <v>21923</v>
      </c>
      <c r="B11114" t="s">
        <v>21713</v>
      </c>
      <c r="C11114" t="s">
        <v>21866</v>
      </c>
      <c r="D11114">
        <v>3676604</v>
      </c>
    </row>
    <row r="11115" spans="1:4">
      <c r="A11115" t="s">
        <v>19145</v>
      </c>
      <c r="B11115" t="s">
        <v>19144</v>
      </c>
      <c r="C11115" t="s">
        <v>2606</v>
      </c>
      <c r="D11115">
        <v>2204582</v>
      </c>
    </row>
    <row r="11116" spans="1:4">
      <c r="A11116" t="s">
        <v>8010</v>
      </c>
      <c r="B11116" t="s">
        <v>7340</v>
      </c>
      <c r="C11116" t="s">
        <v>7665</v>
      </c>
      <c r="D11116">
        <v>537281</v>
      </c>
    </row>
    <row r="11117" spans="1:4">
      <c r="A11117" t="s">
        <v>11074</v>
      </c>
      <c r="B11117" t="s">
        <v>10947</v>
      </c>
      <c r="C11117" t="s">
        <v>10972</v>
      </c>
      <c r="D11117">
        <v>1732877</v>
      </c>
    </row>
    <row r="11118" spans="1:4">
      <c r="A11118" t="s">
        <v>9745</v>
      </c>
      <c r="B11118" t="s">
        <v>584</v>
      </c>
      <c r="C11118" t="s">
        <v>9584</v>
      </c>
      <c r="D11118">
        <v>1708291</v>
      </c>
    </row>
    <row r="11119" spans="1:4">
      <c r="A11119" t="s">
        <v>25507</v>
      </c>
      <c r="B11119" t="s">
        <v>545</v>
      </c>
      <c r="C11119" t="s">
        <v>546</v>
      </c>
      <c r="D11119">
        <v>3852468</v>
      </c>
    </row>
    <row r="11120" spans="1:4">
      <c r="A11120" t="s">
        <v>11059</v>
      </c>
      <c r="B11120" t="s">
        <v>576</v>
      </c>
      <c r="C11120" t="s">
        <v>17009</v>
      </c>
      <c r="D11120">
        <v>1638870</v>
      </c>
    </row>
    <row r="11121" spans="1:4">
      <c r="A11121" t="s">
        <v>17182</v>
      </c>
      <c r="B11121" t="s">
        <v>576</v>
      </c>
      <c r="C11121" t="s">
        <v>17020</v>
      </c>
      <c r="D11121">
        <v>1638868</v>
      </c>
    </row>
    <row r="11122" spans="1:4">
      <c r="A11122" t="s">
        <v>17381</v>
      </c>
      <c r="B11122" t="s">
        <v>576</v>
      </c>
      <c r="C11122" t="s">
        <v>17011</v>
      </c>
      <c r="D11122">
        <v>1214800</v>
      </c>
    </row>
    <row r="11123" spans="1:4">
      <c r="A11123" t="s">
        <v>7560</v>
      </c>
      <c r="B11123" t="s">
        <v>7340</v>
      </c>
      <c r="C11123" t="s">
        <v>7466</v>
      </c>
      <c r="D11123">
        <v>1500933</v>
      </c>
    </row>
    <row r="11124" spans="1:4">
      <c r="A11124" t="s">
        <v>3408</v>
      </c>
      <c r="B11124" t="s">
        <v>3269</v>
      </c>
      <c r="C11124" t="s">
        <v>1316</v>
      </c>
      <c r="D11124">
        <v>5800112</v>
      </c>
    </row>
    <row r="11125" spans="1:4">
      <c r="A11125" t="s">
        <v>15830</v>
      </c>
      <c r="B11125" t="s">
        <v>14508</v>
      </c>
      <c r="C11125" t="s">
        <v>14569</v>
      </c>
      <c r="D11125">
        <v>1265354</v>
      </c>
    </row>
    <row r="11126" spans="1:4">
      <c r="A11126" t="s">
        <v>4183</v>
      </c>
      <c r="B11126" t="s">
        <v>3269</v>
      </c>
      <c r="C11126" t="s">
        <v>1122</v>
      </c>
      <c r="D11126">
        <v>5123718</v>
      </c>
    </row>
    <row r="11127" spans="1:4">
      <c r="A11127" t="s">
        <v>4310</v>
      </c>
      <c r="B11127" t="s">
        <v>3269</v>
      </c>
      <c r="C11127" t="s">
        <v>4307</v>
      </c>
      <c r="D11127">
        <v>5088438</v>
      </c>
    </row>
    <row r="11128" spans="1:4">
      <c r="A11128" t="s">
        <v>23996</v>
      </c>
      <c r="B11128" t="s">
        <v>549</v>
      </c>
      <c r="C11128" t="s">
        <v>23600</v>
      </c>
      <c r="D11128">
        <v>3459352</v>
      </c>
    </row>
    <row r="11129" spans="1:4">
      <c r="A11129" t="s">
        <v>10980</v>
      </c>
      <c r="B11129" t="s">
        <v>10947</v>
      </c>
      <c r="C11129" t="s">
        <v>10949</v>
      </c>
      <c r="D11129">
        <v>1750974</v>
      </c>
    </row>
    <row r="11130" spans="1:4">
      <c r="A11130" t="s">
        <v>9406</v>
      </c>
      <c r="B11130" t="s">
        <v>9239</v>
      </c>
      <c r="C11130" t="s">
        <v>9238</v>
      </c>
      <c r="D11130">
        <v>1172488</v>
      </c>
    </row>
    <row r="11131" spans="1:4">
      <c r="A11131" t="s">
        <v>13867</v>
      </c>
      <c r="B11131" t="s">
        <v>587</v>
      </c>
      <c r="C11131" t="s">
        <v>13633</v>
      </c>
      <c r="D11131">
        <v>3175298</v>
      </c>
    </row>
    <row r="11132" spans="1:4">
      <c r="A11132" t="s">
        <v>23243</v>
      </c>
      <c r="B11132" t="s">
        <v>23236</v>
      </c>
      <c r="C11132" t="s">
        <v>23239</v>
      </c>
      <c r="D11132">
        <v>7602078</v>
      </c>
    </row>
    <row r="11133" spans="1:4">
      <c r="A11133" t="s">
        <v>2712</v>
      </c>
      <c r="B11133" t="s">
        <v>540</v>
      </c>
      <c r="C11133" t="s">
        <v>2646</v>
      </c>
      <c r="D11133">
        <v>985011</v>
      </c>
    </row>
    <row r="11134" spans="1:4">
      <c r="A11134" t="s">
        <v>2711</v>
      </c>
      <c r="B11134" t="s">
        <v>540</v>
      </c>
      <c r="C11134" t="s">
        <v>2648</v>
      </c>
      <c r="D11134">
        <v>985015</v>
      </c>
    </row>
    <row r="11135" spans="1:4">
      <c r="A11135" t="s">
        <v>5552</v>
      </c>
      <c r="B11135" t="s">
        <v>5408</v>
      </c>
      <c r="C11135" t="s">
        <v>5439</v>
      </c>
      <c r="D11135">
        <v>703428</v>
      </c>
    </row>
    <row r="11136" spans="1:4">
      <c r="A11136" t="s">
        <v>9970</v>
      </c>
      <c r="B11136" t="s">
        <v>9959</v>
      </c>
      <c r="C11136" t="s">
        <v>9961</v>
      </c>
      <c r="D11136">
        <v>2092740</v>
      </c>
    </row>
    <row r="11137" spans="1:4">
      <c r="A11137" t="s">
        <v>5777</v>
      </c>
      <c r="B11137" t="s">
        <v>5674</v>
      </c>
      <c r="C11137" t="s">
        <v>5716</v>
      </c>
      <c r="D11137">
        <v>156098</v>
      </c>
    </row>
    <row r="11138" spans="1:4">
      <c r="A11138" t="s">
        <v>6560</v>
      </c>
      <c r="B11138" t="s">
        <v>6473</v>
      </c>
      <c r="C11138" t="s">
        <v>6531</v>
      </c>
      <c r="D11138">
        <v>1609278</v>
      </c>
    </row>
    <row r="11139" spans="1:4">
      <c r="A11139" t="s">
        <v>3613</v>
      </c>
      <c r="B11139" t="s">
        <v>3269</v>
      </c>
      <c r="C11139" t="s">
        <v>5010</v>
      </c>
      <c r="D11139">
        <v>4330145</v>
      </c>
    </row>
    <row r="11140" spans="1:4">
      <c r="A11140" t="s">
        <v>3613</v>
      </c>
      <c r="B11140" t="s">
        <v>3269</v>
      </c>
      <c r="C11140" t="s">
        <v>3280</v>
      </c>
      <c r="D11140">
        <v>4922462</v>
      </c>
    </row>
    <row r="11141" spans="1:4">
      <c r="A11141" t="s">
        <v>3613</v>
      </c>
      <c r="B11141" t="s">
        <v>3269</v>
      </c>
      <c r="C11141" t="s">
        <v>3297</v>
      </c>
      <c r="D11141">
        <v>5427771</v>
      </c>
    </row>
    <row r="11142" spans="1:4">
      <c r="A11142" t="s">
        <v>10776</v>
      </c>
      <c r="B11142" t="s">
        <v>10595</v>
      </c>
      <c r="C11142" t="s">
        <v>10619</v>
      </c>
      <c r="D11142">
        <v>2332515</v>
      </c>
    </row>
    <row r="11143" spans="1:4">
      <c r="A11143" t="s">
        <v>10777</v>
      </c>
      <c r="B11143" t="s">
        <v>10595</v>
      </c>
      <c r="C11143" t="s">
        <v>10654</v>
      </c>
      <c r="D11143">
        <v>2332504</v>
      </c>
    </row>
    <row r="11144" spans="1:4">
      <c r="A11144" t="s">
        <v>23997</v>
      </c>
      <c r="B11144" t="s">
        <v>549</v>
      </c>
      <c r="C11144" t="s">
        <v>23611</v>
      </c>
      <c r="D11144">
        <v>3459342</v>
      </c>
    </row>
    <row r="11145" spans="1:4">
      <c r="A11145" t="s">
        <v>22821</v>
      </c>
      <c r="B11145" t="s">
        <v>526</v>
      </c>
      <c r="C11145" t="s">
        <v>22812</v>
      </c>
      <c r="D11145">
        <v>2229681</v>
      </c>
    </row>
    <row r="11146" spans="1:4">
      <c r="A11146" t="s">
        <v>21032</v>
      </c>
      <c r="B11146" t="s">
        <v>2474</v>
      </c>
      <c r="C11146" t="s">
        <v>20488</v>
      </c>
      <c r="D11146">
        <v>2881956</v>
      </c>
    </row>
    <row r="11147" spans="1:4">
      <c r="A11147" t="s">
        <v>24003</v>
      </c>
      <c r="B11147" t="s">
        <v>549</v>
      </c>
      <c r="C11147" t="s">
        <v>11311</v>
      </c>
      <c r="D11147">
        <v>3458930</v>
      </c>
    </row>
    <row r="11148" spans="1:4">
      <c r="A11148" t="s">
        <v>20116</v>
      </c>
      <c r="B11148" t="s">
        <v>20112</v>
      </c>
      <c r="C11148" t="s">
        <v>20116</v>
      </c>
      <c r="D11148">
        <v>2491191</v>
      </c>
    </row>
    <row r="11149" spans="1:4">
      <c r="A11149" t="s">
        <v>18802</v>
      </c>
      <c r="B11149" t="s">
        <v>2479</v>
      </c>
      <c r="C11149" t="s">
        <v>18509</v>
      </c>
      <c r="D11149">
        <v>3009071</v>
      </c>
    </row>
    <row r="11150" spans="1:4">
      <c r="A11150" t="s">
        <v>24516</v>
      </c>
      <c r="B11150" t="s">
        <v>549</v>
      </c>
      <c r="C11150" t="s">
        <v>24401</v>
      </c>
      <c r="D11150">
        <v>3396601</v>
      </c>
    </row>
    <row r="11151" spans="1:4">
      <c r="A11151" t="s">
        <v>23998</v>
      </c>
      <c r="B11151" t="s">
        <v>549</v>
      </c>
      <c r="C11151" t="s">
        <v>23577</v>
      </c>
      <c r="D11151">
        <v>3459251</v>
      </c>
    </row>
    <row r="11152" spans="1:4">
      <c r="A11152" t="s">
        <v>24515</v>
      </c>
      <c r="B11152" t="s">
        <v>549</v>
      </c>
      <c r="C11152" t="s">
        <v>23541</v>
      </c>
      <c r="D11152">
        <v>3396769</v>
      </c>
    </row>
    <row r="11153" spans="1:4">
      <c r="A11153" t="s">
        <v>23999</v>
      </c>
      <c r="B11153" t="s">
        <v>549</v>
      </c>
      <c r="C11153" t="s">
        <v>23577</v>
      </c>
      <c r="D11153">
        <v>3459138</v>
      </c>
    </row>
    <row r="11154" spans="1:4">
      <c r="A11154" t="s">
        <v>24000</v>
      </c>
      <c r="B11154" t="s">
        <v>549</v>
      </c>
      <c r="C11154" t="s">
        <v>23575</v>
      </c>
      <c r="D11154">
        <v>3459126</v>
      </c>
    </row>
    <row r="11155" spans="1:4">
      <c r="A11155" t="s">
        <v>8794</v>
      </c>
      <c r="B11155" t="s">
        <v>10595</v>
      </c>
      <c r="C11155" t="s">
        <v>8794</v>
      </c>
      <c r="D11155">
        <v>2332459</v>
      </c>
    </row>
    <row r="11156" spans="1:4">
      <c r="A11156" t="s">
        <v>8794</v>
      </c>
      <c r="B11156" t="s">
        <v>589</v>
      </c>
      <c r="C11156" t="s">
        <v>8766</v>
      </c>
      <c r="D11156">
        <v>2267226</v>
      </c>
    </row>
    <row r="11157" spans="1:4">
      <c r="A11157" t="s">
        <v>11246</v>
      </c>
      <c r="B11157" t="s">
        <v>9817</v>
      </c>
      <c r="C11157" t="s">
        <v>11121</v>
      </c>
      <c r="D11157">
        <v>4002224</v>
      </c>
    </row>
    <row r="11158" spans="1:4">
      <c r="A11158" t="s">
        <v>9748</v>
      </c>
      <c r="B11158" t="s">
        <v>584</v>
      </c>
      <c r="C11158" t="s">
        <v>9559</v>
      </c>
      <c r="D11158">
        <v>1708056</v>
      </c>
    </row>
    <row r="11159" spans="1:4">
      <c r="A11159" t="s">
        <v>24001</v>
      </c>
      <c r="B11159" t="s">
        <v>549</v>
      </c>
      <c r="C11159" t="s">
        <v>11311</v>
      </c>
      <c r="D11159">
        <v>3459094</v>
      </c>
    </row>
    <row r="11160" spans="1:4">
      <c r="A11160" t="s">
        <v>19465</v>
      </c>
      <c r="B11160" t="s">
        <v>19323</v>
      </c>
      <c r="C11160" t="s">
        <v>19379</v>
      </c>
      <c r="D11160">
        <v>3119631</v>
      </c>
    </row>
    <row r="11161" spans="1:4">
      <c r="A11161" t="s">
        <v>3067</v>
      </c>
      <c r="B11161" t="s">
        <v>2999</v>
      </c>
      <c r="C11161" t="s">
        <v>3022</v>
      </c>
      <c r="D11161">
        <v>3637623</v>
      </c>
    </row>
    <row r="11162" spans="1:4">
      <c r="A11162" t="s">
        <v>10233</v>
      </c>
      <c r="B11162" t="s">
        <v>583</v>
      </c>
      <c r="C11162" t="s">
        <v>5361</v>
      </c>
      <c r="D11162">
        <v>1283161</v>
      </c>
    </row>
    <row r="11163" spans="1:4">
      <c r="A11163" t="s">
        <v>15833</v>
      </c>
      <c r="B11163" t="s">
        <v>14508</v>
      </c>
      <c r="C11163" t="s">
        <v>14566</v>
      </c>
      <c r="D11163">
        <v>1265311</v>
      </c>
    </row>
    <row r="11164" spans="1:4">
      <c r="A11164" t="s">
        <v>11057</v>
      </c>
      <c r="B11164" t="s">
        <v>10947</v>
      </c>
      <c r="C11164" t="s">
        <v>10952</v>
      </c>
      <c r="D11164">
        <v>1733953</v>
      </c>
    </row>
    <row r="11165" spans="1:4">
      <c r="A11165" t="s">
        <v>17183</v>
      </c>
      <c r="B11165" t="s">
        <v>576</v>
      </c>
      <c r="C11165" t="s">
        <v>17067</v>
      </c>
      <c r="D11165">
        <v>1638775</v>
      </c>
    </row>
    <row r="11166" spans="1:4">
      <c r="A11166" t="s">
        <v>21033</v>
      </c>
      <c r="B11166" t="s">
        <v>2474</v>
      </c>
      <c r="C11166" t="s">
        <v>20486</v>
      </c>
      <c r="D11166">
        <v>2881889</v>
      </c>
    </row>
    <row r="11167" spans="1:4">
      <c r="A11167" t="s">
        <v>9407</v>
      </c>
      <c r="B11167" t="s">
        <v>9239</v>
      </c>
      <c r="C11167" t="s">
        <v>9238</v>
      </c>
      <c r="D11167">
        <v>1172451</v>
      </c>
    </row>
    <row r="11168" spans="1:4">
      <c r="A11168" t="s">
        <v>21034</v>
      </c>
      <c r="B11168" t="s">
        <v>2474</v>
      </c>
      <c r="C11168" t="s">
        <v>20515</v>
      </c>
      <c r="D11168">
        <v>2881885</v>
      </c>
    </row>
    <row r="11169" spans="1:4">
      <c r="A11169" t="s">
        <v>19198</v>
      </c>
      <c r="B11169" t="s">
        <v>19150</v>
      </c>
      <c r="C11169" t="s">
        <v>19163</v>
      </c>
      <c r="D11169">
        <v>649360</v>
      </c>
    </row>
    <row r="11170" spans="1:4">
      <c r="A11170" t="s">
        <v>22436</v>
      </c>
      <c r="B11170" t="s">
        <v>2480</v>
      </c>
      <c r="C11170" t="s">
        <v>22238</v>
      </c>
      <c r="D11170">
        <v>1804609</v>
      </c>
    </row>
    <row r="11171" spans="1:4">
      <c r="A11171" t="s">
        <v>13868</v>
      </c>
      <c r="B11171" t="s">
        <v>587</v>
      </c>
      <c r="C11171" t="s">
        <v>13629</v>
      </c>
      <c r="D11171">
        <v>3175238</v>
      </c>
    </row>
    <row r="11172" spans="1:4">
      <c r="A11172" t="s">
        <v>22437</v>
      </c>
      <c r="B11172" t="s">
        <v>2480</v>
      </c>
      <c r="C11172" t="s">
        <v>22021</v>
      </c>
      <c r="D11172">
        <v>1804591</v>
      </c>
    </row>
    <row r="11173" spans="1:4">
      <c r="A11173" t="s">
        <v>22585</v>
      </c>
      <c r="B11173" t="s">
        <v>2480</v>
      </c>
      <c r="C11173" t="s">
        <v>22021</v>
      </c>
      <c r="D11173">
        <v>1794479</v>
      </c>
    </row>
    <row r="11174" spans="1:4">
      <c r="A11174" t="s">
        <v>22438</v>
      </c>
      <c r="B11174" t="s">
        <v>2480</v>
      </c>
      <c r="C11174" t="s">
        <v>22021</v>
      </c>
      <c r="D11174">
        <v>1804586</v>
      </c>
    </row>
    <row r="11175" spans="1:4">
      <c r="A11175" t="s">
        <v>24002</v>
      </c>
      <c r="B11175" t="s">
        <v>549</v>
      </c>
      <c r="C11175" t="s">
        <v>23575</v>
      </c>
      <c r="D11175">
        <v>3459035</v>
      </c>
    </row>
    <row r="11176" spans="1:4">
      <c r="A11176" t="s">
        <v>24517</v>
      </c>
      <c r="B11176" t="s">
        <v>549</v>
      </c>
      <c r="C11176" t="s">
        <v>23541</v>
      </c>
      <c r="D11176">
        <v>3396496</v>
      </c>
    </row>
    <row r="11177" spans="1:4">
      <c r="A11177" t="s">
        <v>24004</v>
      </c>
      <c r="B11177" t="s">
        <v>549</v>
      </c>
      <c r="C11177" t="s">
        <v>23577</v>
      </c>
      <c r="D11177">
        <v>3458902</v>
      </c>
    </row>
    <row r="11178" spans="1:4">
      <c r="A11178" t="s">
        <v>5236</v>
      </c>
      <c r="B11178" t="s">
        <v>3269</v>
      </c>
      <c r="C11178" t="s">
        <v>3242</v>
      </c>
      <c r="D11178">
        <v>4161178</v>
      </c>
    </row>
    <row r="11179" spans="1:4">
      <c r="A11179" t="s">
        <v>5025</v>
      </c>
      <c r="B11179" t="s">
        <v>3269</v>
      </c>
      <c r="C11179" t="s">
        <v>5010</v>
      </c>
      <c r="D11179">
        <v>4330236</v>
      </c>
    </row>
    <row r="11180" spans="1:4">
      <c r="A11180" t="s">
        <v>1178</v>
      </c>
      <c r="B11180" t="s">
        <v>3269</v>
      </c>
      <c r="C11180" t="s">
        <v>4529</v>
      </c>
      <c r="D11180">
        <v>4899012</v>
      </c>
    </row>
    <row r="11181" spans="1:4">
      <c r="A11181" t="s">
        <v>3937</v>
      </c>
      <c r="B11181" t="s">
        <v>3269</v>
      </c>
      <c r="C11181" t="s">
        <v>3288</v>
      </c>
      <c r="D11181">
        <v>5301388</v>
      </c>
    </row>
    <row r="11182" spans="1:4">
      <c r="A11182" t="s">
        <v>4583</v>
      </c>
      <c r="B11182" t="s">
        <v>3269</v>
      </c>
      <c r="C11182" t="s">
        <v>4529</v>
      </c>
      <c r="D11182">
        <v>4899184</v>
      </c>
    </row>
    <row r="11183" spans="1:4">
      <c r="A11183" t="s">
        <v>5235</v>
      </c>
      <c r="B11183" t="s">
        <v>3269</v>
      </c>
      <c r="C11183" t="s">
        <v>3242</v>
      </c>
      <c r="D11183">
        <v>4161313</v>
      </c>
    </row>
    <row r="11184" spans="1:4">
      <c r="A11184" t="s">
        <v>1580</v>
      </c>
      <c r="B11184" t="s">
        <v>3269</v>
      </c>
      <c r="C11184" t="s">
        <v>3478</v>
      </c>
      <c r="D11184">
        <v>5735724</v>
      </c>
    </row>
    <row r="11185" spans="1:4">
      <c r="A11185" t="s">
        <v>4182</v>
      </c>
      <c r="B11185" t="s">
        <v>3269</v>
      </c>
      <c r="C11185" t="s">
        <v>1122</v>
      </c>
      <c r="D11185">
        <v>5123840</v>
      </c>
    </row>
    <row r="11186" spans="1:4">
      <c r="A11186" t="s">
        <v>4972</v>
      </c>
      <c r="B11186" t="s">
        <v>3269</v>
      </c>
      <c r="C11186" t="s">
        <v>3321</v>
      </c>
      <c r="D11186">
        <v>4360201</v>
      </c>
    </row>
    <row r="11187" spans="1:4">
      <c r="A11187" t="s">
        <v>3407</v>
      </c>
      <c r="B11187" t="s">
        <v>3269</v>
      </c>
      <c r="C11187" t="s">
        <v>1316</v>
      </c>
      <c r="D11187">
        <v>5800317</v>
      </c>
    </row>
    <row r="11188" spans="1:4">
      <c r="A11188" t="s">
        <v>5234</v>
      </c>
      <c r="B11188" t="s">
        <v>3269</v>
      </c>
      <c r="C11188" t="s">
        <v>3242</v>
      </c>
      <c r="D11188">
        <v>4161422</v>
      </c>
    </row>
    <row r="11189" spans="1:4">
      <c r="A11189" t="s">
        <v>5233</v>
      </c>
      <c r="B11189" t="s">
        <v>3269</v>
      </c>
      <c r="C11189" t="s">
        <v>3242</v>
      </c>
      <c r="D11189">
        <v>4161424</v>
      </c>
    </row>
    <row r="11190" spans="1:4">
      <c r="A11190" t="s">
        <v>1591</v>
      </c>
      <c r="B11190" t="s">
        <v>3269</v>
      </c>
      <c r="C11190" t="s">
        <v>4529</v>
      </c>
      <c r="D11190">
        <v>4899170</v>
      </c>
    </row>
    <row r="11191" spans="1:4">
      <c r="A11191" t="s">
        <v>1360</v>
      </c>
      <c r="B11191" t="s">
        <v>3269</v>
      </c>
      <c r="C11191" t="s">
        <v>3242</v>
      </c>
      <c r="D11191">
        <v>4161438</v>
      </c>
    </row>
    <row r="11192" spans="1:4">
      <c r="A11192" t="s">
        <v>5232</v>
      </c>
      <c r="B11192" t="s">
        <v>3269</v>
      </c>
      <c r="C11192" t="s">
        <v>3242</v>
      </c>
      <c r="D11192">
        <v>4161461</v>
      </c>
    </row>
    <row r="11193" spans="1:4">
      <c r="A11193" t="s">
        <v>4351</v>
      </c>
      <c r="B11193" t="s">
        <v>3269</v>
      </c>
      <c r="C11193" t="s">
        <v>4325</v>
      </c>
      <c r="D11193">
        <v>5034059</v>
      </c>
    </row>
    <row r="11194" spans="1:4">
      <c r="A11194" t="s">
        <v>3406</v>
      </c>
      <c r="B11194" t="s">
        <v>3269</v>
      </c>
      <c r="C11194" t="s">
        <v>3278</v>
      </c>
      <c r="D11194">
        <v>5100280</v>
      </c>
    </row>
    <row r="11195" spans="1:4">
      <c r="A11195" t="s">
        <v>3406</v>
      </c>
      <c r="B11195" t="s">
        <v>3269</v>
      </c>
      <c r="C11195" t="s">
        <v>4062</v>
      </c>
      <c r="D11195">
        <v>5160315</v>
      </c>
    </row>
    <row r="11196" spans="1:4">
      <c r="A11196" t="s">
        <v>3406</v>
      </c>
      <c r="B11196" t="s">
        <v>3269</v>
      </c>
      <c r="C11196" t="s">
        <v>3297</v>
      </c>
      <c r="D11196">
        <v>5427946</v>
      </c>
    </row>
    <row r="11197" spans="1:4">
      <c r="A11197" t="s">
        <v>3406</v>
      </c>
      <c r="B11197" t="s">
        <v>3269</v>
      </c>
      <c r="C11197" t="s">
        <v>1316</v>
      </c>
      <c r="D11197">
        <v>5800420</v>
      </c>
    </row>
    <row r="11198" spans="1:4">
      <c r="A11198" t="s">
        <v>15836</v>
      </c>
      <c r="B11198" t="s">
        <v>14508</v>
      </c>
      <c r="C11198" t="s">
        <v>14571</v>
      </c>
      <c r="D11198">
        <v>1265242</v>
      </c>
    </row>
    <row r="11199" spans="1:4">
      <c r="A11199" t="s">
        <v>20281</v>
      </c>
      <c r="B11199" t="s">
        <v>20112</v>
      </c>
      <c r="C11199" t="s">
        <v>20125</v>
      </c>
      <c r="D11199">
        <v>2491134</v>
      </c>
    </row>
    <row r="11200" spans="1:4">
      <c r="A11200" t="s">
        <v>15837</v>
      </c>
      <c r="B11200" t="s">
        <v>14508</v>
      </c>
      <c r="C11200" t="s">
        <v>14566</v>
      </c>
      <c r="D11200">
        <v>1265233</v>
      </c>
    </row>
    <row r="11201" spans="1:4">
      <c r="A11201" t="s">
        <v>15838</v>
      </c>
      <c r="B11201" t="s">
        <v>14508</v>
      </c>
      <c r="C11201" t="s">
        <v>14517</v>
      </c>
      <c r="D11201">
        <v>1265220</v>
      </c>
    </row>
    <row r="11202" spans="1:4">
      <c r="A11202" t="s">
        <v>8011</v>
      </c>
      <c r="B11202" t="s">
        <v>7340</v>
      </c>
      <c r="C11202" t="s">
        <v>7363</v>
      </c>
      <c r="D11202">
        <v>537107</v>
      </c>
    </row>
    <row r="11203" spans="1:4">
      <c r="A11203" t="s">
        <v>9408</v>
      </c>
      <c r="B11203" t="s">
        <v>9239</v>
      </c>
      <c r="C11203" t="s">
        <v>9241</v>
      </c>
      <c r="D11203">
        <v>1172339</v>
      </c>
    </row>
    <row r="11204" spans="1:4">
      <c r="A11204" t="s">
        <v>23002</v>
      </c>
      <c r="B11204" t="s">
        <v>22949</v>
      </c>
      <c r="C11204" t="s">
        <v>22990</v>
      </c>
      <c r="D11204">
        <v>2285449</v>
      </c>
    </row>
    <row r="11205" spans="1:4">
      <c r="A11205" t="s">
        <v>15839</v>
      </c>
      <c r="B11205" t="s">
        <v>14508</v>
      </c>
      <c r="C11205" t="s">
        <v>14659</v>
      </c>
      <c r="D11205">
        <v>1265208</v>
      </c>
    </row>
    <row r="11206" spans="1:4">
      <c r="A11206" t="s">
        <v>25046</v>
      </c>
      <c r="B11206" t="s">
        <v>575</v>
      </c>
      <c r="C11206" t="s">
        <v>25021</v>
      </c>
      <c r="D11206">
        <v>1196292</v>
      </c>
    </row>
    <row r="11207" spans="1:4">
      <c r="A11207" t="s">
        <v>15840</v>
      </c>
      <c r="B11207" t="s">
        <v>14508</v>
      </c>
      <c r="C11207" t="s">
        <v>14588</v>
      </c>
      <c r="D11207">
        <v>1265201</v>
      </c>
    </row>
    <row r="11208" spans="1:4">
      <c r="A11208" t="s">
        <v>14557</v>
      </c>
      <c r="B11208" t="s">
        <v>14508</v>
      </c>
      <c r="C11208" t="s">
        <v>14528</v>
      </c>
      <c r="D11208">
        <v>7302826</v>
      </c>
    </row>
    <row r="11209" spans="1:4">
      <c r="A11209" t="s">
        <v>9749</v>
      </c>
      <c r="B11209" t="s">
        <v>584</v>
      </c>
      <c r="C11209" t="s">
        <v>9632</v>
      </c>
      <c r="D11209">
        <v>1707944</v>
      </c>
    </row>
    <row r="11210" spans="1:4">
      <c r="A11210" t="s">
        <v>5778</v>
      </c>
      <c r="B11210" t="s">
        <v>5674</v>
      </c>
      <c r="C11210" t="s">
        <v>5700</v>
      </c>
      <c r="D11210">
        <v>156080</v>
      </c>
    </row>
    <row r="11211" spans="1:4">
      <c r="A11211" t="s">
        <v>19466</v>
      </c>
      <c r="B11211" t="s">
        <v>19323</v>
      </c>
      <c r="C11211" t="s">
        <v>19375</v>
      </c>
      <c r="D11211">
        <v>3119536</v>
      </c>
    </row>
    <row r="11212" spans="1:4">
      <c r="A11212" t="s">
        <v>19348</v>
      </c>
      <c r="B11212" t="s">
        <v>19323</v>
      </c>
      <c r="C11212" t="s">
        <v>3114</v>
      </c>
      <c r="D11212">
        <v>6559503</v>
      </c>
    </row>
    <row r="11213" spans="1:4">
      <c r="A11213" t="s">
        <v>15843</v>
      </c>
      <c r="B11213" t="s">
        <v>14508</v>
      </c>
      <c r="C11213" t="s">
        <v>14519</v>
      </c>
      <c r="D11213">
        <v>1265163</v>
      </c>
    </row>
    <row r="11214" spans="1:4">
      <c r="A11214" t="s">
        <v>15844</v>
      </c>
      <c r="B11214" t="s">
        <v>14508</v>
      </c>
      <c r="C11214" t="s">
        <v>14571</v>
      </c>
      <c r="D11214">
        <v>1265157</v>
      </c>
    </row>
    <row r="11215" spans="1:4">
      <c r="A11215" t="s">
        <v>25082</v>
      </c>
      <c r="B11215" t="s">
        <v>575</v>
      </c>
      <c r="C11215" t="s">
        <v>25029</v>
      </c>
      <c r="D11215">
        <v>1185181</v>
      </c>
    </row>
    <row r="11216" spans="1:4">
      <c r="A11216" t="s">
        <v>25328</v>
      </c>
      <c r="B11216" t="s">
        <v>596</v>
      </c>
      <c r="C11216" t="s">
        <v>7258</v>
      </c>
      <c r="D11216">
        <v>2160706</v>
      </c>
    </row>
    <row r="11217" spans="1:4">
      <c r="A11217" t="s">
        <v>10778</v>
      </c>
      <c r="B11217" t="s">
        <v>10595</v>
      </c>
      <c r="C11217" t="s">
        <v>10690</v>
      </c>
      <c r="D11217">
        <v>2332357</v>
      </c>
    </row>
    <row r="11218" spans="1:4">
      <c r="A11218" t="s">
        <v>17850</v>
      </c>
      <c r="B11218" t="s">
        <v>17761</v>
      </c>
      <c r="C11218" t="s">
        <v>17839</v>
      </c>
      <c r="D11218">
        <v>258620</v>
      </c>
    </row>
    <row r="11219" spans="1:4">
      <c r="A11219" t="s">
        <v>8705</v>
      </c>
      <c r="B11219" t="s">
        <v>8689</v>
      </c>
      <c r="C11219" t="s">
        <v>2598</v>
      </c>
      <c r="D11219">
        <v>3437863</v>
      </c>
    </row>
    <row r="11220" spans="1:4">
      <c r="A11220" t="s">
        <v>18497</v>
      </c>
      <c r="B11220" t="s">
        <v>18492</v>
      </c>
      <c r="C11220" t="s">
        <v>18496</v>
      </c>
      <c r="D11220">
        <v>2399888</v>
      </c>
    </row>
    <row r="11221" spans="1:4">
      <c r="A11221" t="s">
        <v>10051</v>
      </c>
      <c r="B11221" t="s">
        <v>569</v>
      </c>
      <c r="C11221" t="s">
        <v>10051</v>
      </c>
      <c r="D11221">
        <v>3695754</v>
      </c>
    </row>
    <row r="11222" spans="1:4">
      <c r="A11222" t="s">
        <v>18804</v>
      </c>
      <c r="B11222" t="s">
        <v>2479</v>
      </c>
      <c r="C11222" t="s">
        <v>18533</v>
      </c>
      <c r="D11222">
        <v>3008218</v>
      </c>
    </row>
    <row r="11223" spans="1:4">
      <c r="A11223" t="s">
        <v>13650</v>
      </c>
      <c r="B11223" t="s">
        <v>587</v>
      </c>
      <c r="C11223" t="s">
        <v>13621</v>
      </c>
      <c r="D11223">
        <v>6534232</v>
      </c>
    </row>
    <row r="11224" spans="1:4">
      <c r="A11224" t="s">
        <v>17927</v>
      </c>
      <c r="B11224" t="s">
        <v>532</v>
      </c>
      <c r="C11224" t="s">
        <v>17925</v>
      </c>
      <c r="D11224">
        <v>2412749</v>
      </c>
    </row>
    <row r="11225" spans="1:4">
      <c r="A11225" t="s">
        <v>17184</v>
      </c>
      <c r="B11225" t="s">
        <v>576</v>
      </c>
      <c r="C11225" t="s">
        <v>17045</v>
      </c>
      <c r="D11225">
        <v>1638562</v>
      </c>
    </row>
    <row r="11226" spans="1:4">
      <c r="A11226" t="s">
        <v>22897</v>
      </c>
      <c r="B11226" t="s">
        <v>22852</v>
      </c>
      <c r="C11226" t="s">
        <v>22851</v>
      </c>
      <c r="D11226">
        <v>3885273</v>
      </c>
    </row>
    <row r="11227" spans="1:4">
      <c r="A11227" t="s">
        <v>6674</v>
      </c>
      <c r="B11227" t="s">
        <v>6473</v>
      </c>
      <c r="C11227" t="s">
        <v>6674</v>
      </c>
      <c r="D11227">
        <v>1152473</v>
      </c>
    </row>
    <row r="11228" spans="1:4">
      <c r="A11228" t="s">
        <v>21035</v>
      </c>
      <c r="B11228" t="s">
        <v>2474</v>
      </c>
      <c r="C11228" t="s">
        <v>20504</v>
      </c>
      <c r="D11228">
        <v>2881695</v>
      </c>
    </row>
    <row r="11229" spans="1:4">
      <c r="A11229" t="s">
        <v>6675</v>
      </c>
      <c r="B11229" t="s">
        <v>6473</v>
      </c>
      <c r="C11229" t="s">
        <v>6675</v>
      </c>
      <c r="D11229">
        <v>1152468</v>
      </c>
    </row>
    <row r="11230" spans="1:4">
      <c r="A11230" t="s">
        <v>12808</v>
      </c>
      <c r="B11230" t="s">
        <v>536</v>
      </c>
      <c r="C11230" t="s">
        <v>12808</v>
      </c>
      <c r="D11230">
        <v>189741</v>
      </c>
    </row>
    <row r="11231" spans="1:4">
      <c r="A11231" t="s">
        <v>24922</v>
      </c>
      <c r="B11231" t="s">
        <v>24838</v>
      </c>
      <c r="C11231" t="s">
        <v>24837</v>
      </c>
      <c r="D11231">
        <v>2793446</v>
      </c>
    </row>
    <row r="11232" spans="1:4">
      <c r="A11232" t="s">
        <v>4051</v>
      </c>
      <c r="B11232" t="s">
        <v>18041</v>
      </c>
      <c r="C11232" t="s">
        <v>18040</v>
      </c>
      <c r="D11232">
        <v>2644972</v>
      </c>
    </row>
    <row r="11233" spans="1:4">
      <c r="A11233" t="s">
        <v>4051</v>
      </c>
      <c r="B11233" t="s">
        <v>3269</v>
      </c>
      <c r="C11233" t="s">
        <v>4062</v>
      </c>
      <c r="D11233">
        <v>4516233</v>
      </c>
    </row>
    <row r="11234" spans="1:4">
      <c r="A11234" t="s">
        <v>4051</v>
      </c>
      <c r="B11234" t="s">
        <v>3269</v>
      </c>
      <c r="C11234" t="s">
        <v>3272</v>
      </c>
      <c r="D11234">
        <v>5197079</v>
      </c>
    </row>
    <row r="11235" spans="1:4">
      <c r="A11235" t="s">
        <v>14109</v>
      </c>
      <c r="B11235" t="s">
        <v>587</v>
      </c>
      <c r="C11235" t="s">
        <v>13655</v>
      </c>
      <c r="D11235">
        <v>3164090</v>
      </c>
    </row>
    <row r="11236" spans="1:4">
      <c r="A11236" t="s">
        <v>13869</v>
      </c>
      <c r="B11236" t="s">
        <v>587</v>
      </c>
      <c r="C11236" t="s">
        <v>13695</v>
      </c>
      <c r="D11236">
        <v>3175173</v>
      </c>
    </row>
    <row r="11237" spans="1:4">
      <c r="A11237" t="s">
        <v>23253</v>
      </c>
      <c r="B11237" t="s">
        <v>23236</v>
      </c>
      <c r="C11237" t="s">
        <v>23244</v>
      </c>
      <c r="D11237">
        <v>6534203</v>
      </c>
    </row>
    <row r="11238" spans="1:4">
      <c r="A11238" t="s">
        <v>18322</v>
      </c>
      <c r="B11238" t="s">
        <v>18041</v>
      </c>
      <c r="C11238" t="s">
        <v>18040</v>
      </c>
      <c r="D11238">
        <v>2641319</v>
      </c>
    </row>
    <row r="11239" spans="1:4">
      <c r="A11239" t="s">
        <v>23020</v>
      </c>
      <c r="B11239" t="s">
        <v>2477</v>
      </c>
      <c r="C11239" t="s">
        <v>4598</v>
      </c>
      <c r="D11239">
        <v>6691640</v>
      </c>
    </row>
    <row r="11240" spans="1:4">
      <c r="A11240" t="s">
        <v>5231</v>
      </c>
      <c r="B11240" t="s">
        <v>3269</v>
      </c>
      <c r="C11240" t="s">
        <v>3242</v>
      </c>
      <c r="D11240">
        <v>4161534</v>
      </c>
    </row>
    <row r="11241" spans="1:4">
      <c r="A11241" t="s">
        <v>21036</v>
      </c>
      <c r="B11241" t="s">
        <v>2474</v>
      </c>
      <c r="C11241" t="s">
        <v>20486</v>
      </c>
      <c r="D11241">
        <v>2881646</v>
      </c>
    </row>
    <row r="11242" spans="1:4">
      <c r="A11242" t="s">
        <v>18805</v>
      </c>
      <c r="B11242" t="s">
        <v>2479</v>
      </c>
      <c r="C11242" t="s">
        <v>18620</v>
      </c>
      <c r="D11242">
        <v>3007874</v>
      </c>
    </row>
    <row r="11243" spans="1:4">
      <c r="A11243" t="s">
        <v>4971</v>
      </c>
      <c r="B11243" t="s">
        <v>3269</v>
      </c>
      <c r="C11243" t="s">
        <v>3321</v>
      </c>
      <c r="D11243">
        <v>4360287</v>
      </c>
    </row>
    <row r="11244" spans="1:4">
      <c r="A11244" t="s">
        <v>21037</v>
      </c>
      <c r="B11244" t="s">
        <v>2474</v>
      </c>
      <c r="C11244" t="s">
        <v>20493</v>
      </c>
      <c r="D11244">
        <v>2881509</v>
      </c>
    </row>
    <row r="11245" spans="1:4">
      <c r="A11245" t="s">
        <v>21038</v>
      </c>
      <c r="B11245" t="s">
        <v>2474</v>
      </c>
      <c r="C11245" t="s">
        <v>20493</v>
      </c>
      <c r="D11245">
        <v>2881485</v>
      </c>
    </row>
    <row r="11246" spans="1:4">
      <c r="A11246" t="s">
        <v>7137</v>
      </c>
      <c r="B11246" t="s">
        <v>592</v>
      </c>
      <c r="C11246" t="s">
        <v>7093</v>
      </c>
      <c r="D11246">
        <v>2697720</v>
      </c>
    </row>
    <row r="11247" spans="1:4">
      <c r="A11247" t="s">
        <v>18806</v>
      </c>
      <c r="B11247" t="s">
        <v>2479</v>
      </c>
      <c r="C11247" t="s">
        <v>18620</v>
      </c>
      <c r="D11247">
        <v>3007794</v>
      </c>
    </row>
    <row r="11248" spans="1:4">
      <c r="A11248" t="s">
        <v>6676</v>
      </c>
      <c r="B11248" t="s">
        <v>6473</v>
      </c>
      <c r="C11248" t="s">
        <v>6660</v>
      </c>
      <c r="D11248">
        <v>1152432</v>
      </c>
    </row>
    <row r="11249" spans="1:4">
      <c r="A11249" t="s">
        <v>14341</v>
      </c>
      <c r="B11249" t="s">
        <v>14207</v>
      </c>
      <c r="C11249" t="s">
        <v>14262</v>
      </c>
      <c r="D11249">
        <v>125897</v>
      </c>
    </row>
    <row r="11250" spans="1:4">
      <c r="A11250" t="s">
        <v>21039</v>
      </c>
      <c r="B11250" t="s">
        <v>2474</v>
      </c>
      <c r="C11250" t="s">
        <v>20540</v>
      </c>
      <c r="D11250">
        <v>2881276</v>
      </c>
    </row>
    <row r="11251" spans="1:4">
      <c r="A11251" t="s">
        <v>21039</v>
      </c>
      <c r="B11251" t="s">
        <v>2474</v>
      </c>
      <c r="C11251" t="s">
        <v>20504</v>
      </c>
      <c r="D11251">
        <v>2881279</v>
      </c>
    </row>
    <row r="11252" spans="1:4">
      <c r="A11252" t="s">
        <v>21040</v>
      </c>
      <c r="B11252" t="s">
        <v>2474</v>
      </c>
      <c r="C11252" t="s">
        <v>20488</v>
      </c>
      <c r="D11252">
        <v>2881085</v>
      </c>
    </row>
    <row r="11253" spans="1:4">
      <c r="A11253" t="s">
        <v>21041</v>
      </c>
      <c r="B11253" t="s">
        <v>2474</v>
      </c>
      <c r="C11253" t="s">
        <v>20540</v>
      </c>
      <c r="D11253">
        <v>2881062</v>
      </c>
    </row>
    <row r="11254" spans="1:4">
      <c r="A11254" t="s">
        <v>21042</v>
      </c>
      <c r="B11254" t="s">
        <v>2474</v>
      </c>
      <c r="C11254" t="s">
        <v>2041</v>
      </c>
      <c r="D11254">
        <v>2881018</v>
      </c>
    </row>
    <row r="11255" spans="1:4">
      <c r="A11255" t="s">
        <v>7368</v>
      </c>
      <c r="B11255" t="s">
        <v>7340</v>
      </c>
      <c r="C11255" t="s">
        <v>7359</v>
      </c>
      <c r="D11255">
        <v>6696767</v>
      </c>
    </row>
    <row r="11256" spans="1:4">
      <c r="A11256" t="s">
        <v>22440</v>
      </c>
      <c r="B11256" t="s">
        <v>2480</v>
      </c>
      <c r="C11256" t="s">
        <v>22032</v>
      </c>
      <c r="D11256">
        <v>1804540</v>
      </c>
    </row>
    <row r="11257" spans="1:4">
      <c r="A11257" t="s">
        <v>23372</v>
      </c>
      <c r="B11257" t="s">
        <v>23236</v>
      </c>
      <c r="C11257" t="s">
        <v>23239</v>
      </c>
      <c r="D11257">
        <v>6049388</v>
      </c>
    </row>
    <row r="11258" spans="1:4">
      <c r="A11258" t="s">
        <v>23371</v>
      </c>
      <c r="B11258" t="s">
        <v>23236</v>
      </c>
      <c r="C11258" t="s">
        <v>23239</v>
      </c>
      <c r="D11258">
        <v>6049429</v>
      </c>
    </row>
    <row r="11259" spans="1:4">
      <c r="A11259" t="s">
        <v>23371</v>
      </c>
      <c r="B11259" t="s">
        <v>23236</v>
      </c>
      <c r="C11259" t="s">
        <v>23239</v>
      </c>
      <c r="D11259">
        <v>6049430</v>
      </c>
    </row>
    <row r="11260" spans="1:4">
      <c r="A11260" t="s">
        <v>4970</v>
      </c>
      <c r="B11260" t="s">
        <v>3269</v>
      </c>
      <c r="C11260" t="s">
        <v>3321</v>
      </c>
      <c r="D11260">
        <v>4360314</v>
      </c>
    </row>
    <row r="11261" spans="1:4">
      <c r="A11261" t="s">
        <v>17382</v>
      </c>
      <c r="B11261" t="s">
        <v>576</v>
      </c>
      <c r="C11261" t="s">
        <v>17372</v>
      </c>
      <c r="D11261">
        <v>1214724</v>
      </c>
    </row>
    <row r="11262" spans="1:4">
      <c r="A11262" t="s">
        <v>22127</v>
      </c>
      <c r="B11262" t="s">
        <v>2480</v>
      </c>
      <c r="C11262" t="s">
        <v>22038</v>
      </c>
      <c r="D11262">
        <v>2036241</v>
      </c>
    </row>
    <row r="11263" spans="1:4">
      <c r="A11263" t="s">
        <v>25329</v>
      </c>
      <c r="B11263" t="s">
        <v>596</v>
      </c>
      <c r="C11263" t="s">
        <v>7258</v>
      </c>
      <c r="D11263">
        <v>2160582</v>
      </c>
    </row>
    <row r="11264" spans="1:4">
      <c r="A11264" t="s">
        <v>22128</v>
      </c>
      <c r="B11264" t="s">
        <v>2480</v>
      </c>
      <c r="C11264" t="s">
        <v>22034</v>
      </c>
      <c r="D11264">
        <v>2036237</v>
      </c>
    </row>
    <row r="11265" spans="1:4">
      <c r="A11265" t="s">
        <v>22245</v>
      </c>
      <c r="B11265" t="s">
        <v>2480</v>
      </c>
      <c r="C11265" t="s">
        <v>22226</v>
      </c>
      <c r="D11265">
        <v>1816924</v>
      </c>
    </row>
    <row r="11266" spans="1:4">
      <c r="A11266" t="s">
        <v>25207</v>
      </c>
      <c r="B11266" t="s">
        <v>25135</v>
      </c>
      <c r="C11266" t="s">
        <v>25206</v>
      </c>
      <c r="D11266">
        <v>147622</v>
      </c>
    </row>
    <row r="11267" spans="1:4">
      <c r="A11267" t="s">
        <v>21043</v>
      </c>
      <c r="B11267" t="s">
        <v>2474</v>
      </c>
      <c r="C11267" t="s">
        <v>1860</v>
      </c>
      <c r="D11267">
        <v>2880498</v>
      </c>
    </row>
    <row r="11268" spans="1:4">
      <c r="A11268" t="s">
        <v>18807</v>
      </c>
      <c r="B11268" t="s">
        <v>2479</v>
      </c>
      <c r="C11268" t="s">
        <v>18620</v>
      </c>
      <c r="D11268">
        <v>3007609</v>
      </c>
    </row>
    <row r="11269" spans="1:4">
      <c r="A11269" t="s">
        <v>4050</v>
      </c>
      <c r="B11269" t="s">
        <v>3269</v>
      </c>
      <c r="C11269" t="s">
        <v>3272</v>
      </c>
      <c r="D11269">
        <v>5197159</v>
      </c>
    </row>
    <row r="11270" spans="1:4">
      <c r="A11270" t="s">
        <v>2638</v>
      </c>
      <c r="B11270" t="s">
        <v>540</v>
      </c>
      <c r="C11270" t="s">
        <v>2630</v>
      </c>
      <c r="D11270">
        <v>3364682</v>
      </c>
    </row>
    <row r="11271" spans="1:4">
      <c r="A11271" t="s">
        <v>1220</v>
      </c>
      <c r="B11271" t="s">
        <v>3269</v>
      </c>
      <c r="C11271" t="s">
        <v>4529</v>
      </c>
      <c r="D11271">
        <v>4899340</v>
      </c>
    </row>
    <row r="11272" spans="1:4">
      <c r="A11272" t="s">
        <v>1220</v>
      </c>
      <c r="B11272" t="s">
        <v>3269</v>
      </c>
      <c r="C11272" t="s">
        <v>1467</v>
      </c>
      <c r="D11272">
        <v>4998830</v>
      </c>
    </row>
    <row r="11273" spans="1:4">
      <c r="A11273" t="s">
        <v>22129</v>
      </c>
      <c r="B11273" t="s">
        <v>2480</v>
      </c>
      <c r="C11273" t="s">
        <v>22025</v>
      </c>
      <c r="D11273">
        <v>1804442</v>
      </c>
    </row>
    <row r="11274" spans="1:4">
      <c r="A11274" t="s">
        <v>22129</v>
      </c>
      <c r="B11274" t="s">
        <v>2480</v>
      </c>
      <c r="C11274" t="s">
        <v>22034</v>
      </c>
      <c r="D11274">
        <v>2036226</v>
      </c>
    </row>
    <row r="11275" spans="1:4">
      <c r="A11275" t="s">
        <v>22442</v>
      </c>
      <c r="B11275" t="s">
        <v>2480</v>
      </c>
      <c r="C11275" t="s">
        <v>22242</v>
      </c>
      <c r="D11275">
        <v>1804430</v>
      </c>
    </row>
    <row r="11276" spans="1:4">
      <c r="A11276" t="s">
        <v>9750</v>
      </c>
      <c r="B11276" t="s">
        <v>584</v>
      </c>
      <c r="C11276" t="s">
        <v>9567</v>
      </c>
      <c r="D11276">
        <v>1707404</v>
      </c>
    </row>
    <row r="11277" spans="1:4">
      <c r="A11277" t="s">
        <v>9751</v>
      </c>
      <c r="B11277" t="s">
        <v>584</v>
      </c>
      <c r="C11277" t="s">
        <v>9565</v>
      </c>
      <c r="D11277">
        <v>1707398</v>
      </c>
    </row>
    <row r="11278" spans="1:4">
      <c r="A11278" t="s">
        <v>22768</v>
      </c>
      <c r="B11278" t="s">
        <v>2480</v>
      </c>
      <c r="C11278" t="s">
        <v>22758</v>
      </c>
      <c r="D11278">
        <v>1529114</v>
      </c>
    </row>
    <row r="11279" spans="1:4">
      <c r="A11279" t="s">
        <v>22443</v>
      </c>
      <c r="B11279" t="s">
        <v>2480</v>
      </c>
      <c r="C11279" t="s">
        <v>22230</v>
      </c>
      <c r="D11279">
        <v>1804386</v>
      </c>
    </row>
    <row r="11280" spans="1:4">
      <c r="A11280" t="s">
        <v>22775</v>
      </c>
      <c r="B11280" t="s">
        <v>2480</v>
      </c>
      <c r="C11280" t="s">
        <v>22242</v>
      </c>
      <c r="D11280">
        <v>1280757</v>
      </c>
    </row>
    <row r="11281" spans="1:4">
      <c r="A11281" t="s">
        <v>18808</v>
      </c>
      <c r="B11281" t="s">
        <v>2479</v>
      </c>
      <c r="C11281" t="s">
        <v>18533</v>
      </c>
      <c r="D11281">
        <v>3007477</v>
      </c>
    </row>
    <row r="11282" spans="1:4">
      <c r="A11282" t="s">
        <v>24005</v>
      </c>
      <c r="B11282" t="s">
        <v>549</v>
      </c>
      <c r="C11282" t="s">
        <v>23538</v>
      </c>
      <c r="D11282">
        <v>3458826</v>
      </c>
    </row>
    <row r="11283" spans="1:4">
      <c r="A11283" t="s">
        <v>10779</v>
      </c>
      <c r="B11283" t="s">
        <v>10595</v>
      </c>
      <c r="C11283" t="s">
        <v>10636</v>
      </c>
      <c r="D11283">
        <v>2332249</v>
      </c>
    </row>
    <row r="11284" spans="1:4">
      <c r="A11284" t="s">
        <v>5024</v>
      </c>
      <c r="B11284" t="s">
        <v>3269</v>
      </c>
      <c r="C11284" t="s">
        <v>5010</v>
      </c>
      <c r="D11284">
        <v>4330525</v>
      </c>
    </row>
    <row r="11285" spans="1:4">
      <c r="A11285" t="s">
        <v>4515</v>
      </c>
      <c r="B11285" t="s">
        <v>3269</v>
      </c>
      <c r="C11285" t="s">
        <v>3280</v>
      </c>
      <c r="D11285">
        <v>4922459</v>
      </c>
    </row>
    <row r="11286" spans="1:4">
      <c r="A11286" t="s">
        <v>19199</v>
      </c>
      <c r="B11286" t="s">
        <v>19150</v>
      </c>
      <c r="C11286" t="s">
        <v>19170</v>
      </c>
      <c r="D11286">
        <v>648900</v>
      </c>
    </row>
    <row r="11287" spans="1:4">
      <c r="A11287" t="s">
        <v>9752</v>
      </c>
      <c r="B11287" t="s">
        <v>584</v>
      </c>
      <c r="C11287" t="s">
        <v>9553</v>
      </c>
      <c r="D11287">
        <v>1707267</v>
      </c>
    </row>
    <row r="11288" spans="1:4">
      <c r="A11288" t="s">
        <v>13870</v>
      </c>
      <c r="B11288" t="s">
        <v>587</v>
      </c>
      <c r="C11288" t="s">
        <v>13695</v>
      </c>
      <c r="D11288">
        <v>3175121</v>
      </c>
    </row>
    <row r="11289" spans="1:4">
      <c r="A11289" t="s">
        <v>15847</v>
      </c>
      <c r="B11289" t="s">
        <v>14508</v>
      </c>
      <c r="C11289" t="s">
        <v>14571</v>
      </c>
      <c r="D11289">
        <v>1265053</v>
      </c>
    </row>
    <row r="11290" spans="1:4">
      <c r="A11290" t="s">
        <v>3019</v>
      </c>
      <c r="B11290" t="s">
        <v>596</v>
      </c>
      <c r="C11290" t="s">
        <v>7258</v>
      </c>
      <c r="D11290">
        <v>2160560</v>
      </c>
    </row>
    <row r="11291" spans="1:4">
      <c r="A11291" t="s">
        <v>12105</v>
      </c>
      <c r="B11291" t="s">
        <v>12058</v>
      </c>
      <c r="C11291" t="s">
        <v>12071</v>
      </c>
      <c r="D11291">
        <v>2543549</v>
      </c>
    </row>
    <row r="11292" spans="1:4">
      <c r="A11292" t="s">
        <v>3360</v>
      </c>
      <c r="B11292" t="s">
        <v>3269</v>
      </c>
      <c r="C11292" t="s">
        <v>3357</v>
      </c>
      <c r="D11292">
        <v>5830062</v>
      </c>
    </row>
    <row r="11293" spans="1:4">
      <c r="A11293" t="s">
        <v>24006</v>
      </c>
      <c r="B11293" t="s">
        <v>549</v>
      </c>
      <c r="C11293" t="s">
        <v>23579</v>
      </c>
      <c r="D11293">
        <v>3458786</v>
      </c>
    </row>
    <row r="11294" spans="1:4">
      <c r="A11294" t="s">
        <v>24007</v>
      </c>
      <c r="B11294" t="s">
        <v>549</v>
      </c>
      <c r="C11294" t="s">
        <v>23611</v>
      </c>
      <c r="D11294">
        <v>3458778</v>
      </c>
    </row>
    <row r="11295" spans="1:4">
      <c r="A11295" t="s">
        <v>24008</v>
      </c>
      <c r="B11295" t="s">
        <v>549</v>
      </c>
      <c r="C11295" t="s">
        <v>23538</v>
      </c>
      <c r="D11295">
        <v>3458746</v>
      </c>
    </row>
    <row r="11296" spans="1:4">
      <c r="A11296" t="s">
        <v>8795</v>
      </c>
      <c r="B11296" t="s">
        <v>589</v>
      </c>
      <c r="C11296" t="s">
        <v>8766</v>
      </c>
      <c r="D11296">
        <v>2267131</v>
      </c>
    </row>
    <row r="11297" spans="1:4">
      <c r="A11297" t="s">
        <v>20282</v>
      </c>
      <c r="B11297" t="s">
        <v>20112</v>
      </c>
      <c r="C11297" t="s">
        <v>20153</v>
      </c>
      <c r="D11297">
        <v>2491050</v>
      </c>
    </row>
    <row r="11298" spans="1:4">
      <c r="A11298" t="s">
        <v>20339</v>
      </c>
      <c r="B11298" t="s">
        <v>20112</v>
      </c>
      <c r="C11298" t="s">
        <v>20338</v>
      </c>
      <c r="D11298">
        <v>2479203</v>
      </c>
    </row>
    <row r="11299" spans="1:4">
      <c r="A11299" t="s">
        <v>10068</v>
      </c>
      <c r="B11299" t="s">
        <v>569</v>
      </c>
      <c r="C11299" t="s">
        <v>6863</v>
      </c>
      <c r="D11299">
        <v>3695617</v>
      </c>
    </row>
    <row r="11300" spans="1:4">
      <c r="A11300" t="s">
        <v>5230</v>
      </c>
      <c r="B11300" t="s">
        <v>3269</v>
      </c>
      <c r="C11300" t="s">
        <v>3242</v>
      </c>
      <c r="D11300">
        <v>4161580</v>
      </c>
    </row>
    <row r="11301" spans="1:4">
      <c r="A11301" t="s">
        <v>18252</v>
      </c>
      <c r="B11301" t="s">
        <v>18041</v>
      </c>
      <c r="C11301" t="s">
        <v>18044</v>
      </c>
      <c r="D11301">
        <v>2644853</v>
      </c>
    </row>
    <row r="11302" spans="1:4">
      <c r="A11302" t="s">
        <v>21651</v>
      </c>
      <c r="B11302" t="s">
        <v>21646</v>
      </c>
      <c r="C11302" t="s">
        <v>21650</v>
      </c>
      <c r="D11302">
        <v>146400</v>
      </c>
    </row>
    <row r="11303" spans="1:4">
      <c r="A11303" t="s">
        <v>18253</v>
      </c>
      <c r="B11303" t="s">
        <v>18041</v>
      </c>
      <c r="C11303" t="s">
        <v>18086</v>
      </c>
      <c r="D11303">
        <v>2644849</v>
      </c>
    </row>
    <row r="11304" spans="1:4">
      <c r="A11304" t="s">
        <v>10275</v>
      </c>
      <c r="B11304" t="s">
        <v>10246</v>
      </c>
      <c r="C11304" t="s">
        <v>10269</v>
      </c>
      <c r="D11304">
        <v>3148129</v>
      </c>
    </row>
    <row r="11305" spans="1:4">
      <c r="A11305" t="s">
        <v>22856</v>
      </c>
      <c r="B11305" t="s">
        <v>22852</v>
      </c>
      <c r="C11305" t="s">
        <v>22855</v>
      </c>
      <c r="D11305">
        <v>6458708</v>
      </c>
    </row>
    <row r="11306" spans="1:4">
      <c r="A11306" t="s">
        <v>25510</v>
      </c>
      <c r="B11306" t="s">
        <v>545</v>
      </c>
      <c r="C11306" t="s">
        <v>25468</v>
      </c>
      <c r="D11306">
        <v>3848687</v>
      </c>
    </row>
    <row r="11307" spans="1:4">
      <c r="A11307" t="s">
        <v>19740</v>
      </c>
      <c r="B11307" t="s">
        <v>19323</v>
      </c>
      <c r="C11307" t="s">
        <v>19346</v>
      </c>
      <c r="D11307">
        <v>2515493</v>
      </c>
    </row>
    <row r="11308" spans="1:4">
      <c r="A11308" t="s">
        <v>11496</v>
      </c>
      <c r="B11308" t="s">
        <v>9817</v>
      </c>
      <c r="C11308" t="s">
        <v>10122</v>
      </c>
      <c r="D11308">
        <v>3524903</v>
      </c>
    </row>
    <row r="11309" spans="1:4">
      <c r="A11309" t="s">
        <v>3591</v>
      </c>
      <c r="B11309" t="s">
        <v>3269</v>
      </c>
      <c r="C11309" t="s">
        <v>3286</v>
      </c>
      <c r="D11309">
        <v>5475352</v>
      </c>
    </row>
    <row r="11310" spans="1:4">
      <c r="A11310" t="s">
        <v>10113</v>
      </c>
      <c r="B11310" t="s">
        <v>10095</v>
      </c>
      <c r="C11310" t="s">
        <v>10097</v>
      </c>
      <c r="D11310">
        <v>3706567</v>
      </c>
    </row>
    <row r="11311" spans="1:4">
      <c r="A11311" t="s">
        <v>11154</v>
      </c>
      <c r="B11311" t="s">
        <v>9817</v>
      </c>
      <c r="C11311" t="s">
        <v>11116</v>
      </c>
      <c r="D11311">
        <v>8599061</v>
      </c>
    </row>
    <row r="11312" spans="1:4">
      <c r="A11312" t="s">
        <v>19347</v>
      </c>
      <c r="B11312" t="s">
        <v>19323</v>
      </c>
      <c r="C11312" t="s">
        <v>19346</v>
      </c>
      <c r="D11312">
        <v>6559641</v>
      </c>
    </row>
    <row r="11313" spans="1:4">
      <c r="A11313" t="s">
        <v>11497</v>
      </c>
      <c r="B11313" t="s">
        <v>9817</v>
      </c>
      <c r="C11313" t="s">
        <v>11374</v>
      </c>
      <c r="D11313">
        <v>3524744</v>
      </c>
    </row>
    <row r="11314" spans="1:4">
      <c r="A11314" t="s">
        <v>20390</v>
      </c>
      <c r="B11314" t="s">
        <v>559</v>
      </c>
      <c r="C11314" t="s">
        <v>1541</v>
      </c>
      <c r="D11314">
        <v>3500370</v>
      </c>
    </row>
    <row r="11315" spans="1:4">
      <c r="A11315" t="s">
        <v>19742</v>
      </c>
      <c r="B11315" t="s">
        <v>19323</v>
      </c>
      <c r="C11315" t="s">
        <v>19338</v>
      </c>
      <c r="D11315">
        <v>2515270</v>
      </c>
    </row>
    <row r="11316" spans="1:4">
      <c r="A11316" t="s">
        <v>3246</v>
      </c>
      <c r="B11316" t="s">
        <v>572</v>
      </c>
      <c r="C11316" t="s">
        <v>3233</v>
      </c>
      <c r="D11316">
        <v>3442057</v>
      </c>
    </row>
    <row r="11317" spans="1:4">
      <c r="A11317" t="s">
        <v>11249</v>
      </c>
      <c r="B11317" t="s">
        <v>9817</v>
      </c>
      <c r="C11317" t="s">
        <v>11121</v>
      </c>
      <c r="D11317">
        <v>3999325</v>
      </c>
    </row>
    <row r="11318" spans="1:4">
      <c r="A11318" t="s">
        <v>11135</v>
      </c>
      <c r="B11318" t="s">
        <v>9817</v>
      </c>
      <c r="C11318" t="s">
        <v>11121</v>
      </c>
      <c r="D11318">
        <v>8858098</v>
      </c>
    </row>
    <row r="11319" spans="1:4">
      <c r="A11319" t="s">
        <v>19469</v>
      </c>
      <c r="B11319" t="s">
        <v>19323</v>
      </c>
      <c r="C11319" t="s">
        <v>1639</v>
      </c>
      <c r="D11319">
        <v>3118848</v>
      </c>
    </row>
    <row r="11320" spans="1:4">
      <c r="A11320" t="s">
        <v>3068</v>
      </c>
      <c r="B11320" t="s">
        <v>2999</v>
      </c>
      <c r="C11320" t="s">
        <v>3024</v>
      </c>
      <c r="D11320">
        <v>3635325</v>
      </c>
    </row>
    <row r="11321" spans="1:4">
      <c r="A11321" t="s">
        <v>19743</v>
      </c>
      <c r="B11321" t="s">
        <v>19323</v>
      </c>
      <c r="C11321" t="s">
        <v>9826</v>
      </c>
      <c r="D11321">
        <v>2515219</v>
      </c>
    </row>
    <row r="11322" spans="1:4">
      <c r="A11322" t="s">
        <v>21685</v>
      </c>
      <c r="B11322" t="s">
        <v>21668</v>
      </c>
      <c r="C11322" t="s">
        <v>21685</v>
      </c>
      <c r="D11322">
        <v>3550598</v>
      </c>
    </row>
    <row r="11323" spans="1:4">
      <c r="A11323" t="s">
        <v>1268</v>
      </c>
      <c r="B11323" t="s">
        <v>3269</v>
      </c>
      <c r="C11323" t="s">
        <v>3293</v>
      </c>
      <c r="D11323">
        <v>5506956</v>
      </c>
    </row>
    <row r="11324" spans="1:4">
      <c r="A11324" t="s">
        <v>19468</v>
      </c>
      <c r="B11324" t="s">
        <v>19323</v>
      </c>
      <c r="C11324" t="s">
        <v>19335</v>
      </c>
      <c r="D11324">
        <v>3119027</v>
      </c>
    </row>
    <row r="11325" spans="1:4">
      <c r="A11325" t="s">
        <v>17185</v>
      </c>
      <c r="B11325" t="s">
        <v>576</v>
      </c>
      <c r="C11325" t="s">
        <v>17022</v>
      </c>
      <c r="D11325">
        <v>1638352</v>
      </c>
    </row>
    <row r="11326" spans="1:4">
      <c r="A11326" t="s">
        <v>11781</v>
      </c>
      <c r="B11326" t="s">
        <v>581</v>
      </c>
      <c r="C11326" t="s">
        <v>11780</v>
      </c>
      <c r="D11326">
        <v>1314759</v>
      </c>
    </row>
    <row r="11327" spans="1:4">
      <c r="A11327" t="s">
        <v>25754</v>
      </c>
      <c r="B11327" t="s">
        <v>25710</v>
      </c>
      <c r="C11327" t="s">
        <v>25736</v>
      </c>
      <c r="D11327">
        <v>1134720</v>
      </c>
    </row>
    <row r="11328" spans="1:4">
      <c r="A11328" t="s">
        <v>23369</v>
      </c>
      <c r="B11328" t="s">
        <v>23236</v>
      </c>
      <c r="C11328" t="s">
        <v>23244</v>
      </c>
      <c r="D11328">
        <v>6050263</v>
      </c>
    </row>
    <row r="11329" spans="1:4">
      <c r="A11329" t="s">
        <v>6677</v>
      </c>
      <c r="B11329" t="s">
        <v>6473</v>
      </c>
      <c r="C11329" t="s">
        <v>6568</v>
      </c>
      <c r="D11329">
        <v>1152377</v>
      </c>
    </row>
    <row r="11330" spans="1:4">
      <c r="A11330" t="s">
        <v>20072</v>
      </c>
      <c r="B11330" t="s">
        <v>560</v>
      </c>
      <c r="C11330" t="s">
        <v>20070</v>
      </c>
      <c r="D11330">
        <v>3654870</v>
      </c>
    </row>
    <row r="11331" spans="1:4">
      <c r="A11331" t="s">
        <v>6787</v>
      </c>
      <c r="B11331" t="s">
        <v>6773</v>
      </c>
      <c r="C11331" t="s">
        <v>6787</v>
      </c>
      <c r="D11331">
        <v>173576</v>
      </c>
    </row>
    <row r="11332" spans="1:4">
      <c r="A11332" t="s">
        <v>13872</v>
      </c>
      <c r="B11332" t="s">
        <v>19323</v>
      </c>
      <c r="C11332" t="s">
        <v>1639</v>
      </c>
      <c r="D11332">
        <v>6544489</v>
      </c>
    </row>
    <row r="11333" spans="1:4">
      <c r="A11333" t="s">
        <v>13872</v>
      </c>
      <c r="B11333" t="s">
        <v>587</v>
      </c>
      <c r="C11333" t="s">
        <v>13633</v>
      </c>
      <c r="D11333">
        <v>3175058</v>
      </c>
    </row>
    <row r="11334" spans="1:4">
      <c r="A11334" t="s">
        <v>18813</v>
      </c>
      <c r="B11334" t="s">
        <v>2479</v>
      </c>
      <c r="C11334" t="s">
        <v>18537</v>
      </c>
      <c r="D11334">
        <v>3006121</v>
      </c>
    </row>
    <row r="11335" spans="1:4">
      <c r="A11335" t="s">
        <v>15850</v>
      </c>
      <c r="B11335" t="s">
        <v>14508</v>
      </c>
      <c r="C11335" t="s">
        <v>14523</v>
      </c>
      <c r="D11335">
        <v>1265014</v>
      </c>
    </row>
    <row r="11336" spans="1:4">
      <c r="A11336" t="s">
        <v>8992</v>
      </c>
      <c r="B11336" t="s">
        <v>8896</v>
      </c>
      <c r="C11336" t="s">
        <v>8925</v>
      </c>
      <c r="D11336">
        <v>3093739</v>
      </c>
    </row>
    <row r="11337" spans="1:4">
      <c r="A11337" t="s">
        <v>8994</v>
      </c>
      <c r="B11337" t="s">
        <v>8896</v>
      </c>
      <c r="C11337" t="s">
        <v>8906</v>
      </c>
      <c r="D11337">
        <v>3093708</v>
      </c>
    </row>
    <row r="11338" spans="1:4">
      <c r="A11338" t="s">
        <v>21044</v>
      </c>
      <c r="B11338" t="s">
        <v>2474</v>
      </c>
      <c r="C11338" t="s">
        <v>20522</v>
      </c>
      <c r="D11338">
        <v>2880221</v>
      </c>
    </row>
    <row r="11339" spans="1:4">
      <c r="A11339" t="s">
        <v>20531</v>
      </c>
      <c r="B11339" t="s">
        <v>2474</v>
      </c>
      <c r="C11339" t="s">
        <v>20515</v>
      </c>
      <c r="D11339">
        <v>3274966</v>
      </c>
    </row>
    <row r="11340" spans="1:4">
      <c r="A11340" t="s">
        <v>5229</v>
      </c>
      <c r="B11340" t="s">
        <v>3269</v>
      </c>
      <c r="C11340" t="s">
        <v>3242</v>
      </c>
      <c r="D11340">
        <v>4161616</v>
      </c>
    </row>
    <row r="11341" spans="1:4">
      <c r="A11341" t="s">
        <v>5228</v>
      </c>
      <c r="B11341" t="s">
        <v>3269</v>
      </c>
      <c r="C11341" t="s">
        <v>3242</v>
      </c>
      <c r="D11341">
        <v>4161625</v>
      </c>
    </row>
    <row r="11342" spans="1:4">
      <c r="A11342" t="s">
        <v>19473</v>
      </c>
      <c r="B11342" t="s">
        <v>19323</v>
      </c>
      <c r="C11342" t="s">
        <v>19335</v>
      </c>
      <c r="D11342">
        <v>3118228</v>
      </c>
    </row>
    <row r="11343" spans="1:4">
      <c r="A11343" t="s">
        <v>21045</v>
      </c>
      <c r="B11343" t="s">
        <v>2474</v>
      </c>
      <c r="C11343" t="s">
        <v>20493</v>
      </c>
      <c r="D11343">
        <v>2880144</v>
      </c>
    </row>
    <row r="11344" spans="1:4">
      <c r="A11344" t="s">
        <v>19200</v>
      </c>
      <c r="B11344" t="s">
        <v>19150</v>
      </c>
      <c r="C11344" t="s">
        <v>19174</v>
      </c>
      <c r="D11344">
        <v>648738</v>
      </c>
    </row>
    <row r="11345" spans="1:4">
      <c r="A11345" t="s">
        <v>25330</v>
      </c>
      <c r="B11345" t="s">
        <v>596</v>
      </c>
      <c r="C11345" t="s">
        <v>25283</v>
      </c>
      <c r="D11345">
        <v>2160517</v>
      </c>
    </row>
    <row r="11346" spans="1:4">
      <c r="A11346" t="s">
        <v>15851</v>
      </c>
      <c r="B11346" t="s">
        <v>14508</v>
      </c>
      <c r="C11346" t="s">
        <v>9238</v>
      </c>
      <c r="D11346">
        <v>1265007</v>
      </c>
    </row>
    <row r="11347" spans="1:4">
      <c r="A11347" t="s">
        <v>21046</v>
      </c>
      <c r="B11347" t="s">
        <v>2474</v>
      </c>
      <c r="C11347" t="s">
        <v>20515</v>
      </c>
      <c r="D11347">
        <v>2880077</v>
      </c>
    </row>
    <row r="11348" spans="1:4">
      <c r="A11348" t="s">
        <v>9754</v>
      </c>
      <c r="B11348" t="s">
        <v>584</v>
      </c>
      <c r="C11348" t="s">
        <v>9563</v>
      </c>
      <c r="D11348">
        <v>1707049</v>
      </c>
    </row>
    <row r="11349" spans="1:4">
      <c r="A11349" t="s">
        <v>1531</v>
      </c>
      <c r="B11349" t="s">
        <v>3269</v>
      </c>
      <c r="C11349" t="s">
        <v>3321</v>
      </c>
      <c r="D11349">
        <v>4360369</v>
      </c>
    </row>
    <row r="11350" spans="1:4">
      <c r="A11350" t="s">
        <v>1531</v>
      </c>
      <c r="B11350" t="s">
        <v>3269</v>
      </c>
      <c r="C11350" t="s">
        <v>4875</v>
      </c>
      <c r="D11350">
        <v>4433039</v>
      </c>
    </row>
    <row r="11351" spans="1:4">
      <c r="A11351" t="s">
        <v>4849</v>
      </c>
      <c r="B11351" t="s">
        <v>3269</v>
      </c>
      <c r="C11351" t="s">
        <v>3332</v>
      </c>
      <c r="D11351">
        <v>4475347</v>
      </c>
    </row>
    <row r="11352" spans="1:4">
      <c r="A11352" t="s">
        <v>23540</v>
      </c>
      <c r="B11352" t="s">
        <v>549</v>
      </c>
      <c r="C11352" t="s">
        <v>23535</v>
      </c>
      <c r="D11352">
        <v>6317464</v>
      </c>
    </row>
    <row r="11353" spans="1:4">
      <c r="A11353" t="s">
        <v>23079</v>
      </c>
      <c r="B11353" t="s">
        <v>2477</v>
      </c>
      <c r="C11353" t="s">
        <v>23078</v>
      </c>
      <c r="D11353">
        <v>2659994</v>
      </c>
    </row>
    <row r="11354" spans="1:4">
      <c r="A11354" t="s">
        <v>22899</v>
      </c>
      <c r="B11354" t="s">
        <v>22852</v>
      </c>
      <c r="C11354" t="s">
        <v>22858</v>
      </c>
      <c r="D11354">
        <v>3883615</v>
      </c>
    </row>
    <row r="11355" spans="1:4">
      <c r="A11355" t="s">
        <v>19146</v>
      </c>
      <c r="B11355" t="s">
        <v>19144</v>
      </c>
      <c r="C11355" t="s">
        <v>2614</v>
      </c>
      <c r="D11355">
        <v>2204506</v>
      </c>
    </row>
    <row r="11356" spans="1:4">
      <c r="A11356" t="s">
        <v>18814</v>
      </c>
      <c r="B11356" t="s">
        <v>23236</v>
      </c>
      <c r="C11356" t="s">
        <v>23244</v>
      </c>
      <c r="D11356">
        <v>6050610</v>
      </c>
    </row>
    <row r="11357" spans="1:4">
      <c r="A11357" t="s">
        <v>18814</v>
      </c>
      <c r="B11357" t="s">
        <v>2479</v>
      </c>
      <c r="C11357" t="s">
        <v>18553</v>
      </c>
      <c r="D11357">
        <v>3005866</v>
      </c>
    </row>
    <row r="11358" spans="1:4">
      <c r="A11358" t="s">
        <v>5898</v>
      </c>
      <c r="B11358" t="s">
        <v>5894</v>
      </c>
      <c r="C11358" t="s">
        <v>5897</v>
      </c>
      <c r="D11358">
        <v>3574309</v>
      </c>
    </row>
    <row r="11359" spans="1:4">
      <c r="A11359" t="s">
        <v>24009</v>
      </c>
      <c r="B11359" t="s">
        <v>549</v>
      </c>
      <c r="C11359" t="s">
        <v>23577</v>
      </c>
      <c r="D11359">
        <v>3458696</v>
      </c>
    </row>
    <row r="11360" spans="1:4">
      <c r="A11360" t="s">
        <v>24518</v>
      </c>
      <c r="B11360" t="s">
        <v>549</v>
      </c>
      <c r="C11360" t="s">
        <v>23532</v>
      </c>
      <c r="D11360">
        <v>3396364</v>
      </c>
    </row>
    <row r="11361" spans="1:4">
      <c r="A11361" t="s">
        <v>17186</v>
      </c>
      <c r="B11361" t="s">
        <v>576</v>
      </c>
      <c r="C11361" t="s">
        <v>17045</v>
      </c>
      <c r="D11361">
        <v>1638284</v>
      </c>
    </row>
    <row r="11362" spans="1:4">
      <c r="A11362" t="s">
        <v>4473</v>
      </c>
      <c r="B11362" t="s">
        <v>3269</v>
      </c>
      <c r="C11362" t="s">
        <v>3280</v>
      </c>
      <c r="D11362">
        <v>4260210</v>
      </c>
    </row>
    <row r="11363" spans="1:4">
      <c r="A11363" t="s">
        <v>4473</v>
      </c>
      <c r="B11363" t="s">
        <v>3269</v>
      </c>
      <c r="C11363" t="s">
        <v>3598</v>
      </c>
      <c r="D11363">
        <v>4274277</v>
      </c>
    </row>
    <row r="11364" spans="1:4">
      <c r="A11364" t="s">
        <v>4473</v>
      </c>
      <c r="B11364" t="s">
        <v>3269</v>
      </c>
      <c r="C11364" t="s">
        <v>4432</v>
      </c>
      <c r="D11364">
        <v>4941720</v>
      </c>
    </row>
    <row r="11365" spans="1:4">
      <c r="A11365" t="s">
        <v>5111</v>
      </c>
      <c r="B11365" t="s">
        <v>3269</v>
      </c>
      <c r="C11365" t="s">
        <v>3311</v>
      </c>
      <c r="D11365">
        <v>4205196</v>
      </c>
    </row>
    <row r="11366" spans="1:4">
      <c r="A11366" t="s">
        <v>4782</v>
      </c>
      <c r="B11366" t="s">
        <v>3269</v>
      </c>
      <c r="C11366" t="s">
        <v>4768</v>
      </c>
      <c r="D11366">
        <v>4540737</v>
      </c>
    </row>
    <row r="11367" spans="1:4">
      <c r="A11367" t="s">
        <v>18816</v>
      </c>
      <c r="B11367" t="s">
        <v>2479</v>
      </c>
      <c r="C11367" t="s">
        <v>18586</v>
      </c>
      <c r="D11367">
        <v>3005417</v>
      </c>
    </row>
    <row r="11368" spans="1:4">
      <c r="A11368" t="s">
        <v>3461</v>
      </c>
      <c r="B11368" t="s">
        <v>3269</v>
      </c>
      <c r="C11368" t="s">
        <v>3355</v>
      </c>
      <c r="D11368">
        <v>5777107</v>
      </c>
    </row>
    <row r="11369" spans="1:4">
      <c r="A11369" t="s">
        <v>9412</v>
      </c>
      <c r="B11369" t="s">
        <v>9239</v>
      </c>
      <c r="C11369" t="s">
        <v>9238</v>
      </c>
      <c r="D11369">
        <v>1172035</v>
      </c>
    </row>
    <row r="11370" spans="1:4">
      <c r="A11370" t="s">
        <v>8481</v>
      </c>
      <c r="B11370" t="s">
        <v>8454</v>
      </c>
      <c r="C11370" t="s">
        <v>8453</v>
      </c>
      <c r="D11370">
        <v>788771</v>
      </c>
    </row>
    <row r="11371" spans="1:4">
      <c r="A11371" t="s">
        <v>8012</v>
      </c>
      <c r="B11371" t="s">
        <v>7340</v>
      </c>
      <c r="C11371" t="s">
        <v>7665</v>
      </c>
      <c r="D11371">
        <v>536625</v>
      </c>
    </row>
    <row r="11372" spans="1:4">
      <c r="A11372" t="s">
        <v>12225</v>
      </c>
      <c r="B11372" t="s">
        <v>12222</v>
      </c>
      <c r="C11372" t="s">
        <v>12221</v>
      </c>
      <c r="D11372">
        <v>10062605</v>
      </c>
    </row>
    <row r="11373" spans="1:4">
      <c r="A11373" t="s">
        <v>18817</v>
      </c>
      <c r="B11373" t="s">
        <v>2479</v>
      </c>
      <c r="C11373" t="s">
        <v>18509</v>
      </c>
      <c r="D11373">
        <v>3005269</v>
      </c>
    </row>
    <row r="11374" spans="1:4">
      <c r="A11374" t="s">
        <v>18818</v>
      </c>
      <c r="B11374" t="s">
        <v>2479</v>
      </c>
      <c r="C11374" t="s">
        <v>18539</v>
      </c>
      <c r="D11374">
        <v>3005066</v>
      </c>
    </row>
    <row r="11375" spans="1:4">
      <c r="A11375" t="s">
        <v>18819</v>
      </c>
      <c r="B11375" t="s">
        <v>2479</v>
      </c>
      <c r="C11375" t="s">
        <v>18513</v>
      </c>
      <c r="D11375">
        <v>3004871</v>
      </c>
    </row>
    <row r="11376" spans="1:4">
      <c r="A11376" t="s">
        <v>23080</v>
      </c>
      <c r="B11376" t="s">
        <v>2477</v>
      </c>
      <c r="C11376" t="s">
        <v>23078</v>
      </c>
      <c r="D11376">
        <v>2659977</v>
      </c>
    </row>
    <row r="11377" spans="1:4">
      <c r="A11377" t="s">
        <v>18820</v>
      </c>
      <c r="B11377" t="s">
        <v>2479</v>
      </c>
      <c r="C11377" t="s">
        <v>18509</v>
      </c>
      <c r="D11377">
        <v>3004630</v>
      </c>
    </row>
    <row r="11378" spans="1:4">
      <c r="A11378" t="s">
        <v>18821</v>
      </c>
      <c r="B11378" t="s">
        <v>2479</v>
      </c>
      <c r="C11378" t="s">
        <v>18574</v>
      </c>
      <c r="D11378">
        <v>3004427</v>
      </c>
    </row>
    <row r="11379" spans="1:4">
      <c r="A11379" t="s">
        <v>11718</v>
      </c>
      <c r="B11379" t="s">
        <v>11714</v>
      </c>
      <c r="C11379" t="s">
        <v>11714</v>
      </c>
      <c r="D11379">
        <v>3570429</v>
      </c>
    </row>
    <row r="11380" spans="1:4">
      <c r="A11380" t="s">
        <v>17893</v>
      </c>
      <c r="B11380" t="s">
        <v>17889</v>
      </c>
      <c r="C11380" t="s">
        <v>17889</v>
      </c>
      <c r="D11380">
        <v>3578978</v>
      </c>
    </row>
    <row r="11381" spans="1:4">
      <c r="A11381" t="s">
        <v>18822</v>
      </c>
      <c r="B11381" t="s">
        <v>2479</v>
      </c>
      <c r="C11381" t="s">
        <v>18547</v>
      </c>
      <c r="D11381">
        <v>3003952</v>
      </c>
    </row>
    <row r="11382" spans="1:4">
      <c r="A11382" t="s">
        <v>18823</v>
      </c>
      <c r="B11382" t="s">
        <v>2479</v>
      </c>
      <c r="C11382" t="s">
        <v>18547</v>
      </c>
      <c r="D11382">
        <v>3003796</v>
      </c>
    </row>
    <row r="11383" spans="1:4">
      <c r="A11383" t="s">
        <v>11664</v>
      </c>
      <c r="B11383" t="s">
        <v>11663</v>
      </c>
      <c r="C11383" t="s">
        <v>11662</v>
      </c>
      <c r="D11383">
        <v>1106809</v>
      </c>
    </row>
    <row r="11384" spans="1:4">
      <c r="A11384" t="s">
        <v>18824</v>
      </c>
      <c r="B11384" t="s">
        <v>2479</v>
      </c>
      <c r="C11384" t="s">
        <v>18509</v>
      </c>
      <c r="D11384">
        <v>3003737</v>
      </c>
    </row>
    <row r="11385" spans="1:4">
      <c r="A11385" t="s">
        <v>11719</v>
      </c>
      <c r="B11385" t="s">
        <v>11714</v>
      </c>
      <c r="C11385" t="s">
        <v>11714</v>
      </c>
      <c r="D11385">
        <v>3570428</v>
      </c>
    </row>
    <row r="11386" spans="1:4">
      <c r="A11386" t="s">
        <v>18826</v>
      </c>
      <c r="B11386" t="s">
        <v>2479</v>
      </c>
      <c r="C11386" t="s">
        <v>18509</v>
      </c>
      <c r="D11386">
        <v>3003481</v>
      </c>
    </row>
    <row r="11387" spans="1:4">
      <c r="A11387" t="s">
        <v>18825</v>
      </c>
      <c r="B11387" t="s">
        <v>2479</v>
      </c>
      <c r="C11387" t="s">
        <v>18553</v>
      </c>
      <c r="D11387">
        <v>3003603</v>
      </c>
    </row>
    <row r="11388" spans="1:4">
      <c r="A11388" t="s">
        <v>17894</v>
      </c>
      <c r="B11388" t="s">
        <v>17889</v>
      </c>
      <c r="C11388" t="s">
        <v>17889</v>
      </c>
      <c r="D11388">
        <v>3578967</v>
      </c>
    </row>
    <row r="11389" spans="1:4">
      <c r="A11389" t="s">
        <v>18828</v>
      </c>
      <c r="B11389" t="s">
        <v>2479</v>
      </c>
      <c r="C11389" t="s">
        <v>18509</v>
      </c>
      <c r="D11389">
        <v>3002984</v>
      </c>
    </row>
    <row r="11390" spans="1:4">
      <c r="A11390" t="s">
        <v>18829</v>
      </c>
      <c r="B11390" t="s">
        <v>2479</v>
      </c>
      <c r="C11390" t="s">
        <v>18509</v>
      </c>
      <c r="D11390">
        <v>3002965</v>
      </c>
    </row>
    <row r="11391" spans="1:4">
      <c r="A11391" t="s">
        <v>18830</v>
      </c>
      <c r="B11391" t="s">
        <v>2479</v>
      </c>
      <c r="C11391" t="s">
        <v>18547</v>
      </c>
      <c r="D11391">
        <v>3002880</v>
      </c>
    </row>
    <row r="11392" spans="1:4">
      <c r="A11392" t="s">
        <v>18831</v>
      </c>
      <c r="B11392" t="s">
        <v>2479</v>
      </c>
      <c r="C11392" t="s">
        <v>18509</v>
      </c>
      <c r="D11392">
        <v>3002650</v>
      </c>
    </row>
    <row r="11393" spans="1:4">
      <c r="A11393" t="s">
        <v>18832</v>
      </c>
      <c r="B11393" t="s">
        <v>2479</v>
      </c>
      <c r="C11393" t="s">
        <v>18509</v>
      </c>
      <c r="D11393">
        <v>3002647</v>
      </c>
    </row>
    <row r="11394" spans="1:4">
      <c r="A11394" t="s">
        <v>18833</v>
      </c>
      <c r="B11394" t="s">
        <v>2479</v>
      </c>
      <c r="C11394" t="s">
        <v>18513</v>
      </c>
      <c r="D11394">
        <v>3002570</v>
      </c>
    </row>
    <row r="11395" spans="1:4">
      <c r="A11395" t="s">
        <v>8668</v>
      </c>
      <c r="B11395" t="s">
        <v>8664</v>
      </c>
      <c r="C11395" t="s">
        <v>8666</v>
      </c>
      <c r="D11395">
        <v>935616</v>
      </c>
    </row>
    <row r="11396" spans="1:4">
      <c r="A11396" t="s">
        <v>18834</v>
      </c>
      <c r="B11396" t="s">
        <v>2479</v>
      </c>
      <c r="C11396" t="s">
        <v>18509</v>
      </c>
      <c r="D11396">
        <v>3002499</v>
      </c>
    </row>
    <row r="11397" spans="1:4">
      <c r="A11397" t="s">
        <v>18835</v>
      </c>
      <c r="B11397" t="s">
        <v>2479</v>
      </c>
      <c r="C11397" t="s">
        <v>18530</v>
      </c>
      <c r="D11397">
        <v>3002465</v>
      </c>
    </row>
    <row r="11398" spans="1:4">
      <c r="A11398" t="s">
        <v>11720</v>
      </c>
      <c r="B11398" t="s">
        <v>11714</v>
      </c>
      <c r="C11398" t="s">
        <v>11714</v>
      </c>
      <c r="D11398">
        <v>3570412</v>
      </c>
    </row>
    <row r="11399" spans="1:4">
      <c r="A11399" t="s">
        <v>8669</v>
      </c>
      <c r="B11399" t="s">
        <v>8664</v>
      </c>
      <c r="C11399" t="s">
        <v>8666</v>
      </c>
      <c r="D11399">
        <v>935582</v>
      </c>
    </row>
    <row r="11400" spans="1:4">
      <c r="A11400" t="s">
        <v>18844</v>
      </c>
      <c r="B11400" t="s">
        <v>2479</v>
      </c>
      <c r="C11400" t="s">
        <v>18509</v>
      </c>
      <c r="D11400">
        <v>2998854</v>
      </c>
    </row>
    <row r="11401" spans="1:4">
      <c r="A11401" t="s">
        <v>8746</v>
      </c>
      <c r="B11401" t="s">
        <v>589</v>
      </c>
      <c r="C11401" t="s">
        <v>8724</v>
      </c>
      <c r="D11401">
        <v>2738348</v>
      </c>
    </row>
    <row r="11402" spans="1:4">
      <c r="A11402" t="s">
        <v>8747</v>
      </c>
      <c r="B11402" t="s">
        <v>589</v>
      </c>
      <c r="C11402" t="s">
        <v>8724</v>
      </c>
      <c r="D11402">
        <v>2738347</v>
      </c>
    </row>
    <row r="11403" spans="1:4">
      <c r="A11403" t="s">
        <v>10574</v>
      </c>
      <c r="B11403" t="s">
        <v>19323</v>
      </c>
      <c r="C11403" t="s">
        <v>19379</v>
      </c>
      <c r="D11403">
        <v>3118532</v>
      </c>
    </row>
    <row r="11404" spans="1:4">
      <c r="A11404" t="s">
        <v>10574</v>
      </c>
      <c r="B11404" t="s">
        <v>9817</v>
      </c>
      <c r="C11404" t="s">
        <v>11123</v>
      </c>
      <c r="D11404">
        <v>3998655</v>
      </c>
    </row>
    <row r="11405" spans="1:4">
      <c r="A11405" t="s">
        <v>10574</v>
      </c>
      <c r="B11405" t="s">
        <v>568</v>
      </c>
      <c r="C11405" t="s">
        <v>10574</v>
      </c>
      <c r="D11405">
        <v>3618030</v>
      </c>
    </row>
    <row r="11406" spans="1:4">
      <c r="A11406" t="s">
        <v>5227</v>
      </c>
      <c r="B11406" t="s">
        <v>3269</v>
      </c>
      <c r="C11406" t="s">
        <v>3242</v>
      </c>
      <c r="D11406">
        <v>4161705</v>
      </c>
    </row>
    <row r="11407" spans="1:4">
      <c r="A11407" t="s">
        <v>18255</v>
      </c>
      <c r="B11407" t="s">
        <v>18041</v>
      </c>
      <c r="C11407" t="s">
        <v>18040</v>
      </c>
      <c r="D11407">
        <v>2644726</v>
      </c>
    </row>
    <row r="11408" spans="1:4">
      <c r="A11408" t="s">
        <v>1463</v>
      </c>
      <c r="B11408" t="s">
        <v>3269</v>
      </c>
      <c r="C11408" t="s">
        <v>3598</v>
      </c>
      <c r="D11408">
        <v>4274305</v>
      </c>
    </row>
    <row r="11409" spans="1:4">
      <c r="A11409" t="s">
        <v>1572</v>
      </c>
      <c r="B11409" t="s">
        <v>3269</v>
      </c>
      <c r="C11409" t="s">
        <v>3598</v>
      </c>
      <c r="D11409">
        <v>4274317</v>
      </c>
    </row>
    <row r="11410" spans="1:4">
      <c r="A11410" t="s">
        <v>21047</v>
      </c>
      <c r="B11410" t="s">
        <v>2474</v>
      </c>
      <c r="C11410" t="s">
        <v>20624</v>
      </c>
      <c r="D11410">
        <v>2879832</v>
      </c>
    </row>
    <row r="11411" spans="1:4">
      <c r="A11411" t="s">
        <v>17187</v>
      </c>
      <c r="B11411" t="s">
        <v>576</v>
      </c>
      <c r="C11411" t="s">
        <v>17022</v>
      </c>
      <c r="D11411">
        <v>1638217</v>
      </c>
    </row>
    <row r="11412" spans="1:4">
      <c r="A11412" t="s">
        <v>1540</v>
      </c>
      <c r="B11412" t="s">
        <v>3269</v>
      </c>
      <c r="C11412" t="s">
        <v>4062</v>
      </c>
      <c r="D11412">
        <v>4516412</v>
      </c>
    </row>
    <row r="11413" spans="1:4">
      <c r="A11413" t="s">
        <v>1540</v>
      </c>
      <c r="B11413" t="s">
        <v>3269</v>
      </c>
      <c r="C11413" t="s">
        <v>4716</v>
      </c>
      <c r="D11413">
        <v>4636045</v>
      </c>
    </row>
    <row r="11414" spans="1:4">
      <c r="A11414" t="s">
        <v>1540</v>
      </c>
      <c r="B11414" t="s">
        <v>3269</v>
      </c>
      <c r="C11414" t="s">
        <v>3280</v>
      </c>
      <c r="D11414">
        <v>4922673</v>
      </c>
    </row>
    <row r="11415" spans="1:4">
      <c r="A11415" t="s">
        <v>1540</v>
      </c>
      <c r="B11415" t="s">
        <v>3269</v>
      </c>
      <c r="C11415" t="s">
        <v>3272</v>
      </c>
      <c r="D11415">
        <v>5197517</v>
      </c>
    </row>
    <row r="11416" spans="1:4">
      <c r="A11416" t="s">
        <v>1540</v>
      </c>
      <c r="B11416" t="s">
        <v>3269</v>
      </c>
      <c r="C11416" t="s">
        <v>3478</v>
      </c>
      <c r="D11416">
        <v>5736218</v>
      </c>
    </row>
    <row r="11417" spans="1:4">
      <c r="A11417" t="s">
        <v>24923</v>
      </c>
      <c r="B11417" t="s">
        <v>24838</v>
      </c>
      <c r="C11417" t="s">
        <v>24837</v>
      </c>
      <c r="D11417">
        <v>2793144</v>
      </c>
    </row>
    <row r="11418" spans="1:4">
      <c r="A11418" t="s">
        <v>8013</v>
      </c>
      <c r="B11418" t="s">
        <v>7340</v>
      </c>
      <c r="C11418" t="s">
        <v>7806</v>
      </c>
      <c r="D11418">
        <v>536518</v>
      </c>
    </row>
    <row r="11419" spans="1:4">
      <c r="A11419" t="s">
        <v>5672</v>
      </c>
      <c r="B11419" t="s">
        <v>5408</v>
      </c>
      <c r="C11419" t="s">
        <v>5416</v>
      </c>
      <c r="D11419">
        <v>613273</v>
      </c>
    </row>
    <row r="11420" spans="1:4">
      <c r="A11420" t="s">
        <v>2713</v>
      </c>
      <c r="B11420" t="s">
        <v>540</v>
      </c>
      <c r="C11420" t="s">
        <v>2678</v>
      </c>
      <c r="D11420">
        <v>984087</v>
      </c>
    </row>
    <row r="11421" spans="1:4">
      <c r="A11421" t="s">
        <v>19744</v>
      </c>
      <c r="B11421" t="s">
        <v>19323</v>
      </c>
      <c r="C11421" t="s">
        <v>19346</v>
      </c>
      <c r="D11421">
        <v>2515096</v>
      </c>
    </row>
    <row r="11422" spans="1:4">
      <c r="A11422" t="s">
        <v>22900</v>
      </c>
      <c r="B11422" t="s">
        <v>22852</v>
      </c>
      <c r="C11422" t="s">
        <v>22861</v>
      </c>
      <c r="D11422">
        <v>3883457</v>
      </c>
    </row>
    <row r="11423" spans="1:4">
      <c r="A11423" t="s">
        <v>13873</v>
      </c>
      <c r="B11423" t="s">
        <v>587</v>
      </c>
      <c r="C11423" t="s">
        <v>13623</v>
      </c>
      <c r="D11423">
        <v>3174953</v>
      </c>
    </row>
    <row r="11424" spans="1:4">
      <c r="A11424" t="s">
        <v>13874</v>
      </c>
      <c r="B11424" t="s">
        <v>587</v>
      </c>
      <c r="C11424" t="s">
        <v>13629</v>
      </c>
      <c r="D11424">
        <v>3174945</v>
      </c>
    </row>
    <row r="11425" spans="1:4">
      <c r="A11425" t="s">
        <v>22444</v>
      </c>
      <c r="B11425" t="s">
        <v>2480</v>
      </c>
      <c r="C11425" t="s">
        <v>22027</v>
      </c>
      <c r="D11425">
        <v>1804252</v>
      </c>
    </row>
    <row r="11426" spans="1:4">
      <c r="A11426" t="s">
        <v>24924</v>
      </c>
      <c r="B11426" t="s">
        <v>24838</v>
      </c>
      <c r="C11426" t="s">
        <v>24837</v>
      </c>
      <c r="D11426">
        <v>2793077</v>
      </c>
    </row>
    <row r="11427" spans="1:4">
      <c r="A11427" t="s">
        <v>23368</v>
      </c>
      <c r="B11427" t="s">
        <v>23236</v>
      </c>
      <c r="C11427" t="s">
        <v>23289</v>
      </c>
      <c r="D11427">
        <v>6051562</v>
      </c>
    </row>
    <row r="11428" spans="1:4">
      <c r="A11428" t="s">
        <v>18256</v>
      </c>
      <c r="B11428" t="s">
        <v>18041</v>
      </c>
      <c r="C11428" t="s">
        <v>18040</v>
      </c>
      <c r="D11428">
        <v>2644688</v>
      </c>
    </row>
    <row r="11429" spans="1:4">
      <c r="A11429" t="s">
        <v>10429</v>
      </c>
      <c r="B11429" t="s">
        <v>18041</v>
      </c>
      <c r="C11429" t="s">
        <v>18040</v>
      </c>
      <c r="D11429">
        <v>2644684</v>
      </c>
    </row>
    <row r="11430" spans="1:4">
      <c r="A11430" t="s">
        <v>10429</v>
      </c>
      <c r="B11430" t="s">
        <v>10294</v>
      </c>
      <c r="C11430" t="s">
        <v>10356</v>
      </c>
      <c r="D11430">
        <v>2751834</v>
      </c>
    </row>
    <row r="11431" spans="1:4">
      <c r="A11431" t="s">
        <v>21048</v>
      </c>
      <c r="B11431" t="s">
        <v>2474</v>
      </c>
      <c r="C11431" t="s">
        <v>20540</v>
      </c>
      <c r="D11431">
        <v>2879697</v>
      </c>
    </row>
    <row r="11432" spans="1:4">
      <c r="A11432" t="s">
        <v>10430</v>
      </c>
      <c r="B11432" t="s">
        <v>10294</v>
      </c>
      <c r="C11432" t="s">
        <v>4544</v>
      </c>
      <c r="D11432">
        <v>2751808</v>
      </c>
    </row>
    <row r="11433" spans="1:4">
      <c r="A11433" t="s">
        <v>4917</v>
      </c>
      <c r="B11433" t="s">
        <v>3269</v>
      </c>
      <c r="C11433" t="s">
        <v>3317</v>
      </c>
      <c r="D11433">
        <v>4394870</v>
      </c>
    </row>
    <row r="11434" spans="1:4">
      <c r="A11434" t="s">
        <v>5226</v>
      </c>
      <c r="B11434" t="s">
        <v>3269</v>
      </c>
      <c r="C11434" t="s">
        <v>3242</v>
      </c>
      <c r="D11434">
        <v>4161771</v>
      </c>
    </row>
    <row r="11435" spans="1:4">
      <c r="A11435" t="s">
        <v>10431</v>
      </c>
      <c r="B11435" t="s">
        <v>10294</v>
      </c>
      <c r="C11435" t="s">
        <v>10364</v>
      </c>
      <c r="D11435">
        <v>2751792</v>
      </c>
    </row>
    <row r="11436" spans="1:4">
      <c r="A11436" t="s">
        <v>8014</v>
      </c>
      <c r="B11436" t="s">
        <v>7340</v>
      </c>
      <c r="C11436" t="s">
        <v>1621</v>
      </c>
      <c r="D11436">
        <v>536398</v>
      </c>
    </row>
    <row r="11437" spans="1:4">
      <c r="A11437" t="s">
        <v>19470</v>
      </c>
      <c r="B11437" t="s">
        <v>19323</v>
      </c>
      <c r="C11437" t="s">
        <v>1639</v>
      </c>
      <c r="D11437">
        <v>3118594</v>
      </c>
    </row>
    <row r="11438" spans="1:4">
      <c r="A11438" t="s">
        <v>9755</v>
      </c>
      <c r="B11438" t="s">
        <v>584</v>
      </c>
      <c r="C11438" t="s">
        <v>9584</v>
      </c>
      <c r="D11438">
        <v>1706889</v>
      </c>
    </row>
    <row r="11439" spans="1:4">
      <c r="A11439" t="s">
        <v>9158</v>
      </c>
      <c r="B11439" t="s">
        <v>8896</v>
      </c>
      <c r="C11439" t="s">
        <v>8898</v>
      </c>
      <c r="D11439">
        <v>766555</v>
      </c>
    </row>
    <row r="11440" spans="1:4">
      <c r="A11440" t="s">
        <v>13875</v>
      </c>
      <c r="B11440" t="s">
        <v>587</v>
      </c>
      <c r="C11440" t="s">
        <v>13655</v>
      </c>
      <c r="D11440">
        <v>3174922</v>
      </c>
    </row>
    <row r="11441" spans="1:4">
      <c r="A11441" t="s">
        <v>13876</v>
      </c>
      <c r="B11441" t="s">
        <v>587</v>
      </c>
      <c r="C11441" t="s">
        <v>13629</v>
      </c>
      <c r="D11441">
        <v>3174921</v>
      </c>
    </row>
    <row r="11442" spans="1:4">
      <c r="A11442" t="s">
        <v>8995</v>
      </c>
      <c r="B11442" t="s">
        <v>8896</v>
      </c>
      <c r="C11442" t="s">
        <v>8895</v>
      </c>
      <c r="D11442">
        <v>3093692</v>
      </c>
    </row>
    <row r="11443" spans="1:4">
      <c r="A11443" t="s">
        <v>15853</v>
      </c>
      <c r="B11443" t="s">
        <v>14508</v>
      </c>
      <c r="C11443" t="s">
        <v>14600</v>
      </c>
      <c r="D11443">
        <v>1264976</v>
      </c>
    </row>
    <row r="11444" spans="1:4">
      <c r="A11444" t="s">
        <v>3460</v>
      </c>
      <c r="B11444" t="s">
        <v>3269</v>
      </c>
      <c r="C11444" t="s">
        <v>3355</v>
      </c>
      <c r="D11444">
        <v>5777224</v>
      </c>
    </row>
    <row r="11445" spans="1:4">
      <c r="A11445" t="s">
        <v>5225</v>
      </c>
      <c r="B11445" t="s">
        <v>3269</v>
      </c>
      <c r="C11445" t="s">
        <v>3242</v>
      </c>
      <c r="D11445">
        <v>4161785</v>
      </c>
    </row>
    <row r="11446" spans="1:4">
      <c r="A11446" t="s">
        <v>21049</v>
      </c>
      <c r="B11446" t="s">
        <v>2474</v>
      </c>
      <c r="C11446" t="s">
        <v>20540</v>
      </c>
      <c r="D11446">
        <v>2879367</v>
      </c>
    </row>
    <row r="11447" spans="1:4">
      <c r="A11447" t="s">
        <v>18257</v>
      </c>
      <c r="B11447" t="s">
        <v>18041</v>
      </c>
      <c r="C11447" t="s">
        <v>18040</v>
      </c>
      <c r="D11447">
        <v>2644668</v>
      </c>
    </row>
    <row r="11448" spans="1:4">
      <c r="A11448" t="s">
        <v>21050</v>
      </c>
      <c r="B11448" t="s">
        <v>2474</v>
      </c>
      <c r="C11448" t="s">
        <v>20488</v>
      </c>
      <c r="D11448">
        <v>2879315</v>
      </c>
    </row>
    <row r="11449" spans="1:4">
      <c r="A11449" t="s">
        <v>2497</v>
      </c>
      <c r="B11449" t="s">
        <v>10294</v>
      </c>
      <c r="C11449" t="s">
        <v>4544</v>
      </c>
      <c r="D11449">
        <v>2751773</v>
      </c>
    </row>
    <row r="11450" spans="1:4">
      <c r="A11450" t="s">
        <v>10432</v>
      </c>
      <c r="B11450" t="s">
        <v>10294</v>
      </c>
      <c r="C11450" t="s">
        <v>4544</v>
      </c>
      <c r="D11450">
        <v>2751771</v>
      </c>
    </row>
    <row r="11451" spans="1:4">
      <c r="A11451" t="s">
        <v>18258</v>
      </c>
      <c r="B11451" t="s">
        <v>18041</v>
      </c>
      <c r="C11451" t="s">
        <v>18040</v>
      </c>
      <c r="D11451">
        <v>2644660</v>
      </c>
    </row>
    <row r="11452" spans="1:4">
      <c r="A11452" t="s">
        <v>18259</v>
      </c>
      <c r="B11452" t="s">
        <v>18041</v>
      </c>
      <c r="C11452" t="s">
        <v>18040</v>
      </c>
      <c r="D11452">
        <v>2644652</v>
      </c>
    </row>
    <row r="11453" spans="1:4">
      <c r="A11453" t="s">
        <v>21051</v>
      </c>
      <c r="B11453" t="s">
        <v>2474</v>
      </c>
      <c r="C11453" t="s">
        <v>20515</v>
      </c>
      <c r="D11453">
        <v>2879241</v>
      </c>
    </row>
    <row r="11454" spans="1:4">
      <c r="A11454" t="s">
        <v>21052</v>
      </c>
      <c r="B11454" t="s">
        <v>2474</v>
      </c>
      <c r="C11454" t="s">
        <v>20515</v>
      </c>
      <c r="D11454">
        <v>2879185</v>
      </c>
    </row>
    <row r="11455" spans="1:4">
      <c r="A11455" t="s">
        <v>19471</v>
      </c>
      <c r="B11455" t="s">
        <v>19323</v>
      </c>
      <c r="C11455" t="s">
        <v>19335</v>
      </c>
      <c r="D11455">
        <v>3118554</v>
      </c>
    </row>
    <row r="11456" spans="1:4">
      <c r="A11456" t="s">
        <v>21053</v>
      </c>
      <c r="B11456" t="s">
        <v>2474</v>
      </c>
      <c r="C11456" t="s">
        <v>20502</v>
      </c>
      <c r="D11456">
        <v>2879139</v>
      </c>
    </row>
    <row r="11457" spans="1:4">
      <c r="A11457" t="s">
        <v>8778</v>
      </c>
      <c r="B11457" t="s">
        <v>589</v>
      </c>
      <c r="C11457" t="s">
        <v>8778</v>
      </c>
      <c r="D11457">
        <v>2267095</v>
      </c>
    </row>
    <row r="11458" spans="1:4">
      <c r="A11458" t="s">
        <v>5224</v>
      </c>
      <c r="B11458" t="s">
        <v>3269</v>
      </c>
      <c r="C11458" t="s">
        <v>3242</v>
      </c>
      <c r="D11458">
        <v>4161797</v>
      </c>
    </row>
    <row r="11459" spans="1:4">
      <c r="A11459" t="s">
        <v>16994</v>
      </c>
      <c r="B11459" t="s">
        <v>16978</v>
      </c>
      <c r="C11459" t="s">
        <v>16977</v>
      </c>
      <c r="D11459">
        <v>2962974</v>
      </c>
    </row>
    <row r="11460" spans="1:4">
      <c r="A11460" t="s">
        <v>22445</v>
      </c>
      <c r="B11460" t="s">
        <v>2480</v>
      </c>
      <c r="C11460" t="s">
        <v>22023</v>
      </c>
      <c r="D11460">
        <v>1804208</v>
      </c>
    </row>
    <row r="11461" spans="1:4">
      <c r="A11461" t="s">
        <v>19734</v>
      </c>
      <c r="B11461" t="s">
        <v>19323</v>
      </c>
      <c r="C11461" t="s">
        <v>3114</v>
      </c>
      <c r="D11461">
        <v>2516004</v>
      </c>
    </row>
    <row r="11462" spans="1:4">
      <c r="A11462" t="s">
        <v>6918</v>
      </c>
      <c r="B11462" t="s">
        <v>6917</v>
      </c>
      <c r="C11462" t="s">
        <v>6916</v>
      </c>
      <c r="D11462">
        <v>3383714</v>
      </c>
    </row>
    <row r="11463" spans="1:4">
      <c r="A11463" t="s">
        <v>10433</v>
      </c>
      <c r="B11463" t="s">
        <v>10294</v>
      </c>
      <c r="C11463" t="s">
        <v>10306</v>
      </c>
      <c r="D11463">
        <v>2751738</v>
      </c>
    </row>
    <row r="11464" spans="1:4">
      <c r="A11464" t="s">
        <v>4916</v>
      </c>
      <c r="B11464" t="s">
        <v>3269</v>
      </c>
      <c r="C11464" t="s">
        <v>3317</v>
      </c>
      <c r="D11464">
        <v>4394905</v>
      </c>
    </row>
    <row r="11465" spans="1:4">
      <c r="A11465" t="s">
        <v>17188</v>
      </c>
      <c r="B11465" t="s">
        <v>576</v>
      </c>
      <c r="C11465" t="s">
        <v>17030</v>
      </c>
      <c r="D11465">
        <v>1638063</v>
      </c>
    </row>
    <row r="11466" spans="1:4">
      <c r="A11466" t="s">
        <v>5779</v>
      </c>
      <c r="B11466" t="s">
        <v>5674</v>
      </c>
      <c r="C11466" t="s">
        <v>5731</v>
      </c>
      <c r="D11466">
        <v>156025</v>
      </c>
    </row>
    <row r="11467" spans="1:4">
      <c r="A11467" t="s">
        <v>24010</v>
      </c>
      <c r="B11467" t="s">
        <v>549</v>
      </c>
      <c r="C11467" t="s">
        <v>23579</v>
      </c>
      <c r="D11467">
        <v>3458662</v>
      </c>
    </row>
    <row r="11468" spans="1:4">
      <c r="A11468" t="s">
        <v>21054</v>
      </c>
      <c r="B11468" t="s">
        <v>2474</v>
      </c>
      <c r="C11468" t="s">
        <v>20488</v>
      </c>
      <c r="D11468">
        <v>2878943</v>
      </c>
    </row>
    <row r="11469" spans="1:4">
      <c r="A11469" t="s">
        <v>4582</v>
      </c>
      <c r="B11469" t="s">
        <v>3269</v>
      </c>
      <c r="C11469" t="s">
        <v>4529</v>
      </c>
      <c r="D11469">
        <v>4899581</v>
      </c>
    </row>
    <row r="11470" spans="1:4">
      <c r="A11470" t="s">
        <v>19201</v>
      </c>
      <c r="B11470" t="s">
        <v>19150</v>
      </c>
      <c r="C11470" t="s">
        <v>19184</v>
      </c>
      <c r="D11470">
        <v>648366</v>
      </c>
    </row>
    <row r="11471" spans="1:4">
      <c r="A11471" t="s">
        <v>24011</v>
      </c>
      <c r="B11471" t="s">
        <v>549</v>
      </c>
      <c r="C11471" t="s">
        <v>23579</v>
      </c>
      <c r="D11471">
        <v>3458645</v>
      </c>
    </row>
    <row r="11472" spans="1:4">
      <c r="A11472" t="s">
        <v>17559</v>
      </c>
      <c r="B11472" t="s">
        <v>17536</v>
      </c>
      <c r="C11472" t="s">
        <v>17538</v>
      </c>
      <c r="D11472">
        <v>3722124</v>
      </c>
    </row>
    <row r="11473" spans="1:4">
      <c r="A11473" t="s">
        <v>5059</v>
      </c>
      <c r="B11473" t="s">
        <v>3269</v>
      </c>
      <c r="C11473" t="s">
        <v>3598</v>
      </c>
      <c r="D11473">
        <v>4274356</v>
      </c>
    </row>
    <row r="11474" spans="1:4">
      <c r="A11474" t="s">
        <v>12430</v>
      </c>
      <c r="B11474" t="s">
        <v>12398</v>
      </c>
      <c r="C11474" t="s">
        <v>12412</v>
      </c>
      <c r="D11474">
        <v>1521379</v>
      </c>
    </row>
    <row r="11475" spans="1:4">
      <c r="A11475" t="s">
        <v>21055</v>
      </c>
      <c r="B11475" t="s">
        <v>2474</v>
      </c>
      <c r="C11475" t="s">
        <v>20488</v>
      </c>
      <c r="D11475">
        <v>2878840</v>
      </c>
    </row>
    <row r="11476" spans="1:4">
      <c r="A11476" t="s">
        <v>22446</v>
      </c>
      <c r="B11476" t="s">
        <v>2480</v>
      </c>
      <c r="C11476" t="s">
        <v>22023</v>
      </c>
      <c r="D11476">
        <v>1804169</v>
      </c>
    </row>
    <row r="11477" spans="1:4">
      <c r="A11477" t="s">
        <v>22447</v>
      </c>
      <c r="B11477" t="s">
        <v>2480</v>
      </c>
      <c r="C11477" t="s">
        <v>22023</v>
      </c>
      <c r="D11477">
        <v>1804162</v>
      </c>
    </row>
    <row r="11478" spans="1:4">
      <c r="A11478" t="s">
        <v>8016</v>
      </c>
      <c r="B11478" t="s">
        <v>7340</v>
      </c>
      <c r="C11478" t="s">
        <v>7665</v>
      </c>
      <c r="D11478">
        <v>536200</v>
      </c>
    </row>
    <row r="11479" spans="1:4">
      <c r="A11479" t="s">
        <v>8018</v>
      </c>
      <c r="B11479" t="s">
        <v>7340</v>
      </c>
      <c r="C11479" t="s">
        <v>7675</v>
      </c>
      <c r="D11479">
        <v>536162</v>
      </c>
    </row>
    <row r="11480" spans="1:4">
      <c r="A11480" t="s">
        <v>8019</v>
      </c>
      <c r="B11480" t="s">
        <v>7340</v>
      </c>
      <c r="C11480" t="s">
        <v>7826</v>
      </c>
      <c r="D11480">
        <v>536156</v>
      </c>
    </row>
    <row r="11481" spans="1:4">
      <c r="A11481" t="s">
        <v>8020</v>
      </c>
      <c r="B11481" t="s">
        <v>7340</v>
      </c>
      <c r="C11481" t="s">
        <v>1160</v>
      </c>
      <c r="D11481">
        <v>536098</v>
      </c>
    </row>
    <row r="11482" spans="1:4">
      <c r="A11482" t="s">
        <v>7561</v>
      </c>
      <c r="B11482" t="s">
        <v>7340</v>
      </c>
      <c r="C11482" t="s">
        <v>7487</v>
      </c>
      <c r="D11482">
        <v>1500665</v>
      </c>
    </row>
    <row r="11483" spans="1:4">
      <c r="A11483" t="s">
        <v>21056</v>
      </c>
      <c r="B11483" t="s">
        <v>2474</v>
      </c>
      <c r="C11483" t="s">
        <v>20488</v>
      </c>
      <c r="D11483">
        <v>2878784</v>
      </c>
    </row>
    <row r="11484" spans="1:4">
      <c r="A11484" t="s">
        <v>4848</v>
      </c>
      <c r="B11484" t="s">
        <v>3269</v>
      </c>
      <c r="C11484" t="s">
        <v>3332</v>
      </c>
      <c r="D11484">
        <v>4475640</v>
      </c>
    </row>
    <row r="11485" spans="1:4">
      <c r="A11485" t="s">
        <v>18827</v>
      </c>
      <c r="B11485" t="s">
        <v>2479</v>
      </c>
      <c r="C11485" t="s">
        <v>18533</v>
      </c>
      <c r="D11485">
        <v>3003093</v>
      </c>
    </row>
    <row r="11486" spans="1:4">
      <c r="A11486" t="s">
        <v>7431</v>
      </c>
      <c r="B11486" t="s">
        <v>7340</v>
      </c>
      <c r="C11486" t="s">
        <v>7403</v>
      </c>
      <c r="D11486">
        <v>2020838</v>
      </c>
    </row>
    <row r="11487" spans="1:4">
      <c r="A11487" t="s">
        <v>14151</v>
      </c>
      <c r="B11487" t="s">
        <v>587</v>
      </c>
      <c r="C11487" t="s">
        <v>13627</v>
      </c>
      <c r="D11487">
        <v>2524410</v>
      </c>
    </row>
    <row r="11488" spans="1:4">
      <c r="A11488" t="s">
        <v>3494</v>
      </c>
      <c r="B11488" t="s">
        <v>3269</v>
      </c>
      <c r="C11488" t="s">
        <v>3478</v>
      </c>
      <c r="D11488">
        <v>5736378</v>
      </c>
    </row>
    <row r="11489" spans="1:4">
      <c r="A11489" t="s">
        <v>25425</v>
      </c>
      <c r="B11489" t="s">
        <v>25404</v>
      </c>
      <c r="C11489" t="s">
        <v>25414</v>
      </c>
      <c r="D11489">
        <v>2772649</v>
      </c>
    </row>
    <row r="11490" spans="1:4">
      <c r="A11490" t="s">
        <v>4472</v>
      </c>
      <c r="B11490" t="s">
        <v>3269</v>
      </c>
      <c r="C11490" t="s">
        <v>4432</v>
      </c>
      <c r="D11490">
        <v>4941873</v>
      </c>
    </row>
    <row r="11491" spans="1:4">
      <c r="A11491" t="s">
        <v>21057</v>
      </c>
      <c r="B11491" t="s">
        <v>2474</v>
      </c>
      <c r="C11491" t="s">
        <v>20515</v>
      </c>
      <c r="D11491">
        <v>2878695</v>
      </c>
    </row>
    <row r="11492" spans="1:4">
      <c r="A11492" t="s">
        <v>25426</v>
      </c>
      <c r="B11492" t="s">
        <v>25404</v>
      </c>
      <c r="C11492" t="s">
        <v>25408</v>
      </c>
      <c r="D11492">
        <v>2772635</v>
      </c>
    </row>
    <row r="11493" spans="1:4">
      <c r="A11493" t="s">
        <v>8021</v>
      </c>
      <c r="B11493" t="s">
        <v>7340</v>
      </c>
      <c r="C11493" t="s">
        <v>1621</v>
      </c>
      <c r="D11493">
        <v>535966</v>
      </c>
    </row>
    <row r="11494" spans="1:4">
      <c r="A11494" t="s">
        <v>24012</v>
      </c>
      <c r="B11494" t="s">
        <v>549</v>
      </c>
      <c r="C11494" t="s">
        <v>23577</v>
      </c>
      <c r="D11494">
        <v>3458632</v>
      </c>
    </row>
    <row r="11495" spans="1:4">
      <c r="A11495" t="s">
        <v>21058</v>
      </c>
      <c r="B11495" t="s">
        <v>2474</v>
      </c>
      <c r="C11495" t="s">
        <v>20488</v>
      </c>
      <c r="D11495">
        <v>2878673</v>
      </c>
    </row>
    <row r="11496" spans="1:4">
      <c r="A11496" t="s">
        <v>19745</v>
      </c>
      <c r="B11496" t="s">
        <v>19323</v>
      </c>
      <c r="C11496" t="s">
        <v>19346</v>
      </c>
      <c r="D11496">
        <v>2515072</v>
      </c>
    </row>
    <row r="11497" spans="1:4">
      <c r="A11497" t="s">
        <v>2843</v>
      </c>
      <c r="B11497" t="s">
        <v>2830</v>
      </c>
      <c r="C11497" t="s">
        <v>2841</v>
      </c>
      <c r="D11497">
        <v>788731</v>
      </c>
    </row>
    <row r="11498" spans="1:4">
      <c r="A11498" t="s">
        <v>11498</v>
      </c>
      <c r="B11498" t="s">
        <v>9817</v>
      </c>
      <c r="C11498" t="s">
        <v>10122</v>
      </c>
      <c r="D11498">
        <v>3524391</v>
      </c>
    </row>
    <row r="11499" spans="1:4">
      <c r="A11499" t="s">
        <v>10780</v>
      </c>
      <c r="B11499" t="s">
        <v>10595</v>
      </c>
      <c r="C11499" t="s">
        <v>10622</v>
      </c>
      <c r="D11499">
        <v>2332079</v>
      </c>
    </row>
    <row r="11500" spans="1:4">
      <c r="A11500" t="s">
        <v>12268</v>
      </c>
      <c r="B11500" t="s">
        <v>12267</v>
      </c>
      <c r="C11500" t="s">
        <v>12268</v>
      </c>
      <c r="D11500">
        <v>932698</v>
      </c>
    </row>
    <row r="11501" spans="1:4">
      <c r="A11501" t="s">
        <v>11499</v>
      </c>
      <c r="B11501" t="s">
        <v>9817</v>
      </c>
      <c r="C11501" t="s">
        <v>11114</v>
      </c>
      <c r="D11501">
        <v>3524389</v>
      </c>
    </row>
    <row r="11502" spans="1:4">
      <c r="A11502" t="s">
        <v>8022</v>
      </c>
      <c r="B11502" t="s">
        <v>7340</v>
      </c>
      <c r="C11502" t="s">
        <v>7654</v>
      </c>
      <c r="D11502">
        <v>535886</v>
      </c>
    </row>
    <row r="11503" spans="1:4">
      <c r="A11503" t="s">
        <v>7138</v>
      </c>
      <c r="B11503" t="s">
        <v>592</v>
      </c>
      <c r="C11503" t="s">
        <v>7088</v>
      </c>
      <c r="D11503">
        <v>2696503</v>
      </c>
    </row>
    <row r="11504" spans="1:4">
      <c r="A11504" t="s">
        <v>17895</v>
      </c>
      <c r="B11504" t="s">
        <v>17889</v>
      </c>
      <c r="C11504" t="s">
        <v>17889</v>
      </c>
      <c r="D11504">
        <v>3578959</v>
      </c>
    </row>
    <row r="11505" spans="1:4">
      <c r="A11505" t="s">
        <v>17542</v>
      </c>
      <c r="B11505" t="s">
        <v>17536</v>
      </c>
      <c r="C11505" t="s">
        <v>17541</v>
      </c>
      <c r="D11505">
        <v>3728097</v>
      </c>
    </row>
    <row r="11506" spans="1:4">
      <c r="A11506" t="s">
        <v>18836</v>
      </c>
      <c r="B11506" t="s">
        <v>2479</v>
      </c>
      <c r="C11506" t="s">
        <v>18509</v>
      </c>
      <c r="D11506">
        <v>3001402</v>
      </c>
    </row>
    <row r="11507" spans="1:4">
      <c r="A11507" t="s">
        <v>19361</v>
      </c>
      <c r="B11507" t="s">
        <v>19323</v>
      </c>
      <c r="C11507" t="s">
        <v>19333</v>
      </c>
      <c r="D11507">
        <v>6544101</v>
      </c>
    </row>
    <row r="11508" spans="1:4">
      <c r="A11508" t="s">
        <v>25795</v>
      </c>
      <c r="B11508" t="s">
        <v>25793</v>
      </c>
      <c r="C11508" t="s">
        <v>25794</v>
      </c>
      <c r="D11508">
        <v>3040051</v>
      </c>
    </row>
    <row r="11509" spans="1:4">
      <c r="A11509" t="s">
        <v>18837</v>
      </c>
      <c r="B11509" t="s">
        <v>2479</v>
      </c>
      <c r="C11509" t="s">
        <v>18553</v>
      </c>
      <c r="D11509">
        <v>3000648</v>
      </c>
    </row>
    <row r="11510" spans="1:4">
      <c r="A11510" t="s">
        <v>18838</v>
      </c>
      <c r="B11510" t="s">
        <v>2479</v>
      </c>
      <c r="C11510" t="s">
        <v>18509</v>
      </c>
      <c r="D11510">
        <v>3000491</v>
      </c>
    </row>
    <row r="11511" spans="1:4">
      <c r="A11511" t="s">
        <v>18839</v>
      </c>
      <c r="B11511" t="s">
        <v>2479</v>
      </c>
      <c r="C11511" t="s">
        <v>18509</v>
      </c>
      <c r="D11511">
        <v>3000192</v>
      </c>
    </row>
    <row r="11512" spans="1:4">
      <c r="A11512" t="s">
        <v>18840</v>
      </c>
      <c r="B11512" t="s">
        <v>2479</v>
      </c>
      <c r="C11512" t="s">
        <v>18509</v>
      </c>
      <c r="D11512">
        <v>3000060</v>
      </c>
    </row>
    <row r="11513" spans="1:4">
      <c r="A11513" t="s">
        <v>18841</v>
      </c>
      <c r="B11513" t="s">
        <v>2479</v>
      </c>
      <c r="C11513" t="s">
        <v>18513</v>
      </c>
      <c r="D11513">
        <v>3000047</v>
      </c>
    </row>
    <row r="11514" spans="1:4">
      <c r="A11514" t="s">
        <v>18842</v>
      </c>
      <c r="B11514" t="s">
        <v>2479</v>
      </c>
      <c r="C11514" t="s">
        <v>18553</v>
      </c>
      <c r="D11514">
        <v>2999683</v>
      </c>
    </row>
    <row r="11515" spans="1:4">
      <c r="A11515" t="s">
        <v>18532</v>
      </c>
      <c r="B11515" t="s">
        <v>2479</v>
      </c>
      <c r="C11515" t="s">
        <v>18509</v>
      </c>
      <c r="D11515">
        <v>6615536</v>
      </c>
    </row>
    <row r="11516" spans="1:4">
      <c r="A11516" t="s">
        <v>22448</v>
      </c>
      <c r="B11516" t="s">
        <v>2480</v>
      </c>
      <c r="C11516" t="s">
        <v>22226</v>
      </c>
      <c r="D11516">
        <v>1804153</v>
      </c>
    </row>
    <row r="11517" spans="1:4">
      <c r="A11517" t="s">
        <v>8482</v>
      </c>
      <c r="B11517" t="s">
        <v>8454</v>
      </c>
      <c r="C11517" t="s">
        <v>8453</v>
      </c>
      <c r="D11517">
        <v>788709</v>
      </c>
    </row>
    <row r="11518" spans="1:4">
      <c r="A11518" t="s">
        <v>7367</v>
      </c>
      <c r="B11518" t="s">
        <v>7340</v>
      </c>
      <c r="C11518" t="s">
        <v>7366</v>
      </c>
      <c r="D11518">
        <v>829005</v>
      </c>
    </row>
    <row r="11519" spans="1:4">
      <c r="A11519" t="s">
        <v>7367</v>
      </c>
      <c r="B11519" t="s">
        <v>7340</v>
      </c>
      <c r="C11519" t="s">
        <v>7366</v>
      </c>
      <c r="D11519">
        <v>6853140</v>
      </c>
    </row>
    <row r="11520" spans="1:4">
      <c r="A11520" t="s">
        <v>7562</v>
      </c>
      <c r="B11520" t="s">
        <v>7340</v>
      </c>
      <c r="C11520" t="s">
        <v>7473</v>
      </c>
      <c r="D11520">
        <v>1500607</v>
      </c>
    </row>
    <row r="11521" spans="1:4">
      <c r="A11521" t="s">
        <v>7432</v>
      </c>
      <c r="B11521" t="s">
        <v>7340</v>
      </c>
      <c r="C11521" t="s">
        <v>7401</v>
      </c>
      <c r="D11521">
        <v>2020812</v>
      </c>
    </row>
    <row r="11522" spans="1:4">
      <c r="A11522" t="s">
        <v>24925</v>
      </c>
      <c r="B11522" t="s">
        <v>24838</v>
      </c>
      <c r="C11522" t="s">
        <v>24842</v>
      </c>
      <c r="D11522">
        <v>2792567</v>
      </c>
    </row>
    <row r="11523" spans="1:4">
      <c r="A11523" t="s">
        <v>8996</v>
      </c>
      <c r="B11523" t="s">
        <v>8896</v>
      </c>
      <c r="C11523" t="s">
        <v>8929</v>
      </c>
      <c r="D11523">
        <v>3093524</v>
      </c>
    </row>
    <row r="11524" spans="1:4">
      <c r="A11524" t="s">
        <v>21592</v>
      </c>
      <c r="B11524" t="s">
        <v>21535</v>
      </c>
      <c r="C11524" t="s">
        <v>21534</v>
      </c>
      <c r="D11524">
        <v>3072137</v>
      </c>
    </row>
    <row r="11525" spans="1:4">
      <c r="A11525" t="s">
        <v>18260</v>
      </c>
      <c r="B11525" t="s">
        <v>18041</v>
      </c>
      <c r="C11525" t="s">
        <v>18040</v>
      </c>
      <c r="D11525">
        <v>2644597</v>
      </c>
    </row>
    <row r="11526" spans="1:4">
      <c r="A11526" t="s">
        <v>18054</v>
      </c>
      <c r="B11526" t="s">
        <v>18041</v>
      </c>
      <c r="C11526" t="s">
        <v>18040</v>
      </c>
      <c r="D11526">
        <v>8224216</v>
      </c>
    </row>
    <row r="11527" spans="1:4">
      <c r="A11527" t="s">
        <v>15854</v>
      </c>
      <c r="B11527" t="s">
        <v>14508</v>
      </c>
      <c r="C11527" t="s">
        <v>14566</v>
      </c>
      <c r="D11527">
        <v>1264949</v>
      </c>
    </row>
    <row r="11528" spans="1:4">
      <c r="A11528" t="s">
        <v>23367</v>
      </c>
      <c r="B11528" t="s">
        <v>23236</v>
      </c>
      <c r="C11528" t="s">
        <v>23289</v>
      </c>
      <c r="D11528">
        <v>6053154</v>
      </c>
    </row>
    <row r="11529" spans="1:4">
      <c r="A11529" t="s">
        <v>21922</v>
      </c>
      <c r="B11529" t="s">
        <v>21713</v>
      </c>
      <c r="C11529" t="s">
        <v>3085</v>
      </c>
      <c r="D11529">
        <v>3676623</v>
      </c>
    </row>
    <row r="11530" spans="1:4">
      <c r="A11530" t="s">
        <v>23501</v>
      </c>
      <c r="B11530" t="s">
        <v>23495</v>
      </c>
      <c r="C11530" t="s">
        <v>2598</v>
      </c>
      <c r="D11530">
        <v>933535</v>
      </c>
    </row>
    <row r="11531" spans="1:4">
      <c r="A11531" t="s">
        <v>11783</v>
      </c>
      <c r="B11531" t="s">
        <v>581</v>
      </c>
      <c r="C11531" t="s">
        <v>11782</v>
      </c>
      <c r="D11531">
        <v>1314042</v>
      </c>
    </row>
    <row r="11532" spans="1:4">
      <c r="A11532" t="s">
        <v>16996</v>
      </c>
      <c r="B11532" t="s">
        <v>16978</v>
      </c>
      <c r="C11532" t="s">
        <v>16995</v>
      </c>
      <c r="D11532">
        <v>2962961</v>
      </c>
    </row>
    <row r="11533" spans="1:4">
      <c r="A11533" t="s">
        <v>10434</v>
      </c>
      <c r="B11533" t="s">
        <v>10294</v>
      </c>
      <c r="C11533" t="s">
        <v>10309</v>
      </c>
      <c r="D11533">
        <v>2751687</v>
      </c>
    </row>
    <row r="11534" spans="1:4">
      <c r="A11534" t="s">
        <v>21059</v>
      </c>
      <c r="B11534" t="s">
        <v>2474</v>
      </c>
      <c r="C11534" t="s">
        <v>20515</v>
      </c>
      <c r="D11534">
        <v>2878270</v>
      </c>
    </row>
    <row r="11535" spans="1:4">
      <c r="A11535" t="s">
        <v>2552</v>
      </c>
      <c r="B11535" t="s">
        <v>24838</v>
      </c>
      <c r="C11535" t="s">
        <v>24837</v>
      </c>
      <c r="D11535">
        <v>2792482</v>
      </c>
    </row>
    <row r="11536" spans="1:4">
      <c r="A11536" t="s">
        <v>18843</v>
      </c>
      <c r="B11536" t="s">
        <v>2479</v>
      </c>
      <c r="C11536" t="s">
        <v>18509</v>
      </c>
      <c r="D11536">
        <v>2998975</v>
      </c>
    </row>
    <row r="11537" spans="1:4">
      <c r="A11537" t="s">
        <v>2522</v>
      </c>
      <c r="B11537" t="s">
        <v>2474</v>
      </c>
      <c r="C11537" t="s">
        <v>20488</v>
      </c>
      <c r="D11537">
        <v>2878234</v>
      </c>
    </row>
    <row r="11538" spans="1:4">
      <c r="A11538" t="s">
        <v>7032</v>
      </c>
      <c r="B11538" t="s">
        <v>7012</v>
      </c>
      <c r="C11538" t="s">
        <v>7023</v>
      </c>
      <c r="D11538">
        <v>3059101</v>
      </c>
    </row>
    <row r="11539" spans="1:4">
      <c r="A11539" t="s">
        <v>10180</v>
      </c>
      <c r="B11539" t="s">
        <v>10161</v>
      </c>
      <c r="C11539" t="s">
        <v>10179</v>
      </c>
      <c r="D11539">
        <v>2206371</v>
      </c>
    </row>
    <row r="11540" spans="1:4">
      <c r="A11540" t="s">
        <v>4049</v>
      </c>
      <c r="B11540" t="s">
        <v>1542</v>
      </c>
      <c r="C11540" t="s">
        <v>8877</v>
      </c>
      <c r="D11540">
        <v>4566002</v>
      </c>
    </row>
    <row r="11541" spans="1:4">
      <c r="A11541" t="s">
        <v>4049</v>
      </c>
      <c r="B11541" t="s">
        <v>3269</v>
      </c>
      <c r="C11541" t="s">
        <v>1122</v>
      </c>
      <c r="D11541">
        <v>5124276</v>
      </c>
    </row>
    <row r="11542" spans="1:4">
      <c r="A11542" t="s">
        <v>4049</v>
      </c>
      <c r="B11542" t="s">
        <v>3269</v>
      </c>
      <c r="C11542" t="s">
        <v>3272</v>
      </c>
      <c r="D11542">
        <v>5197796</v>
      </c>
    </row>
    <row r="11543" spans="1:4">
      <c r="A11543" t="s">
        <v>8024</v>
      </c>
      <c r="B11543" t="s">
        <v>7340</v>
      </c>
      <c r="C11543" t="s">
        <v>1160</v>
      </c>
      <c r="D11543">
        <v>535451</v>
      </c>
    </row>
    <row r="11544" spans="1:4">
      <c r="A11544" t="s">
        <v>7688</v>
      </c>
      <c r="B11544" t="s">
        <v>7340</v>
      </c>
      <c r="C11544" t="s">
        <v>1160</v>
      </c>
      <c r="D11544">
        <v>583589</v>
      </c>
    </row>
    <row r="11545" spans="1:4">
      <c r="A11545" t="s">
        <v>18261</v>
      </c>
      <c r="B11545" t="s">
        <v>18041</v>
      </c>
      <c r="C11545" t="s">
        <v>18040</v>
      </c>
      <c r="D11545">
        <v>2644559</v>
      </c>
    </row>
    <row r="11546" spans="1:4">
      <c r="A11546" t="s">
        <v>3537</v>
      </c>
      <c r="B11546" t="s">
        <v>3269</v>
      </c>
      <c r="C11546" t="s">
        <v>4423</v>
      </c>
      <c r="D11546">
        <v>4969398</v>
      </c>
    </row>
    <row r="11547" spans="1:4">
      <c r="A11547" t="s">
        <v>3537</v>
      </c>
      <c r="B11547" t="s">
        <v>3269</v>
      </c>
      <c r="C11547" t="s">
        <v>3529</v>
      </c>
      <c r="D11547">
        <v>5598538</v>
      </c>
    </row>
    <row r="11548" spans="1:4">
      <c r="A11548" t="s">
        <v>3536</v>
      </c>
      <c r="B11548" t="s">
        <v>3269</v>
      </c>
      <c r="C11548" t="s">
        <v>3529</v>
      </c>
      <c r="D11548">
        <v>5598542</v>
      </c>
    </row>
    <row r="11549" spans="1:4">
      <c r="A11549" t="s">
        <v>1548</v>
      </c>
      <c r="B11549" t="s">
        <v>3269</v>
      </c>
      <c r="C11549" t="s">
        <v>5035</v>
      </c>
      <c r="D11549">
        <v>4297983</v>
      </c>
    </row>
    <row r="11550" spans="1:4">
      <c r="A11550" t="s">
        <v>1548</v>
      </c>
      <c r="B11550" t="s">
        <v>3269</v>
      </c>
      <c r="C11550" t="s">
        <v>3332</v>
      </c>
      <c r="D11550">
        <v>4475773</v>
      </c>
    </row>
    <row r="11551" spans="1:4">
      <c r="A11551" t="s">
        <v>1548</v>
      </c>
      <c r="B11551" t="s">
        <v>3269</v>
      </c>
      <c r="C11551" t="s">
        <v>4740</v>
      </c>
      <c r="D11551">
        <v>4585000</v>
      </c>
    </row>
    <row r="11552" spans="1:4">
      <c r="A11552" t="s">
        <v>1548</v>
      </c>
      <c r="B11552" t="s">
        <v>3269</v>
      </c>
      <c r="C11552" t="s">
        <v>4432</v>
      </c>
      <c r="D11552">
        <v>4941935</v>
      </c>
    </row>
    <row r="11553" spans="1:4">
      <c r="A11553" t="s">
        <v>5047</v>
      </c>
      <c r="B11553" t="s">
        <v>3269</v>
      </c>
      <c r="C11553" t="s">
        <v>5035</v>
      </c>
      <c r="D11553">
        <v>4297999</v>
      </c>
    </row>
    <row r="11554" spans="1:4">
      <c r="A11554" t="s">
        <v>18262</v>
      </c>
      <c r="B11554" t="s">
        <v>18041</v>
      </c>
      <c r="C11554" t="s">
        <v>18040</v>
      </c>
      <c r="D11554">
        <v>2644547</v>
      </c>
    </row>
    <row r="11555" spans="1:4">
      <c r="A11555" t="s">
        <v>11357</v>
      </c>
      <c r="B11555" t="s">
        <v>9817</v>
      </c>
      <c r="C11555" t="s">
        <v>11131</v>
      </c>
      <c r="D11555">
        <v>3976775</v>
      </c>
    </row>
    <row r="11556" spans="1:4">
      <c r="A11556" t="s">
        <v>25691</v>
      </c>
      <c r="B11556" t="s">
        <v>25683</v>
      </c>
      <c r="C11556" t="s">
        <v>25691</v>
      </c>
      <c r="D11556">
        <v>3184935</v>
      </c>
    </row>
    <row r="11557" spans="1:4">
      <c r="A11557" t="s">
        <v>18845</v>
      </c>
      <c r="B11557" t="s">
        <v>2479</v>
      </c>
      <c r="C11557" t="s">
        <v>18509</v>
      </c>
      <c r="D11557">
        <v>2998632</v>
      </c>
    </row>
    <row r="11558" spans="1:4">
      <c r="A11558" t="s">
        <v>22776</v>
      </c>
      <c r="B11558" t="s">
        <v>2480</v>
      </c>
      <c r="C11558" t="s">
        <v>22770</v>
      </c>
      <c r="D11558">
        <v>1280737</v>
      </c>
    </row>
    <row r="11559" spans="1:4">
      <c r="A11559" t="s">
        <v>17383</v>
      </c>
      <c r="B11559" t="s">
        <v>576</v>
      </c>
      <c r="C11559" t="s">
        <v>17372</v>
      </c>
      <c r="D11559">
        <v>1214658</v>
      </c>
    </row>
    <row r="11560" spans="1:4">
      <c r="A11560" t="s">
        <v>19457</v>
      </c>
      <c r="B11560" t="s">
        <v>19323</v>
      </c>
      <c r="C11560" t="s">
        <v>19333</v>
      </c>
      <c r="D11560">
        <v>3120619</v>
      </c>
    </row>
    <row r="11561" spans="1:4">
      <c r="A11561" t="s">
        <v>24926</v>
      </c>
      <c r="B11561" t="s">
        <v>24838</v>
      </c>
      <c r="C11561" t="s">
        <v>24842</v>
      </c>
      <c r="D11561">
        <v>2792413</v>
      </c>
    </row>
    <row r="11562" spans="1:4">
      <c r="A11562" t="s">
        <v>18847</v>
      </c>
      <c r="B11562" t="s">
        <v>2479</v>
      </c>
      <c r="C11562" t="s">
        <v>18533</v>
      </c>
      <c r="D11562">
        <v>2998431</v>
      </c>
    </row>
    <row r="11563" spans="1:4">
      <c r="A11563" t="s">
        <v>22221</v>
      </c>
      <c r="B11563" t="s">
        <v>2480</v>
      </c>
      <c r="C11563" t="s">
        <v>22025</v>
      </c>
      <c r="D11563">
        <v>1919014</v>
      </c>
    </row>
    <row r="11564" spans="1:4">
      <c r="A11564" t="s">
        <v>22450</v>
      </c>
      <c r="B11564" t="s">
        <v>2480</v>
      </c>
      <c r="C11564" t="s">
        <v>1091</v>
      </c>
      <c r="D11564">
        <v>1803948</v>
      </c>
    </row>
    <row r="11565" spans="1:4">
      <c r="A11565" t="s">
        <v>22149</v>
      </c>
      <c r="B11565" t="s">
        <v>2480</v>
      </c>
      <c r="C11565" t="s">
        <v>22034</v>
      </c>
      <c r="D11565">
        <v>2035669</v>
      </c>
    </row>
    <row r="11566" spans="1:4">
      <c r="A11566" t="s">
        <v>22449</v>
      </c>
      <c r="B11566" t="s">
        <v>2480</v>
      </c>
      <c r="C11566" t="s">
        <v>22027</v>
      </c>
      <c r="D11566">
        <v>1804120</v>
      </c>
    </row>
    <row r="11567" spans="1:4">
      <c r="A11567" t="s">
        <v>8026</v>
      </c>
      <c r="B11567" t="s">
        <v>7340</v>
      </c>
      <c r="C11567" t="s">
        <v>1621</v>
      </c>
      <c r="D11567">
        <v>535330</v>
      </c>
    </row>
    <row r="11568" spans="1:4">
      <c r="A11568" t="s">
        <v>22452</v>
      </c>
      <c r="B11568" t="s">
        <v>2480</v>
      </c>
      <c r="C11568" t="s">
        <v>22016</v>
      </c>
      <c r="D11568">
        <v>1803886</v>
      </c>
    </row>
    <row r="11569" spans="1:4">
      <c r="A11569" t="s">
        <v>22118</v>
      </c>
      <c r="B11569" t="s">
        <v>2480</v>
      </c>
      <c r="C11569" t="s">
        <v>22038</v>
      </c>
      <c r="D11569">
        <v>2036434</v>
      </c>
    </row>
    <row r="11570" spans="1:4">
      <c r="A11570" t="s">
        <v>22441</v>
      </c>
      <c r="B11570" t="s">
        <v>2480</v>
      </c>
      <c r="C11570" t="s">
        <v>22023</v>
      </c>
      <c r="D11570">
        <v>1804451</v>
      </c>
    </row>
    <row r="11571" spans="1:4">
      <c r="A11571" t="s">
        <v>22453</v>
      </c>
      <c r="B11571" t="s">
        <v>2480</v>
      </c>
      <c r="C11571" t="s">
        <v>22027</v>
      </c>
      <c r="D11571">
        <v>1803841</v>
      </c>
    </row>
    <row r="11572" spans="1:4">
      <c r="A11572" t="s">
        <v>22453</v>
      </c>
      <c r="B11572" t="s">
        <v>2480</v>
      </c>
      <c r="C11572" t="s">
        <v>22238</v>
      </c>
      <c r="D11572">
        <v>1803842</v>
      </c>
    </row>
    <row r="11573" spans="1:4">
      <c r="A11573" t="s">
        <v>22454</v>
      </c>
      <c r="B11573" t="s">
        <v>2480</v>
      </c>
      <c r="C11573" t="s">
        <v>22021</v>
      </c>
      <c r="D11573">
        <v>1803834</v>
      </c>
    </row>
    <row r="11574" spans="1:4">
      <c r="A11574" t="s">
        <v>22130</v>
      </c>
      <c r="B11574" t="s">
        <v>2480</v>
      </c>
      <c r="C11574" t="s">
        <v>22038</v>
      </c>
      <c r="D11574">
        <v>2036113</v>
      </c>
    </row>
    <row r="11575" spans="1:4">
      <c r="A11575" t="s">
        <v>22131</v>
      </c>
      <c r="B11575" t="s">
        <v>2480</v>
      </c>
      <c r="C11575" t="s">
        <v>22039</v>
      </c>
      <c r="D11575">
        <v>2036109</v>
      </c>
    </row>
    <row r="11576" spans="1:4">
      <c r="A11576" t="s">
        <v>22132</v>
      </c>
      <c r="B11576" t="s">
        <v>2480</v>
      </c>
      <c r="C11576" t="s">
        <v>22038</v>
      </c>
      <c r="D11576">
        <v>2036106</v>
      </c>
    </row>
    <row r="11577" spans="1:4">
      <c r="A11577" t="s">
        <v>21593</v>
      </c>
      <c r="B11577" t="s">
        <v>21535</v>
      </c>
      <c r="C11577" t="s">
        <v>21534</v>
      </c>
      <c r="D11577">
        <v>3071966</v>
      </c>
    </row>
    <row r="11578" spans="1:4">
      <c r="A11578" t="s">
        <v>23173</v>
      </c>
      <c r="B11578" t="s">
        <v>23161</v>
      </c>
      <c r="C11578" t="s">
        <v>23166</v>
      </c>
      <c r="D11578">
        <v>2313762</v>
      </c>
    </row>
    <row r="11579" spans="1:4">
      <c r="A11579" t="s">
        <v>3599</v>
      </c>
      <c r="B11579" t="s">
        <v>3269</v>
      </c>
      <c r="C11579" t="s">
        <v>3598</v>
      </c>
      <c r="D11579">
        <v>5445820</v>
      </c>
    </row>
    <row r="11580" spans="1:4">
      <c r="A11580" t="s">
        <v>21594</v>
      </c>
      <c r="B11580" t="s">
        <v>21535</v>
      </c>
      <c r="C11580" t="s">
        <v>21552</v>
      </c>
      <c r="D11580">
        <v>3071961</v>
      </c>
    </row>
    <row r="11581" spans="1:4">
      <c r="A11581" t="s">
        <v>12278</v>
      </c>
      <c r="B11581" t="s">
        <v>556</v>
      </c>
      <c r="C11581" t="s">
        <v>21791</v>
      </c>
      <c r="D11581">
        <v>3623076</v>
      </c>
    </row>
    <row r="11582" spans="1:4">
      <c r="A11582" t="s">
        <v>9756</v>
      </c>
      <c r="B11582" t="s">
        <v>584</v>
      </c>
      <c r="C11582" t="s">
        <v>9592</v>
      </c>
      <c r="D11582">
        <v>1706684</v>
      </c>
    </row>
    <row r="11583" spans="1:4">
      <c r="A11583" t="s">
        <v>25512</v>
      </c>
      <c r="B11583" t="s">
        <v>545</v>
      </c>
      <c r="C11583" t="s">
        <v>25511</v>
      </c>
      <c r="D11583">
        <v>3846915</v>
      </c>
    </row>
    <row r="11584" spans="1:4">
      <c r="A11584" t="s">
        <v>4915</v>
      </c>
      <c r="B11584" t="s">
        <v>3269</v>
      </c>
      <c r="C11584" t="s">
        <v>3317</v>
      </c>
      <c r="D11584">
        <v>4395052</v>
      </c>
    </row>
    <row r="11585" spans="1:4">
      <c r="A11585" t="s">
        <v>1491</v>
      </c>
      <c r="B11585" t="s">
        <v>3269</v>
      </c>
      <c r="C11585" t="s">
        <v>4529</v>
      </c>
      <c r="D11585">
        <v>4899739</v>
      </c>
    </row>
    <row r="11586" spans="1:4">
      <c r="A11586" t="s">
        <v>8997</v>
      </c>
      <c r="B11586" t="s">
        <v>8896</v>
      </c>
      <c r="C11586" t="s">
        <v>8904</v>
      </c>
      <c r="D11586">
        <v>3093457</v>
      </c>
    </row>
    <row r="11587" spans="1:4">
      <c r="A11587" t="s">
        <v>9757</v>
      </c>
      <c r="B11587" t="s">
        <v>584</v>
      </c>
      <c r="C11587" t="s">
        <v>9584</v>
      </c>
      <c r="D11587">
        <v>1706609</v>
      </c>
    </row>
    <row r="11588" spans="1:4">
      <c r="A11588" t="s">
        <v>18846</v>
      </c>
      <c r="B11588" t="s">
        <v>2479</v>
      </c>
      <c r="C11588" t="s">
        <v>18539</v>
      </c>
      <c r="D11588">
        <v>2998517</v>
      </c>
    </row>
    <row r="11589" spans="1:4">
      <c r="A11589" t="s">
        <v>18499</v>
      </c>
      <c r="B11589" t="s">
        <v>18492</v>
      </c>
      <c r="C11589" t="s">
        <v>18498</v>
      </c>
      <c r="D11589">
        <v>2399697</v>
      </c>
    </row>
    <row r="11590" spans="1:4">
      <c r="A11590" t="s">
        <v>14152</v>
      </c>
      <c r="B11590" t="s">
        <v>587</v>
      </c>
      <c r="C11590" t="s">
        <v>13627</v>
      </c>
      <c r="D11590">
        <v>2524393</v>
      </c>
    </row>
    <row r="11591" spans="1:4">
      <c r="A11591" t="s">
        <v>6233</v>
      </c>
      <c r="B11591" t="s">
        <v>5913</v>
      </c>
      <c r="C11591" t="s">
        <v>6128</v>
      </c>
      <c r="D11591">
        <v>305089</v>
      </c>
    </row>
    <row r="11592" spans="1:4">
      <c r="A11592" t="s">
        <v>11132</v>
      </c>
      <c r="B11592" t="s">
        <v>9817</v>
      </c>
      <c r="C11592" t="s">
        <v>11131</v>
      </c>
      <c r="D11592">
        <v>8858101</v>
      </c>
    </row>
    <row r="11593" spans="1:4">
      <c r="A11593" t="s">
        <v>22455</v>
      </c>
      <c r="B11593" t="s">
        <v>2480</v>
      </c>
      <c r="C11593" t="s">
        <v>22029</v>
      </c>
      <c r="D11593">
        <v>1802788</v>
      </c>
    </row>
    <row r="11594" spans="1:4">
      <c r="A11594" t="s">
        <v>22455</v>
      </c>
      <c r="B11594" t="s">
        <v>2480</v>
      </c>
      <c r="C11594" t="s">
        <v>22027</v>
      </c>
      <c r="D11594">
        <v>1803791</v>
      </c>
    </row>
    <row r="11595" spans="1:4">
      <c r="A11595" t="s">
        <v>18263</v>
      </c>
      <c r="B11595" t="s">
        <v>18041</v>
      </c>
      <c r="C11595" t="s">
        <v>18040</v>
      </c>
      <c r="D11595">
        <v>2644531</v>
      </c>
    </row>
    <row r="11596" spans="1:4">
      <c r="A11596" t="s">
        <v>10927</v>
      </c>
      <c r="B11596" t="s">
        <v>10915</v>
      </c>
      <c r="C11596" t="s">
        <v>10924</v>
      </c>
      <c r="D11596">
        <v>1043893</v>
      </c>
    </row>
    <row r="11597" spans="1:4">
      <c r="A11597" t="s">
        <v>21060</v>
      </c>
      <c r="B11597" t="s">
        <v>2474</v>
      </c>
      <c r="C11597" t="s">
        <v>1860</v>
      </c>
      <c r="D11597">
        <v>2878102</v>
      </c>
    </row>
    <row r="11598" spans="1:4">
      <c r="A11598" t="s">
        <v>2714</v>
      </c>
      <c r="B11598" t="s">
        <v>540</v>
      </c>
      <c r="C11598" t="s">
        <v>2661</v>
      </c>
      <c r="D11598">
        <v>982899</v>
      </c>
    </row>
    <row r="11599" spans="1:4">
      <c r="A11599" t="s">
        <v>21061</v>
      </c>
      <c r="B11599" t="s">
        <v>2474</v>
      </c>
      <c r="C11599" t="s">
        <v>20493</v>
      </c>
      <c r="D11599">
        <v>2878074</v>
      </c>
    </row>
    <row r="11600" spans="1:4">
      <c r="A11600" t="s">
        <v>21062</v>
      </c>
      <c r="B11600" t="s">
        <v>2474</v>
      </c>
      <c r="C11600" t="s">
        <v>1860</v>
      </c>
      <c r="D11600">
        <v>2878044</v>
      </c>
    </row>
    <row r="11601" spans="1:4">
      <c r="A11601" t="s">
        <v>10435</v>
      </c>
      <c r="B11601" t="s">
        <v>10294</v>
      </c>
      <c r="C11601" t="s">
        <v>10300</v>
      </c>
      <c r="D11601">
        <v>2751651</v>
      </c>
    </row>
    <row r="11602" spans="1:4">
      <c r="A11602" t="s">
        <v>21063</v>
      </c>
      <c r="B11602" t="s">
        <v>2474</v>
      </c>
      <c r="C11602" t="s">
        <v>1860</v>
      </c>
      <c r="D11602">
        <v>2878018</v>
      </c>
    </row>
    <row r="11603" spans="1:4">
      <c r="A11603" t="s">
        <v>22456</v>
      </c>
      <c r="B11603" t="s">
        <v>2480</v>
      </c>
      <c r="C11603" t="s">
        <v>22230</v>
      </c>
      <c r="D11603">
        <v>1803782</v>
      </c>
    </row>
    <row r="11604" spans="1:4">
      <c r="A11604" t="s">
        <v>23464</v>
      </c>
      <c r="B11604" t="s">
        <v>23442</v>
      </c>
      <c r="C11604" t="s">
        <v>23457</v>
      </c>
      <c r="D11604">
        <v>626081</v>
      </c>
    </row>
    <row r="11605" spans="1:4">
      <c r="A11605" t="s">
        <v>7139</v>
      </c>
      <c r="B11605" t="s">
        <v>592</v>
      </c>
      <c r="C11605" t="s">
        <v>7090</v>
      </c>
      <c r="D11605">
        <v>2696334</v>
      </c>
    </row>
    <row r="11606" spans="1:4">
      <c r="A11606" t="s">
        <v>7140</v>
      </c>
      <c r="B11606" t="s">
        <v>592</v>
      </c>
      <c r="C11606" t="s">
        <v>7088</v>
      </c>
      <c r="D11606">
        <v>2696329</v>
      </c>
    </row>
    <row r="11607" spans="1:4">
      <c r="A11607" t="s">
        <v>13877</v>
      </c>
      <c r="B11607" t="s">
        <v>587</v>
      </c>
      <c r="C11607" t="s">
        <v>13655</v>
      </c>
      <c r="D11607">
        <v>3174748</v>
      </c>
    </row>
    <row r="11608" spans="1:4">
      <c r="A11608" t="s">
        <v>13878</v>
      </c>
      <c r="B11608" t="s">
        <v>587</v>
      </c>
      <c r="C11608" t="s">
        <v>13633</v>
      </c>
      <c r="D11608">
        <v>3174741</v>
      </c>
    </row>
    <row r="11609" spans="1:4">
      <c r="A11609" t="s">
        <v>9159</v>
      </c>
      <c r="B11609" t="s">
        <v>8896</v>
      </c>
      <c r="C11609" t="s">
        <v>8917</v>
      </c>
      <c r="D11609">
        <v>766307</v>
      </c>
    </row>
    <row r="11610" spans="1:4">
      <c r="A11610" t="s">
        <v>12208</v>
      </c>
      <c r="B11610" t="s">
        <v>12200</v>
      </c>
      <c r="C11610" t="s">
        <v>12208</v>
      </c>
      <c r="D11610">
        <v>457954</v>
      </c>
    </row>
    <row r="11611" spans="1:4">
      <c r="A11611" t="s">
        <v>24927</v>
      </c>
      <c r="B11611" t="s">
        <v>24838</v>
      </c>
      <c r="C11611" t="s">
        <v>24837</v>
      </c>
      <c r="D11611">
        <v>2792397</v>
      </c>
    </row>
    <row r="11612" spans="1:4">
      <c r="A11612" t="s">
        <v>19202</v>
      </c>
      <c r="B11612" t="s">
        <v>19150</v>
      </c>
      <c r="C11612" t="s">
        <v>19149</v>
      </c>
      <c r="D11612">
        <v>648056</v>
      </c>
    </row>
    <row r="11613" spans="1:4">
      <c r="A11613" t="s">
        <v>22297</v>
      </c>
      <c r="B11613" t="s">
        <v>2480</v>
      </c>
      <c r="C11613" t="s">
        <v>22016</v>
      </c>
      <c r="D11613">
        <v>1813253</v>
      </c>
    </row>
    <row r="11614" spans="1:4">
      <c r="A11614" t="s">
        <v>23185</v>
      </c>
      <c r="B11614" t="s">
        <v>23161</v>
      </c>
      <c r="C11614" t="s">
        <v>23181</v>
      </c>
      <c r="D11614">
        <v>922741</v>
      </c>
    </row>
    <row r="11615" spans="1:4">
      <c r="A11615" t="s">
        <v>8027</v>
      </c>
      <c r="B11615" t="s">
        <v>7340</v>
      </c>
      <c r="C11615" t="s">
        <v>1621</v>
      </c>
      <c r="D11615">
        <v>535270</v>
      </c>
    </row>
    <row r="11616" spans="1:4">
      <c r="A11616" t="s">
        <v>8028</v>
      </c>
      <c r="B11616" t="s">
        <v>7340</v>
      </c>
      <c r="C11616" t="s">
        <v>1160</v>
      </c>
      <c r="D11616">
        <v>535243</v>
      </c>
    </row>
    <row r="11617" spans="1:4">
      <c r="A11617" t="s">
        <v>21064</v>
      </c>
      <c r="B11617" t="s">
        <v>2474</v>
      </c>
      <c r="C11617" t="s">
        <v>20540</v>
      </c>
      <c r="D11617">
        <v>2877709</v>
      </c>
    </row>
    <row r="11618" spans="1:4">
      <c r="A11618" t="s">
        <v>9758</v>
      </c>
      <c r="B11618" t="s">
        <v>584</v>
      </c>
      <c r="C11618" t="s">
        <v>9561</v>
      </c>
      <c r="D11618">
        <v>1706402</v>
      </c>
    </row>
    <row r="11619" spans="1:4">
      <c r="A11619" t="s">
        <v>18848</v>
      </c>
      <c r="B11619" t="s">
        <v>24838</v>
      </c>
      <c r="C11619" t="s">
        <v>24837</v>
      </c>
      <c r="D11619">
        <v>2792360</v>
      </c>
    </row>
    <row r="11620" spans="1:4">
      <c r="A11620" t="s">
        <v>18848</v>
      </c>
      <c r="B11620" t="s">
        <v>2479</v>
      </c>
      <c r="C11620" t="s">
        <v>18533</v>
      </c>
      <c r="D11620">
        <v>2998324</v>
      </c>
    </row>
    <row r="11621" spans="1:4">
      <c r="A11621" t="s">
        <v>10276</v>
      </c>
      <c r="B11621" t="s">
        <v>10246</v>
      </c>
      <c r="C11621" t="s">
        <v>10260</v>
      </c>
      <c r="D11621">
        <v>3147474</v>
      </c>
    </row>
    <row r="11622" spans="1:4">
      <c r="A11622" t="s">
        <v>20459</v>
      </c>
      <c r="B11622" t="s">
        <v>20426</v>
      </c>
      <c r="C11622" t="s">
        <v>14199</v>
      </c>
      <c r="D11622">
        <v>2617658</v>
      </c>
    </row>
    <row r="11623" spans="1:4">
      <c r="A11623" t="s">
        <v>9759</v>
      </c>
      <c r="B11623" t="s">
        <v>584</v>
      </c>
      <c r="C11623" t="s">
        <v>9553</v>
      </c>
      <c r="D11623">
        <v>1706393</v>
      </c>
    </row>
    <row r="11624" spans="1:4">
      <c r="A11624" t="s">
        <v>11646</v>
      </c>
      <c r="B11624" t="s">
        <v>11641</v>
      </c>
      <c r="C11624" t="s">
        <v>5369</v>
      </c>
      <c r="D11624">
        <v>927967</v>
      </c>
    </row>
    <row r="11625" spans="1:4">
      <c r="A11625" t="s">
        <v>25331</v>
      </c>
      <c r="B11625" t="s">
        <v>596</v>
      </c>
      <c r="C11625" t="s">
        <v>7258</v>
      </c>
      <c r="D11625">
        <v>2160188</v>
      </c>
    </row>
    <row r="11626" spans="1:4">
      <c r="A11626" t="s">
        <v>4100</v>
      </c>
      <c r="B11626" t="s">
        <v>569</v>
      </c>
      <c r="C11626" t="s">
        <v>10020</v>
      </c>
      <c r="D11626">
        <v>3936456</v>
      </c>
    </row>
    <row r="11627" spans="1:4">
      <c r="A11627" t="s">
        <v>4100</v>
      </c>
      <c r="B11627" t="s">
        <v>3269</v>
      </c>
      <c r="C11627" t="s">
        <v>4062</v>
      </c>
      <c r="D11627">
        <v>5160783</v>
      </c>
    </row>
    <row r="11628" spans="1:4">
      <c r="A11628" t="s">
        <v>21798</v>
      </c>
      <c r="B11628" t="s">
        <v>556</v>
      </c>
      <c r="C11628" t="s">
        <v>21798</v>
      </c>
      <c r="D11628">
        <v>3622247</v>
      </c>
    </row>
    <row r="11629" spans="1:4">
      <c r="A11629" t="s">
        <v>22901</v>
      </c>
      <c r="B11629" t="s">
        <v>22852</v>
      </c>
      <c r="C11629" t="s">
        <v>22869</v>
      </c>
      <c r="D11629">
        <v>3883214</v>
      </c>
    </row>
    <row r="11630" spans="1:4">
      <c r="A11630" t="s">
        <v>21652</v>
      </c>
      <c r="B11630" t="s">
        <v>21646</v>
      </c>
      <c r="C11630" t="s">
        <v>21652</v>
      </c>
      <c r="D11630">
        <v>146384</v>
      </c>
    </row>
    <row r="11631" spans="1:4">
      <c r="A11631" t="s">
        <v>9760</v>
      </c>
      <c r="B11631" t="s">
        <v>2479</v>
      </c>
      <c r="C11631" t="s">
        <v>18509</v>
      </c>
      <c r="D11631">
        <v>2998311</v>
      </c>
    </row>
    <row r="11632" spans="1:4">
      <c r="A11632" t="s">
        <v>9760</v>
      </c>
      <c r="B11632" t="s">
        <v>584</v>
      </c>
      <c r="C11632" t="s">
        <v>9563</v>
      </c>
      <c r="D11632">
        <v>1706361</v>
      </c>
    </row>
    <row r="11633" spans="1:4">
      <c r="A11633" t="s">
        <v>21065</v>
      </c>
      <c r="B11633" t="s">
        <v>2474</v>
      </c>
      <c r="C11633" t="s">
        <v>20502</v>
      </c>
      <c r="D11633">
        <v>2877673</v>
      </c>
    </row>
    <row r="11634" spans="1:4">
      <c r="A11634" t="s">
        <v>10988</v>
      </c>
      <c r="B11634" t="s">
        <v>10947</v>
      </c>
      <c r="C11634" t="s">
        <v>10986</v>
      </c>
      <c r="D11634">
        <v>1737714</v>
      </c>
    </row>
    <row r="11635" spans="1:4">
      <c r="A11635" t="s">
        <v>15855</v>
      </c>
      <c r="B11635" t="s">
        <v>14508</v>
      </c>
      <c r="C11635" t="s">
        <v>14575</v>
      </c>
      <c r="D11635">
        <v>1264912</v>
      </c>
    </row>
    <row r="11636" spans="1:4">
      <c r="A11636" t="s">
        <v>22822</v>
      </c>
      <c r="B11636" t="s">
        <v>526</v>
      </c>
      <c r="C11636" t="s">
        <v>22782</v>
      </c>
      <c r="D11636">
        <v>2229411</v>
      </c>
    </row>
    <row r="11637" spans="1:4">
      <c r="A11637" t="s">
        <v>13879</v>
      </c>
      <c r="B11637" t="s">
        <v>587</v>
      </c>
      <c r="C11637" t="s">
        <v>13629</v>
      </c>
      <c r="D11637">
        <v>3174719</v>
      </c>
    </row>
    <row r="11638" spans="1:4">
      <c r="A11638" t="s">
        <v>21066</v>
      </c>
      <c r="B11638" t="s">
        <v>2474</v>
      </c>
      <c r="C11638" t="s">
        <v>20504</v>
      </c>
      <c r="D11638">
        <v>2877648</v>
      </c>
    </row>
    <row r="11639" spans="1:4">
      <c r="A11639" t="s">
        <v>18849</v>
      </c>
      <c r="B11639" t="s">
        <v>2479</v>
      </c>
      <c r="C11639" t="s">
        <v>18509</v>
      </c>
      <c r="D11639">
        <v>2998305</v>
      </c>
    </row>
    <row r="11640" spans="1:4">
      <c r="A11640" t="s">
        <v>24013</v>
      </c>
      <c r="B11640" t="s">
        <v>549</v>
      </c>
      <c r="C11640" t="s">
        <v>23579</v>
      </c>
      <c r="D11640">
        <v>3458575</v>
      </c>
    </row>
    <row r="11641" spans="1:4">
      <c r="A11641" t="s">
        <v>4048</v>
      </c>
      <c r="B11641" t="s">
        <v>3269</v>
      </c>
      <c r="C11641" t="s">
        <v>3272</v>
      </c>
      <c r="D11641">
        <v>5198034</v>
      </c>
    </row>
    <row r="11642" spans="1:4">
      <c r="A11642" t="s">
        <v>24519</v>
      </c>
      <c r="B11642" t="s">
        <v>549</v>
      </c>
      <c r="C11642" t="s">
        <v>23541</v>
      </c>
      <c r="D11642">
        <v>3396277</v>
      </c>
    </row>
    <row r="11643" spans="1:4">
      <c r="A11643" t="s">
        <v>24520</v>
      </c>
      <c r="B11643" t="s">
        <v>549</v>
      </c>
      <c r="C11643" t="s">
        <v>23532</v>
      </c>
      <c r="D11643">
        <v>3396266</v>
      </c>
    </row>
    <row r="11644" spans="1:4">
      <c r="A11644" t="s">
        <v>18850</v>
      </c>
      <c r="B11644" t="s">
        <v>2479</v>
      </c>
      <c r="C11644" t="s">
        <v>18539</v>
      </c>
      <c r="D11644">
        <v>2998286</v>
      </c>
    </row>
    <row r="11645" spans="1:4">
      <c r="A11645" t="s">
        <v>8706</v>
      </c>
      <c r="B11645" t="s">
        <v>8689</v>
      </c>
      <c r="C11645" t="s">
        <v>2598</v>
      </c>
      <c r="D11645">
        <v>3437842</v>
      </c>
    </row>
    <row r="11646" spans="1:4">
      <c r="A11646" t="s">
        <v>7563</v>
      </c>
      <c r="B11646" t="s">
        <v>7340</v>
      </c>
      <c r="C11646" t="s">
        <v>7482</v>
      </c>
      <c r="D11646">
        <v>1500532</v>
      </c>
    </row>
    <row r="11647" spans="1:4">
      <c r="A11647" t="s">
        <v>11500</v>
      </c>
      <c r="B11647" t="s">
        <v>22852</v>
      </c>
      <c r="C11647" t="s">
        <v>22871</v>
      </c>
      <c r="D11647">
        <v>3883167</v>
      </c>
    </row>
    <row r="11648" spans="1:4">
      <c r="A11648" t="s">
        <v>11500</v>
      </c>
      <c r="B11648" t="s">
        <v>19323</v>
      </c>
      <c r="C11648" t="s">
        <v>19346</v>
      </c>
      <c r="D11648">
        <v>2515045</v>
      </c>
    </row>
    <row r="11649" spans="1:4">
      <c r="A11649" t="s">
        <v>11500</v>
      </c>
      <c r="B11649" t="s">
        <v>9817</v>
      </c>
      <c r="C11649" t="s">
        <v>11118</v>
      </c>
      <c r="D11649">
        <v>3524348</v>
      </c>
    </row>
    <row r="11650" spans="1:4">
      <c r="A11650" t="s">
        <v>22459</v>
      </c>
      <c r="B11650" t="s">
        <v>2480</v>
      </c>
      <c r="C11650" t="s">
        <v>22351</v>
      </c>
      <c r="D11650">
        <v>1803560</v>
      </c>
    </row>
    <row r="11651" spans="1:4">
      <c r="A11651" t="s">
        <v>1556</v>
      </c>
      <c r="B11651" t="s">
        <v>545</v>
      </c>
      <c r="C11651" t="s">
        <v>25447</v>
      </c>
      <c r="D11651">
        <v>3846864</v>
      </c>
    </row>
    <row r="11652" spans="1:4">
      <c r="A11652" t="s">
        <v>1556</v>
      </c>
      <c r="B11652" t="s">
        <v>18041</v>
      </c>
      <c r="C11652" t="s">
        <v>18040</v>
      </c>
      <c r="D11652">
        <v>2644487</v>
      </c>
    </row>
    <row r="11653" spans="1:4">
      <c r="A11653" t="s">
        <v>1556</v>
      </c>
      <c r="B11653" t="s">
        <v>3269</v>
      </c>
      <c r="C11653" t="s">
        <v>3515</v>
      </c>
      <c r="D11653">
        <v>5072006</v>
      </c>
    </row>
    <row r="11654" spans="1:4">
      <c r="A11654" t="s">
        <v>4401</v>
      </c>
      <c r="B11654" t="s">
        <v>3269</v>
      </c>
      <c r="C11654" t="s">
        <v>1467</v>
      </c>
      <c r="D11654">
        <v>4999311</v>
      </c>
    </row>
    <row r="11655" spans="1:4">
      <c r="A11655" t="s">
        <v>8796</v>
      </c>
      <c r="B11655" t="s">
        <v>589</v>
      </c>
      <c r="C11655" t="s">
        <v>591</v>
      </c>
      <c r="D11655">
        <v>2267067</v>
      </c>
    </row>
    <row r="11656" spans="1:4">
      <c r="A11656" t="s">
        <v>21067</v>
      </c>
      <c r="B11656" t="s">
        <v>2474</v>
      </c>
      <c r="C11656" t="s">
        <v>20493</v>
      </c>
      <c r="D11656">
        <v>2877550</v>
      </c>
    </row>
    <row r="11657" spans="1:4">
      <c r="A11657" t="s">
        <v>4280</v>
      </c>
      <c r="B11657" t="s">
        <v>17654</v>
      </c>
      <c r="C11657" t="s">
        <v>17655</v>
      </c>
      <c r="D11657">
        <v>3377408</v>
      </c>
    </row>
    <row r="11658" spans="1:4">
      <c r="A11658" t="s">
        <v>4280</v>
      </c>
      <c r="B11658" t="s">
        <v>3269</v>
      </c>
      <c r="C11658" t="s">
        <v>3278</v>
      </c>
      <c r="D11658">
        <v>5100506</v>
      </c>
    </row>
    <row r="11659" spans="1:4">
      <c r="A11659" t="s">
        <v>10436</v>
      </c>
      <c r="B11659" t="s">
        <v>10294</v>
      </c>
      <c r="C11659" t="s">
        <v>10300</v>
      </c>
      <c r="D11659">
        <v>2751582</v>
      </c>
    </row>
    <row r="11660" spans="1:4">
      <c r="A11660" t="s">
        <v>4181</v>
      </c>
      <c r="B11660" t="s">
        <v>3269</v>
      </c>
      <c r="C11660" t="s">
        <v>1122</v>
      </c>
      <c r="D11660">
        <v>5124497</v>
      </c>
    </row>
    <row r="11661" spans="1:4">
      <c r="A11661" t="s">
        <v>4829</v>
      </c>
      <c r="B11661" t="s">
        <v>3269</v>
      </c>
      <c r="C11661" t="s">
        <v>3278</v>
      </c>
      <c r="D11661">
        <v>4502687</v>
      </c>
    </row>
    <row r="11662" spans="1:4">
      <c r="A11662" t="s">
        <v>5680</v>
      </c>
      <c r="B11662" t="s">
        <v>5674</v>
      </c>
      <c r="C11662" t="s">
        <v>5680</v>
      </c>
      <c r="D11662">
        <v>878281</v>
      </c>
    </row>
    <row r="11663" spans="1:4">
      <c r="A11663" t="s">
        <v>21068</v>
      </c>
      <c r="B11663" t="s">
        <v>2474</v>
      </c>
      <c r="C11663" t="s">
        <v>20488</v>
      </c>
      <c r="D11663">
        <v>2877142</v>
      </c>
    </row>
    <row r="11664" spans="1:4">
      <c r="A11664" t="s">
        <v>22458</v>
      </c>
      <c r="B11664" t="s">
        <v>2480</v>
      </c>
      <c r="C11664" t="s">
        <v>22068</v>
      </c>
      <c r="D11664">
        <v>1803567</v>
      </c>
    </row>
    <row r="11665" spans="1:4">
      <c r="A11665" t="s">
        <v>9761</v>
      </c>
      <c r="B11665" t="s">
        <v>584</v>
      </c>
      <c r="C11665" t="s">
        <v>9567</v>
      </c>
      <c r="D11665">
        <v>1706188</v>
      </c>
    </row>
    <row r="11666" spans="1:4">
      <c r="A11666" t="s">
        <v>22460</v>
      </c>
      <c r="B11666" t="s">
        <v>2480</v>
      </c>
      <c r="C11666" t="s">
        <v>22238</v>
      </c>
      <c r="D11666">
        <v>1803551</v>
      </c>
    </row>
    <row r="11667" spans="1:4">
      <c r="A11667" t="s">
        <v>22133</v>
      </c>
      <c r="B11667" t="s">
        <v>2480</v>
      </c>
      <c r="C11667" t="s">
        <v>22034</v>
      </c>
      <c r="D11667">
        <v>2036081</v>
      </c>
    </row>
    <row r="11668" spans="1:4">
      <c r="A11668" t="s">
        <v>21069</v>
      </c>
      <c r="B11668" t="s">
        <v>2474</v>
      </c>
      <c r="C11668" t="s">
        <v>20540</v>
      </c>
      <c r="D11668">
        <v>2877088</v>
      </c>
    </row>
    <row r="11669" spans="1:4">
      <c r="A11669" t="s">
        <v>22063</v>
      </c>
      <c r="B11669" t="s">
        <v>2480</v>
      </c>
      <c r="C11669" t="s">
        <v>22038</v>
      </c>
      <c r="D11669">
        <v>2037913</v>
      </c>
    </row>
    <row r="11670" spans="1:4">
      <c r="A11670" t="s">
        <v>18851</v>
      </c>
      <c r="B11670" t="s">
        <v>2479</v>
      </c>
      <c r="C11670" t="s">
        <v>18586</v>
      </c>
      <c r="D11670">
        <v>2998224</v>
      </c>
    </row>
    <row r="11671" spans="1:4">
      <c r="A11671" t="s">
        <v>15856</v>
      </c>
      <c r="B11671" t="s">
        <v>14508</v>
      </c>
      <c r="C11671" t="s">
        <v>14588</v>
      </c>
      <c r="D11671">
        <v>1264890</v>
      </c>
    </row>
    <row r="11672" spans="1:4">
      <c r="A11672" t="s">
        <v>22134</v>
      </c>
      <c r="B11672" t="s">
        <v>2480</v>
      </c>
      <c r="C11672" t="s">
        <v>22038</v>
      </c>
      <c r="D11672">
        <v>2036075</v>
      </c>
    </row>
    <row r="11673" spans="1:4">
      <c r="A11673" t="s">
        <v>22461</v>
      </c>
      <c r="B11673" t="s">
        <v>2480</v>
      </c>
      <c r="C11673" t="s">
        <v>22025</v>
      </c>
      <c r="D11673">
        <v>1803422</v>
      </c>
    </row>
    <row r="11674" spans="1:4">
      <c r="A11674" t="s">
        <v>24014</v>
      </c>
      <c r="B11674" t="s">
        <v>549</v>
      </c>
      <c r="C11674" t="s">
        <v>23587</v>
      </c>
      <c r="D11674">
        <v>3458498</v>
      </c>
    </row>
    <row r="11675" spans="1:4">
      <c r="A11675" t="s">
        <v>22135</v>
      </c>
      <c r="B11675" t="s">
        <v>2480</v>
      </c>
      <c r="C11675" t="s">
        <v>22039</v>
      </c>
      <c r="D11675">
        <v>2036069</v>
      </c>
    </row>
    <row r="11676" spans="1:4">
      <c r="A11676" t="s">
        <v>7142</v>
      </c>
      <c r="B11676" t="s">
        <v>592</v>
      </c>
      <c r="C11676" t="s">
        <v>7141</v>
      </c>
      <c r="D11676">
        <v>2694762</v>
      </c>
    </row>
    <row r="11677" spans="1:4">
      <c r="A11677" t="s">
        <v>22136</v>
      </c>
      <c r="B11677" t="s">
        <v>2480</v>
      </c>
      <c r="C11677" t="s">
        <v>22034</v>
      </c>
      <c r="D11677">
        <v>2036066</v>
      </c>
    </row>
    <row r="11678" spans="1:4">
      <c r="A11678" t="s">
        <v>4350</v>
      </c>
      <c r="B11678" t="s">
        <v>3269</v>
      </c>
      <c r="C11678" t="s">
        <v>4325</v>
      </c>
      <c r="D11678">
        <v>5034767</v>
      </c>
    </row>
    <row r="11679" spans="1:4">
      <c r="A11679" t="s">
        <v>22462</v>
      </c>
      <c r="B11679" t="s">
        <v>2480</v>
      </c>
      <c r="C11679" t="s">
        <v>22025</v>
      </c>
      <c r="D11679">
        <v>1803374</v>
      </c>
    </row>
    <row r="11680" spans="1:4">
      <c r="A11680" t="s">
        <v>22464</v>
      </c>
      <c r="B11680" t="s">
        <v>2480</v>
      </c>
      <c r="C11680" t="s">
        <v>22226</v>
      </c>
      <c r="D11680">
        <v>1803365</v>
      </c>
    </row>
    <row r="11681" spans="1:4">
      <c r="A11681" t="s">
        <v>22465</v>
      </c>
      <c r="B11681" t="s">
        <v>2480</v>
      </c>
      <c r="C11681" t="s">
        <v>22021</v>
      </c>
      <c r="D11681">
        <v>1803364</v>
      </c>
    </row>
    <row r="11682" spans="1:4">
      <c r="A11682" t="s">
        <v>24015</v>
      </c>
      <c r="B11682" t="s">
        <v>549</v>
      </c>
      <c r="C11682" t="s">
        <v>23579</v>
      </c>
      <c r="D11682">
        <v>3458494</v>
      </c>
    </row>
    <row r="11683" spans="1:4">
      <c r="A11683" t="s">
        <v>22466</v>
      </c>
      <c r="B11683" t="s">
        <v>2480</v>
      </c>
      <c r="C11683" t="s">
        <v>22032</v>
      </c>
      <c r="D11683">
        <v>1803352</v>
      </c>
    </row>
    <row r="11684" spans="1:4">
      <c r="A11684" t="s">
        <v>13606</v>
      </c>
      <c r="B11684" t="s">
        <v>4189</v>
      </c>
      <c r="C11684" t="s">
        <v>13605</v>
      </c>
      <c r="D11684">
        <v>3489760</v>
      </c>
    </row>
    <row r="11685" spans="1:4">
      <c r="A11685" t="s">
        <v>22470</v>
      </c>
      <c r="B11685" t="s">
        <v>2480</v>
      </c>
      <c r="C11685" t="s">
        <v>22348</v>
      </c>
      <c r="D11685">
        <v>1803266</v>
      </c>
    </row>
    <row r="11686" spans="1:4">
      <c r="A11686" t="s">
        <v>22467</v>
      </c>
      <c r="B11686" t="s">
        <v>2480</v>
      </c>
      <c r="C11686" t="s">
        <v>22032</v>
      </c>
      <c r="D11686">
        <v>1803334</v>
      </c>
    </row>
    <row r="11687" spans="1:4">
      <c r="A11687" t="s">
        <v>22468</v>
      </c>
      <c r="B11687" t="s">
        <v>2480</v>
      </c>
      <c r="C11687" t="s">
        <v>22242</v>
      </c>
      <c r="D11687">
        <v>1803331</v>
      </c>
    </row>
    <row r="11688" spans="1:4">
      <c r="A11688" t="s">
        <v>22469</v>
      </c>
      <c r="B11688" t="s">
        <v>2480</v>
      </c>
      <c r="C11688" t="s">
        <v>22021</v>
      </c>
      <c r="D11688">
        <v>1803318</v>
      </c>
    </row>
    <row r="11689" spans="1:4">
      <c r="A11689" t="s">
        <v>25427</v>
      </c>
      <c r="B11689" t="s">
        <v>25404</v>
      </c>
      <c r="C11689" t="s">
        <v>25408</v>
      </c>
      <c r="D11689">
        <v>2772400</v>
      </c>
    </row>
    <row r="11690" spans="1:4">
      <c r="A11690" t="s">
        <v>9762</v>
      </c>
      <c r="B11690" t="s">
        <v>584</v>
      </c>
      <c r="C11690" t="s">
        <v>9561</v>
      </c>
      <c r="D11690">
        <v>1706090</v>
      </c>
    </row>
    <row r="11691" spans="1:4">
      <c r="A11691" t="s">
        <v>7806</v>
      </c>
      <c r="B11691" t="s">
        <v>7340</v>
      </c>
      <c r="C11691" t="s">
        <v>7806</v>
      </c>
      <c r="D11691">
        <v>535121</v>
      </c>
    </row>
    <row r="11692" spans="1:4">
      <c r="A11692" t="s">
        <v>21070</v>
      </c>
      <c r="B11692" t="s">
        <v>2474</v>
      </c>
      <c r="C11692" t="s">
        <v>20488</v>
      </c>
      <c r="D11692">
        <v>2876865</v>
      </c>
    </row>
    <row r="11693" spans="1:4">
      <c r="A11693" t="s">
        <v>7033</v>
      </c>
      <c r="B11693" t="s">
        <v>7012</v>
      </c>
      <c r="C11693" t="s">
        <v>7019</v>
      </c>
      <c r="D11693">
        <v>3059050</v>
      </c>
    </row>
    <row r="11694" spans="1:4">
      <c r="A11694" t="s">
        <v>6436</v>
      </c>
      <c r="B11694" t="s">
        <v>6427</v>
      </c>
      <c r="C11694" t="s">
        <v>6435</v>
      </c>
      <c r="D11694">
        <v>1637730</v>
      </c>
    </row>
    <row r="11695" spans="1:4">
      <c r="A11695" t="s">
        <v>5384</v>
      </c>
      <c r="B11695" t="s">
        <v>542</v>
      </c>
      <c r="C11695" t="s">
        <v>5358</v>
      </c>
      <c r="D11695">
        <v>230166</v>
      </c>
    </row>
    <row r="11696" spans="1:4">
      <c r="A11696" t="s">
        <v>12434</v>
      </c>
      <c r="B11696" t="s">
        <v>12398</v>
      </c>
      <c r="C11696" t="s">
        <v>12410</v>
      </c>
      <c r="D11696">
        <v>1521315</v>
      </c>
    </row>
    <row r="11697" spans="1:4">
      <c r="A11697" t="s">
        <v>23221</v>
      </c>
      <c r="B11697" t="s">
        <v>23161</v>
      </c>
      <c r="C11697" t="s">
        <v>23166</v>
      </c>
      <c r="D11697">
        <v>211734</v>
      </c>
    </row>
    <row r="11698" spans="1:4">
      <c r="A11698" t="s">
        <v>591</v>
      </c>
      <c r="B11698" t="s">
        <v>589</v>
      </c>
      <c r="C11698" t="s">
        <v>591</v>
      </c>
      <c r="D11698">
        <v>2267057</v>
      </c>
    </row>
    <row r="11699" spans="1:4">
      <c r="A11699" t="s">
        <v>18264</v>
      </c>
      <c r="B11699" t="s">
        <v>18041</v>
      </c>
      <c r="C11699" t="s">
        <v>18086</v>
      </c>
      <c r="D11699">
        <v>2644411</v>
      </c>
    </row>
    <row r="11700" spans="1:4">
      <c r="A11700" t="s">
        <v>22137</v>
      </c>
      <c r="B11700" t="s">
        <v>2480</v>
      </c>
      <c r="C11700" t="s">
        <v>22039</v>
      </c>
      <c r="D11700">
        <v>2036055</v>
      </c>
    </row>
    <row r="11701" spans="1:4">
      <c r="A11701" t="s">
        <v>22471</v>
      </c>
      <c r="B11701" t="s">
        <v>2480</v>
      </c>
      <c r="C11701" t="s">
        <v>22025</v>
      </c>
      <c r="D11701">
        <v>1803245</v>
      </c>
    </row>
    <row r="11702" spans="1:4">
      <c r="A11702" t="s">
        <v>18852</v>
      </c>
      <c r="B11702" t="s">
        <v>2479</v>
      </c>
      <c r="C11702" t="s">
        <v>18547</v>
      </c>
      <c r="D11702">
        <v>2998150</v>
      </c>
    </row>
    <row r="11703" spans="1:4">
      <c r="A11703" t="s">
        <v>8029</v>
      </c>
      <c r="B11703" t="s">
        <v>7340</v>
      </c>
      <c r="C11703" t="s">
        <v>7703</v>
      </c>
      <c r="D11703">
        <v>534838</v>
      </c>
    </row>
    <row r="11704" spans="1:4">
      <c r="A11704" t="s">
        <v>1250</v>
      </c>
      <c r="B11704" t="s">
        <v>3269</v>
      </c>
      <c r="C11704" t="s">
        <v>4529</v>
      </c>
      <c r="D11704">
        <v>4900080</v>
      </c>
    </row>
    <row r="11705" spans="1:4">
      <c r="A11705" t="s">
        <v>25332</v>
      </c>
      <c r="B11705" t="s">
        <v>596</v>
      </c>
      <c r="C11705" t="s">
        <v>25225</v>
      </c>
      <c r="D11705">
        <v>2160063</v>
      </c>
    </row>
    <row r="11706" spans="1:4">
      <c r="A11706" t="s">
        <v>10437</v>
      </c>
      <c r="B11706" t="s">
        <v>10294</v>
      </c>
      <c r="C11706" t="s">
        <v>4544</v>
      </c>
      <c r="D11706">
        <v>2751547</v>
      </c>
    </row>
    <row r="11707" spans="1:4">
      <c r="A11707" t="s">
        <v>13880</v>
      </c>
      <c r="B11707" t="s">
        <v>587</v>
      </c>
      <c r="C11707" t="s">
        <v>13629</v>
      </c>
      <c r="D11707">
        <v>3174679</v>
      </c>
    </row>
    <row r="11708" spans="1:4">
      <c r="A11708" t="s">
        <v>18265</v>
      </c>
      <c r="B11708" t="s">
        <v>18041</v>
      </c>
      <c r="C11708" t="s">
        <v>18040</v>
      </c>
      <c r="D11708">
        <v>2644386</v>
      </c>
    </row>
    <row r="11709" spans="1:4">
      <c r="A11709" t="s">
        <v>5110</v>
      </c>
      <c r="B11709" t="s">
        <v>3269</v>
      </c>
      <c r="C11709" t="s">
        <v>3311</v>
      </c>
      <c r="D11709">
        <v>4205885</v>
      </c>
    </row>
    <row r="11710" spans="1:4">
      <c r="A11710" t="s">
        <v>21595</v>
      </c>
      <c r="B11710" t="s">
        <v>21535</v>
      </c>
      <c r="C11710" t="s">
        <v>21540</v>
      </c>
      <c r="D11710">
        <v>3071677</v>
      </c>
    </row>
    <row r="11711" spans="1:4">
      <c r="A11711" t="s">
        <v>23081</v>
      </c>
      <c r="B11711" t="s">
        <v>2477</v>
      </c>
      <c r="C11711" t="s">
        <v>23059</v>
      </c>
      <c r="D11711">
        <v>2659873</v>
      </c>
    </row>
    <row r="11712" spans="1:4">
      <c r="A11712" t="s">
        <v>1142</v>
      </c>
      <c r="B11712" t="s">
        <v>3269</v>
      </c>
      <c r="C11712" t="s">
        <v>3276</v>
      </c>
      <c r="D11712">
        <v>4119403</v>
      </c>
    </row>
    <row r="11713" spans="1:4">
      <c r="A11713" t="s">
        <v>18266</v>
      </c>
      <c r="B11713" t="s">
        <v>18041</v>
      </c>
      <c r="C11713" t="s">
        <v>18040</v>
      </c>
      <c r="D11713">
        <v>2644319</v>
      </c>
    </row>
    <row r="11714" spans="1:4">
      <c r="A11714" t="s">
        <v>3612</v>
      </c>
      <c r="B11714" t="s">
        <v>3269</v>
      </c>
      <c r="C11714" t="s">
        <v>3297</v>
      </c>
      <c r="D11714">
        <v>5429032</v>
      </c>
    </row>
    <row r="11715" spans="1:4">
      <c r="A11715" t="s">
        <v>21596</v>
      </c>
      <c r="B11715" t="s">
        <v>21535</v>
      </c>
      <c r="C11715" t="s">
        <v>21540</v>
      </c>
      <c r="D11715">
        <v>3071665</v>
      </c>
    </row>
    <row r="11716" spans="1:4">
      <c r="A11716" t="s">
        <v>22138</v>
      </c>
      <c r="B11716" t="s">
        <v>2480</v>
      </c>
      <c r="C11716" t="s">
        <v>22039</v>
      </c>
      <c r="D11716">
        <v>2036033</v>
      </c>
    </row>
    <row r="11717" spans="1:4">
      <c r="A11717" t="s">
        <v>22015</v>
      </c>
      <c r="B11717" t="s">
        <v>2480</v>
      </c>
      <c r="C11717" t="s">
        <v>22014</v>
      </c>
      <c r="D11717">
        <v>8533133</v>
      </c>
    </row>
    <row r="11718" spans="1:4">
      <c r="A11718" t="s">
        <v>17852</v>
      </c>
      <c r="B11718" t="s">
        <v>17761</v>
      </c>
      <c r="C11718" t="s">
        <v>17839</v>
      </c>
      <c r="D11718">
        <v>258463</v>
      </c>
    </row>
    <row r="11719" spans="1:4">
      <c r="A11719" t="s">
        <v>18267</v>
      </c>
      <c r="B11719" t="s">
        <v>596</v>
      </c>
      <c r="C11719" t="s">
        <v>25225</v>
      </c>
      <c r="D11719">
        <v>2159851</v>
      </c>
    </row>
    <row r="11720" spans="1:4">
      <c r="A11720" t="s">
        <v>18267</v>
      </c>
      <c r="B11720" t="s">
        <v>18041</v>
      </c>
      <c r="C11720" t="s">
        <v>18040</v>
      </c>
      <c r="D11720">
        <v>2644210</v>
      </c>
    </row>
    <row r="11721" spans="1:4">
      <c r="A11721" t="s">
        <v>4279</v>
      </c>
      <c r="B11721" t="s">
        <v>18041</v>
      </c>
      <c r="C11721" t="s">
        <v>18044</v>
      </c>
      <c r="D11721">
        <v>2644204</v>
      </c>
    </row>
    <row r="11722" spans="1:4">
      <c r="A11722" t="s">
        <v>4279</v>
      </c>
      <c r="B11722" t="s">
        <v>3269</v>
      </c>
      <c r="C11722" t="s">
        <v>3278</v>
      </c>
      <c r="D11722">
        <v>5100572</v>
      </c>
    </row>
    <row r="11723" spans="1:4">
      <c r="A11723" t="s">
        <v>2609</v>
      </c>
      <c r="B11723" t="s">
        <v>2592</v>
      </c>
      <c r="C11723" t="s">
        <v>1315</v>
      </c>
      <c r="D11723">
        <v>910111</v>
      </c>
    </row>
    <row r="11724" spans="1:4">
      <c r="A11724" t="s">
        <v>8031</v>
      </c>
      <c r="B11724" t="s">
        <v>7340</v>
      </c>
      <c r="C11724" t="s">
        <v>8030</v>
      </c>
      <c r="D11724">
        <v>534701</v>
      </c>
    </row>
    <row r="11725" spans="1:4">
      <c r="A11725" t="s">
        <v>1479</v>
      </c>
      <c r="B11725" t="s">
        <v>3269</v>
      </c>
      <c r="C11725" t="s">
        <v>1467</v>
      </c>
      <c r="D11725">
        <v>4999837</v>
      </c>
    </row>
    <row r="11726" spans="1:4">
      <c r="A11726" t="s">
        <v>13881</v>
      </c>
      <c r="B11726" t="s">
        <v>587</v>
      </c>
      <c r="C11726" t="s">
        <v>13686</v>
      </c>
      <c r="D11726">
        <v>3174659</v>
      </c>
    </row>
    <row r="11727" spans="1:4">
      <c r="A11727" t="s">
        <v>24016</v>
      </c>
      <c r="B11727" t="s">
        <v>549</v>
      </c>
      <c r="C11727" t="s">
        <v>23535</v>
      </c>
      <c r="D11727">
        <v>3458481</v>
      </c>
    </row>
    <row r="11728" spans="1:4">
      <c r="A11728" t="s">
        <v>18854</v>
      </c>
      <c r="B11728" t="s">
        <v>2479</v>
      </c>
      <c r="C11728" t="s">
        <v>18509</v>
      </c>
      <c r="D11728">
        <v>2998056</v>
      </c>
    </row>
    <row r="11729" spans="1:4">
      <c r="A11729" t="s">
        <v>5780</v>
      </c>
      <c r="B11729" t="s">
        <v>5674</v>
      </c>
      <c r="C11729" t="s">
        <v>5680</v>
      </c>
      <c r="D11729">
        <v>155921</v>
      </c>
    </row>
    <row r="11730" spans="1:4">
      <c r="A11730" t="s">
        <v>11647</v>
      </c>
      <c r="B11730" t="s">
        <v>11641</v>
      </c>
      <c r="C11730" t="s">
        <v>11640</v>
      </c>
      <c r="D11730">
        <v>927834</v>
      </c>
    </row>
    <row r="11731" spans="1:4">
      <c r="A11731" t="s">
        <v>7080</v>
      </c>
      <c r="B11731" t="s">
        <v>7076</v>
      </c>
      <c r="C11731" t="s">
        <v>7080</v>
      </c>
      <c r="D11731">
        <v>3196359</v>
      </c>
    </row>
    <row r="11732" spans="1:4">
      <c r="A11732" t="s">
        <v>22902</v>
      </c>
      <c r="B11732" t="s">
        <v>22852</v>
      </c>
      <c r="C11732" t="s">
        <v>22869</v>
      </c>
      <c r="D11732">
        <v>3883035</v>
      </c>
    </row>
    <row r="11733" spans="1:4">
      <c r="A11733" t="s">
        <v>24643</v>
      </c>
      <c r="B11733" t="s">
        <v>24633</v>
      </c>
      <c r="C11733" t="s">
        <v>24642</v>
      </c>
      <c r="D11733">
        <v>3911409</v>
      </c>
    </row>
    <row r="11734" spans="1:4">
      <c r="A11734" t="s">
        <v>18268</v>
      </c>
      <c r="B11734" t="s">
        <v>18041</v>
      </c>
      <c r="C11734" t="s">
        <v>18049</v>
      </c>
      <c r="D11734">
        <v>2644120</v>
      </c>
    </row>
    <row r="11735" spans="1:4">
      <c r="A11735" t="s">
        <v>18269</v>
      </c>
      <c r="B11735" t="s">
        <v>18041</v>
      </c>
      <c r="C11735" t="s">
        <v>18049</v>
      </c>
      <c r="D11735">
        <v>2644100</v>
      </c>
    </row>
    <row r="11736" spans="1:4">
      <c r="A11736" t="s">
        <v>19746</v>
      </c>
      <c r="B11736" t="s">
        <v>19323</v>
      </c>
      <c r="C11736" t="s">
        <v>3114</v>
      </c>
      <c r="D11736">
        <v>2515036</v>
      </c>
    </row>
    <row r="11737" spans="1:4">
      <c r="A11737" t="s">
        <v>2844</v>
      </c>
      <c r="B11737" t="s">
        <v>2830</v>
      </c>
      <c r="C11737" t="s">
        <v>2833</v>
      </c>
      <c r="D11737">
        <v>788470</v>
      </c>
    </row>
    <row r="11738" spans="1:4">
      <c r="A11738" t="s">
        <v>19334</v>
      </c>
      <c r="B11738" t="s">
        <v>19323</v>
      </c>
      <c r="C11738" t="s">
        <v>19333</v>
      </c>
      <c r="D11738">
        <v>6943537</v>
      </c>
    </row>
    <row r="11739" spans="1:4">
      <c r="A11739" t="s">
        <v>19472</v>
      </c>
      <c r="B11739" t="s">
        <v>19323</v>
      </c>
      <c r="C11739" t="s">
        <v>19333</v>
      </c>
      <c r="D11739">
        <v>3118514</v>
      </c>
    </row>
    <row r="11740" spans="1:4">
      <c r="A11740" t="s">
        <v>19474</v>
      </c>
      <c r="B11740" t="s">
        <v>19323</v>
      </c>
      <c r="C11740" t="s">
        <v>19333</v>
      </c>
      <c r="D11740">
        <v>3118212</v>
      </c>
    </row>
    <row r="11741" spans="1:4">
      <c r="A11741" t="s">
        <v>23366</v>
      </c>
      <c r="B11741" t="s">
        <v>23236</v>
      </c>
      <c r="C11741" t="s">
        <v>23261</v>
      </c>
      <c r="D11741">
        <v>6058024</v>
      </c>
    </row>
    <row r="11742" spans="1:4">
      <c r="A11742" t="s">
        <v>19747</v>
      </c>
      <c r="B11742" t="s">
        <v>19323</v>
      </c>
      <c r="C11742" t="s">
        <v>19424</v>
      </c>
      <c r="D11742">
        <v>2514984</v>
      </c>
    </row>
    <row r="11743" spans="1:4">
      <c r="A11743" t="s">
        <v>22853</v>
      </c>
      <c r="B11743" t="s">
        <v>22852</v>
      </c>
      <c r="C11743" t="s">
        <v>22851</v>
      </c>
      <c r="D11743">
        <v>7281020</v>
      </c>
    </row>
    <row r="11744" spans="1:4">
      <c r="A11744" t="s">
        <v>17189</v>
      </c>
      <c r="B11744" t="s">
        <v>576</v>
      </c>
      <c r="C11744" t="s">
        <v>17013</v>
      </c>
      <c r="D11744">
        <v>1637510</v>
      </c>
    </row>
    <row r="11745" spans="1:4">
      <c r="A11745" t="s">
        <v>24017</v>
      </c>
      <c r="B11745" t="s">
        <v>549</v>
      </c>
      <c r="C11745" t="s">
        <v>23538</v>
      </c>
      <c r="D11745">
        <v>3458479</v>
      </c>
    </row>
    <row r="11746" spans="1:4">
      <c r="A11746" t="s">
        <v>23116</v>
      </c>
      <c r="B11746" t="s">
        <v>23110</v>
      </c>
      <c r="C11746" t="s">
        <v>23115</v>
      </c>
      <c r="D11746">
        <v>2258378</v>
      </c>
    </row>
    <row r="11747" spans="1:4">
      <c r="A11747" t="s">
        <v>6770</v>
      </c>
      <c r="B11747" t="s">
        <v>6769</v>
      </c>
      <c r="C11747" t="s">
        <v>6768</v>
      </c>
      <c r="D11747">
        <v>935048</v>
      </c>
    </row>
    <row r="11748" spans="1:4">
      <c r="A11748" t="s">
        <v>23502</v>
      </c>
      <c r="B11748" t="s">
        <v>23495</v>
      </c>
      <c r="C11748" t="s">
        <v>23497</v>
      </c>
      <c r="D11748">
        <v>933521</v>
      </c>
    </row>
    <row r="11749" spans="1:4">
      <c r="A11749" t="s">
        <v>25631</v>
      </c>
      <c r="B11749" t="s">
        <v>25621</v>
      </c>
      <c r="C11749" t="s">
        <v>25620</v>
      </c>
      <c r="D11749">
        <v>3347939</v>
      </c>
    </row>
    <row r="11750" spans="1:4">
      <c r="A11750" t="s">
        <v>8032</v>
      </c>
      <c r="B11750" t="s">
        <v>7340</v>
      </c>
      <c r="C11750" t="s">
        <v>1160</v>
      </c>
      <c r="D11750">
        <v>534595</v>
      </c>
    </row>
    <row r="11751" spans="1:4">
      <c r="A11751" t="s">
        <v>9763</v>
      </c>
      <c r="B11751" t="s">
        <v>584</v>
      </c>
      <c r="C11751" t="s">
        <v>9553</v>
      </c>
      <c r="D11751">
        <v>1705871</v>
      </c>
    </row>
    <row r="11752" spans="1:4">
      <c r="A11752" t="s">
        <v>17008</v>
      </c>
      <c r="B11752" t="s">
        <v>16978</v>
      </c>
      <c r="C11752" t="s">
        <v>16977</v>
      </c>
      <c r="D11752">
        <v>2960964</v>
      </c>
    </row>
    <row r="11753" spans="1:4">
      <c r="A11753" t="s">
        <v>4969</v>
      </c>
      <c r="B11753" t="s">
        <v>3269</v>
      </c>
      <c r="C11753" t="s">
        <v>3321</v>
      </c>
      <c r="D11753">
        <v>4360954</v>
      </c>
    </row>
    <row r="11754" spans="1:4">
      <c r="A11754" t="s">
        <v>24928</v>
      </c>
      <c r="B11754" t="s">
        <v>24838</v>
      </c>
      <c r="C11754" t="s">
        <v>24837</v>
      </c>
      <c r="D11754">
        <v>2792235</v>
      </c>
    </row>
    <row r="11755" spans="1:4">
      <c r="A11755" t="s">
        <v>4180</v>
      </c>
      <c r="B11755" t="s">
        <v>3269</v>
      </c>
      <c r="C11755" t="s">
        <v>4529</v>
      </c>
      <c r="D11755">
        <v>4900292</v>
      </c>
    </row>
    <row r="11756" spans="1:4">
      <c r="A11756" t="s">
        <v>4180</v>
      </c>
      <c r="B11756" t="s">
        <v>3269</v>
      </c>
      <c r="C11756" t="s">
        <v>1122</v>
      </c>
      <c r="D11756">
        <v>5125011</v>
      </c>
    </row>
    <row r="11757" spans="1:4">
      <c r="A11757" t="s">
        <v>16940</v>
      </c>
      <c r="B11757" t="s">
        <v>16902</v>
      </c>
      <c r="C11757" t="s">
        <v>16906</v>
      </c>
      <c r="D11757">
        <v>294421</v>
      </c>
    </row>
    <row r="11758" spans="1:4">
      <c r="A11758" t="s">
        <v>8033</v>
      </c>
      <c r="B11758" t="s">
        <v>7340</v>
      </c>
      <c r="C11758" t="s">
        <v>7342</v>
      </c>
      <c r="D11758">
        <v>534560</v>
      </c>
    </row>
    <row r="11759" spans="1:4">
      <c r="A11759" t="s">
        <v>9413</v>
      </c>
      <c r="B11759" t="s">
        <v>9239</v>
      </c>
      <c r="C11759" t="s">
        <v>9238</v>
      </c>
      <c r="D11759">
        <v>1171965</v>
      </c>
    </row>
    <row r="11760" spans="1:4">
      <c r="A11760" t="s">
        <v>3790</v>
      </c>
      <c r="B11760" t="s">
        <v>587</v>
      </c>
      <c r="C11760" t="s">
        <v>13629</v>
      </c>
      <c r="D11760">
        <v>3174638</v>
      </c>
    </row>
    <row r="11761" spans="1:4">
      <c r="A11761" t="s">
        <v>3790</v>
      </c>
      <c r="B11761" t="s">
        <v>3269</v>
      </c>
      <c r="C11761" t="s">
        <v>3278</v>
      </c>
      <c r="D11761">
        <v>5100604</v>
      </c>
    </row>
    <row r="11762" spans="1:4">
      <c r="A11762" t="s">
        <v>3790</v>
      </c>
      <c r="B11762" t="s">
        <v>3269</v>
      </c>
      <c r="C11762" t="s">
        <v>3268</v>
      </c>
      <c r="D11762">
        <v>5367565</v>
      </c>
    </row>
    <row r="11763" spans="1:4">
      <c r="A11763" t="s">
        <v>23222</v>
      </c>
      <c r="B11763" t="s">
        <v>23161</v>
      </c>
      <c r="C11763" t="s">
        <v>23203</v>
      </c>
      <c r="D11763">
        <v>211647</v>
      </c>
    </row>
    <row r="11764" spans="1:4">
      <c r="A11764" t="s">
        <v>12810</v>
      </c>
      <c r="B11764" t="s">
        <v>536</v>
      </c>
      <c r="C11764" t="s">
        <v>12809</v>
      </c>
      <c r="D11764">
        <v>189280</v>
      </c>
    </row>
    <row r="11765" spans="1:4">
      <c r="A11765" t="s">
        <v>6561</v>
      </c>
      <c r="B11765" t="s">
        <v>6473</v>
      </c>
      <c r="C11765" t="s">
        <v>6561</v>
      </c>
      <c r="D11765">
        <v>1609071</v>
      </c>
    </row>
    <row r="11766" spans="1:4">
      <c r="A11766" t="s">
        <v>18270</v>
      </c>
      <c r="B11766" t="s">
        <v>18041</v>
      </c>
      <c r="C11766" t="s">
        <v>18040</v>
      </c>
      <c r="D11766">
        <v>2643776</v>
      </c>
    </row>
    <row r="11767" spans="1:4">
      <c r="A11767" t="s">
        <v>3459</v>
      </c>
      <c r="B11767" t="s">
        <v>3269</v>
      </c>
      <c r="C11767" t="s">
        <v>3355</v>
      </c>
      <c r="D11767">
        <v>5777544</v>
      </c>
    </row>
    <row r="11768" spans="1:4">
      <c r="A11768" t="s">
        <v>25257</v>
      </c>
      <c r="B11768" t="s">
        <v>596</v>
      </c>
      <c r="C11768" t="s">
        <v>25232</v>
      </c>
      <c r="D11768">
        <v>7281838</v>
      </c>
    </row>
    <row r="11769" spans="1:4">
      <c r="A11769" t="s">
        <v>4514</v>
      </c>
      <c r="B11769" t="s">
        <v>3269</v>
      </c>
      <c r="C11769" t="s">
        <v>3280</v>
      </c>
      <c r="D11769">
        <v>4922968</v>
      </c>
    </row>
    <row r="11770" spans="1:4">
      <c r="A11770" t="s">
        <v>18855</v>
      </c>
      <c r="B11770" t="s">
        <v>2479</v>
      </c>
      <c r="C11770" t="s">
        <v>18509</v>
      </c>
      <c r="D11770">
        <v>2997904</v>
      </c>
    </row>
    <row r="11771" spans="1:4">
      <c r="A11771" t="s">
        <v>19475</v>
      </c>
      <c r="B11771" t="s">
        <v>19323</v>
      </c>
      <c r="C11771" t="s">
        <v>19406</v>
      </c>
      <c r="D11771">
        <v>3118150</v>
      </c>
    </row>
    <row r="11772" spans="1:4">
      <c r="A11772" t="s">
        <v>15857</v>
      </c>
      <c r="B11772" t="s">
        <v>14508</v>
      </c>
      <c r="C11772" t="s">
        <v>14856</v>
      </c>
      <c r="D11772">
        <v>1264839</v>
      </c>
    </row>
    <row r="11773" spans="1:4">
      <c r="A11773" t="s">
        <v>19203</v>
      </c>
      <c r="B11773" t="s">
        <v>19150</v>
      </c>
      <c r="C11773" t="s">
        <v>19154</v>
      </c>
      <c r="D11773">
        <v>647751</v>
      </c>
    </row>
    <row r="11774" spans="1:4">
      <c r="A11774" t="s">
        <v>21072</v>
      </c>
      <c r="B11774" t="s">
        <v>2474</v>
      </c>
      <c r="C11774" t="s">
        <v>20488</v>
      </c>
      <c r="D11774">
        <v>2876218</v>
      </c>
    </row>
    <row r="11775" spans="1:4">
      <c r="A11775" t="s">
        <v>21074</v>
      </c>
      <c r="B11775" t="s">
        <v>2474</v>
      </c>
      <c r="C11775" t="s">
        <v>20540</v>
      </c>
      <c r="D11775">
        <v>2876185</v>
      </c>
    </row>
    <row r="11776" spans="1:4">
      <c r="A11776" t="s">
        <v>21075</v>
      </c>
      <c r="B11776" t="s">
        <v>2474</v>
      </c>
      <c r="C11776" t="s">
        <v>20493</v>
      </c>
      <c r="D11776">
        <v>2876147</v>
      </c>
    </row>
    <row r="11777" spans="1:4">
      <c r="A11777" t="s">
        <v>11785</v>
      </c>
      <c r="B11777" t="s">
        <v>581</v>
      </c>
      <c r="C11777" t="s">
        <v>11784</v>
      </c>
      <c r="D11777">
        <v>1313479</v>
      </c>
    </row>
    <row r="11778" spans="1:4">
      <c r="A11778" t="s">
        <v>19748</v>
      </c>
      <c r="B11778" t="s">
        <v>560</v>
      </c>
      <c r="C11778" t="s">
        <v>19748</v>
      </c>
      <c r="D11778">
        <v>3654667</v>
      </c>
    </row>
    <row r="11779" spans="1:4">
      <c r="A11779" t="s">
        <v>19748</v>
      </c>
      <c r="B11779" t="s">
        <v>19323</v>
      </c>
      <c r="C11779" t="s">
        <v>19346</v>
      </c>
      <c r="D11779">
        <v>2514946</v>
      </c>
    </row>
    <row r="11780" spans="1:4">
      <c r="A11780" t="s">
        <v>24929</v>
      </c>
      <c r="B11780" t="s">
        <v>24838</v>
      </c>
      <c r="C11780" t="s">
        <v>24837</v>
      </c>
      <c r="D11780">
        <v>2792196</v>
      </c>
    </row>
    <row r="11781" spans="1:4">
      <c r="A11781" t="s">
        <v>10781</v>
      </c>
      <c r="B11781" t="s">
        <v>10595</v>
      </c>
      <c r="C11781" t="s">
        <v>10613</v>
      </c>
      <c r="D11781">
        <v>2331939</v>
      </c>
    </row>
    <row r="11782" spans="1:4">
      <c r="A11782" t="s">
        <v>24696</v>
      </c>
      <c r="B11782" t="s">
        <v>24672</v>
      </c>
      <c r="C11782" t="s">
        <v>24686</v>
      </c>
      <c r="D11782">
        <v>2392897</v>
      </c>
    </row>
    <row r="11783" spans="1:4">
      <c r="A11783" t="s">
        <v>22823</v>
      </c>
      <c r="B11783" t="s">
        <v>526</v>
      </c>
      <c r="C11783" t="s">
        <v>10886</v>
      </c>
      <c r="D11783">
        <v>2229267</v>
      </c>
    </row>
    <row r="11784" spans="1:4">
      <c r="A11784" t="s">
        <v>24761</v>
      </c>
      <c r="B11784" t="s">
        <v>24736</v>
      </c>
      <c r="C11784" t="s">
        <v>3329</v>
      </c>
      <c r="D11784">
        <v>729581</v>
      </c>
    </row>
    <row r="11785" spans="1:4">
      <c r="A11785" t="s">
        <v>6562</v>
      </c>
      <c r="B11785" t="s">
        <v>6473</v>
      </c>
      <c r="C11785" t="s">
        <v>6533</v>
      </c>
      <c r="D11785">
        <v>1609043</v>
      </c>
    </row>
    <row r="11786" spans="1:4">
      <c r="A11786" t="s">
        <v>9764</v>
      </c>
      <c r="B11786" t="s">
        <v>584</v>
      </c>
      <c r="C11786" t="s">
        <v>9563</v>
      </c>
      <c r="D11786">
        <v>1705771</v>
      </c>
    </row>
    <row r="11787" spans="1:4">
      <c r="A11787" t="s">
        <v>3789</v>
      </c>
      <c r="B11787" t="s">
        <v>3269</v>
      </c>
      <c r="C11787" t="s">
        <v>3268</v>
      </c>
      <c r="D11787">
        <v>5367696</v>
      </c>
    </row>
    <row r="11788" spans="1:4">
      <c r="A11788" t="s">
        <v>6712</v>
      </c>
      <c r="B11788" t="s">
        <v>6701</v>
      </c>
      <c r="C11788" t="s">
        <v>6700</v>
      </c>
      <c r="D11788">
        <v>2365267</v>
      </c>
    </row>
    <row r="11789" spans="1:4">
      <c r="A11789" t="s">
        <v>11122</v>
      </c>
      <c r="B11789" t="s">
        <v>9817</v>
      </c>
      <c r="C11789" t="s">
        <v>11121</v>
      </c>
      <c r="D11789">
        <v>8858108</v>
      </c>
    </row>
    <row r="11790" spans="1:4">
      <c r="A11790" t="s">
        <v>4581</v>
      </c>
      <c r="B11790" t="s">
        <v>3269</v>
      </c>
      <c r="C11790" t="s">
        <v>4529</v>
      </c>
      <c r="D11790">
        <v>4900373</v>
      </c>
    </row>
    <row r="11791" spans="1:4">
      <c r="A11791" t="s">
        <v>3788</v>
      </c>
      <c r="B11791" t="s">
        <v>3269</v>
      </c>
      <c r="C11791" t="s">
        <v>3268</v>
      </c>
      <c r="D11791">
        <v>5367767</v>
      </c>
    </row>
    <row r="11792" spans="1:4">
      <c r="A11792" t="s">
        <v>18856</v>
      </c>
      <c r="B11792" t="s">
        <v>2479</v>
      </c>
      <c r="C11792" t="s">
        <v>18533</v>
      </c>
      <c r="D11792">
        <v>2997803</v>
      </c>
    </row>
    <row r="11793" spans="1:4">
      <c r="A11793" t="s">
        <v>24930</v>
      </c>
      <c r="B11793" t="s">
        <v>24838</v>
      </c>
      <c r="C11793" t="s">
        <v>24837</v>
      </c>
      <c r="D11793">
        <v>2792179</v>
      </c>
    </row>
    <row r="11794" spans="1:4">
      <c r="A11794" t="s">
        <v>8034</v>
      </c>
      <c r="B11794" t="s">
        <v>7340</v>
      </c>
      <c r="C11794" t="s">
        <v>7345</v>
      </c>
      <c r="D11794">
        <v>534341</v>
      </c>
    </row>
    <row r="11795" spans="1:4">
      <c r="A11795" t="s">
        <v>3787</v>
      </c>
      <c r="B11795" t="s">
        <v>3269</v>
      </c>
      <c r="C11795" t="s">
        <v>3268</v>
      </c>
      <c r="D11795">
        <v>5367788</v>
      </c>
    </row>
    <row r="11796" spans="1:4">
      <c r="A11796" t="s">
        <v>15858</v>
      </c>
      <c r="B11796" t="s">
        <v>14508</v>
      </c>
      <c r="C11796" t="s">
        <v>14523</v>
      </c>
      <c r="D11796">
        <v>1264794</v>
      </c>
    </row>
    <row r="11797" spans="1:4">
      <c r="A11797" t="s">
        <v>15859</v>
      </c>
      <c r="B11797" t="s">
        <v>14508</v>
      </c>
      <c r="C11797" t="s">
        <v>14523</v>
      </c>
      <c r="D11797">
        <v>1264793</v>
      </c>
    </row>
    <row r="11798" spans="1:4">
      <c r="A11798" t="s">
        <v>22903</v>
      </c>
      <c r="B11798" t="s">
        <v>22852</v>
      </c>
      <c r="C11798" t="s">
        <v>22858</v>
      </c>
      <c r="D11798">
        <v>3882582</v>
      </c>
    </row>
    <row r="11799" spans="1:4">
      <c r="A11799" t="s">
        <v>24931</v>
      </c>
      <c r="B11799" t="s">
        <v>24838</v>
      </c>
      <c r="C11799" t="s">
        <v>24837</v>
      </c>
      <c r="D11799">
        <v>2792165</v>
      </c>
    </row>
    <row r="11800" spans="1:4">
      <c r="A11800" t="s">
        <v>1101</v>
      </c>
      <c r="B11800" t="s">
        <v>23236</v>
      </c>
      <c r="C11800" t="s">
        <v>3749</v>
      </c>
      <c r="D11800">
        <v>6058560</v>
      </c>
    </row>
    <row r="11801" spans="1:4">
      <c r="A11801" t="s">
        <v>1101</v>
      </c>
      <c r="B11801" t="s">
        <v>18041</v>
      </c>
      <c r="C11801" t="s">
        <v>18040</v>
      </c>
      <c r="D11801">
        <v>2643743</v>
      </c>
    </row>
    <row r="11802" spans="1:4">
      <c r="A11802" t="s">
        <v>18271</v>
      </c>
      <c r="B11802" t="s">
        <v>18041</v>
      </c>
      <c r="C11802" t="s">
        <v>18086</v>
      </c>
      <c r="D11802">
        <v>2643734</v>
      </c>
    </row>
    <row r="11803" spans="1:4">
      <c r="A11803" t="s">
        <v>24018</v>
      </c>
      <c r="B11803" t="s">
        <v>549</v>
      </c>
      <c r="C11803" t="s">
        <v>23538</v>
      </c>
      <c r="D11803">
        <v>3458449</v>
      </c>
    </row>
    <row r="11804" spans="1:4">
      <c r="A11804" t="s">
        <v>1311</v>
      </c>
      <c r="B11804" t="s">
        <v>3269</v>
      </c>
      <c r="C11804" t="s">
        <v>1122</v>
      </c>
      <c r="D11804">
        <v>5125086</v>
      </c>
    </row>
    <row r="11805" spans="1:4">
      <c r="A11805" t="s">
        <v>1311</v>
      </c>
      <c r="B11805" t="s">
        <v>3269</v>
      </c>
      <c r="C11805" t="s">
        <v>3268</v>
      </c>
      <c r="D11805">
        <v>5367929</v>
      </c>
    </row>
    <row r="11806" spans="1:4">
      <c r="A11806" t="s">
        <v>4278</v>
      </c>
      <c r="B11806" t="s">
        <v>3269</v>
      </c>
      <c r="C11806" t="s">
        <v>3278</v>
      </c>
      <c r="D11806">
        <v>5100619</v>
      </c>
    </row>
    <row r="11807" spans="1:4">
      <c r="A11807" t="s">
        <v>18272</v>
      </c>
      <c r="B11807" t="s">
        <v>18041</v>
      </c>
      <c r="C11807" t="s">
        <v>18040</v>
      </c>
      <c r="D11807">
        <v>2643697</v>
      </c>
    </row>
    <row r="11808" spans="1:4">
      <c r="A11808" t="s">
        <v>4179</v>
      </c>
      <c r="B11808" t="s">
        <v>3269</v>
      </c>
      <c r="C11808" t="s">
        <v>1122</v>
      </c>
      <c r="D11808">
        <v>5125125</v>
      </c>
    </row>
    <row r="11809" spans="1:4">
      <c r="A11809" t="s">
        <v>2934</v>
      </c>
      <c r="B11809" t="s">
        <v>2864</v>
      </c>
      <c r="C11809" t="s">
        <v>2895</v>
      </c>
      <c r="D11809">
        <v>1575627</v>
      </c>
    </row>
    <row r="11810" spans="1:4">
      <c r="A11810" t="s">
        <v>22139</v>
      </c>
      <c r="B11810" t="s">
        <v>2480</v>
      </c>
      <c r="C11810" t="s">
        <v>22034</v>
      </c>
      <c r="D11810">
        <v>2035980</v>
      </c>
    </row>
    <row r="11811" spans="1:4">
      <c r="A11811" t="s">
        <v>18273</v>
      </c>
      <c r="B11811" t="s">
        <v>18041</v>
      </c>
      <c r="C11811" t="s">
        <v>18040</v>
      </c>
      <c r="D11811">
        <v>2643696</v>
      </c>
    </row>
    <row r="11812" spans="1:4">
      <c r="A11812" t="s">
        <v>22474</v>
      </c>
      <c r="B11812" t="s">
        <v>2480</v>
      </c>
      <c r="C11812" t="s">
        <v>22021</v>
      </c>
      <c r="D11812">
        <v>1802550</v>
      </c>
    </row>
    <row r="11813" spans="1:4">
      <c r="A11813" t="s">
        <v>22140</v>
      </c>
      <c r="B11813" t="s">
        <v>2480</v>
      </c>
      <c r="C11813" t="s">
        <v>22034</v>
      </c>
      <c r="D11813">
        <v>2035970</v>
      </c>
    </row>
    <row r="11814" spans="1:4">
      <c r="A11814" t="s">
        <v>22141</v>
      </c>
      <c r="B11814" t="s">
        <v>2480</v>
      </c>
      <c r="C11814" t="s">
        <v>22039</v>
      </c>
      <c r="D11814">
        <v>2035966</v>
      </c>
    </row>
    <row r="11815" spans="1:4">
      <c r="A11815" t="s">
        <v>18857</v>
      </c>
      <c r="B11815" t="s">
        <v>2479</v>
      </c>
      <c r="C11815" t="s">
        <v>18509</v>
      </c>
      <c r="D11815">
        <v>2997712</v>
      </c>
    </row>
    <row r="11816" spans="1:4">
      <c r="A11816" t="s">
        <v>4471</v>
      </c>
      <c r="B11816" t="s">
        <v>3269</v>
      </c>
      <c r="C11816" t="s">
        <v>4432</v>
      </c>
      <c r="D11816">
        <v>4942508</v>
      </c>
    </row>
    <row r="11817" spans="1:4">
      <c r="A11817" t="s">
        <v>3544</v>
      </c>
      <c r="B11817" t="s">
        <v>3269</v>
      </c>
      <c r="C11817" t="s">
        <v>3297</v>
      </c>
      <c r="D11817">
        <v>5579276</v>
      </c>
    </row>
    <row r="11818" spans="1:4">
      <c r="A11818" t="s">
        <v>25632</v>
      </c>
      <c r="B11818" t="s">
        <v>25621</v>
      </c>
      <c r="C11818" t="s">
        <v>25622</v>
      </c>
      <c r="D11818">
        <v>3347853</v>
      </c>
    </row>
    <row r="11819" spans="1:4">
      <c r="A11819" t="s">
        <v>22475</v>
      </c>
      <c r="B11819" t="s">
        <v>2480</v>
      </c>
      <c r="C11819" t="s">
        <v>22016</v>
      </c>
      <c r="D11819">
        <v>1802476</v>
      </c>
    </row>
    <row r="11820" spans="1:4">
      <c r="A11820" t="s">
        <v>18067</v>
      </c>
      <c r="B11820" t="s">
        <v>18041</v>
      </c>
      <c r="C11820" t="s">
        <v>18040</v>
      </c>
      <c r="D11820">
        <v>6691766</v>
      </c>
    </row>
    <row r="11821" spans="1:4">
      <c r="A11821" t="s">
        <v>23365</v>
      </c>
      <c r="B11821" t="s">
        <v>23236</v>
      </c>
      <c r="C11821" t="s">
        <v>23244</v>
      </c>
      <c r="D11821">
        <v>6059891</v>
      </c>
    </row>
    <row r="11822" spans="1:4">
      <c r="A11822" t="s">
        <v>3405</v>
      </c>
      <c r="B11822" t="s">
        <v>3269</v>
      </c>
      <c r="C11822" t="s">
        <v>1316</v>
      </c>
      <c r="D11822">
        <v>5801617</v>
      </c>
    </row>
    <row r="11823" spans="1:4">
      <c r="A11823" t="s">
        <v>7074</v>
      </c>
      <c r="B11823" t="s">
        <v>7073</v>
      </c>
      <c r="C11823" t="s">
        <v>7072</v>
      </c>
      <c r="D11823">
        <v>2729907</v>
      </c>
    </row>
    <row r="11824" spans="1:4">
      <c r="A11824" t="s">
        <v>15860</v>
      </c>
      <c r="B11824" t="s">
        <v>14508</v>
      </c>
      <c r="C11824" t="s">
        <v>14571</v>
      </c>
      <c r="D11824">
        <v>1264773</v>
      </c>
    </row>
    <row r="11825" spans="1:4">
      <c r="A11825" t="s">
        <v>18858</v>
      </c>
      <c r="B11825" t="s">
        <v>2479</v>
      </c>
      <c r="C11825" t="s">
        <v>18574</v>
      </c>
      <c r="D11825">
        <v>2997626</v>
      </c>
    </row>
    <row r="11826" spans="1:4">
      <c r="A11826" t="s">
        <v>10438</v>
      </c>
      <c r="B11826" t="s">
        <v>10294</v>
      </c>
      <c r="C11826" t="s">
        <v>10317</v>
      </c>
      <c r="D11826">
        <v>2751456</v>
      </c>
    </row>
    <row r="11827" spans="1:4">
      <c r="A11827" t="s">
        <v>18859</v>
      </c>
      <c r="B11827" t="s">
        <v>2479</v>
      </c>
      <c r="C11827" t="s">
        <v>18533</v>
      </c>
      <c r="D11827">
        <v>2997620</v>
      </c>
    </row>
    <row r="11828" spans="1:4">
      <c r="A11828" t="s">
        <v>6527</v>
      </c>
      <c r="B11828" t="s">
        <v>6473</v>
      </c>
      <c r="C11828" t="s">
        <v>6527</v>
      </c>
      <c r="D11828">
        <v>1609032</v>
      </c>
    </row>
    <row r="11829" spans="1:4">
      <c r="A11829" t="s">
        <v>9765</v>
      </c>
      <c r="B11829" t="s">
        <v>584</v>
      </c>
      <c r="C11829" t="s">
        <v>9561</v>
      </c>
      <c r="D11829">
        <v>1705572</v>
      </c>
    </row>
    <row r="11830" spans="1:4">
      <c r="A11830" t="s">
        <v>19749</v>
      </c>
      <c r="B11830" t="s">
        <v>19323</v>
      </c>
      <c r="C11830" t="s">
        <v>19346</v>
      </c>
      <c r="D11830">
        <v>2514893</v>
      </c>
    </row>
    <row r="11831" spans="1:4">
      <c r="A11831" t="s">
        <v>4099</v>
      </c>
      <c r="B11831" t="s">
        <v>3269</v>
      </c>
      <c r="C11831" t="s">
        <v>4062</v>
      </c>
      <c r="D11831">
        <v>5161262</v>
      </c>
    </row>
    <row r="11832" spans="1:4">
      <c r="A11832" t="s">
        <v>9414</v>
      </c>
      <c r="B11832" t="s">
        <v>9239</v>
      </c>
      <c r="C11832" t="s">
        <v>9263</v>
      </c>
      <c r="D11832">
        <v>1171868</v>
      </c>
    </row>
    <row r="11833" spans="1:4">
      <c r="A11833" t="s">
        <v>19750</v>
      </c>
      <c r="B11833" t="s">
        <v>19323</v>
      </c>
      <c r="C11833" t="s">
        <v>9826</v>
      </c>
      <c r="D11833">
        <v>2514891</v>
      </c>
    </row>
    <row r="11834" spans="1:4">
      <c r="A11834" t="s">
        <v>24019</v>
      </c>
      <c r="B11834" t="s">
        <v>549</v>
      </c>
      <c r="C11834" t="s">
        <v>23579</v>
      </c>
      <c r="D11834">
        <v>3458425</v>
      </c>
    </row>
    <row r="11835" spans="1:4">
      <c r="A11835" t="s">
        <v>10063</v>
      </c>
      <c r="B11835" t="s">
        <v>9817</v>
      </c>
      <c r="C11835" t="s">
        <v>11183</v>
      </c>
      <c r="D11835">
        <v>3998291</v>
      </c>
    </row>
    <row r="11836" spans="1:4">
      <c r="A11836" t="s">
        <v>21924</v>
      </c>
      <c r="B11836" t="s">
        <v>21713</v>
      </c>
      <c r="C11836" t="s">
        <v>11451</v>
      </c>
      <c r="D11836">
        <v>3676397</v>
      </c>
    </row>
    <row r="11837" spans="1:4">
      <c r="A11837" t="s">
        <v>18860</v>
      </c>
      <c r="B11837" t="s">
        <v>2479</v>
      </c>
      <c r="C11837" t="s">
        <v>18620</v>
      </c>
      <c r="D11837">
        <v>2997577</v>
      </c>
    </row>
    <row r="11838" spans="1:4">
      <c r="A11838" t="s">
        <v>18861</v>
      </c>
      <c r="B11838" t="s">
        <v>2479</v>
      </c>
      <c r="C11838" t="s">
        <v>18539</v>
      </c>
      <c r="D11838">
        <v>2997556</v>
      </c>
    </row>
    <row r="11839" spans="1:4">
      <c r="A11839" t="s">
        <v>22905</v>
      </c>
      <c r="B11839" t="s">
        <v>22852</v>
      </c>
      <c r="C11839" t="s">
        <v>22861</v>
      </c>
      <c r="D11839">
        <v>3882428</v>
      </c>
    </row>
    <row r="11840" spans="1:4">
      <c r="A11840" t="s">
        <v>19751</v>
      </c>
      <c r="B11840" t="s">
        <v>19323</v>
      </c>
      <c r="C11840" t="s">
        <v>9826</v>
      </c>
      <c r="D11840">
        <v>2514868</v>
      </c>
    </row>
    <row r="11841" spans="1:4">
      <c r="A11841" t="s">
        <v>3786</v>
      </c>
      <c r="B11841" t="s">
        <v>3269</v>
      </c>
      <c r="C11841" t="s">
        <v>3268</v>
      </c>
      <c r="D11841">
        <v>5368335</v>
      </c>
    </row>
    <row r="11842" spans="1:4">
      <c r="A11842" t="s">
        <v>22904</v>
      </c>
      <c r="B11842" t="s">
        <v>22852</v>
      </c>
      <c r="C11842" t="s">
        <v>22869</v>
      </c>
      <c r="D11842">
        <v>3882434</v>
      </c>
    </row>
    <row r="11843" spans="1:4">
      <c r="A11843" t="s">
        <v>573</v>
      </c>
      <c r="B11843" t="s">
        <v>3269</v>
      </c>
      <c r="C11843" t="s">
        <v>3268</v>
      </c>
      <c r="D11843">
        <v>5368361</v>
      </c>
    </row>
    <row r="11844" spans="1:4">
      <c r="A11844" t="s">
        <v>9766</v>
      </c>
      <c r="B11844" t="s">
        <v>584</v>
      </c>
      <c r="C11844" t="s">
        <v>9561</v>
      </c>
      <c r="D11844">
        <v>1705536</v>
      </c>
    </row>
    <row r="11845" spans="1:4">
      <c r="A11845" t="s">
        <v>3785</v>
      </c>
      <c r="B11845" t="s">
        <v>3269</v>
      </c>
      <c r="C11845" t="s">
        <v>3268</v>
      </c>
      <c r="D11845">
        <v>5368453</v>
      </c>
    </row>
    <row r="11846" spans="1:4">
      <c r="A11846" t="s">
        <v>19752</v>
      </c>
      <c r="B11846" t="s">
        <v>19323</v>
      </c>
      <c r="C11846" t="s">
        <v>19346</v>
      </c>
      <c r="D11846">
        <v>2514824</v>
      </c>
    </row>
    <row r="11847" spans="1:4">
      <c r="A11847" t="s">
        <v>3070</v>
      </c>
      <c r="B11847" t="s">
        <v>2999</v>
      </c>
      <c r="C11847" t="s">
        <v>3002</v>
      </c>
      <c r="D11847">
        <v>3634184</v>
      </c>
    </row>
    <row r="11848" spans="1:4">
      <c r="A11848" t="s">
        <v>1260</v>
      </c>
      <c r="B11848" t="s">
        <v>3269</v>
      </c>
      <c r="C11848" t="s">
        <v>3268</v>
      </c>
      <c r="D11848">
        <v>5368518</v>
      </c>
    </row>
    <row r="11849" spans="1:4">
      <c r="A11849" t="s">
        <v>19753</v>
      </c>
      <c r="B11849" t="s">
        <v>19323</v>
      </c>
      <c r="C11849" t="s">
        <v>19338</v>
      </c>
      <c r="D11849">
        <v>2514651</v>
      </c>
    </row>
    <row r="11850" spans="1:4">
      <c r="A11850" t="s">
        <v>11250</v>
      </c>
      <c r="B11850" t="s">
        <v>9817</v>
      </c>
      <c r="C11850" t="s">
        <v>11131</v>
      </c>
      <c r="D11850">
        <v>3997479</v>
      </c>
    </row>
    <row r="11851" spans="1:4">
      <c r="A11851" t="s">
        <v>21745</v>
      </c>
      <c r="B11851" t="s">
        <v>21668</v>
      </c>
      <c r="C11851" t="s">
        <v>21715</v>
      </c>
      <c r="D11851">
        <v>3548993</v>
      </c>
    </row>
    <row r="11852" spans="1:4">
      <c r="A11852" t="s">
        <v>19754</v>
      </c>
      <c r="B11852" t="s">
        <v>19323</v>
      </c>
      <c r="C11852" t="s">
        <v>19346</v>
      </c>
      <c r="D11852">
        <v>2514553</v>
      </c>
    </row>
    <row r="11853" spans="1:4">
      <c r="A11853" t="s">
        <v>21925</v>
      </c>
      <c r="B11853" t="s">
        <v>21713</v>
      </c>
      <c r="C11853" t="s">
        <v>21881</v>
      </c>
      <c r="D11853">
        <v>3675975</v>
      </c>
    </row>
    <row r="11854" spans="1:4">
      <c r="A11854" t="s">
        <v>3071</v>
      </c>
      <c r="B11854" t="s">
        <v>2999</v>
      </c>
      <c r="C11854" t="s">
        <v>3019</v>
      </c>
      <c r="D11854">
        <v>3633677</v>
      </c>
    </row>
    <row r="11855" spans="1:4">
      <c r="A11855" t="s">
        <v>19339</v>
      </c>
      <c r="B11855" t="s">
        <v>19323</v>
      </c>
      <c r="C11855" t="s">
        <v>19338</v>
      </c>
      <c r="D11855">
        <v>6692471</v>
      </c>
    </row>
    <row r="11856" spans="1:4">
      <c r="A11856" t="s">
        <v>11501</v>
      </c>
      <c r="B11856" t="s">
        <v>9817</v>
      </c>
      <c r="C11856" t="s">
        <v>11098</v>
      </c>
      <c r="D11856">
        <v>3523908</v>
      </c>
    </row>
    <row r="11857" spans="1:4">
      <c r="A11857" t="s">
        <v>3072</v>
      </c>
      <c r="B11857" t="s">
        <v>2999</v>
      </c>
      <c r="C11857" t="s">
        <v>3002</v>
      </c>
      <c r="D11857">
        <v>3633622</v>
      </c>
    </row>
    <row r="11858" spans="1:4">
      <c r="A11858" t="s">
        <v>15861</v>
      </c>
      <c r="B11858" t="s">
        <v>14508</v>
      </c>
      <c r="C11858" t="s">
        <v>14569</v>
      </c>
      <c r="D11858">
        <v>1264756</v>
      </c>
    </row>
    <row r="11859" spans="1:4">
      <c r="A11859" t="s">
        <v>21077</v>
      </c>
      <c r="B11859" t="s">
        <v>2474</v>
      </c>
      <c r="C11859" t="s">
        <v>20624</v>
      </c>
      <c r="D11859">
        <v>2875831</v>
      </c>
    </row>
    <row r="11860" spans="1:4">
      <c r="A11860" t="s">
        <v>8035</v>
      </c>
      <c r="B11860" t="s">
        <v>7340</v>
      </c>
      <c r="C11860" t="s">
        <v>1160</v>
      </c>
      <c r="D11860">
        <v>534015</v>
      </c>
    </row>
    <row r="11861" spans="1:4">
      <c r="A11861" t="s">
        <v>6430</v>
      </c>
      <c r="B11861" t="s">
        <v>6427</v>
      </c>
      <c r="C11861" t="s">
        <v>6429</v>
      </c>
      <c r="D11861">
        <v>1937274</v>
      </c>
    </row>
    <row r="11862" spans="1:4">
      <c r="A11862" t="s">
        <v>10439</v>
      </c>
      <c r="B11862" t="s">
        <v>10294</v>
      </c>
      <c r="C11862" t="s">
        <v>10304</v>
      </c>
      <c r="D11862">
        <v>2751424</v>
      </c>
    </row>
    <row r="11863" spans="1:4">
      <c r="A11863" t="s">
        <v>22906</v>
      </c>
      <c r="B11863" t="s">
        <v>22852</v>
      </c>
      <c r="C11863" t="s">
        <v>22861</v>
      </c>
      <c r="D11863">
        <v>3881276</v>
      </c>
    </row>
    <row r="11864" spans="1:4">
      <c r="A11864" t="s">
        <v>22476</v>
      </c>
      <c r="B11864" t="s">
        <v>2480</v>
      </c>
      <c r="C11864" t="s">
        <v>22023</v>
      </c>
      <c r="D11864">
        <v>1802238</v>
      </c>
    </row>
    <row r="11865" spans="1:4">
      <c r="A11865" t="s">
        <v>6967</v>
      </c>
      <c r="B11865" t="s">
        <v>538</v>
      </c>
      <c r="C11865" t="s">
        <v>6967</v>
      </c>
      <c r="D11865">
        <v>2249222</v>
      </c>
    </row>
    <row r="11866" spans="1:4">
      <c r="A11866" t="s">
        <v>18274</v>
      </c>
      <c r="B11866" t="s">
        <v>18041</v>
      </c>
      <c r="C11866" t="s">
        <v>18040</v>
      </c>
      <c r="D11866">
        <v>2643567</v>
      </c>
    </row>
    <row r="11867" spans="1:4">
      <c r="A11867" t="s">
        <v>2715</v>
      </c>
      <c r="B11867" t="s">
        <v>540</v>
      </c>
      <c r="C11867" t="s">
        <v>2678</v>
      </c>
      <c r="D11867">
        <v>981827</v>
      </c>
    </row>
    <row r="11868" spans="1:4">
      <c r="A11868" t="s">
        <v>1207</v>
      </c>
      <c r="B11868" t="s">
        <v>3269</v>
      </c>
      <c r="C11868" t="s">
        <v>5035</v>
      </c>
      <c r="D11868">
        <v>4299276</v>
      </c>
    </row>
    <row r="11869" spans="1:4">
      <c r="A11869" t="s">
        <v>1207</v>
      </c>
      <c r="B11869" t="s">
        <v>3269</v>
      </c>
      <c r="C11869" t="s">
        <v>3297</v>
      </c>
      <c r="D11869">
        <v>5429522</v>
      </c>
    </row>
    <row r="11870" spans="1:4">
      <c r="A11870" t="s">
        <v>8797</v>
      </c>
      <c r="B11870" t="s">
        <v>589</v>
      </c>
      <c r="C11870" t="s">
        <v>8766</v>
      </c>
      <c r="D11870">
        <v>2266988</v>
      </c>
    </row>
    <row r="11871" spans="1:4">
      <c r="A11871" t="s">
        <v>22824</v>
      </c>
      <c r="B11871" t="s">
        <v>526</v>
      </c>
      <c r="C11871" t="s">
        <v>22801</v>
      </c>
      <c r="D11871">
        <v>2229152</v>
      </c>
    </row>
    <row r="11872" spans="1:4">
      <c r="A11872" t="s">
        <v>21597</v>
      </c>
      <c r="B11872" t="s">
        <v>21535</v>
      </c>
      <c r="C11872" t="s">
        <v>21540</v>
      </c>
      <c r="D11872">
        <v>3071507</v>
      </c>
    </row>
    <row r="11873" spans="1:4">
      <c r="A11873" t="s">
        <v>18862</v>
      </c>
      <c r="B11873" t="s">
        <v>2479</v>
      </c>
      <c r="C11873" t="s">
        <v>18537</v>
      </c>
      <c r="D11873">
        <v>2997395</v>
      </c>
    </row>
    <row r="11874" spans="1:4">
      <c r="A11874" t="s">
        <v>8798</v>
      </c>
      <c r="B11874" t="s">
        <v>589</v>
      </c>
      <c r="C11874" t="s">
        <v>591</v>
      </c>
      <c r="D11874">
        <v>2266977</v>
      </c>
    </row>
    <row r="11875" spans="1:4">
      <c r="A11875" t="s">
        <v>22613</v>
      </c>
      <c r="B11875" t="s">
        <v>2480</v>
      </c>
      <c r="C11875" t="s">
        <v>22014</v>
      </c>
      <c r="D11875">
        <v>1792516</v>
      </c>
    </row>
    <row r="11876" spans="1:4">
      <c r="A11876" t="s">
        <v>18275</v>
      </c>
      <c r="B11876" t="s">
        <v>18041</v>
      </c>
      <c r="C11876" t="s">
        <v>18040</v>
      </c>
      <c r="D11876">
        <v>2643553</v>
      </c>
    </row>
    <row r="11877" spans="1:4">
      <c r="A11877" t="s">
        <v>24932</v>
      </c>
      <c r="B11877" t="s">
        <v>24838</v>
      </c>
      <c r="C11877" t="s">
        <v>24842</v>
      </c>
      <c r="D11877">
        <v>2792073</v>
      </c>
    </row>
    <row r="11878" spans="1:4">
      <c r="A11878" t="s">
        <v>24020</v>
      </c>
      <c r="B11878" t="s">
        <v>549</v>
      </c>
      <c r="C11878" t="s">
        <v>23579</v>
      </c>
      <c r="D11878">
        <v>3458406</v>
      </c>
    </row>
    <row r="11879" spans="1:4">
      <c r="A11879" t="s">
        <v>18863</v>
      </c>
      <c r="B11879" t="s">
        <v>2479</v>
      </c>
      <c r="C11879" t="s">
        <v>18547</v>
      </c>
      <c r="D11879">
        <v>2997336</v>
      </c>
    </row>
    <row r="11880" spans="1:4">
      <c r="A11880" t="s">
        <v>24762</v>
      </c>
      <c r="B11880" t="s">
        <v>24736</v>
      </c>
      <c r="C11880" t="s">
        <v>24762</v>
      </c>
      <c r="D11880">
        <v>729559</v>
      </c>
    </row>
    <row r="11881" spans="1:4">
      <c r="A11881" t="s">
        <v>3543</v>
      </c>
      <c r="B11881" t="s">
        <v>3269</v>
      </c>
      <c r="C11881" t="s">
        <v>3297</v>
      </c>
      <c r="D11881">
        <v>5579368</v>
      </c>
    </row>
    <row r="11882" spans="1:4">
      <c r="A11882" t="s">
        <v>4580</v>
      </c>
      <c r="B11882" t="s">
        <v>3269</v>
      </c>
      <c r="C11882" t="s">
        <v>4529</v>
      </c>
      <c r="D11882">
        <v>4900579</v>
      </c>
    </row>
    <row r="11883" spans="1:4">
      <c r="A11883" t="s">
        <v>19204</v>
      </c>
      <c r="B11883" t="s">
        <v>19150</v>
      </c>
      <c r="C11883" t="s">
        <v>19154</v>
      </c>
      <c r="D11883">
        <v>647571</v>
      </c>
    </row>
    <row r="11884" spans="1:4">
      <c r="A11884" t="s">
        <v>1215</v>
      </c>
      <c r="B11884" t="s">
        <v>3269</v>
      </c>
      <c r="C11884" t="s">
        <v>4432</v>
      </c>
      <c r="D11884">
        <v>4942618</v>
      </c>
    </row>
    <row r="11885" spans="1:4">
      <c r="A11885" t="s">
        <v>18057</v>
      </c>
      <c r="B11885" t="s">
        <v>18041</v>
      </c>
      <c r="C11885" t="s">
        <v>18040</v>
      </c>
      <c r="D11885">
        <v>7290015</v>
      </c>
    </row>
    <row r="11886" spans="1:4">
      <c r="A11886" t="s">
        <v>10185</v>
      </c>
      <c r="B11886" t="s">
        <v>10161</v>
      </c>
      <c r="C11886" t="s">
        <v>5139</v>
      </c>
      <c r="D11886">
        <v>2188164</v>
      </c>
    </row>
    <row r="11887" spans="1:4">
      <c r="A11887" t="s">
        <v>23237</v>
      </c>
      <c r="B11887" t="s">
        <v>23236</v>
      </c>
      <c r="C11887" t="s">
        <v>23235</v>
      </c>
      <c r="D11887">
        <v>10287505</v>
      </c>
    </row>
    <row r="11888" spans="1:4">
      <c r="A11888" t="s">
        <v>18276</v>
      </c>
      <c r="B11888" t="s">
        <v>18041</v>
      </c>
      <c r="C11888" t="s">
        <v>18040</v>
      </c>
      <c r="D11888">
        <v>2643490</v>
      </c>
    </row>
    <row r="11889" spans="1:4">
      <c r="A11889" t="s">
        <v>21078</v>
      </c>
      <c r="B11889" t="s">
        <v>2474</v>
      </c>
      <c r="C11889" t="s">
        <v>20540</v>
      </c>
      <c r="D11889">
        <v>2875645</v>
      </c>
    </row>
    <row r="11890" spans="1:4">
      <c r="A11890" t="s">
        <v>5554</v>
      </c>
      <c r="B11890" t="s">
        <v>5408</v>
      </c>
      <c r="C11890" t="s">
        <v>5436</v>
      </c>
      <c r="D11890">
        <v>702760</v>
      </c>
    </row>
    <row r="11891" spans="1:4">
      <c r="A11891" t="s">
        <v>7034</v>
      </c>
      <c r="B11891" t="s">
        <v>7012</v>
      </c>
      <c r="C11891" t="s">
        <v>7014</v>
      </c>
      <c r="D11891">
        <v>3058986</v>
      </c>
    </row>
    <row r="11892" spans="1:4">
      <c r="A11892" t="s">
        <v>22477</v>
      </c>
      <c r="B11892" t="s">
        <v>2480</v>
      </c>
      <c r="C11892" t="s">
        <v>22032</v>
      </c>
      <c r="D11892">
        <v>1802204</v>
      </c>
    </row>
    <row r="11893" spans="1:4">
      <c r="A11893" t="s">
        <v>25644</v>
      </c>
      <c r="B11893" t="s">
        <v>25621</v>
      </c>
      <c r="C11893" t="s">
        <v>25644</v>
      </c>
      <c r="D11893">
        <v>2240449</v>
      </c>
    </row>
    <row r="11894" spans="1:4">
      <c r="A11894" t="s">
        <v>12380</v>
      </c>
      <c r="B11894" t="s">
        <v>12375</v>
      </c>
      <c r="C11894" t="s">
        <v>12379</v>
      </c>
      <c r="D11894">
        <v>1655559</v>
      </c>
    </row>
    <row r="11895" spans="1:4">
      <c r="A11895" t="s">
        <v>2610</v>
      </c>
      <c r="B11895" t="s">
        <v>2592</v>
      </c>
      <c r="C11895" t="s">
        <v>2591</v>
      </c>
      <c r="D11895">
        <v>909863</v>
      </c>
    </row>
    <row r="11896" spans="1:4">
      <c r="A11896" t="s">
        <v>25653</v>
      </c>
      <c r="B11896" t="s">
        <v>25621</v>
      </c>
      <c r="C11896" t="s">
        <v>25634</v>
      </c>
      <c r="D11896">
        <v>876177</v>
      </c>
    </row>
    <row r="11897" spans="1:4">
      <c r="A11897" t="s">
        <v>9000</v>
      </c>
      <c r="B11897" t="s">
        <v>8896</v>
      </c>
      <c r="C11897" t="s">
        <v>8895</v>
      </c>
      <c r="D11897">
        <v>3093040</v>
      </c>
    </row>
    <row r="11898" spans="1:4">
      <c r="A11898" t="s">
        <v>25633</v>
      </c>
      <c r="B11898" t="s">
        <v>25621</v>
      </c>
      <c r="C11898" t="s">
        <v>25624</v>
      </c>
      <c r="D11898">
        <v>3347762</v>
      </c>
    </row>
    <row r="11899" spans="1:4">
      <c r="A11899" t="s">
        <v>9767</v>
      </c>
      <c r="B11899" t="s">
        <v>23161</v>
      </c>
      <c r="C11899" t="s">
        <v>23203</v>
      </c>
      <c r="D11899">
        <v>211098</v>
      </c>
    </row>
    <row r="11900" spans="1:4">
      <c r="A11900" t="s">
        <v>9767</v>
      </c>
      <c r="B11900" t="s">
        <v>584</v>
      </c>
      <c r="C11900" t="s">
        <v>9563</v>
      </c>
      <c r="D11900">
        <v>1705440</v>
      </c>
    </row>
    <row r="11901" spans="1:4">
      <c r="A11901" t="s">
        <v>9162</v>
      </c>
      <c r="B11901" t="s">
        <v>8896</v>
      </c>
      <c r="C11901" t="s">
        <v>9115</v>
      </c>
      <c r="D11901">
        <v>765927</v>
      </c>
    </row>
    <row r="11902" spans="1:4">
      <c r="A11902" t="s">
        <v>3565</v>
      </c>
      <c r="B11902" t="s">
        <v>3269</v>
      </c>
      <c r="C11902" t="s">
        <v>2475</v>
      </c>
      <c r="D11902">
        <v>5525577</v>
      </c>
    </row>
    <row r="11903" spans="1:4">
      <c r="A11903" t="s">
        <v>9001</v>
      </c>
      <c r="B11903" t="s">
        <v>8896</v>
      </c>
      <c r="C11903" t="s">
        <v>8895</v>
      </c>
      <c r="D11903">
        <v>3092931</v>
      </c>
    </row>
    <row r="11904" spans="1:4">
      <c r="A11904" t="s">
        <v>9163</v>
      </c>
      <c r="B11904" t="s">
        <v>8896</v>
      </c>
      <c r="C11904" t="s">
        <v>9115</v>
      </c>
      <c r="D11904">
        <v>765876</v>
      </c>
    </row>
    <row r="11905" spans="1:4">
      <c r="A11905" t="s">
        <v>9002</v>
      </c>
      <c r="B11905" t="s">
        <v>8896</v>
      </c>
      <c r="C11905" t="s">
        <v>8906</v>
      </c>
      <c r="D11905">
        <v>3092906</v>
      </c>
    </row>
    <row r="11906" spans="1:4">
      <c r="A11906" t="s">
        <v>5555</v>
      </c>
      <c r="B11906" t="s">
        <v>5408</v>
      </c>
      <c r="C11906" t="s">
        <v>5414</v>
      </c>
      <c r="D11906">
        <v>702723</v>
      </c>
    </row>
    <row r="11907" spans="1:4">
      <c r="A11907" t="s">
        <v>9003</v>
      </c>
      <c r="B11907" t="s">
        <v>8896</v>
      </c>
      <c r="C11907" t="s">
        <v>8929</v>
      </c>
      <c r="D11907">
        <v>3092856</v>
      </c>
    </row>
    <row r="11908" spans="1:4">
      <c r="A11908" t="s">
        <v>22478</v>
      </c>
      <c r="B11908" t="s">
        <v>2480</v>
      </c>
      <c r="C11908" t="s">
        <v>22027</v>
      </c>
      <c r="D11908">
        <v>1802177</v>
      </c>
    </row>
    <row r="11909" spans="1:4">
      <c r="A11909" t="s">
        <v>17190</v>
      </c>
      <c r="B11909" t="s">
        <v>576</v>
      </c>
      <c r="C11909" t="s">
        <v>17067</v>
      </c>
      <c r="D11909">
        <v>1637158</v>
      </c>
    </row>
    <row r="11910" spans="1:4">
      <c r="A11910" t="s">
        <v>23186</v>
      </c>
      <c r="B11910" t="s">
        <v>23161</v>
      </c>
      <c r="C11910" t="s">
        <v>23181</v>
      </c>
      <c r="D11910">
        <v>922704</v>
      </c>
    </row>
    <row r="11911" spans="1:4">
      <c r="A11911" t="s">
        <v>18864</v>
      </c>
      <c r="B11911" t="s">
        <v>2479</v>
      </c>
      <c r="C11911" t="s">
        <v>17551</v>
      </c>
      <c r="D11911">
        <v>2997246</v>
      </c>
    </row>
    <row r="11912" spans="1:4">
      <c r="A11912" t="s">
        <v>16998</v>
      </c>
      <c r="B11912" t="s">
        <v>16978</v>
      </c>
      <c r="C11912" t="s">
        <v>16977</v>
      </c>
      <c r="D11912">
        <v>2962785</v>
      </c>
    </row>
    <row r="11913" spans="1:4">
      <c r="A11913" t="s">
        <v>25655</v>
      </c>
      <c r="B11913" t="s">
        <v>25621</v>
      </c>
      <c r="C11913" t="s">
        <v>25654</v>
      </c>
      <c r="D11913">
        <v>145724</v>
      </c>
    </row>
    <row r="11914" spans="1:4">
      <c r="A11914" t="s">
        <v>24021</v>
      </c>
      <c r="B11914" t="s">
        <v>549</v>
      </c>
      <c r="C11914" t="s">
        <v>23534</v>
      </c>
      <c r="D11914">
        <v>3458397</v>
      </c>
    </row>
    <row r="11915" spans="1:4">
      <c r="A11915" t="s">
        <v>23527</v>
      </c>
      <c r="B11915" t="s">
        <v>23526</v>
      </c>
      <c r="C11915" t="s">
        <v>4203</v>
      </c>
      <c r="D11915">
        <v>3571971</v>
      </c>
    </row>
    <row r="11916" spans="1:4">
      <c r="A11916" t="s">
        <v>9768</v>
      </c>
      <c r="B11916" t="s">
        <v>584</v>
      </c>
      <c r="C11916" t="s">
        <v>9561</v>
      </c>
      <c r="D11916">
        <v>1705367</v>
      </c>
    </row>
    <row r="11917" spans="1:4">
      <c r="A11917" t="s">
        <v>13882</v>
      </c>
      <c r="B11917" t="s">
        <v>587</v>
      </c>
      <c r="C11917" t="s">
        <v>13686</v>
      </c>
      <c r="D11917">
        <v>3174530</v>
      </c>
    </row>
    <row r="11918" spans="1:4">
      <c r="A11918" t="s">
        <v>9769</v>
      </c>
      <c r="B11918" t="s">
        <v>19323</v>
      </c>
      <c r="C11918" t="s">
        <v>19346</v>
      </c>
      <c r="D11918">
        <v>2514392</v>
      </c>
    </row>
    <row r="11919" spans="1:4">
      <c r="A11919" t="s">
        <v>9769</v>
      </c>
      <c r="B11919" t="s">
        <v>584</v>
      </c>
      <c r="C11919" t="s">
        <v>9561</v>
      </c>
      <c r="D11919">
        <v>1705357</v>
      </c>
    </row>
    <row r="11920" spans="1:4">
      <c r="A11920" t="s">
        <v>13883</v>
      </c>
      <c r="B11920" t="s">
        <v>587</v>
      </c>
      <c r="C11920" t="s">
        <v>13623</v>
      </c>
      <c r="D11920">
        <v>3174526</v>
      </c>
    </row>
    <row r="11921" spans="1:4">
      <c r="A11921" t="s">
        <v>7433</v>
      </c>
      <c r="B11921" t="s">
        <v>7340</v>
      </c>
      <c r="C11921" t="s">
        <v>7401</v>
      </c>
      <c r="D11921">
        <v>2020689</v>
      </c>
    </row>
    <row r="11922" spans="1:4">
      <c r="A11922" t="s">
        <v>22480</v>
      </c>
      <c r="B11922" t="s">
        <v>2480</v>
      </c>
      <c r="C11922" t="s">
        <v>22233</v>
      </c>
      <c r="D11922">
        <v>1802068</v>
      </c>
    </row>
    <row r="11923" spans="1:4">
      <c r="A11923" t="s">
        <v>5681</v>
      </c>
      <c r="B11923" t="s">
        <v>5674</v>
      </c>
      <c r="C11923" t="s">
        <v>5678</v>
      </c>
      <c r="D11923">
        <v>878223</v>
      </c>
    </row>
    <row r="11924" spans="1:4">
      <c r="A11924" t="s">
        <v>15862</v>
      </c>
      <c r="B11924" t="s">
        <v>14508</v>
      </c>
      <c r="C11924" t="s">
        <v>14515</v>
      </c>
      <c r="D11924">
        <v>1264735</v>
      </c>
    </row>
    <row r="11925" spans="1:4">
      <c r="A11925" t="s">
        <v>21082</v>
      </c>
      <c r="B11925" t="s">
        <v>2474</v>
      </c>
      <c r="C11925" t="s">
        <v>20522</v>
      </c>
      <c r="D11925">
        <v>2875484</v>
      </c>
    </row>
    <row r="11926" spans="1:4">
      <c r="A11926" t="s">
        <v>15863</v>
      </c>
      <c r="B11926" t="s">
        <v>14508</v>
      </c>
      <c r="C11926" t="s">
        <v>14571</v>
      </c>
      <c r="D11926">
        <v>1264733</v>
      </c>
    </row>
    <row r="11927" spans="1:4">
      <c r="A11927" t="s">
        <v>15864</v>
      </c>
      <c r="B11927" t="s">
        <v>14508</v>
      </c>
      <c r="C11927" t="s">
        <v>9238</v>
      </c>
      <c r="D11927">
        <v>1264728</v>
      </c>
    </row>
    <row r="11928" spans="1:4">
      <c r="A11928" t="s">
        <v>4470</v>
      </c>
      <c r="B11928" t="s">
        <v>3269</v>
      </c>
      <c r="C11928" t="s">
        <v>4432</v>
      </c>
      <c r="D11928">
        <v>4942744</v>
      </c>
    </row>
    <row r="11929" spans="1:4">
      <c r="A11929" t="s">
        <v>8599</v>
      </c>
      <c r="B11929" t="s">
        <v>8504</v>
      </c>
      <c r="C11929" t="s">
        <v>8513</v>
      </c>
      <c r="D11929">
        <v>674541</v>
      </c>
    </row>
    <row r="11930" spans="1:4">
      <c r="A11930" t="s">
        <v>21085</v>
      </c>
      <c r="B11930" t="s">
        <v>2474</v>
      </c>
      <c r="C11930" t="s">
        <v>20515</v>
      </c>
      <c r="D11930">
        <v>2875392</v>
      </c>
    </row>
    <row r="11931" spans="1:4">
      <c r="A11931" t="s">
        <v>21086</v>
      </c>
      <c r="B11931" t="s">
        <v>2474</v>
      </c>
      <c r="C11931" t="s">
        <v>20522</v>
      </c>
      <c r="D11931">
        <v>2875379</v>
      </c>
    </row>
    <row r="11932" spans="1:4">
      <c r="A11932" t="s">
        <v>2521</v>
      </c>
      <c r="B11932" t="s">
        <v>2474</v>
      </c>
    </row>
    <row r="11933" spans="1:4">
      <c r="A11933" t="s">
        <v>21087</v>
      </c>
      <c r="B11933" t="s">
        <v>2474</v>
      </c>
      <c r="C11933" t="s">
        <v>20486</v>
      </c>
      <c r="D11933">
        <v>2875376</v>
      </c>
    </row>
    <row r="11934" spans="1:4">
      <c r="A11934" t="s">
        <v>23223</v>
      </c>
      <c r="B11934" t="s">
        <v>23161</v>
      </c>
      <c r="C11934" t="s">
        <v>23201</v>
      </c>
      <c r="D11934">
        <v>210939</v>
      </c>
    </row>
    <row r="11935" spans="1:4">
      <c r="A11935" t="s">
        <v>25635</v>
      </c>
      <c r="B11935" t="s">
        <v>25621</v>
      </c>
      <c r="C11935" t="s">
        <v>25634</v>
      </c>
      <c r="D11935">
        <v>3347719</v>
      </c>
    </row>
    <row r="11936" spans="1:4">
      <c r="A11936" t="s">
        <v>8036</v>
      </c>
      <c r="B11936" t="s">
        <v>7340</v>
      </c>
      <c r="C11936" t="s">
        <v>7342</v>
      </c>
      <c r="D11936">
        <v>533690</v>
      </c>
    </row>
    <row r="11937" spans="1:4">
      <c r="A11937" t="s">
        <v>23082</v>
      </c>
      <c r="B11937" t="s">
        <v>2477</v>
      </c>
      <c r="C11937" t="s">
        <v>23050</v>
      </c>
      <c r="D11937">
        <v>2659836</v>
      </c>
    </row>
    <row r="11938" spans="1:4">
      <c r="A11938" t="s">
        <v>5385</v>
      </c>
      <c r="B11938" t="s">
        <v>542</v>
      </c>
      <c r="C11938" t="s">
        <v>5369</v>
      </c>
      <c r="D11938">
        <v>229911</v>
      </c>
    </row>
    <row r="11939" spans="1:4">
      <c r="A11939" t="s">
        <v>13884</v>
      </c>
      <c r="B11939" t="s">
        <v>19323</v>
      </c>
      <c r="C11939" t="s">
        <v>19375</v>
      </c>
      <c r="D11939">
        <v>3117814</v>
      </c>
    </row>
    <row r="11940" spans="1:4">
      <c r="A11940" t="s">
        <v>13884</v>
      </c>
      <c r="B11940" t="s">
        <v>587</v>
      </c>
      <c r="C11940" t="s">
        <v>13636</v>
      </c>
      <c r="D11940">
        <v>3174494</v>
      </c>
    </row>
    <row r="11941" spans="1:4">
      <c r="A11941" t="s">
        <v>5781</v>
      </c>
      <c r="B11941" t="s">
        <v>5674</v>
      </c>
      <c r="C11941" t="s">
        <v>5698</v>
      </c>
      <c r="D11941">
        <v>155743</v>
      </c>
    </row>
    <row r="11942" spans="1:4">
      <c r="A11942" t="s">
        <v>8601</v>
      </c>
      <c r="B11942" t="s">
        <v>8504</v>
      </c>
      <c r="C11942" t="s">
        <v>8600</v>
      </c>
      <c r="D11942">
        <v>674531</v>
      </c>
    </row>
    <row r="11943" spans="1:4">
      <c r="A11943" t="s">
        <v>5881</v>
      </c>
      <c r="B11943" t="s">
        <v>2478</v>
      </c>
      <c r="C11943" t="s">
        <v>2478</v>
      </c>
      <c r="D11943">
        <v>1672551</v>
      </c>
    </row>
    <row r="11944" spans="1:4">
      <c r="A11944" t="s">
        <v>12811</v>
      </c>
      <c r="B11944" t="s">
        <v>536</v>
      </c>
      <c r="C11944" t="s">
        <v>5366</v>
      </c>
      <c r="D11944">
        <v>188657</v>
      </c>
    </row>
    <row r="11945" spans="1:4">
      <c r="A11945" t="s">
        <v>5418</v>
      </c>
      <c r="B11945" t="s">
        <v>5408</v>
      </c>
      <c r="C11945" t="s">
        <v>5418</v>
      </c>
      <c r="D11945">
        <v>702658</v>
      </c>
    </row>
    <row r="11946" spans="1:4">
      <c r="A11946" t="s">
        <v>16997</v>
      </c>
      <c r="B11946" t="s">
        <v>16978</v>
      </c>
      <c r="C11946" t="s">
        <v>4510</v>
      </c>
      <c r="D11946">
        <v>2962943</v>
      </c>
    </row>
    <row r="11947" spans="1:4">
      <c r="A11947" t="s">
        <v>25596</v>
      </c>
      <c r="B11947" t="s">
        <v>545</v>
      </c>
      <c r="C11947" t="s">
        <v>25447</v>
      </c>
      <c r="D11947">
        <v>3430988</v>
      </c>
    </row>
    <row r="11948" spans="1:4">
      <c r="A11948" t="s">
        <v>8037</v>
      </c>
      <c r="B11948" t="s">
        <v>7340</v>
      </c>
      <c r="C11948" t="s">
        <v>1160</v>
      </c>
      <c r="D11948">
        <v>533543</v>
      </c>
    </row>
    <row r="11949" spans="1:4">
      <c r="A11949" t="s">
        <v>5682</v>
      </c>
      <c r="B11949" t="s">
        <v>5674</v>
      </c>
      <c r="C11949" t="s">
        <v>5678</v>
      </c>
      <c r="D11949">
        <v>878195</v>
      </c>
    </row>
    <row r="11950" spans="1:4">
      <c r="A11950" t="s">
        <v>7189</v>
      </c>
      <c r="B11950" t="s">
        <v>592</v>
      </c>
      <c r="C11950" t="s">
        <v>7186</v>
      </c>
      <c r="D11950">
        <v>604490</v>
      </c>
    </row>
    <row r="11951" spans="1:4">
      <c r="A11951" t="s">
        <v>17191</v>
      </c>
      <c r="B11951" t="s">
        <v>576</v>
      </c>
      <c r="C11951" t="s">
        <v>17045</v>
      </c>
      <c r="D11951">
        <v>1637090</v>
      </c>
    </row>
    <row r="11952" spans="1:4">
      <c r="A11952" t="s">
        <v>9770</v>
      </c>
      <c r="B11952" t="s">
        <v>584</v>
      </c>
      <c r="C11952" t="s">
        <v>9561</v>
      </c>
      <c r="D11952">
        <v>1705190</v>
      </c>
    </row>
    <row r="11953" spans="1:4">
      <c r="A11953" t="s">
        <v>4847</v>
      </c>
      <c r="B11953" t="s">
        <v>3269</v>
      </c>
      <c r="C11953" t="s">
        <v>3332</v>
      </c>
      <c r="D11953">
        <v>4477525</v>
      </c>
    </row>
    <row r="11954" spans="1:4">
      <c r="A11954" t="s">
        <v>14536</v>
      </c>
      <c r="B11954" t="s">
        <v>14508</v>
      </c>
      <c r="C11954" t="s">
        <v>14535</v>
      </c>
      <c r="D11954">
        <v>7302859</v>
      </c>
    </row>
    <row r="11955" spans="1:4">
      <c r="A11955" t="s">
        <v>13652</v>
      </c>
      <c r="B11955" t="s">
        <v>587</v>
      </c>
      <c r="C11955" t="s">
        <v>13629</v>
      </c>
      <c r="D11955">
        <v>6534216</v>
      </c>
    </row>
    <row r="11956" spans="1:4">
      <c r="A11956" t="s">
        <v>12735</v>
      </c>
      <c r="B11956" t="s">
        <v>12721</v>
      </c>
      <c r="C11956" t="s">
        <v>12724</v>
      </c>
      <c r="D11956">
        <v>1830377</v>
      </c>
    </row>
    <row r="11957" spans="1:4">
      <c r="A11957" t="s">
        <v>11008</v>
      </c>
      <c r="B11957" t="s">
        <v>10947</v>
      </c>
      <c r="C11957" t="s">
        <v>10966</v>
      </c>
      <c r="D11957">
        <v>1735450</v>
      </c>
    </row>
    <row r="11958" spans="1:4">
      <c r="A11958" t="s">
        <v>18866</v>
      </c>
      <c r="B11958" t="s">
        <v>2479</v>
      </c>
      <c r="C11958" t="s">
        <v>18586</v>
      </c>
      <c r="D11958">
        <v>2997110</v>
      </c>
    </row>
    <row r="11959" spans="1:4">
      <c r="A11959" t="s">
        <v>7143</v>
      </c>
      <c r="B11959" t="s">
        <v>592</v>
      </c>
      <c r="C11959" t="s">
        <v>7093</v>
      </c>
      <c r="D11959">
        <v>2693678</v>
      </c>
    </row>
    <row r="11960" spans="1:4">
      <c r="A11960" t="s">
        <v>18865</v>
      </c>
      <c r="B11960" t="s">
        <v>2479</v>
      </c>
      <c r="C11960" t="s">
        <v>18537</v>
      </c>
      <c r="D11960">
        <v>2997116</v>
      </c>
    </row>
    <row r="11961" spans="1:4">
      <c r="A11961" t="s">
        <v>15866</v>
      </c>
      <c r="B11961" t="s">
        <v>14508</v>
      </c>
      <c r="C11961" t="s">
        <v>14636</v>
      </c>
      <c r="D11961">
        <v>1264688</v>
      </c>
    </row>
    <row r="11962" spans="1:4">
      <c r="A11962" t="s">
        <v>23465</v>
      </c>
      <c r="B11962" t="s">
        <v>23442</v>
      </c>
      <c r="C11962" t="s">
        <v>18621</v>
      </c>
      <c r="D11962">
        <v>625818</v>
      </c>
    </row>
    <row r="11963" spans="1:4">
      <c r="A11963" t="s">
        <v>7007</v>
      </c>
      <c r="B11963" t="s">
        <v>6998</v>
      </c>
      <c r="C11963" t="s">
        <v>7002</v>
      </c>
      <c r="D11963">
        <v>2406916</v>
      </c>
    </row>
    <row r="11964" spans="1:4">
      <c r="A11964" t="s">
        <v>22481</v>
      </c>
      <c r="B11964" t="s">
        <v>2480</v>
      </c>
      <c r="C11964" t="s">
        <v>22226</v>
      </c>
      <c r="D11964">
        <v>1801983</v>
      </c>
    </row>
    <row r="11965" spans="1:4">
      <c r="A11965" t="s">
        <v>22732</v>
      </c>
      <c r="B11965" t="s">
        <v>2480</v>
      </c>
      <c r="C11965" t="s">
        <v>22021</v>
      </c>
      <c r="D11965">
        <v>1784953</v>
      </c>
    </row>
    <row r="11966" spans="1:4">
      <c r="A11966" t="s">
        <v>22482</v>
      </c>
      <c r="B11966" t="s">
        <v>2480</v>
      </c>
      <c r="C11966" t="s">
        <v>22287</v>
      </c>
      <c r="D11966">
        <v>1801934</v>
      </c>
    </row>
    <row r="11967" spans="1:4">
      <c r="A11967" t="s">
        <v>22483</v>
      </c>
      <c r="B11967" t="s">
        <v>2480</v>
      </c>
      <c r="C11967" t="s">
        <v>22238</v>
      </c>
      <c r="D11967">
        <v>1801850</v>
      </c>
    </row>
    <row r="11968" spans="1:4">
      <c r="A11968" t="s">
        <v>22484</v>
      </c>
      <c r="B11968" t="s">
        <v>2480</v>
      </c>
      <c r="C11968" t="s">
        <v>22287</v>
      </c>
      <c r="D11968">
        <v>1801792</v>
      </c>
    </row>
    <row r="11969" spans="1:4">
      <c r="A11969" t="s">
        <v>22484</v>
      </c>
      <c r="B11969" t="s">
        <v>2480</v>
      </c>
      <c r="C11969" t="s">
        <v>22333</v>
      </c>
      <c r="D11969">
        <v>1801797</v>
      </c>
    </row>
    <row r="11970" spans="1:4">
      <c r="A11970" t="s">
        <v>22484</v>
      </c>
      <c r="B11970" t="s">
        <v>2480</v>
      </c>
      <c r="C11970" t="s">
        <v>22027</v>
      </c>
      <c r="D11970">
        <v>1801799</v>
      </c>
    </row>
    <row r="11971" spans="1:4">
      <c r="A11971" t="s">
        <v>8602</v>
      </c>
      <c r="B11971" t="s">
        <v>8504</v>
      </c>
      <c r="C11971" t="s">
        <v>8546</v>
      </c>
      <c r="D11971">
        <v>674295</v>
      </c>
    </row>
    <row r="11972" spans="1:4">
      <c r="A11972" t="s">
        <v>9771</v>
      </c>
      <c r="B11972" t="s">
        <v>584</v>
      </c>
      <c r="C11972" t="s">
        <v>9603</v>
      </c>
      <c r="D11972">
        <v>1704968</v>
      </c>
    </row>
    <row r="11973" spans="1:4">
      <c r="A11973" t="s">
        <v>22485</v>
      </c>
      <c r="B11973" t="s">
        <v>2480</v>
      </c>
      <c r="C11973" t="s">
        <v>22025</v>
      </c>
      <c r="D11973">
        <v>1801757</v>
      </c>
    </row>
    <row r="11974" spans="1:4">
      <c r="A11974" t="s">
        <v>2600</v>
      </c>
      <c r="B11974" t="s">
        <v>2592</v>
      </c>
      <c r="C11974" t="s">
        <v>2600</v>
      </c>
      <c r="D11974">
        <v>909137</v>
      </c>
    </row>
    <row r="11975" spans="1:4">
      <c r="A11975" t="s">
        <v>23224</v>
      </c>
      <c r="B11975" t="s">
        <v>23161</v>
      </c>
      <c r="C11975" t="s">
        <v>23203</v>
      </c>
      <c r="D11975">
        <v>210379</v>
      </c>
    </row>
    <row r="11976" spans="1:4">
      <c r="A11976" t="s">
        <v>25693</v>
      </c>
      <c r="B11976" t="s">
        <v>25683</v>
      </c>
      <c r="C11976" t="s">
        <v>25685</v>
      </c>
      <c r="D11976">
        <v>3184862</v>
      </c>
    </row>
    <row r="11977" spans="1:4">
      <c r="A11977" t="s">
        <v>5782</v>
      </c>
      <c r="B11977" t="s">
        <v>5674</v>
      </c>
      <c r="C11977" t="s">
        <v>5719</v>
      </c>
      <c r="D11977">
        <v>155569</v>
      </c>
    </row>
    <row r="11978" spans="1:4">
      <c r="A11978" t="s">
        <v>25428</v>
      </c>
      <c r="B11978" t="s">
        <v>25404</v>
      </c>
      <c r="C11978" t="s">
        <v>25410</v>
      </c>
      <c r="D11978">
        <v>2772173</v>
      </c>
    </row>
    <row r="11979" spans="1:4">
      <c r="A11979" t="s">
        <v>18277</v>
      </c>
      <c r="B11979" t="s">
        <v>18041</v>
      </c>
      <c r="C11979" t="s">
        <v>18040</v>
      </c>
      <c r="D11979">
        <v>2643339</v>
      </c>
    </row>
    <row r="11980" spans="1:4">
      <c r="A11980" t="s">
        <v>5556</v>
      </c>
      <c r="B11980" t="s">
        <v>5408</v>
      </c>
      <c r="C11980" t="s">
        <v>5522</v>
      </c>
      <c r="D11980">
        <v>702569</v>
      </c>
    </row>
    <row r="11981" spans="1:4">
      <c r="A11981" t="s">
        <v>5557</v>
      </c>
      <c r="B11981" t="s">
        <v>5408</v>
      </c>
      <c r="C11981" t="s">
        <v>5418</v>
      </c>
      <c r="D11981">
        <v>702563</v>
      </c>
    </row>
    <row r="11982" spans="1:4">
      <c r="A11982" t="s">
        <v>5223</v>
      </c>
      <c r="B11982" t="s">
        <v>3269</v>
      </c>
      <c r="C11982" t="s">
        <v>3242</v>
      </c>
      <c r="D11982">
        <v>4163033</v>
      </c>
    </row>
    <row r="11983" spans="1:4">
      <c r="A11983" t="s">
        <v>6958</v>
      </c>
      <c r="B11983" t="s">
        <v>6921</v>
      </c>
      <c r="C11983" t="s">
        <v>6927</v>
      </c>
      <c r="D11983">
        <v>54715</v>
      </c>
    </row>
    <row r="11984" spans="1:4">
      <c r="A11984" t="s">
        <v>5386</v>
      </c>
      <c r="B11984" t="s">
        <v>542</v>
      </c>
      <c r="C11984" t="s">
        <v>5369</v>
      </c>
      <c r="D11984">
        <v>229746</v>
      </c>
    </row>
    <row r="11985" spans="1:4">
      <c r="A11985" t="s">
        <v>17193</v>
      </c>
      <c r="B11985" t="s">
        <v>576</v>
      </c>
      <c r="C11985" t="s">
        <v>17192</v>
      </c>
      <c r="D11985">
        <v>1637001</v>
      </c>
    </row>
    <row r="11986" spans="1:4">
      <c r="A11986" t="s">
        <v>1709</v>
      </c>
      <c r="B11986" t="s">
        <v>1709</v>
      </c>
      <c r="C11986" t="s">
        <v>1709</v>
      </c>
      <c r="D11986">
        <v>2960316</v>
      </c>
    </row>
    <row r="11987" spans="1:4">
      <c r="A11987" t="s">
        <v>19941</v>
      </c>
      <c r="B11987" t="s">
        <v>19887</v>
      </c>
      <c r="C11987" t="s">
        <v>19941</v>
      </c>
      <c r="D11987">
        <v>360502</v>
      </c>
    </row>
    <row r="11988" spans="1:4">
      <c r="A11988" t="s">
        <v>22255</v>
      </c>
      <c r="B11988" t="s">
        <v>2480</v>
      </c>
      <c r="C11988" t="s">
        <v>22238</v>
      </c>
      <c r="D11988">
        <v>1816338</v>
      </c>
    </row>
    <row r="11989" spans="1:4">
      <c r="A11989" t="s">
        <v>23083</v>
      </c>
      <c r="B11989" t="s">
        <v>2477</v>
      </c>
      <c r="C11989" t="s">
        <v>23059</v>
      </c>
      <c r="D11989">
        <v>2659811</v>
      </c>
    </row>
    <row r="11990" spans="1:4">
      <c r="A11990" t="s">
        <v>8038</v>
      </c>
      <c r="B11990" t="s">
        <v>7340</v>
      </c>
      <c r="C11990" t="s">
        <v>1621</v>
      </c>
      <c r="D11990">
        <v>533067</v>
      </c>
    </row>
    <row r="11991" spans="1:4">
      <c r="A11991" t="s">
        <v>24022</v>
      </c>
      <c r="B11991" t="s">
        <v>549</v>
      </c>
      <c r="C11991" t="s">
        <v>23543</v>
      </c>
      <c r="D11991">
        <v>3458329</v>
      </c>
    </row>
    <row r="11992" spans="1:4">
      <c r="A11992" t="s">
        <v>5407</v>
      </c>
      <c r="B11992" t="s">
        <v>5408</v>
      </c>
      <c r="C11992" t="s">
        <v>5407</v>
      </c>
      <c r="D11992">
        <v>702550</v>
      </c>
    </row>
    <row r="11993" spans="1:4">
      <c r="A11993" t="s">
        <v>7465</v>
      </c>
      <c r="B11993" t="s">
        <v>7340</v>
      </c>
      <c r="C11993" t="s">
        <v>7359</v>
      </c>
      <c r="D11993">
        <v>1541359</v>
      </c>
    </row>
    <row r="11994" spans="1:4">
      <c r="A11994" t="s">
        <v>2716</v>
      </c>
      <c r="B11994" t="s">
        <v>540</v>
      </c>
      <c r="C11994" t="s">
        <v>2650</v>
      </c>
      <c r="D11994">
        <v>981158</v>
      </c>
    </row>
    <row r="11995" spans="1:4">
      <c r="A11995" t="s">
        <v>23466</v>
      </c>
      <c r="B11995" t="s">
        <v>23442</v>
      </c>
      <c r="C11995" t="s">
        <v>23454</v>
      </c>
      <c r="D11995">
        <v>625743</v>
      </c>
    </row>
    <row r="11996" spans="1:4">
      <c r="A11996" t="s">
        <v>4178</v>
      </c>
      <c r="B11996" t="s">
        <v>3269</v>
      </c>
      <c r="C11996" t="s">
        <v>1122</v>
      </c>
      <c r="D11996">
        <v>5125523</v>
      </c>
    </row>
    <row r="11997" spans="1:4">
      <c r="A11997" t="s">
        <v>4277</v>
      </c>
      <c r="B11997" t="s">
        <v>3269</v>
      </c>
      <c r="C11997" t="s">
        <v>3278</v>
      </c>
      <c r="D11997">
        <v>5100706</v>
      </c>
    </row>
    <row r="11998" spans="1:4">
      <c r="A11998" t="s">
        <v>4469</v>
      </c>
      <c r="B11998" t="s">
        <v>3269</v>
      </c>
      <c r="C11998" t="s">
        <v>4432</v>
      </c>
      <c r="D11998">
        <v>4942807</v>
      </c>
    </row>
    <row r="11999" spans="1:4">
      <c r="A11999" t="s">
        <v>5222</v>
      </c>
      <c r="B11999" t="s">
        <v>3269</v>
      </c>
      <c r="C11999" t="s">
        <v>3242</v>
      </c>
      <c r="D11999">
        <v>4163049</v>
      </c>
    </row>
    <row r="12000" spans="1:4">
      <c r="A12000" t="s">
        <v>3404</v>
      </c>
      <c r="B12000" t="s">
        <v>3269</v>
      </c>
      <c r="C12000" t="s">
        <v>1316</v>
      </c>
      <c r="D12000">
        <v>5802049</v>
      </c>
    </row>
    <row r="12001" spans="1:4">
      <c r="A12001" t="s">
        <v>3784</v>
      </c>
      <c r="B12001" t="s">
        <v>3269</v>
      </c>
      <c r="C12001" t="s">
        <v>3268</v>
      </c>
      <c r="D12001">
        <v>5369367</v>
      </c>
    </row>
    <row r="12002" spans="1:4">
      <c r="A12002" t="s">
        <v>18867</v>
      </c>
      <c r="B12002" t="s">
        <v>2479</v>
      </c>
      <c r="C12002" t="s">
        <v>18530</v>
      </c>
      <c r="D12002">
        <v>2996944</v>
      </c>
    </row>
    <row r="12003" spans="1:4">
      <c r="A12003" t="s">
        <v>8040</v>
      </c>
      <c r="B12003" t="s">
        <v>7340</v>
      </c>
      <c r="C12003" t="s">
        <v>7692</v>
      </c>
      <c r="D12003">
        <v>532675</v>
      </c>
    </row>
    <row r="12004" spans="1:4">
      <c r="A12004" t="s">
        <v>8039</v>
      </c>
      <c r="B12004" t="s">
        <v>7340</v>
      </c>
      <c r="C12004" t="s">
        <v>7663</v>
      </c>
      <c r="D12004">
        <v>532715</v>
      </c>
    </row>
    <row r="12005" spans="1:4">
      <c r="A12005" t="s">
        <v>5553</v>
      </c>
      <c r="B12005" t="s">
        <v>5408</v>
      </c>
      <c r="C12005" t="s">
        <v>5418</v>
      </c>
      <c r="D12005">
        <v>702972</v>
      </c>
    </row>
    <row r="12006" spans="1:4">
      <c r="A12006" t="s">
        <v>18063</v>
      </c>
      <c r="B12006" t="s">
        <v>18041</v>
      </c>
      <c r="C12006" t="s">
        <v>18040</v>
      </c>
      <c r="D12006">
        <v>6693470</v>
      </c>
    </row>
    <row r="12007" spans="1:4">
      <c r="A12007" t="s">
        <v>8041</v>
      </c>
      <c r="B12007" t="s">
        <v>7340</v>
      </c>
      <c r="C12007" t="s">
        <v>1160</v>
      </c>
      <c r="D12007">
        <v>532657</v>
      </c>
    </row>
    <row r="12008" spans="1:4">
      <c r="A12008" t="s">
        <v>8042</v>
      </c>
      <c r="B12008" t="s">
        <v>7340</v>
      </c>
      <c r="C12008" t="s">
        <v>1160</v>
      </c>
      <c r="D12008">
        <v>532615</v>
      </c>
    </row>
    <row r="12009" spans="1:4">
      <c r="A12009" t="s">
        <v>8043</v>
      </c>
      <c r="B12009" t="s">
        <v>7340</v>
      </c>
      <c r="C12009" t="s">
        <v>1621</v>
      </c>
      <c r="D12009">
        <v>532535</v>
      </c>
    </row>
    <row r="12010" spans="1:4">
      <c r="A12010" t="s">
        <v>5558</v>
      </c>
      <c r="B12010" t="s">
        <v>5408</v>
      </c>
      <c r="C12010" t="s">
        <v>5436</v>
      </c>
      <c r="D12010">
        <v>702417</v>
      </c>
    </row>
    <row r="12011" spans="1:4">
      <c r="A12011" t="s">
        <v>8044</v>
      </c>
      <c r="B12011" t="s">
        <v>7340</v>
      </c>
      <c r="C12011" t="s">
        <v>7727</v>
      </c>
      <c r="D12011">
        <v>532459</v>
      </c>
    </row>
    <row r="12012" spans="1:4">
      <c r="A12012" t="s">
        <v>19758</v>
      </c>
      <c r="B12012" t="s">
        <v>21713</v>
      </c>
      <c r="C12012" t="s">
        <v>19558</v>
      </c>
      <c r="D12012">
        <v>3675605</v>
      </c>
    </row>
    <row r="12013" spans="1:4">
      <c r="A12013" t="s">
        <v>19758</v>
      </c>
      <c r="B12013" t="s">
        <v>19323</v>
      </c>
      <c r="C12013" t="s">
        <v>19346</v>
      </c>
      <c r="D12013">
        <v>2514256</v>
      </c>
    </row>
    <row r="12014" spans="1:4">
      <c r="A12014" t="s">
        <v>17520</v>
      </c>
      <c r="B12014" t="s">
        <v>17405</v>
      </c>
      <c r="C12014" t="s">
        <v>17517</v>
      </c>
      <c r="D12014">
        <v>717771</v>
      </c>
    </row>
    <row r="12015" spans="1:4">
      <c r="A12015" t="s">
        <v>9170</v>
      </c>
      <c r="B12015" t="s">
        <v>8896</v>
      </c>
      <c r="C12015" t="s">
        <v>8898</v>
      </c>
      <c r="D12015">
        <v>764634</v>
      </c>
    </row>
    <row r="12016" spans="1:4">
      <c r="A12016" t="s">
        <v>21598</v>
      </c>
      <c r="B12016" t="s">
        <v>21535</v>
      </c>
      <c r="C12016" t="s">
        <v>21537</v>
      </c>
      <c r="D12016">
        <v>3070862</v>
      </c>
    </row>
    <row r="12017" spans="1:4">
      <c r="A12017" t="s">
        <v>18868</v>
      </c>
      <c r="B12017" t="s">
        <v>2479</v>
      </c>
      <c r="C12017" t="s">
        <v>18574</v>
      </c>
      <c r="D12017">
        <v>2996882</v>
      </c>
    </row>
    <row r="12018" spans="1:4">
      <c r="A12018" t="s">
        <v>19205</v>
      </c>
      <c r="B12018" t="s">
        <v>19150</v>
      </c>
      <c r="C12018" t="s">
        <v>19154</v>
      </c>
      <c r="D12018">
        <v>646723</v>
      </c>
    </row>
    <row r="12019" spans="1:4">
      <c r="A12019" t="s">
        <v>21099</v>
      </c>
      <c r="B12019" t="s">
        <v>2474</v>
      </c>
      <c r="C12019" t="s">
        <v>1860</v>
      </c>
      <c r="D12019">
        <v>2873356</v>
      </c>
    </row>
    <row r="12020" spans="1:4">
      <c r="A12020" t="s">
        <v>7145</v>
      </c>
      <c r="B12020" t="s">
        <v>592</v>
      </c>
      <c r="C12020" t="s">
        <v>7090</v>
      </c>
      <c r="D12020">
        <v>2692475</v>
      </c>
    </row>
    <row r="12021" spans="1:4">
      <c r="A12021" t="s">
        <v>20300</v>
      </c>
      <c r="B12021" t="s">
        <v>20112</v>
      </c>
      <c r="C12021" t="s">
        <v>20136</v>
      </c>
      <c r="D12021">
        <v>2486690</v>
      </c>
    </row>
    <row r="12022" spans="1:4">
      <c r="A12022" t="s">
        <v>14351</v>
      </c>
      <c r="B12022" t="s">
        <v>14207</v>
      </c>
      <c r="C12022" t="s">
        <v>14292</v>
      </c>
      <c r="D12022">
        <v>124085</v>
      </c>
    </row>
    <row r="12023" spans="1:4">
      <c r="A12023" t="s">
        <v>16023</v>
      </c>
      <c r="B12023" t="s">
        <v>14508</v>
      </c>
      <c r="C12023" t="s">
        <v>14588</v>
      </c>
      <c r="D12023">
        <v>1262672</v>
      </c>
    </row>
    <row r="12024" spans="1:4">
      <c r="A12024" t="s">
        <v>16033</v>
      </c>
      <c r="B12024" t="s">
        <v>14508</v>
      </c>
      <c r="C12024" t="s">
        <v>14523</v>
      </c>
      <c r="D12024">
        <v>1262574</v>
      </c>
    </row>
    <row r="12025" spans="1:4">
      <c r="A12025" t="s">
        <v>16037</v>
      </c>
      <c r="B12025" t="s">
        <v>14508</v>
      </c>
      <c r="C12025" t="s">
        <v>14588</v>
      </c>
      <c r="D12025">
        <v>1262546</v>
      </c>
    </row>
    <row r="12026" spans="1:4">
      <c r="A12026" t="s">
        <v>14352</v>
      </c>
      <c r="B12026" t="s">
        <v>14207</v>
      </c>
      <c r="C12026" t="s">
        <v>14273</v>
      </c>
      <c r="D12026">
        <v>123941</v>
      </c>
    </row>
    <row r="12027" spans="1:4">
      <c r="A12027" t="s">
        <v>16042</v>
      </c>
      <c r="B12027" t="s">
        <v>14508</v>
      </c>
      <c r="C12027" t="s">
        <v>14569</v>
      </c>
      <c r="D12027">
        <v>1262491</v>
      </c>
    </row>
    <row r="12028" spans="1:4">
      <c r="A12028" t="s">
        <v>16002</v>
      </c>
      <c r="B12028" t="s">
        <v>14508</v>
      </c>
      <c r="C12028" t="s">
        <v>14519</v>
      </c>
      <c r="D12028">
        <v>1263034</v>
      </c>
    </row>
    <row r="12029" spans="1:4">
      <c r="A12029" t="s">
        <v>16003</v>
      </c>
      <c r="B12029" t="s">
        <v>14508</v>
      </c>
      <c r="C12029" t="s">
        <v>14571</v>
      </c>
      <c r="D12029">
        <v>1263022</v>
      </c>
    </row>
    <row r="12030" spans="1:4">
      <c r="A12030" t="s">
        <v>16004</v>
      </c>
      <c r="B12030" t="s">
        <v>14508</v>
      </c>
      <c r="C12030" t="s">
        <v>14571</v>
      </c>
      <c r="D12030">
        <v>1263021</v>
      </c>
    </row>
    <row r="12031" spans="1:4">
      <c r="A12031" t="s">
        <v>16005</v>
      </c>
      <c r="B12031" t="s">
        <v>14508</v>
      </c>
      <c r="C12031" t="s">
        <v>14571</v>
      </c>
      <c r="D12031">
        <v>1263015</v>
      </c>
    </row>
    <row r="12032" spans="1:4">
      <c r="A12032" t="s">
        <v>9435</v>
      </c>
      <c r="B12032" t="s">
        <v>9239</v>
      </c>
      <c r="C12032" t="s">
        <v>9243</v>
      </c>
      <c r="D12032">
        <v>1170294</v>
      </c>
    </row>
    <row r="12033" spans="1:4">
      <c r="A12033" t="s">
        <v>16058</v>
      </c>
      <c r="B12033" t="s">
        <v>14508</v>
      </c>
      <c r="C12033" t="s">
        <v>14507</v>
      </c>
      <c r="D12033">
        <v>1262338</v>
      </c>
    </row>
    <row r="12034" spans="1:4">
      <c r="A12034" t="s">
        <v>2937</v>
      </c>
      <c r="B12034" t="s">
        <v>2864</v>
      </c>
      <c r="C12034" t="s">
        <v>2936</v>
      </c>
      <c r="D12034">
        <v>1574023</v>
      </c>
    </row>
    <row r="12035" spans="1:4">
      <c r="A12035" t="s">
        <v>20187</v>
      </c>
      <c r="B12035" t="s">
        <v>20112</v>
      </c>
      <c r="C12035" t="s">
        <v>20187</v>
      </c>
      <c r="D12035">
        <v>2488835</v>
      </c>
    </row>
    <row r="12036" spans="1:4">
      <c r="A12036" t="s">
        <v>17854</v>
      </c>
      <c r="B12036" t="s">
        <v>17761</v>
      </c>
      <c r="C12036" t="s">
        <v>17763</v>
      </c>
      <c r="D12036">
        <v>257365</v>
      </c>
    </row>
    <row r="12037" spans="1:4">
      <c r="A12037" t="s">
        <v>6981</v>
      </c>
      <c r="B12037" t="s">
        <v>538</v>
      </c>
      <c r="C12037" t="s">
        <v>6971</v>
      </c>
      <c r="D12037">
        <v>2248409</v>
      </c>
    </row>
    <row r="12038" spans="1:4">
      <c r="A12038" t="s">
        <v>3051</v>
      </c>
      <c r="B12038" t="s">
        <v>19323</v>
      </c>
      <c r="C12038" t="s">
        <v>19514</v>
      </c>
      <c r="D12038">
        <v>2513917</v>
      </c>
    </row>
    <row r="12039" spans="1:4">
      <c r="A12039" t="s">
        <v>3051</v>
      </c>
      <c r="B12039" t="s">
        <v>9817</v>
      </c>
      <c r="C12039" t="s">
        <v>11425</v>
      </c>
      <c r="D12039">
        <v>3523349</v>
      </c>
    </row>
    <row r="12040" spans="1:4">
      <c r="A12040" t="s">
        <v>3051</v>
      </c>
      <c r="B12040" t="s">
        <v>2999</v>
      </c>
      <c r="C12040" t="s">
        <v>3051</v>
      </c>
      <c r="D12040">
        <v>3632308</v>
      </c>
    </row>
    <row r="12041" spans="1:4">
      <c r="A12041" t="s">
        <v>18890</v>
      </c>
      <c r="B12041" t="s">
        <v>2479</v>
      </c>
      <c r="C12041" t="s">
        <v>18539</v>
      </c>
      <c r="D12041">
        <v>2994393</v>
      </c>
    </row>
    <row r="12042" spans="1:4">
      <c r="A12042" t="s">
        <v>25429</v>
      </c>
      <c r="B12042" t="s">
        <v>25404</v>
      </c>
      <c r="C12042" t="s">
        <v>25406</v>
      </c>
      <c r="D12042">
        <v>2771335</v>
      </c>
    </row>
    <row r="12043" spans="1:4">
      <c r="A12043" t="s">
        <v>21129</v>
      </c>
      <c r="B12043" t="s">
        <v>2474</v>
      </c>
      <c r="C12043" t="s">
        <v>20535</v>
      </c>
      <c r="D12043">
        <v>2869994</v>
      </c>
    </row>
    <row r="12044" spans="1:4">
      <c r="A12044" t="s">
        <v>7146</v>
      </c>
      <c r="B12044" t="s">
        <v>592</v>
      </c>
      <c r="C12044" t="s">
        <v>7088</v>
      </c>
      <c r="D12044">
        <v>2691459</v>
      </c>
    </row>
    <row r="12045" spans="1:4">
      <c r="A12045" t="s">
        <v>21130</v>
      </c>
      <c r="B12045" t="s">
        <v>2474</v>
      </c>
      <c r="C12045" t="s">
        <v>20488</v>
      </c>
      <c r="D12045">
        <v>2869894</v>
      </c>
    </row>
    <row r="12046" spans="1:4">
      <c r="A12046" t="s">
        <v>20533</v>
      </c>
      <c r="B12046" t="s">
        <v>2474</v>
      </c>
      <c r="C12046" t="s">
        <v>20504</v>
      </c>
      <c r="D12046">
        <v>3272460</v>
      </c>
    </row>
    <row r="12047" spans="1:4">
      <c r="A12047" t="s">
        <v>21134</v>
      </c>
      <c r="B12047" t="s">
        <v>2474</v>
      </c>
      <c r="C12047" t="s">
        <v>20515</v>
      </c>
      <c r="D12047">
        <v>2869019</v>
      </c>
    </row>
    <row r="12048" spans="1:4">
      <c r="A12048" t="s">
        <v>15867</v>
      </c>
      <c r="B12048" t="s">
        <v>14508</v>
      </c>
      <c r="C12048" t="s">
        <v>14542</v>
      </c>
      <c r="D12048">
        <v>1264647</v>
      </c>
    </row>
    <row r="12049" spans="1:4">
      <c r="A12049" t="s">
        <v>15868</v>
      </c>
      <c r="B12049" t="s">
        <v>14508</v>
      </c>
      <c r="C12049" t="s">
        <v>9238</v>
      </c>
      <c r="D12049">
        <v>1264644</v>
      </c>
    </row>
    <row r="12050" spans="1:4">
      <c r="A12050" t="s">
        <v>25028</v>
      </c>
      <c r="B12050" t="s">
        <v>575</v>
      </c>
      <c r="C12050" t="s">
        <v>25017</v>
      </c>
      <c r="D12050">
        <v>1337245</v>
      </c>
    </row>
    <row r="12051" spans="1:4">
      <c r="A12051" t="s">
        <v>13599</v>
      </c>
      <c r="B12051" t="s">
        <v>13571</v>
      </c>
      <c r="C12051" t="s">
        <v>13598</v>
      </c>
      <c r="D12051">
        <v>248370</v>
      </c>
    </row>
    <row r="12052" spans="1:4">
      <c r="A12052" t="s">
        <v>15885</v>
      </c>
      <c r="B12052" t="s">
        <v>14508</v>
      </c>
      <c r="C12052" t="s">
        <v>14588</v>
      </c>
      <c r="D12052">
        <v>1264514</v>
      </c>
    </row>
    <row r="12053" spans="1:4">
      <c r="A12053" t="s">
        <v>15954</v>
      </c>
      <c r="B12053" t="s">
        <v>14508</v>
      </c>
      <c r="C12053" t="s">
        <v>14523</v>
      </c>
      <c r="D12053">
        <v>1263684</v>
      </c>
    </row>
    <row r="12054" spans="1:4">
      <c r="A12054" t="s">
        <v>15911</v>
      </c>
      <c r="B12054" t="s">
        <v>14508</v>
      </c>
      <c r="C12054" t="s">
        <v>14535</v>
      </c>
      <c r="D12054">
        <v>1264196</v>
      </c>
    </row>
    <row r="12055" spans="1:4">
      <c r="A12055" t="s">
        <v>15923</v>
      </c>
      <c r="B12055" t="s">
        <v>14508</v>
      </c>
      <c r="C12055" t="s">
        <v>14588</v>
      </c>
      <c r="D12055">
        <v>1264010</v>
      </c>
    </row>
    <row r="12056" spans="1:4">
      <c r="A12056" t="s">
        <v>15915</v>
      </c>
      <c r="B12056" t="s">
        <v>14508</v>
      </c>
      <c r="C12056" t="s">
        <v>14523</v>
      </c>
      <c r="D12056">
        <v>1264115</v>
      </c>
    </row>
    <row r="12057" spans="1:4">
      <c r="A12057" t="s">
        <v>15916</v>
      </c>
      <c r="B12057" t="s">
        <v>14508</v>
      </c>
      <c r="C12057" t="s">
        <v>9238</v>
      </c>
      <c r="D12057">
        <v>1264111</v>
      </c>
    </row>
    <row r="12058" spans="1:4">
      <c r="A12058" t="s">
        <v>15922</v>
      </c>
      <c r="B12058" t="s">
        <v>14508</v>
      </c>
      <c r="C12058" t="s">
        <v>14569</v>
      </c>
      <c r="D12058">
        <v>1264032</v>
      </c>
    </row>
    <row r="12059" spans="1:4">
      <c r="A12059" t="s">
        <v>15924</v>
      </c>
      <c r="B12059" t="s">
        <v>14508</v>
      </c>
      <c r="C12059" t="s">
        <v>14523</v>
      </c>
      <c r="D12059">
        <v>1264007</v>
      </c>
    </row>
    <row r="12060" spans="1:4">
      <c r="A12060" t="s">
        <v>9419</v>
      </c>
      <c r="B12060" t="s">
        <v>9239</v>
      </c>
      <c r="C12060" t="s">
        <v>9238</v>
      </c>
      <c r="D12060">
        <v>1171198</v>
      </c>
    </row>
    <row r="12061" spans="1:4">
      <c r="A12061" t="s">
        <v>9420</v>
      </c>
      <c r="B12061" t="s">
        <v>9239</v>
      </c>
      <c r="C12061" t="s">
        <v>9238</v>
      </c>
      <c r="D12061">
        <v>1171165</v>
      </c>
    </row>
    <row r="12062" spans="1:4">
      <c r="A12062" t="s">
        <v>15929</v>
      </c>
      <c r="B12062" t="s">
        <v>14508</v>
      </c>
      <c r="C12062" t="s">
        <v>14575</v>
      </c>
      <c r="D12062">
        <v>1263943</v>
      </c>
    </row>
    <row r="12063" spans="1:4">
      <c r="A12063" t="s">
        <v>15932</v>
      </c>
      <c r="B12063" t="s">
        <v>14508</v>
      </c>
      <c r="C12063" t="s">
        <v>14569</v>
      </c>
      <c r="D12063">
        <v>1263917</v>
      </c>
    </row>
    <row r="12064" spans="1:4">
      <c r="A12064" t="s">
        <v>15933</v>
      </c>
      <c r="B12064" t="s">
        <v>14508</v>
      </c>
      <c r="C12064" t="s">
        <v>14569</v>
      </c>
      <c r="D12064">
        <v>1263911</v>
      </c>
    </row>
    <row r="12065" spans="1:4">
      <c r="A12065" t="s">
        <v>15940</v>
      </c>
      <c r="B12065" t="s">
        <v>14508</v>
      </c>
      <c r="C12065" t="s">
        <v>14566</v>
      </c>
      <c r="D12065">
        <v>1263833</v>
      </c>
    </row>
    <row r="12066" spans="1:4">
      <c r="A12066" t="s">
        <v>15941</v>
      </c>
      <c r="B12066" t="s">
        <v>14508</v>
      </c>
      <c r="C12066" t="s">
        <v>14575</v>
      </c>
      <c r="D12066">
        <v>1263824</v>
      </c>
    </row>
    <row r="12067" spans="1:4">
      <c r="A12067" t="s">
        <v>15941</v>
      </c>
      <c r="B12067" t="s">
        <v>14508</v>
      </c>
      <c r="C12067" t="s">
        <v>14575</v>
      </c>
      <c r="D12067">
        <v>1263826</v>
      </c>
    </row>
    <row r="12068" spans="1:4">
      <c r="A12068" t="s">
        <v>15948</v>
      </c>
      <c r="B12068" t="s">
        <v>14508</v>
      </c>
      <c r="C12068" t="s">
        <v>14569</v>
      </c>
      <c r="D12068">
        <v>1263751</v>
      </c>
    </row>
    <row r="12069" spans="1:4">
      <c r="A12069" t="s">
        <v>15948</v>
      </c>
      <c r="B12069" t="s">
        <v>14508</v>
      </c>
      <c r="C12069" t="s">
        <v>14575</v>
      </c>
      <c r="D12069">
        <v>1263752</v>
      </c>
    </row>
    <row r="12070" spans="1:4">
      <c r="A12070" t="s">
        <v>15961</v>
      </c>
      <c r="B12070" t="s">
        <v>14508</v>
      </c>
      <c r="C12070" t="s">
        <v>9238</v>
      </c>
      <c r="D12070">
        <v>1263622</v>
      </c>
    </row>
    <row r="12071" spans="1:4">
      <c r="A12071" t="s">
        <v>15961</v>
      </c>
      <c r="B12071" t="s">
        <v>14508</v>
      </c>
      <c r="C12071" t="s">
        <v>14575</v>
      </c>
      <c r="D12071">
        <v>1263623</v>
      </c>
    </row>
    <row r="12072" spans="1:4">
      <c r="A12072" t="s">
        <v>9423</v>
      </c>
      <c r="B12072" t="s">
        <v>9239</v>
      </c>
      <c r="C12072" t="s">
        <v>9241</v>
      </c>
      <c r="D12072">
        <v>1170951</v>
      </c>
    </row>
    <row r="12073" spans="1:4">
      <c r="A12073" t="s">
        <v>15963</v>
      </c>
      <c r="B12073" t="s">
        <v>14508</v>
      </c>
      <c r="C12073" t="s">
        <v>14588</v>
      </c>
      <c r="D12073">
        <v>1263594</v>
      </c>
    </row>
    <row r="12074" spans="1:4">
      <c r="A12074" t="s">
        <v>15964</v>
      </c>
      <c r="B12074" t="s">
        <v>14508</v>
      </c>
      <c r="C12074" t="s">
        <v>14523</v>
      </c>
      <c r="D12074">
        <v>1263591</v>
      </c>
    </row>
    <row r="12075" spans="1:4">
      <c r="A12075" t="s">
        <v>15965</v>
      </c>
      <c r="B12075" t="s">
        <v>14508</v>
      </c>
      <c r="C12075" t="s">
        <v>9709</v>
      </c>
      <c r="D12075">
        <v>1263580</v>
      </c>
    </row>
    <row r="12076" spans="1:4">
      <c r="A12076" t="s">
        <v>15966</v>
      </c>
      <c r="B12076" t="s">
        <v>14508</v>
      </c>
      <c r="C12076" t="s">
        <v>14571</v>
      </c>
      <c r="D12076">
        <v>1263567</v>
      </c>
    </row>
    <row r="12077" spans="1:4">
      <c r="A12077" t="s">
        <v>15972</v>
      </c>
      <c r="B12077" t="s">
        <v>14508</v>
      </c>
      <c r="C12077" t="s">
        <v>14542</v>
      </c>
      <c r="D12077">
        <v>1263504</v>
      </c>
    </row>
    <row r="12078" spans="1:4">
      <c r="A12078" t="s">
        <v>15975</v>
      </c>
      <c r="B12078" t="s">
        <v>14508</v>
      </c>
      <c r="C12078" t="s">
        <v>14517</v>
      </c>
      <c r="D12078">
        <v>1263395</v>
      </c>
    </row>
    <row r="12079" spans="1:4">
      <c r="A12079" t="s">
        <v>9427</v>
      </c>
      <c r="B12079" t="s">
        <v>9239</v>
      </c>
      <c r="C12079" t="s">
        <v>9243</v>
      </c>
      <c r="D12079">
        <v>1170667</v>
      </c>
    </row>
    <row r="12080" spans="1:4">
      <c r="A12080" t="s">
        <v>15983</v>
      </c>
      <c r="B12080" t="s">
        <v>14508</v>
      </c>
      <c r="C12080" t="s">
        <v>14507</v>
      </c>
      <c r="D12080">
        <v>1263285</v>
      </c>
    </row>
    <row r="12081" spans="1:4">
      <c r="A12081" t="s">
        <v>21136</v>
      </c>
      <c r="B12081" t="s">
        <v>2474</v>
      </c>
      <c r="C12081" t="s">
        <v>20515</v>
      </c>
      <c r="D12081">
        <v>2868788</v>
      </c>
    </row>
    <row r="12082" spans="1:4">
      <c r="A12082" t="s">
        <v>21137</v>
      </c>
      <c r="B12082" t="s">
        <v>2474</v>
      </c>
      <c r="C12082" t="s">
        <v>20493</v>
      </c>
      <c r="D12082">
        <v>2868506</v>
      </c>
    </row>
    <row r="12083" spans="1:4">
      <c r="A12083" t="s">
        <v>21138</v>
      </c>
      <c r="B12083" t="s">
        <v>2474</v>
      </c>
      <c r="C12083" t="s">
        <v>20554</v>
      </c>
      <c r="D12083">
        <v>2867996</v>
      </c>
    </row>
    <row r="12084" spans="1:4">
      <c r="A12084" t="s">
        <v>21140</v>
      </c>
      <c r="B12084" t="s">
        <v>2474</v>
      </c>
      <c r="C12084" t="s">
        <v>20504</v>
      </c>
      <c r="D12084">
        <v>2867985</v>
      </c>
    </row>
    <row r="12085" spans="1:4">
      <c r="A12085" t="s">
        <v>20489</v>
      </c>
      <c r="B12085" t="s">
        <v>2474</v>
      </c>
      <c r="C12085" t="s">
        <v>20488</v>
      </c>
      <c r="D12085">
        <v>8593865</v>
      </c>
    </row>
    <row r="12086" spans="1:4">
      <c r="A12086" t="s">
        <v>21141</v>
      </c>
      <c r="B12086" t="s">
        <v>2474</v>
      </c>
      <c r="C12086" t="s">
        <v>20488</v>
      </c>
      <c r="D12086">
        <v>2867838</v>
      </c>
    </row>
    <row r="12087" spans="1:4">
      <c r="A12087" t="s">
        <v>21142</v>
      </c>
      <c r="B12087" t="s">
        <v>2474</v>
      </c>
      <c r="C12087" t="s">
        <v>20515</v>
      </c>
      <c r="D12087">
        <v>2867770</v>
      </c>
    </row>
    <row r="12088" spans="1:4">
      <c r="A12088" t="s">
        <v>21144</v>
      </c>
      <c r="B12088" t="s">
        <v>2474</v>
      </c>
      <c r="C12088" t="s">
        <v>20488</v>
      </c>
      <c r="D12088">
        <v>2867543</v>
      </c>
    </row>
    <row r="12089" spans="1:4">
      <c r="A12089" t="s">
        <v>2935</v>
      </c>
      <c r="B12089" t="s">
        <v>2864</v>
      </c>
      <c r="C12089" t="s">
        <v>2880</v>
      </c>
      <c r="D12089">
        <v>1574507</v>
      </c>
    </row>
    <row r="12090" spans="1:4">
      <c r="A12090" t="s">
        <v>19497</v>
      </c>
      <c r="B12090" t="s">
        <v>19323</v>
      </c>
      <c r="C12090" t="s">
        <v>1639</v>
      </c>
      <c r="D12090">
        <v>3116025</v>
      </c>
    </row>
    <row r="12091" spans="1:4">
      <c r="A12091" t="s">
        <v>19997</v>
      </c>
      <c r="B12091" t="s">
        <v>19887</v>
      </c>
      <c r="C12091" t="s">
        <v>19896</v>
      </c>
      <c r="D12091">
        <v>352628</v>
      </c>
    </row>
    <row r="12092" spans="1:4">
      <c r="A12092" t="s">
        <v>6832</v>
      </c>
      <c r="B12092" t="s">
        <v>6773</v>
      </c>
      <c r="C12092" t="s">
        <v>6776</v>
      </c>
      <c r="D12092">
        <v>167605</v>
      </c>
    </row>
    <row r="12093" spans="1:4">
      <c r="A12093" t="s">
        <v>19755</v>
      </c>
      <c r="B12093" t="s">
        <v>19323</v>
      </c>
      <c r="C12093" t="s">
        <v>19424</v>
      </c>
      <c r="D12093">
        <v>2514301</v>
      </c>
    </row>
    <row r="12094" spans="1:4">
      <c r="A12094" t="s">
        <v>16969</v>
      </c>
      <c r="B12094" t="s">
        <v>16902</v>
      </c>
      <c r="C12094" t="s">
        <v>16908</v>
      </c>
      <c r="D12094">
        <v>293420</v>
      </c>
    </row>
    <row r="12095" spans="1:4">
      <c r="A12095" t="s">
        <v>13597</v>
      </c>
      <c r="B12095" t="s">
        <v>13571</v>
      </c>
      <c r="C12095" t="s">
        <v>13580</v>
      </c>
      <c r="D12095">
        <v>248382</v>
      </c>
    </row>
    <row r="12096" spans="1:4">
      <c r="A12096" t="s">
        <v>9772</v>
      </c>
      <c r="B12096" t="s">
        <v>584</v>
      </c>
      <c r="C12096" t="s">
        <v>9555</v>
      </c>
      <c r="D12096">
        <v>1704781</v>
      </c>
    </row>
    <row r="12097" spans="1:4">
      <c r="A12097" t="s">
        <v>20026</v>
      </c>
      <c r="B12097" t="s">
        <v>20023</v>
      </c>
      <c r="C12097" t="s">
        <v>20025</v>
      </c>
      <c r="D12097">
        <v>590447</v>
      </c>
    </row>
    <row r="12098" spans="1:4">
      <c r="A12098" t="s">
        <v>10440</v>
      </c>
      <c r="B12098" t="s">
        <v>10294</v>
      </c>
      <c r="C12098" t="s">
        <v>10309</v>
      </c>
      <c r="D12098">
        <v>2751316</v>
      </c>
    </row>
    <row r="12099" spans="1:4">
      <c r="A12099" t="s">
        <v>24933</v>
      </c>
      <c r="B12099" t="s">
        <v>24838</v>
      </c>
      <c r="C12099" t="s">
        <v>24837</v>
      </c>
      <c r="D12099">
        <v>2791964</v>
      </c>
    </row>
    <row r="12100" spans="1:4">
      <c r="A12100" t="s">
        <v>9773</v>
      </c>
      <c r="B12100" t="s">
        <v>584</v>
      </c>
      <c r="C12100" t="s">
        <v>9565</v>
      </c>
      <c r="D12100">
        <v>1704758</v>
      </c>
    </row>
    <row r="12101" spans="1:4">
      <c r="A12101" t="s">
        <v>24934</v>
      </c>
      <c r="B12101" t="s">
        <v>24838</v>
      </c>
      <c r="C12101" t="s">
        <v>24837</v>
      </c>
      <c r="D12101">
        <v>2791961</v>
      </c>
    </row>
    <row r="12102" spans="1:4">
      <c r="A12102" t="s">
        <v>10441</v>
      </c>
      <c r="B12102" t="s">
        <v>10294</v>
      </c>
      <c r="C12102" t="s">
        <v>4544</v>
      </c>
      <c r="D12102">
        <v>2751285</v>
      </c>
    </row>
    <row r="12103" spans="1:4">
      <c r="A12103" t="s">
        <v>10442</v>
      </c>
      <c r="B12103" t="s">
        <v>10294</v>
      </c>
      <c r="C12103" t="s">
        <v>10322</v>
      </c>
      <c r="D12103">
        <v>2751283</v>
      </c>
    </row>
    <row r="12104" spans="1:4">
      <c r="A12104" t="s">
        <v>25163</v>
      </c>
      <c r="B12104" t="s">
        <v>25135</v>
      </c>
      <c r="C12104" t="s">
        <v>6922</v>
      </c>
      <c r="D12104">
        <v>585557</v>
      </c>
    </row>
    <row r="12105" spans="1:4">
      <c r="A12105" t="s">
        <v>6834</v>
      </c>
      <c r="B12105" t="s">
        <v>6773</v>
      </c>
      <c r="C12105" t="s">
        <v>6817</v>
      </c>
      <c r="D12105">
        <v>167046</v>
      </c>
    </row>
    <row r="12106" spans="1:4">
      <c r="A12106" t="s">
        <v>22487</v>
      </c>
      <c r="B12106" t="s">
        <v>2480</v>
      </c>
      <c r="C12106" t="s">
        <v>22027</v>
      </c>
      <c r="D12106">
        <v>1801615</v>
      </c>
    </row>
    <row r="12107" spans="1:4">
      <c r="A12107" t="s">
        <v>22232</v>
      </c>
      <c r="B12107" t="s">
        <v>2480</v>
      </c>
      <c r="C12107" t="s">
        <v>22016</v>
      </c>
      <c r="D12107">
        <v>1818004</v>
      </c>
    </row>
    <row r="12108" spans="1:4">
      <c r="A12108" t="s">
        <v>9774</v>
      </c>
      <c r="B12108" t="s">
        <v>584</v>
      </c>
      <c r="C12108" t="s">
        <v>9563</v>
      </c>
      <c r="D12108">
        <v>1704703</v>
      </c>
    </row>
    <row r="12109" spans="1:4">
      <c r="A12109" t="s">
        <v>5783</v>
      </c>
      <c r="B12109" t="s">
        <v>5674</v>
      </c>
      <c r="C12109" t="s">
        <v>5736</v>
      </c>
      <c r="D12109">
        <v>155515</v>
      </c>
    </row>
    <row r="12110" spans="1:4">
      <c r="A12110" t="s">
        <v>5109</v>
      </c>
      <c r="B12110" t="s">
        <v>3269</v>
      </c>
      <c r="C12110" t="s">
        <v>3311</v>
      </c>
      <c r="D12110">
        <v>4207226</v>
      </c>
    </row>
    <row r="12111" spans="1:4">
      <c r="A12111" t="s">
        <v>2717</v>
      </c>
      <c r="B12111" t="s">
        <v>540</v>
      </c>
      <c r="C12111" t="s">
        <v>2628</v>
      </c>
      <c r="D12111">
        <v>980921</v>
      </c>
    </row>
    <row r="12112" spans="1:4">
      <c r="A12112" t="s">
        <v>24023</v>
      </c>
      <c r="B12112" t="s">
        <v>549</v>
      </c>
      <c r="C12112" t="s">
        <v>1637</v>
      </c>
      <c r="D12112">
        <v>3458266</v>
      </c>
    </row>
    <row r="12113" spans="1:4">
      <c r="A12113" t="s">
        <v>24521</v>
      </c>
      <c r="B12113" t="s">
        <v>549</v>
      </c>
      <c r="C12113" t="s">
        <v>24383</v>
      </c>
      <c r="D12113">
        <v>3396048</v>
      </c>
    </row>
    <row r="12114" spans="1:4">
      <c r="A12114" t="s">
        <v>24523</v>
      </c>
      <c r="B12114" t="s">
        <v>549</v>
      </c>
      <c r="C12114" t="s">
        <v>24522</v>
      </c>
      <c r="D12114">
        <v>3396016</v>
      </c>
    </row>
    <row r="12115" spans="1:4">
      <c r="A12115" t="s">
        <v>20075</v>
      </c>
      <c r="B12115" t="s">
        <v>560</v>
      </c>
      <c r="C12115" t="s">
        <v>20074</v>
      </c>
      <c r="D12115">
        <v>3654541</v>
      </c>
    </row>
    <row r="12116" spans="1:4">
      <c r="A12116" t="s">
        <v>24024</v>
      </c>
      <c r="B12116" t="s">
        <v>549</v>
      </c>
      <c r="C12116" t="s">
        <v>23579</v>
      </c>
      <c r="D12116">
        <v>3458245</v>
      </c>
    </row>
    <row r="12117" spans="1:4">
      <c r="A12117" t="s">
        <v>11724</v>
      </c>
      <c r="B12117" t="s">
        <v>549</v>
      </c>
      <c r="C12117" t="s">
        <v>24383</v>
      </c>
      <c r="D12117">
        <v>3395998</v>
      </c>
    </row>
    <row r="12118" spans="1:4">
      <c r="A12118" t="s">
        <v>11724</v>
      </c>
      <c r="B12118" t="s">
        <v>11725</v>
      </c>
      <c r="C12118" t="s">
        <v>11724</v>
      </c>
      <c r="D12118">
        <v>1821274</v>
      </c>
    </row>
    <row r="12119" spans="1:4">
      <c r="A12119" t="s">
        <v>18278</v>
      </c>
      <c r="B12119" t="s">
        <v>18041</v>
      </c>
      <c r="C12119" t="s">
        <v>18040</v>
      </c>
      <c r="D12119">
        <v>2643266</v>
      </c>
    </row>
    <row r="12120" spans="1:4">
      <c r="A12120" t="s">
        <v>24524</v>
      </c>
      <c r="B12120" t="s">
        <v>549</v>
      </c>
      <c r="C12120" t="s">
        <v>23790</v>
      </c>
      <c r="D12120">
        <v>3395981</v>
      </c>
    </row>
    <row r="12121" spans="1:4">
      <c r="A12121" t="s">
        <v>17916</v>
      </c>
      <c r="B12121" t="s">
        <v>17901</v>
      </c>
      <c r="C12121" t="s">
        <v>17908</v>
      </c>
      <c r="D12121">
        <v>2417988</v>
      </c>
    </row>
    <row r="12122" spans="1:4">
      <c r="A12122" t="s">
        <v>13885</v>
      </c>
      <c r="B12122" t="s">
        <v>587</v>
      </c>
      <c r="C12122" t="s">
        <v>13675</v>
      </c>
      <c r="D12122">
        <v>3174380</v>
      </c>
    </row>
    <row r="12123" spans="1:4">
      <c r="A12123" t="s">
        <v>9415</v>
      </c>
      <c r="B12123" t="s">
        <v>9239</v>
      </c>
      <c r="C12123" t="s">
        <v>9263</v>
      </c>
      <c r="D12123">
        <v>1171757</v>
      </c>
    </row>
    <row r="12124" spans="1:4">
      <c r="A12124" t="s">
        <v>20076</v>
      </c>
      <c r="B12124" t="s">
        <v>560</v>
      </c>
      <c r="C12124" t="s">
        <v>20037</v>
      </c>
      <c r="D12124">
        <v>3654536</v>
      </c>
    </row>
    <row r="12125" spans="1:4">
      <c r="A12125" t="s">
        <v>24025</v>
      </c>
      <c r="B12125" t="s">
        <v>549</v>
      </c>
      <c r="C12125" t="s">
        <v>23577</v>
      </c>
      <c r="D12125">
        <v>3458211</v>
      </c>
    </row>
    <row r="12126" spans="1:4">
      <c r="A12126" t="s">
        <v>25513</v>
      </c>
      <c r="B12126" t="s">
        <v>545</v>
      </c>
      <c r="C12126" t="s">
        <v>25468</v>
      </c>
      <c r="D12126">
        <v>3845330</v>
      </c>
    </row>
    <row r="12127" spans="1:4">
      <c r="A12127" t="s">
        <v>12783</v>
      </c>
      <c r="B12127" t="s">
        <v>536</v>
      </c>
      <c r="C12127" t="s">
        <v>12783</v>
      </c>
      <c r="D12127">
        <v>188492</v>
      </c>
    </row>
    <row r="12128" spans="1:4">
      <c r="A12128" t="s">
        <v>20077</v>
      </c>
      <c r="B12128" t="s">
        <v>560</v>
      </c>
      <c r="C12128" t="s">
        <v>20064</v>
      </c>
      <c r="D12128">
        <v>3654533</v>
      </c>
    </row>
    <row r="12129" spans="1:4">
      <c r="A12129" t="s">
        <v>22907</v>
      </c>
      <c r="B12129" t="s">
        <v>22852</v>
      </c>
      <c r="C12129" t="s">
        <v>22876</v>
      </c>
      <c r="D12129">
        <v>3881102</v>
      </c>
    </row>
    <row r="12130" spans="1:4">
      <c r="A12130" t="s">
        <v>22488</v>
      </c>
      <c r="B12130" t="s">
        <v>2480</v>
      </c>
      <c r="C12130" t="s">
        <v>22230</v>
      </c>
      <c r="D12130">
        <v>1801582</v>
      </c>
    </row>
    <row r="12131" spans="1:4">
      <c r="A12131" t="s">
        <v>4579</v>
      </c>
      <c r="B12131" t="s">
        <v>3269</v>
      </c>
      <c r="C12131" t="s">
        <v>4529</v>
      </c>
      <c r="D12131">
        <v>4900801</v>
      </c>
    </row>
    <row r="12132" spans="1:4">
      <c r="A12132" t="s">
        <v>15869</v>
      </c>
      <c r="B12132" t="s">
        <v>14508</v>
      </c>
      <c r="C12132" t="s">
        <v>14571</v>
      </c>
      <c r="D12132">
        <v>1264643</v>
      </c>
    </row>
    <row r="12133" spans="1:4">
      <c r="A12133" t="s">
        <v>13283</v>
      </c>
      <c r="B12133" t="s">
        <v>2473</v>
      </c>
      <c r="C12133" t="s">
        <v>1607</v>
      </c>
      <c r="D12133">
        <v>1857871</v>
      </c>
    </row>
    <row r="12134" spans="1:4">
      <c r="A12134" t="s">
        <v>15870</v>
      </c>
      <c r="B12134" t="s">
        <v>14508</v>
      </c>
      <c r="C12134" t="s">
        <v>14542</v>
      </c>
      <c r="D12134">
        <v>1264637</v>
      </c>
    </row>
    <row r="12135" spans="1:4">
      <c r="A12135" t="s">
        <v>3073</v>
      </c>
      <c r="B12135" t="s">
        <v>2999</v>
      </c>
      <c r="C12135" t="s">
        <v>3022</v>
      </c>
      <c r="D12135">
        <v>3633444</v>
      </c>
    </row>
    <row r="12136" spans="1:4">
      <c r="A12136" t="s">
        <v>10943</v>
      </c>
      <c r="B12136" t="s">
        <v>10915</v>
      </c>
      <c r="C12136" t="s">
        <v>8864</v>
      </c>
      <c r="D12136">
        <v>1024701</v>
      </c>
    </row>
    <row r="12137" spans="1:4">
      <c r="A12137" t="s">
        <v>25333</v>
      </c>
      <c r="B12137" t="s">
        <v>596</v>
      </c>
      <c r="C12137" t="s">
        <v>25232</v>
      </c>
      <c r="D12137">
        <v>2159220</v>
      </c>
    </row>
    <row r="12138" spans="1:4">
      <c r="A12138" t="s">
        <v>4578</v>
      </c>
      <c r="B12138" t="s">
        <v>3269</v>
      </c>
      <c r="C12138" t="s">
        <v>4529</v>
      </c>
      <c r="D12138">
        <v>4900817</v>
      </c>
    </row>
    <row r="12139" spans="1:4">
      <c r="A12139" t="s">
        <v>5108</v>
      </c>
      <c r="B12139" t="s">
        <v>3269</v>
      </c>
      <c r="C12139" t="s">
        <v>3311</v>
      </c>
      <c r="D12139">
        <v>4207400</v>
      </c>
    </row>
    <row r="12140" spans="1:4">
      <c r="A12140" t="s">
        <v>11503</v>
      </c>
      <c r="B12140" t="s">
        <v>9817</v>
      </c>
      <c r="C12140" t="s">
        <v>11382</v>
      </c>
      <c r="D12140">
        <v>3523791</v>
      </c>
    </row>
    <row r="12141" spans="1:4">
      <c r="A12141" t="s">
        <v>24731</v>
      </c>
      <c r="B12141" t="s">
        <v>24724</v>
      </c>
      <c r="C12141" t="s">
        <v>24730</v>
      </c>
      <c r="D12141">
        <v>290247</v>
      </c>
    </row>
    <row r="12142" spans="1:4">
      <c r="A12142" t="s">
        <v>24733</v>
      </c>
      <c r="B12142" t="s">
        <v>24724</v>
      </c>
      <c r="C12142" t="s">
        <v>24723</v>
      </c>
      <c r="D12142">
        <v>290187</v>
      </c>
    </row>
    <row r="12143" spans="1:4">
      <c r="A12143" t="s">
        <v>19991</v>
      </c>
      <c r="B12143" t="s">
        <v>19887</v>
      </c>
      <c r="C12143" t="s">
        <v>19906</v>
      </c>
      <c r="D12143">
        <v>353219</v>
      </c>
    </row>
    <row r="12144" spans="1:4">
      <c r="A12144" t="s">
        <v>14592</v>
      </c>
      <c r="B12144" t="s">
        <v>14508</v>
      </c>
      <c r="C12144" t="s">
        <v>14519</v>
      </c>
      <c r="D12144">
        <v>1465910</v>
      </c>
    </row>
    <row r="12145" spans="1:4">
      <c r="A12145" t="s">
        <v>15871</v>
      </c>
      <c r="B12145" t="s">
        <v>14508</v>
      </c>
      <c r="C12145" t="s">
        <v>14542</v>
      </c>
      <c r="D12145">
        <v>1264621</v>
      </c>
    </row>
    <row r="12146" spans="1:4">
      <c r="A12146" t="s">
        <v>9971</v>
      </c>
      <c r="B12146" t="s">
        <v>9959</v>
      </c>
      <c r="C12146" t="s">
        <v>9971</v>
      </c>
      <c r="D12146">
        <v>2091996</v>
      </c>
    </row>
    <row r="12147" spans="1:4">
      <c r="A12147" t="s">
        <v>10873</v>
      </c>
      <c r="B12147" t="s">
        <v>10636</v>
      </c>
      <c r="C12147" t="s">
        <v>10871</v>
      </c>
      <c r="D12147">
        <v>2441530</v>
      </c>
    </row>
    <row r="12148" spans="1:4">
      <c r="A12148" t="s">
        <v>15872</v>
      </c>
      <c r="B12148" t="s">
        <v>14508</v>
      </c>
      <c r="C12148" t="s">
        <v>14588</v>
      </c>
      <c r="D12148">
        <v>1264592</v>
      </c>
    </row>
    <row r="12149" spans="1:4">
      <c r="A12149" t="s">
        <v>15876</v>
      </c>
      <c r="B12149" t="s">
        <v>14508</v>
      </c>
      <c r="C12149" t="s">
        <v>14588</v>
      </c>
      <c r="D12149">
        <v>1264553</v>
      </c>
    </row>
    <row r="12150" spans="1:4">
      <c r="A12150" t="s">
        <v>13886</v>
      </c>
      <c r="B12150" t="s">
        <v>587</v>
      </c>
      <c r="C12150" t="s">
        <v>13625</v>
      </c>
      <c r="D12150">
        <v>3174358</v>
      </c>
    </row>
    <row r="12151" spans="1:4">
      <c r="A12151" t="s">
        <v>3783</v>
      </c>
      <c r="B12151" t="s">
        <v>3269</v>
      </c>
      <c r="C12151" t="s">
        <v>3268</v>
      </c>
      <c r="D12151">
        <v>5369568</v>
      </c>
    </row>
    <row r="12152" spans="1:4">
      <c r="A12152" t="s">
        <v>15873</v>
      </c>
      <c r="B12152" t="s">
        <v>14508</v>
      </c>
      <c r="C12152" t="s">
        <v>9709</v>
      </c>
      <c r="D12152">
        <v>1264588</v>
      </c>
    </row>
    <row r="12153" spans="1:4">
      <c r="A12153" t="s">
        <v>15874</v>
      </c>
      <c r="B12153" t="s">
        <v>14508</v>
      </c>
      <c r="C12153" t="s">
        <v>14515</v>
      </c>
      <c r="D12153">
        <v>1264570</v>
      </c>
    </row>
    <row r="12154" spans="1:4">
      <c r="A12154" t="s">
        <v>15875</v>
      </c>
      <c r="B12154" t="s">
        <v>14508</v>
      </c>
      <c r="C12154" t="s">
        <v>14515</v>
      </c>
      <c r="D12154">
        <v>1264555</v>
      </c>
    </row>
    <row r="12155" spans="1:4">
      <c r="A12155" t="s">
        <v>15877</v>
      </c>
      <c r="B12155" t="s">
        <v>14508</v>
      </c>
      <c r="C12155" t="s">
        <v>14856</v>
      </c>
      <c r="D12155">
        <v>1264551</v>
      </c>
    </row>
    <row r="12156" spans="1:4">
      <c r="A12156" t="s">
        <v>15878</v>
      </c>
      <c r="B12156" t="s">
        <v>14508</v>
      </c>
      <c r="C12156" t="s">
        <v>14517</v>
      </c>
      <c r="D12156">
        <v>1264543</v>
      </c>
    </row>
    <row r="12157" spans="1:4">
      <c r="A12157" t="s">
        <v>15879</v>
      </c>
      <c r="B12157" t="s">
        <v>14508</v>
      </c>
      <c r="C12157" t="s">
        <v>14588</v>
      </c>
      <c r="D12157">
        <v>1264540</v>
      </c>
    </row>
    <row r="12158" spans="1:4">
      <c r="A12158" t="s">
        <v>23119</v>
      </c>
      <c r="B12158" t="s">
        <v>23110</v>
      </c>
      <c r="C12158" t="s">
        <v>23114</v>
      </c>
      <c r="D12158">
        <v>2257990</v>
      </c>
    </row>
    <row r="12159" spans="1:4">
      <c r="A12159" t="s">
        <v>14594</v>
      </c>
      <c r="B12159" t="s">
        <v>14508</v>
      </c>
      <c r="C12159" t="s">
        <v>14519</v>
      </c>
      <c r="D12159">
        <v>1465825</v>
      </c>
    </row>
    <row r="12160" spans="1:4">
      <c r="A12160" t="s">
        <v>1180</v>
      </c>
      <c r="B12160" t="s">
        <v>3269</v>
      </c>
      <c r="C12160" t="s">
        <v>3274</v>
      </c>
      <c r="D12160">
        <v>4074267</v>
      </c>
    </row>
    <row r="12161" spans="1:4">
      <c r="A12161" t="s">
        <v>1180</v>
      </c>
      <c r="B12161" t="s">
        <v>3269</v>
      </c>
      <c r="C12161" t="s">
        <v>4875</v>
      </c>
      <c r="D12161">
        <v>4434663</v>
      </c>
    </row>
    <row r="12162" spans="1:4">
      <c r="A12162" t="s">
        <v>1180</v>
      </c>
      <c r="B12162" t="s">
        <v>3269</v>
      </c>
      <c r="C12162" t="s">
        <v>3278</v>
      </c>
      <c r="D12162">
        <v>5100748</v>
      </c>
    </row>
    <row r="12163" spans="1:4">
      <c r="A12163" t="s">
        <v>1180</v>
      </c>
      <c r="B12163" t="s">
        <v>3269</v>
      </c>
      <c r="C12163" t="s">
        <v>3966</v>
      </c>
      <c r="D12163">
        <v>5261457</v>
      </c>
    </row>
    <row r="12164" spans="1:4">
      <c r="A12164" t="s">
        <v>4400</v>
      </c>
      <c r="B12164" t="s">
        <v>3269</v>
      </c>
      <c r="C12164" t="s">
        <v>1467</v>
      </c>
      <c r="D12164">
        <v>5000500</v>
      </c>
    </row>
    <row r="12165" spans="1:4">
      <c r="A12165" t="s">
        <v>5046</v>
      </c>
      <c r="B12165" t="s">
        <v>3269</v>
      </c>
      <c r="C12165" t="s">
        <v>5035</v>
      </c>
      <c r="D12165">
        <v>4299670</v>
      </c>
    </row>
    <row r="12166" spans="1:4">
      <c r="A12166" t="s">
        <v>17194</v>
      </c>
      <c r="B12166" t="s">
        <v>576</v>
      </c>
      <c r="C12166" t="s">
        <v>17045</v>
      </c>
      <c r="D12166">
        <v>1636930</v>
      </c>
    </row>
    <row r="12167" spans="1:4">
      <c r="A12167" t="s">
        <v>1639</v>
      </c>
      <c r="B12167" t="s">
        <v>21713</v>
      </c>
      <c r="C12167" t="s">
        <v>21856</v>
      </c>
      <c r="D12167">
        <v>3675707</v>
      </c>
    </row>
    <row r="12168" spans="1:4">
      <c r="A12168" t="s">
        <v>1639</v>
      </c>
      <c r="B12168" t="s">
        <v>19323</v>
      </c>
      <c r="C12168" t="s">
        <v>1639</v>
      </c>
      <c r="D12168">
        <v>3117735</v>
      </c>
    </row>
    <row r="12169" spans="1:4">
      <c r="A12169" t="s">
        <v>21746</v>
      </c>
      <c r="B12169" t="s">
        <v>21668</v>
      </c>
      <c r="C12169" t="s">
        <v>21697</v>
      </c>
      <c r="D12169">
        <v>3548529</v>
      </c>
    </row>
    <row r="12170" spans="1:4">
      <c r="A12170" t="s">
        <v>15882</v>
      </c>
      <c r="B12170" t="s">
        <v>14508</v>
      </c>
      <c r="C12170" t="s">
        <v>14519</v>
      </c>
      <c r="D12170">
        <v>1264523</v>
      </c>
    </row>
    <row r="12171" spans="1:4">
      <c r="A12171" t="s">
        <v>15881</v>
      </c>
      <c r="B12171" t="s">
        <v>14508</v>
      </c>
      <c r="C12171" t="s">
        <v>14519</v>
      </c>
      <c r="D12171">
        <v>1264524</v>
      </c>
    </row>
    <row r="12172" spans="1:4">
      <c r="A12172" t="s">
        <v>15884</v>
      </c>
      <c r="B12172" t="s">
        <v>14508</v>
      </c>
      <c r="C12172" t="s">
        <v>14519</v>
      </c>
      <c r="D12172">
        <v>1264520</v>
      </c>
    </row>
    <row r="12173" spans="1:4">
      <c r="A12173" t="s">
        <v>15883</v>
      </c>
      <c r="B12173" t="s">
        <v>14508</v>
      </c>
      <c r="C12173" t="s">
        <v>14519</v>
      </c>
      <c r="D12173">
        <v>1264521</v>
      </c>
    </row>
    <row r="12174" spans="1:4">
      <c r="A12174" t="s">
        <v>6678</v>
      </c>
      <c r="B12174" t="s">
        <v>6473</v>
      </c>
      <c r="C12174" t="s">
        <v>6658</v>
      </c>
      <c r="D12174">
        <v>1152227</v>
      </c>
    </row>
    <row r="12175" spans="1:4">
      <c r="A12175" t="s">
        <v>6679</v>
      </c>
      <c r="B12175" t="s">
        <v>6473</v>
      </c>
      <c r="C12175" t="s">
        <v>6652</v>
      </c>
      <c r="D12175">
        <v>1152202</v>
      </c>
    </row>
    <row r="12176" spans="1:4">
      <c r="A12176" t="s">
        <v>6680</v>
      </c>
      <c r="B12176" t="s">
        <v>6473</v>
      </c>
      <c r="C12176" t="s">
        <v>6658</v>
      </c>
      <c r="D12176">
        <v>1152194</v>
      </c>
    </row>
    <row r="12177" spans="1:4">
      <c r="A12177" t="s">
        <v>6681</v>
      </c>
      <c r="B12177" t="s">
        <v>6473</v>
      </c>
      <c r="C12177" t="s">
        <v>6652</v>
      </c>
      <c r="D12177">
        <v>1152188</v>
      </c>
    </row>
    <row r="12178" spans="1:4">
      <c r="A12178" t="s">
        <v>13284</v>
      </c>
      <c r="B12178" t="s">
        <v>2473</v>
      </c>
      <c r="C12178" t="s">
        <v>12844</v>
      </c>
      <c r="D12178">
        <v>1857844</v>
      </c>
    </row>
    <row r="12179" spans="1:4">
      <c r="A12179" t="s">
        <v>13285</v>
      </c>
      <c r="B12179" t="s">
        <v>2473</v>
      </c>
      <c r="C12179" t="s">
        <v>13069</v>
      </c>
      <c r="D12179">
        <v>1857843</v>
      </c>
    </row>
    <row r="12180" spans="1:4">
      <c r="A12180" t="s">
        <v>18279</v>
      </c>
      <c r="B12180" t="s">
        <v>18041</v>
      </c>
      <c r="C12180" t="s">
        <v>18049</v>
      </c>
      <c r="D12180">
        <v>2643218</v>
      </c>
    </row>
    <row r="12181" spans="1:4">
      <c r="A12181" t="s">
        <v>11980</v>
      </c>
      <c r="B12181" t="s">
        <v>11910</v>
      </c>
      <c r="C12181" t="s">
        <v>11979</v>
      </c>
      <c r="D12181">
        <v>1062842</v>
      </c>
    </row>
    <row r="12182" spans="1:4">
      <c r="A12182" t="s">
        <v>12269</v>
      </c>
      <c r="B12182" t="s">
        <v>12267</v>
      </c>
      <c r="C12182" t="s">
        <v>12269</v>
      </c>
      <c r="D12182">
        <v>932614</v>
      </c>
    </row>
    <row r="12183" spans="1:4">
      <c r="A12183" t="s">
        <v>5784</v>
      </c>
      <c r="B12183" t="s">
        <v>5674</v>
      </c>
      <c r="C12183" t="s">
        <v>5743</v>
      </c>
      <c r="D12183">
        <v>155405</v>
      </c>
    </row>
    <row r="12184" spans="1:4">
      <c r="A12184" t="s">
        <v>24026</v>
      </c>
      <c r="B12184" t="s">
        <v>549</v>
      </c>
      <c r="C12184" t="s">
        <v>11311</v>
      </c>
      <c r="D12184">
        <v>3458147</v>
      </c>
    </row>
    <row r="12185" spans="1:4">
      <c r="A12185" t="s">
        <v>13582</v>
      </c>
      <c r="B12185" t="s">
        <v>13571</v>
      </c>
      <c r="C12185" t="s">
        <v>13582</v>
      </c>
      <c r="D12185">
        <v>250582</v>
      </c>
    </row>
    <row r="12186" spans="1:4">
      <c r="A12186" t="s">
        <v>7383</v>
      </c>
      <c r="B12186" t="s">
        <v>7340</v>
      </c>
      <c r="C12186" t="s">
        <v>7383</v>
      </c>
      <c r="D12186">
        <v>2123628</v>
      </c>
    </row>
    <row r="12187" spans="1:4">
      <c r="A12187" t="s">
        <v>9775</v>
      </c>
      <c r="B12187" t="s">
        <v>584</v>
      </c>
      <c r="C12187" t="s">
        <v>9563</v>
      </c>
      <c r="D12187">
        <v>1704067</v>
      </c>
    </row>
    <row r="12188" spans="1:4">
      <c r="A12188" t="s">
        <v>21926</v>
      </c>
      <c r="B12188" t="s">
        <v>21713</v>
      </c>
      <c r="C12188" t="s">
        <v>3044</v>
      </c>
      <c r="D12188">
        <v>3675692</v>
      </c>
    </row>
    <row r="12189" spans="1:4">
      <c r="A12189" t="s">
        <v>9776</v>
      </c>
      <c r="B12189" t="s">
        <v>584</v>
      </c>
      <c r="C12189" t="s">
        <v>9626</v>
      </c>
      <c r="D12189">
        <v>1704021</v>
      </c>
    </row>
    <row r="12190" spans="1:4">
      <c r="A12190" t="s">
        <v>9777</v>
      </c>
      <c r="B12190" t="s">
        <v>584</v>
      </c>
      <c r="C12190" t="s">
        <v>9584</v>
      </c>
      <c r="D12190">
        <v>1704002</v>
      </c>
    </row>
    <row r="12191" spans="1:4">
      <c r="A12191" t="s">
        <v>10875</v>
      </c>
      <c r="B12191" t="s">
        <v>10636</v>
      </c>
      <c r="C12191" t="s">
        <v>10874</v>
      </c>
      <c r="D12191">
        <v>2441482</v>
      </c>
    </row>
    <row r="12192" spans="1:4">
      <c r="A12192" t="s">
        <v>11504</v>
      </c>
      <c r="B12192" t="s">
        <v>9817</v>
      </c>
      <c r="C12192" t="s">
        <v>1669</v>
      </c>
      <c r="D12192">
        <v>3523760</v>
      </c>
    </row>
    <row r="12193" spans="1:4">
      <c r="A12193" t="s">
        <v>11252</v>
      </c>
      <c r="B12193" t="s">
        <v>9817</v>
      </c>
      <c r="C12193" t="s">
        <v>11167</v>
      </c>
      <c r="D12193">
        <v>3996893</v>
      </c>
    </row>
    <row r="12194" spans="1:4">
      <c r="A12194" t="s">
        <v>21090</v>
      </c>
      <c r="B12194" t="s">
        <v>2474</v>
      </c>
      <c r="C12194" t="s">
        <v>20510</v>
      </c>
      <c r="D12194">
        <v>2874545</v>
      </c>
    </row>
    <row r="12195" spans="1:4">
      <c r="A12195" t="s">
        <v>17195</v>
      </c>
      <c r="B12195" t="s">
        <v>576</v>
      </c>
      <c r="C12195" t="s">
        <v>17022</v>
      </c>
      <c r="D12195">
        <v>1636884</v>
      </c>
    </row>
    <row r="12196" spans="1:4">
      <c r="A12196" t="s">
        <v>13887</v>
      </c>
      <c r="B12196" t="s">
        <v>587</v>
      </c>
      <c r="C12196" t="s">
        <v>13629</v>
      </c>
      <c r="D12196">
        <v>3174295</v>
      </c>
    </row>
    <row r="12197" spans="1:4">
      <c r="A12197" t="s">
        <v>16941</v>
      </c>
      <c r="B12197" t="s">
        <v>16902</v>
      </c>
      <c r="C12197" t="s">
        <v>16908</v>
      </c>
      <c r="D12197">
        <v>294387</v>
      </c>
    </row>
    <row r="12198" spans="1:4">
      <c r="A12198" t="s">
        <v>15886</v>
      </c>
      <c r="B12198" t="s">
        <v>14508</v>
      </c>
      <c r="C12198" t="s">
        <v>14571</v>
      </c>
      <c r="D12198">
        <v>1264504</v>
      </c>
    </row>
    <row r="12199" spans="1:4">
      <c r="A12199" t="s">
        <v>18280</v>
      </c>
      <c r="B12199" t="s">
        <v>18041</v>
      </c>
      <c r="C12199" t="s">
        <v>18040</v>
      </c>
      <c r="D12199">
        <v>2643198</v>
      </c>
    </row>
    <row r="12200" spans="1:4">
      <c r="A12200" t="s">
        <v>3458</v>
      </c>
      <c r="B12200" t="s">
        <v>3269</v>
      </c>
      <c r="C12200" t="s">
        <v>3355</v>
      </c>
      <c r="D12200">
        <v>5777793</v>
      </c>
    </row>
    <row r="12201" spans="1:4">
      <c r="A12201" t="s">
        <v>8045</v>
      </c>
      <c r="B12201" t="s">
        <v>7340</v>
      </c>
      <c r="C12201" t="s">
        <v>7475</v>
      </c>
      <c r="D12201">
        <v>532288</v>
      </c>
    </row>
    <row r="12202" spans="1:4">
      <c r="A12202" t="s">
        <v>23364</v>
      </c>
      <c r="B12202" t="s">
        <v>23236</v>
      </c>
      <c r="C12202" t="s">
        <v>23244</v>
      </c>
      <c r="D12202">
        <v>6064180</v>
      </c>
    </row>
    <row r="12203" spans="1:4">
      <c r="A12203" t="s">
        <v>5785</v>
      </c>
      <c r="B12203" t="s">
        <v>5674</v>
      </c>
      <c r="C12203" t="s">
        <v>5729</v>
      </c>
      <c r="D12203">
        <v>155334</v>
      </c>
    </row>
    <row r="12204" spans="1:4">
      <c r="A12204" t="s">
        <v>5786</v>
      </c>
      <c r="B12204" t="s">
        <v>5674</v>
      </c>
      <c r="C12204" t="s">
        <v>5725</v>
      </c>
      <c r="D12204">
        <v>155321</v>
      </c>
    </row>
    <row r="12205" spans="1:4">
      <c r="A12205" t="s">
        <v>5882</v>
      </c>
      <c r="B12205" t="s">
        <v>2478</v>
      </c>
      <c r="C12205" t="s">
        <v>2478</v>
      </c>
      <c r="D12205">
        <v>1672228</v>
      </c>
    </row>
    <row r="12206" spans="1:4">
      <c r="A12206" t="s">
        <v>9778</v>
      </c>
      <c r="B12206" t="s">
        <v>584</v>
      </c>
      <c r="C12206" t="s">
        <v>9603</v>
      </c>
      <c r="D12206">
        <v>1703773</v>
      </c>
    </row>
    <row r="12207" spans="1:4">
      <c r="A12207" t="s">
        <v>5787</v>
      </c>
      <c r="B12207" t="s">
        <v>5674</v>
      </c>
      <c r="C12207" t="s">
        <v>5696</v>
      </c>
      <c r="D12207">
        <v>155310</v>
      </c>
    </row>
    <row r="12208" spans="1:4">
      <c r="A12208" t="s">
        <v>10782</v>
      </c>
      <c r="B12208" t="s">
        <v>10595</v>
      </c>
      <c r="C12208" t="s">
        <v>10639</v>
      </c>
      <c r="D12208">
        <v>2331528</v>
      </c>
    </row>
    <row r="12209" spans="1:4">
      <c r="A12209" t="s">
        <v>11761</v>
      </c>
      <c r="B12209" t="s">
        <v>581</v>
      </c>
      <c r="C12209" t="s">
        <v>11761</v>
      </c>
      <c r="D12209">
        <v>1312609</v>
      </c>
    </row>
    <row r="12210" spans="1:4">
      <c r="A12210" t="s">
        <v>6563</v>
      </c>
      <c r="B12210" t="s">
        <v>6473</v>
      </c>
      <c r="C12210" t="s">
        <v>6563</v>
      </c>
      <c r="D12210">
        <v>1608900</v>
      </c>
    </row>
    <row r="12211" spans="1:4">
      <c r="A12211" t="s">
        <v>15895</v>
      </c>
      <c r="B12211" t="s">
        <v>14508</v>
      </c>
      <c r="C12211" t="s">
        <v>14507</v>
      </c>
      <c r="D12211">
        <v>1264403</v>
      </c>
    </row>
    <row r="12212" spans="1:4">
      <c r="A12212" t="s">
        <v>15900</v>
      </c>
      <c r="B12212" t="s">
        <v>14508</v>
      </c>
      <c r="C12212" t="s">
        <v>14517</v>
      </c>
      <c r="D12212">
        <v>1264368</v>
      </c>
    </row>
    <row r="12213" spans="1:4">
      <c r="A12213" t="s">
        <v>11673</v>
      </c>
      <c r="B12213" t="s">
        <v>11663</v>
      </c>
      <c r="C12213" t="s">
        <v>11672</v>
      </c>
      <c r="D12213">
        <v>934322</v>
      </c>
    </row>
    <row r="12214" spans="1:4">
      <c r="A12214" t="s">
        <v>14342</v>
      </c>
      <c r="B12214" t="s">
        <v>14207</v>
      </c>
      <c r="C12214" t="s">
        <v>14292</v>
      </c>
      <c r="D12214">
        <v>125446</v>
      </c>
    </row>
    <row r="12215" spans="1:4">
      <c r="A12215" t="s">
        <v>15887</v>
      </c>
      <c r="B12215" t="s">
        <v>14508</v>
      </c>
      <c r="C12215" t="s">
        <v>14523</v>
      </c>
      <c r="D12215">
        <v>1264489</v>
      </c>
    </row>
    <row r="12216" spans="1:4">
      <c r="A12216" t="s">
        <v>15888</v>
      </c>
      <c r="B12216" t="s">
        <v>14508</v>
      </c>
      <c r="C12216" t="s">
        <v>14588</v>
      </c>
      <c r="D12216">
        <v>1264457</v>
      </c>
    </row>
    <row r="12217" spans="1:4">
      <c r="A12217" t="s">
        <v>15891</v>
      </c>
      <c r="B12217" t="s">
        <v>14508</v>
      </c>
      <c r="C12217" t="s">
        <v>14571</v>
      </c>
      <c r="D12217">
        <v>1264433</v>
      </c>
    </row>
    <row r="12218" spans="1:4">
      <c r="A12218" t="s">
        <v>15890</v>
      </c>
      <c r="B12218" t="s">
        <v>14508</v>
      </c>
      <c r="C12218" t="s">
        <v>14515</v>
      </c>
      <c r="D12218">
        <v>1264436</v>
      </c>
    </row>
    <row r="12219" spans="1:4">
      <c r="A12219" t="s">
        <v>15892</v>
      </c>
      <c r="B12219" t="s">
        <v>14508</v>
      </c>
      <c r="C12219" t="s">
        <v>14525</v>
      </c>
      <c r="D12219">
        <v>1264414</v>
      </c>
    </row>
    <row r="12220" spans="1:4">
      <c r="A12220" t="s">
        <v>11981</v>
      </c>
      <c r="B12220" t="s">
        <v>11910</v>
      </c>
      <c r="C12220" t="s">
        <v>11917</v>
      </c>
      <c r="D12220">
        <v>1062663</v>
      </c>
    </row>
    <row r="12221" spans="1:4">
      <c r="A12221" t="s">
        <v>23503</v>
      </c>
      <c r="B12221" t="s">
        <v>23495</v>
      </c>
      <c r="C12221" t="s">
        <v>2598</v>
      </c>
      <c r="D12221">
        <v>933471</v>
      </c>
    </row>
    <row r="12222" spans="1:4">
      <c r="A12222" t="s">
        <v>15889</v>
      </c>
      <c r="B12222" t="s">
        <v>14508</v>
      </c>
      <c r="C12222" t="s">
        <v>14673</v>
      </c>
      <c r="D12222">
        <v>1264455</v>
      </c>
    </row>
    <row r="12223" spans="1:4">
      <c r="A12223" t="s">
        <v>5790</v>
      </c>
      <c r="B12223" t="s">
        <v>5674</v>
      </c>
      <c r="C12223" t="s">
        <v>5676</v>
      </c>
      <c r="D12223">
        <v>155285</v>
      </c>
    </row>
    <row r="12224" spans="1:4">
      <c r="A12224" t="s">
        <v>11982</v>
      </c>
      <c r="B12224" t="s">
        <v>11910</v>
      </c>
      <c r="C12224" t="s">
        <v>11939</v>
      </c>
      <c r="D12224">
        <v>1062553</v>
      </c>
    </row>
    <row r="12225" spans="1:4">
      <c r="A12225" t="s">
        <v>12330</v>
      </c>
      <c r="B12225" t="s">
        <v>12294</v>
      </c>
      <c r="C12225" t="s">
        <v>2614</v>
      </c>
      <c r="D12225">
        <v>1236854</v>
      </c>
    </row>
    <row r="12226" spans="1:4">
      <c r="A12226" t="s">
        <v>9779</v>
      </c>
      <c r="B12226" t="s">
        <v>584</v>
      </c>
      <c r="C12226" t="s">
        <v>9688</v>
      </c>
      <c r="D12226">
        <v>1703598</v>
      </c>
    </row>
    <row r="12227" spans="1:4">
      <c r="A12227" t="s">
        <v>15893</v>
      </c>
      <c r="B12227" t="s">
        <v>14508</v>
      </c>
      <c r="C12227" t="s">
        <v>14528</v>
      </c>
      <c r="D12227">
        <v>1264409</v>
      </c>
    </row>
    <row r="12228" spans="1:4">
      <c r="A12228" t="s">
        <v>15894</v>
      </c>
      <c r="B12228" t="s">
        <v>14508</v>
      </c>
      <c r="C12228" t="s">
        <v>14528</v>
      </c>
      <c r="D12228">
        <v>1264407</v>
      </c>
    </row>
    <row r="12229" spans="1:4">
      <c r="A12229" t="s">
        <v>6322</v>
      </c>
      <c r="B12229" t="s">
        <v>6307</v>
      </c>
      <c r="C12229" t="s">
        <v>6318</v>
      </c>
      <c r="D12229">
        <v>2473572</v>
      </c>
    </row>
    <row r="12230" spans="1:4">
      <c r="A12230" t="s">
        <v>14210</v>
      </c>
      <c r="B12230" t="s">
        <v>14207</v>
      </c>
      <c r="C12230" t="s">
        <v>14209</v>
      </c>
      <c r="D12230">
        <v>7100777</v>
      </c>
    </row>
    <row r="12231" spans="1:4">
      <c r="A12231" t="s">
        <v>15896</v>
      </c>
      <c r="B12231" t="s">
        <v>14508</v>
      </c>
      <c r="C12231" t="s">
        <v>14575</v>
      </c>
      <c r="D12231">
        <v>1264398</v>
      </c>
    </row>
    <row r="12232" spans="1:4">
      <c r="A12232" t="s">
        <v>15897</v>
      </c>
      <c r="B12232" t="s">
        <v>14508</v>
      </c>
      <c r="C12232" t="s">
        <v>14673</v>
      </c>
      <c r="D12232">
        <v>1264395</v>
      </c>
    </row>
    <row r="12233" spans="1:4">
      <c r="A12233" t="s">
        <v>10234</v>
      </c>
      <c r="B12233" t="s">
        <v>583</v>
      </c>
      <c r="C12233" t="s">
        <v>10206</v>
      </c>
      <c r="D12233">
        <v>1283095</v>
      </c>
    </row>
    <row r="12234" spans="1:4">
      <c r="A12234" t="s">
        <v>15898</v>
      </c>
      <c r="B12234" t="s">
        <v>14508</v>
      </c>
      <c r="C12234" t="s">
        <v>14566</v>
      </c>
      <c r="D12234">
        <v>1264385</v>
      </c>
    </row>
    <row r="12235" spans="1:4">
      <c r="A12235" t="s">
        <v>15899</v>
      </c>
      <c r="B12235" t="s">
        <v>14508</v>
      </c>
      <c r="C12235" t="s">
        <v>14566</v>
      </c>
      <c r="D12235">
        <v>1264383</v>
      </c>
    </row>
    <row r="12236" spans="1:4">
      <c r="A12236" t="s">
        <v>14608</v>
      </c>
      <c r="B12236" t="s">
        <v>14508</v>
      </c>
      <c r="C12236" t="s">
        <v>14517</v>
      </c>
      <c r="D12236">
        <v>1348775</v>
      </c>
    </row>
    <row r="12237" spans="1:4">
      <c r="A12237" t="s">
        <v>23467</v>
      </c>
      <c r="B12237" t="s">
        <v>23442</v>
      </c>
      <c r="C12237" t="s">
        <v>23444</v>
      </c>
      <c r="D12237">
        <v>625665</v>
      </c>
    </row>
    <row r="12238" spans="1:4">
      <c r="A12238" t="s">
        <v>21091</v>
      </c>
      <c r="B12238" t="s">
        <v>2474</v>
      </c>
      <c r="C12238" t="s">
        <v>1860</v>
      </c>
      <c r="D12238">
        <v>2874455</v>
      </c>
    </row>
    <row r="12239" spans="1:4">
      <c r="A12239" t="s">
        <v>15901</v>
      </c>
      <c r="B12239" t="s">
        <v>14508</v>
      </c>
      <c r="C12239" t="s">
        <v>14571</v>
      </c>
      <c r="D12239">
        <v>1264363</v>
      </c>
    </row>
    <row r="12240" spans="1:4">
      <c r="A12240" t="s">
        <v>6234</v>
      </c>
      <c r="B12240" t="s">
        <v>5913</v>
      </c>
      <c r="C12240" t="s">
        <v>5912</v>
      </c>
      <c r="D12240">
        <v>304964</v>
      </c>
    </row>
    <row r="12241" spans="1:4">
      <c r="A12241" t="s">
        <v>15902</v>
      </c>
      <c r="B12241" t="s">
        <v>14508</v>
      </c>
      <c r="C12241" t="s">
        <v>14571</v>
      </c>
      <c r="D12241">
        <v>1264359</v>
      </c>
    </row>
    <row r="12242" spans="1:4">
      <c r="A12242" t="s">
        <v>15903</v>
      </c>
      <c r="B12242" t="s">
        <v>14508</v>
      </c>
      <c r="C12242" t="s">
        <v>14571</v>
      </c>
      <c r="D12242">
        <v>1264356</v>
      </c>
    </row>
    <row r="12243" spans="1:4">
      <c r="A12243" t="s">
        <v>14349</v>
      </c>
      <c r="B12243" t="s">
        <v>14207</v>
      </c>
      <c r="C12243" t="s">
        <v>14258</v>
      </c>
      <c r="D12243">
        <v>124274</v>
      </c>
    </row>
    <row r="12244" spans="1:4">
      <c r="A12244" t="s">
        <v>15904</v>
      </c>
      <c r="B12244" t="s">
        <v>14508</v>
      </c>
      <c r="C12244" t="s">
        <v>14575</v>
      </c>
      <c r="D12244">
        <v>1264344</v>
      </c>
    </row>
    <row r="12245" spans="1:4">
      <c r="A12245" t="s">
        <v>1232</v>
      </c>
      <c r="B12245" t="s">
        <v>14508</v>
      </c>
      <c r="C12245" t="s">
        <v>14569</v>
      </c>
      <c r="D12245">
        <v>1264323</v>
      </c>
    </row>
    <row r="12246" spans="1:4">
      <c r="A12246" t="s">
        <v>1232</v>
      </c>
      <c r="B12246" t="s">
        <v>3269</v>
      </c>
      <c r="C12246" t="s">
        <v>3278</v>
      </c>
      <c r="D12246">
        <v>5100776</v>
      </c>
    </row>
    <row r="12247" spans="1:4">
      <c r="A12247" t="s">
        <v>8748</v>
      </c>
      <c r="B12247" t="s">
        <v>589</v>
      </c>
      <c r="C12247" t="s">
        <v>8724</v>
      </c>
      <c r="D12247">
        <v>2738014</v>
      </c>
    </row>
    <row r="12248" spans="1:4">
      <c r="A12248" t="s">
        <v>21927</v>
      </c>
      <c r="B12248" t="s">
        <v>21713</v>
      </c>
      <c r="C12248" t="s">
        <v>21845</v>
      </c>
      <c r="D12248">
        <v>3675657</v>
      </c>
    </row>
    <row r="12249" spans="1:4">
      <c r="A12249" t="s">
        <v>18281</v>
      </c>
      <c r="B12249" t="s">
        <v>18041</v>
      </c>
      <c r="C12249" t="s">
        <v>18040</v>
      </c>
      <c r="D12249">
        <v>2643186</v>
      </c>
    </row>
    <row r="12250" spans="1:4">
      <c r="A12250" t="s">
        <v>18282</v>
      </c>
      <c r="B12250" t="s">
        <v>18041</v>
      </c>
      <c r="C12250" t="s">
        <v>18040</v>
      </c>
      <c r="D12250">
        <v>2643179</v>
      </c>
    </row>
    <row r="12251" spans="1:4">
      <c r="A12251" t="s">
        <v>10783</v>
      </c>
      <c r="B12251" t="s">
        <v>10595</v>
      </c>
      <c r="C12251" t="s">
        <v>10639</v>
      </c>
      <c r="D12251">
        <v>2331447</v>
      </c>
    </row>
    <row r="12252" spans="1:4">
      <c r="A12252" t="s">
        <v>15905</v>
      </c>
      <c r="B12252" t="s">
        <v>14508</v>
      </c>
      <c r="C12252" t="s">
        <v>14566</v>
      </c>
      <c r="D12252">
        <v>1264317</v>
      </c>
    </row>
    <row r="12253" spans="1:4">
      <c r="A12253" t="s">
        <v>9416</v>
      </c>
      <c r="B12253" t="s">
        <v>9239</v>
      </c>
      <c r="C12253" t="s">
        <v>9238</v>
      </c>
      <c r="D12253">
        <v>1171502</v>
      </c>
    </row>
    <row r="12254" spans="1:4">
      <c r="A12254" t="s">
        <v>15906</v>
      </c>
      <c r="B12254" t="s">
        <v>14508</v>
      </c>
      <c r="C12254" t="s">
        <v>14517</v>
      </c>
      <c r="D12254">
        <v>1264301</v>
      </c>
    </row>
    <row r="12255" spans="1:4">
      <c r="A12255" t="s">
        <v>15907</v>
      </c>
      <c r="B12255" t="s">
        <v>14508</v>
      </c>
      <c r="C12255" t="s">
        <v>14571</v>
      </c>
      <c r="D12255">
        <v>1264292</v>
      </c>
    </row>
    <row r="12256" spans="1:4">
      <c r="A12256" t="s">
        <v>21092</v>
      </c>
      <c r="B12256" t="s">
        <v>2474</v>
      </c>
      <c r="C12256" t="s">
        <v>20504</v>
      </c>
      <c r="D12256">
        <v>2874230</v>
      </c>
    </row>
    <row r="12257" spans="1:4">
      <c r="A12257" t="s">
        <v>11984</v>
      </c>
      <c r="B12257" t="s">
        <v>11910</v>
      </c>
      <c r="C12257" t="s">
        <v>11983</v>
      </c>
      <c r="D12257">
        <v>1061912</v>
      </c>
    </row>
    <row r="12258" spans="1:4">
      <c r="A12258" t="s">
        <v>21093</v>
      </c>
      <c r="B12258" t="s">
        <v>2474</v>
      </c>
      <c r="C12258" t="s">
        <v>20486</v>
      </c>
      <c r="D12258">
        <v>2874225</v>
      </c>
    </row>
    <row r="12259" spans="1:4">
      <c r="A12259" t="s">
        <v>3074</v>
      </c>
      <c r="B12259" t="s">
        <v>2999</v>
      </c>
      <c r="C12259" t="s">
        <v>3028</v>
      </c>
      <c r="D12259">
        <v>3633341</v>
      </c>
    </row>
    <row r="12260" spans="1:4">
      <c r="A12260" t="s">
        <v>19756</v>
      </c>
      <c r="B12260" t="s">
        <v>19323</v>
      </c>
      <c r="C12260" t="s">
        <v>19346</v>
      </c>
      <c r="D12260">
        <v>2514288</v>
      </c>
    </row>
    <row r="12261" spans="1:4">
      <c r="A12261" t="s">
        <v>19757</v>
      </c>
      <c r="B12261" t="s">
        <v>19323</v>
      </c>
      <c r="C12261" t="s">
        <v>19346</v>
      </c>
      <c r="D12261">
        <v>2514287</v>
      </c>
    </row>
    <row r="12262" spans="1:4">
      <c r="A12262" t="s">
        <v>24027</v>
      </c>
      <c r="B12262" t="s">
        <v>549</v>
      </c>
      <c r="C12262" t="s">
        <v>23579</v>
      </c>
      <c r="D12262">
        <v>3458132</v>
      </c>
    </row>
    <row r="12263" spans="1:4">
      <c r="A12263" t="s">
        <v>24028</v>
      </c>
      <c r="B12263" t="s">
        <v>549</v>
      </c>
      <c r="C12263" t="s">
        <v>23579</v>
      </c>
      <c r="D12263">
        <v>3458131</v>
      </c>
    </row>
    <row r="12264" spans="1:4">
      <c r="A12264" t="s">
        <v>15908</v>
      </c>
      <c r="B12264" t="s">
        <v>14508</v>
      </c>
      <c r="C12264" t="s">
        <v>14515</v>
      </c>
      <c r="D12264">
        <v>1264282</v>
      </c>
    </row>
    <row r="12265" spans="1:4">
      <c r="A12265" t="s">
        <v>21747</v>
      </c>
      <c r="B12265" t="s">
        <v>21668</v>
      </c>
      <c r="C12265" t="s">
        <v>21689</v>
      </c>
      <c r="D12265">
        <v>3548441</v>
      </c>
    </row>
    <row r="12266" spans="1:4">
      <c r="A12266" t="s">
        <v>18869</v>
      </c>
      <c r="B12266" t="s">
        <v>2479</v>
      </c>
      <c r="C12266" t="s">
        <v>18509</v>
      </c>
      <c r="D12266">
        <v>2996568</v>
      </c>
    </row>
    <row r="12267" spans="1:4">
      <c r="A12267" t="s">
        <v>18870</v>
      </c>
      <c r="B12267" t="s">
        <v>2479</v>
      </c>
      <c r="C12267" t="s">
        <v>18509</v>
      </c>
      <c r="D12267">
        <v>2996564</v>
      </c>
    </row>
    <row r="12268" spans="1:4">
      <c r="A12268" t="s">
        <v>5221</v>
      </c>
      <c r="B12268" t="s">
        <v>596</v>
      </c>
      <c r="C12268" t="s">
        <v>25225</v>
      </c>
      <c r="D12268">
        <v>2159045</v>
      </c>
    </row>
    <row r="12269" spans="1:4">
      <c r="A12269" t="s">
        <v>5221</v>
      </c>
      <c r="B12269" t="s">
        <v>3269</v>
      </c>
      <c r="C12269" t="s">
        <v>3242</v>
      </c>
      <c r="D12269">
        <v>4163220</v>
      </c>
    </row>
    <row r="12270" spans="1:4">
      <c r="A12270" t="s">
        <v>7243</v>
      </c>
      <c r="B12270" t="s">
        <v>7195</v>
      </c>
      <c r="C12270" t="s">
        <v>7203</v>
      </c>
      <c r="D12270">
        <v>370838</v>
      </c>
    </row>
    <row r="12271" spans="1:4">
      <c r="A12271" t="s">
        <v>13286</v>
      </c>
      <c r="B12271" t="s">
        <v>2473</v>
      </c>
      <c r="C12271" t="s">
        <v>12846</v>
      </c>
      <c r="D12271">
        <v>1857766</v>
      </c>
    </row>
    <row r="12272" spans="1:4">
      <c r="A12272" t="s">
        <v>19476</v>
      </c>
      <c r="B12272" t="s">
        <v>19323</v>
      </c>
      <c r="C12272" t="s">
        <v>1639</v>
      </c>
      <c r="D12272">
        <v>3117667</v>
      </c>
    </row>
    <row r="12273" spans="1:4">
      <c r="A12273" t="s">
        <v>17196</v>
      </c>
      <c r="B12273" t="s">
        <v>576</v>
      </c>
      <c r="C12273" t="s">
        <v>17030</v>
      </c>
      <c r="D12273">
        <v>1636816</v>
      </c>
    </row>
    <row r="12274" spans="1:4">
      <c r="A12274" t="s">
        <v>17197</v>
      </c>
      <c r="B12274" t="s">
        <v>576</v>
      </c>
      <c r="C12274" t="s">
        <v>17022</v>
      </c>
      <c r="D12274">
        <v>1636808</v>
      </c>
    </row>
    <row r="12275" spans="1:4">
      <c r="A12275" t="s">
        <v>17199</v>
      </c>
      <c r="B12275" t="s">
        <v>576</v>
      </c>
      <c r="C12275" t="s">
        <v>17198</v>
      </c>
      <c r="D12275">
        <v>1636806</v>
      </c>
    </row>
    <row r="12276" spans="1:4">
      <c r="A12276" t="s">
        <v>22490</v>
      </c>
      <c r="B12276" t="s">
        <v>2480</v>
      </c>
      <c r="C12276" t="s">
        <v>22016</v>
      </c>
      <c r="D12276">
        <v>1801401</v>
      </c>
    </row>
    <row r="12277" spans="1:4">
      <c r="A12277" t="s">
        <v>7089</v>
      </c>
      <c r="B12277" t="s">
        <v>592</v>
      </c>
      <c r="C12277" t="s">
        <v>7088</v>
      </c>
      <c r="D12277">
        <v>6619708</v>
      </c>
    </row>
    <row r="12278" spans="1:4">
      <c r="A12278" t="s">
        <v>11908</v>
      </c>
      <c r="B12278" t="s">
        <v>11906</v>
      </c>
      <c r="C12278" t="s">
        <v>11905</v>
      </c>
      <c r="D12278">
        <v>2113779</v>
      </c>
    </row>
    <row r="12279" spans="1:4">
      <c r="A12279" t="s">
        <v>12435</v>
      </c>
      <c r="B12279" t="s">
        <v>12398</v>
      </c>
      <c r="C12279" t="s">
        <v>12400</v>
      </c>
      <c r="D12279">
        <v>1521230</v>
      </c>
    </row>
    <row r="12280" spans="1:4">
      <c r="A12280" t="s">
        <v>17519</v>
      </c>
      <c r="B12280" t="s">
        <v>17405</v>
      </c>
      <c r="C12280" t="s">
        <v>17505</v>
      </c>
      <c r="D12280">
        <v>717902</v>
      </c>
    </row>
    <row r="12281" spans="1:4">
      <c r="A12281" t="s">
        <v>12966</v>
      </c>
      <c r="B12281" t="s">
        <v>2473</v>
      </c>
      <c r="C12281" t="s">
        <v>12859</v>
      </c>
      <c r="D12281">
        <v>2112019</v>
      </c>
    </row>
    <row r="12282" spans="1:4">
      <c r="A12282" t="s">
        <v>3292</v>
      </c>
      <c r="B12282" t="s">
        <v>3269</v>
      </c>
      <c r="C12282" t="s">
        <v>3290</v>
      </c>
      <c r="D12282">
        <v>7262761</v>
      </c>
    </row>
    <row r="12283" spans="1:4">
      <c r="A12283" t="s">
        <v>3350</v>
      </c>
      <c r="B12283" t="s">
        <v>3269</v>
      </c>
      <c r="C12283" t="s">
        <v>3290</v>
      </c>
      <c r="D12283">
        <v>5850554</v>
      </c>
    </row>
    <row r="12284" spans="1:4">
      <c r="A12284" t="s">
        <v>24722</v>
      </c>
      <c r="B12284" t="s">
        <v>24712</v>
      </c>
      <c r="C12284" t="s">
        <v>24722</v>
      </c>
      <c r="D12284">
        <v>422232</v>
      </c>
    </row>
    <row r="12285" spans="1:4">
      <c r="A12285" t="s">
        <v>17357</v>
      </c>
      <c r="B12285" t="s">
        <v>576</v>
      </c>
      <c r="C12285" t="s">
        <v>17118</v>
      </c>
      <c r="D12285">
        <v>1622786</v>
      </c>
    </row>
    <row r="12286" spans="1:4">
      <c r="A12286" t="s">
        <v>585</v>
      </c>
      <c r="B12286" t="s">
        <v>584</v>
      </c>
      <c r="C12286" t="s">
        <v>9557</v>
      </c>
      <c r="D12286">
        <v>1703417</v>
      </c>
    </row>
    <row r="12287" spans="1:4">
      <c r="A12287" t="s">
        <v>7008</v>
      </c>
      <c r="B12287" t="s">
        <v>6998</v>
      </c>
      <c r="C12287" t="s">
        <v>7002</v>
      </c>
      <c r="D12287">
        <v>2406407</v>
      </c>
    </row>
    <row r="12288" spans="1:4">
      <c r="A12288" t="s">
        <v>8046</v>
      </c>
      <c r="B12288" t="s">
        <v>7340</v>
      </c>
      <c r="C12288" t="s">
        <v>7661</v>
      </c>
      <c r="D12288">
        <v>532096</v>
      </c>
    </row>
    <row r="12289" spans="1:4">
      <c r="A12289" t="s">
        <v>13287</v>
      </c>
      <c r="B12289" t="s">
        <v>2473</v>
      </c>
      <c r="C12289" t="s">
        <v>12853</v>
      </c>
      <c r="D12289">
        <v>1857751</v>
      </c>
    </row>
    <row r="12290" spans="1:4">
      <c r="A12290" t="s">
        <v>5559</v>
      </c>
      <c r="B12290" t="s">
        <v>5408</v>
      </c>
      <c r="C12290" t="s">
        <v>5422</v>
      </c>
      <c r="D12290">
        <v>702320</v>
      </c>
    </row>
    <row r="12291" spans="1:4">
      <c r="A12291" t="s">
        <v>10784</v>
      </c>
      <c r="B12291" t="s">
        <v>10595</v>
      </c>
      <c r="C12291" t="s">
        <v>8794</v>
      </c>
      <c r="D12291">
        <v>2331158</v>
      </c>
    </row>
    <row r="12292" spans="1:4">
      <c r="A12292" t="s">
        <v>20284</v>
      </c>
      <c r="B12292" t="s">
        <v>20112</v>
      </c>
      <c r="C12292" t="s">
        <v>20162</v>
      </c>
      <c r="D12292">
        <v>2490297</v>
      </c>
    </row>
    <row r="12293" spans="1:4">
      <c r="A12293" t="s">
        <v>15909</v>
      </c>
      <c r="B12293" t="s">
        <v>14508</v>
      </c>
      <c r="C12293" t="s">
        <v>14569</v>
      </c>
      <c r="D12293">
        <v>1264206</v>
      </c>
    </row>
    <row r="12294" spans="1:4">
      <c r="A12294" t="s">
        <v>15910</v>
      </c>
      <c r="B12294" t="s">
        <v>14508</v>
      </c>
      <c r="C12294" t="s">
        <v>14566</v>
      </c>
      <c r="D12294">
        <v>1264198</v>
      </c>
    </row>
    <row r="12295" spans="1:4">
      <c r="A12295" t="s">
        <v>12898</v>
      </c>
      <c r="B12295" t="s">
        <v>2473</v>
      </c>
      <c r="C12295" t="s">
        <v>12872</v>
      </c>
      <c r="D12295">
        <v>2129324</v>
      </c>
    </row>
    <row r="12296" spans="1:4">
      <c r="A12296" t="s">
        <v>12812</v>
      </c>
      <c r="B12296" t="s">
        <v>536</v>
      </c>
      <c r="C12296" t="s">
        <v>12812</v>
      </c>
      <c r="D12296">
        <v>188080</v>
      </c>
    </row>
    <row r="12297" spans="1:4">
      <c r="A12297" t="s">
        <v>5791</v>
      </c>
      <c r="B12297" t="s">
        <v>5674</v>
      </c>
      <c r="C12297" t="s">
        <v>5740</v>
      </c>
      <c r="D12297">
        <v>155101</v>
      </c>
    </row>
    <row r="12298" spans="1:4">
      <c r="A12298" t="s">
        <v>13288</v>
      </c>
      <c r="B12298" t="s">
        <v>2473</v>
      </c>
      <c r="C12298" t="s">
        <v>13061</v>
      </c>
      <c r="D12298">
        <v>1857712</v>
      </c>
    </row>
    <row r="12299" spans="1:4">
      <c r="A12299" t="s">
        <v>10785</v>
      </c>
      <c r="B12299" t="s">
        <v>10595</v>
      </c>
      <c r="C12299" t="s">
        <v>10724</v>
      </c>
      <c r="D12299">
        <v>2331140</v>
      </c>
    </row>
    <row r="12300" spans="1:4">
      <c r="A12300" t="s">
        <v>5792</v>
      </c>
      <c r="B12300" t="s">
        <v>5674</v>
      </c>
      <c r="C12300" t="s">
        <v>5719</v>
      </c>
      <c r="D12300">
        <v>155076</v>
      </c>
    </row>
    <row r="12301" spans="1:4">
      <c r="A12301" t="s">
        <v>10021</v>
      </c>
      <c r="B12301" t="s">
        <v>569</v>
      </c>
      <c r="C12301" t="s">
        <v>9993</v>
      </c>
      <c r="D12301">
        <v>3935572</v>
      </c>
    </row>
    <row r="12302" spans="1:4">
      <c r="A12302" t="s">
        <v>15917</v>
      </c>
      <c r="B12302" t="s">
        <v>14508</v>
      </c>
      <c r="C12302" t="s">
        <v>14571</v>
      </c>
      <c r="D12302">
        <v>1264085</v>
      </c>
    </row>
    <row r="12303" spans="1:4">
      <c r="A12303" t="s">
        <v>14343</v>
      </c>
      <c r="B12303" t="s">
        <v>14207</v>
      </c>
      <c r="C12303" t="s">
        <v>14232</v>
      </c>
      <c r="D12303">
        <v>125188</v>
      </c>
    </row>
    <row r="12304" spans="1:4">
      <c r="A12304" t="s">
        <v>14344</v>
      </c>
      <c r="B12304" t="s">
        <v>14207</v>
      </c>
      <c r="C12304" t="s">
        <v>14206</v>
      </c>
      <c r="D12304">
        <v>125185</v>
      </c>
    </row>
    <row r="12305" spans="1:4">
      <c r="A12305" t="s">
        <v>9780</v>
      </c>
      <c r="B12305" t="s">
        <v>584</v>
      </c>
      <c r="C12305" t="s">
        <v>9561</v>
      </c>
      <c r="D12305">
        <v>1703355</v>
      </c>
    </row>
    <row r="12306" spans="1:4">
      <c r="A12306" t="s">
        <v>17886</v>
      </c>
      <c r="B12306" t="s">
        <v>17883</v>
      </c>
      <c r="C12306" t="s">
        <v>17885</v>
      </c>
      <c r="D12306">
        <v>2309527</v>
      </c>
    </row>
    <row r="12307" spans="1:4">
      <c r="A12307" t="s">
        <v>11036</v>
      </c>
      <c r="B12307" t="s">
        <v>10947</v>
      </c>
      <c r="C12307" t="s">
        <v>10955</v>
      </c>
      <c r="D12307">
        <v>1734759</v>
      </c>
    </row>
    <row r="12308" spans="1:4">
      <c r="A12308" t="s">
        <v>7035</v>
      </c>
      <c r="B12308" t="s">
        <v>7012</v>
      </c>
      <c r="C12308" t="s">
        <v>7016</v>
      </c>
      <c r="D12308">
        <v>3058897</v>
      </c>
    </row>
    <row r="12309" spans="1:4">
      <c r="A12309" t="s">
        <v>23468</v>
      </c>
      <c r="B12309" t="s">
        <v>23442</v>
      </c>
      <c r="C12309" t="s">
        <v>23447</v>
      </c>
      <c r="D12309">
        <v>625625</v>
      </c>
    </row>
    <row r="12310" spans="1:4">
      <c r="A12310" t="s">
        <v>16999</v>
      </c>
      <c r="B12310" t="s">
        <v>16978</v>
      </c>
      <c r="C12310" t="s">
        <v>16977</v>
      </c>
      <c r="D12310">
        <v>2962725</v>
      </c>
    </row>
    <row r="12311" spans="1:4">
      <c r="A12311" t="s">
        <v>6904</v>
      </c>
      <c r="B12311" t="s">
        <v>6896</v>
      </c>
      <c r="C12311" t="s">
        <v>6903</v>
      </c>
      <c r="D12311">
        <v>370737</v>
      </c>
    </row>
    <row r="12312" spans="1:4">
      <c r="A12312" t="s">
        <v>15918</v>
      </c>
      <c r="B12312" t="s">
        <v>14508</v>
      </c>
      <c r="C12312" t="s">
        <v>14582</v>
      </c>
      <c r="D12312">
        <v>1264075</v>
      </c>
    </row>
    <row r="12313" spans="1:4">
      <c r="A12313" t="s">
        <v>8047</v>
      </c>
      <c r="B12313" t="s">
        <v>7340</v>
      </c>
      <c r="C12313" t="s">
        <v>1160</v>
      </c>
      <c r="D12313">
        <v>531820</v>
      </c>
    </row>
    <row r="12314" spans="1:4">
      <c r="A12314" t="s">
        <v>18871</v>
      </c>
      <c r="B12314" t="s">
        <v>2479</v>
      </c>
      <c r="C12314" t="s">
        <v>18509</v>
      </c>
      <c r="D12314">
        <v>2996514</v>
      </c>
    </row>
    <row r="12315" spans="1:4">
      <c r="A12315" t="s">
        <v>9417</v>
      </c>
      <c r="B12315" t="s">
        <v>9239</v>
      </c>
      <c r="C12315" t="s">
        <v>9238</v>
      </c>
      <c r="D12315">
        <v>1171376</v>
      </c>
    </row>
    <row r="12316" spans="1:4">
      <c r="A12316" t="s">
        <v>9240</v>
      </c>
      <c r="B12316" t="s">
        <v>9239</v>
      </c>
      <c r="C12316" t="s">
        <v>9238</v>
      </c>
      <c r="D12316">
        <v>6457378</v>
      </c>
    </row>
    <row r="12317" spans="1:4">
      <c r="A12317" t="s">
        <v>21928</v>
      </c>
      <c r="B12317" t="s">
        <v>21713</v>
      </c>
      <c r="C12317" t="s">
        <v>21841</v>
      </c>
      <c r="D12317">
        <v>3675595</v>
      </c>
    </row>
    <row r="12318" spans="1:4">
      <c r="A12318" t="s">
        <v>5793</v>
      </c>
      <c r="B12318" t="s">
        <v>5674</v>
      </c>
      <c r="C12318" t="s">
        <v>5700</v>
      </c>
      <c r="D12318">
        <v>155056</v>
      </c>
    </row>
    <row r="12319" spans="1:4">
      <c r="A12319" t="s">
        <v>9781</v>
      </c>
      <c r="B12319" t="s">
        <v>584</v>
      </c>
      <c r="C12319" t="s">
        <v>9561</v>
      </c>
      <c r="D12319">
        <v>1703116</v>
      </c>
    </row>
    <row r="12320" spans="1:4">
      <c r="A12320" t="s">
        <v>17200</v>
      </c>
      <c r="B12320" t="s">
        <v>576</v>
      </c>
      <c r="C12320" t="s">
        <v>17045</v>
      </c>
      <c r="D12320">
        <v>1636722</v>
      </c>
    </row>
    <row r="12321" spans="1:4">
      <c r="A12321" t="s">
        <v>10235</v>
      </c>
      <c r="B12321" t="s">
        <v>583</v>
      </c>
      <c r="C12321" t="s">
        <v>5369</v>
      </c>
      <c r="D12321">
        <v>1283082</v>
      </c>
    </row>
    <row r="12322" spans="1:4">
      <c r="A12322" t="s">
        <v>25645</v>
      </c>
      <c r="B12322" t="s">
        <v>25621</v>
      </c>
      <c r="C12322" t="s">
        <v>25645</v>
      </c>
      <c r="D12322">
        <v>2239862</v>
      </c>
    </row>
    <row r="12323" spans="1:4">
      <c r="A12323" t="s">
        <v>24698</v>
      </c>
      <c r="B12323" t="s">
        <v>24672</v>
      </c>
      <c r="C12323" t="s">
        <v>24697</v>
      </c>
      <c r="D12323">
        <v>2392837</v>
      </c>
    </row>
    <row r="12324" spans="1:4">
      <c r="A12324" t="s">
        <v>9782</v>
      </c>
      <c r="B12324" t="s">
        <v>584</v>
      </c>
      <c r="C12324" t="s">
        <v>9559</v>
      </c>
      <c r="D12324">
        <v>1703051</v>
      </c>
    </row>
    <row r="12325" spans="1:4">
      <c r="A12325" t="s">
        <v>15912</v>
      </c>
      <c r="B12325" t="s">
        <v>14508</v>
      </c>
      <c r="C12325" t="s">
        <v>14507</v>
      </c>
      <c r="D12325">
        <v>1264154</v>
      </c>
    </row>
    <row r="12326" spans="1:4">
      <c r="A12326" t="s">
        <v>6155</v>
      </c>
      <c r="B12326" t="s">
        <v>5913</v>
      </c>
      <c r="C12326" t="s">
        <v>6155</v>
      </c>
      <c r="D12326">
        <v>304922</v>
      </c>
    </row>
    <row r="12327" spans="1:4">
      <c r="A12327" t="s">
        <v>15913</v>
      </c>
      <c r="B12327" t="s">
        <v>14508</v>
      </c>
      <c r="C12327" t="s">
        <v>9238</v>
      </c>
      <c r="D12327">
        <v>1264138</v>
      </c>
    </row>
    <row r="12328" spans="1:4">
      <c r="A12328" t="s">
        <v>15914</v>
      </c>
      <c r="B12328" t="s">
        <v>14508</v>
      </c>
      <c r="C12328" t="s">
        <v>14588</v>
      </c>
      <c r="D12328">
        <v>1264136</v>
      </c>
    </row>
    <row r="12329" spans="1:4">
      <c r="A12329" t="s">
        <v>9783</v>
      </c>
      <c r="B12329" t="s">
        <v>584</v>
      </c>
      <c r="C12329" t="s">
        <v>9632</v>
      </c>
      <c r="D12329">
        <v>1702934</v>
      </c>
    </row>
    <row r="12330" spans="1:4">
      <c r="A12330" t="s">
        <v>6235</v>
      </c>
      <c r="B12330" t="s">
        <v>5913</v>
      </c>
      <c r="C12330" t="s">
        <v>6139</v>
      </c>
      <c r="D12330">
        <v>304916</v>
      </c>
    </row>
    <row r="12331" spans="1:4">
      <c r="A12331" t="s">
        <v>9004</v>
      </c>
      <c r="B12331" t="s">
        <v>8896</v>
      </c>
      <c r="C12331" t="s">
        <v>8925</v>
      </c>
      <c r="D12331">
        <v>3092472</v>
      </c>
    </row>
    <row r="12332" spans="1:4">
      <c r="A12332" t="s">
        <v>24935</v>
      </c>
      <c r="B12332" t="s">
        <v>24838</v>
      </c>
      <c r="C12332" t="s">
        <v>24837</v>
      </c>
      <c r="D12332">
        <v>2791857</v>
      </c>
    </row>
    <row r="12333" spans="1:4">
      <c r="A12333" t="s">
        <v>4468</v>
      </c>
      <c r="B12333" t="s">
        <v>3269</v>
      </c>
      <c r="C12333" t="s">
        <v>4432</v>
      </c>
      <c r="D12333">
        <v>4942939</v>
      </c>
    </row>
    <row r="12334" spans="1:4">
      <c r="A12334" t="s">
        <v>18283</v>
      </c>
      <c r="B12334" t="s">
        <v>18041</v>
      </c>
      <c r="C12334" t="s">
        <v>18040</v>
      </c>
      <c r="D12334">
        <v>2643160</v>
      </c>
    </row>
    <row r="12335" spans="1:4">
      <c r="A12335" t="s">
        <v>3247</v>
      </c>
      <c r="B12335" t="s">
        <v>572</v>
      </c>
      <c r="C12335" t="s">
        <v>3247</v>
      </c>
      <c r="D12335">
        <v>3441894</v>
      </c>
    </row>
    <row r="12336" spans="1:4">
      <c r="A12336" t="s">
        <v>11661</v>
      </c>
      <c r="B12336" t="s">
        <v>11660</v>
      </c>
      <c r="C12336" t="s">
        <v>11659</v>
      </c>
      <c r="D12336">
        <v>1282027</v>
      </c>
    </row>
    <row r="12337" spans="1:4">
      <c r="A12337" t="s">
        <v>8048</v>
      </c>
      <c r="B12337" t="s">
        <v>7340</v>
      </c>
      <c r="C12337" t="s">
        <v>7649</v>
      </c>
      <c r="D12337">
        <v>531129</v>
      </c>
    </row>
    <row r="12338" spans="1:4">
      <c r="A12338" t="s">
        <v>19477</v>
      </c>
      <c r="B12338" t="s">
        <v>19323</v>
      </c>
      <c r="C12338" t="s">
        <v>19333</v>
      </c>
      <c r="D12338">
        <v>3117636</v>
      </c>
    </row>
    <row r="12339" spans="1:4">
      <c r="A12339" t="s">
        <v>6438</v>
      </c>
      <c r="B12339" t="s">
        <v>6427</v>
      </c>
      <c r="C12339" t="s">
        <v>6437</v>
      </c>
      <c r="D12339">
        <v>1636670</v>
      </c>
    </row>
    <row r="12340" spans="1:4">
      <c r="A12340" t="s">
        <v>9784</v>
      </c>
      <c r="B12340" t="s">
        <v>584</v>
      </c>
      <c r="C12340" t="s">
        <v>9584</v>
      </c>
      <c r="D12340">
        <v>1702763</v>
      </c>
    </row>
    <row r="12341" spans="1:4">
      <c r="A12341" t="s">
        <v>11505</v>
      </c>
      <c r="B12341" t="s">
        <v>9817</v>
      </c>
      <c r="C12341" t="s">
        <v>11110</v>
      </c>
      <c r="D12341">
        <v>3523683</v>
      </c>
    </row>
    <row r="12342" spans="1:4">
      <c r="A12342" t="s">
        <v>12813</v>
      </c>
      <c r="B12342" t="s">
        <v>536</v>
      </c>
      <c r="C12342" t="s">
        <v>12803</v>
      </c>
      <c r="D12342">
        <v>187968</v>
      </c>
    </row>
    <row r="12343" spans="1:4">
      <c r="A12343" t="s">
        <v>9560</v>
      </c>
      <c r="B12343" t="s">
        <v>584</v>
      </c>
      <c r="C12343" t="s">
        <v>9559</v>
      </c>
      <c r="D12343">
        <v>1978681</v>
      </c>
    </row>
    <row r="12344" spans="1:4">
      <c r="A12344" t="s">
        <v>23443</v>
      </c>
      <c r="B12344" t="s">
        <v>23442</v>
      </c>
      <c r="C12344" t="s">
        <v>23441</v>
      </c>
      <c r="D12344">
        <v>8020218</v>
      </c>
    </row>
    <row r="12345" spans="1:4">
      <c r="A12345" t="s">
        <v>5794</v>
      </c>
      <c r="B12345" t="s">
        <v>5674</v>
      </c>
      <c r="C12345" t="s">
        <v>5729</v>
      </c>
      <c r="D12345">
        <v>155016</v>
      </c>
    </row>
    <row r="12346" spans="1:4">
      <c r="A12346" t="s">
        <v>9418</v>
      </c>
      <c r="B12346" t="s">
        <v>9239</v>
      </c>
      <c r="C12346" t="s">
        <v>9243</v>
      </c>
      <c r="D12346">
        <v>1171305</v>
      </c>
    </row>
    <row r="12347" spans="1:4">
      <c r="A12347" t="s">
        <v>9785</v>
      </c>
      <c r="B12347" t="s">
        <v>584</v>
      </c>
      <c r="C12347" t="s">
        <v>9603</v>
      </c>
      <c r="D12347">
        <v>1702649</v>
      </c>
    </row>
    <row r="12348" spans="1:4">
      <c r="A12348" t="s">
        <v>15919</v>
      </c>
      <c r="B12348" t="s">
        <v>14508</v>
      </c>
      <c r="C12348" t="s">
        <v>14523</v>
      </c>
      <c r="D12348">
        <v>1264071</v>
      </c>
    </row>
    <row r="12349" spans="1:4">
      <c r="A12349" t="s">
        <v>14556</v>
      </c>
      <c r="B12349" t="s">
        <v>14508</v>
      </c>
      <c r="C12349" t="s">
        <v>14528</v>
      </c>
      <c r="D12349">
        <v>7302828</v>
      </c>
    </row>
    <row r="12350" spans="1:4">
      <c r="A12350" t="s">
        <v>6038</v>
      </c>
      <c r="B12350" t="s">
        <v>5913</v>
      </c>
      <c r="C12350" t="s">
        <v>5981</v>
      </c>
      <c r="D12350">
        <v>741771</v>
      </c>
    </row>
    <row r="12351" spans="1:4">
      <c r="A12351" t="s">
        <v>15920</v>
      </c>
      <c r="B12351" t="s">
        <v>14508</v>
      </c>
      <c r="C12351" t="s">
        <v>14519</v>
      </c>
      <c r="D12351">
        <v>1264047</v>
      </c>
    </row>
    <row r="12352" spans="1:4">
      <c r="A12352" t="s">
        <v>19992</v>
      </c>
      <c r="B12352" t="s">
        <v>19887</v>
      </c>
      <c r="C12352" t="s">
        <v>19896</v>
      </c>
      <c r="D12352">
        <v>352951</v>
      </c>
    </row>
    <row r="12353" spans="1:4">
      <c r="A12353" t="s">
        <v>7144</v>
      </c>
      <c r="B12353" t="s">
        <v>592</v>
      </c>
      <c r="C12353" t="s">
        <v>7093</v>
      </c>
      <c r="D12353">
        <v>2692969</v>
      </c>
    </row>
    <row r="12354" spans="1:4">
      <c r="A12354" t="s">
        <v>2639</v>
      </c>
      <c r="B12354" t="s">
        <v>540</v>
      </c>
      <c r="C12354" t="s">
        <v>2630</v>
      </c>
      <c r="D12354">
        <v>3364346</v>
      </c>
    </row>
    <row r="12355" spans="1:4">
      <c r="A12355" t="s">
        <v>13888</v>
      </c>
      <c r="B12355" t="s">
        <v>587</v>
      </c>
      <c r="C12355" t="s">
        <v>13629</v>
      </c>
      <c r="D12355">
        <v>3174141</v>
      </c>
    </row>
    <row r="12356" spans="1:4">
      <c r="A12356" t="s">
        <v>9786</v>
      </c>
      <c r="B12356" t="s">
        <v>584</v>
      </c>
      <c r="C12356" t="s">
        <v>9563</v>
      </c>
      <c r="D12356">
        <v>1702540</v>
      </c>
    </row>
    <row r="12357" spans="1:4">
      <c r="A12357" t="s">
        <v>8049</v>
      </c>
      <c r="B12357" t="s">
        <v>7340</v>
      </c>
      <c r="C12357" t="s">
        <v>7727</v>
      </c>
      <c r="D12357">
        <v>530849</v>
      </c>
    </row>
    <row r="12358" spans="1:4">
      <c r="A12358" t="s">
        <v>15921</v>
      </c>
      <c r="B12358" t="s">
        <v>14508</v>
      </c>
      <c r="C12358" t="s">
        <v>14588</v>
      </c>
      <c r="D12358">
        <v>1264037</v>
      </c>
    </row>
    <row r="12359" spans="1:4">
      <c r="A12359" t="s">
        <v>18284</v>
      </c>
      <c r="B12359" t="s">
        <v>18041</v>
      </c>
      <c r="C12359" t="s">
        <v>18040</v>
      </c>
      <c r="D12359">
        <v>2643144</v>
      </c>
    </row>
    <row r="12360" spans="1:4">
      <c r="A12360" t="s">
        <v>6039</v>
      </c>
      <c r="B12360" t="s">
        <v>5913</v>
      </c>
      <c r="C12360" t="s">
        <v>2264</v>
      </c>
      <c r="D12360">
        <v>741763</v>
      </c>
    </row>
    <row r="12361" spans="1:4">
      <c r="A12361" t="s">
        <v>9787</v>
      </c>
      <c r="B12361" t="s">
        <v>584</v>
      </c>
      <c r="C12361" t="s">
        <v>9559</v>
      </c>
      <c r="D12361">
        <v>1702442</v>
      </c>
    </row>
    <row r="12362" spans="1:4">
      <c r="A12362" t="s">
        <v>10786</v>
      </c>
      <c r="B12362" t="s">
        <v>10595</v>
      </c>
      <c r="C12362" t="s">
        <v>10668</v>
      </c>
      <c r="D12362">
        <v>2331005</v>
      </c>
    </row>
    <row r="12363" spans="1:4">
      <c r="A12363" t="s">
        <v>9788</v>
      </c>
      <c r="B12363" t="s">
        <v>584</v>
      </c>
      <c r="C12363" t="s">
        <v>9626</v>
      </c>
      <c r="D12363">
        <v>1702425</v>
      </c>
    </row>
    <row r="12364" spans="1:4">
      <c r="A12364" t="s">
        <v>9789</v>
      </c>
      <c r="B12364" t="s">
        <v>584</v>
      </c>
      <c r="C12364" t="s">
        <v>9561</v>
      </c>
      <c r="D12364">
        <v>1702413</v>
      </c>
    </row>
    <row r="12365" spans="1:4">
      <c r="A12365" t="s">
        <v>25245</v>
      </c>
      <c r="B12365" t="s">
        <v>596</v>
      </c>
      <c r="C12365" t="s">
        <v>7258</v>
      </c>
      <c r="D12365">
        <v>7932638</v>
      </c>
    </row>
    <row r="12366" spans="1:4">
      <c r="A12366" t="s">
        <v>5560</v>
      </c>
      <c r="B12366" t="s">
        <v>5408</v>
      </c>
      <c r="C12366" t="s">
        <v>5445</v>
      </c>
      <c r="D12366">
        <v>702116</v>
      </c>
    </row>
    <row r="12367" spans="1:4">
      <c r="A12367" t="s">
        <v>24525</v>
      </c>
      <c r="B12367" t="s">
        <v>549</v>
      </c>
      <c r="C12367" t="s">
        <v>24388</v>
      </c>
      <c r="D12367">
        <v>3395717</v>
      </c>
    </row>
    <row r="12368" spans="1:4">
      <c r="A12368" t="s">
        <v>4177</v>
      </c>
      <c r="B12368" t="s">
        <v>3269</v>
      </c>
      <c r="C12368" t="s">
        <v>1122</v>
      </c>
      <c r="D12368">
        <v>5125738</v>
      </c>
    </row>
    <row r="12369" spans="1:4">
      <c r="A12369" t="s">
        <v>9790</v>
      </c>
      <c r="B12369" t="s">
        <v>584</v>
      </c>
      <c r="C12369" t="s">
        <v>9561</v>
      </c>
      <c r="D12369">
        <v>1702372</v>
      </c>
    </row>
    <row r="12370" spans="1:4">
      <c r="A12370" t="s">
        <v>9791</v>
      </c>
      <c r="B12370" t="s">
        <v>584</v>
      </c>
      <c r="C12370" t="s">
        <v>9655</v>
      </c>
      <c r="D12370">
        <v>1702263</v>
      </c>
    </row>
    <row r="12371" spans="1:4">
      <c r="A12371" t="s">
        <v>22825</v>
      </c>
      <c r="B12371" t="s">
        <v>526</v>
      </c>
      <c r="C12371" t="s">
        <v>22782</v>
      </c>
      <c r="D12371">
        <v>2228675</v>
      </c>
    </row>
    <row r="12372" spans="1:4">
      <c r="A12372" t="s">
        <v>17917</v>
      </c>
      <c r="B12372" t="s">
        <v>17901</v>
      </c>
      <c r="C12372" t="s">
        <v>17917</v>
      </c>
      <c r="D12372">
        <v>2417833</v>
      </c>
    </row>
    <row r="12373" spans="1:4">
      <c r="A12373" t="s">
        <v>2795</v>
      </c>
      <c r="B12373" t="s">
        <v>2793</v>
      </c>
      <c r="C12373" t="s">
        <v>2795</v>
      </c>
      <c r="D12373">
        <v>921815</v>
      </c>
    </row>
    <row r="12374" spans="1:4">
      <c r="A12374" t="s">
        <v>17967</v>
      </c>
      <c r="B12374" t="s">
        <v>534</v>
      </c>
      <c r="C12374" t="s">
        <v>17936</v>
      </c>
      <c r="D12374">
        <v>2298264</v>
      </c>
    </row>
    <row r="12375" spans="1:4">
      <c r="A12375" t="s">
        <v>23003</v>
      </c>
      <c r="B12375" t="s">
        <v>22949</v>
      </c>
      <c r="C12375" t="s">
        <v>22968</v>
      </c>
      <c r="D12375">
        <v>2284647</v>
      </c>
    </row>
    <row r="12376" spans="1:4">
      <c r="A12376" t="s">
        <v>15928</v>
      </c>
      <c r="B12376" t="s">
        <v>14508</v>
      </c>
      <c r="C12376" t="s">
        <v>14566</v>
      </c>
      <c r="D12376">
        <v>1263949</v>
      </c>
    </row>
    <row r="12377" spans="1:4">
      <c r="A12377" t="s">
        <v>15930</v>
      </c>
      <c r="B12377" t="s">
        <v>14508</v>
      </c>
      <c r="C12377" t="s">
        <v>14566</v>
      </c>
      <c r="D12377">
        <v>1263940</v>
      </c>
    </row>
    <row r="12378" spans="1:4">
      <c r="A12378" t="s">
        <v>23565</v>
      </c>
      <c r="B12378" t="s">
        <v>549</v>
      </c>
      <c r="C12378" t="s">
        <v>3085</v>
      </c>
      <c r="D12378">
        <v>3663529</v>
      </c>
    </row>
    <row r="12379" spans="1:4">
      <c r="A12379" t="s">
        <v>19759</v>
      </c>
      <c r="B12379" t="s">
        <v>19323</v>
      </c>
      <c r="C12379" t="s">
        <v>19424</v>
      </c>
      <c r="D12379">
        <v>2514216</v>
      </c>
    </row>
    <row r="12380" spans="1:4">
      <c r="A12380" t="s">
        <v>17201</v>
      </c>
      <c r="B12380" t="s">
        <v>576</v>
      </c>
      <c r="C12380" t="s">
        <v>17073</v>
      </c>
      <c r="D12380">
        <v>1636544</v>
      </c>
    </row>
    <row r="12381" spans="1:4">
      <c r="A12381" t="s">
        <v>24936</v>
      </c>
      <c r="B12381" t="s">
        <v>24838</v>
      </c>
      <c r="C12381" t="s">
        <v>24842</v>
      </c>
      <c r="D12381">
        <v>2791814</v>
      </c>
    </row>
    <row r="12382" spans="1:4">
      <c r="A12382" t="s">
        <v>10553</v>
      </c>
      <c r="B12382" t="s">
        <v>568</v>
      </c>
      <c r="C12382" t="s">
        <v>10553</v>
      </c>
      <c r="D12382">
        <v>3617763</v>
      </c>
    </row>
    <row r="12383" spans="1:4">
      <c r="A12383" t="s">
        <v>11985</v>
      </c>
      <c r="B12383" t="s">
        <v>11910</v>
      </c>
      <c r="C12383" t="s">
        <v>11926</v>
      </c>
      <c r="D12383">
        <v>1061605</v>
      </c>
    </row>
    <row r="12384" spans="1:4">
      <c r="A12384" t="s">
        <v>15925</v>
      </c>
      <c r="B12384" t="s">
        <v>14508</v>
      </c>
      <c r="C12384" t="s">
        <v>14519</v>
      </c>
      <c r="D12384">
        <v>1263968</v>
      </c>
    </row>
    <row r="12385" spans="1:4">
      <c r="A12385" t="s">
        <v>24726</v>
      </c>
      <c r="B12385" t="s">
        <v>24724</v>
      </c>
      <c r="C12385" t="s">
        <v>24726</v>
      </c>
      <c r="D12385">
        <v>290340</v>
      </c>
    </row>
    <row r="12386" spans="1:4">
      <c r="A12386" t="s">
        <v>15926</v>
      </c>
      <c r="B12386" t="s">
        <v>14508</v>
      </c>
      <c r="C12386" t="s">
        <v>14519</v>
      </c>
      <c r="D12386">
        <v>1263965</v>
      </c>
    </row>
    <row r="12387" spans="1:4">
      <c r="A12387" t="s">
        <v>11986</v>
      </c>
      <c r="B12387" t="s">
        <v>11910</v>
      </c>
      <c r="C12387" t="s">
        <v>11969</v>
      </c>
      <c r="D12387">
        <v>1061412</v>
      </c>
    </row>
    <row r="12388" spans="1:4">
      <c r="A12388" t="s">
        <v>11987</v>
      </c>
      <c r="B12388" t="s">
        <v>11910</v>
      </c>
      <c r="C12388" t="s">
        <v>11926</v>
      </c>
      <c r="D12388">
        <v>1061335</v>
      </c>
    </row>
    <row r="12389" spans="1:4">
      <c r="A12389" t="s">
        <v>9792</v>
      </c>
      <c r="B12389" t="s">
        <v>584</v>
      </c>
      <c r="C12389" t="s">
        <v>9567</v>
      </c>
      <c r="D12389">
        <v>1702096</v>
      </c>
    </row>
    <row r="12390" spans="1:4">
      <c r="A12390" t="s">
        <v>9793</v>
      </c>
      <c r="B12390" t="s">
        <v>584</v>
      </c>
      <c r="C12390" t="s">
        <v>9555</v>
      </c>
      <c r="D12390">
        <v>1702077</v>
      </c>
    </row>
    <row r="12391" spans="1:4">
      <c r="A12391" t="s">
        <v>15927</v>
      </c>
      <c r="B12391" t="s">
        <v>14508</v>
      </c>
      <c r="C12391" t="s">
        <v>14519</v>
      </c>
      <c r="D12391">
        <v>1263952</v>
      </c>
    </row>
    <row r="12392" spans="1:4">
      <c r="A12392" t="s">
        <v>8876</v>
      </c>
      <c r="B12392" t="s">
        <v>1542</v>
      </c>
      <c r="C12392" t="s">
        <v>8875</v>
      </c>
      <c r="D12392">
        <v>4566137</v>
      </c>
    </row>
    <row r="12393" spans="1:4">
      <c r="A12393" t="s">
        <v>23566</v>
      </c>
      <c r="B12393" t="s">
        <v>549</v>
      </c>
      <c r="C12393" t="s">
        <v>3085</v>
      </c>
      <c r="D12393">
        <v>3663517</v>
      </c>
    </row>
    <row r="12394" spans="1:4">
      <c r="A12394" t="s">
        <v>6236</v>
      </c>
      <c r="B12394" t="s">
        <v>5913</v>
      </c>
      <c r="C12394" t="s">
        <v>5912</v>
      </c>
      <c r="D12394">
        <v>304854</v>
      </c>
    </row>
    <row r="12395" spans="1:4">
      <c r="A12395" t="s">
        <v>9794</v>
      </c>
      <c r="B12395" t="s">
        <v>584</v>
      </c>
      <c r="C12395" t="s">
        <v>9603</v>
      </c>
      <c r="D12395">
        <v>1702032</v>
      </c>
    </row>
    <row r="12396" spans="1:4">
      <c r="A12396" t="s">
        <v>6833</v>
      </c>
      <c r="B12396" t="s">
        <v>6773</v>
      </c>
      <c r="C12396" t="s">
        <v>6778</v>
      </c>
      <c r="D12396">
        <v>167357</v>
      </c>
    </row>
    <row r="12397" spans="1:4">
      <c r="A12397" t="s">
        <v>15931</v>
      </c>
      <c r="B12397" t="s">
        <v>14508</v>
      </c>
      <c r="C12397" t="s">
        <v>14528</v>
      </c>
      <c r="D12397">
        <v>1263936</v>
      </c>
    </row>
    <row r="12398" spans="1:4">
      <c r="A12398" t="s">
        <v>4309</v>
      </c>
      <c r="B12398" t="s">
        <v>18041</v>
      </c>
      <c r="C12398" t="s">
        <v>18040</v>
      </c>
      <c r="D12398">
        <v>2643123</v>
      </c>
    </row>
    <row r="12399" spans="1:4">
      <c r="A12399" t="s">
        <v>4309</v>
      </c>
      <c r="B12399" t="s">
        <v>3269</v>
      </c>
      <c r="C12399" t="s">
        <v>3317</v>
      </c>
      <c r="D12399">
        <v>4396915</v>
      </c>
    </row>
    <row r="12400" spans="1:4">
      <c r="A12400" t="s">
        <v>4309</v>
      </c>
      <c r="B12400" t="s">
        <v>3269</v>
      </c>
      <c r="C12400" t="s">
        <v>4307</v>
      </c>
      <c r="D12400">
        <v>5089178</v>
      </c>
    </row>
    <row r="12401" spans="1:4">
      <c r="A12401" t="s">
        <v>15936</v>
      </c>
      <c r="B12401" t="s">
        <v>14508</v>
      </c>
      <c r="C12401" t="s">
        <v>14571</v>
      </c>
      <c r="D12401">
        <v>1263879</v>
      </c>
    </row>
    <row r="12402" spans="1:4">
      <c r="A12402" t="s">
        <v>24029</v>
      </c>
      <c r="B12402" t="s">
        <v>549</v>
      </c>
      <c r="C12402" t="s">
        <v>23538</v>
      </c>
      <c r="D12402">
        <v>3458049</v>
      </c>
    </row>
    <row r="12403" spans="1:4">
      <c r="A12403" t="s">
        <v>14495</v>
      </c>
      <c r="B12403" t="s">
        <v>14422</v>
      </c>
      <c r="C12403" t="s">
        <v>14451</v>
      </c>
      <c r="D12403">
        <v>93709</v>
      </c>
    </row>
    <row r="12404" spans="1:4">
      <c r="A12404" t="s">
        <v>11759</v>
      </c>
      <c r="B12404" t="s">
        <v>581</v>
      </c>
      <c r="C12404" t="s">
        <v>11759</v>
      </c>
      <c r="D12404">
        <v>1311874</v>
      </c>
    </row>
    <row r="12405" spans="1:4">
      <c r="A12405" t="s">
        <v>11746</v>
      </c>
      <c r="B12405" t="s">
        <v>579</v>
      </c>
      <c r="C12405" t="s">
        <v>11745</v>
      </c>
      <c r="D12405">
        <v>2030065</v>
      </c>
    </row>
    <row r="12406" spans="1:4">
      <c r="A12406" t="s">
        <v>9796</v>
      </c>
      <c r="B12406" t="s">
        <v>584</v>
      </c>
      <c r="C12406" t="s">
        <v>9557</v>
      </c>
      <c r="D12406">
        <v>1701966</v>
      </c>
    </row>
    <row r="12407" spans="1:4">
      <c r="A12407" t="s">
        <v>14555</v>
      </c>
      <c r="B12407" t="s">
        <v>14508</v>
      </c>
      <c r="C12407" t="s">
        <v>14528</v>
      </c>
      <c r="D12407">
        <v>7302829</v>
      </c>
    </row>
    <row r="12408" spans="1:4">
      <c r="A12408" t="s">
        <v>3520</v>
      </c>
      <c r="B12408" t="s">
        <v>3269</v>
      </c>
      <c r="C12408" t="s">
        <v>3518</v>
      </c>
      <c r="D12408">
        <v>5690366</v>
      </c>
    </row>
    <row r="12409" spans="1:4">
      <c r="A12409" t="s">
        <v>15934</v>
      </c>
      <c r="B12409" t="s">
        <v>14508</v>
      </c>
      <c r="C12409" t="s">
        <v>14519</v>
      </c>
      <c r="D12409">
        <v>1263900</v>
      </c>
    </row>
    <row r="12410" spans="1:4">
      <c r="A12410" t="s">
        <v>15935</v>
      </c>
      <c r="B12410" t="s">
        <v>14508</v>
      </c>
      <c r="C12410" t="s">
        <v>14542</v>
      </c>
      <c r="D12410">
        <v>1263898</v>
      </c>
    </row>
    <row r="12411" spans="1:4">
      <c r="A12411" t="s">
        <v>9797</v>
      </c>
      <c r="B12411" t="s">
        <v>584</v>
      </c>
      <c r="C12411" t="s">
        <v>9553</v>
      </c>
      <c r="D12411">
        <v>1701947</v>
      </c>
    </row>
    <row r="12412" spans="1:4">
      <c r="A12412" t="s">
        <v>18872</v>
      </c>
      <c r="B12412" t="s">
        <v>2479</v>
      </c>
      <c r="C12412" t="s">
        <v>18513</v>
      </c>
      <c r="D12412">
        <v>2996255</v>
      </c>
    </row>
    <row r="12413" spans="1:4">
      <c r="A12413" t="s">
        <v>12814</v>
      </c>
      <c r="B12413" t="s">
        <v>536</v>
      </c>
      <c r="C12413" t="s">
        <v>12814</v>
      </c>
      <c r="D12413">
        <v>187896</v>
      </c>
    </row>
    <row r="12414" spans="1:4">
      <c r="A12414" t="s">
        <v>13607</v>
      </c>
      <c r="B12414" t="s">
        <v>4189</v>
      </c>
      <c r="C12414" t="s">
        <v>4309</v>
      </c>
      <c r="D12414">
        <v>3489577</v>
      </c>
    </row>
    <row r="12415" spans="1:4">
      <c r="A12415" t="s">
        <v>15937</v>
      </c>
      <c r="B12415" t="s">
        <v>14508</v>
      </c>
      <c r="C12415" t="s">
        <v>14573</v>
      </c>
      <c r="D12415">
        <v>1263862</v>
      </c>
    </row>
    <row r="12416" spans="1:4">
      <c r="A12416" t="s">
        <v>9421</v>
      </c>
      <c r="B12416" t="s">
        <v>9239</v>
      </c>
      <c r="C12416" t="s">
        <v>9238</v>
      </c>
      <c r="D12416">
        <v>1171123</v>
      </c>
    </row>
    <row r="12417" spans="1:4">
      <c r="A12417" t="s">
        <v>14568</v>
      </c>
      <c r="B12417" t="s">
        <v>14508</v>
      </c>
      <c r="C12417" t="s">
        <v>14566</v>
      </c>
      <c r="D12417">
        <v>7279752</v>
      </c>
    </row>
    <row r="12418" spans="1:4">
      <c r="A12418" t="s">
        <v>15938</v>
      </c>
      <c r="B12418" t="s">
        <v>14508</v>
      </c>
      <c r="C12418" t="s">
        <v>14566</v>
      </c>
      <c r="D12418">
        <v>1263852</v>
      </c>
    </row>
    <row r="12419" spans="1:4">
      <c r="A12419" t="s">
        <v>15939</v>
      </c>
      <c r="B12419" t="s">
        <v>14508</v>
      </c>
      <c r="C12419" t="s">
        <v>14566</v>
      </c>
      <c r="D12419">
        <v>1263834</v>
      </c>
    </row>
    <row r="12420" spans="1:4">
      <c r="A12420" t="s">
        <v>25395</v>
      </c>
      <c r="B12420" t="s">
        <v>596</v>
      </c>
      <c r="C12420" t="s">
        <v>25235</v>
      </c>
      <c r="D12420">
        <v>2067119</v>
      </c>
    </row>
    <row r="12421" spans="1:4">
      <c r="A12421" t="s">
        <v>13889</v>
      </c>
      <c r="B12421" t="s">
        <v>587</v>
      </c>
      <c r="C12421" t="s">
        <v>13623</v>
      </c>
      <c r="D12421">
        <v>3174096</v>
      </c>
    </row>
    <row r="12422" spans="1:4">
      <c r="A12422" t="s">
        <v>15942</v>
      </c>
      <c r="B12422" t="s">
        <v>14508</v>
      </c>
      <c r="C12422" t="s">
        <v>14588</v>
      </c>
      <c r="D12422">
        <v>1263814</v>
      </c>
    </row>
    <row r="12423" spans="1:4">
      <c r="A12423" t="s">
        <v>15943</v>
      </c>
      <c r="B12423" t="s">
        <v>14508</v>
      </c>
      <c r="C12423" t="s">
        <v>14515</v>
      </c>
      <c r="D12423">
        <v>1263807</v>
      </c>
    </row>
    <row r="12424" spans="1:4">
      <c r="A12424" t="s">
        <v>19993</v>
      </c>
      <c r="B12424" t="s">
        <v>19887</v>
      </c>
      <c r="C12424" t="s">
        <v>19891</v>
      </c>
      <c r="D12424">
        <v>352913</v>
      </c>
    </row>
    <row r="12425" spans="1:4">
      <c r="A12425" t="s">
        <v>13890</v>
      </c>
      <c r="B12425" t="s">
        <v>587</v>
      </c>
      <c r="C12425" t="s">
        <v>13623</v>
      </c>
      <c r="D12425">
        <v>3174092</v>
      </c>
    </row>
    <row r="12426" spans="1:4">
      <c r="A12426" t="s">
        <v>24826</v>
      </c>
      <c r="B12426" t="s">
        <v>24794</v>
      </c>
      <c r="C12426" t="s">
        <v>24820</v>
      </c>
      <c r="D12426">
        <v>2358100</v>
      </c>
    </row>
    <row r="12427" spans="1:4">
      <c r="A12427" t="s">
        <v>23174</v>
      </c>
      <c r="B12427" t="s">
        <v>23161</v>
      </c>
      <c r="C12427" t="s">
        <v>23163</v>
      </c>
      <c r="D12427">
        <v>2313084</v>
      </c>
    </row>
    <row r="12428" spans="1:4">
      <c r="A12428" t="s">
        <v>15944</v>
      </c>
      <c r="B12428" t="s">
        <v>14508</v>
      </c>
      <c r="C12428" t="s">
        <v>14542</v>
      </c>
      <c r="D12428">
        <v>1263797</v>
      </c>
    </row>
    <row r="12429" spans="1:4">
      <c r="A12429" t="s">
        <v>15945</v>
      </c>
      <c r="B12429" t="s">
        <v>14508</v>
      </c>
      <c r="C12429" t="s">
        <v>14535</v>
      </c>
      <c r="D12429">
        <v>1263787</v>
      </c>
    </row>
    <row r="12430" spans="1:4">
      <c r="A12430" t="s">
        <v>9798</v>
      </c>
      <c r="B12430" t="s">
        <v>584</v>
      </c>
      <c r="C12430" t="s">
        <v>9567</v>
      </c>
      <c r="D12430">
        <v>1701872</v>
      </c>
    </row>
    <row r="12431" spans="1:4">
      <c r="A12431" t="s">
        <v>8603</v>
      </c>
      <c r="B12431" t="s">
        <v>8504</v>
      </c>
      <c r="C12431" t="s">
        <v>8560</v>
      </c>
      <c r="D12431">
        <v>673921</v>
      </c>
    </row>
    <row r="12432" spans="1:4">
      <c r="A12432" t="s">
        <v>15946</v>
      </c>
      <c r="B12432" t="s">
        <v>14508</v>
      </c>
      <c r="C12432" t="s">
        <v>14588</v>
      </c>
      <c r="D12432">
        <v>1263780</v>
      </c>
    </row>
    <row r="12433" spans="1:4">
      <c r="A12433" t="s">
        <v>24030</v>
      </c>
      <c r="B12433" t="s">
        <v>549</v>
      </c>
      <c r="C12433" t="s">
        <v>1637</v>
      </c>
      <c r="D12433">
        <v>3457991</v>
      </c>
    </row>
    <row r="12434" spans="1:4">
      <c r="A12434" t="s">
        <v>10186</v>
      </c>
      <c r="B12434" t="s">
        <v>10161</v>
      </c>
      <c r="C12434" t="s">
        <v>10160</v>
      </c>
      <c r="D12434">
        <v>2187454</v>
      </c>
    </row>
    <row r="12435" spans="1:4">
      <c r="A12435" t="s">
        <v>17204</v>
      </c>
      <c r="B12435" t="s">
        <v>576</v>
      </c>
      <c r="C12435" t="s">
        <v>17203</v>
      </c>
      <c r="D12435">
        <v>1636426</v>
      </c>
    </row>
    <row r="12436" spans="1:4">
      <c r="A12436" t="s">
        <v>3171</v>
      </c>
      <c r="B12436" t="s">
        <v>3131</v>
      </c>
      <c r="C12436" t="s">
        <v>3141</v>
      </c>
      <c r="D12436">
        <v>1513245</v>
      </c>
    </row>
    <row r="12437" spans="1:4">
      <c r="A12437" t="s">
        <v>17663</v>
      </c>
      <c r="B12437" t="s">
        <v>17662</v>
      </c>
      <c r="C12437" t="s">
        <v>17661</v>
      </c>
      <c r="D12437">
        <v>7268049</v>
      </c>
    </row>
    <row r="12438" spans="1:4">
      <c r="A12438" t="s">
        <v>9422</v>
      </c>
      <c r="B12438" t="s">
        <v>9239</v>
      </c>
      <c r="C12438" t="s">
        <v>9238</v>
      </c>
      <c r="D12438">
        <v>1171050</v>
      </c>
    </row>
    <row r="12439" spans="1:4">
      <c r="A12439" t="s">
        <v>15947</v>
      </c>
      <c r="B12439" t="s">
        <v>14508</v>
      </c>
      <c r="C12439" t="s">
        <v>14659</v>
      </c>
      <c r="D12439">
        <v>1263761</v>
      </c>
    </row>
    <row r="12440" spans="1:4">
      <c r="A12440" t="s">
        <v>11648</v>
      </c>
      <c r="B12440" t="s">
        <v>11641</v>
      </c>
      <c r="C12440" t="s">
        <v>11640</v>
      </c>
      <c r="D12440">
        <v>927246</v>
      </c>
    </row>
    <row r="12441" spans="1:4">
      <c r="A12441" t="s">
        <v>18285</v>
      </c>
      <c r="B12441" t="s">
        <v>18041</v>
      </c>
      <c r="C12441" t="s">
        <v>18040</v>
      </c>
      <c r="D12441">
        <v>2643116</v>
      </c>
    </row>
    <row r="12442" spans="1:4">
      <c r="A12442" t="s">
        <v>15949</v>
      </c>
      <c r="B12442" t="s">
        <v>14508</v>
      </c>
      <c r="C12442" t="s">
        <v>14523</v>
      </c>
      <c r="D12442">
        <v>1263744</v>
      </c>
    </row>
    <row r="12443" spans="1:4">
      <c r="A12443" t="s">
        <v>4176</v>
      </c>
      <c r="B12443" t="s">
        <v>3269</v>
      </c>
      <c r="C12443" t="s">
        <v>3598</v>
      </c>
      <c r="D12443">
        <v>4274994</v>
      </c>
    </row>
    <row r="12444" spans="1:4">
      <c r="A12444" t="s">
        <v>4176</v>
      </c>
      <c r="B12444" t="s">
        <v>3269</v>
      </c>
      <c r="C12444" t="s">
        <v>1122</v>
      </c>
      <c r="D12444">
        <v>5125771</v>
      </c>
    </row>
    <row r="12445" spans="1:4">
      <c r="A12445" t="s">
        <v>1505</v>
      </c>
      <c r="B12445" t="s">
        <v>3269</v>
      </c>
      <c r="C12445" t="s">
        <v>3268</v>
      </c>
      <c r="D12445">
        <v>5370082</v>
      </c>
    </row>
    <row r="12446" spans="1:4">
      <c r="A12446" t="s">
        <v>24031</v>
      </c>
      <c r="B12446" t="s">
        <v>549</v>
      </c>
      <c r="C12446" t="s">
        <v>23577</v>
      </c>
      <c r="D12446">
        <v>3457952</v>
      </c>
    </row>
    <row r="12447" spans="1:4">
      <c r="A12447" t="s">
        <v>24032</v>
      </c>
      <c r="B12447" t="s">
        <v>549</v>
      </c>
      <c r="C12447" t="s">
        <v>23577</v>
      </c>
      <c r="D12447">
        <v>3457950</v>
      </c>
    </row>
    <row r="12448" spans="1:4">
      <c r="A12448" t="s">
        <v>15950</v>
      </c>
      <c r="B12448" t="s">
        <v>14508</v>
      </c>
      <c r="C12448" t="s">
        <v>14571</v>
      </c>
      <c r="D12448">
        <v>1263730</v>
      </c>
    </row>
    <row r="12449" spans="1:4">
      <c r="A12449" t="s">
        <v>9799</v>
      </c>
      <c r="B12449" t="s">
        <v>584</v>
      </c>
      <c r="C12449" t="s">
        <v>9563</v>
      </c>
      <c r="D12449">
        <v>1701692</v>
      </c>
    </row>
    <row r="12450" spans="1:4">
      <c r="A12450" t="s">
        <v>21748</v>
      </c>
      <c r="B12450" t="s">
        <v>21668</v>
      </c>
      <c r="C12450" t="s">
        <v>21702</v>
      </c>
      <c r="D12450">
        <v>3547976</v>
      </c>
    </row>
    <row r="12451" spans="1:4">
      <c r="A12451" t="s">
        <v>15951</v>
      </c>
      <c r="B12451" t="s">
        <v>14508</v>
      </c>
      <c r="C12451" t="s">
        <v>14515</v>
      </c>
      <c r="D12451">
        <v>1263723</v>
      </c>
    </row>
    <row r="12452" spans="1:4">
      <c r="A12452" t="s">
        <v>25025</v>
      </c>
      <c r="B12452" t="s">
        <v>575</v>
      </c>
      <c r="C12452" t="s">
        <v>25021</v>
      </c>
      <c r="D12452">
        <v>1462681</v>
      </c>
    </row>
    <row r="12453" spans="1:4">
      <c r="A12453" t="s">
        <v>9800</v>
      </c>
      <c r="B12453" t="s">
        <v>584</v>
      </c>
      <c r="C12453" t="s">
        <v>9557</v>
      </c>
      <c r="D12453">
        <v>1701668</v>
      </c>
    </row>
    <row r="12454" spans="1:4">
      <c r="A12454" t="s">
        <v>6099</v>
      </c>
      <c r="B12454" t="s">
        <v>5913</v>
      </c>
      <c r="C12454" t="s">
        <v>6099</v>
      </c>
      <c r="D12454">
        <v>304827</v>
      </c>
    </row>
    <row r="12455" spans="1:4">
      <c r="A12455" t="s">
        <v>19760</v>
      </c>
      <c r="B12455" t="s">
        <v>19323</v>
      </c>
      <c r="C12455" t="s">
        <v>3114</v>
      </c>
      <c r="D12455">
        <v>2514197</v>
      </c>
    </row>
    <row r="12456" spans="1:4">
      <c r="A12456" t="s">
        <v>17206</v>
      </c>
      <c r="B12456" t="s">
        <v>576</v>
      </c>
      <c r="C12456" t="s">
        <v>17205</v>
      </c>
      <c r="D12456">
        <v>1636322</v>
      </c>
    </row>
    <row r="12457" spans="1:4">
      <c r="A12457" t="s">
        <v>3991</v>
      </c>
      <c r="B12457" t="s">
        <v>3269</v>
      </c>
      <c r="C12457" t="s">
        <v>3966</v>
      </c>
      <c r="D12457">
        <v>5261585</v>
      </c>
    </row>
    <row r="12458" spans="1:4">
      <c r="A12458" t="s">
        <v>21929</v>
      </c>
      <c r="B12458" t="s">
        <v>21713</v>
      </c>
      <c r="C12458" t="s">
        <v>21824</v>
      </c>
      <c r="D12458">
        <v>3675443</v>
      </c>
    </row>
    <row r="12459" spans="1:4">
      <c r="A12459" t="s">
        <v>10928</v>
      </c>
      <c r="B12459" t="s">
        <v>10915</v>
      </c>
      <c r="C12459" t="s">
        <v>8864</v>
      </c>
      <c r="D12459">
        <v>1040938</v>
      </c>
    </row>
    <row r="12460" spans="1:4">
      <c r="A12460" t="s">
        <v>11988</v>
      </c>
      <c r="B12460" t="s">
        <v>11910</v>
      </c>
      <c r="C12460" t="s">
        <v>11909</v>
      </c>
      <c r="D12460">
        <v>1060673</v>
      </c>
    </row>
    <row r="12461" spans="1:4">
      <c r="A12461" t="s">
        <v>15952</v>
      </c>
      <c r="B12461" t="s">
        <v>14508</v>
      </c>
      <c r="C12461" t="s">
        <v>14507</v>
      </c>
      <c r="D12461">
        <v>1263694</v>
      </c>
    </row>
    <row r="12462" spans="1:4">
      <c r="A12462" t="s">
        <v>15953</v>
      </c>
      <c r="B12462" t="s">
        <v>14508</v>
      </c>
      <c r="C12462" t="s">
        <v>14571</v>
      </c>
      <c r="D12462">
        <v>1263691</v>
      </c>
    </row>
    <row r="12463" spans="1:4">
      <c r="A12463" t="s">
        <v>22826</v>
      </c>
      <c r="B12463" t="s">
        <v>526</v>
      </c>
      <c r="C12463" t="s">
        <v>22801</v>
      </c>
      <c r="D12463">
        <v>2228499</v>
      </c>
    </row>
    <row r="12464" spans="1:4">
      <c r="A12464" t="s">
        <v>15956</v>
      </c>
      <c r="B12464" t="s">
        <v>14508</v>
      </c>
      <c r="C12464" t="s">
        <v>15955</v>
      </c>
      <c r="D12464">
        <v>1263678</v>
      </c>
    </row>
    <row r="12465" spans="1:4">
      <c r="A12465" t="s">
        <v>4349</v>
      </c>
      <c r="B12465" t="s">
        <v>3269</v>
      </c>
      <c r="C12465" t="s">
        <v>4325</v>
      </c>
      <c r="D12465">
        <v>5036420</v>
      </c>
    </row>
    <row r="12466" spans="1:4">
      <c r="A12466" t="s">
        <v>9795</v>
      </c>
      <c r="B12466" t="s">
        <v>584</v>
      </c>
      <c r="C12466" t="s">
        <v>8690</v>
      </c>
      <c r="D12466">
        <v>1702002</v>
      </c>
    </row>
    <row r="12467" spans="1:4">
      <c r="A12467" t="s">
        <v>23004</v>
      </c>
      <c r="B12467" t="s">
        <v>22949</v>
      </c>
      <c r="C12467" t="s">
        <v>22951</v>
      </c>
      <c r="D12467">
        <v>2284589</v>
      </c>
    </row>
    <row r="12468" spans="1:4">
      <c r="A12468" t="s">
        <v>19478</v>
      </c>
      <c r="B12468" t="s">
        <v>19323</v>
      </c>
      <c r="C12468" t="s">
        <v>19333</v>
      </c>
      <c r="D12468">
        <v>3117539</v>
      </c>
    </row>
    <row r="12469" spans="1:4">
      <c r="A12469" t="s">
        <v>15957</v>
      </c>
      <c r="B12469" t="s">
        <v>14508</v>
      </c>
      <c r="C12469" t="s">
        <v>14523</v>
      </c>
      <c r="D12469">
        <v>1263664</v>
      </c>
    </row>
    <row r="12470" spans="1:4">
      <c r="A12470" t="s">
        <v>15958</v>
      </c>
      <c r="B12470" t="s">
        <v>14508</v>
      </c>
      <c r="C12470" t="s">
        <v>14507</v>
      </c>
      <c r="D12470">
        <v>1263661</v>
      </c>
    </row>
    <row r="12471" spans="1:4">
      <c r="A12471" t="s">
        <v>15959</v>
      </c>
      <c r="B12471" t="s">
        <v>14508</v>
      </c>
      <c r="C12471" t="s">
        <v>14519</v>
      </c>
      <c r="D12471">
        <v>1263659</v>
      </c>
    </row>
    <row r="12472" spans="1:4">
      <c r="A12472" t="s">
        <v>21094</v>
      </c>
      <c r="B12472" t="s">
        <v>2474</v>
      </c>
      <c r="C12472" t="s">
        <v>20515</v>
      </c>
      <c r="D12472">
        <v>2873891</v>
      </c>
    </row>
    <row r="12473" spans="1:4">
      <c r="A12473" t="s">
        <v>15960</v>
      </c>
      <c r="B12473" t="s">
        <v>14508</v>
      </c>
      <c r="C12473" t="s">
        <v>14569</v>
      </c>
      <c r="D12473">
        <v>1263649</v>
      </c>
    </row>
    <row r="12474" spans="1:4">
      <c r="A12474" t="s">
        <v>17208</v>
      </c>
      <c r="B12474" t="s">
        <v>576</v>
      </c>
      <c r="C12474" t="s">
        <v>17207</v>
      </c>
      <c r="D12474">
        <v>1636308</v>
      </c>
    </row>
    <row r="12475" spans="1:4">
      <c r="A12475" t="s">
        <v>9801</v>
      </c>
      <c r="B12475" t="s">
        <v>584</v>
      </c>
      <c r="C12475" t="s">
        <v>9632</v>
      </c>
      <c r="D12475">
        <v>1701537</v>
      </c>
    </row>
    <row r="12476" spans="1:4">
      <c r="A12476" t="s">
        <v>18873</v>
      </c>
      <c r="B12476" t="s">
        <v>2479</v>
      </c>
      <c r="C12476" t="s">
        <v>18513</v>
      </c>
      <c r="D12476">
        <v>2996180</v>
      </c>
    </row>
    <row r="12477" spans="1:4">
      <c r="A12477" t="s">
        <v>6361</v>
      </c>
      <c r="B12477" t="s">
        <v>6307</v>
      </c>
      <c r="C12477" t="s">
        <v>6361</v>
      </c>
      <c r="D12477">
        <v>2469274</v>
      </c>
    </row>
    <row r="12478" spans="1:4">
      <c r="A12478" t="s">
        <v>19479</v>
      </c>
      <c r="B12478" t="s">
        <v>19323</v>
      </c>
      <c r="C12478" t="s">
        <v>19333</v>
      </c>
      <c r="D12478">
        <v>3117533</v>
      </c>
    </row>
    <row r="12479" spans="1:4">
      <c r="A12479" t="s">
        <v>2612</v>
      </c>
      <c r="B12479" t="s">
        <v>2592</v>
      </c>
      <c r="C12479" t="s">
        <v>2611</v>
      </c>
      <c r="D12479">
        <v>907770</v>
      </c>
    </row>
    <row r="12480" spans="1:4">
      <c r="A12480" t="s">
        <v>9802</v>
      </c>
      <c r="B12480" t="s">
        <v>584</v>
      </c>
      <c r="C12480" t="s">
        <v>9655</v>
      </c>
      <c r="D12480">
        <v>1701516</v>
      </c>
    </row>
    <row r="12481" spans="1:4">
      <c r="A12481" t="s">
        <v>4098</v>
      </c>
      <c r="B12481" t="s">
        <v>18041</v>
      </c>
      <c r="C12481" t="s">
        <v>18040</v>
      </c>
      <c r="D12481">
        <v>2643097</v>
      </c>
    </row>
    <row r="12482" spans="1:4">
      <c r="A12482" t="s">
        <v>4098</v>
      </c>
      <c r="B12482" t="s">
        <v>3269</v>
      </c>
      <c r="C12482" t="s">
        <v>4432</v>
      </c>
      <c r="D12482">
        <v>4943021</v>
      </c>
    </row>
    <row r="12483" spans="1:4">
      <c r="A12483" t="s">
        <v>4098</v>
      </c>
      <c r="B12483" t="s">
        <v>3269</v>
      </c>
      <c r="C12483" t="s">
        <v>4062</v>
      </c>
      <c r="D12483">
        <v>5161723</v>
      </c>
    </row>
    <row r="12484" spans="1:4">
      <c r="A12484" t="s">
        <v>18286</v>
      </c>
      <c r="B12484" t="s">
        <v>18041</v>
      </c>
      <c r="C12484" t="s">
        <v>18040</v>
      </c>
      <c r="D12484">
        <v>2643096</v>
      </c>
    </row>
    <row r="12485" spans="1:4">
      <c r="A12485" t="s">
        <v>9803</v>
      </c>
      <c r="B12485" t="s">
        <v>584</v>
      </c>
      <c r="C12485" t="s">
        <v>9555</v>
      </c>
      <c r="D12485">
        <v>1701500</v>
      </c>
    </row>
    <row r="12486" spans="1:4">
      <c r="A12486" t="s">
        <v>20285</v>
      </c>
      <c r="B12486" t="s">
        <v>20112</v>
      </c>
      <c r="C12486" t="s">
        <v>20178</v>
      </c>
      <c r="D12486">
        <v>2490183</v>
      </c>
    </row>
    <row r="12487" spans="1:4">
      <c r="A12487" t="s">
        <v>20286</v>
      </c>
      <c r="B12487" t="s">
        <v>20112</v>
      </c>
      <c r="C12487" t="s">
        <v>20197</v>
      </c>
      <c r="D12487">
        <v>2490180</v>
      </c>
    </row>
    <row r="12488" spans="1:4">
      <c r="A12488" t="s">
        <v>20078</v>
      </c>
      <c r="B12488" t="s">
        <v>560</v>
      </c>
      <c r="C12488" t="s">
        <v>20047</v>
      </c>
      <c r="D12488">
        <v>3654410</v>
      </c>
    </row>
    <row r="12489" spans="1:4">
      <c r="A12489" t="s">
        <v>9804</v>
      </c>
      <c r="B12489" t="s">
        <v>584</v>
      </c>
      <c r="C12489" t="s">
        <v>9632</v>
      </c>
      <c r="D12489">
        <v>1701472</v>
      </c>
    </row>
    <row r="12490" spans="1:4">
      <c r="A12490" t="s">
        <v>3782</v>
      </c>
      <c r="B12490" t="s">
        <v>3269</v>
      </c>
      <c r="C12490" t="s">
        <v>3268</v>
      </c>
      <c r="D12490">
        <v>5370164</v>
      </c>
    </row>
    <row r="12491" spans="1:4">
      <c r="A12491" t="s">
        <v>18874</v>
      </c>
      <c r="B12491" t="s">
        <v>2479</v>
      </c>
      <c r="C12491" t="s">
        <v>18509</v>
      </c>
      <c r="D12491">
        <v>2996148</v>
      </c>
    </row>
    <row r="12492" spans="1:4">
      <c r="A12492" t="s">
        <v>18875</v>
      </c>
      <c r="B12492" t="s">
        <v>2479</v>
      </c>
      <c r="C12492" t="s">
        <v>18509</v>
      </c>
      <c r="D12492">
        <v>2996146</v>
      </c>
    </row>
    <row r="12493" spans="1:4">
      <c r="A12493" t="s">
        <v>15962</v>
      </c>
      <c r="B12493" t="s">
        <v>14508</v>
      </c>
      <c r="C12493" t="s">
        <v>14528</v>
      </c>
      <c r="D12493">
        <v>1263610</v>
      </c>
    </row>
    <row r="12494" spans="1:4">
      <c r="A12494" t="s">
        <v>13891</v>
      </c>
      <c r="B12494" t="s">
        <v>587</v>
      </c>
      <c r="C12494" t="s">
        <v>13629</v>
      </c>
      <c r="D12494">
        <v>3174051</v>
      </c>
    </row>
    <row r="12495" spans="1:4">
      <c r="A12495" t="s">
        <v>8051</v>
      </c>
      <c r="B12495" t="s">
        <v>7340</v>
      </c>
      <c r="C12495" t="s">
        <v>7780</v>
      </c>
      <c r="D12495">
        <v>529505</v>
      </c>
    </row>
    <row r="12496" spans="1:4">
      <c r="A12496" t="s">
        <v>11127</v>
      </c>
      <c r="B12496" t="s">
        <v>9817</v>
      </c>
      <c r="C12496" t="s">
        <v>11126</v>
      </c>
      <c r="D12496">
        <v>8858105</v>
      </c>
    </row>
    <row r="12497" spans="1:4">
      <c r="A12497" t="s">
        <v>14551</v>
      </c>
      <c r="B12497" t="s">
        <v>14508</v>
      </c>
      <c r="C12497" t="s">
        <v>14528</v>
      </c>
      <c r="D12497">
        <v>7302836</v>
      </c>
    </row>
    <row r="12498" spans="1:4">
      <c r="A12498" t="s">
        <v>10187</v>
      </c>
      <c r="B12498" t="s">
        <v>10161</v>
      </c>
      <c r="C12498" t="s">
        <v>10160</v>
      </c>
      <c r="D12498">
        <v>2187404</v>
      </c>
    </row>
    <row r="12499" spans="1:4">
      <c r="A12499" t="s">
        <v>19761</v>
      </c>
      <c r="B12499" t="s">
        <v>21713</v>
      </c>
      <c r="C12499" t="s">
        <v>21824</v>
      </c>
      <c r="D12499">
        <v>3675409</v>
      </c>
    </row>
    <row r="12500" spans="1:4">
      <c r="A12500" t="s">
        <v>19761</v>
      </c>
      <c r="B12500" t="s">
        <v>19323</v>
      </c>
      <c r="C12500" t="s">
        <v>19386</v>
      </c>
      <c r="D12500">
        <v>2514190</v>
      </c>
    </row>
    <row r="12501" spans="1:4">
      <c r="A12501" t="s">
        <v>11150</v>
      </c>
      <c r="B12501" t="s">
        <v>21668</v>
      </c>
      <c r="C12501" t="s">
        <v>21693</v>
      </c>
      <c r="D12501">
        <v>3547867</v>
      </c>
    </row>
    <row r="12502" spans="1:4">
      <c r="A12502" t="s">
        <v>11150</v>
      </c>
      <c r="B12502" t="s">
        <v>9817</v>
      </c>
      <c r="C12502" t="s">
        <v>11149</v>
      </c>
      <c r="D12502">
        <v>3996663</v>
      </c>
    </row>
    <row r="12503" spans="1:4">
      <c r="A12503" t="s">
        <v>11150</v>
      </c>
      <c r="B12503" t="s">
        <v>9817</v>
      </c>
      <c r="C12503" t="s">
        <v>11149</v>
      </c>
      <c r="D12503">
        <v>8858079</v>
      </c>
    </row>
    <row r="12504" spans="1:4">
      <c r="A12504" t="s">
        <v>22142</v>
      </c>
      <c r="B12504" t="s">
        <v>2480</v>
      </c>
      <c r="C12504" t="s">
        <v>22018</v>
      </c>
      <c r="D12504">
        <v>2035836</v>
      </c>
    </row>
    <row r="12505" spans="1:4">
      <c r="A12505" t="s">
        <v>529</v>
      </c>
      <c r="B12505" t="s">
        <v>6769</v>
      </c>
      <c r="C12505" t="s">
        <v>529</v>
      </c>
      <c r="D12505">
        <v>934995</v>
      </c>
    </row>
    <row r="12506" spans="1:4">
      <c r="A12506" t="s">
        <v>6746</v>
      </c>
      <c r="B12506" t="s">
        <v>559</v>
      </c>
      <c r="C12506" t="s">
        <v>20384</v>
      </c>
      <c r="D12506">
        <v>3496831</v>
      </c>
    </row>
    <row r="12507" spans="1:4">
      <c r="A12507" t="s">
        <v>6746</v>
      </c>
      <c r="B12507" t="s">
        <v>6726</v>
      </c>
      <c r="C12507" t="s">
        <v>6745</v>
      </c>
      <c r="D12507">
        <v>2428394</v>
      </c>
    </row>
    <row r="12508" spans="1:4">
      <c r="A12508" t="s">
        <v>11506</v>
      </c>
      <c r="B12508" t="s">
        <v>9817</v>
      </c>
      <c r="C12508" t="s">
        <v>11374</v>
      </c>
      <c r="D12508">
        <v>3523590</v>
      </c>
    </row>
    <row r="12509" spans="1:4">
      <c r="A12509" t="s">
        <v>4348</v>
      </c>
      <c r="B12509" t="s">
        <v>3269</v>
      </c>
      <c r="C12509" t="s">
        <v>4325</v>
      </c>
      <c r="D12509">
        <v>5036493</v>
      </c>
    </row>
    <row r="12510" spans="1:4">
      <c r="A12510" t="s">
        <v>4097</v>
      </c>
      <c r="B12510" t="s">
        <v>3269</v>
      </c>
      <c r="C12510" t="s">
        <v>4062</v>
      </c>
      <c r="D12510">
        <v>5161803</v>
      </c>
    </row>
    <row r="12511" spans="1:4">
      <c r="A12511" t="s">
        <v>23363</v>
      </c>
      <c r="B12511" t="s">
        <v>23236</v>
      </c>
      <c r="C12511" t="s">
        <v>23239</v>
      </c>
      <c r="D12511">
        <v>6065686</v>
      </c>
    </row>
    <row r="12512" spans="1:4">
      <c r="A12512" t="s">
        <v>4828</v>
      </c>
      <c r="B12512" t="s">
        <v>3269</v>
      </c>
      <c r="C12512" t="s">
        <v>3278</v>
      </c>
      <c r="D12512">
        <v>4502901</v>
      </c>
    </row>
    <row r="12513" spans="1:4">
      <c r="A12513" t="s">
        <v>3403</v>
      </c>
      <c r="B12513" t="s">
        <v>3269</v>
      </c>
      <c r="C12513" t="s">
        <v>1316</v>
      </c>
      <c r="D12513">
        <v>5802340</v>
      </c>
    </row>
    <row r="12514" spans="1:4">
      <c r="A12514" t="s">
        <v>4276</v>
      </c>
      <c r="B12514" t="s">
        <v>3269</v>
      </c>
      <c r="C12514" t="s">
        <v>4325</v>
      </c>
      <c r="D12514">
        <v>5036588</v>
      </c>
    </row>
    <row r="12515" spans="1:4">
      <c r="A12515" t="s">
        <v>4276</v>
      </c>
      <c r="B12515" t="s">
        <v>3269</v>
      </c>
      <c r="C12515" t="s">
        <v>3278</v>
      </c>
      <c r="D12515">
        <v>5100854</v>
      </c>
    </row>
    <row r="12516" spans="1:4">
      <c r="A12516" t="s">
        <v>5683</v>
      </c>
      <c r="B12516" t="s">
        <v>5674</v>
      </c>
      <c r="C12516" t="s">
        <v>5676</v>
      </c>
      <c r="D12516">
        <v>878073</v>
      </c>
    </row>
    <row r="12517" spans="1:4">
      <c r="A12517" t="s">
        <v>10930</v>
      </c>
      <c r="B12517" t="s">
        <v>10915</v>
      </c>
      <c r="C12517" t="s">
        <v>10929</v>
      </c>
      <c r="D12517">
        <v>1040652</v>
      </c>
    </row>
    <row r="12518" spans="1:4">
      <c r="A12518" t="s">
        <v>12270</v>
      </c>
      <c r="B12518" t="s">
        <v>12267</v>
      </c>
      <c r="C12518" t="s">
        <v>12268</v>
      </c>
      <c r="D12518">
        <v>932521</v>
      </c>
    </row>
    <row r="12519" spans="1:4">
      <c r="A12519" t="s">
        <v>25597</v>
      </c>
      <c r="B12519" t="s">
        <v>545</v>
      </c>
      <c r="C12519" t="s">
        <v>25447</v>
      </c>
      <c r="D12519">
        <v>3430863</v>
      </c>
    </row>
    <row r="12520" spans="1:4">
      <c r="A12520" t="s">
        <v>23469</v>
      </c>
      <c r="B12520" t="s">
        <v>23442</v>
      </c>
      <c r="C12520" t="s">
        <v>23447</v>
      </c>
      <c r="D12520">
        <v>625409</v>
      </c>
    </row>
    <row r="12521" spans="1:4">
      <c r="A12521" t="s">
        <v>8052</v>
      </c>
      <c r="B12521" t="s">
        <v>7340</v>
      </c>
      <c r="C12521" t="s">
        <v>1621</v>
      </c>
      <c r="D12521">
        <v>529334</v>
      </c>
    </row>
    <row r="12522" spans="1:4">
      <c r="A12522" t="s">
        <v>8053</v>
      </c>
      <c r="B12522" t="s">
        <v>7340</v>
      </c>
      <c r="C12522" t="s">
        <v>1621</v>
      </c>
      <c r="D12522">
        <v>529237</v>
      </c>
    </row>
    <row r="12523" spans="1:4">
      <c r="A12523" t="s">
        <v>21930</v>
      </c>
      <c r="B12523" t="s">
        <v>21713</v>
      </c>
      <c r="C12523" t="s">
        <v>3044</v>
      </c>
      <c r="D12523">
        <v>3675287</v>
      </c>
    </row>
    <row r="12524" spans="1:4">
      <c r="A12524" t="s">
        <v>24526</v>
      </c>
      <c r="B12524" t="s">
        <v>549</v>
      </c>
      <c r="C12524" t="s">
        <v>24378</v>
      </c>
      <c r="D12524">
        <v>3395503</v>
      </c>
    </row>
    <row r="12525" spans="1:4">
      <c r="A12525" t="s">
        <v>5900</v>
      </c>
      <c r="B12525" t="s">
        <v>5894</v>
      </c>
      <c r="C12525" t="s">
        <v>5899</v>
      </c>
      <c r="D12525">
        <v>3574194</v>
      </c>
    </row>
    <row r="12526" spans="1:4">
      <c r="A12526" t="s">
        <v>24034</v>
      </c>
      <c r="B12526" t="s">
        <v>549</v>
      </c>
      <c r="C12526" t="s">
        <v>23535</v>
      </c>
      <c r="D12526">
        <v>3457854</v>
      </c>
    </row>
    <row r="12527" spans="1:4">
      <c r="A12527" t="s">
        <v>3075</v>
      </c>
      <c r="B12527" t="s">
        <v>2999</v>
      </c>
      <c r="C12527" t="s">
        <v>3022</v>
      </c>
      <c r="D12527">
        <v>3633009</v>
      </c>
    </row>
    <row r="12528" spans="1:4">
      <c r="A12528" t="s">
        <v>24033</v>
      </c>
      <c r="B12528" t="s">
        <v>549</v>
      </c>
      <c r="C12528" t="s">
        <v>23600</v>
      </c>
      <c r="D12528">
        <v>3457859</v>
      </c>
    </row>
    <row r="12529" spans="1:4">
      <c r="A12529" t="s">
        <v>24527</v>
      </c>
      <c r="B12529" t="s">
        <v>549</v>
      </c>
      <c r="C12529" t="s">
        <v>23532</v>
      </c>
      <c r="D12529">
        <v>3395473</v>
      </c>
    </row>
    <row r="12530" spans="1:4">
      <c r="A12530" t="s">
        <v>3076</v>
      </c>
      <c r="B12530" t="s">
        <v>2999</v>
      </c>
      <c r="C12530" t="s">
        <v>3024</v>
      </c>
      <c r="D12530">
        <v>3632998</v>
      </c>
    </row>
    <row r="12531" spans="1:4">
      <c r="A12531" t="s">
        <v>19762</v>
      </c>
      <c r="B12531" t="s">
        <v>19323</v>
      </c>
      <c r="C12531" t="s">
        <v>19346</v>
      </c>
      <c r="D12531">
        <v>2514176</v>
      </c>
    </row>
    <row r="12532" spans="1:4">
      <c r="A12532" t="s">
        <v>10866</v>
      </c>
      <c r="B12532" t="s">
        <v>10636</v>
      </c>
      <c r="C12532" t="s">
        <v>10866</v>
      </c>
      <c r="D12532">
        <v>2441291</v>
      </c>
    </row>
    <row r="12533" spans="1:4">
      <c r="A12533" t="s">
        <v>24528</v>
      </c>
      <c r="B12533" t="s">
        <v>549</v>
      </c>
      <c r="C12533" t="s">
        <v>23790</v>
      </c>
      <c r="D12533">
        <v>3395458</v>
      </c>
    </row>
    <row r="12534" spans="1:4">
      <c r="A12534" t="s">
        <v>24035</v>
      </c>
      <c r="B12534" t="s">
        <v>549</v>
      </c>
      <c r="C12534" t="s">
        <v>23535</v>
      </c>
      <c r="D12534">
        <v>3457850</v>
      </c>
    </row>
    <row r="12535" spans="1:4">
      <c r="A12535" t="s">
        <v>9805</v>
      </c>
      <c r="B12535" t="s">
        <v>584</v>
      </c>
      <c r="C12535" t="s">
        <v>9561</v>
      </c>
      <c r="D12535">
        <v>1701149</v>
      </c>
    </row>
    <row r="12536" spans="1:4">
      <c r="A12536" t="s">
        <v>15967</v>
      </c>
      <c r="B12536" t="s">
        <v>14508</v>
      </c>
      <c r="C12536" t="s">
        <v>14519</v>
      </c>
      <c r="D12536">
        <v>1263564</v>
      </c>
    </row>
    <row r="12537" spans="1:4">
      <c r="A12537" t="s">
        <v>12816</v>
      </c>
      <c r="B12537" t="s">
        <v>536</v>
      </c>
      <c r="C12537" t="s">
        <v>12815</v>
      </c>
      <c r="D12537">
        <v>187725</v>
      </c>
    </row>
    <row r="12538" spans="1:4">
      <c r="A12538" t="s">
        <v>24042</v>
      </c>
      <c r="B12538" t="s">
        <v>549</v>
      </c>
      <c r="C12538" t="s">
        <v>23579</v>
      </c>
      <c r="D12538">
        <v>3457692</v>
      </c>
    </row>
    <row r="12539" spans="1:4">
      <c r="A12539" t="s">
        <v>9806</v>
      </c>
      <c r="B12539" t="s">
        <v>584</v>
      </c>
      <c r="C12539" t="s">
        <v>9632</v>
      </c>
      <c r="D12539">
        <v>1701124</v>
      </c>
    </row>
    <row r="12540" spans="1:4">
      <c r="A12540" t="s">
        <v>5795</v>
      </c>
      <c r="B12540" t="s">
        <v>5674</v>
      </c>
      <c r="C12540" t="s">
        <v>5719</v>
      </c>
      <c r="D12540">
        <v>154780</v>
      </c>
    </row>
    <row r="12541" spans="1:4">
      <c r="A12541" t="s">
        <v>19480</v>
      </c>
      <c r="B12541" t="s">
        <v>19323</v>
      </c>
      <c r="C12541" t="s">
        <v>19375</v>
      </c>
      <c r="D12541">
        <v>3117409</v>
      </c>
    </row>
    <row r="12542" spans="1:4">
      <c r="A12542" t="s">
        <v>3936</v>
      </c>
      <c r="B12542" t="s">
        <v>3269</v>
      </c>
      <c r="C12542" t="s">
        <v>3288</v>
      </c>
      <c r="D12542">
        <v>5303705</v>
      </c>
    </row>
    <row r="12543" spans="1:4">
      <c r="A12543" t="s">
        <v>14345</v>
      </c>
      <c r="B12543" t="s">
        <v>14207</v>
      </c>
      <c r="C12543" t="s">
        <v>14244</v>
      </c>
      <c r="D12543">
        <v>124862</v>
      </c>
    </row>
    <row r="12544" spans="1:4">
      <c r="A12544" t="s">
        <v>11042</v>
      </c>
      <c r="B12544" t="s">
        <v>10947</v>
      </c>
      <c r="C12544" t="s">
        <v>11041</v>
      </c>
      <c r="D12544">
        <v>1734715</v>
      </c>
    </row>
    <row r="12545" spans="1:4">
      <c r="A12545" t="s">
        <v>13892</v>
      </c>
      <c r="B12545" t="s">
        <v>587</v>
      </c>
      <c r="C12545" t="s">
        <v>13625</v>
      </c>
      <c r="D12545">
        <v>3174021</v>
      </c>
    </row>
    <row r="12546" spans="1:4">
      <c r="A12546" t="s">
        <v>24036</v>
      </c>
      <c r="B12546" t="s">
        <v>549</v>
      </c>
      <c r="C12546" t="s">
        <v>23587</v>
      </c>
      <c r="D12546">
        <v>3457819</v>
      </c>
    </row>
    <row r="12547" spans="1:4">
      <c r="A12547" t="s">
        <v>24037</v>
      </c>
      <c r="B12547" t="s">
        <v>549</v>
      </c>
      <c r="C12547" t="s">
        <v>23575</v>
      </c>
      <c r="D12547">
        <v>3457817</v>
      </c>
    </row>
    <row r="12548" spans="1:4">
      <c r="A12548" t="s">
        <v>11254</v>
      </c>
      <c r="B12548" t="s">
        <v>9817</v>
      </c>
      <c r="C12548" t="s">
        <v>11158</v>
      </c>
      <c r="D12548">
        <v>3996626</v>
      </c>
    </row>
    <row r="12549" spans="1:4">
      <c r="A12549" t="s">
        <v>9807</v>
      </c>
      <c r="B12549" t="s">
        <v>584</v>
      </c>
      <c r="C12549" t="s">
        <v>9626</v>
      </c>
      <c r="D12549">
        <v>1701053</v>
      </c>
    </row>
    <row r="12550" spans="1:4">
      <c r="A12550" t="s">
        <v>21095</v>
      </c>
      <c r="B12550" t="s">
        <v>2474</v>
      </c>
      <c r="C12550" t="s">
        <v>20515</v>
      </c>
      <c r="D12550">
        <v>2873776</v>
      </c>
    </row>
    <row r="12551" spans="1:4">
      <c r="A12551" t="s">
        <v>19763</v>
      </c>
      <c r="B12551" t="s">
        <v>19323</v>
      </c>
      <c r="C12551" t="s">
        <v>19346</v>
      </c>
      <c r="D12551">
        <v>2514169</v>
      </c>
    </row>
    <row r="12552" spans="1:4">
      <c r="A12552" t="s">
        <v>4467</v>
      </c>
      <c r="B12552" t="s">
        <v>3269</v>
      </c>
      <c r="C12552" t="s">
        <v>4432</v>
      </c>
      <c r="D12552">
        <v>4943097</v>
      </c>
    </row>
    <row r="12553" spans="1:4">
      <c r="A12553" t="s">
        <v>21096</v>
      </c>
      <c r="B12553" t="s">
        <v>2474</v>
      </c>
      <c r="C12553" t="s">
        <v>20504</v>
      </c>
      <c r="D12553">
        <v>2873759</v>
      </c>
    </row>
    <row r="12554" spans="1:4">
      <c r="A12554" t="s">
        <v>10069</v>
      </c>
      <c r="B12554" t="s">
        <v>569</v>
      </c>
      <c r="C12554" t="s">
        <v>10043</v>
      </c>
      <c r="D12554">
        <v>3694939</v>
      </c>
    </row>
    <row r="12555" spans="1:4">
      <c r="A12555" t="s">
        <v>18287</v>
      </c>
      <c r="B12555" t="s">
        <v>18041</v>
      </c>
      <c r="C12555" t="s">
        <v>18040</v>
      </c>
      <c r="D12555">
        <v>2643071</v>
      </c>
    </row>
    <row r="12556" spans="1:4">
      <c r="A12556" t="s">
        <v>24937</v>
      </c>
      <c r="B12556" t="s">
        <v>24838</v>
      </c>
      <c r="C12556" t="s">
        <v>24842</v>
      </c>
      <c r="D12556">
        <v>2791744</v>
      </c>
    </row>
    <row r="12557" spans="1:4">
      <c r="A12557" t="s">
        <v>19764</v>
      </c>
      <c r="B12557" t="s">
        <v>19323</v>
      </c>
      <c r="C12557" t="s">
        <v>19346</v>
      </c>
      <c r="D12557">
        <v>2514158</v>
      </c>
    </row>
    <row r="12558" spans="1:4">
      <c r="A12558" t="s">
        <v>13893</v>
      </c>
      <c r="B12558" t="s">
        <v>587</v>
      </c>
      <c r="C12558" t="s">
        <v>13625</v>
      </c>
      <c r="D12558">
        <v>3173995</v>
      </c>
    </row>
    <row r="12559" spans="1:4">
      <c r="A12559" t="s">
        <v>25514</v>
      </c>
      <c r="B12559" t="s">
        <v>545</v>
      </c>
      <c r="C12559" t="s">
        <v>546</v>
      </c>
      <c r="D12559">
        <v>3844899</v>
      </c>
    </row>
    <row r="12560" spans="1:4">
      <c r="A12560" t="s">
        <v>18876</v>
      </c>
      <c r="B12560" t="s">
        <v>2479</v>
      </c>
      <c r="C12560" t="s">
        <v>18533</v>
      </c>
      <c r="D12560">
        <v>2995908</v>
      </c>
    </row>
    <row r="12561" spans="1:4">
      <c r="A12561" t="s">
        <v>25162</v>
      </c>
      <c r="B12561" t="s">
        <v>25135</v>
      </c>
      <c r="C12561" t="s">
        <v>6922</v>
      </c>
      <c r="D12561">
        <v>585568</v>
      </c>
    </row>
    <row r="12562" spans="1:4">
      <c r="A12562" t="s">
        <v>9424</v>
      </c>
      <c r="B12562" t="s">
        <v>9239</v>
      </c>
      <c r="C12562" t="s">
        <v>9241</v>
      </c>
      <c r="D12562">
        <v>1170880</v>
      </c>
    </row>
    <row r="12563" spans="1:4">
      <c r="A12563" t="s">
        <v>6157</v>
      </c>
      <c r="B12563" t="s">
        <v>5913</v>
      </c>
      <c r="C12563" t="s">
        <v>6157</v>
      </c>
      <c r="D12563">
        <v>304797</v>
      </c>
    </row>
    <row r="12564" spans="1:4">
      <c r="A12564" t="s">
        <v>24038</v>
      </c>
      <c r="B12564" t="s">
        <v>549</v>
      </c>
      <c r="C12564" t="s">
        <v>23538</v>
      </c>
      <c r="D12564">
        <v>3457772</v>
      </c>
    </row>
    <row r="12565" spans="1:4">
      <c r="A12565" t="s">
        <v>24529</v>
      </c>
      <c r="B12565" t="s">
        <v>549</v>
      </c>
      <c r="C12565" t="s">
        <v>23790</v>
      </c>
      <c r="D12565">
        <v>3395395</v>
      </c>
    </row>
    <row r="12566" spans="1:4">
      <c r="A12566" t="s">
        <v>11255</v>
      </c>
      <c r="B12566" t="s">
        <v>9817</v>
      </c>
      <c r="C12566" t="s">
        <v>11123</v>
      </c>
      <c r="D12566">
        <v>3996595</v>
      </c>
    </row>
    <row r="12567" spans="1:4">
      <c r="A12567" t="s">
        <v>3172</v>
      </c>
      <c r="B12567" t="s">
        <v>3131</v>
      </c>
      <c r="C12567" t="s">
        <v>3132</v>
      </c>
      <c r="D12567">
        <v>1513243</v>
      </c>
    </row>
    <row r="12568" spans="1:4">
      <c r="A12568" t="s">
        <v>17209</v>
      </c>
      <c r="B12568" t="s">
        <v>576</v>
      </c>
      <c r="C12568" t="s">
        <v>17030</v>
      </c>
      <c r="D12568">
        <v>1636125</v>
      </c>
    </row>
    <row r="12569" spans="1:4">
      <c r="A12569" t="s">
        <v>17210</v>
      </c>
      <c r="B12569" t="s">
        <v>576</v>
      </c>
      <c r="C12569" t="s">
        <v>17022</v>
      </c>
      <c r="D12569">
        <v>1636121</v>
      </c>
    </row>
    <row r="12570" spans="1:4">
      <c r="A12570" t="s">
        <v>2718</v>
      </c>
      <c r="B12570" t="s">
        <v>18041</v>
      </c>
      <c r="C12570" t="s">
        <v>18040</v>
      </c>
      <c r="D12570">
        <v>2643044</v>
      </c>
    </row>
    <row r="12571" spans="1:4">
      <c r="A12571" t="s">
        <v>2718</v>
      </c>
      <c r="B12571" t="s">
        <v>3269</v>
      </c>
      <c r="C12571" t="s">
        <v>3242</v>
      </c>
      <c r="D12571">
        <v>4163407</v>
      </c>
    </row>
    <row r="12572" spans="1:4">
      <c r="A12572" t="s">
        <v>2718</v>
      </c>
      <c r="B12572" t="s">
        <v>540</v>
      </c>
      <c r="C12572" t="s">
        <v>2652</v>
      </c>
      <c r="D12572">
        <v>978895</v>
      </c>
    </row>
    <row r="12573" spans="1:4">
      <c r="A12573" t="s">
        <v>15968</v>
      </c>
      <c r="B12573" t="s">
        <v>14508</v>
      </c>
      <c r="C12573" t="s">
        <v>14539</v>
      </c>
      <c r="D12573">
        <v>1263532</v>
      </c>
    </row>
    <row r="12574" spans="1:4">
      <c r="A12574" t="s">
        <v>5561</v>
      </c>
      <c r="B12574" t="s">
        <v>5408</v>
      </c>
      <c r="C12574" t="s">
        <v>5425</v>
      </c>
      <c r="D12574">
        <v>701855</v>
      </c>
    </row>
    <row r="12575" spans="1:4">
      <c r="A12575" t="s">
        <v>15969</v>
      </c>
      <c r="B12575" t="s">
        <v>14508</v>
      </c>
      <c r="C12575" t="s">
        <v>14515</v>
      </c>
      <c r="D12575">
        <v>1263528</v>
      </c>
    </row>
    <row r="12576" spans="1:4">
      <c r="A12576" t="s">
        <v>24530</v>
      </c>
      <c r="B12576" t="s">
        <v>549</v>
      </c>
      <c r="C12576" t="s">
        <v>24388</v>
      </c>
      <c r="D12576">
        <v>3395380</v>
      </c>
    </row>
    <row r="12577" spans="1:4">
      <c r="A12577" t="s">
        <v>15970</v>
      </c>
      <c r="B12577" t="s">
        <v>14508</v>
      </c>
      <c r="C12577" t="s">
        <v>14571</v>
      </c>
      <c r="D12577">
        <v>1263523</v>
      </c>
    </row>
    <row r="12578" spans="1:4">
      <c r="A12578" t="s">
        <v>15971</v>
      </c>
      <c r="B12578" t="s">
        <v>14508</v>
      </c>
      <c r="C12578" t="s">
        <v>14535</v>
      </c>
      <c r="D12578">
        <v>1263522</v>
      </c>
    </row>
    <row r="12579" spans="1:4">
      <c r="A12579" t="s">
        <v>24039</v>
      </c>
      <c r="B12579" t="s">
        <v>549</v>
      </c>
      <c r="C12579" t="s">
        <v>23538</v>
      </c>
      <c r="D12579">
        <v>3457741</v>
      </c>
    </row>
    <row r="12580" spans="1:4">
      <c r="A12580" t="s">
        <v>24040</v>
      </c>
      <c r="B12580" t="s">
        <v>549</v>
      </c>
      <c r="C12580" t="s">
        <v>23577</v>
      </c>
      <c r="D12580">
        <v>3457736</v>
      </c>
    </row>
    <row r="12581" spans="1:4">
      <c r="A12581" t="s">
        <v>9808</v>
      </c>
      <c r="B12581" t="s">
        <v>584</v>
      </c>
      <c r="C12581" t="s">
        <v>9632</v>
      </c>
      <c r="D12581">
        <v>1700980</v>
      </c>
    </row>
    <row r="12582" spans="1:4">
      <c r="A12582" t="s">
        <v>13894</v>
      </c>
      <c r="B12582" t="s">
        <v>587</v>
      </c>
      <c r="C12582" t="s">
        <v>13629</v>
      </c>
      <c r="D12582">
        <v>3173949</v>
      </c>
    </row>
    <row r="12583" spans="1:4">
      <c r="A12583" t="s">
        <v>3077</v>
      </c>
      <c r="B12583" t="s">
        <v>2999</v>
      </c>
      <c r="C12583" t="s">
        <v>3038</v>
      </c>
      <c r="D12583">
        <v>3632929</v>
      </c>
    </row>
    <row r="12584" spans="1:4">
      <c r="A12584" t="s">
        <v>2818</v>
      </c>
      <c r="B12584" t="s">
        <v>2797</v>
      </c>
      <c r="C12584" t="s">
        <v>2817</v>
      </c>
      <c r="D12584">
        <v>72968</v>
      </c>
    </row>
    <row r="12585" spans="1:4">
      <c r="A12585" t="s">
        <v>7081</v>
      </c>
      <c r="B12585" t="s">
        <v>7076</v>
      </c>
      <c r="C12585" t="s">
        <v>7081</v>
      </c>
      <c r="D12585">
        <v>3195506</v>
      </c>
    </row>
    <row r="12586" spans="1:4">
      <c r="A12586" t="s">
        <v>24041</v>
      </c>
      <c r="B12586" t="s">
        <v>549</v>
      </c>
      <c r="C12586" t="s">
        <v>1637</v>
      </c>
      <c r="D12586">
        <v>3457708</v>
      </c>
    </row>
    <row r="12587" spans="1:4">
      <c r="A12587" t="s">
        <v>3935</v>
      </c>
      <c r="B12587" t="s">
        <v>3269</v>
      </c>
      <c r="C12587" t="s">
        <v>3288</v>
      </c>
      <c r="D12587">
        <v>5303752</v>
      </c>
    </row>
    <row r="12588" spans="1:4">
      <c r="A12588" t="s">
        <v>25220</v>
      </c>
      <c r="B12588" t="s">
        <v>25219</v>
      </c>
      <c r="C12588" t="s">
        <v>25218</v>
      </c>
      <c r="D12588">
        <v>3041732</v>
      </c>
    </row>
    <row r="12589" spans="1:4">
      <c r="A12589" t="s">
        <v>21749</v>
      </c>
      <c r="B12589" t="s">
        <v>21668</v>
      </c>
      <c r="C12589" t="s">
        <v>21683</v>
      </c>
      <c r="D12589">
        <v>3547600</v>
      </c>
    </row>
    <row r="12590" spans="1:4">
      <c r="A12590" t="s">
        <v>21097</v>
      </c>
      <c r="B12590" t="s">
        <v>2474</v>
      </c>
      <c r="C12590" t="s">
        <v>1860</v>
      </c>
      <c r="D12590">
        <v>2873606</v>
      </c>
    </row>
    <row r="12591" spans="1:4">
      <c r="A12591" t="s">
        <v>21098</v>
      </c>
      <c r="B12591" t="s">
        <v>2474</v>
      </c>
      <c r="C12591" t="s">
        <v>1860</v>
      </c>
      <c r="D12591">
        <v>2873589</v>
      </c>
    </row>
    <row r="12592" spans="1:4">
      <c r="A12592" t="s">
        <v>20890</v>
      </c>
      <c r="B12592" t="s">
        <v>2474</v>
      </c>
      <c r="C12592" t="s">
        <v>2041</v>
      </c>
      <c r="D12592">
        <v>2911287</v>
      </c>
    </row>
    <row r="12593" spans="1:4">
      <c r="A12593" t="s">
        <v>5107</v>
      </c>
      <c r="B12593" t="s">
        <v>3269</v>
      </c>
      <c r="C12593" t="s">
        <v>3311</v>
      </c>
      <c r="D12593">
        <v>4207783</v>
      </c>
    </row>
    <row r="12594" spans="1:4">
      <c r="A12594" t="s">
        <v>14541</v>
      </c>
      <c r="B12594" t="s">
        <v>14508</v>
      </c>
      <c r="C12594" t="s">
        <v>14535</v>
      </c>
      <c r="D12594">
        <v>7302854</v>
      </c>
    </row>
    <row r="12595" spans="1:4">
      <c r="A12595" t="s">
        <v>13895</v>
      </c>
      <c r="B12595" t="s">
        <v>587</v>
      </c>
      <c r="C12595" t="s">
        <v>13625</v>
      </c>
      <c r="D12595">
        <v>3173945</v>
      </c>
    </row>
    <row r="12596" spans="1:4">
      <c r="A12596" t="s">
        <v>18877</v>
      </c>
      <c r="B12596" t="s">
        <v>2479</v>
      </c>
      <c r="C12596" t="s">
        <v>18513</v>
      </c>
      <c r="D12596">
        <v>2995750</v>
      </c>
    </row>
    <row r="12597" spans="1:4">
      <c r="A12597" t="s">
        <v>12017</v>
      </c>
      <c r="B12597" t="s">
        <v>12016</v>
      </c>
      <c r="C12597" t="s">
        <v>2994</v>
      </c>
      <c r="D12597">
        <v>3578851</v>
      </c>
    </row>
    <row r="12598" spans="1:4">
      <c r="A12598" t="s">
        <v>7564</v>
      </c>
      <c r="B12598" t="s">
        <v>7340</v>
      </c>
      <c r="C12598" t="s">
        <v>7487</v>
      </c>
      <c r="D12598">
        <v>1499350</v>
      </c>
    </row>
    <row r="12599" spans="1:4">
      <c r="A12599" t="s">
        <v>12246</v>
      </c>
      <c r="B12599" t="s">
        <v>12222</v>
      </c>
      <c r="C12599" t="s">
        <v>12245</v>
      </c>
      <c r="D12599">
        <v>597231</v>
      </c>
    </row>
    <row r="12600" spans="1:4">
      <c r="A12600" t="s">
        <v>9809</v>
      </c>
      <c r="B12600" t="s">
        <v>584</v>
      </c>
      <c r="C12600" t="s">
        <v>9563</v>
      </c>
      <c r="D12600">
        <v>1700917</v>
      </c>
    </row>
    <row r="12601" spans="1:4">
      <c r="A12601" t="s">
        <v>3781</v>
      </c>
      <c r="B12601" t="s">
        <v>3269</v>
      </c>
      <c r="C12601" t="s">
        <v>3268</v>
      </c>
      <c r="D12601">
        <v>5370493</v>
      </c>
    </row>
    <row r="12602" spans="1:4">
      <c r="A12602" t="s">
        <v>13634</v>
      </c>
      <c r="B12602" t="s">
        <v>587</v>
      </c>
      <c r="C12602" t="s">
        <v>13633</v>
      </c>
      <c r="D12602">
        <v>8394392</v>
      </c>
    </row>
    <row r="12603" spans="1:4">
      <c r="A12603" t="s">
        <v>13896</v>
      </c>
      <c r="B12603" t="s">
        <v>587</v>
      </c>
      <c r="C12603" t="s">
        <v>13686</v>
      </c>
      <c r="D12603">
        <v>3173935</v>
      </c>
    </row>
    <row r="12604" spans="1:4">
      <c r="A12604" t="s">
        <v>24043</v>
      </c>
      <c r="B12604" t="s">
        <v>549</v>
      </c>
      <c r="C12604" t="s">
        <v>23538</v>
      </c>
      <c r="D12604">
        <v>3457671</v>
      </c>
    </row>
    <row r="12605" spans="1:4">
      <c r="A12605" t="s">
        <v>8799</v>
      </c>
      <c r="B12605" t="s">
        <v>589</v>
      </c>
      <c r="C12605" t="s">
        <v>8778</v>
      </c>
      <c r="D12605">
        <v>2266703</v>
      </c>
    </row>
    <row r="12606" spans="1:4">
      <c r="A12606" t="s">
        <v>21931</v>
      </c>
      <c r="B12606" t="s">
        <v>21713</v>
      </c>
      <c r="C12606" t="s">
        <v>21818</v>
      </c>
      <c r="D12606">
        <v>3675263</v>
      </c>
    </row>
    <row r="12607" spans="1:4">
      <c r="A12607" t="s">
        <v>13897</v>
      </c>
      <c r="B12607" t="s">
        <v>587</v>
      </c>
      <c r="C12607" t="s">
        <v>13633</v>
      </c>
      <c r="D12607">
        <v>3173914</v>
      </c>
    </row>
    <row r="12608" spans="1:4">
      <c r="A12608" t="s">
        <v>4096</v>
      </c>
      <c r="B12608" t="s">
        <v>3269</v>
      </c>
      <c r="C12608" t="s">
        <v>4529</v>
      </c>
      <c r="D12608">
        <v>4243899</v>
      </c>
    </row>
    <row r="12609" spans="1:4">
      <c r="A12609" t="s">
        <v>4096</v>
      </c>
      <c r="B12609" t="s">
        <v>3269</v>
      </c>
      <c r="C12609" t="s">
        <v>4632</v>
      </c>
      <c r="D12609">
        <v>4866263</v>
      </c>
    </row>
    <row r="12610" spans="1:4">
      <c r="A12610" t="s">
        <v>4096</v>
      </c>
      <c r="B12610" t="s">
        <v>3269</v>
      </c>
      <c r="C12610" t="s">
        <v>3280</v>
      </c>
      <c r="D12610">
        <v>4923210</v>
      </c>
    </row>
    <row r="12611" spans="1:4">
      <c r="A12611" t="s">
        <v>4096</v>
      </c>
      <c r="B12611" t="s">
        <v>3269</v>
      </c>
      <c r="C12611" t="s">
        <v>4062</v>
      </c>
      <c r="D12611">
        <v>5161902</v>
      </c>
    </row>
    <row r="12612" spans="1:4">
      <c r="A12612" t="s">
        <v>21932</v>
      </c>
      <c r="B12612" t="s">
        <v>21713</v>
      </c>
      <c r="C12612" t="s">
        <v>21866</v>
      </c>
      <c r="D12612">
        <v>3675252</v>
      </c>
    </row>
    <row r="12613" spans="1:4">
      <c r="A12613" t="s">
        <v>5562</v>
      </c>
      <c r="B12613" t="s">
        <v>5408</v>
      </c>
      <c r="C12613" t="s">
        <v>5422</v>
      </c>
      <c r="D12613">
        <v>701822</v>
      </c>
    </row>
    <row r="12614" spans="1:4">
      <c r="A12614" t="s">
        <v>9810</v>
      </c>
      <c r="B12614" t="s">
        <v>584</v>
      </c>
      <c r="C12614" t="s">
        <v>9563</v>
      </c>
      <c r="D12614">
        <v>1700868</v>
      </c>
    </row>
    <row r="12615" spans="1:4">
      <c r="A12615" t="s">
        <v>6959</v>
      </c>
      <c r="B12615" t="s">
        <v>6921</v>
      </c>
      <c r="C12615" t="s">
        <v>6925</v>
      </c>
      <c r="D12615">
        <v>54225</v>
      </c>
    </row>
    <row r="12616" spans="1:4">
      <c r="A12616" t="s">
        <v>11847</v>
      </c>
      <c r="B12616" t="s">
        <v>11832</v>
      </c>
      <c r="C12616" t="s">
        <v>11846</v>
      </c>
      <c r="D12616">
        <v>2453662</v>
      </c>
    </row>
    <row r="12617" spans="1:4">
      <c r="A12617" t="s">
        <v>25711</v>
      </c>
      <c r="B12617" t="s">
        <v>25710</v>
      </c>
      <c r="C12617" t="s">
        <v>25709</v>
      </c>
      <c r="D12617">
        <v>1469706</v>
      </c>
    </row>
    <row r="12618" spans="1:4">
      <c r="A12618" t="s">
        <v>18288</v>
      </c>
      <c r="B12618" t="s">
        <v>18041</v>
      </c>
      <c r="C12618" t="s">
        <v>18040</v>
      </c>
      <c r="D12618">
        <v>2643027</v>
      </c>
    </row>
    <row r="12619" spans="1:4">
      <c r="A12619" t="s">
        <v>23362</v>
      </c>
      <c r="B12619" t="s">
        <v>23236</v>
      </c>
      <c r="C12619" t="s">
        <v>3749</v>
      </c>
      <c r="D12619">
        <v>6066513</v>
      </c>
    </row>
    <row r="12620" spans="1:4">
      <c r="A12620" t="s">
        <v>9165</v>
      </c>
      <c r="B12620" t="s">
        <v>8896</v>
      </c>
      <c r="C12620" t="s">
        <v>8898</v>
      </c>
      <c r="D12620">
        <v>765191</v>
      </c>
    </row>
    <row r="12621" spans="1:4">
      <c r="A12621" t="s">
        <v>21100</v>
      </c>
      <c r="B12621" t="s">
        <v>2474</v>
      </c>
      <c r="C12621" t="s">
        <v>20502</v>
      </c>
      <c r="D12621">
        <v>2873352</v>
      </c>
    </row>
    <row r="12622" spans="1:4">
      <c r="A12622" t="s">
        <v>7397</v>
      </c>
      <c r="B12622" t="s">
        <v>7340</v>
      </c>
      <c r="C12622" t="s">
        <v>7396</v>
      </c>
      <c r="D12622">
        <v>2056881</v>
      </c>
    </row>
    <row r="12623" spans="1:4">
      <c r="A12623" t="s">
        <v>8054</v>
      </c>
      <c r="B12623" t="s">
        <v>7340</v>
      </c>
      <c r="C12623" t="s">
        <v>7717</v>
      </c>
      <c r="D12623">
        <v>529073</v>
      </c>
    </row>
    <row r="12624" spans="1:4">
      <c r="A12624" t="s">
        <v>21101</v>
      </c>
      <c r="B12624" t="s">
        <v>2474</v>
      </c>
      <c r="C12624" t="s">
        <v>20493</v>
      </c>
      <c r="D12624">
        <v>2873291</v>
      </c>
    </row>
    <row r="12625" spans="1:4">
      <c r="A12625" t="s">
        <v>21102</v>
      </c>
      <c r="B12625" t="s">
        <v>2474</v>
      </c>
      <c r="C12625" t="s">
        <v>20493</v>
      </c>
      <c r="D12625">
        <v>2873289</v>
      </c>
    </row>
    <row r="12626" spans="1:4">
      <c r="A12626" t="s">
        <v>21103</v>
      </c>
      <c r="B12626" t="s">
        <v>2474</v>
      </c>
      <c r="C12626" t="s">
        <v>20488</v>
      </c>
      <c r="D12626">
        <v>2873263</v>
      </c>
    </row>
    <row r="12627" spans="1:4">
      <c r="A12627" t="s">
        <v>1477</v>
      </c>
      <c r="B12627" t="s">
        <v>3269</v>
      </c>
      <c r="C12627" t="s">
        <v>3278</v>
      </c>
      <c r="D12627">
        <v>5100886</v>
      </c>
    </row>
    <row r="12628" spans="1:4">
      <c r="A12628" t="s">
        <v>4466</v>
      </c>
      <c r="B12628" t="s">
        <v>3269</v>
      </c>
      <c r="C12628" t="s">
        <v>4432</v>
      </c>
      <c r="D12628">
        <v>4943170</v>
      </c>
    </row>
    <row r="12629" spans="1:4">
      <c r="A12629" t="s">
        <v>18289</v>
      </c>
      <c r="B12629" t="s">
        <v>18041</v>
      </c>
      <c r="C12629" t="s">
        <v>18040</v>
      </c>
      <c r="D12629">
        <v>2643003</v>
      </c>
    </row>
    <row r="12630" spans="1:4">
      <c r="A12630" t="s">
        <v>18878</v>
      </c>
      <c r="B12630" t="s">
        <v>2479</v>
      </c>
      <c r="C12630" t="s">
        <v>18509</v>
      </c>
      <c r="D12630">
        <v>2995652</v>
      </c>
    </row>
    <row r="12631" spans="1:4">
      <c r="A12631" t="s">
        <v>15973</v>
      </c>
      <c r="B12631" t="s">
        <v>14508</v>
      </c>
      <c r="C12631" t="s">
        <v>9709</v>
      </c>
      <c r="D12631">
        <v>1263494</v>
      </c>
    </row>
    <row r="12632" spans="1:4">
      <c r="A12632" t="s">
        <v>18879</v>
      </c>
      <c r="B12632" t="s">
        <v>2479</v>
      </c>
      <c r="C12632" t="s">
        <v>18539</v>
      </c>
      <c r="D12632">
        <v>2995642</v>
      </c>
    </row>
    <row r="12633" spans="1:4">
      <c r="A12633" t="s">
        <v>6237</v>
      </c>
      <c r="B12633" t="s">
        <v>5913</v>
      </c>
      <c r="C12633" t="s">
        <v>5927</v>
      </c>
      <c r="D12633">
        <v>304782</v>
      </c>
    </row>
    <row r="12634" spans="1:4">
      <c r="A12634" t="s">
        <v>18020</v>
      </c>
      <c r="B12634" t="s">
        <v>3311</v>
      </c>
      <c r="C12634" t="s">
        <v>18019</v>
      </c>
      <c r="D12634">
        <v>613074</v>
      </c>
    </row>
    <row r="12635" spans="1:4">
      <c r="A12635" t="s">
        <v>11989</v>
      </c>
      <c r="B12635" t="s">
        <v>11910</v>
      </c>
      <c r="C12635" t="s">
        <v>11969</v>
      </c>
      <c r="D12635">
        <v>1060283</v>
      </c>
    </row>
    <row r="12636" spans="1:4">
      <c r="A12636" t="s">
        <v>17810</v>
      </c>
      <c r="B12636" t="s">
        <v>17761</v>
      </c>
      <c r="C12636" t="s">
        <v>17763</v>
      </c>
      <c r="D12636">
        <v>265243</v>
      </c>
    </row>
    <row r="12637" spans="1:4">
      <c r="A12637" t="s">
        <v>11990</v>
      </c>
      <c r="B12637" t="s">
        <v>11910</v>
      </c>
      <c r="C12637" t="s">
        <v>11939</v>
      </c>
      <c r="D12637">
        <v>1060007</v>
      </c>
    </row>
    <row r="12638" spans="1:4">
      <c r="A12638" t="s">
        <v>2583</v>
      </c>
      <c r="B12638" t="s">
        <v>2558</v>
      </c>
      <c r="C12638" t="s">
        <v>2582</v>
      </c>
      <c r="D12638">
        <v>886990</v>
      </c>
    </row>
    <row r="12639" spans="1:4">
      <c r="A12639" t="s">
        <v>22827</v>
      </c>
      <c r="B12639" t="s">
        <v>526</v>
      </c>
      <c r="C12639" t="s">
        <v>22799</v>
      </c>
      <c r="D12639">
        <v>2228373</v>
      </c>
    </row>
    <row r="12640" spans="1:4">
      <c r="A12640" t="s">
        <v>25334</v>
      </c>
      <c r="B12640" t="s">
        <v>596</v>
      </c>
      <c r="C12640" t="s">
        <v>25225</v>
      </c>
      <c r="D12640">
        <v>2158651</v>
      </c>
    </row>
    <row r="12641" spans="1:4">
      <c r="A12641" t="s">
        <v>11991</v>
      </c>
      <c r="B12641" t="s">
        <v>11910</v>
      </c>
      <c r="C12641" t="s">
        <v>11917</v>
      </c>
      <c r="D12641">
        <v>1059507</v>
      </c>
    </row>
    <row r="12642" spans="1:4">
      <c r="A12642" t="s">
        <v>18290</v>
      </c>
      <c r="B12642" t="s">
        <v>18041</v>
      </c>
      <c r="C12642" t="s">
        <v>18040</v>
      </c>
      <c r="D12642">
        <v>2642999</v>
      </c>
    </row>
    <row r="12643" spans="1:4">
      <c r="A12643" t="s">
        <v>4399</v>
      </c>
      <c r="B12643" t="s">
        <v>3269</v>
      </c>
      <c r="C12643" t="s">
        <v>1467</v>
      </c>
      <c r="D12643">
        <v>5000947</v>
      </c>
    </row>
    <row r="12644" spans="1:4">
      <c r="A12644" t="s">
        <v>12106</v>
      </c>
      <c r="B12644" t="s">
        <v>12058</v>
      </c>
      <c r="C12644" t="s">
        <v>12088</v>
      </c>
      <c r="D12644">
        <v>2542997</v>
      </c>
    </row>
    <row r="12645" spans="1:4">
      <c r="A12645" t="s">
        <v>19765</v>
      </c>
      <c r="B12645" t="s">
        <v>19323</v>
      </c>
      <c r="C12645" t="s">
        <v>19424</v>
      </c>
      <c r="D12645">
        <v>2514097</v>
      </c>
    </row>
    <row r="12646" spans="1:4">
      <c r="A12646" t="s">
        <v>5023</v>
      </c>
      <c r="B12646" t="s">
        <v>3269</v>
      </c>
      <c r="C12646" t="s">
        <v>5010</v>
      </c>
      <c r="D12646">
        <v>4332628</v>
      </c>
    </row>
    <row r="12647" spans="1:4">
      <c r="A12647" t="s">
        <v>25335</v>
      </c>
      <c r="B12647" t="s">
        <v>596</v>
      </c>
      <c r="C12647" t="s">
        <v>25225</v>
      </c>
      <c r="D12647">
        <v>2158626</v>
      </c>
    </row>
    <row r="12648" spans="1:4">
      <c r="A12648" t="s">
        <v>12817</v>
      </c>
      <c r="B12648" t="s">
        <v>536</v>
      </c>
      <c r="C12648" t="s">
        <v>12817</v>
      </c>
      <c r="D12648">
        <v>187585</v>
      </c>
    </row>
    <row r="12649" spans="1:4">
      <c r="A12649" t="s">
        <v>14153</v>
      </c>
      <c r="B12649" t="s">
        <v>587</v>
      </c>
      <c r="C12649" t="s">
        <v>13627</v>
      </c>
      <c r="D12649">
        <v>2524245</v>
      </c>
    </row>
    <row r="12650" spans="1:4">
      <c r="A12650" t="s">
        <v>21104</v>
      </c>
      <c r="B12650" t="s">
        <v>2474</v>
      </c>
      <c r="C12650" t="s">
        <v>20488</v>
      </c>
      <c r="D12650">
        <v>2873211</v>
      </c>
    </row>
    <row r="12651" spans="1:4">
      <c r="A12651" t="s">
        <v>18880</v>
      </c>
      <c r="B12651" t="s">
        <v>2479</v>
      </c>
      <c r="C12651" t="s">
        <v>18513</v>
      </c>
      <c r="D12651">
        <v>2995469</v>
      </c>
    </row>
    <row r="12652" spans="1:4">
      <c r="A12652" t="s">
        <v>18529</v>
      </c>
      <c r="B12652" t="s">
        <v>2479</v>
      </c>
      <c r="C12652" t="s">
        <v>18513</v>
      </c>
      <c r="D12652">
        <v>7284882</v>
      </c>
    </row>
    <row r="12653" spans="1:4">
      <c r="A12653" t="s">
        <v>18528</v>
      </c>
      <c r="B12653" t="s">
        <v>2479</v>
      </c>
      <c r="C12653" t="s">
        <v>18513</v>
      </c>
      <c r="D12653">
        <v>7284883</v>
      </c>
    </row>
    <row r="12654" spans="1:4">
      <c r="A12654" t="s">
        <v>18527</v>
      </c>
      <c r="B12654" t="s">
        <v>2479</v>
      </c>
      <c r="C12654" t="s">
        <v>18513</v>
      </c>
      <c r="D12654">
        <v>7284884</v>
      </c>
    </row>
    <row r="12655" spans="1:4">
      <c r="A12655" t="s">
        <v>18526</v>
      </c>
      <c r="B12655" t="s">
        <v>2479</v>
      </c>
      <c r="C12655" t="s">
        <v>18513</v>
      </c>
      <c r="D12655">
        <v>7284885</v>
      </c>
    </row>
    <row r="12656" spans="1:4">
      <c r="A12656" t="s">
        <v>18525</v>
      </c>
      <c r="B12656" t="s">
        <v>2479</v>
      </c>
      <c r="C12656" t="s">
        <v>18513</v>
      </c>
      <c r="D12656">
        <v>7284886</v>
      </c>
    </row>
    <row r="12657" spans="1:4">
      <c r="A12657" t="s">
        <v>18524</v>
      </c>
      <c r="B12657" t="s">
        <v>2479</v>
      </c>
      <c r="C12657" t="s">
        <v>18513</v>
      </c>
      <c r="D12657">
        <v>7284887</v>
      </c>
    </row>
    <row r="12658" spans="1:4">
      <c r="A12658" t="s">
        <v>18523</v>
      </c>
      <c r="B12658" t="s">
        <v>2479</v>
      </c>
      <c r="C12658" t="s">
        <v>18513</v>
      </c>
      <c r="D12658">
        <v>7284888</v>
      </c>
    </row>
    <row r="12659" spans="1:4">
      <c r="A12659" t="s">
        <v>18522</v>
      </c>
      <c r="B12659" t="s">
        <v>2479</v>
      </c>
      <c r="C12659" t="s">
        <v>18513</v>
      </c>
      <c r="D12659">
        <v>7284889</v>
      </c>
    </row>
    <row r="12660" spans="1:4">
      <c r="A12660" t="s">
        <v>18520</v>
      </c>
      <c r="B12660" t="s">
        <v>2479</v>
      </c>
      <c r="C12660" t="s">
        <v>18513</v>
      </c>
      <c r="D12660">
        <v>7284891</v>
      </c>
    </row>
    <row r="12661" spans="1:4">
      <c r="A12661" t="s">
        <v>18521</v>
      </c>
      <c r="B12661" t="s">
        <v>2479</v>
      </c>
      <c r="C12661" t="s">
        <v>18513</v>
      </c>
      <c r="D12661">
        <v>7284890</v>
      </c>
    </row>
    <row r="12662" spans="1:4">
      <c r="A12662" t="s">
        <v>18519</v>
      </c>
      <c r="B12662" t="s">
        <v>2479</v>
      </c>
      <c r="C12662" t="s">
        <v>18513</v>
      </c>
      <c r="D12662">
        <v>7284892</v>
      </c>
    </row>
    <row r="12663" spans="1:4">
      <c r="A12663" t="s">
        <v>18518</v>
      </c>
      <c r="B12663" t="s">
        <v>2479</v>
      </c>
      <c r="C12663" t="s">
        <v>18513</v>
      </c>
      <c r="D12663">
        <v>7284893</v>
      </c>
    </row>
    <row r="12664" spans="1:4">
      <c r="A12664" t="s">
        <v>18517</v>
      </c>
      <c r="B12664" t="s">
        <v>2479</v>
      </c>
      <c r="C12664" t="s">
        <v>18513</v>
      </c>
      <c r="D12664">
        <v>7284894</v>
      </c>
    </row>
    <row r="12665" spans="1:4">
      <c r="A12665" t="s">
        <v>18516</v>
      </c>
      <c r="B12665" t="s">
        <v>2479</v>
      </c>
      <c r="C12665" t="s">
        <v>18513</v>
      </c>
      <c r="D12665">
        <v>7284895</v>
      </c>
    </row>
    <row r="12666" spans="1:4">
      <c r="A12666" t="s">
        <v>18515</v>
      </c>
      <c r="B12666" t="s">
        <v>2479</v>
      </c>
      <c r="C12666" t="s">
        <v>18513</v>
      </c>
      <c r="D12666">
        <v>7284896</v>
      </c>
    </row>
    <row r="12667" spans="1:4">
      <c r="A12667" t="s">
        <v>18514</v>
      </c>
      <c r="B12667" t="s">
        <v>2479</v>
      </c>
      <c r="C12667" t="s">
        <v>18513</v>
      </c>
      <c r="D12667">
        <v>7284897</v>
      </c>
    </row>
    <row r="12668" spans="1:4">
      <c r="A12668" t="s">
        <v>4638</v>
      </c>
      <c r="B12668" t="s">
        <v>3269</v>
      </c>
      <c r="C12668" t="s">
        <v>4632</v>
      </c>
      <c r="D12668">
        <v>4866371</v>
      </c>
    </row>
    <row r="12669" spans="1:4">
      <c r="A12669" t="s">
        <v>3990</v>
      </c>
      <c r="B12669" t="s">
        <v>3269</v>
      </c>
      <c r="C12669" t="s">
        <v>3966</v>
      </c>
      <c r="D12669">
        <v>5261969</v>
      </c>
    </row>
    <row r="12670" spans="1:4">
      <c r="A12670" t="s">
        <v>11786</v>
      </c>
      <c r="B12670" t="s">
        <v>581</v>
      </c>
      <c r="C12670" t="s">
        <v>11775</v>
      </c>
      <c r="D12670">
        <v>1310460</v>
      </c>
    </row>
    <row r="12671" spans="1:4">
      <c r="A12671" t="s">
        <v>11507</v>
      </c>
      <c r="B12671" t="s">
        <v>9817</v>
      </c>
      <c r="C12671" t="s">
        <v>10122</v>
      </c>
      <c r="D12671">
        <v>3523513</v>
      </c>
    </row>
    <row r="12672" spans="1:4">
      <c r="A12672" t="s">
        <v>17211</v>
      </c>
      <c r="B12672" t="s">
        <v>576</v>
      </c>
      <c r="C12672" t="s">
        <v>17040</v>
      </c>
      <c r="D12672">
        <v>1636022</v>
      </c>
    </row>
    <row r="12673" spans="1:4">
      <c r="A12673" t="s">
        <v>10787</v>
      </c>
      <c r="B12673" t="s">
        <v>10595</v>
      </c>
      <c r="C12673" t="s">
        <v>10639</v>
      </c>
      <c r="D12673">
        <v>2330719</v>
      </c>
    </row>
    <row r="12674" spans="1:4">
      <c r="A12674" t="s">
        <v>3402</v>
      </c>
      <c r="B12674" t="s">
        <v>3269</v>
      </c>
      <c r="C12674" t="s">
        <v>1316</v>
      </c>
      <c r="D12674">
        <v>5802493</v>
      </c>
    </row>
    <row r="12675" spans="1:4">
      <c r="A12675" t="s">
        <v>18881</v>
      </c>
      <c r="B12675" t="s">
        <v>2479</v>
      </c>
      <c r="C12675" t="s">
        <v>18513</v>
      </c>
      <c r="D12675">
        <v>2995387</v>
      </c>
    </row>
    <row r="12676" spans="1:4">
      <c r="A12676" t="s">
        <v>12107</v>
      </c>
      <c r="B12676" t="s">
        <v>12058</v>
      </c>
      <c r="C12676" t="s">
        <v>12071</v>
      </c>
      <c r="D12676">
        <v>2542987</v>
      </c>
    </row>
    <row r="12677" spans="1:4">
      <c r="A12677" t="s">
        <v>7036</v>
      </c>
      <c r="B12677" t="s">
        <v>7012</v>
      </c>
      <c r="C12677" t="s">
        <v>7019</v>
      </c>
      <c r="D12677">
        <v>3058780</v>
      </c>
    </row>
    <row r="12678" spans="1:4">
      <c r="A12678" t="s">
        <v>13898</v>
      </c>
      <c r="B12678" t="s">
        <v>587</v>
      </c>
      <c r="C12678" t="s">
        <v>13623</v>
      </c>
      <c r="D12678">
        <v>3173841</v>
      </c>
    </row>
    <row r="12679" spans="1:4">
      <c r="A12679" t="s">
        <v>24044</v>
      </c>
      <c r="B12679" t="s">
        <v>549</v>
      </c>
      <c r="C12679" t="s">
        <v>23579</v>
      </c>
      <c r="D12679">
        <v>3457595</v>
      </c>
    </row>
    <row r="12680" spans="1:4">
      <c r="A12680" t="s">
        <v>3780</v>
      </c>
      <c r="B12680" t="s">
        <v>3269</v>
      </c>
      <c r="C12680" t="s">
        <v>3311</v>
      </c>
      <c r="D12680">
        <v>4207981</v>
      </c>
    </row>
    <row r="12681" spans="1:4">
      <c r="A12681" t="s">
        <v>3780</v>
      </c>
      <c r="B12681" t="s">
        <v>3269</v>
      </c>
      <c r="C12681" t="s">
        <v>3268</v>
      </c>
      <c r="D12681">
        <v>5370868</v>
      </c>
    </row>
    <row r="12682" spans="1:4">
      <c r="A12682" t="s">
        <v>19481</v>
      </c>
      <c r="B12682" t="s">
        <v>19323</v>
      </c>
      <c r="C12682" t="s">
        <v>19333</v>
      </c>
      <c r="D12682">
        <v>3117331</v>
      </c>
    </row>
    <row r="12683" spans="1:4">
      <c r="A12683" t="s">
        <v>19766</v>
      </c>
      <c r="B12683" t="s">
        <v>19323</v>
      </c>
      <c r="C12683" t="s">
        <v>19346</v>
      </c>
      <c r="D12683">
        <v>2514073</v>
      </c>
    </row>
    <row r="12684" spans="1:4">
      <c r="A12684" t="s">
        <v>13289</v>
      </c>
      <c r="B12684" t="s">
        <v>2473</v>
      </c>
      <c r="C12684" t="s">
        <v>13223</v>
      </c>
      <c r="D12684">
        <v>1857665</v>
      </c>
    </row>
    <row r="12685" spans="1:4">
      <c r="A12685" t="s">
        <v>12967</v>
      </c>
      <c r="B12685" t="s">
        <v>2473</v>
      </c>
      <c r="C12685" t="s">
        <v>12842</v>
      </c>
      <c r="D12685">
        <v>2112008</v>
      </c>
    </row>
    <row r="12686" spans="1:4">
      <c r="A12686" t="s">
        <v>13291</v>
      </c>
      <c r="B12686" t="s">
        <v>2473</v>
      </c>
      <c r="C12686" t="s">
        <v>13099</v>
      </c>
      <c r="D12686">
        <v>1857651</v>
      </c>
    </row>
    <row r="12687" spans="1:4">
      <c r="A12687" t="s">
        <v>6401</v>
      </c>
      <c r="B12687" t="s">
        <v>6399</v>
      </c>
      <c r="C12687" t="s">
        <v>6401</v>
      </c>
      <c r="D12687">
        <v>1218667</v>
      </c>
    </row>
    <row r="12688" spans="1:4">
      <c r="A12688" t="s">
        <v>25336</v>
      </c>
      <c r="B12688" t="s">
        <v>596</v>
      </c>
      <c r="C12688" t="s">
        <v>25232</v>
      </c>
      <c r="D12688">
        <v>2158562</v>
      </c>
    </row>
    <row r="12689" spans="1:4">
      <c r="A12689" t="s">
        <v>4968</v>
      </c>
      <c r="B12689" t="s">
        <v>3269</v>
      </c>
      <c r="C12689" t="s">
        <v>3321</v>
      </c>
      <c r="D12689">
        <v>4361831</v>
      </c>
    </row>
    <row r="12690" spans="1:4">
      <c r="A12690" t="s">
        <v>4914</v>
      </c>
      <c r="B12690" t="s">
        <v>3269</v>
      </c>
      <c r="C12690" t="s">
        <v>3317</v>
      </c>
      <c r="D12690">
        <v>4397340</v>
      </c>
    </row>
    <row r="12691" spans="1:4">
      <c r="A12691" t="s">
        <v>1539</v>
      </c>
      <c r="B12691" t="s">
        <v>3269</v>
      </c>
      <c r="C12691" t="s">
        <v>4062</v>
      </c>
      <c r="D12691">
        <v>5162077</v>
      </c>
    </row>
    <row r="12692" spans="1:4">
      <c r="A12692" t="s">
        <v>1539</v>
      </c>
      <c r="B12692" t="s">
        <v>3269</v>
      </c>
      <c r="C12692" t="s">
        <v>1316</v>
      </c>
      <c r="D12692">
        <v>5802570</v>
      </c>
    </row>
    <row r="12693" spans="1:4">
      <c r="A12693" t="s">
        <v>4725</v>
      </c>
      <c r="B12693" t="s">
        <v>3269</v>
      </c>
      <c r="C12693" t="s">
        <v>4716</v>
      </c>
      <c r="D12693">
        <v>4639848</v>
      </c>
    </row>
    <row r="12694" spans="1:4">
      <c r="A12694" t="s">
        <v>21105</v>
      </c>
      <c r="B12694" t="s">
        <v>2474</v>
      </c>
      <c r="C12694" t="s">
        <v>1860</v>
      </c>
      <c r="D12694">
        <v>2873074</v>
      </c>
    </row>
    <row r="12695" spans="1:4">
      <c r="A12695" t="s">
        <v>5387</v>
      </c>
      <c r="B12695" t="s">
        <v>542</v>
      </c>
      <c r="C12695" t="s">
        <v>5369</v>
      </c>
      <c r="D12695">
        <v>229380</v>
      </c>
    </row>
    <row r="12696" spans="1:4">
      <c r="A12696" t="s">
        <v>13034</v>
      </c>
      <c r="B12696" t="s">
        <v>2473</v>
      </c>
      <c r="C12696" t="s">
        <v>13031</v>
      </c>
      <c r="D12696">
        <v>1926101</v>
      </c>
    </row>
    <row r="12697" spans="1:4">
      <c r="A12697" t="s">
        <v>12165</v>
      </c>
      <c r="B12697" t="s">
        <v>12145</v>
      </c>
      <c r="C12697" t="s">
        <v>12147</v>
      </c>
      <c r="D12697">
        <v>2215163</v>
      </c>
    </row>
    <row r="12698" spans="1:4">
      <c r="A12698" t="s">
        <v>9811</v>
      </c>
      <c r="B12698" t="s">
        <v>584</v>
      </c>
      <c r="C12698" t="s">
        <v>9563</v>
      </c>
      <c r="D12698">
        <v>1700753</v>
      </c>
    </row>
    <row r="12699" spans="1:4">
      <c r="A12699" t="s">
        <v>5684</v>
      </c>
      <c r="B12699" t="s">
        <v>5674</v>
      </c>
      <c r="C12699" t="s">
        <v>5678</v>
      </c>
      <c r="D12699">
        <v>878058</v>
      </c>
    </row>
    <row r="12700" spans="1:4">
      <c r="A12700" t="s">
        <v>10577</v>
      </c>
      <c r="B12700" t="s">
        <v>568</v>
      </c>
      <c r="C12700" t="s">
        <v>10576</v>
      </c>
      <c r="D12700">
        <v>3617725</v>
      </c>
    </row>
    <row r="12701" spans="1:4">
      <c r="A12701" t="s">
        <v>15974</v>
      </c>
      <c r="B12701" t="s">
        <v>14508</v>
      </c>
      <c r="C12701" t="s">
        <v>14515</v>
      </c>
      <c r="D12701">
        <v>1263427</v>
      </c>
    </row>
    <row r="12702" spans="1:4">
      <c r="A12702" t="s">
        <v>10576</v>
      </c>
      <c r="B12702" t="s">
        <v>568</v>
      </c>
      <c r="C12702" t="s">
        <v>10576</v>
      </c>
      <c r="D12702">
        <v>3617723</v>
      </c>
    </row>
    <row r="12703" spans="1:4">
      <c r="A12703" t="s">
        <v>9812</v>
      </c>
      <c r="B12703" t="s">
        <v>584</v>
      </c>
      <c r="C12703" t="s">
        <v>9584</v>
      </c>
      <c r="D12703">
        <v>1700712</v>
      </c>
    </row>
    <row r="12704" spans="1:4">
      <c r="A12704" t="s">
        <v>14154</v>
      </c>
      <c r="B12704" t="s">
        <v>587</v>
      </c>
      <c r="C12704" t="s">
        <v>13627</v>
      </c>
      <c r="D12704">
        <v>2524236</v>
      </c>
    </row>
    <row r="12705" spans="1:4">
      <c r="A12705" t="s">
        <v>20208</v>
      </c>
      <c r="B12705" t="s">
        <v>20112</v>
      </c>
      <c r="C12705" t="s">
        <v>20208</v>
      </c>
      <c r="D12705">
        <v>2490098</v>
      </c>
    </row>
    <row r="12706" spans="1:4">
      <c r="A12706" t="s">
        <v>24045</v>
      </c>
      <c r="B12706" t="s">
        <v>549</v>
      </c>
      <c r="C12706" t="s">
        <v>23535</v>
      </c>
      <c r="D12706">
        <v>3457566</v>
      </c>
    </row>
    <row r="12707" spans="1:4">
      <c r="A12707" t="s">
        <v>23361</v>
      </c>
      <c r="B12707" t="s">
        <v>23236</v>
      </c>
      <c r="C12707" t="s">
        <v>23244</v>
      </c>
      <c r="D12707">
        <v>6067494</v>
      </c>
    </row>
    <row r="12708" spans="1:4">
      <c r="A12708" t="s">
        <v>12271</v>
      </c>
      <c r="B12708" t="s">
        <v>12267</v>
      </c>
      <c r="C12708" t="s">
        <v>12271</v>
      </c>
      <c r="D12708">
        <v>932505</v>
      </c>
    </row>
    <row r="12709" spans="1:4">
      <c r="A12709" t="s">
        <v>14346</v>
      </c>
      <c r="B12709" t="s">
        <v>14207</v>
      </c>
      <c r="C12709" t="s">
        <v>14216</v>
      </c>
      <c r="D12709">
        <v>124665</v>
      </c>
    </row>
    <row r="12710" spans="1:4">
      <c r="A12710" t="s">
        <v>12968</v>
      </c>
      <c r="B12710" t="s">
        <v>2473</v>
      </c>
      <c r="C12710" t="s">
        <v>12955</v>
      </c>
      <c r="D12710">
        <v>2111999</v>
      </c>
    </row>
    <row r="12711" spans="1:4">
      <c r="A12711" t="s">
        <v>19996</v>
      </c>
      <c r="B12711" t="s">
        <v>19887</v>
      </c>
      <c r="C12711" t="s">
        <v>7004</v>
      </c>
      <c r="D12711">
        <v>352679</v>
      </c>
    </row>
    <row r="12712" spans="1:4">
      <c r="A12712" t="s">
        <v>23162</v>
      </c>
      <c r="B12712" t="s">
        <v>23161</v>
      </c>
      <c r="C12712" t="s">
        <v>23160</v>
      </c>
      <c r="D12712">
        <v>2593460</v>
      </c>
    </row>
    <row r="12713" spans="1:4">
      <c r="A12713" t="s">
        <v>5388</v>
      </c>
      <c r="B12713" t="s">
        <v>542</v>
      </c>
      <c r="C12713" t="s">
        <v>5363</v>
      </c>
      <c r="D12713">
        <v>229362</v>
      </c>
    </row>
    <row r="12714" spans="1:4">
      <c r="A12714" t="s">
        <v>9813</v>
      </c>
      <c r="B12714" t="s">
        <v>584</v>
      </c>
      <c r="C12714" t="s">
        <v>9563</v>
      </c>
      <c r="D12714">
        <v>1700665</v>
      </c>
    </row>
    <row r="12715" spans="1:4">
      <c r="A12715" t="s">
        <v>25671</v>
      </c>
      <c r="B12715" t="s">
        <v>21839</v>
      </c>
      <c r="C12715" t="s">
        <v>25670</v>
      </c>
      <c r="D12715">
        <v>616435</v>
      </c>
    </row>
    <row r="12716" spans="1:4">
      <c r="A12716" t="s">
        <v>14348</v>
      </c>
      <c r="B12716" t="s">
        <v>14207</v>
      </c>
      <c r="C12716" t="s">
        <v>14234</v>
      </c>
      <c r="D12716">
        <v>124620</v>
      </c>
    </row>
    <row r="12717" spans="1:4">
      <c r="A12717" t="s">
        <v>4809</v>
      </c>
      <c r="B12717" t="s">
        <v>3269</v>
      </c>
      <c r="C12717" t="s">
        <v>4062</v>
      </c>
      <c r="D12717">
        <v>4517698</v>
      </c>
    </row>
    <row r="12718" spans="1:4">
      <c r="A12718" t="s">
        <v>4637</v>
      </c>
      <c r="B12718" t="s">
        <v>3269</v>
      </c>
      <c r="C12718" t="s">
        <v>4632</v>
      </c>
      <c r="D12718">
        <v>4866445</v>
      </c>
    </row>
    <row r="12719" spans="1:4">
      <c r="A12719" t="s">
        <v>19768</v>
      </c>
      <c r="B12719" t="s">
        <v>19323</v>
      </c>
      <c r="C12719" t="s">
        <v>19338</v>
      </c>
      <c r="D12719">
        <v>2514042</v>
      </c>
    </row>
    <row r="12720" spans="1:4">
      <c r="A12720" t="s">
        <v>13899</v>
      </c>
      <c r="B12720" t="s">
        <v>587</v>
      </c>
      <c r="C12720" t="s">
        <v>13686</v>
      </c>
      <c r="D12720">
        <v>3173775</v>
      </c>
    </row>
    <row r="12721" spans="1:4">
      <c r="A12721" t="s">
        <v>13900</v>
      </c>
      <c r="B12721" t="s">
        <v>587</v>
      </c>
      <c r="C12721" t="s">
        <v>13623</v>
      </c>
      <c r="D12721">
        <v>3173762</v>
      </c>
    </row>
    <row r="12722" spans="1:4">
      <c r="A12722" t="s">
        <v>6748</v>
      </c>
      <c r="B12722" t="s">
        <v>6726</v>
      </c>
      <c r="C12722" t="s">
        <v>6747</v>
      </c>
      <c r="D12722">
        <v>2428231</v>
      </c>
    </row>
    <row r="12723" spans="1:4">
      <c r="A12723" t="s">
        <v>6749</v>
      </c>
      <c r="B12723" t="s">
        <v>6726</v>
      </c>
      <c r="C12723" t="s">
        <v>6747</v>
      </c>
      <c r="D12723">
        <v>2428228</v>
      </c>
    </row>
    <row r="12724" spans="1:4">
      <c r="A12724" t="s">
        <v>19767</v>
      </c>
      <c r="B12724" t="s">
        <v>19323</v>
      </c>
      <c r="C12724" t="s">
        <v>3114</v>
      </c>
      <c r="D12724">
        <v>2514066</v>
      </c>
    </row>
    <row r="12725" spans="1:4">
      <c r="A12725" t="s">
        <v>4175</v>
      </c>
      <c r="B12725" t="s">
        <v>3269</v>
      </c>
      <c r="C12725" t="s">
        <v>1122</v>
      </c>
      <c r="D12725">
        <v>5126183</v>
      </c>
    </row>
    <row r="12726" spans="1:4">
      <c r="A12726" t="s">
        <v>4174</v>
      </c>
      <c r="B12726" t="s">
        <v>3269</v>
      </c>
      <c r="C12726" t="s">
        <v>1122</v>
      </c>
      <c r="D12726">
        <v>5126187</v>
      </c>
    </row>
    <row r="12727" spans="1:4">
      <c r="A12727" t="s">
        <v>19881</v>
      </c>
      <c r="B12727" t="s">
        <v>19870</v>
      </c>
      <c r="C12727" t="s">
        <v>19880</v>
      </c>
      <c r="D12727">
        <v>330546</v>
      </c>
    </row>
    <row r="12728" spans="1:4">
      <c r="A12728" t="s">
        <v>4095</v>
      </c>
      <c r="B12728" t="s">
        <v>3269</v>
      </c>
      <c r="C12728" t="s">
        <v>4062</v>
      </c>
      <c r="D12728">
        <v>5162097</v>
      </c>
    </row>
    <row r="12729" spans="1:4">
      <c r="A12729" t="s">
        <v>18882</v>
      </c>
      <c r="B12729" t="s">
        <v>2479</v>
      </c>
      <c r="C12729" t="s">
        <v>18509</v>
      </c>
      <c r="D12729">
        <v>2995206</v>
      </c>
    </row>
    <row r="12730" spans="1:4">
      <c r="A12730" t="s">
        <v>10177</v>
      </c>
      <c r="B12730" t="s">
        <v>10161</v>
      </c>
      <c r="C12730" t="s">
        <v>5139</v>
      </c>
      <c r="D12730">
        <v>2206890</v>
      </c>
    </row>
    <row r="12731" spans="1:4">
      <c r="A12731" t="s">
        <v>4173</v>
      </c>
      <c r="B12731" t="s">
        <v>3269</v>
      </c>
      <c r="C12731" t="s">
        <v>1122</v>
      </c>
      <c r="D12731">
        <v>5126208</v>
      </c>
    </row>
    <row r="12732" spans="1:4">
      <c r="A12732" t="s">
        <v>9425</v>
      </c>
      <c r="B12732" t="s">
        <v>9239</v>
      </c>
      <c r="C12732" t="s">
        <v>9263</v>
      </c>
      <c r="D12732">
        <v>1170706</v>
      </c>
    </row>
    <row r="12733" spans="1:4">
      <c r="A12733" t="s">
        <v>23470</v>
      </c>
      <c r="B12733" t="s">
        <v>23442</v>
      </c>
      <c r="C12733" t="s">
        <v>23457</v>
      </c>
      <c r="D12733">
        <v>625367</v>
      </c>
    </row>
    <row r="12734" spans="1:4">
      <c r="A12734" t="s">
        <v>13292</v>
      </c>
      <c r="B12734" t="s">
        <v>2473</v>
      </c>
      <c r="C12734" t="s">
        <v>13118</v>
      </c>
      <c r="D12734">
        <v>1857594</v>
      </c>
    </row>
    <row r="12735" spans="1:4">
      <c r="A12735" t="s">
        <v>5796</v>
      </c>
      <c r="B12735" t="s">
        <v>5674</v>
      </c>
      <c r="C12735" t="s">
        <v>5711</v>
      </c>
      <c r="D12735">
        <v>154654</v>
      </c>
    </row>
    <row r="12736" spans="1:4">
      <c r="A12736" t="s">
        <v>2571</v>
      </c>
      <c r="B12736" t="s">
        <v>2558</v>
      </c>
      <c r="C12736" t="s">
        <v>2571</v>
      </c>
      <c r="D12736">
        <v>886763</v>
      </c>
    </row>
    <row r="12737" spans="1:4">
      <c r="A12737" t="s">
        <v>5797</v>
      </c>
      <c r="B12737" t="s">
        <v>5674</v>
      </c>
      <c r="C12737" t="s">
        <v>5700</v>
      </c>
      <c r="D12737">
        <v>154648</v>
      </c>
    </row>
    <row r="12738" spans="1:4">
      <c r="A12738" t="s">
        <v>25873</v>
      </c>
      <c r="B12738" t="s">
        <v>549</v>
      </c>
      <c r="C12738" t="s">
        <v>23535</v>
      </c>
      <c r="D12738">
        <v>3457528</v>
      </c>
    </row>
    <row r="12739" spans="1:4">
      <c r="A12739" t="s">
        <v>24046</v>
      </c>
      <c r="B12739" t="s">
        <v>549</v>
      </c>
      <c r="C12739" t="s">
        <v>23579</v>
      </c>
      <c r="D12739">
        <v>3457509</v>
      </c>
    </row>
    <row r="12740" spans="1:4">
      <c r="A12740" t="s">
        <v>11509</v>
      </c>
      <c r="B12740" t="s">
        <v>9817</v>
      </c>
      <c r="C12740" t="s">
        <v>11096</v>
      </c>
      <c r="D12740">
        <v>3523450</v>
      </c>
    </row>
    <row r="12741" spans="1:4">
      <c r="A12741" t="s">
        <v>23175</v>
      </c>
      <c r="B12741" t="s">
        <v>23161</v>
      </c>
      <c r="C12741" t="s">
        <v>23169</v>
      </c>
      <c r="D12741">
        <v>2313002</v>
      </c>
    </row>
    <row r="12742" spans="1:4">
      <c r="A12742" t="s">
        <v>10578</v>
      </c>
      <c r="B12742" t="s">
        <v>568</v>
      </c>
      <c r="C12742" t="s">
        <v>10578</v>
      </c>
      <c r="D12742">
        <v>3617708</v>
      </c>
    </row>
    <row r="12743" spans="1:4">
      <c r="A12743" t="s">
        <v>5798</v>
      </c>
      <c r="B12743" t="s">
        <v>5674</v>
      </c>
      <c r="C12743" t="s">
        <v>5716</v>
      </c>
      <c r="D12743">
        <v>154638</v>
      </c>
    </row>
    <row r="12744" spans="1:4">
      <c r="A12744" t="s">
        <v>6978</v>
      </c>
      <c r="B12744" t="s">
        <v>538</v>
      </c>
      <c r="C12744" t="s">
        <v>6978</v>
      </c>
      <c r="D12744">
        <v>2248752</v>
      </c>
    </row>
    <row r="12745" spans="1:4">
      <c r="A12745" t="s">
        <v>10876</v>
      </c>
      <c r="B12745" t="s">
        <v>10636</v>
      </c>
      <c r="C12745" t="s">
        <v>10874</v>
      </c>
      <c r="D12745">
        <v>2441217</v>
      </c>
    </row>
    <row r="12746" spans="1:4">
      <c r="A12746" t="s">
        <v>11256</v>
      </c>
      <c r="B12746" t="s">
        <v>9817</v>
      </c>
      <c r="C12746" t="s">
        <v>11171</v>
      </c>
      <c r="D12746">
        <v>3996426</v>
      </c>
    </row>
    <row r="12747" spans="1:4">
      <c r="A12747" t="s">
        <v>21704</v>
      </c>
      <c r="B12747" t="s">
        <v>21668</v>
      </c>
      <c r="C12747" t="s">
        <v>21704</v>
      </c>
      <c r="D12747">
        <v>3547398</v>
      </c>
    </row>
    <row r="12748" spans="1:4">
      <c r="A12748" t="s">
        <v>12331</v>
      </c>
      <c r="B12748" t="s">
        <v>12294</v>
      </c>
      <c r="C12748" t="s">
        <v>1315</v>
      </c>
      <c r="D12748">
        <v>1235846</v>
      </c>
    </row>
    <row r="12749" spans="1:4">
      <c r="A12749" t="s">
        <v>19483</v>
      </c>
      <c r="B12749" t="s">
        <v>19323</v>
      </c>
      <c r="C12749" t="s">
        <v>19333</v>
      </c>
      <c r="D12749">
        <v>3117164</v>
      </c>
    </row>
    <row r="12750" spans="1:4">
      <c r="A12750" t="s">
        <v>17212</v>
      </c>
      <c r="B12750" t="s">
        <v>576</v>
      </c>
      <c r="C12750" t="s">
        <v>17071</v>
      </c>
      <c r="D12750">
        <v>1635882</v>
      </c>
    </row>
    <row r="12751" spans="1:4">
      <c r="A12751" t="s">
        <v>2859</v>
      </c>
      <c r="B12751" t="s">
        <v>2858</v>
      </c>
      <c r="C12751" t="s">
        <v>2857</v>
      </c>
      <c r="D12751">
        <v>4034821</v>
      </c>
    </row>
    <row r="12752" spans="1:4">
      <c r="A12752" t="s">
        <v>11257</v>
      </c>
      <c r="B12752" t="s">
        <v>9817</v>
      </c>
      <c r="C12752" t="s">
        <v>11151</v>
      </c>
      <c r="D12752">
        <v>3996387</v>
      </c>
    </row>
    <row r="12753" spans="1:4">
      <c r="A12753" t="s">
        <v>13902</v>
      </c>
      <c r="B12753" t="s">
        <v>587</v>
      </c>
      <c r="C12753" t="s">
        <v>13901</v>
      </c>
      <c r="D12753">
        <v>3173721</v>
      </c>
    </row>
    <row r="12754" spans="1:4">
      <c r="A12754" t="s">
        <v>6367</v>
      </c>
      <c r="B12754" t="s">
        <v>6307</v>
      </c>
      <c r="C12754" t="s">
        <v>6311</v>
      </c>
      <c r="D12754">
        <v>2469088</v>
      </c>
    </row>
    <row r="12755" spans="1:4">
      <c r="A12755" t="s">
        <v>24047</v>
      </c>
      <c r="B12755" t="s">
        <v>549</v>
      </c>
      <c r="C12755" t="s">
        <v>23577</v>
      </c>
      <c r="D12755">
        <v>3457484</v>
      </c>
    </row>
    <row r="12756" spans="1:4">
      <c r="A12756" t="s">
        <v>25083</v>
      </c>
      <c r="B12756" t="s">
        <v>575</v>
      </c>
      <c r="C12756" t="s">
        <v>25023</v>
      </c>
      <c r="D12756">
        <v>1185173</v>
      </c>
    </row>
    <row r="12757" spans="1:4">
      <c r="A12757" t="s">
        <v>15976</v>
      </c>
      <c r="B12757" t="s">
        <v>14508</v>
      </c>
      <c r="C12757" t="s">
        <v>14571</v>
      </c>
      <c r="D12757">
        <v>1263364</v>
      </c>
    </row>
    <row r="12758" spans="1:4">
      <c r="A12758" t="s">
        <v>9814</v>
      </c>
      <c r="B12758" t="s">
        <v>584</v>
      </c>
      <c r="C12758" t="s">
        <v>9603</v>
      </c>
      <c r="D12758">
        <v>1700360</v>
      </c>
    </row>
    <row r="12759" spans="1:4">
      <c r="A12759" t="s">
        <v>9426</v>
      </c>
      <c r="B12759" t="s">
        <v>9239</v>
      </c>
      <c r="C12759" t="s">
        <v>9243</v>
      </c>
      <c r="D12759">
        <v>1170677</v>
      </c>
    </row>
    <row r="12760" spans="1:4">
      <c r="A12760" t="s">
        <v>5685</v>
      </c>
      <c r="B12760" t="s">
        <v>5674</v>
      </c>
      <c r="C12760" t="s">
        <v>5676</v>
      </c>
      <c r="D12760">
        <v>878041</v>
      </c>
    </row>
    <row r="12761" spans="1:4">
      <c r="A12761" t="s">
        <v>10931</v>
      </c>
      <c r="B12761" t="s">
        <v>10915</v>
      </c>
      <c r="C12761" t="s">
        <v>10930</v>
      </c>
      <c r="D12761">
        <v>1039854</v>
      </c>
    </row>
    <row r="12762" spans="1:4">
      <c r="A12762" t="s">
        <v>8749</v>
      </c>
      <c r="B12762" t="s">
        <v>589</v>
      </c>
      <c r="C12762" t="s">
        <v>8724</v>
      </c>
      <c r="D12762">
        <v>2737824</v>
      </c>
    </row>
    <row r="12763" spans="1:4">
      <c r="A12763" t="s">
        <v>18003</v>
      </c>
      <c r="B12763" t="s">
        <v>18000</v>
      </c>
      <c r="C12763" t="s">
        <v>17999</v>
      </c>
      <c r="D12763">
        <v>3380965</v>
      </c>
    </row>
    <row r="12764" spans="1:4">
      <c r="A12764" t="s">
        <v>24048</v>
      </c>
      <c r="B12764" t="s">
        <v>549</v>
      </c>
      <c r="C12764" t="s">
        <v>23577</v>
      </c>
      <c r="D12764">
        <v>3457393</v>
      </c>
    </row>
    <row r="12765" spans="1:4">
      <c r="A12765" t="s">
        <v>24531</v>
      </c>
      <c r="B12765" t="s">
        <v>549</v>
      </c>
      <c r="C12765" t="s">
        <v>23790</v>
      </c>
      <c r="D12765">
        <v>3395077</v>
      </c>
    </row>
    <row r="12766" spans="1:4">
      <c r="A12766" t="s">
        <v>13293</v>
      </c>
      <c r="B12766" t="s">
        <v>2473</v>
      </c>
      <c r="C12766" t="s">
        <v>12862</v>
      </c>
      <c r="D12766">
        <v>1857568</v>
      </c>
    </row>
    <row r="12767" spans="1:4">
      <c r="A12767" t="s">
        <v>13294</v>
      </c>
      <c r="B12767" t="s">
        <v>2473</v>
      </c>
      <c r="C12767" t="s">
        <v>12868</v>
      </c>
      <c r="D12767">
        <v>1857560</v>
      </c>
    </row>
    <row r="12768" spans="1:4">
      <c r="A12768" t="s">
        <v>13295</v>
      </c>
      <c r="B12768" t="s">
        <v>2473</v>
      </c>
      <c r="C12768" t="s">
        <v>2545</v>
      </c>
      <c r="D12768">
        <v>1857553</v>
      </c>
    </row>
    <row r="12769" spans="1:4">
      <c r="A12769" t="s">
        <v>13296</v>
      </c>
      <c r="B12769" t="s">
        <v>2473</v>
      </c>
      <c r="C12769" t="s">
        <v>13118</v>
      </c>
      <c r="D12769">
        <v>1857550</v>
      </c>
    </row>
    <row r="12770" spans="1:4">
      <c r="A12770" t="s">
        <v>13297</v>
      </c>
      <c r="B12770" t="s">
        <v>2473</v>
      </c>
      <c r="C12770" t="s">
        <v>13083</v>
      </c>
      <c r="D12770">
        <v>1857519</v>
      </c>
    </row>
    <row r="12771" spans="1:4">
      <c r="A12771" t="s">
        <v>12969</v>
      </c>
      <c r="B12771" t="s">
        <v>2473</v>
      </c>
      <c r="C12771" t="s">
        <v>12842</v>
      </c>
      <c r="D12771">
        <v>2111964</v>
      </c>
    </row>
    <row r="12772" spans="1:4">
      <c r="A12772" t="s">
        <v>13298</v>
      </c>
      <c r="B12772" t="s">
        <v>2473</v>
      </c>
      <c r="C12772" t="s">
        <v>12945</v>
      </c>
      <c r="D12772">
        <v>1857470</v>
      </c>
    </row>
    <row r="12773" spans="1:4">
      <c r="A12773" t="s">
        <v>13035</v>
      </c>
      <c r="B12773" t="s">
        <v>2473</v>
      </c>
      <c r="C12773" t="s">
        <v>13031</v>
      </c>
      <c r="D12773">
        <v>1926099</v>
      </c>
    </row>
    <row r="12774" spans="1:4">
      <c r="A12774" t="s">
        <v>15977</v>
      </c>
      <c r="B12774" t="s">
        <v>14508</v>
      </c>
      <c r="C12774" t="s">
        <v>14507</v>
      </c>
      <c r="D12774">
        <v>1263331</v>
      </c>
    </row>
    <row r="12775" spans="1:4">
      <c r="A12775" t="s">
        <v>4577</v>
      </c>
      <c r="B12775" t="s">
        <v>3269</v>
      </c>
      <c r="C12775" t="s">
        <v>4529</v>
      </c>
      <c r="D12775">
        <v>4901445</v>
      </c>
    </row>
    <row r="12776" spans="1:4">
      <c r="A12776" t="s">
        <v>4846</v>
      </c>
      <c r="B12776" t="s">
        <v>3269</v>
      </c>
      <c r="C12776" t="s">
        <v>3332</v>
      </c>
      <c r="D12776">
        <v>4478334</v>
      </c>
    </row>
    <row r="12777" spans="1:4">
      <c r="A12777" t="s">
        <v>5075</v>
      </c>
      <c r="B12777" t="s">
        <v>3269</v>
      </c>
      <c r="C12777" t="s">
        <v>4529</v>
      </c>
      <c r="D12777">
        <v>4244099</v>
      </c>
    </row>
    <row r="12778" spans="1:4">
      <c r="A12778" t="s">
        <v>5799</v>
      </c>
      <c r="B12778" t="s">
        <v>5674</v>
      </c>
      <c r="C12778" t="s">
        <v>5719</v>
      </c>
      <c r="D12778">
        <v>154566</v>
      </c>
    </row>
    <row r="12779" spans="1:4">
      <c r="A12779" t="s">
        <v>3009</v>
      </c>
      <c r="B12779" t="s">
        <v>2999</v>
      </c>
      <c r="C12779" t="s">
        <v>3008</v>
      </c>
      <c r="D12779">
        <v>3778045</v>
      </c>
    </row>
    <row r="12780" spans="1:4">
      <c r="A12780" t="s">
        <v>8055</v>
      </c>
      <c r="B12780" t="s">
        <v>7340</v>
      </c>
      <c r="C12780" t="s">
        <v>1621</v>
      </c>
      <c r="D12780">
        <v>528454</v>
      </c>
    </row>
    <row r="12781" spans="1:4">
      <c r="A12781" t="s">
        <v>15978</v>
      </c>
      <c r="B12781" t="s">
        <v>14508</v>
      </c>
      <c r="C12781" t="s">
        <v>14566</v>
      </c>
      <c r="D12781">
        <v>1263309</v>
      </c>
    </row>
    <row r="12782" spans="1:4">
      <c r="A12782" t="s">
        <v>15978</v>
      </c>
      <c r="B12782" t="s">
        <v>14508</v>
      </c>
      <c r="C12782" t="s">
        <v>14571</v>
      </c>
      <c r="D12782">
        <v>1263311</v>
      </c>
    </row>
    <row r="12783" spans="1:4">
      <c r="A12783" t="s">
        <v>15979</v>
      </c>
      <c r="B12783" t="s">
        <v>14508</v>
      </c>
      <c r="C12783" t="s">
        <v>14571</v>
      </c>
      <c r="D12783">
        <v>1263306</v>
      </c>
    </row>
    <row r="12784" spans="1:4">
      <c r="A12784" t="s">
        <v>24049</v>
      </c>
      <c r="B12784" t="s">
        <v>549</v>
      </c>
      <c r="C12784" t="s">
        <v>23579</v>
      </c>
      <c r="D12784">
        <v>3457381</v>
      </c>
    </row>
    <row r="12785" spans="1:4">
      <c r="A12785" t="s">
        <v>24532</v>
      </c>
      <c r="B12785" t="s">
        <v>549</v>
      </c>
      <c r="C12785" t="s">
        <v>3085</v>
      </c>
      <c r="D12785">
        <v>3395062</v>
      </c>
    </row>
    <row r="12786" spans="1:4">
      <c r="A12786" t="s">
        <v>9815</v>
      </c>
      <c r="B12786" t="s">
        <v>584</v>
      </c>
      <c r="C12786" t="s">
        <v>9561</v>
      </c>
      <c r="D12786">
        <v>1700179</v>
      </c>
    </row>
    <row r="12787" spans="1:4">
      <c r="A12787" t="s">
        <v>6439</v>
      </c>
      <c r="B12787" t="s">
        <v>6427</v>
      </c>
      <c r="C12787" t="s">
        <v>6435</v>
      </c>
      <c r="D12787">
        <v>1635826</v>
      </c>
    </row>
    <row r="12788" spans="1:4">
      <c r="A12788" t="s">
        <v>18883</v>
      </c>
      <c r="B12788" t="s">
        <v>2479</v>
      </c>
      <c r="C12788" t="s">
        <v>18533</v>
      </c>
      <c r="D12788">
        <v>2995150</v>
      </c>
    </row>
    <row r="12789" spans="1:4">
      <c r="A12789" t="s">
        <v>11787</v>
      </c>
      <c r="B12789" t="s">
        <v>581</v>
      </c>
      <c r="C12789" t="s">
        <v>11763</v>
      </c>
      <c r="D12789">
        <v>1310362</v>
      </c>
    </row>
    <row r="12790" spans="1:4">
      <c r="A12790" t="s">
        <v>15980</v>
      </c>
      <c r="B12790" t="s">
        <v>14508</v>
      </c>
      <c r="C12790" t="s">
        <v>14571</v>
      </c>
      <c r="D12790">
        <v>1263303</v>
      </c>
    </row>
    <row r="12791" spans="1:4">
      <c r="A12791" t="s">
        <v>15981</v>
      </c>
      <c r="B12791" t="s">
        <v>14508</v>
      </c>
      <c r="C12791" t="s">
        <v>14566</v>
      </c>
      <c r="D12791">
        <v>1263300</v>
      </c>
    </row>
    <row r="12792" spans="1:4">
      <c r="A12792" t="s">
        <v>18884</v>
      </c>
      <c r="B12792" t="s">
        <v>2479</v>
      </c>
      <c r="C12792" t="s">
        <v>18537</v>
      </c>
      <c r="D12792">
        <v>2995121</v>
      </c>
    </row>
    <row r="12793" spans="1:4">
      <c r="A12793" t="s">
        <v>25086</v>
      </c>
      <c r="B12793" t="s">
        <v>575</v>
      </c>
      <c r="C12793" t="s">
        <v>25057</v>
      </c>
      <c r="D12793">
        <v>1185166</v>
      </c>
    </row>
    <row r="12794" spans="1:4">
      <c r="A12794" t="s">
        <v>4754</v>
      </c>
      <c r="B12794" t="s">
        <v>3269</v>
      </c>
      <c r="C12794" t="s">
        <v>4740</v>
      </c>
      <c r="D12794">
        <v>4586523</v>
      </c>
    </row>
    <row r="12795" spans="1:4">
      <c r="A12795" t="s">
        <v>5326</v>
      </c>
      <c r="B12795" t="s">
        <v>3269</v>
      </c>
      <c r="C12795" t="s">
        <v>3276</v>
      </c>
      <c r="D12795">
        <v>4120792</v>
      </c>
    </row>
    <row r="12796" spans="1:4">
      <c r="A12796" t="s">
        <v>17213</v>
      </c>
      <c r="B12796" t="s">
        <v>576</v>
      </c>
      <c r="C12796" t="s">
        <v>17020</v>
      </c>
      <c r="D12796">
        <v>1635815</v>
      </c>
    </row>
    <row r="12797" spans="1:4">
      <c r="A12797" t="s">
        <v>23505</v>
      </c>
      <c r="B12797" t="s">
        <v>23495</v>
      </c>
      <c r="C12797" t="s">
        <v>23504</v>
      </c>
      <c r="D12797">
        <v>933366</v>
      </c>
    </row>
    <row r="12798" spans="1:4">
      <c r="A12798" t="s">
        <v>15982</v>
      </c>
      <c r="B12798" t="s">
        <v>14508</v>
      </c>
      <c r="C12798" t="s">
        <v>9238</v>
      </c>
      <c r="D12798">
        <v>1263293</v>
      </c>
    </row>
    <row r="12799" spans="1:4">
      <c r="A12799" t="s">
        <v>18885</v>
      </c>
      <c r="B12799" t="s">
        <v>2479</v>
      </c>
      <c r="C12799" t="s">
        <v>18509</v>
      </c>
      <c r="D12799">
        <v>2995041</v>
      </c>
    </row>
    <row r="12800" spans="1:4">
      <c r="A12800" t="s">
        <v>15984</v>
      </c>
      <c r="B12800" t="s">
        <v>14508</v>
      </c>
      <c r="C12800" t="s">
        <v>14507</v>
      </c>
      <c r="D12800">
        <v>1263280</v>
      </c>
    </row>
    <row r="12801" spans="1:4">
      <c r="A12801" t="s">
        <v>15985</v>
      </c>
      <c r="B12801" t="s">
        <v>14508</v>
      </c>
      <c r="C12801" t="s">
        <v>14571</v>
      </c>
      <c r="D12801">
        <v>1263275</v>
      </c>
    </row>
    <row r="12802" spans="1:4">
      <c r="A12802" t="s">
        <v>11789</v>
      </c>
      <c r="B12802" t="s">
        <v>581</v>
      </c>
      <c r="C12802" t="s">
        <v>11788</v>
      </c>
      <c r="D12802">
        <v>1310120</v>
      </c>
    </row>
    <row r="12803" spans="1:4">
      <c r="A12803" t="s">
        <v>582</v>
      </c>
      <c r="B12803" t="s">
        <v>581</v>
      </c>
      <c r="C12803" t="s">
        <v>11775</v>
      </c>
      <c r="D12803">
        <v>1308465</v>
      </c>
    </row>
    <row r="12804" spans="1:4">
      <c r="A12804" t="s">
        <v>11797</v>
      </c>
      <c r="B12804" t="s">
        <v>581</v>
      </c>
      <c r="C12804" t="s">
        <v>11763</v>
      </c>
      <c r="D12804">
        <v>1308464</v>
      </c>
    </row>
    <row r="12805" spans="1:4">
      <c r="A12805" t="s">
        <v>10932</v>
      </c>
      <c r="B12805" t="s">
        <v>10915</v>
      </c>
      <c r="C12805" t="s">
        <v>10926</v>
      </c>
      <c r="D12805">
        <v>1039536</v>
      </c>
    </row>
    <row r="12806" spans="1:4">
      <c r="A12806" t="s">
        <v>13609</v>
      </c>
      <c r="B12806" t="s">
        <v>4189</v>
      </c>
      <c r="C12806" t="s">
        <v>13608</v>
      </c>
      <c r="D12806">
        <v>3489523</v>
      </c>
    </row>
    <row r="12807" spans="1:4">
      <c r="A12807" t="s">
        <v>15986</v>
      </c>
      <c r="B12807" t="s">
        <v>14508</v>
      </c>
      <c r="C12807" t="s">
        <v>15112</v>
      </c>
      <c r="D12807">
        <v>1263255</v>
      </c>
    </row>
    <row r="12808" spans="1:4">
      <c r="A12808" t="s">
        <v>8874</v>
      </c>
      <c r="B12808" t="s">
        <v>1542</v>
      </c>
      <c r="C12808" t="s">
        <v>8873</v>
      </c>
      <c r="D12808">
        <v>4566385</v>
      </c>
    </row>
    <row r="12809" spans="1:4">
      <c r="A12809" t="s">
        <v>10877</v>
      </c>
      <c r="B12809" t="s">
        <v>10636</v>
      </c>
      <c r="C12809" t="s">
        <v>10866</v>
      </c>
      <c r="D12809">
        <v>2441194</v>
      </c>
    </row>
    <row r="12810" spans="1:4">
      <c r="A12810" t="s">
        <v>19303</v>
      </c>
      <c r="B12810" t="s">
        <v>530</v>
      </c>
      <c r="C12810" t="s">
        <v>19238</v>
      </c>
      <c r="D12810">
        <v>331416</v>
      </c>
    </row>
    <row r="12811" spans="1:4">
      <c r="A12811" t="s">
        <v>21106</v>
      </c>
      <c r="B12811" t="s">
        <v>2474</v>
      </c>
      <c r="C12811" t="s">
        <v>20486</v>
      </c>
      <c r="D12811">
        <v>2872649</v>
      </c>
    </row>
    <row r="12812" spans="1:4">
      <c r="A12812" t="s">
        <v>18886</v>
      </c>
      <c r="B12812" t="s">
        <v>2479</v>
      </c>
      <c r="C12812" t="s">
        <v>18553</v>
      </c>
      <c r="D12812">
        <v>2994935</v>
      </c>
    </row>
    <row r="12813" spans="1:4">
      <c r="A12813" t="s">
        <v>4094</v>
      </c>
      <c r="B12813" t="s">
        <v>3269</v>
      </c>
      <c r="C12813" t="s">
        <v>4062</v>
      </c>
      <c r="D12813">
        <v>5162188</v>
      </c>
    </row>
    <row r="12814" spans="1:4">
      <c r="A12814" t="s">
        <v>15987</v>
      </c>
      <c r="B12814" t="s">
        <v>14508</v>
      </c>
      <c r="C12814" t="s">
        <v>14519</v>
      </c>
      <c r="D12814">
        <v>1263247</v>
      </c>
    </row>
    <row r="12815" spans="1:4">
      <c r="A12815" t="s">
        <v>8056</v>
      </c>
      <c r="B12815" t="s">
        <v>7340</v>
      </c>
      <c r="C12815" t="s">
        <v>7838</v>
      </c>
      <c r="D12815">
        <v>528293</v>
      </c>
    </row>
    <row r="12816" spans="1:4">
      <c r="A12816" t="s">
        <v>7565</v>
      </c>
      <c r="B12816" t="s">
        <v>7340</v>
      </c>
      <c r="C12816" t="s">
        <v>7515</v>
      </c>
      <c r="D12816">
        <v>1499163</v>
      </c>
    </row>
    <row r="12817" spans="1:4">
      <c r="A12817" t="s">
        <v>25758</v>
      </c>
      <c r="B12817" t="s">
        <v>25710</v>
      </c>
      <c r="C12817" t="s">
        <v>25714</v>
      </c>
      <c r="D12817">
        <v>1133453</v>
      </c>
    </row>
    <row r="12818" spans="1:4">
      <c r="A12818" t="s">
        <v>3779</v>
      </c>
      <c r="B12818" t="s">
        <v>3269</v>
      </c>
      <c r="C12818" t="s">
        <v>4529</v>
      </c>
      <c r="D12818">
        <v>4901514</v>
      </c>
    </row>
    <row r="12819" spans="1:4">
      <c r="A12819" t="s">
        <v>3779</v>
      </c>
      <c r="B12819" t="s">
        <v>3269</v>
      </c>
      <c r="C12819" t="s">
        <v>3268</v>
      </c>
      <c r="D12819">
        <v>5371261</v>
      </c>
    </row>
    <row r="12820" spans="1:4">
      <c r="A12820" t="s">
        <v>25755</v>
      </c>
      <c r="B12820" t="s">
        <v>25710</v>
      </c>
      <c r="C12820" t="s">
        <v>25722</v>
      </c>
      <c r="D12820">
        <v>1133616</v>
      </c>
    </row>
    <row r="12821" spans="1:4">
      <c r="A12821" t="s">
        <v>2613</v>
      </c>
      <c r="B12821" t="s">
        <v>2592</v>
      </c>
      <c r="C12821" t="s">
        <v>1315</v>
      </c>
      <c r="D12821">
        <v>907111</v>
      </c>
    </row>
    <row r="12822" spans="1:4">
      <c r="A12822" t="s">
        <v>14155</v>
      </c>
      <c r="B12822" t="s">
        <v>587</v>
      </c>
      <c r="C12822" t="s">
        <v>13627</v>
      </c>
      <c r="D12822">
        <v>2524205</v>
      </c>
    </row>
    <row r="12823" spans="1:4">
      <c r="A12823" t="s">
        <v>19769</v>
      </c>
      <c r="B12823" t="s">
        <v>19323</v>
      </c>
      <c r="C12823" t="s">
        <v>9826</v>
      </c>
      <c r="D12823">
        <v>2513983</v>
      </c>
    </row>
    <row r="12824" spans="1:4">
      <c r="A12824" t="s">
        <v>17714</v>
      </c>
      <c r="B12824" t="s">
        <v>564</v>
      </c>
      <c r="C12824" t="s">
        <v>17682</v>
      </c>
      <c r="D12824">
        <v>3592609</v>
      </c>
    </row>
    <row r="12825" spans="1:4">
      <c r="A12825" t="s">
        <v>11258</v>
      </c>
      <c r="B12825" t="s">
        <v>9817</v>
      </c>
      <c r="C12825" t="s">
        <v>11131</v>
      </c>
      <c r="D12825">
        <v>3996322</v>
      </c>
    </row>
    <row r="12826" spans="1:4">
      <c r="A12826" t="s">
        <v>12248</v>
      </c>
      <c r="B12826" t="s">
        <v>12222</v>
      </c>
      <c r="C12826" t="s">
        <v>12247</v>
      </c>
      <c r="D12826">
        <v>597188</v>
      </c>
    </row>
    <row r="12827" spans="1:4">
      <c r="A12827" t="s">
        <v>5800</v>
      </c>
      <c r="B12827" t="s">
        <v>5674</v>
      </c>
      <c r="C12827" t="s">
        <v>5719</v>
      </c>
      <c r="D12827">
        <v>154470</v>
      </c>
    </row>
    <row r="12828" spans="1:4">
      <c r="A12828" t="s">
        <v>20287</v>
      </c>
      <c r="B12828" t="s">
        <v>20112</v>
      </c>
      <c r="C12828" t="s">
        <v>20144</v>
      </c>
      <c r="D12828">
        <v>2489987</v>
      </c>
    </row>
    <row r="12829" spans="1:4">
      <c r="A12829" t="s">
        <v>23471</v>
      </c>
      <c r="B12829" t="s">
        <v>23442</v>
      </c>
      <c r="C12829" t="s">
        <v>23451</v>
      </c>
      <c r="D12829">
        <v>625324</v>
      </c>
    </row>
    <row r="12830" spans="1:4">
      <c r="A12830" t="s">
        <v>23146</v>
      </c>
      <c r="B12830" t="s">
        <v>23128</v>
      </c>
      <c r="C12830" t="s">
        <v>23135</v>
      </c>
      <c r="D12830">
        <v>2384770</v>
      </c>
    </row>
    <row r="12831" spans="1:4">
      <c r="A12831" t="s">
        <v>6771</v>
      </c>
      <c r="B12831" t="s">
        <v>6769</v>
      </c>
      <c r="C12831" t="s">
        <v>6768</v>
      </c>
      <c r="D12831">
        <v>934985</v>
      </c>
    </row>
    <row r="12832" spans="1:4">
      <c r="A12832" t="s">
        <v>6980</v>
      </c>
      <c r="B12832" t="s">
        <v>538</v>
      </c>
      <c r="C12832" t="s">
        <v>6979</v>
      </c>
      <c r="D12832">
        <v>2248698</v>
      </c>
    </row>
    <row r="12833" spans="1:4">
      <c r="A12833" t="s">
        <v>2626</v>
      </c>
      <c r="B12833" t="s">
        <v>2592</v>
      </c>
      <c r="C12833" t="s">
        <v>2606</v>
      </c>
      <c r="D12833">
        <v>176146</v>
      </c>
    </row>
    <row r="12834" spans="1:4">
      <c r="A12834" t="s">
        <v>5389</v>
      </c>
      <c r="B12834" t="s">
        <v>536</v>
      </c>
      <c r="C12834" t="s">
        <v>12818</v>
      </c>
      <c r="D12834">
        <v>187110</v>
      </c>
    </row>
    <row r="12835" spans="1:4">
      <c r="A12835" t="s">
        <v>5389</v>
      </c>
      <c r="B12835" t="s">
        <v>542</v>
      </c>
      <c r="C12835" t="s">
        <v>5361</v>
      </c>
      <c r="D12835">
        <v>229278</v>
      </c>
    </row>
    <row r="12836" spans="1:4">
      <c r="A12836" t="s">
        <v>22828</v>
      </c>
      <c r="B12836" t="s">
        <v>526</v>
      </c>
      <c r="C12836" t="s">
        <v>17551</v>
      </c>
      <c r="D12836">
        <v>2228079</v>
      </c>
    </row>
    <row r="12837" spans="1:4">
      <c r="A12837" t="s">
        <v>23176</v>
      </c>
      <c r="B12837" t="s">
        <v>23161</v>
      </c>
      <c r="C12837" t="s">
        <v>23166</v>
      </c>
      <c r="D12837">
        <v>2312895</v>
      </c>
    </row>
    <row r="12838" spans="1:4">
      <c r="A12838" t="s">
        <v>22829</v>
      </c>
      <c r="B12838" t="s">
        <v>526</v>
      </c>
      <c r="C12838" t="s">
        <v>17551</v>
      </c>
      <c r="D12838">
        <v>2228028</v>
      </c>
    </row>
    <row r="12839" spans="1:4">
      <c r="A12839" t="s">
        <v>22830</v>
      </c>
      <c r="B12839" t="s">
        <v>526</v>
      </c>
      <c r="C12839" t="s">
        <v>22801</v>
      </c>
      <c r="D12839">
        <v>2228005</v>
      </c>
    </row>
    <row r="12840" spans="1:4">
      <c r="A12840" t="s">
        <v>25647</v>
      </c>
      <c r="B12840" t="s">
        <v>25621</v>
      </c>
      <c r="C12840" t="s">
        <v>25646</v>
      </c>
      <c r="D12840">
        <v>2239520</v>
      </c>
    </row>
    <row r="12841" spans="1:4">
      <c r="A12841" t="s">
        <v>23177</v>
      </c>
      <c r="B12841" t="s">
        <v>23161</v>
      </c>
      <c r="C12841" t="s">
        <v>23169</v>
      </c>
      <c r="D12841">
        <v>2312888</v>
      </c>
    </row>
    <row r="12842" spans="1:4">
      <c r="A12842" t="s">
        <v>5390</v>
      </c>
      <c r="B12842" t="s">
        <v>542</v>
      </c>
      <c r="C12842" t="s">
        <v>5363</v>
      </c>
      <c r="D12842">
        <v>229268</v>
      </c>
    </row>
    <row r="12843" spans="1:4">
      <c r="A12843" t="s">
        <v>5722</v>
      </c>
      <c r="B12843" t="s">
        <v>5674</v>
      </c>
      <c r="C12843" t="s">
        <v>5722</v>
      </c>
      <c r="D12843">
        <v>154380</v>
      </c>
    </row>
    <row r="12844" spans="1:4">
      <c r="A12844" t="s">
        <v>5686</v>
      </c>
      <c r="B12844" t="s">
        <v>5674</v>
      </c>
      <c r="C12844" t="s">
        <v>5676</v>
      </c>
      <c r="D12844">
        <v>877998</v>
      </c>
    </row>
    <row r="12845" spans="1:4">
      <c r="A12845" t="s">
        <v>22831</v>
      </c>
      <c r="B12845" t="s">
        <v>526</v>
      </c>
      <c r="C12845" t="s">
        <v>22785</v>
      </c>
      <c r="D12845">
        <v>2227613</v>
      </c>
    </row>
    <row r="12846" spans="1:4">
      <c r="A12846" t="s">
        <v>6751</v>
      </c>
      <c r="B12846" t="s">
        <v>6726</v>
      </c>
      <c r="C12846" t="s">
        <v>6750</v>
      </c>
      <c r="D12846">
        <v>2428042</v>
      </c>
    </row>
    <row r="12847" spans="1:4">
      <c r="A12847" t="s">
        <v>5801</v>
      </c>
      <c r="B12847" t="s">
        <v>5674</v>
      </c>
      <c r="C12847" t="s">
        <v>5673</v>
      </c>
      <c r="D12847">
        <v>154321</v>
      </c>
    </row>
    <row r="12848" spans="1:4">
      <c r="A12848" t="s">
        <v>23225</v>
      </c>
      <c r="B12848" t="s">
        <v>23161</v>
      </c>
      <c r="C12848" t="s">
        <v>23203</v>
      </c>
      <c r="D12848">
        <v>209228</v>
      </c>
    </row>
    <row r="12849" spans="1:4">
      <c r="A12849" t="s">
        <v>4781</v>
      </c>
      <c r="B12849" t="s">
        <v>3269</v>
      </c>
      <c r="C12849" t="s">
        <v>4768</v>
      </c>
      <c r="D12849">
        <v>4542367</v>
      </c>
    </row>
    <row r="12850" spans="1:4">
      <c r="A12850" t="s">
        <v>5106</v>
      </c>
      <c r="B12850" t="s">
        <v>3269</v>
      </c>
      <c r="C12850" t="s">
        <v>3311</v>
      </c>
      <c r="D12850">
        <v>4208442</v>
      </c>
    </row>
    <row r="12851" spans="1:4">
      <c r="A12851" t="s">
        <v>4576</v>
      </c>
      <c r="B12851" t="s">
        <v>3269</v>
      </c>
      <c r="C12851" t="s">
        <v>4529</v>
      </c>
      <c r="D12851">
        <v>4901663</v>
      </c>
    </row>
    <row r="12852" spans="1:4">
      <c r="A12852" t="s">
        <v>11649</v>
      </c>
      <c r="B12852" t="s">
        <v>11641</v>
      </c>
      <c r="C12852" t="s">
        <v>5369</v>
      </c>
      <c r="D12852">
        <v>926747</v>
      </c>
    </row>
    <row r="12853" spans="1:4">
      <c r="A12853" t="s">
        <v>4047</v>
      </c>
      <c r="B12853" t="s">
        <v>3269</v>
      </c>
      <c r="C12853" t="s">
        <v>3272</v>
      </c>
      <c r="D12853">
        <v>5200499</v>
      </c>
    </row>
    <row r="12854" spans="1:4">
      <c r="A12854" t="s">
        <v>3549</v>
      </c>
      <c r="B12854" t="s">
        <v>3269</v>
      </c>
      <c r="C12854" t="s">
        <v>3268</v>
      </c>
      <c r="D12854">
        <v>5567770</v>
      </c>
    </row>
    <row r="12855" spans="1:4">
      <c r="A12855" t="s">
        <v>1148</v>
      </c>
      <c r="B12855" t="s">
        <v>3269</v>
      </c>
      <c r="C12855" t="s">
        <v>2778</v>
      </c>
    </row>
    <row r="12856" spans="1:4">
      <c r="A12856" t="s">
        <v>3493</v>
      </c>
      <c r="B12856" t="s">
        <v>3269</v>
      </c>
      <c r="C12856" t="s">
        <v>3478</v>
      </c>
      <c r="D12856">
        <v>5739936</v>
      </c>
    </row>
    <row r="12857" spans="1:4">
      <c r="A12857" t="s">
        <v>22832</v>
      </c>
      <c r="B12857" t="s">
        <v>526</v>
      </c>
      <c r="C12857" t="s">
        <v>22793</v>
      </c>
      <c r="D12857">
        <v>2227402</v>
      </c>
    </row>
    <row r="12858" spans="1:4">
      <c r="A12858" t="s">
        <v>3778</v>
      </c>
      <c r="B12858" t="s">
        <v>3269</v>
      </c>
      <c r="C12858" t="s">
        <v>3268</v>
      </c>
      <c r="D12858">
        <v>5371858</v>
      </c>
    </row>
    <row r="12859" spans="1:4">
      <c r="A12859" t="s">
        <v>5220</v>
      </c>
      <c r="B12859" t="s">
        <v>3269</v>
      </c>
      <c r="C12859" t="s">
        <v>3242</v>
      </c>
      <c r="D12859">
        <v>4163918</v>
      </c>
    </row>
    <row r="12860" spans="1:4">
      <c r="A12860" t="s">
        <v>5045</v>
      </c>
      <c r="B12860" t="s">
        <v>3269</v>
      </c>
      <c r="C12860" t="s">
        <v>5035</v>
      </c>
      <c r="D12860">
        <v>4300488</v>
      </c>
    </row>
    <row r="12861" spans="1:4">
      <c r="A12861" t="s">
        <v>18887</v>
      </c>
      <c r="B12861" t="s">
        <v>2479</v>
      </c>
      <c r="C12861" t="s">
        <v>18509</v>
      </c>
      <c r="D12861">
        <v>2994798</v>
      </c>
    </row>
    <row r="12862" spans="1:4">
      <c r="A12862" t="s">
        <v>7310</v>
      </c>
      <c r="B12862" t="s">
        <v>7261</v>
      </c>
      <c r="C12862" t="s">
        <v>7263</v>
      </c>
      <c r="D12862">
        <v>104515</v>
      </c>
    </row>
    <row r="12863" spans="1:4">
      <c r="A12863" t="s">
        <v>24938</v>
      </c>
      <c r="B12863" t="s">
        <v>24838</v>
      </c>
      <c r="C12863" t="s">
        <v>24837</v>
      </c>
      <c r="D12863">
        <v>2791537</v>
      </c>
    </row>
    <row r="12864" spans="1:4">
      <c r="A12864" t="s">
        <v>21107</v>
      </c>
      <c r="B12864" t="s">
        <v>2474</v>
      </c>
      <c r="C12864" t="s">
        <v>20488</v>
      </c>
      <c r="D12864">
        <v>2872611</v>
      </c>
    </row>
    <row r="12865" spans="1:4">
      <c r="A12865" t="s">
        <v>12108</v>
      </c>
      <c r="B12865" t="s">
        <v>12058</v>
      </c>
      <c r="C12865" t="s">
        <v>12100</v>
      </c>
      <c r="D12865">
        <v>2542866</v>
      </c>
    </row>
    <row r="12866" spans="1:4">
      <c r="A12866" t="s">
        <v>21108</v>
      </c>
      <c r="B12866" t="s">
        <v>2474</v>
      </c>
      <c r="C12866" t="s">
        <v>20488</v>
      </c>
      <c r="D12866">
        <v>2872582</v>
      </c>
    </row>
    <row r="12867" spans="1:4">
      <c r="A12867" t="s">
        <v>13903</v>
      </c>
      <c r="B12867" t="s">
        <v>587</v>
      </c>
      <c r="C12867" t="s">
        <v>13629</v>
      </c>
      <c r="D12867">
        <v>3173671</v>
      </c>
    </row>
    <row r="12868" spans="1:4">
      <c r="A12868" t="s">
        <v>15988</v>
      </c>
      <c r="B12868" t="s">
        <v>14508</v>
      </c>
      <c r="C12868" t="s">
        <v>14528</v>
      </c>
      <c r="D12868">
        <v>1263230</v>
      </c>
    </row>
    <row r="12869" spans="1:4">
      <c r="A12869" t="s">
        <v>17384</v>
      </c>
      <c r="B12869" t="s">
        <v>576</v>
      </c>
      <c r="C12869" t="s">
        <v>17011</v>
      </c>
      <c r="D12869">
        <v>1214520</v>
      </c>
    </row>
    <row r="12870" spans="1:4">
      <c r="A12870" t="s">
        <v>24050</v>
      </c>
      <c r="B12870" t="s">
        <v>549</v>
      </c>
      <c r="C12870" t="s">
        <v>23535</v>
      </c>
      <c r="D12870">
        <v>3457360</v>
      </c>
    </row>
    <row r="12871" spans="1:4">
      <c r="A12871" t="s">
        <v>21933</v>
      </c>
      <c r="B12871" t="s">
        <v>21713</v>
      </c>
      <c r="C12871" t="s">
        <v>21818</v>
      </c>
      <c r="D12871">
        <v>3674962</v>
      </c>
    </row>
    <row r="12872" spans="1:4">
      <c r="A12872" t="s">
        <v>10443</v>
      </c>
      <c r="B12872" t="s">
        <v>10294</v>
      </c>
      <c r="C12872" t="s">
        <v>10297</v>
      </c>
      <c r="D12872">
        <v>2751073</v>
      </c>
    </row>
    <row r="12873" spans="1:4">
      <c r="A12873" t="s">
        <v>6359</v>
      </c>
      <c r="B12873" t="s">
        <v>6307</v>
      </c>
      <c r="C12873" t="s">
        <v>6353</v>
      </c>
      <c r="D12873">
        <v>2469473</v>
      </c>
    </row>
    <row r="12874" spans="1:4">
      <c r="A12874" t="s">
        <v>1257</v>
      </c>
      <c r="B12874" t="s">
        <v>3269</v>
      </c>
      <c r="C12874" t="s">
        <v>4432</v>
      </c>
      <c r="D12874">
        <v>4943629</v>
      </c>
    </row>
    <row r="12875" spans="1:4">
      <c r="A12875" t="s">
        <v>1257</v>
      </c>
      <c r="B12875" t="s">
        <v>3269</v>
      </c>
      <c r="C12875" t="s">
        <v>1122</v>
      </c>
      <c r="D12875">
        <v>5126518</v>
      </c>
    </row>
    <row r="12876" spans="1:4">
      <c r="A12876" t="s">
        <v>1257</v>
      </c>
      <c r="B12876" t="s">
        <v>3269</v>
      </c>
      <c r="C12876" t="s">
        <v>3478</v>
      </c>
      <c r="D12876">
        <v>5740099</v>
      </c>
    </row>
    <row r="12877" spans="1:4">
      <c r="A12877" t="s">
        <v>8604</v>
      </c>
      <c r="B12877" t="s">
        <v>8504</v>
      </c>
      <c r="C12877" t="s">
        <v>8560</v>
      </c>
      <c r="D12877">
        <v>673636</v>
      </c>
    </row>
    <row r="12878" spans="1:4">
      <c r="A12878" t="s">
        <v>21750</v>
      </c>
      <c r="B12878" t="s">
        <v>21668</v>
      </c>
      <c r="C12878" t="s">
        <v>21693</v>
      </c>
      <c r="D12878">
        <v>3547260</v>
      </c>
    </row>
    <row r="12879" spans="1:4">
      <c r="A12879" t="s">
        <v>8605</v>
      </c>
      <c r="B12879" t="s">
        <v>8504</v>
      </c>
      <c r="C12879" t="s">
        <v>8567</v>
      </c>
      <c r="D12879">
        <v>673634</v>
      </c>
    </row>
    <row r="12880" spans="1:4">
      <c r="A12880" t="s">
        <v>24051</v>
      </c>
      <c r="B12880" t="s">
        <v>549</v>
      </c>
      <c r="C12880" t="s">
        <v>23538</v>
      </c>
      <c r="D12880">
        <v>3457359</v>
      </c>
    </row>
    <row r="12881" spans="1:4">
      <c r="A12881" t="s">
        <v>23360</v>
      </c>
      <c r="B12881" t="s">
        <v>23236</v>
      </c>
      <c r="C12881" t="s">
        <v>23289</v>
      </c>
      <c r="D12881">
        <v>6071618</v>
      </c>
    </row>
    <row r="12882" spans="1:4">
      <c r="A12882" t="s">
        <v>1486</v>
      </c>
      <c r="B12882" t="s">
        <v>9817</v>
      </c>
      <c r="C12882" t="s">
        <v>11123</v>
      </c>
      <c r="D12882">
        <v>3996299</v>
      </c>
    </row>
    <row r="12883" spans="1:4">
      <c r="A12883" t="s">
        <v>1486</v>
      </c>
      <c r="B12883" t="s">
        <v>7261</v>
      </c>
      <c r="C12883" t="s">
        <v>7283</v>
      </c>
      <c r="D12883">
        <v>109223</v>
      </c>
    </row>
    <row r="12884" spans="1:4">
      <c r="A12884" t="s">
        <v>1486</v>
      </c>
      <c r="B12884" t="s">
        <v>3269</v>
      </c>
      <c r="C12884" t="s">
        <v>4062</v>
      </c>
      <c r="D12884">
        <v>5162512</v>
      </c>
    </row>
    <row r="12885" spans="1:4">
      <c r="A12885" t="s">
        <v>19484</v>
      </c>
      <c r="B12885" t="s">
        <v>19323</v>
      </c>
      <c r="C12885" t="s">
        <v>19379</v>
      </c>
      <c r="D12885">
        <v>3117010</v>
      </c>
    </row>
    <row r="12886" spans="1:4">
      <c r="A12886" t="s">
        <v>17966</v>
      </c>
      <c r="B12886" t="s">
        <v>534</v>
      </c>
      <c r="C12886" t="s">
        <v>17934</v>
      </c>
      <c r="D12886">
        <v>2298330</v>
      </c>
    </row>
    <row r="12887" spans="1:4">
      <c r="A12887" t="s">
        <v>15989</v>
      </c>
      <c r="B12887" t="s">
        <v>14508</v>
      </c>
      <c r="C12887" t="s">
        <v>14517</v>
      </c>
      <c r="D12887">
        <v>1263220</v>
      </c>
    </row>
    <row r="12888" spans="1:4">
      <c r="A12888" t="s">
        <v>6360</v>
      </c>
      <c r="B12888" t="s">
        <v>6307</v>
      </c>
      <c r="C12888" t="s">
        <v>6340</v>
      </c>
      <c r="D12888">
        <v>2469386</v>
      </c>
    </row>
    <row r="12889" spans="1:4">
      <c r="A12889" t="s">
        <v>8057</v>
      </c>
      <c r="B12889" t="s">
        <v>7340</v>
      </c>
      <c r="C12889" t="s">
        <v>7677</v>
      </c>
      <c r="D12889">
        <v>528109</v>
      </c>
    </row>
    <row r="12890" spans="1:4">
      <c r="A12890" t="s">
        <v>8058</v>
      </c>
      <c r="B12890" t="s">
        <v>7340</v>
      </c>
      <c r="C12890" t="s">
        <v>7971</v>
      </c>
      <c r="D12890">
        <v>528056</v>
      </c>
    </row>
    <row r="12891" spans="1:4">
      <c r="A12891" t="s">
        <v>8059</v>
      </c>
      <c r="B12891" t="s">
        <v>7340</v>
      </c>
      <c r="C12891" t="s">
        <v>7665</v>
      </c>
      <c r="D12891">
        <v>527968</v>
      </c>
    </row>
    <row r="12892" spans="1:4">
      <c r="A12892" t="s">
        <v>8060</v>
      </c>
      <c r="B12892" t="s">
        <v>7340</v>
      </c>
      <c r="C12892" t="s">
        <v>7950</v>
      </c>
      <c r="D12892">
        <v>527888</v>
      </c>
    </row>
    <row r="12893" spans="1:4">
      <c r="A12893" t="s">
        <v>21109</v>
      </c>
      <c r="B12893" t="s">
        <v>2474</v>
      </c>
      <c r="C12893" t="s">
        <v>20502</v>
      </c>
      <c r="D12893">
        <v>2872519</v>
      </c>
    </row>
    <row r="12894" spans="1:4">
      <c r="A12894" t="s">
        <v>21110</v>
      </c>
      <c r="B12894" t="s">
        <v>2474</v>
      </c>
      <c r="C12894" t="s">
        <v>20488</v>
      </c>
      <c r="D12894">
        <v>2872504</v>
      </c>
    </row>
    <row r="12895" spans="1:4">
      <c r="A12895" t="s">
        <v>10444</v>
      </c>
      <c r="B12895" t="s">
        <v>10294</v>
      </c>
      <c r="C12895" t="s">
        <v>10322</v>
      </c>
      <c r="D12895">
        <v>2751037</v>
      </c>
    </row>
    <row r="12896" spans="1:4">
      <c r="A12896" t="s">
        <v>15990</v>
      </c>
      <c r="B12896" t="s">
        <v>14508</v>
      </c>
      <c r="C12896" t="s">
        <v>14571</v>
      </c>
      <c r="D12896">
        <v>1263214</v>
      </c>
    </row>
    <row r="12897" spans="1:4">
      <c r="A12897" t="s">
        <v>20288</v>
      </c>
      <c r="B12897" t="s">
        <v>20112</v>
      </c>
      <c r="C12897" t="s">
        <v>20176</v>
      </c>
      <c r="D12897">
        <v>2488722</v>
      </c>
    </row>
    <row r="12898" spans="1:4">
      <c r="A12898" t="s">
        <v>20289</v>
      </c>
      <c r="B12898" t="s">
        <v>20112</v>
      </c>
      <c r="C12898" t="s">
        <v>20236</v>
      </c>
      <c r="D12898">
        <v>2488716</v>
      </c>
    </row>
    <row r="12899" spans="1:4">
      <c r="A12899" t="s">
        <v>7566</v>
      </c>
      <c r="B12899" t="s">
        <v>7340</v>
      </c>
      <c r="C12899" t="s">
        <v>7359</v>
      </c>
      <c r="D12899">
        <v>1499053</v>
      </c>
    </row>
    <row r="12900" spans="1:4">
      <c r="A12900" t="s">
        <v>9428</v>
      </c>
      <c r="B12900" t="s">
        <v>9239</v>
      </c>
      <c r="C12900" t="s">
        <v>9243</v>
      </c>
      <c r="D12900">
        <v>1170584</v>
      </c>
    </row>
    <row r="12901" spans="1:4">
      <c r="A12901" t="s">
        <v>20290</v>
      </c>
      <c r="B12901" t="s">
        <v>20112</v>
      </c>
      <c r="C12901" t="s">
        <v>20128</v>
      </c>
      <c r="D12901">
        <v>2488616</v>
      </c>
    </row>
    <row r="12902" spans="1:4">
      <c r="A12902" t="s">
        <v>15991</v>
      </c>
      <c r="B12902" t="s">
        <v>14508</v>
      </c>
      <c r="C12902" t="s">
        <v>14523</v>
      </c>
      <c r="D12902">
        <v>1263195</v>
      </c>
    </row>
    <row r="12903" spans="1:4">
      <c r="A12903" t="s">
        <v>25084</v>
      </c>
      <c r="B12903" t="s">
        <v>575</v>
      </c>
      <c r="C12903" t="s">
        <v>25023</v>
      </c>
      <c r="D12903">
        <v>1185171</v>
      </c>
    </row>
    <row r="12904" spans="1:4">
      <c r="A12904" t="s">
        <v>4913</v>
      </c>
      <c r="B12904" t="s">
        <v>3269</v>
      </c>
      <c r="C12904" t="s">
        <v>3317</v>
      </c>
      <c r="D12904">
        <v>4397962</v>
      </c>
    </row>
    <row r="12905" spans="1:4">
      <c r="A12905" t="s">
        <v>15992</v>
      </c>
      <c r="B12905" t="s">
        <v>14508</v>
      </c>
      <c r="C12905" t="s">
        <v>14571</v>
      </c>
      <c r="D12905">
        <v>1263185</v>
      </c>
    </row>
    <row r="12906" spans="1:4">
      <c r="A12906" t="s">
        <v>9429</v>
      </c>
      <c r="B12906" t="s">
        <v>9239</v>
      </c>
      <c r="C12906" t="s">
        <v>9263</v>
      </c>
      <c r="D12906">
        <v>1170564</v>
      </c>
    </row>
    <row r="12907" spans="1:4">
      <c r="A12907" t="s">
        <v>25757</v>
      </c>
      <c r="B12907" t="s">
        <v>25710</v>
      </c>
      <c r="C12907" t="s">
        <v>25756</v>
      </c>
      <c r="D12907">
        <v>1133574</v>
      </c>
    </row>
    <row r="12908" spans="1:4">
      <c r="A12908" t="s">
        <v>21111</v>
      </c>
      <c r="B12908" t="s">
        <v>2474</v>
      </c>
      <c r="C12908" t="s">
        <v>20488</v>
      </c>
      <c r="D12908">
        <v>2872347</v>
      </c>
    </row>
    <row r="12909" spans="1:4">
      <c r="A12909" t="s">
        <v>22143</v>
      </c>
      <c r="B12909" t="s">
        <v>2480</v>
      </c>
      <c r="C12909" t="s">
        <v>22039</v>
      </c>
      <c r="D12909">
        <v>2035801</v>
      </c>
    </row>
    <row r="12910" spans="1:4">
      <c r="A12910" t="s">
        <v>11791</v>
      </c>
      <c r="B12910" t="s">
        <v>581</v>
      </c>
      <c r="C12910" t="s">
        <v>11759</v>
      </c>
      <c r="D12910">
        <v>1309793</v>
      </c>
    </row>
    <row r="12911" spans="1:4">
      <c r="A12911" t="s">
        <v>21112</v>
      </c>
      <c r="B12911" t="s">
        <v>2474</v>
      </c>
      <c r="C12911" t="s">
        <v>20488</v>
      </c>
      <c r="D12911">
        <v>2872237</v>
      </c>
    </row>
    <row r="12912" spans="1:4">
      <c r="A12912" t="s">
        <v>21113</v>
      </c>
      <c r="B12912" t="s">
        <v>2474</v>
      </c>
      <c r="C12912" t="s">
        <v>20554</v>
      </c>
      <c r="D12912">
        <v>2872225</v>
      </c>
    </row>
    <row r="12913" spans="1:4">
      <c r="A12913" t="s">
        <v>24939</v>
      </c>
      <c r="B12913" t="s">
        <v>24838</v>
      </c>
      <c r="C12913" t="s">
        <v>24837</v>
      </c>
      <c r="D12913">
        <v>2791424</v>
      </c>
    </row>
    <row r="12914" spans="1:4">
      <c r="A12914" t="s">
        <v>21114</v>
      </c>
      <c r="B12914" t="s">
        <v>2474</v>
      </c>
      <c r="C12914" t="s">
        <v>20502</v>
      </c>
      <c r="D12914">
        <v>2872155</v>
      </c>
    </row>
    <row r="12915" spans="1:4">
      <c r="A12915" t="s">
        <v>22492</v>
      </c>
      <c r="B12915" t="s">
        <v>2480</v>
      </c>
      <c r="C12915" t="s">
        <v>22027</v>
      </c>
      <c r="D12915">
        <v>1800779</v>
      </c>
    </row>
    <row r="12916" spans="1:4">
      <c r="A12916" t="s">
        <v>6876</v>
      </c>
      <c r="B12916" t="s">
        <v>6858</v>
      </c>
      <c r="C12916" t="s">
        <v>6860</v>
      </c>
      <c r="D12916">
        <v>3584399</v>
      </c>
    </row>
    <row r="12917" spans="1:4">
      <c r="A12917" t="s">
        <v>19485</v>
      </c>
      <c r="B12917" t="s">
        <v>19323</v>
      </c>
      <c r="C12917" t="s">
        <v>1639</v>
      </c>
      <c r="D12917">
        <v>3116963</v>
      </c>
    </row>
    <row r="12918" spans="1:4">
      <c r="A12918" t="s">
        <v>19304</v>
      </c>
      <c r="B12918" t="s">
        <v>530</v>
      </c>
      <c r="C12918" t="s">
        <v>19238</v>
      </c>
      <c r="D12918">
        <v>331180</v>
      </c>
    </row>
    <row r="12919" spans="1:4">
      <c r="A12919" t="s">
        <v>20291</v>
      </c>
      <c r="B12919" t="s">
        <v>20112</v>
      </c>
      <c r="C12919" t="s">
        <v>20138</v>
      </c>
      <c r="D12919">
        <v>2488500</v>
      </c>
    </row>
    <row r="12920" spans="1:4">
      <c r="A12920" t="s">
        <v>12109</v>
      </c>
      <c r="B12920" t="s">
        <v>12058</v>
      </c>
      <c r="C12920" t="s">
        <v>12075</v>
      </c>
      <c r="D12920">
        <v>2542715</v>
      </c>
    </row>
    <row r="12921" spans="1:4">
      <c r="A12921" t="s">
        <v>17855</v>
      </c>
      <c r="B12921" t="s">
        <v>17761</v>
      </c>
      <c r="C12921" t="s">
        <v>17763</v>
      </c>
      <c r="D12921">
        <v>257302</v>
      </c>
    </row>
    <row r="12922" spans="1:4">
      <c r="A12922" t="s">
        <v>17214</v>
      </c>
      <c r="B12922" t="s">
        <v>576</v>
      </c>
      <c r="C12922" t="s">
        <v>17026</v>
      </c>
      <c r="D12922">
        <v>1635660</v>
      </c>
    </row>
    <row r="12923" spans="1:4">
      <c r="A12923" t="s">
        <v>1241</v>
      </c>
      <c r="B12923" t="s">
        <v>596</v>
      </c>
      <c r="C12923" t="s">
        <v>7258</v>
      </c>
      <c r="D12923">
        <v>2158177</v>
      </c>
    </row>
    <row r="12924" spans="1:4">
      <c r="A12924" t="s">
        <v>1241</v>
      </c>
      <c r="B12924" t="s">
        <v>3269</v>
      </c>
      <c r="C12924" t="s">
        <v>3242</v>
      </c>
      <c r="D12924">
        <v>4163971</v>
      </c>
    </row>
    <row r="12925" spans="1:4">
      <c r="A12925" t="s">
        <v>11259</v>
      </c>
      <c r="B12925" t="s">
        <v>9817</v>
      </c>
      <c r="C12925" t="s">
        <v>11171</v>
      </c>
      <c r="D12925">
        <v>3996271</v>
      </c>
    </row>
    <row r="12926" spans="1:4">
      <c r="A12926" t="s">
        <v>11362</v>
      </c>
      <c r="B12926" t="s">
        <v>9817</v>
      </c>
      <c r="C12926" t="s">
        <v>11098</v>
      </c>
      <c r="D12926">
        <v>3827586</v>
      </c>
    </row>
    <row r="12927" spans="1:4">
      <c r="A12927" t="s">
        <v>13904</v>
      </c>
      <c r="B12927" t="s">
        <v>587</v>
      </c>
      <c r="C12927" t="s">
        <v>13629</v>
      </c>
      <c r="D12927">
        <v>3173631</v>
      </c>
    </row>
    <row r="12928" spans="1:4">
      <c r="A12928" t="s">
        <v>8720</v>
      </c>
      <c r="B12928" t="s">
        <v>8721</v>
      </c>
      <c r="C12928" t="s">
        <v>8720</v>
      </c>
      <c r="D12928">
        <v>7303944</v>
      </c>
    </row>
    <row r="12929" spans="1:4">
      <c r="A12929" t="s">
        <v>8061</v>
      </c>
      <c r="B12929" t="s">
        <v>7340</v>
      </c>
      <c r="C12929" t="s">
        <v>7363</v>
      </c>
      <c r="D12929">
        <v>527740</v>
      </c>
    </row>
    <row r="12930" spans="1:4">
      <c r="A12930" t="s">
        <v>8062</v>
      </c>
      <c r="B12930" t="s">
        <v>7340</v>
      </c>
      <c r="C12930" t="s">
        <v>7739</v>
      </c>
      <c r="D12930">
        <v>527717</v>
      </c>
    </row>
    <row r="12931" spans="1:4">
      <c r="A12931" t="s">
        <v>21934</v>
      </c>
      <c r="B12931" t="s">
        <v>21713</v>
      </c>
      <c r="C12931" t="s">
        <v>21866</v>
      </c>
      <c r="D12931">
        <v>3674885</v>
      </c>
    </row>
    <row r="12932" spans="1:4">
      <c r="A12932" t="s">
        <v>19770</v>
      </c>
      <c r="B12932" t="s">
        <v>19323</v>
      </c>
      <c r="C12932" t="s">
        <v>19770</v>
      </c>
      <c r="D12932">
        <v>2513947</v>
      </c>
    </row>
    <row r="12933" spans="1:4">
      <c r="A12933" t="s">
        <v>22908</v>
      </c>
      <c r="B12933" t="s">
        <v>22852</v>
      </c>
      <c r="C12933" t="s">
        <v>22851</v>
      </c>
      <c r="D12933">
        <v>3880107</v>
      </c>
    </row>
    <row r="12934" spans="1:4">
      <c r="A12934" t="s">
        <v>13905</v>
      </c>
      <c r="B12934" t="s">
        <v>587</v>
      </c>
      <c r="C12934" t="s">
        <v>13625</v>
      </c>
      <c r="D12934">
        <v>3173614</v>
      </c>
    </row>
    <row r="12935" spans="1:4">
      <c r="A12935" t="s">
        <v>5563</v>
      </c>
      <c r="B12935" t="s">
        <v>5408</v>
      </c>
      <c r="C12935" t="s">
        <v>5443</v>
      </c>
      <c r="D12935">
        <v>701404</v>
      </c>
    </row>
    <row r="12936" spans="1:4">
      <c r="A12936" t="s">
        <v>21115</v>
      </c>
      <c r="B12936" t="s">
        <v>2474</v>
      </c>
      <c r="C12936" t="s">
        <v>20540</v>
      </c>
      <c r="D12936">
        <v>2872079</v>
      </c>
    </row>
    <row r="12937" spans="1:4">
      <c r="A12937" t="s">
        <v>3249</v>
      </c>
      <c r="B12937" t="s">
        <v>572</v>
      </c>
      <c r="C12937" t="s">
        <v>3248</v>
      </c>
      <c r="D12937">
        <v>3441702</v>
      </c>
    </row>
    <row r="12938" spans="1:4">
      <c r="A12938" t="s">
        <v>22833</v>
      </c>
      <c r="B12938" t="s">
        <v>526</v>
      </c>
      <c r="C12938" t="s">
        <v>22801</v>
      </c>
      <c r="D12938">
        <v>2227230</v>
      </c>
    </row>
    <row r="12939" spans="1:4">
      <c r="A12939" t="s">
        <v>20292</v>
      </c>
      <c r="B12939" t="s">
        <v>20112</v>
      </c>
      <c r="C12939" t="s">
        <v>20197</v>
      </c>
      <c r="D12939">
        <v>2488202</v>
      </c>
    </row>
    <row r="12940" spans="1:4">
      <c r="A12940" t="s">
        <v>4465</v>
      </c>
      <c r="B12940" t="s">
        <v>3269</v>
      </c>
      <c r="C12940" t="s">
        <v>4432</v>
      </c>
      <c r="D12940">
        <v>4943677</v>
      </c>
    </row>
    <row r="12941" spans="1:4">
      <c r="A12941" t="s">
        <v>4575</v>
      </c>
      <c r="B12941" t="s">
        <v>3269</v>
      </c>
      <c r="C12941" t="s">
        <v>4529</v>
      </c>
      <c r="D12941">
        <v>4901868</v>
      </c>
    </row>
    <row r="12942" spans="1:4">
      <c r="A12942" t="s">
        <v>25337</v>
      </c>
      <c r="B12942" t="s">
        <v>596</v>
      </c>
      <c r="C12942" t="s">
        <v>7258</v>
      </c>
      <c r="D12942">
        <v>2158151</v>
      </c>
    </row>
    <row r="12943" spans="1:4">
      <c r="A12943" t="s">
        <v>18291</v>
      </c>
      <c r="B12943" t="s">
        <v>18041</v>
      </c>
      <c r="C12943" t="s">
        <v>18040</v>
      </c>
      <c r="D12943">
        <v>2642763</v>
      </c>
    </row>
    <row r="12944" spans="1:4">
      <c r="A12944" t="s">
        <v>18888</v>
      </c>
      <c r="B12944" t="s">
        <v>2479</v>
      </c>
      <c r="C12944" t="s">
        <v>18509</v>
      </c>
      <c r="D12944">
        <v>2994651</v>
      </c>
    </row>
    <row r="12945" spans="1:4">
      <c r="A12945" t="s">
        <v>15993</v>
      </c>
      <c r="B12945" t="s">
        <v>14508</v>
      </c>
      <c r="C12945" t="s">
        <v>14519</v>
      </c>
      <c r="D12945">
        <v>1263151</v>
      </c>
    </row>
    <row r="12946" spans="1:4">
      <c r="A12946" t="s">
        <v>1286</v>
      </c>
      <c r="B12946" t="s">
        <v>3269</v>
      </c>
      <c r="C12946" t="s">
        <v>1122</v>
      </c>
      <c r="D12946">
        <v>5126555</v>
      </c>
    </row>
    <row r="12947" spans="1:4">
      <c r="A12947" t="s">
        <v>13906</v>
      </c>
      <c r="B12947" t="s">
        <v>587</v>
      </c>
      <c r="C12947" t="s">
        <v>13629</v>
      </c>
      <c r="D12947">
        <v>3173599</v>
      </c>
    </row>
    <row r="12948" spans="1:4">
      <c r="A12948" t="s">
        <v>15994</v>
      </c>
      <c r="B12948" t="s">
        <v>14508</v>
      </c>
      <c r="C12948" t="s">
        <v>14517</v>
      </c>
      <c r="D12948">
        <v>1263148</v>
      </c>
    </row>
    <row r="12949" spans="1:4">
      <c r="A12949" t="s">
        <v>21116</v>
      </c>
      <c r="B12949" t="s">
        <v>2474</v>
      </c>
      <c r="C12949" t="s">
        <v>20493</v>
      </c>
      <c r="D12949">
        <v>2871992</v>
      </c>
    </row>
    <row r="12950" spans="1:4">
      <c r="A12950" t="s">
        <v>1276</v>
      </c>
      <c r="B12950" t="s">
        <v>3269</v>
      </c>
      <c r="C12950" t="s">
        <v>4716</v>
      </c>
      <c r="D12950">
        <v>4641239</v>
      </c>
    </row>
    <row r="12951" spans="1:4">
      <c r="A12951" t="s">
        <v>3989</v>
      </c>
      <c r="B12951" t="s">
        <v>3269</v>
      </c>
      <c r="C12951" t="s">
        <v>3966</v>
      </c>
      <c r="D12951">
        <v>5262596</v>
      </c>
    </row>
    <row r="12952" spans="1:4">
      <c r="A12952" t="s">
        <v>19305</v>
      </c>
      <c r="B12952" t="s">
        <v>530</v>
      </c>
      <c r="C12952" t="s">
        <v>19243</v>
      </c>
      <c r="D12952">
        <v>331038</v>
      </c>
    </row>
    <row r="12953" spans="1:4">
      <c r="A12953" t="s">
        <v>17202</v>
      </c>
      <c r="B12953" t="s">
        <v>576</v>
      </c>
      <c r="C12953" t="s">
        <v>17133</v>
      </c>
      <c r="D12953">
        <v>1636507</v>
      </c>
    </row>
    <row r="12954" spans="1:4">
      <c r="A12954" t="s">
        <v>15995</v>
      </c>
      <c r="B12954" t="s">
        <v>14508</v>
      </c>
      <c r="C12954" t="s">
        <v>14575</v>
      </c>
      <c r="D12954">
        <v>1263142</v>
      </c>
    </row>
    <row r="12955" spans="1:4">
      <c r="A12955" t="s">
        <v>19871</v>
      </c>
      <c r="B12955" t="s">
        <v>19870</v>
      </c>
      <c r="C12955" t="s">
        <v>19869</v>
      </c>
      <c r="D12955">
        <v>344901</v>
      </c>
    </row>
    <row r="12956" spans="1:4">
      <c r="A12956" t="s">
        <v>8063</v>
      </c>
      <c r="B12956" t="s">
        <v>7340</v>
      </c>
      <c r="C12956" t="s">
        <v>7675</v>
      </c>
      <c r="D12956">
        <v>527579</v>
      </c>
    </row>
    <row r="12957" spans="1:4">
      <c r="A12957" t="s">
        <v>21117</v>
      </c>
      <c r="B12957" t="s">
        <v>2474</v>
      </c>
      <c r="C12957" t="s">
        <v>20488</v>
      </c>
      <c r="D12957">
        <v>2871983</v>
      </c>
    </row>
    <row r="12958" spans="1:4">
      <c r="A12958" t="s">
        <v>6153</v>
      </c>
      <c r="B12958" t="s">
        <v>5913</v>
      </c>
      <c r="C12958" t="s">
        <v>5915</v>
      </c>
      <c r="D12958">
        <v>317851</v>
      </c>
    </row>
    <row r="12959" spans="1:4">
      <c r="A12959" t="s">
        <v>24052</v>
      </c>
      <c r="B12959" t="s">
        <v>549</v>
      </c>
      <c r="C12959" t="s">
        <v>1637</v>
      </c>
      <c r="D12959">
        <v>3457247</v>
      </c>
    </row>
    <row r="12960" spans="1:4">
      <c r="A12960" t="s">
        <v>9816</v>
      </c>
      <c r="B12960" t="s">
        <v>584</v>
      </c>
      <c r="C12960" t="s">
        <v>9561</v>
      </c>
      <c r="D12960">
        <v>1699858</v>
      </c>
    </row>
    <row r="12961" spans="1:4">
      <c r="A12961" t="s">
        <v>9973</v>
      </c>
      <c r="B12961" t="s">
        <v>9959</v>
      </c>
      <c r="C12961" t="s">
        <v>9972</v>
      </c>
      <c r="D12961">
        <v>2090990</v>
      </c>
    </row>
    <row r="12962" spans="1:4">
      <c r="A12962" t="s">
        <v>18058</v>
      </c>
      <c r="B12962" t="s">
        <v>18041</v>
      </c>
      <c r="C12962" t="s">
        <v>18040</v>
      </c>
      <c r="D12962">
        <v>6947756</v>
      </c>
    </row>
    <row r="12963" spans="1:4">
      <c r="A12963" t="s">
        <v>25515</v>
      </c>
      <c r="B12963" t="s">
        <v>545</v>
      </c>
      <c r="C12963" t="s">
        <v>25515</v>
      </c>
      <c r="D12963">
        <v>3844421</v>
      </c>
    </row>
    <row r="12964" spans="1:4">
      <c r="A12964" t="s">
        <v>17787</v>
      </c>
      <c r="B12964" t="s">
        <v>17761</v>
      </c>
      <c r="C12964" t="s">
        <v>17777</v>
      </c>
      <c r="D12964">
        <v>735215</v>
      </c>
    </row>
    <row r="12965" spans="1:4">
      <c r="A12965" t="s">
        <v>6238</v>
      </c>
      <c r="B12965" t="s">
        <v>5913</v>
      </c>
      <c r="C12965" t="s">
        <v>5915</v>
      </c>
      <c r="D12965">
        <v>304612</v>
      </c>
    </row>
    <row r="12966" spans="1:4">
      <c r="A12966" t="s">
        <v>24940</v>
      </c>
      <c r="B12966" t="s">
        <v>24838</v>
      </c>
      <c r="C12966" t="s">
        <v>24837</v>
      </c>
      <c r="D12966">
        <v>2791343</v>
      </c>
    </row>
    <row r="12967" spans="1:4">
      <c r="A12967" t="s">
        <v>22493</v>
      </c>
      <c r="B12967" t="s">
        <v>2480</v>
      </c>
      <c r="C12967" t="s">
        <v>22233</v>
      </c>
      <c r="D12967">
        <v>1800764</v>
      </c>
    </row>
    <row r="12968" spans="1:4">
      <c r="A12968" t="s">
        <v>22494</v>
      </c>
      <c r="B12968" t="s">
        <v>2480</v>
      </c>
      <c r="C12968" t="s">
        <v>22021</v>
      </c>
      <c r="D12968">
        <v>1800675</v>
      </c>
    </row>
    <row r="12969" spans="1:4">
      <c r="A12969" t="s">
        <v>3777</v>
      </c>
      <c r="B12969" t="s">
        <v>3269</v>
      </c>
      <c r="C12969" t="s">
        <v>3268</v>
      </c>
      <c r="D12969">
        <v>5372205</v>
      </c>
    </row>
    <row r="12970" spans="1:4">
      <c r="A12970" t="s">
        <v>1131</v>
      </c>
      <c r="B12970" t="s">
        <v>3269</v>
      </c>
      <c r="C12970" t="s">
        <v>3268</v>
      </c>
      <c r="D12970">
        <v>5372223</v>
      </c>
    </row>
    <row r="12971" spans="1:4">
      <c r="A12971" t="s">
        <v>6364</v>
      </c>
      <c r="B12971" t="s">
        <v>6307</v>
      </c>
      <c r="C12971" t="s">
        <v>6306</v>
      </c>
      <c r="D12971">
        <v>2469262</v>
      </c>
    </row>
    <row r="12972" spans="1:4">
      <c r="A12972" t="s">
        <v>1314</v>
      </c>
      <c r="B12972" t="s">
        <v>3269</v>
      </c>
      <c r="C12972" t="s">
        <v>3966</v>
      </c>
      <c r="D12972">
        <v>5262630</v>
      </c>
    </row>
    <row r="12973" spans="1:4">
      <c r="A12973" t="s">
        <v>3988</v>
      </c>
      <c r="B12973" t="s">
        <v>3269</v>
      </c>
      <c r="C12973" t="s">
        <v>3966</v>
      </c>
      <c r="D12973">
        <v>5262634</v>
      </c>
    </row>
    <row r="12974" spans="1:4">
      <c r="A12974" t="s">
        <v>25637</v>
      </c>
      <c r="B12974" t="s">
        <v>25621</v>
      </c>
      <c r="C12974" t="s">
        <v>25636</v>
      </c>
      <c r="D12974">
        <v>3347353</v>
      </c>
    </row>
    <row r="12975" spans="1:4">
      <c r="A12975" t="s">
        <v>13907</v>
      </c>
      <c r="B12975" t="s">
        <v>587</v>
      </c>
      <c r="C12975" t="s">
        <v>13633</v>
      </c>
      <c r="D12975">
        <v>3173582</v>
      </c>
    </row>
    <row r="12976" spans="1:4">
      <c r="A12976" t="s">
        <v>11026</v>
      </c>
      <c r="B12976" t="s">
        <v>10947</v>
      </c>
      <c r="C12976" t="s">
        <v>10957</v>
      </c>
      <c r="D12976">
        <v>1735018</v>
      </c>
    </row>
    <row r="12977" spans="1:4">
      <c r="A12977" t="s">
        <v>18889</v>
      </c>
      <c r="B12977" t="s">
        <v>2479</v>
      </c>
      <c r="C12977" t="s">
        <v>18513</v>
      </c>
      <c r="D12977">
        <v>2994497</v>
      </c>
    </row>
    <row r="12978" spans="1:4">
      <c r="A12978" t="s">
        <v>4093</v>
      </c>
      <c r="B12978" t="s">
        <v>3269</v>
      </c>
      <c r="C12978" t="s">
        <v>4062</v>
      </c>
      <c r="D12978">
        <v>5162645</v>
      </c>
    </row>
    <row r="12979" spans="1:4">
      <c r="A12979" t="s">
        <v>22495</v>
      </c>
      <c r="B12979" t="s">
        <v>2480</v>
      </c>
      <c r="C12979" t="s">
        <v>1091</v>
      </c>
      <c r="D12979">
        <v>1800657</v>
      </c>
    </row>
    <row r="12980" spans="1:4">
      <c r="A12980" t="s">
        <v>13299</v>
      </c>
      <c r="B12980" t="s">
        <v>2473</v>
      </c>
      <c r="C12980" t="s">
        <v>12852</v>
      </c>
      <c r="D12980">
        <v>1857403</v>
      </c>
    </row>
    <row r="12981" spans="1:4">
      <c r="A12981" t="s">
        <v>6362</v>
      </c>
      <c r="B12981" t="s">
        <v>6307</v>
      </c>
      <c r="C12981" t="s">
        <v>6311</v>
      </c>
      <c r="D12981">
        <v>2469268</v>
      </c>
    </row>
    <row r="12982" spans="1:4">
      <c r="A12982" t="s">
        <v>6363</v>
      </c>
      <c r="B12982" t="s">
        <v>6307</v>
      </c>
      <c r="C12982" t="s">
        <v>6311</v>
      </c>
      <c r="D12982">
        <v>2469264</v>
      </c>
    </row>
    <row r="12983" spans="1:4">
      <c r="A12983" t="s">
        <v>6365</v>
      </c>
      <c r="B12983" t="s">
        <v>6307</v>
      </c>
      <c r="C12983" t="s">
        <v>6311</v>
      </c>
      <c r="D12983">
        <v>2469256</v>
      </c>
    </row>
    <row r="12984" spans="1:4">
      <c r="A12984" t="s">
        <v>8064</v>
      </c>
      <c r="B12984" t="s">
        <v>7340</v>
      </c>
      <c r="C12984" t="s">
        <v>7675</v>
      </c>
      <c r="D12984">
        <v>527529</v>
      </c>
    </row>
    <row r="12985" spans="1:4">
      <c r="A12985" t="s">
        <v>10445</v>
      </c>
      <c r="B12985" t="s">
        <v>10294</v>
      </c>
      <c r="C12985" t="s">
        <v>10312</v>
      </c>
      <c r="D12985">
        <v>2750947</v>
      </c>
    </row>
    <row r="12986" spans="1:4">
      <c r="A12986" t="s">
        <v>21118</v>
      </c>
      <c r="B12986" t="s">
        <v>2474</v>
      </c>
      <c r="C12986" t="s">
        <v>20540</v>
      </c>
      <c r="D12986">
        <v>2871845</v>
      </c>
    </row>
    <row r="12987" spans="1:4">
      <c r="A12987" t="s">
        <v>3987</v>
      </c>
      <c r="B12987" t="s">
        <v>3269</v>
      </c>
      <c r="C12987" t="s">
        <v>3966</v>
      </c>
      <c r="D12987">
        <v>5262649</v>
      </c>
    </row>
    <row r="12988" spans="1:4">
      <c r="A12988" t="s">
        <v>13908</v>
      </c>
      <c r="B12988" t="s">
        <v>587</v>
      </c>
      <c r="C12988" t="s">
        <v>13713</v>
      </c>
      <c r="D12988">
        <v>3173577</v>
      </c>
    </row>
    <row r="12989" spans="1:4">
      <c r="A12989" t="s">
        <v>3776</v>
      </c>
      <c r="B12989" t="s">
        <v>3269</v>
      </c>
      <c r="C12989" t="s">
        <v>3268</v>
      </c>
      <c r="D12989">
        <v>5372253</v>
      </c>
    </row>
    <row r="12990" spans="1:4">
      <c r="A12990" t="s">
        <v>3250</v>
      </c>
      <c r="B12990" t="s">
        <v>545</v>
      </c>
      <c r="C12990" t="s">
        <v>25447</v>
      </c>
      <c r="D12990">
        <v>3430708</v>
      </c>
    </row>
    <row r="12991" spans="1:4">
      <c r="A12991" t="s">
        <v>3250</v>
      </c>
      <c r="B12991" t="s">
        <v>545</v>
      </c>
      <c r="C12991" t="s">
        <v>25584</v>
      </c>
      <c r="D12991">
        <v>3430709</v>
      </c>
    </row>
    <row r="12992" spans="1:4">
      <c r="A12992" t="s">
        <v>3250</v>
      </c>
      <c r="B12992" t="s">
        <v>556</v>
      </c>
      <c r="C12992" t="s">
        <v>21800</v>
      </c>
      <c r="D12992">
        <v>3622881</v>
      </c>
    </row>
    <row r="12993" spans="1:4">
      <c r="A12993" t="s">
        <v>3250</v>
      </c>
      <c r="B12993" t="s">
        <v>584</v>
      </c>
      <c r="C12993" t="s">
        <v>9584</v>
      </c>
      <c r="D12993">
        <v>1699833</v>
      </c>
    </row>
    <row r="12994" spans="1:4">
      <c r="A12994" t="s">
        <v>3250</v>
      </c>
      <c r="B12994" t="s">
        <v>572</v>
      </c>
      <c r="C12994" t="s">
        <v>3239</v>
      </c>
      <c r="D12994">
        <v>3441684</v>
      </c>
    </row>
    <row r="12995" spans="1:4">
      <c r="A12995" t="s">
        <v>3401</v>
      </c>
      <c r="B12995" t="s">
        <v>3269</v>
      </c>
      <c r="C12995" t="s">
        <v>1316</v>
      </c>
      <c r="D12995">
        <v>5803139</v>
      </c>
    </row>
    <row r="12996" spans="1:4">
      <c r="A12996" t="s">
        <v>6239</v>
      </c>
      <c r="B12996" t="s">
        <v>5913</v>
      </c>
      <c r="C12996" t="s">
        <v>6107</v>
      </c>
      <c r="D12996">
        <v>304531</v>
      </c>
    </row>
    <row r="12997" spans="1:4">
      <c r="A12997" t="s">
        <v>5564</v>
      </c>
      <c r="B12997" t="s">
        <v>5408</v>
      </c>
      <c r="C12997" t="s">
        <v>5436</v>
      </c>
      <c r="D12997">
        <v>701347</v>
      </c>
    </row>
    <row r="12998" spans="1:4">
      <c r="A12998" t="s">
        <v>5675</v>
      </c>
      <c r="B12998" t="s">
        <v>5674</v>
      </c>
      <c r="C12998" t="s">
        <v>5673</v>
      </c>
      <c r="D12998">
        <v>6640202</v>
      </c>
    </row>
    <row r="12999" spans="1:4">
      <c r="A12999" t="s">
        <v>24941</v>
      </c>
      <c r="B12999" t="s">
        <v>24838</v>
      </c>
      <c r="C12999" t="s">
        <v>24837</v>
      </c>
      <c r="D12999">
        <v>2791315</v>
      </c>
    </row>
    <row r="13000" spans="1:4">
      <c r="A13000" t="s">
        <v>3535</v>
      </c>
      <c r="B13000" t="s">
        <v>3269</v>
      </c>
      <c r="C13000" t="s">
        <v>4875</v>
      </c>
      <c r="D13000">
        <v>4435764</v>
      </c>
    </row>
    <row r="13001" spans="1:4">
      <c r="A13001" t="s">
        <v>3535</v>
      </c>
      <c r="B13001" t="s">
        <v>3269</v>
      </c>
      <c r="C13001" t="s">
        <v>3529</v>
      </c>
      <c r="D13001">
        <v>5600685</v>
      </c>
    </row>
    <row r="13002" spans="1:4">
      <c r="A13002" t="s">
        <v>12437</v>
      </c>
      <c r="B13002" t="s">
        <v>12398</v>
      </c>
      <c r="C13002" t="s">
        <v>12436</v>
      </c>
      <c r="D13002">
        <v>1520969</v>
      </c>
    </row>
    <row r="13003" spans="1:4">
      <c r="A13003" t="s">
        <v>20293</v>
      </c>
      <c r="B13003" t="s">
        <v>20112</v>
      </c>
      <c r="C13003" t="s">
        <v>20153</v>
      </c>
      <c r="D13003">
        <v>2487882</v>
      </c>
    </row>
    <row r="13004" spans="1:4">
      <c r="A13004" t="s">
        <v>4172</v>
      </c>
      <c r="B13004" t="s">
        <v>3269</v>
      </c>
      <c r="C13004" t="s">
        <v>1122</v>
      </c>
      <c r="D13004">
        <v>5126630</v>
      </c>
    </row>
    <row r="13005" spans="1:4">
      <c r="A13005" t="s">
        <v>1494</v>
      </c>
      <c r="B13005" t="s">
        <v>3269</v>
      </c>
      <c r="C13005" t="s">
        <v>3280</v>
      </c>
      <c r="D13005">
        <v>4923482</v>
      </c>
    </row>
    <row r="13006" spans="1:4">
      <c r="A13006" t="s">
        <v>1543</v>
      </c>
      <c r="B13006" t="s">
        <v>3269</v>
      </c>
      <c r="C13006" t="s">
        <v>4307</v>
      </c>
      <c r="D13006">
        <v>5089478</v>
      </c>
    </row>
    <row r="13007" spans="1:4">
      <c r="A13007" t="s">
        <v>5219</v>
      </c>
      <c r="B13007" t="s">
        <v>3269</v>
      </c>
      <c r="C13007" t="s">
        <v>3242</v>
      </c>
      <c r="D13007">
        <v>4164092</v>
      </c>
    </row>
    <row r="13008" spans="1:4">
      <c r="A13008" t="s">
        <v>20294</v>
      </c>
      <c r="B13008" t="s">
        <v>20112</v>
      </c>
      <c r="C13008" t="s">
        <v>20134</v>
      </c>
      <c r="D13008">
        <v>2487852</v>
      </c>
    </row>
    <row r="13009" spans="1:4">
      <c r="A13009" t="s">
        <v>19995</v>
      </c>
      <c r="B13009" t="s">
        <v>19887</v>
      </c>
      <c r="C13009" t="s">
        <v>19994</v>
      </c>
      <c r="D13009">
        <v>352733</v>
      </c>
    </row>
    <row r="13010" spans="1:4">
      <c r="A13010" t="s">
        <v>21119</v>
      </c>
      <c r="B13010" t="s">
        <v>2474</v>
      </c>
      <c r="C13010" t="s">
        <v>20510</v>
      </c>
      <c r="D13010">
        <v>2871736</v>
      </c>
    </row>
    <row r="13011" spans="1:4">
      <c r="A13011" t="s">
        <v>11079</v>
      </c>
      <c r="B13011" t="s">
        <v>10947</v>
      </c>
      <c r="C13011" t="s">
        <v>10972</v>
      </c>
      <c r="D13011">
        <v>1732826</v>
      </c>
    </row>
    <row r="13012" spans="1:4">
      <c r="A13012" t="s">
        <v>15996</v>
      </c>
      <c r="B13012" t="s">
        <v>14508</v>
      </c>
      <c r="C13012" t="s">
        <v>14569</v>
      </c>
      <c r="D13012">
        <v>1263120</v>
      </c>
    </row>
    <row r="13013" spans="1:4">
      <c r="A13013" t="s">
        <v>5931</v>
      </c>
      <c r="B13013" t="s">
        <v>5913</v>
      </c>
      <c r="C13013" t="s">
        <v>2264</v>
      </c>
      <c r="D13013">
        <v>6354984</v>
      </c>
    </row>
    <row r="13014" spans="1:4">
      <c r="A13014" t="s">
        <v>18292</v>
      </c>
      <c r="B13014" t="s">
        <v>18041</v>
      </c>
      <c r="C13014" t="s">
        <v>18049</v>
      </c>
      <c r="D13014">
        <v>2642705</v>
      </c>
    </row>
    <row r="13015" spans="1:4">
      <c r="A13015" t="s">
        <v>17215</v>
      </c>
      <c r="B13015" t="s">
        <v>576</v>
      </c>
      <c r="C13015" t="s">
        <v>17022</v>
      </c>
      <c r="D13015">
        <v>1635342</v>
      </c>
    </row>
    <row r="13016" spans="1:4">
      <c r="A13016" t="s">
        <v>12819</v>
      </c>
      <c r="B13016" t="s">
        <v>536</v>
      </c>
      <c r="C13016" t="s">
        <v>12819</v>
      </c>
      <c r="D13016">
        <v>186827</v>
      </c>
    </row>
    <row r="13017" spans="1:4">
      <c r="A13017" t="s">
        <v>6040</v>
      </c>
      <c r="B13017" t="s">
        <v>5913</v>
      </c>
      <c r="C13017" t="s">
        <v>5945</v>
      </c>
      <c r="D13017">
        <v>741609</v>
      </c>
    </row>
    <row r="13018" spans="1:4">
      <c r="A13018" t="s">
        <v>21120</v>
      </c>
      <c r="B13018" t="s">
        <v>2474</v>
      </c>
      <c r="C13018" t="s">
        <v>20624</v>
      </c>
      <c r="D13018">
        <v>2871675</v>
      </c>
    </row>
    <row r="13019" spans="1:4">
      <c r="A13019" t="s">
        <v>3934</v>
      </c>
      <c r="B13019" t="s">
        <v>3269</v>
      </c>
      <c r="C13019" t="s">
        <v>3288</v>
      </c>
      <c r="D13019">
        <v>5304391</v>
      </c>
    </row>
    <row r="13020" spans="1:4">
      <c r="A13020" t="s">
        <v>13909</v>
      </c>
      <c r="B13020" t="s">
        <v>587</v>
      </c>
      <c r="C13020" t="s">
        <v>13623</v>
      </c>
      <c r="D13020">
        <v>3173537</v>
      </c>
    </row>
    <row r="13021" spans="1:4">
      <c r="A13021" t="s">
        <v>21121</v>
      </c>
      <c r="B13021" t="s">
        <v>2474</v>
      </c>
      <c r="C13021" t="s">
        <v>20488</v>
      </c>
      <c r="D13021">
        <v>2871668</v>
      </c>
    </row>
    <row r="13022" spans="1:4">
      <c r="A13022" t="s">
        <v>20295</v>
      </c>
      <c r="B13022" t="s">
        <v>20112</v>
      </c>
      <c r="C13022" t="s">
        <v>20121</v>
      </c>
      <c r="D13022">
        <v>2487805</v>
      </c>
    </row>
    <row r="13023" spans="1:4">
      <c r="A13023" t="s">
        <v>3583</v>
      </c>
      <c r="B13023" t="s">
        <v>3269</v>
      </c>
      <c r="C13023" t="s">
        <v>3293</v>
      </c>
      <c r="D13023">
        <v>5508180</v>
      </c>
    </row>
    <row r="13024" spans="1:4">
      <c r="A13024" t="s">
        <v>20296</v>
      </c>
      <c r="B13024" t="s">
        <v>20112</v>
      </c>
      <c r="C13024" t="s">
        <v>20130</v>
      </c>
      <c r="D13024">
        <v>2487772</v>
      </c>
    </row>
    <row r="13025" spans="1:4">
      <c r="A13025" t="s">
        <v>2719</v>
      </c>
      <c r="B13025" t="s">
        <v>587</v>
      </c>
      <c r="C13025" t="s">
        <v>13627</v>
      </c>
      <c r="D13025">
        <v>2524170</v>
      </c>
    </row>
    <row r="13026" spans="1:4">
      <c r="A13026" t="s">
        <v>2719</v>
      </c>
      <c r="B13026" t="s">
        <v>540</v>
      </c>
      <c r="C13026" t="s">
        <v>2678</v>
      </c>
      <c r="D13026">
        <v>976885</v>
      </c>
    </row>
    <row r="13027" spans="1:4">
      <c r="A13027" t="s">
        <v>13910</v>
      </c>
      <c r="B13027" t="s">
        <v>587</v>
      </c>
      <c r="C13027" t="s">
        <v>13655</v>
      </c>
      <c r="D13027">
        <v>3173529</v>
      </c>
    </row>
    <row r="13028" spans="1:4">
      <c r="A13028" t="s">
        <v>19306</v>
      </c>
      <c r="B13028" t="s">
        <v>530</v>
      </c>
      <c r="C13028" t="s">
        <v>19243</v>
      </c>
      <c r="D13028">
        <v>330811</v>
      </c>
    </row>
    <row r="13029" spans="1:4">
      <c r="A13029" t="s">
        <v>5022</v>
      </c>
      <c r="B13029" t="s">
        <v>3269</v>
      </c>
      <c r="C13029" t="s">
        <v>5010</v>
      </c>
      <c r="D13029">
        <v>4333177</v>
      </c>
    </row>
    <row r="13030" spans="1:4">
      <c r="A13030" t="s">
        <v>5021</v>
      </c>
      <c r="B13030" t="s">
        <v>3269</v>
      </c>
      <c r="C13030" t="s">
        <v>5010</v>
      </c>
      <c r="D13030">
        <v>4333190</v>
      </c>
    </row>
    <row r="13031" spans="1:4">
      <c r="A13031" t="s">
        <v>8065</v>
      </c>
      <c r="B13031" t="s">
        <v>7340</v>
      </c>
      <c r="C13031" t="s">
        <v>7345</v>
      </c>
      <c r="D13031">
        <v>527361</v>
      </c>
    </row>
    <row r="13032" spans="1:4">
      <c r="A13032" t="s">
        <v>17849</v>
      </c>
      <c r="B13032" t="s">
        <v>17761</v>
      </c>
      <c r="C13032" t="s">
        <v>17763</v>
      </c>
      <c r="D13032">
        <v>259128</v>
      </c>
    </row>
    <row r="13033" spans="1:4">
      <c r="A13033" t="s">
        <v>6877</v>
      </c>
      <c r="B13033" t="s">
        <v>6858</v>
      </c>
      <c r="C13033" t="s">
        <v>558</v>
      </c>
      <c r="D13033">
        <v>3584384</v>
      </c>
    </row>
    <row r="13034" spans="1:4">
      <c r="A13034" t="s">
        <v>11510</v>
      </c>
      <c r="B13034" t="s">
        <v>9817</v>
      </c>
      <c r="C13034" t="s">
        <v>11114</v>
      </c>
      <c r="D13034">
        <v>3523303</v>
      </c>
    </row>
    <row r="13035" spans="1:4">
      <c r="A13035" t="s">
        <v>4464</v>
      </c>
      <c r="B13035" t="s">
        <v>3269</v>
      </c>
      <c r="C13035" t="s">
        <v>4432</v>
      </c>
      <c r="D13035">
        <v>4943828</v>
      </c>
    </row>
    <row r="13036" spans="1:4">
      <c r="A13036" t="s">
        <v>6326</v>
      </c>
      <c r="B13036" t="s">
        <v>6307</v>
      </c>
      <c r="C13036" t="s">
        <v>6325</v>
      </c>
      <c r="D13036">
        <v>2473517</v>
      </c>
    </row>
    <row r="13037" spans="1:4">
      <c r="A13037" t="s">
        <v>20297</v>
      </c>
      <c r="B13037" t="s">
        <v>20112</v>
      </c>
      <c r="C13037" t="s">
        <v>20185</v>
      </c>
      <c r="D13037">
        <v>2487620</v>
      </c>
    </row>
    <row r="13038" spans="1:4">
      <c r="A13038" t="s">
        <v>846</v>
      </c>
      <c r="B13038" t="s">
        <v>576</v>
      </c>
      <c r="C13038" t="s">
        <v>17169</v>
      </c>
      <c r="D13038">
        <v>1635283</v>
      </c>
    </row>
    <row r="13039" spans="1:4">
      <c r="A13039" t="s">
        <v>7371</v>
      </c>
      <c r="B13039" t="s">
        <v>7340</v>
      </c>
      <c r="C13039" t="s">
        <v>1621</v>
      </c>
      <c r="D13039">
        <v>6418787</v>
      </c>
    </row>
    <row r="13040" spans="1:4">
      <c r="A13040" t="s">
        <v>21122</v>
      </c>
      <c r="B13040" t="s">
        <v>2474</v>
      </c>
      <c r="C13040" t="s">
        <v>20488</v>
      </c>
      <c r="D13040">
        <v>2871535</v>
      </c>
    </row>
    <row r="13041" spans="1:4">
      <c r="A13041" t="s">
        <v>15997</v>
      </c>
      <c r="B13041" t="s">
        <v>14508</v>
      </c>
      <c r="C13041" t="s">
        <v>14519</v>
      </c>
      <c r="D13041">
        <v>1263103</v>
      </c>
    </row>
    <row r="13042" spans="1:4">
      <c r="A13042" t="s">
        <v>15998</v>
      </c>
      <c r="B13042" t="s">
        <v>14508</v>
      </c>
      <c r="C13042" t="s">
        <v>14519</v>
      </c>
      <c r="D13042">
        <v>1263101</v>
      </c>
    </row>
    <row r="13043" spans="1:4">
      <c r="A13043" t="s">
        <v>19307</v>
      </c>
      <c r="B13043" t="s">
        <v>530</v>
      </c>
      <c r="C13043" t="s">
        <v>19243</v>
      </c>
      <c r="D13043">
        <v>330764</v>
      </c>
    </row>
    <row r="13044" spans="1:4">
      <c r="A13044" t="s">
        <v>18891</v>
      </c>
      <c r="B13044" t="s">
        <v>2479</v>
      </c>
      <c r="C13044" t="s">
        <v>18586</v>
      </c>
      <c r="D13044">
        <v>2994160</v>
      </c>
    </row>
    <row r="13045" spans="1:4">
      <c r="A13045" t="s">
        <v>21123</v>
      </c>
      <c r="B13045" t="s">
        <v>2474</v>
      </c>
      <c r="C13045" t="s">
        <v>20515</v>
      </c>
      <c r="D13045">
        <v>2871486</v>
      </c>
    </row>
    <row r="13046" spans="1:4">
      <c r="A13046" t="s">
        <v>18892</v>
      </c>
      <c r="B13046" t="s">
        <v>2479</v>
      </c>
      <c r="C13046" t="s">
        <v>18509</v>
      </c>
      <c r="D13046">
        <v>2994144</v>
      </c>
    </row>
    <row r="13047" spans="1:4">
      <c r="A13047" t="s">
        <v>17385</v>
      </c>
      <c r="B13047" t="s">
        <v>576</v>
      </c>
      <c r="C13047" t="s">
        <v>17372</v>
      </c>
      <c r="D13047">
        <v>1214488</v>
      </c>
    </row>
    <row r="13048" spans="1:4">
      <c r="A13048" t="s">
        <v>16942</v>
      </c>
      <c r="B13048" t="s">
        <v>16902</v>
      </c>
      <c r="C13048" t="s">
        <v>16901</v>
      </c>
      <c r="D13048">
        <v>294244</v>
      </c>
    </row>
    <row r="13049" spans="1:4">
      <c r="A13049" t="s">
        <v>18293</v>
      </c>
      <c r="B13049" t="s">
        <v>18041</v>
      </c>
      <c r="C13049" t="s">
        <v>18040</v>
      </c>
      <c r="D13049">
        <v>2642683</v>
      </c>
    </row>
    <row r="13050" spans="1:4">
      <c r="A13050" t="s">
        <v>11261</v>
      </c>
      <c r="B13050" t="s">
        <v>9817</v>
      </c>
      <c r="C13050" t="s">
        <v>11116</v>
      </c>
      <c r="D13050">
        <v>3996069</v>
      </c>
    </row>
    <row r="13051" spans="1:4">
      <c r="A13051" t="s">
        <v>9817</v>
      </c>
      <c r="B13051" t="s">
        <v>584</v>
      </c>
      <c r="C13051" t="s">
        <v>9563</v>
      </c>
      <c r="D13051">
        <v>1699805</v>
      </c>
    </row>
    <row r="13052" spans="1:4">
      <c r="A13052" t="s">
        <v>1669</v>
      </c>
      <c r="B13052" t="s">
        <v>9817</v>
      </c>
      <c r="C13052" t="s">
        <v>1669</v>
      </c>
      <c r="D13052">
        <v>3530597</v>
      </c>
    </row>
    <row r="13053" spans="1:4">
      <c r="A13053" t="s">
        <v>14350</v>
      </c>
      <c r="B13053" t="s">
        <v>14207</v>
      </c>
      <c r="C13053" t="s">
        <v>14258</v>
      </c>
      <c r="D13053">
        <v>124193</v>
      </c>
    </row>
    <row r="13054" spans="1:4">
      <c r="A13054" t="s">
        <v>9818</v>
      </c>
      <c r="B13054" t="s">
        <v>584</v>
      </c>
      <c r="C13054" t="s">
        <v>9563</v>
      </c>
      <c r="D13054">
        <v>1699802</v>
      </c>
    </row>
    <row r="13055" spans="1:4">
      <c r="A13055" t="s">
        <v>18893</v>
      </c>
      <c r="B13055" t="s">
        <v>2479</v>
      </c>
      <c r="C13055" t="s">
        <v>18530</v>
      </c>
      <c r="D13055">
        <v>2994087</v>
      </c>
    </row>
    <row r="13056" spans="1:4">
      <c r="A13056" t="s">
        <v>23084</v>
      </c>
      <c r="B13056" t="s">
        <v>2477</v>
      </c>
      <c r="C13056" t="s">
        <v>4598</v>
      </c>
      <c r="D13056">
        <v>2659667</v>
      </c>
    </row>
    <row r="13057" spans="1:4">
      <c r="A13057" t="s">
        <v>18894</v>
      </c>
      <c r="B13057" t="s">
        <v>2479</v>
      </c>
      <c r="C13057" t="s">
        <v>18530</v>
      </c>
      <c r="D13057">
        <v>2994048</v>
      </c>
    </row>
    <row r="13058" spans="1:4">
      <c r="A13058" t="s">
        <v>17521</v>
      </c>
      <c r="B13058" t="s">
        <v>17405</v>
      </c>
      <c r="C13058" t="s">
        <v>17515</v>
      </c>
      <c r="D13058">
        <v>717652</v>
      </c>
    </row>
    <row r="13059" spans="1:4">
      <c r="A13059" t="s">
        <v>17522</v>
      </c>
      <c r="B13059" t="s">
        <v>17405</v>
      </c>
      <c r="C13059" t="s">
        <v>17456</v>
      </c>
      <c r="D13059">
        <v>717635</v>
      </c>
    </row>
    <row r="13060" spans="1:4">
      <c r="A13060" t="s">
        <v>7567</v>
      </c>
      <c r="B13060" t="s">
        <v>7340</v>
      </c>
      <c r="C13060" t="s">
        <v>7487</v>
      </c>
      <c r="D13060">
        <v>1498920</v>
      </c>
    </row>
    <row r="13061" spans="1:4">
      <c r="A13061" t="s">
        <v>5802</v>
      </c>
      <c r="B13061" t="s">
        <v>5674</v>
      </c>
      <c r="C13061" t="s">
        <v>5734</v>
      </c>
      <c r="D13061">
        <v>154097</v>
      </c>
    </row>
    <row r="13062" spans="1:4">
      <c r="A13062" t="s">
        <v>15999</v>
      </c>
      <c r="B13062" t="s">
        <v>14508</v>
      </c>
      <c r="C13062" t="s">
        <v>14523</v>
      </c>
      <c r="D13062">
        <v>1263083</v>
      </c>
    </row>
    <row r="13063" spans="1:4">
      <c r="A13063" t="s">
        <v>5803</v>
      </c>
      <c r="B13063" t="s">
        <v>5674</v>
      </c>
      <c r="C13063" t="s">
        <v>5746</v>
      </c>
      <c r="D13063">
        <v>154002</v>
      </c>
    </row>
    <row r="13064" spans="1:4">
      <c r="A13064" t="s">
        <v>9169</v>
      </c>
      <c r="B13064" t="s">
        <v>8896</v>
      </c>
      <c r="C13064" t="s">
        <v>8898</v>
      </c>
      <c r="D13064">
        <v>764679</v>
      </c>
    </row>
    <row r="13065" spans="1:4">
      <c r="A13065" t="s">
        <v>9430</v>
      </c>
      <c r="B13065" t="s">
        <v>9239</v>
      </c>
      <c r="C13065" t="s">
        <v>9238</v>
      </c>
      <c r="D13065">
        <v>1170486</v>
      </c>
    </row>
    <row r="13066" spans="1:4">
      <c r="A13066" t="s">
        <v>9431</v>
      </c>
      <c r="B13066" t="s">
        <v>9239</v>
      </c>
      <c r="C13066" t="s">
        <v>9238</v>
      </c>
      <c r="D13066">
        <v>1170425</v>
      </c>
    </row>
    <row r="13067" spans="1:4">
      <c r="A13067" t="s">
        <v>11511</v>
      </c>
      <c r="B13067" t="s">
        <v>9817</v>
      </c>
      <c r="C13067" t="s">
        <v>11096</v>
      </c>
      <c r="D13067">
        <v>3523240</v>
      </c>
    </row>
    <row r="13068" spans="1:4">
      <c r="A13068" t="s">
        <v>1223</v>
      </c>
      <c r="B13068" t="s">
        <v>3269</v>
      </c>
      <c r="C13068" t="s">
        <v>3242</v>
      </c>
      <c r="D13068">
        <v>4164138</v>
      </c>
    </row>
    <row r="13069" spans="1:4">
      <c r="A13069" t="s">
        <v>5218</v>
      </c>
      <c r="B13069" t="s">
        <v>3269</v>
      </c>
      <c r="C13069" t="s">
        <v>3242</v>
      </c>
      <c r="D13069">
        <v>4164143</v>
      </c>
    </row>
    <row r="13070" spans="1:4">
      <c r="A13070" t="s">
        <v>5217</v>
      </c>
      <c r="B13070" t="s">
        <v>3269</v>
      </c>
      <c r="C13070" t="s">
        <v>3242</v>
      </c>
      <c r="D13070">
        <v>4164167</v>
      </c>
    </row>
    <row r="13071" spans="1:4">
      <c r="A13071" t="s">
        <v>5216</v>
      </c>
      <c r="B13071" t="s">
        <v>3269</v>
      </c>
      <c r="C13071" t="s">
        <v>3242</v>
      </c>
      <c r="D13071">
        <v>4164186</v>
      </c>
    </row>
    <row r="13072" spans="1:4">
      <c r="A13072" t="s">
        <v>1562</v>
      </c>
      <c r="B13072" t="s">
        <v>3269</v>
      </c>
      <c r="C13072" t="s">
        <v>4062</v>
      </c>
      <c r="D13072">
        <v>4518188</v>
      </c>
    </row>
    <row r="13073" spans="1:4">
      <c r="A13073" t="s">
        <v>11992</v>
      </c>
      <c r="B13073" t="s">
        <v>11910</v>
      </c>
      <c r="C13073" t="s">
        <v>11921</v>
      </c>
      <c r="D13073">
        <v>1059059</v>
      </c>
    </row>
    <row r="13074" spans="1:4">
      <c r="A13074" t="s">
        <v>11993</v>
      </c>
      <c r="B13074" t="s">
        <v>11910</v>
      </c>
      <c r="C13074" t="s">
        <v>11960</v>
      </c>
      <c r="D13074">
        <v>1059051</v>
      </c>
    </row>
    <row r="13075" spans="1:4">
      <c r="A13075" t="s">
        <v>22496</v>
      </c>
      <c r="B13075" t="s">
        <v>2480</v>
      </c>
      <c r="C13075" t="s">
        <v>22226</v>
      </c>
      <c r="D13075">
        <v>1800627</v>
      </c>
    </row>
    <row r="13076" spans="1:4">
      <c r="A13076" t="s">
        <v>7568</v>
      </c>
      <c r="B13076" t="s">
        <v>7340</v>
      </c>
      <c r="C13076" t="s">
        <v>7475</v>
      </c>
      <c r="D13076">
        <v>1498894</v>
      </c>
    </row>
    <row r="13077" spans="1:4">
      <c r="A13077" t="s">
        <v>9166</v>
      </c>
      <c r="B13077" t="s">
        <v>8896</v>
      </c>
      <c r="C13077" t="s">
        <v>9115</v>
      </c>
      <c r="D13077">
        <v>764862</v>
      </c>
    </row>
    <row r="13078" spans="1:4">
      <c r="A13078" t="s">
        <v>9005</v>
      </c>
      <c r="B13078" t="s">
        <v>8896</v>
      </c>
      <c r="C13078" t="s">
        <v>8952</v>
      </c>
      <c r="D13078">
        <v>3091969</v>
      </c>
    </row>
    <row r="13079" spans="1:4">
      <c r="A13079" t="s">
        <v>12155</v>
      </c>
      <c r="B13079" t="s">
        <v>12145</v>
      </c>
      <c r="C13079" t="s">
        <v>12155</v>
      </c>
      <c r="D13079">
        <v>2214846</v>
      </c>
    </row>
    <row r="13080" spans="1:4">
      <c r="A13080" t="s">
        <v>13300</v>
      </c>
      <c r="B13080" t="s">
        <v>2473</v>
      </c>
      <c r="C13080" t="s">
        <v>12955</v>
      </c>
      <c r="D13080">
        <v>1857379</v>
      </c>
    </row>
    <row r="13081" spans="1:4">
      <c r="A13081" t="s">
        <v>7062</v>
      </c>
      <c r="B13081" t="s">
        <v>7012</v>
      </c>
      <c r="C13081" t="s">
        <v>7060</v>
      </c>
      <c r="D13081">
        <v>724144</v>
      </c>
    </row>
    <row r="13082" spans="1:4">
      <c r="A13082" t="s">
        <v>21124</v>
      </c>
      <c r="B13082" t="s">
        <v>2474</v>
      </c>
      <c r="C13082" t="s">
        <v>20504</v>
      </c>
      <c r="D13082">
        <v>2871284</v>
      </c>
    </row>
    <row r="13083" spans="1:4">
      <c r="A13083" t="s">
        <v>4513</v>
      </c>
      <c r="B13083" t="s">
        <v>3269</v>
      </c>
      <c r="C13083" t="s">
        <v>3280</v>
      </c>
      <c r="D13083">
        <v>4923531</v>
      </c>
    </row>
    <row r="13084" spans="1:4">
      <c r="A13084" t="s">
        <v>8066</v>
      </c>
      <c r="B13084" t="s">
        <v>7340</v>
      </c>
      <c r="C13084" t="s">
        <v>7932</v>
      </c>
      <c r="D13084">
        <v>527191</v>
      </c>
    </row>
    <row r="13085" spans="1:4">
      <c r="A13085" t="s">
        <v>2720</v>
      </c>
      <c r="B13085" t="s">
        <v>10294</v>
      </c>
      <c r="C13085" t="s">
        <v>1571</v>
      </c>
      <c r="D13085">
        <v>2750896</v>
      </c>
    </row>
    <row r="13086" spans="1:4">
      <c r="A13086" t="s">
        <v>2720</v>
      </c>
      <c r="B13086" t="s">
        <v>540</v>
      </c>
      <c r="C13086" t="s">
        <v>2646</v>
      </c>
      <c r="D13086">
        <v>976358</v>
      </c>
    </row>
    <row r="13087" spans="1:4">
      <c r="A13087" t="s">
        <v>2720</v>
      </c>
      <c r="B13087" t="s">
        <v>540</v>
      </c>
      <c r="C13087" t="s">
        <v>2650</v>
      </c>
      <c r="D13087">
        <v>976361</v>
      </c>
    </row>
    <row r="13088" spans="1:4">
      <c r="A13088" t="s">
        <v>10446</v>
      </c>
      <c r="B13088" t="s">
        <v>10294</v>
      </c>
      <c r="C13088" t="s">
        <v>4544</v>
      </c>
      <c r="D13088">
        <v>2750884</v>
      </c>
    </row>
    <row r="13089" spans="1:4">
      <c r="A13089" t="s">
        <v>24942</v>
      </c>
      <c r="B13089" t="s">
        <v>24838</v>
      </c>
      <c r="C13089" t="s">
        <v>24837</v>
      </c>
      <c r="D13089">
        <v>2791194</v>
      </c>
    </row>
    <row r="13090" spans="1:4">
      <c r="A13090" t="s">
        <v>4967</v>
      </c>
      <c r="B13090" t="s">
        <v>3269</v>
      </c>
      <c r="C13090" t="s">
        <v>3321</v>
      </c>
      <c r="D13090">
        <v>4362344</v>
      </c>
    </row>
    <row r="13091" spans="1:4">
      <c r="A13091" t="s">
        <v>4092</v>
      </c>
      <c r="B13091" t="s">
        <v>3269</v>
      </c>
      <c r="C13091" t="s">
        <v>4062</v>
      </c>
      <c r="D13091">
        <v>5162851</v>
      </c>
    </row>
    <row r="13092" spans="1:4">
      <c r="A13092" t="s">
        <v>18294</v>
      </c>
      <c r="B13092" t="s">
        <v>18041</v>
      </c>
      <c r="C13092" t="s">
        <v>18040</v>
      </c>
      <c r="D13092">
        <v>2642607</v>
      </c>
    </row>
    <row r="13093" spans="1:4">
      <c r="A13093" t="s">
        <v>3986</v>
      </c>
      <c r="B13093" t="s">
        <v>18041</v>
      </c>
      <c r="C13093" t="s">
        <v>18040</v>
      </c>
      <c r="D13093">
        <v>2642593</v>
      </c>
    </row>
    <row r="13094" spans="1:4">
      <c r="A13094" t="s">
        <v>3986</v>
      </c>
      <c r="B13094" t="s">
        <v>3269</v>
      </c>
      <c r="C13094" t="s">
        <v>3966</v>
      </c>
      <c r="D13094">
        <v>5262838</v>
      </c>
    </row>
    <row r="13095" spans="1:4">
      <c r="A13095" t="s">
        <v>4020</v>
      </c>
      <c r="B13095" t="s">
        <v>3269</v>
      </c>
      <c r="C13095" t="s">
        <v>1517</v>
      </c>
      <c r="D13095">
        <v>4143637</v>
      </c>
    </row>
    <row r="13096" spans="1:4">
      <c r="A13096" t="s">
        <v>4020</v>
      </c>
      <c r="B13096" t="s">
        <v>3269</v>
      </c>
      <c r="C13096" t="s">
        <v>4062</v>
      </c>
      <c r="D13096">
        <v>4518264</v>
      </c>
    </row>
    <row r="13097" spans="1:4">
      <c r="A13097" t="s">
        <v>4020</v>
      </c>
      <c r="B13097" t="s">
        <v>3269</v>
      </c>
      <c r="C13097" t="s">
        <v>1122</v>
      </c>
      <c r="D13097">
        <v>5126842</v>
      </c>
    </row>
    <row r="13098" spans="1:4">
      <c r="A13098" t="s">
        <v>4020</v>
      </c>
      <c r="B13098" t="s">
        <v>3269</v>
      </c>
      <c r="C13098" t="s">
        <v>4012</v>
      </c>
      <c r="D13098">
        <v>5223358</v>
      </c>
    </row>
    <row r="13099" spans="1:4">
      <c r="A13099" t="s">
        <v>12110</v>
      </c>
      <c r="B13099" t="s">
        <v>12058</v>
      </c>
      <c r="C13099" t="s">
        <v>12075</v>
      </c>
      <c r="D13099">
        <v>2542227</v>
      </c>
    </row>
    <row r="13100" spans="1:4">
      <c r="A13100" t="s">
        <v>1388</v>
      </c>
      <c r="B13100" t="s">
        <v>23236</v>
      </c>
      <c r="C13100" t="s">
        <v>3749</v>
      </c>
      <c r="D13100">
        <v>6073363</v>
      </c>
    </row>
    <row r="13101" spans="1:4">
      <c r="A13101" t="s">
        <v>1388</v>
      </c>
      <c r="B13101" t="s">
        <v>3269</v>
      </c>
      <c r="C13101" t="s">
        <v>1467</v>
      </c>
      <c r="D13101">
        <v>5001929</v>
      </c>
    </row>
    <row r="13102" spans="1:4">
      <c r="A13102" t="s">
        <v>1388</v>
      </c>
      <c r="B13102" t="s">
        <v>3269</v>
      </c>
      <c r="C13102" t="s">
        <v>2475</v>
      </c>
      <c r="D13102">
        <v>5526337</v>
      </c>
    </row>
    <row r="13103" spans="1:4">
      <c r="A13103" t="s">
        <v>6368</v>
      </c>
      <c r="B13103" t="s">
        <v>6307</v>
      </c>
      <c r="C13103" t="s">
        <v>6353</v>
      </c>
      <c r="D13103">
        <v>2468925</v>
      </c>
    </row>
    <row r="13104" spans="1:4">
      <c r="A13104" t="s">
        <v>2644</v>
      </c>
      <c r="B13104" t="s">
        <v>540</v>
      </c>
      <c r="C13104" t="s">
        <v>2628</v>
      </c>
      <c r="D13104">
        <v>1105776</v>
      </c>
    </row>
    <row r="13105" spans="1:4">
      <c r="A13105" t="s">
        <v>9819</v>
      </c>
      <c r="B13105" t="s">
        <v>584</v>
      </c>
      <c r="C13105" t="s">
        <v>9559</v>
      </c>
      <c r="D13105">
        <v>1699755</v>
      </c>
    </row>
    <row r="13106" spans="1:4">
      <c r="A13106" t="s">
        <v>3457</v>
      </c>
      <c r="B13106" t="s">
        <v>3269</v>
      </c>
      <c r="C13106" t="s">
        <v>3355</v>
      </c>
      <c r="D13106">
        <v>5778244</v>
      </c>
    </row>
    <row r="13107" spans="1:4">
      <c r="A13107" t="s">
        <v>4780</v>
      </c>
      <c r="B13107" t="s">
        <v>3269</v>
      </c>
      <c r="C13107" t="s">
        <v>4768</v>
      </c>
      <c r="D13107">
        <v>4542765</v>
      </c>
    </row>
    <row r="13108" spans="1:4">
      <c r="A13108" t="s">
        <v>6240</v>
      </c>
      <c r="B13108" t="s">
        <v>5913</v>
      </c>
      <c r="C13108" t="s">
        <v>6157</v>
      </c>
      <c r="D13108">
        <v>304382</v>
      </c>
    </row>
    <row r="13109" spans="1:4">
      <c r="A13109" t="s">
        <v>9167</v>
      </c>
      <c r="B13109" t="s">
        <v>8896</v>
      </c>
      <c r="C13109" t="s">
        <v>9128</v>
      </c>
      <c r="D13109">
        <v>764849</v>
      </c>
    </row>
    <row r="13110" spans="1:4">
      <c r="A13110" t="s">
        <v>8606</v>
      </c>
      <c r="B13110" t="s">
        <v>8504</v>
      </c>
      <c r="C13110" t="s">
        <v>8593</v>
      </c>
      <c r="D13110">
        <v>673441</v>
      </c>
    </row>
    <row r="13111" spans="1:4">
      <c r="A13111" t="s">
        <v>19486</v>
      </c>
      <c r="B13111" t="s">
        <v>19323</v>
      </c>
      <c r="C13111" t="s">
        <v>19322</v>
      </c>
      <c r="D13111">
        <v>3116789</v>
      </c>
    </row>
    <row r="13112" spans="1:4">
      <c r="A13112" t="s">
        <v>16943</v>
      </c>
      <c r="B13112" t="s">
        <v>16902</v>
      </c>
      <c r="C13112" t="s">
        <v>16908</v>
      </c>
      <c r="D13112">
        <v>294210</v>
      </c>
    </row>
    <row r="13113" spans="1:4">
      <c r="A13113" t="s">
        <v>12820</v>
      </c>
      <c r="B13113" t="s">
        <v>536</v>
      </c>
      <c r="C13113" t="s">
        <v>12820</v>
      </c>
      <c r="D13113">
        <v>186731</v>
      </c>
    </row>
    <row r="13114" spans="1:4">
      <c r="A13114" t="s">
        <v>11358</v>
      </c>
      <c r="B13114" t="s">
        <v>9817</v>
      </c>
      <c r="C13114" t="s">
        <v>11167</v>
      </c>
      <c r="D13114">
        <v>3970972</v>
      </c>
    </row>
    <row r="13115" spans="1:4">
      <c r="A13115" t="s">
        <v>11364</v>
      </c>
      <c r="B13115" t="s">
        <v>9817</v>
      </c>
      <c r="C13115" t="s">
        <v>1669</v>
      </c>
      <c r="D13115">
        <v>3827408</v>
      </c>
    </row>
    <row r="13116" spans="1:4">
      <c r="A13116" t="s">
        <v>24054</v>
      </c>
      <c r="B13116" t="s">
        <v>549</v>
      </c>
      <c r="C13116" t="s">
        <v>1637</v>
      </c>
      <c r="D13116">
        <v>3457191</v>
      </c>
    </row>
    <row r="13117" spans="1:4">
      <c r="A13117" t="s">
        <v>24053</v>
      </c>
      <c r="B13117" t="s">
        <v>549</v>
      </c>
      <c r="C13117" t="s">
        <v>23579</v>
      </c>
      <c r="D13117">
        <v>3457192</v>
      </c>
    </row>
    <row r="13118" spans="1:4">
      <c r="A13118" t="s">
        <v>13301</v>
      </c>
      <c r="B13118" t="s">
        <v>2473</v>
      </c>
      <c r="C13118" t="s">
        <v>2165</v>
      </c>
      <c r="D13118">
        <v>1857334</v>
      </c>
    </row>
    <row r="13119" spans="1:4">
      <c r="A13119" t="s">
        <v>12970</v>
      </c>
      <c r="B13119" t="s">
        <v>2473</v>
      </c>
      <c r="C13119" t="s">
        <v>12933</v>
      </c>
      <c r="D13119">
        <v>2111943</v>
      </c>
    </row>
    <row r="13120" spans="1:4">
      <c r="A13120" t="s">
        <v>16000</v>
      </c>
      <c r="B13120" t="s">
        <v>14508</v>
      </c>
      <c r="C13120" t="s">
        <v>14566</v>
      </c>
      <c r="D13120">
        <v>1263057</v>
      </c>
    </row>
    <row r="13121" spans="1:4">
      <c r="A13121" t="s">
        <v>19771</v>
      </c>
      <c r="B13121" t="s">
        <v>19323</v>
      </c>
      <c r="C13121" t="s">
        <v>19346</v>
      </c>
      <c r="D13121">
        <v>2513882</v>
      </c>
    </row>
    <row r="13122" spans="1:4">
      <c r="A13122" t="s">
        <v>10447</v>
      </c>
      <c r="B13122" t="s">
        <v>10294</v>
      </c>
      <c r="C13122" t="s">
        <v>10309</v>
      </c>
      <c r="D13122">
        <v>2750815</v>
      </c>
    </row>
    <row r="13123" spans="1:4">
      <c r="A13123" t="s">
        <v>8067</v>
      </c>
      <c r="B13123" t="s">
        <v>7340</v>
      </c>
      <c r="C13123" t="s">
        <v>1621</v>
      </c>
      <c r="D13123">
        <v>527057</v>
      </c>
    </row>
    <row r="13124" spans="1:4">
      <c r="A13124" t="s">
        <v>8068</v>
      </c>
      <c r="B13124" t="s">
        <v>7340</v>
      </c>
      <c r="C13124" t="s">
        <v>7826</v>
      </c>
      <c r="D13124">
        <v>527012</v>
      </c>
    </row>
    <row r="13125" spans="1:4">
      <c r="A13125" t="s">
        <v>8272</v>
      </c>
      <c r="B13125" t="s">
        <v>7340</v>
      </c>
      <c r="C13125" t="s">
        <v>7654</v>
      </c>
      <c r="D13125">
        <v>493702</v>
      </c>
    </row>
    <row r="13126" spans="1:4">
      <c r="A13126" t="s">
        <v>13302</v>
      </c>
      <c r="B13126" t="s">
        <v>2473</v>
      </c>
      <c r="C13126" t="s">
        <v>13057</v>
      </c>
      <c r="D13126">
        <v>1857276</v>
      </c>
    </row>
    <row r="13127" spans="1:4">
      <c r="A13127" t="s">
        <v>19207</v>
      </c>
      <c r="B13127" t="s">
        <v>19150</v>
      </c>
      <c r="C13127" t="s">
        <v>19206</v>
      </c>
      <c r="D13127">
        <v>646005</v>
      </c>
    </row>
    <row r="13128" spans="1:4">
      <c r="A13128" t="s">
        <v>9006</v>
      </c>
      <c r="B13128" t="s">
        <v>8896</v>
      </c>
      <c r="C13128" t="s">
        <v>8906</v>
      </c>
      <c r="D13128">
        <v>3091831</v>
      </c>
    </row>
    <row r="13129" spans="1:4">
      <c r="A13129" t="s">
        <v>5804</v>
      </c>
      <c r="B13129" t="s">
        <v>5674</v>
      </c>
      <c r="C13129" t="s">
        <v>5729</v>
      </c>
      <c r="D13129">
        <v>153871</v>
      </c>
    </row>
    <row r="13130" spans="1:4">
      <c r="A13130" t="s">
        <v>13303</v>
      </c>
      <c r="B13130" t="s">
        <v>2473</v>
      </c>
      <c r="C13130" t="s">
        <v>13099</v>
      </c>
      <c r="D13130">
        <v>1857260</v>
      </c>
    </row>
    <row r="13131" spans="1:4">
      <c r="A13131" t="s">
        <v>20222</v>
      </c>
      <c r="B13131" t="s">
        <v>20112</v>
      </c>
      <c r="C13131" t="s">
        <v>20222</v>
      </c>
      <c r="D13131">
        <v>2487452</v>
      </c>
    </row>
    <row r="13132" spans="1:4">
      <c r="A13132" t="s">
        <v>16001</v>
      </c>
      <c r="B13132" t="s">
        <v>14508</v>
      </c>
      <c r="C13132" t="s">
        <v>14571</v>
      </c>
      <c r="D13132">
        <v>1263051</v>
      </c>
    </row>
    <row r="13133" spans="1:4">
      <c r="A13133" t="s">
        <v>9168</v>
      </c>
      <c r="B13133" t="s">
        <v>8896</v>
      </c>
      <c r="C13133" t="s">
        <v>8898</v>
      </c>
      <c r="D13133">
        <v>764749</v>
      </c>
    </row>
    <row r="13134" spans="1:4" ht="16.5" customHeight="1">
      <c r="A13134" t="s">
        <v>13911</v>
      </c>
      <c r="B13134" t="s">
        <v>587</v>
      </c>
      <c r="C13134" t="s">
        <v>13629</v>
      </c>
      <c r="D13134">
        <v>3173435</v>
      </c>
    </row>
    <row r="13135" spans="1:4" ht="16.5" customHeight="1">
      <c r="A13135" t="s">
        <v>2207</v>
      </c>
      <c r="B13135" t="s">
        <v>587</v>
      </c>
      <c r="C13135" t="s">
        <v>13629</v>
      </c>
      <c r="D13135">
        <v>3173435</v>
      </c>
    </row>
    <row r="13136" spans="1:4">
      <c r="A13136" t="s">
        <v>6241</v>
      </c>
      <c r="B13136" t="s">
        <v>5913</v>
      </c>
      <c r="C13136" t="s">
        <v>5927</v>
      </c>
      <c r="D13136">
        <v>304355</v>
      </c>
    </row>
    <row r="13137" spans="1:4">
      <c r="A13137" t="s">
        <v>14156</v>
      </c>
      <c r="B13137" t="s">
        <v>587</v>
      </c>
      <c r="C13137" t="s">
        <v>13627</v>
      </c>
      <c r="D13137">
        <v>2524155</v>
      </c>
    </row>
    <row r="13138" spans="1:4">
      <c r="A13138" t="s">
        <v>25338</v>
      </c>
      <c r="B13138" t="s">
        <v>596</v>
      </c>
      <c r="C13138" t="s">
        <v>7258</v>
      </c>
      <c r="D13138">
        <v>2157698</v>
      </c>
    </row>
    <row r="13139" spans="1:4">
      <c r="A13139" t="s">
        <v>1568</v>
      </c>
      <c r="B13139" t="s">
        <v>3269</v>
      </c>
      <c r="C13139" t="s">
        <v>4432</v>
      </c>
      <c r="D13139">
        <v>4943958</v>
      </c>
    </row>
    <row r="13140" spans="1:4">
      <c r="A13140" t="s">
        <v>4966</v>
      </c>
      <c r="B13140" t="s">
        <v>3269</v>
      </c>
      <c r="C13140" t="s">
        <v>3321</v>
      </c>
      <c r="D13140">
        <v>4362438</v>
      </c>
    </row>
    <row r="13141" spans="1:4">
      <c r="A13141" t="s">
        <v>3349</v>
      </c>
      <c r="B13141" t="s">
        <v>3269</v>
      </c>
      <c r="C13141" t="s">
        <v>3290</v>
      </c>
      <c r="D13141">
        <v>5851030</v>
      </c>
    </row>
    <row r="13142" spans="1:4">
      <c r="A13142" t="s">
        <v>3400</v>
      </c>
      <c r="B13142" t="s">
        <v>3269</v>
      </c>
      <c r="C13142" t="s">
        <v>1316</v>
      </c>
      <c r="D13142">
        <v>5803457</v>
      </c>
    </row>
    <row r="13143" spans="1:4">
      <c r="A13143" t="s">
        <v>25339</v>
      </c>
      <c r="B13143" t="s">
        <v>596</v>
      </c>
      <c r="C13143" t="s">
        <v>7258</v>
      </c>
      <c r="D13143">
        <v>2157635</v>
      </c>
    </row>
    <row r="13144" spans="1:4">
      <c r="A13144" t="s">
        <v>18895</v>
      </c>
      <c r="B13144" t="s">
        <v>2479</v>
      </c>
      <c r="C13144" t="s">
        <v>18537</v>
      </c>
      <c r="D13144">
        <v>2993875</v>
      </c>
    </row>
    <row r="13145" spans="1:4">
      <c r="A13145" t="s">
        <v>3775</v>
      </c>
      <c r="B13145" t="s">
        <v>3269</v>
      </c>
      <c r="C13145" t="s">
        <v>3268</v>
      </c>
      <c r="D13145">
        <v>5373129</v>
      </c>
    </row>
    <row r="13146" spans="1:4">
      <c r="A13146" t="s">
        <v>3456</v>
      </c>
      <c r="B13146" t="s">
        <v>3269</v>
      </c>
      <c r="C13146" t="s">
        <v>3355</v>
      </c>
      <c r="D13146">
        <v>5778352</v>
      </c>
    </row>
    <row r="13147" spans="1:4">
      <c r="A13147" t="s">
        <v>5105</v>
      </c>
      <c r="B13147" t="s">
        <v>3269</v>
      </c>
      <c r="C13147" t="s">
        <v>3311</v>
      </c>
      <c r="D13147">
        <v>4209448</v>
      </c>
    </row>
    <row r="13148" spans="1:4">
      <c r="A13148" t="s">
        <v>8069</v>
      </c>
      <c r="B13148" t="s">
        <v>7340</v>
      </c>
      <c r="C13148" t="s">
        <v>7668</v>
      </c>
      <c r="D13148">
        <v>526558</v>
      </c>
    </row>
    <row r="13149" spans="1:4">
      <c r="A13149" t="s">
        <v>4827</v>
      </c>
      <c r="B13149" t="s">
        <v>3269</v>
      </c>
      <c r="C13149" t="s">
        <v>3278</v>
      </c>
      <c r="D13149">
        <v>4503078</v>
      </c>
    </row>
    <row r="13150" spans="1:4">
      <c r="A13150" t="s">
        <v>11512</v>
      </c>
      <c r="B13150" t="s">
        <v>9817</v>
      </c>
      <c r="C13150" t="s">
        <v>1669</v>
      </c>
      <c r="D13150">
        <v>3523202</v>
      </c>
    </row>
    <row r="13151" spans="1:4">
      <c r="A13151" t="s">
        <v>1522</v>
      </c>
      <c r="B13151" t="s">
        <v>3269</v>
      </c>
      <c r="C13151" t="s">
        <v>3268</v>
      </c>
      <c r="D13151">
        <v>5373327</v>
      </c>
    </row>
    <row r="13152" spans="1:4">
      <c r="A13152" t="s">
        <v>3337</v>
      </c>
      <c r="B13152" t="s">
        <v>23236</v>
      </c>
      <c r="C13152" t="s">
        <v>3749</v>
      </c>
      <c r="D13152">
        <v>6074377</v>
      </c>
    </row>
    <row r="13153" spans="1:4">
      <c r="A13153" t="s">
        <v>3337</v>
      </c>
      <c r="B13153" t="s">
        <v>3269</v>
      </c>
      <c r="C13153" t="s">
        <v>4432</v>
      </c>
      <c r="D13153">
        <v>4944193</v>
      </c>
    </row>
    <row r="13154" spans="1:4">
      <c r="A13154" t="s">
        <v>3337</v>
      </c>
      <c r="B13154" t="s">
        <v>3269</v>
      </c>
      <c r="C13154" t="s">
        <v>3311</v>
      </c>
      <c r="D13154">
        <v>6331908</v>
      </c>
    </row>
    <row r="13155" spans="1:4">
      <c r="A13155" t="s">
        <v>18295</v>
      </c>
      <c r="B13155" t="s">
        <v>18041</v>
      </c>
      <c r="C13155" t="s">
        <v>18040</v>
      </c>
      <c r="D13155">
        <v>2642465</v>
      </c>
    </row>
    <row r="13156" spans="1:4">
      <c r="A13156" t="s">
        <v>1186</v>
      </c>
      <c r="B13156" t="s">
        <v>3269</v>
      </c>
      <c r="C13156" t="s">
        <v>3966</v>
      </c>
      <c r="D13156">
        <v>5263045</v>
      </c>
    </row>
    <row r="13157" spans="1:4">
      <c r="A13157" t="s">
        <v>3492</v>
      </c>
      <c r="B13157" t="s">
        <v>3269</v>
      </c>
      <c r="C13157" t="s">
        <v>3478</v>
      </c>
      <c r="D13157">
        <v>5740900</v>
      </c>
    </row>
    <row r="13158" spans="1:4">
      <c r="A13158" t="s">
        <v>6041</v>
      </c>
      <c r="B13158" t="s">
        <v>5913</v>
      </c>
      <c r="C13158" t="s">
        <v>2264</v>
      </c>
      <c r="D13158">
        <v>741529</v>
      </c>
    </row>
    <row r="13159" spans="1:4">
      <c r="A13159" t="s">
        <v>19998</v>
      </c>
      <c r="B13159" t="s">
        <v>19887</v>
      </c>
      <c r="C13159" t="s">
        <v>19909</v>
      </c>
      <c r="D13159">
        <v>352354</v>
      </c>
    </row>
    <row r="13160" spans="1:4">
      <c r="A13160" t="s">
        <v>13304</v>
      </c>
      <c r="B13160" t="s">
        <v>2473</v>
      </c>
      <c r="C13160" t="s">
        <v>13122</v>
      </c>
      <c r="D13160">
        <v>1857209</v>
      </c>
    </row>
    <row r="13161" spans="1:4">
      <c r="A13161" t="s">
        <v>13305</v>
      </c>
      <c r="B13161" t="s">
        <v>2473</v>
      </c>
      <c r="C13161" t="s">
        <v>12868</v>
      </c>
      <c r="D13161">
        <v>1857208</v>
      </c>
    </row>
    <row r="13162" spans="1:4">
      <c r="A13162" t="s">
        <v>13306</v>
      </c>
      <c r="B13162" t="s">
        <v>2473</v>
      </c>
      <c r="C13162" t="s">
        <v>13041</v>
      </c>
      <c r="D13162">
        <v>1857144</v>
      </c>
    </row>
    <row r="13163" spans="1:4">
      <c r="A13163" t="s">
        <v>3252</v>
      </c>
      <c r="B13163" t="s">
        <v>21668</v>
      </c>
      <c r="C13163" t="s">
        <v>21672</v>
      </c>
      <c r="D13163">
        <v>3546894</v>
      </c>
    </row>
    <row r="13164" spans="1:4">
      <c r="A13164" t="s">
        <v>3252</v>
      </c>
      <c r="B13164" t="s">
        <v>572</v>
      </c>
      <c r="C13164" t="s">
        <v>3251</v>
      </c>
      <c r="D13164">
        <v>3441665</v>
      </c>
    </row>
    <row r="13165" spans="1:4">
      <c r="A13165" t="s">
        <v>10022</v>
      </c>
      <c r="B13165" t="s">
        <v>569</v>
      </c>
      <c r="C13165" t="s">
        <v>10000</v>
      </c>
      <c r="D13165">
        <v>3935288</v>
      </c>
    </row>
    <row r="13166" spans="1:4">
      <c r="A13166" t="s">
        <v>21751</v>
      </c>
      <c r="B13166" t="s">
        <v>21668</v>
      </c>
      <c r="C13166" t="s">
        <v>21715</v>
      </c>
      <c r="D13166">
        <v>3546882</v>
      </c>
    </row>
    <row r="13167" spans="1:4">
      <c r="A13167" t="s">
        <v>11513</v>
      </c>
      <c r="B13167" t="s">
        <v>9817</v>
      </c>
      <c r="C13167" t="s">
        <v>10122</v>
      </c>
      <c r="D13167">
        <v>3523183</v>
      </c>
    </row>
    <row r="13168" spans="1:4">
      <c r="A13168" t="s">
        <v>13428</v>
      </c>
      <c r="B13168" t="s">
        <v>2473</v>
      </c>
      <c r="C13168" t="s">
        <v>13040</v>
      </c>
      <c r="D13168">
        <v>1852383</v>
      </c>
    </row>
    <row r="13169" spans="1:4">
      <c r="A13169" t="s">
        <v>11794</v>
      </c>
      <c r="B13169" t="s">
        <v>581</v>
      </c>
      <c r="C13169" t="s">
        <v>11761</v>
      </c>
      <c r="D13169">
        <v>1309289</v>
      </c>
    </row>
    <row r="13170" spans="1:4">
      <c r="A13170" t="s">
        <v>9432</v>
      </c>
      <c r="B13170" t="s">
        <v>9239</v>
      </c>
      <c r="C13170" t="s">
        <v>9238</v>
      </c>
      <c r="D13170">
        <v>1170398</v>
      </c>
    </row>
    <row r="13171" spans="1:4">
      <c r="A13171" t="s">
        <v>21665</v>
      </c>
      <c r="B13171" t="s">
        <v>527</v>
      </c>
      <c r="C13171" t="s">
        <v>21664</v>
      </c>
      <c r="D13171">
        <v>3374462</v>
      </c>
    </row>
    <row r="13172" spans="1:4">
      <c r="A13172" t="s">
        <v>21125</v>
      </c>
      <c r="B13172" t="s">
        <v>2474</v>
      </c>
      <c r="C13172" t="s">
        <v>20488</v>
      </c>
      <c r="D13172">
        <v>2871039</v>
      </c>
    </row>
    <row r="13173" spans="1:4">
      <c r="A13173" t="s">
        <v>24055</v>
      </c>
      <c r="B13173" t="s">
        <v>549</v>
      </c>
      <c r="C13173" t="s">
        <v>23543</v>
      </c>
      <c r="D13173">
        <v>3457147</v>
      </c>
    </row>
    <row r="13174" spans="1:4">
      <c r="A13174" t="s">
        <v>4171</v>
      </c>
      <c r="B13174" t="s">
        <v>3269</v>
      </c>
      <c r="C13174" t="s">
        <v>1122</v>
      </c>
      <c r="D13174">
        <v>5127134</v>
      </c>
    </row>
    <row r="13175" spans="1:4">
      <c r="A13175" t="s">
        <v>8070</v>
      </c>
      <c r="B13175" t="s">
        <v>7340</v>
      </c>
      <c r="C13175" t="s">
        <v>7654</v>
      </c>
      <c r="D13175">
        <v>526480</v>
      </c>
    </row>
    <row r="13176" spans="1:4">
      <c r="A13176" t="s">
        <v>25165</v>
      </c>
      <c r="B13176" t="s">
        <v>25135</v>
      </c>
      <c r="C13176" t="s">
        <v>25164</v>
      </c>
      <c r="D13176">
        <v>585514</v>
      </c>
    </row>
    <row r="13177" spans="1:4">
      <c r="A13177" t="s">
        <v>22497</v>
      </c>
      <c r="B13177" t="s">
        <v>2480</v>
      </c>
      <c r="C13177" t="s">
        <v>22287</v>
      </c>
      <c r="D13177">
        <v>1800521</v>
      </c>
    </row>
    <row r="13178" spans="1:4">
      <c r="A13178" t="s">
        <v>22498</v>
      </c>
      <c r="B13178" t="s">
        <v>2480</v>
      </c>
      <c r="C13178" t="s">
        <v>22233</v>
      </c>
      <c r="D13178">
        <v>1800519</v>
      </c>
    </row>
    <row r="13179" spans="1:4">
      <c r="A13179" t="s">
        <v>9820</v>
      </c>
      <c r="B13179" t="s">
        <v>584</v>
      </c>
      <c r="C13179" t="s">
        <v>9553</v>
      </c>
      <c r="D13179">
        <v>1699572</v>
      </c>
    </row>
    <row r="13180" spans="1:4">
      <c r="A13180" t="s">
        <v>9433</v>
      </c>
      <c r="B13180" t="s">
        <v>9239</v>
      </c>
      <c r="C13180" t="s">
        <v>9241</v>
      </c>
      <c r="D13180">
        <v>1170395</v>
      </c>
    </row>
    <row r="13181" spans="1:4">
      <c r="A13181" t="s">
        <v>22144</v>
      </c>
      <c r="B13181" t="s">
        <v>2480</v>
      </c>
      <c r="C13181" t="s">
        <v>22021</v>
      </c>
      <c r="D13181">
        <v>1800498</v>
      </c>
    </row>
    <row r="13182" spans="1:4">
      <c r="A13182" t="s">
        <v>22144</v>
      </c>
      <c r="B13182" t="s">
        <v>2480</v>
      </c>
      <c r="C13182" t="s">
        <v>22034</v>
      </c>
      <c r="D13182">
        <v>2035758</v>
      </c>
    </row>
    <row r="13183" spans="1:4">
      <c r="A13183" t="s">
        <v>22145</v>
      </c>
      <c r="B13183" t="s">
        <v>2480</v>
      </c>
      <c r="C13183" t="s">
        <v>22039</v>
      </c>
      <c r="D13183">
        <v>2035754</v>
      </c>
    </row>
    <row r="13184" spans="1:4">
      <c r="A13184" t="s">
        <v>10788</v>
      </c>
      <c r="B13184" t="s">
        <v>10595</v>
      </c>
      <c r="C13184" t="s">
        <v>10636</v>
      </c>
      <c r="D13184">
        <v>2330100</v>
      </c>
    </row>
    <row r="13185" spans="1:4">
      <c r="A13185" t="s">
        <v>1259</v>
      </c>
      <c r="B13185" t="s">
        <v>3269</v>
      </c>
      <c r="C13185" t="s">
        <v>4325</v>
      </c>
      <c r="D13185">
        <v>5037649</v>
      </c>
    </row>
    <row r="13186" spans="1:4">
      <c r="A13186" t="s">
        <v>1451</v>
      </c>
      <c r="B13186" t="s">
        <v>3269</v>
      </c>
      <c r="C13186" t="s">
        <v>4325</v>
      </c>
      <c r="D13186">
        <v>5037784</v>
      </c>
    </row>
    <row r="13187" spans="1:4">
      <c r="A13187" t="s">
        <v>4347</v>
      </c>
      <c r="B13187" t="s">
        <v>3269</v>
      </c>
      <c r="C13187" t="s">
        <v>4325</v>
      </c>
      <c r="D13187">
        <v>5037790</v>
      </c>
    </row>
    <row r="13188" spans="1:4">
      <c r="A13188" t="s">
        <v>13307</v>
      </c>
      <c r="B13188" t="s">
        <v>2473</v>
      </c>
      <c r="C13188" t="s">
        <v>12862</v>
      </c>
      <c r="D13188">
        <v>1857046</v>
      </c>
    </row>
    <row r="13189" spans="1:4">
      <c r="A13189" t="s">
        <v>13307</v>
      </c>
      <c r="B13189" t="s">
        <v>2473</v>
      </c>
      <c r="C13189" t="s">
        <v>12855</v>
      </c>
      <c r="D13189">
        <v>1857062</v>
      </c>
    </row>
    <row r="13190" spans="1:4">
      <c r="A13190" t="s">
        <v>12857</v>
      </c>
      <c r="B13190" t="s">
        <v>2473</v>
      </c>
      <c r="C13190" t="s">
        <v>12855</v>
      </c>
      <c r="D13190">
        <v>6822217</v>
      </c>
    </row>
    <row r="13191" spans="1:4">
      <c r="A13191" t="s">
        <v>3519</v>
      </c>
      <c r="B13191" t="s">
        <v>3269</v>
      </c>
      <c r="C13191" t="s">
        <v>3518</v>
      </c>
      <c r="D13191">
        <v>5690532</v>
      </c>
    </row>
    <row r="13192" spans="1:4">
      <c r="A13192" t="s">
        <v>23447</v>
      </c>
      <c r="B13192" t="s">
        <v>23442</v>
      </c>
      <c r="C13192" t="s">
        <v>23441</v>
      </c>
      <c r="D13192">
        <v>625144</v>
      </c>
    </row>
    <row r="13193" spans="1:4">
      <c r="A13193" t="s">
        <v>4845</v>
      </c>
      <c r="B13193" t="s">
        <v>3269</v>
      </c>
      <c r="C13193" t="s">
        <v>3332</v>
      </c>
      <c r="D13193">
        <v>4479759</v>
      </c>
    </row>
    <row r="13194" spans="1:4">
      <c r="A13194" t="s">
        <v>13912</v>
      </c>
      <c r="B13194" t="s">
        <v>587</v>
      </c>
      <c r="C13194" t="s">
        <v>13633</v>
      </c>
      <c r="D13194">
        <v>3173391</v>
      </c>
    </row>
    <row r="13195" spans="1:4">
      <c r="A13195" t="s">
        <v>7569</v>
      </c>
      <c r="B13195" t="s">
        <v>7340</v>
      </c>
      <c r="C13195" t="s">
        <v>7473</v>
      </c>
      <c r="D13195">
        <v>1498693</v>
      </c>
    </row>
    <row r="13196" spans="1:4">
      <c r="A13196" t="s">
        <v>19999</v>
      </c>
      <c r="B13196" t="s">
        <v>19887</v>
      </c>
      <c r="C13196" t="s">
        <v>19900</v>
      </c>
      <c r="D13196">
        <v>352344</v>
      </c>
    </row>
    <row r="13197" spans="1:4">
      <c r="A13197" t="s">
        <v>22114</v>
      </c>
      <c r="B13197" t="s">
        <v>2480</v>
      </c>
      <c r="C13197" t="s">
        <v>22039</v>
      </c>
      <c r="D13197">
        <v>2036536</v>
      </c>
    </row>
    <row r="13198" spans="1:4">
      <c r="A13198" t="s">
        <v>8516</v>
      </c>
      <c r="B13198" t="s">
        <v>8504</v>
      </c>
      <c r="C13198" t="s">
        <v>8515</v>
      </c>
      <c r="D13198">
        <v>7733099</v>
      </c>
    </row>
    <row r="13199" spans="1:4">
      <c r="A13199" t="s">
        <v>3774</v>
      </c>
      <c r="B13199" t="s">
        <v>3269</v>
      </c>
      <c r="C13199" t="s">
        <v>3268</v>
      </c>
      <c r="D13199">
        <v>5373492</v>
      </c>
    </row>
    <row r="13200" spans="1:4">
      <c r="A13200" t="s">
        <v>13913</v>
      </c>
      <c r="B13200" t="s">
        <v>587</v>
      </c>
      <c r="C13200" t="s">
        <v>13655</v>
      </c>
      <c r="D13200">
        <v>3173385</v>
      </c>
    </row>
    <row r="13201" spans="1:4">
      <c r="A13201" t="s">
        <v>23359</v>
      </c>
      <c r="B13201" t="s">
        <v>23236</v>
      </c>
      <c r="C13201" t="s">
        <v>23244</v>
      </c>
      <c r="D13201">
        <v>6075061</v>
      </c>
    </row>
    <row r="13202" spans="1:4">
      <c r="A13202" t="s">
        <v>24056</v>
      </c>
      <c r="B13202" t="s">
        <v>549</v>
      </c>
      <c r="C13202" t="s">
        <v>1637</v>
      </c>
      <c r="D13202">
        <v>3457133</v>
      </c>
    </row>
    <row r="13203" spans="1:4">
      <c r="A13203" t="s">
        <v>17561</v>
      </c>
      <c r="B13203" t="s">
        <v>17536</v>
      </c>
      <c r="C13203" t="s">
        <v>17560</v>
      </c>
      <c r="D13203">
        <v>3720824</v>
      </c>
    </row>
    <row r="13204" spans="1:4">
      <c r="A13204" t="s">
        <v>1554</v>
      </c>
      <c r="B13204" t="s">
        <v>9817</v>
      </c>
      <c r="C13204" t="s">
        <v>11371</v>
      </c>
      <c r="D13204">
        <v>3523149</v>
      </c>
    </row>
    <row r="13205" spans="1:4">
      <c r="A13205" t="s">
        <v>1554</v>
      </c>
      <c r="B13205" t="s">
        <v>3269</v>
      </c>
      <c r="C13205" t="s">
        <v>3242</v>
      </c>
      <c r="D13205">
        <v>4164601</v>
      </c>
    </row>
    <row r="13206" spans="1:4">
      <c r="A13206" t="s">
        <v>18896</v>
      </c>
      <c r="B13206" t="s">
        <v>2479</v>
      </c>
      <c r="C13206" t="s">
        <v>18513</v>
      </c>
      <c r="D13206">
        <v>2993760</v>
      </c>
    </row>
    <row r="13207" spans="1:4">
      <c r="A13207" t="s">
        <v>23358</v>
      </c>
      <c r="B13207" t="s">
        <v>23236</v>
      </c>
      <c r="C13207" t="s">
        <v>1418</v>
      </c>
      <c r="D13207">
        <v>6075081</v>
      </c>
    </row>
    <row r="13208" spans="1:4">
      <c r="A13208" t="s">
        <v>19487</v>
      </c>
      <c r="B13208" t="s">
        <v>19323</v>
      </c>
      <c r="C13208" t="s">
        <v>19379</v>
      </c>
      <c r="D13208">
        <v>3116689</v>
      </c>
    </row>
    <row r="13209" spans="1:4">
      <c r="A13209" t="s">
        <v>13914</v>
      </c>
      <c r="B13209" t="s">
        <v>587</v>
      </c>
      <c r="C13209" t="s">
        <v>13636</v>
      </c>
      <c r="D13209">
        <v>3173370</v>
      </c>
    </row>
    <row r="13210" spans="1:4">
      <c r="A13210" t="s">
        <v>24057</v>
      </c>
      <c r="B13210" t="s">
        <v>549</v>
      </c>
      <c r="C13210" t="s">
        <v>23579</v>
      </c>
      <c r="D13210">
        <v>3457107</v>
      </c>
    </row>
    <row r="13211" spans="1:4">
      <c r="A13211" t="s">
        <v>13915</v>
      </c>
      <c r="B13211" t="s">
        <v>587</v>
      </c>
      <c r="C13211" t="s">
        <v>13655</v>
      </c>
      <c r="D13211">
        <v>3173369</v>
      </c>
    </row>
    <row r="13212" spans="1:4">
      <c r="A13212" t="s">
        <v>18296</v>
      </c>
      <c r="B13212" t="s">
        <v>18041</v>
      </c>
      <c r="C13212" t="s">
        <v>18040</v>
      </c>
      <c r="D13212">
        <v>2642423</v>
      </c>
    </row>
    <row r="13213" spans="1:4">
      <c r="A13213" t="s">
        <v>10987</v>
      </c>
      <c r="B13213" t="s">
        <v>10947</v>
      </c>
      <c r="C13213" t="s">
        <v>10986</v>
      </c>
      <c r="D13213">
        <v>1738050</v>
      </c>
    </row>
    <row r="13214" spans="1:4">
      <c r="A13214" t="s">
        <v>16006</v>
      </c>
      <c r="B13214" t="s">
        <v>14508</v>
      </c>
      <c r="C13214" t="s">
        <v>14528</v>
      </c>
      <c r="D13214">
        <v>1263012</v>
      </c>
    </row>
    <row r="13215" spans="1:4">
      <c r="A13215" t="s">
        <v>7434</v>
      </c>
      <c r="B13215" t="s">
        <v>7340</v>
      </c>
      <c r="C13215" t="s">
        <v>7403</v>
      </c>
      <c r="D13215">
        <v>2019951</v>
      </c>
    </row>
    <row r="13216" spans="1:4">
      <c r="A13216" t="s">
        <v>7659</v>
      </c>
      <c r="B13216" t="s">
        <v>7340</v>
      </c>
      <c r="C13216" t="s">
        <v>7376</v>
      </c>
      <c r="D13216">
        <v>526346</v>
      </c>
    </row>
    <row r="13217" spans="1:4">
      <c r="A13217" t="s">
        <v>7659</v>
      </c>
      <c r="B13217" t="s">
        <v>7340</v>
      </c>
      <c r="C13217" t="s">
        <v>7376</v>
      </c>
      <c r="D13217">
        <v>831129</v>
      </c>
    </row>
    <row r="13218" spans="1:4">
      <c r="A13218" t="s">
        <v>9434</v>
      </c>
      <c r="B13218" t="s">
        <v>9239</v>
      </c>
      <c r="C13218" t="s">
        <v>9243</v>
      </c>
      <c r="D13218">
        <v>1170295</v>
      </c>
    </row>
    <row r="13219" spans="1:4">
      <c r="A13219" t="s">
        <v>10878</v>
      </c>
      <c r="B13219" t="s">
        <v>10636</v>
      </c>
      <c r="C13219" t="s">
        <v>10874</v>
      </c>
      <c r="D13219">
        <v>2440921</v>
      </c>
    </row>
    <row r="13220" spans="1:4">
      <c r="A13220" t="s">
        <v>12594</v>
      </c>
      <c r="B13220" t="s">
        <v>2476</v>
      </c>
      <c r="C13220" t="s">
        <v>12516</v>
      </c>
      <c r="D13220">
        <v>1841149</v>
      </c>
    </row>
    <row r="13221" spans="1:4">
      <c r="A13221" t="s">
        <v>16007</v>
      </c>
      <c r="B13221" t="s">
        <v>575</v>
      </c>
      <c r="C13221" t="s">
        <v>25017</v>
      </c>
      <c r="D13221">
        <v>1185165</v>
      </c>
    </row>
    <row r="13222" spans="1:4">
      <c r="A13222" t="s">
        <v>16007</v>
      </c>
      <c r="B13222" t="s">
        <v>14508</v>
      </c>
      <c r="C13222" t="s">
        <v>14571</v>
      </c>
      <c r="D13222">
        <v>1262995</v>
      </c>
    </row>
    <row r="13223" spans="1:4">
      <c r="A13223" t="s">
        <v>11514</v>
      </c>
      <c r="B13223" t="s">
        <v>9817</v>
      </c>
      <c r="C13223" t="s">
        <v>10122</v>
      </c>
      <c r="D13223">
        <v>3523141</v>
      </c>
    </row>
    <row r="13224" spans="1:4">
      <c r="A13224" t="s">
        <v>12900</v>
      </c>
      <c r="B13224" t="s">
        <v>2473</v>
      </c>
      <c r="C13224" t="s">
        <v>12870</v>
      </c>
      <c r="D13224">
        <v>2129211</v>
      </c>
    </row>
    <row r="13225" spans="1:4">
      <c r="A13225" t="s">
        <v>22146</v>
      </c>
      <c r="B13225" t="s">
        <v>2480</v>
      </c>
      <c r="C13225" t="s">
        <v>22034</v>
      </c>
      <c r="D13225">
        <v>2035746</v>
      </c>
    </row>
    <row r="13226" spans="1:4">
      <c r="A13226" t="s">
        <v>4512</v>
      </c>
      <c r="B13226" t="s">
        <v>3269</v>
      </c>
      <c r="C13226" t="s">
        <v>3280</v>
      </c>
      <c r="D13226">
        <v>4923670</v>
      </c>
    </row>
    <row r="13227" spans="1:4">
      <c r="A13227" t="s">
        <v>13308</v>
      </c>
      <c r="B13227" t="s">
        <v>2473</v>
      </c>
      <c r="C13227" t="s">
        <v>13074</v>
      </c>
      <c r="D13227">
        <v>1856977</v>
      </c>
    </row>
    <row r="13228" spans="1:4">
      <c r="A13228" t="s">
        <v>14157</v>
      </c>
      <c r="B13228" t="s">
        <v>587</v>
      </c>
      <c r="C13228" t="s">
        <v>13627</v>
      </c>
      <c r="D13228">
        <v>2524126</v>
      </c>
    </row>
    <row r="13229" spans="1:4">
      <c r="A13229" t="s">
        <v>5566</v>
      </c>
      <c r="B13229" t="s">
        <v>5408</v>
      </c>
      <c r="C13229" t="s">
        <v>5420</v>
      </c>
      <c r="D13229">
        <v>700997</v>
      </c>
    </row>
    <row r="13230" spans="1:4">
      <c r="A13230" t="s">
        <v>17523</v>
      </c>
      <c r="B13230" t="s">
        <v>17405</v>
      </c>
      <c r="C13230" t="s">
        <v>17515</v>
      </c>
      <c r="D13230">
        <v>717582</v>
      </c>
    </row>
    <row r="13231" spans="1:4">
      <c r="A13231" t="s">
        <v>19772</v>
      </c>
      <c r="B13231" t="s">
        <v>19323</v>
      </c>
      <c r="C13231" t="s">
        <v>3114</v>
      </c>
      <c r="D13231">
        <v>2513811</v>
      </c>
    </row>
    <row r="13232" spans="1:4">
      <c r="A13232" t="s">
        <v>16008</v>
      </c>
      <c r="B13232" t="s">
        <v>14508</v>
      </c>
      <c r="C13232" t="s">
        <v>14571</v>
      </c>
      <c r="D13232">
        <v>1262988</v>
      </c>
    </row>
    <row r="13233" spans="1:4">
      <c r="A13233" t="s">
        <v>1596</v>
      </c>
      <c r="B13233" t="s">
        <v>3269</v>
      </c>
      <c r="C13233" t="s">
        <v>3268</v>
      </c>
      <c r="D13233">
        <v>5373763</v>
      </c>
    </row>
    <row r="13234" spans="1:4">
      <c r="A13234" t="s">
        <v>23357</v>
      </c>
      <c r="B13234" t="s">
        <v>23236</v>
      </c>
      <c r="C13234" t="s">
        <v>3749</v>
      </c>
      <c r="D13234">
        <v>6075357</v>
      </c>
    </row>
    <row r="13235" spans="1:4">
      <c r="A13235" t="s">
        <v>3522</v>
      </c>
      <c r="B13235" t="s">
        <v>3269</v>
      </c>
      <c r="C13235" t="s">
        <v>3329</v>
      </c>
      <c r="D13235">
        <v>5666639</v>
      </c>
    </row>
    <row r="13236" spans="1:4">
      <c r="A13236" t="s">
        <v>14158</v>
      </c>
      <c r="B13236" t="s">
        <v>587</v>
      </c>
      <c r="C13236" t="s">
        <v>13627</v>
      </c>
      <c r="D13236">
        <v>2524123</v>
      </c>
    </row>
    <row r="13237" spans="1:4">
      <c r="A13237" t="s">
        <v>5805</v>
      </c>
      <c r="B13237" t="s">
        <v>5674</v>
      </c>
      <c r="C13237" t="s">
        <v>5788</v>
      </c>
      <c r="D13237">
        <v>153759</v>
      </c>
    </row>
    <row r="13238" spans="1:4">
      <c r="A13238" t="s">
        <v>13309</v>
      </c>
      <c r="B13238" t="s">
        <v>2473</v>
      </c>
      <c r="C13238" t="s">
        <v>1607</v>
      </c>
      <c r="D13238">
        <v>1856942</v>
      </c>
    </row>
    <row r="13239" spans="1:4">
      <c r="A13239" t="s">
        <v>13310</v>
      </c>
      <c r="B13239" t="s">
        <v>2473</v>
      </c>
      <c r="C13239" t="s">
        <v>12855</v>
      </c>
      <c r="D13239">
        <v>1856938</v>
      </c>
    </row>
    <row r="13240" spans="1:4">
      <c r="A13240" t="s">
        <v>18297</v>
      </c>
      <c r="B13240" t="s">
        <v>18041</v>
      </c>
      <c r="C13240" t="s">
        <v>18040</v>
      </c>
      <c r="D13240">
        <v>2642414</v>
      </c>
    </row>
    <row r="13241" spans="1:4">
      <c r="A13241" t="s">
        <v>4010</v>
      </c>
      <c r="B13241" t="s">
        <v>3269</v>
      </c>
      <c r="C13241" t="s">
        <v>3476</v>
      </c>
      <c r="D13241">
        <v>5229794</v>
      </c>
    </row>
    <row r="13242" spans="1:4">
      <c r="A13242" t="s">
        <v>9436</v>
      </c>
      <c r="B13242" t="s">
        <v>9239</v>
      </c>
      <c r="C13242" t="s">
        <v>9238</v>
      </c>
      <c r="D13242">
        <v>1170222</v>
      </c>
    </row>
    <row r="13243" spans="1:4">
      <c r="A13243" t="s">
        <v>9437</v>
      </c>
      <c r="B13243" t="s">
        <v>9239</v>
      </c>
      <c r="C13243" t="s">
        <v>9243</v>
      </c>
      <c r="D13243">
        <v>1170219</v>
      </c>
    </row>
    <row r="13244" spans="1:4">
      <c r="A13244" t="s">
        <v>12971</v>
      </c>
      <c r="B13244" t="s">
        <v>2473</v>
      </c>
      <c r="C13244" t="s">
        <v>12859</v>
      </c>
      <c r="D13244">
        <v>2111901</v>
      </c>
    </row>
    <row r="13245" spans="1:4">
      <c r="A13245" t="s">
        <v>11119</v>
      </c>
      <c r="B13245" t="s">
        <v>9817</v>
      </c>
      <c r="C13245" t="s">
        <v>11118</v>
      </c>
      <c r="D13245">
        <v>8858110</v>
      </c>
    </row>
    <row r="13246" spans="1:4">
      <c r="A13246" t="s">
        <v>2842</v>
      </c>
      <c r="B13246" t="s">
        <v>2830</v>
      </c>
      <c r="C13246" t="s">
        <v>2841</v>
      </c>
      <c r="D13246">
        <v>789225</v>
      </c>
    </row>
    <row r="13247" spans="1:4">
      <c r="A13247" t="s">
        <v>18897</v>
      </c>
      <c r="B13247" t="s">
        <v>2479</v>
      </c>
      <c r="C13247" t="s">
        <v>18509</v>
      </c>
      <c r="D13247">
        <v>2993679</v>
      </c>
    </row>
    <row r="13248" spans="1:4">
      <c r="A13248" t="s">
        <v>13311</v>
      </c>
      <c r="B13248" t="s">
        <v>2473</v>
      </c>
      <c r="C13248" t="s">
        <v>12859</v>
      </c>
      <c r="D13248">
        <v>1856881</v>
      </c>
    </row>
    <row r="13249" spans="1:4">
      <c r="A13249" t="s">
        <v>13312</v>
      </c>
      <c r="B13249" t="s">
        <v>2473</v>
      </c>
      <c r="C13249" t="s">
        <v>12853</v>
      </c>
      <c r="D13249">
        <v>1856878</v>
      </c>
    </row>
    <row r="13250" spans="1:4">
      <c r="A13250" t="s">
        <v>20524</v>
      </c>
      <c r="B13250" t="s">
        <v>2474</v>
      </c>
      <c r="C13250" t="s">
        <v>1860</v>
      </c>
      <c r="D13250">
        <v>6545310</v>
      </c>
    </row>
    <row r="13251" spans="1:4">
      <c r="A13251" t="s">
        <v>21126</v>
      </c>
      <c r="B13251" t="s">
        <v>2474</v>
      </c>
      <c r="C13251" t="s">
        <v>20502</v>
      </c>
      <c r="D13251">
        <v>2870318</v>
      </c>
    </row>
    <row r="13252" spans="1:4">
      <c r="A13252" t="s">
        <v>5391</v>
      </c>
      <c r="B13252" t="s">
        <v>542</v>
      </c>
      <c r="C13252" t="s">
        <v>5369</v>
      </c>
      <c r="D13252">
        <v>229139</v>
      </c>
    </row>
    <row r="13253" spans="1:4">
      <c r="A13253" t="s">
        <v>13042</v>
      </c>
      <c r="B13253" t="s">
        <v>2473</v>
      </c>
      <c r="C13253" t="s">
        <v>13041</v>
      </c>
      <c r="D13253">
        <v>1907309</v>
      </c>
    </row>
    <row r="13254" spans="1:4">
      <c r="A13254" t="s">
        <v>17715</v>
      </c>
      <c r="B13254" t="s">
        <v>564</v>
      </c>
      <c r="C13254" t="s">
        <v>564</v>
      </c>
      <c r="D13254">
        <v>3592519</v>
      </c>
    </row>
    <row r="13255" spans="1:4">
      <c r="A13255" t="s">
        <v>11515</v>
      </c>
      <c r="B13255" t="s">
        <v>9817</v>
      </c>
      <c r="C13255" t="s">
        <v>11107</v>
      </c>
      <c r="D13255">
        <v>3523127</v>
      </c>
    </row>
    <row r="13256" spans="1:4">
      <c r="A13256" t="s">
        <v>12972</v>
      </c>
      <c r="B13256" t="s">
        <v>2473</v>
      </c>
      <c r="C13256" t="s">
        <v>12888</v>
      </c>
      <c r="D13256">
        <v>2111884</v>
      </c>
    </row>
    <row r="13257" spans="1:4">
      <c r="A13257" t="s">
        <v>13314</v>
      </c>
      <c r="B13257" t="s">
        <v>2473</v>
      </c>
      <c r="C13257" t="s">
        <v>13053</v>
      </c>
      <c r="D13257">
        <v>1856775</v>
      </c>
    </row>
    <row r="13258" spans="1:4">
      <c r="A13258" t="s">
        <v>22499</v>
      </c>
      <c r="B13258" t="s">
        <v>2480</v>
      </c>
      <c r="C13258" t="s">
        <v>22016</v>
      </c>
      <c r="D13258">
        <v>1800430</v>
      </c>
    </row>
    <row r="13259" spans="1:4">
      <c r="A13259" t="s">
        <v>13313</v>
      </c>
      <c r="B13259" t="s">
        <v>2473</v>
      </c>
      <c r="C13259" t="s">
        <v>12844</v>
      </c>
      <c r="D13259">
        <v>1856828</v>
      </c>
    </row>
    <row r="13260" spans="1:4">
      <c r="A13260" t="s">
        <v>13053</v>
      </c>
      <c r="B13260" t="s">
        <v>2473</v>
      </c>
      <c r="C13260" t="s">
        <v>13053</v>
      </c>
      <c r="D13260">
        <v>1856717</v>
      </c>
    </row>
    <row r="13261" spans="1:4">
      <c r="A13261" t="s">
        <v>13315</v>
      </c>
      <c r="B13261" t="s">
        <v>2473</v>
      </c>
      <c r="C13261" t="s">
        <v>12846</v>
      </c>
      <c r="D13261">
        <v>1856703</v>
      </c>
    </row>
    <row r="13262" spans="1:4">
      <c r="A13262" t="s">
        <v>13316</v>
      </c>
      <c r="B13262" t="s">
        <v>2473</v>
      </c>
      <c r="C13262" t="s">
        <v>2165</v>
      </c>
      <c r="D13262">
        <v>1856698</v>
      </c>
    </row>
    <row r="13263" spans="1:4">
      <c r="A13263" t="s">
        <v>12166</v>
      </c>
      <c r="B13263" t="s">
        <v>12145</v>
      </c>
      <c r="C13263" t="s">
        <v>12153</v>
      </c>
      <c r="D13263">
        <v>2214827</v>
      </c>
    </row>
    <row r="13264" spans="1:4">
      <c r="A13264" t="s">
        <v>22748</v>
      </c>
      <c r="B13264" t="s">
        <v>2480</v>
      </c>
      <c r="C13264" t="s">
        <v>22021</v>
      </c>
      <c r="D13264">
        <v>1783988</v>
      </c>
    </row>
    <row r="13265" spans="1:4">
      <c r="A13265" t="s">
        <v>8607</v>
      </c>
      <c r="B13265" t="s">
        <v>8504</v>
      </c>
      <c r="C13265" t="s">
        <v>8531</v>
      </c>
      <c r="D13265">
        <v>673033</v>
      </c>
    </row>
    <row r="13266" spans="1:4">
      <c r="A13266" t="s">
        <v>24644</v>
      </c>
      <c r="B13266" t="s">
        <v>24633</v>
      </c>
      <c r="C13266" t="s">
        <v>24636</v>
      </c>
      <c r="D13266">
        <v>3910291</v>
      </c>
    </row>
    <row r="13267" spans="1:4">
      <c r="A13267" t="s">
        <v>13317</v>
      </c>
      <c r="B13267" t="s">
        <v>2473</v>
      </c>
      <c r="C13267" t="s">
        <v>12855</v>
      </c>
      <c r="D13267">
        <v>1856667</v>
      </c>
    </row>
    <row r="13268" spans="1:4">
      <c r="A13268" t="s">
        <v>12973</v>
      </c>
      <c r="B13268" t="s">
        <v>2473</v>
      </c>
      <c r="C13268" t="s">
        <v>12888</v>
      </c>
      <c r="D13268">
        <v>2111859</v>
      </c>
    </row>
    <row r="13269" spans="1:4">
      <c r="A13269" t="s">
        <v>5807</v>
      </c>
      <c r="B13269" t="s">
        <v>5674</v>
      </c>
      <c r="C13269" t="s">
        <v>5698</v>
      </c>
      <c r="D13269">
        <v>153482</v>
      </c>
    </row>
    <row r="13270" spans="1:4">
      <c r="A13270" t="s">
        <v>21599</v>
      </c>
      <c r="B13270" t="s">
        <v>21535</v>
      </c>
      <c r="C13270" t="s">
        <v>21537</v>
      </c>
      <c r="D13270">
        <v>3070544</v>
      </c>
    </row>
    <row r="13271" spans="1:4">
      <c r="A13271" t="s">
        <v>5808</v>
      </c>
      <c r="B13271" t="s">
        <v>5674</v>
      </c>
      <c r="C13271" t="s">
        <v>5719</v>
      </c>
      <c r="D13271">
        <v>153423</v>
      </c>
    </row>
    <row r="13272" spans="1:4">
      <c r="A13272" t="s">
        <v>5809</v>
      </c>
      <c r="B13272" t="s">
        <v>5674</v>
      </c>
      <c r="C13272" t="s">
        <v>5698</v>
      </c>
      <c r="D13272">
        <v>153412</v>
      </c>
    </row>
    <row r="13273" spans="1:4">
      <c r="A13273" t="s">
        <v>5810</v>
      </c>
      <c r="B13273" t="s">
        <v>5674</v>
      </c>
      <c r="C13273" t="s">
        <v>5740</v>
      </c>
      <c r="D13273">
        <v>153408</v>
      </c>
    </row>
    <row r="13274" spans="1:4">
      <c r="A13274" t="s">
        <v>5811</v>
      </c>
      <c r="B13274" t="s">
        <v>5674</v>
      </c>
      <c r="C13274" t="s">
        <v>5729</v>
      </c>
      <c r="D13274">
        <v>153384</v>
      </c>
    </row>
    <row r="13275" spans="1:4">
      <c r="A13275" t="s">
        <v>17216</v>
      </c>
      <c r="B13275" t="s">
        <v>576</v>
      </c>
      <c r="C13275" t="s">
        <v>17022</v>
      </c>
      <c r="D13275">
        <v>1635164</v>
      </c>
    </row>
    <row r="13276" spans="1:4">
      <c r="A13276" t="s">
        <v>5812</v>
      </c>
      <c r="B13276" t="s">
        <v>5674</v>
      </c>
      <c r="C13276" t="s">
        <v>5722</v>
      </c>
      <c r="D13276">
        <v>153352</v>
      </c>
    </row>
    <row r="13277" spans="1:4">
      <c r="A13277" t="s">
        <v>2721</v>
      </c>
      <c r="B13277" t="s">
        <v>540</v>
      </c>
      <c r="C13277" t="s">
        <v>2661</v>
      </c>
      <c r="D13277">
        <v>975436</v>
      </c>
    </row>
    <row r="13278" spans="1:4">
      <c r="A13278" t="s">
        <v>10277</v>
      </c>
      <c r="B13278" t="s">
        <v>10246</v>
      </c>
      <c r="C13278" t="s">
        <v>10254</v>
      </c>
      <c r="D13278">
        <v>3145614</v>
      </c>
    </row>
    <row r="13279" spans="1:4">
      <c r="A13279" t="s">
        <v>21752</v>
      </c>
      <c r="B13279" t="s">
        <v>21668</v>
      </c>
      <c r="C13279" t="s">
        <v>21674</v>
      </c>
      <c r="D13279">
        <v>3546791</v>
      </c>
    </row>
    <row r="13280" spans="1:4">
      <c r="A13280" t="s">
        <v>19488</v>
      </c>
      <c r="B13280" t="s">
        <v>19323</v>
      </c>
      <c r="C13280" t="s">
        <v>19375</v>
      </c>
      <c r="D13280">
        <v>3116653</v>
      </c>
    </row>
    <row r="13281" spans="1:4">
      <c r="A13281" t="s">
        <v>21127</v>
      </c>
      <c r="B13281" t="s">
        <v>2474</v>
      </c>
      <c r="C13281" t="s">
        <v>1860</v>
      </c>
      <c r="D13281">
        <v>2870310</v>
      </c>
    </row>
    <row r="13282" spans="1:4">
      <c r="A13282" t="s">
        <v>18500</v>
      </c>
      <c r="B13282" t="s">
        <v>18492</v>
      </c>
      <c r="C13282" t="s">
        <v>18491</v>
      </c>
      <c r="D13282">
        <v>2398269</v>
      </c>
    </row>
    <row r="13283" spans="1:4">
      <c r="A13283" t="s">
        <v>12974</v>
      </c>
      <c r="B13283" t="s">
        <v>2473</v>
      </c>
      <c r="C13283" t="s">
        <v>2545</v>
      </c>
      <c r="D13283">
        <v>2111855</v>
      </c>
    </row>
    <row r="13284" spans="1:4">
      <c r="A13284" t="s">
        <v>23159</v>
      </c>
      <c r="B13284" t="s">
        <v>23128</v>
      </c>
      <c r="C13284" t="s">
        <v>23158</v>
      </c>
      <c r="D13284">
        <v>237478</v>
      </c>
    </row>
    <row r="13285" spans="1:4">
      <c r="A13285" t="s">
        <v>5346</v>
      </c>
      <c r="B13285" t="s">
        <v>3269</v>
      </c>
      <c r="C13285" t="s">
        <v>3274</v>
      </c>
      <c r="D13285">
        <v>4076598</v>
      </c>
    </row>
    <row r="13286" spans="1:4">
      <c r="A13286" t="s">
        <v>20392</v>
      </c>
      <c r="B13286" t="s">
        <v>559</v>
      </c>
      <c r="C13286" t="s">
        <v>20391</v>
      </c>
      <c r="D13286">
        <v>3496331</v>
      </c>
    </row>
    <row r="13287" spans="1:4">
      <c r="A13287" t="s">
        <v>24533</v>
      </c>
      <c r="B13287" t="s">
        <v>549</v>
      </c>
      <c r="C13287" t="s">
        <v>24378</v>
      </c>
      <c r="D13287">
        <v>3394745</v>
      </c>
    </row>
    <row r="13288" spans="1:4">
      <c r="A13288" t="s">
        <v>10935</v>
      </c>
      <c r="B13288" t="s">
        <v>10915</v>
      </c>
      <c r="C13288" t="s">
        <v>10934</v>
      </c>
      <c r="D13288">
        <v>1037370</v>
      </c>
    </row>
    <row r="13289" spans="1:4">
      <c r="A13289" t="s">
        <v>10070</v>
      </c>
      <c r="B13289" t="s">
        <v>569</v>
      </c>
      <c r="C13289" t="s">
        <v>6863</v>
      </c>
      <c r="D13289">
        <v>3694725</v>
      </c>
    </row>
    <row r="13290" spans="1:4">
      <c r="A13290" t="s">
        <v>23507</v>
      </c>
      <c r="B13290" t="s">
        <v>23495</v>
      </c>
      <c r="C13290" t="s">
        <v>23506</v>
      </c>
      <c r="D13290">
        <v>933340</v>
      </c>
    </row>
    <row r="13291" spans="1:4">
      <c r="A13291" t="s">
        <v>21936</v>
      </c>
      <c r="B13291" t="s">
        <v>21713</v>
      </c>
      <c r="C13291" t="s">
        <v>21935</v>
      </c>
      <c r="D13291">
        <v>3674654</v>
      </c>
    </row>
    <row r="13292" spans="1:4">
      <c r="A13292" t="s">
        <v>24058</v>
      </c>
      <c r="B13292" t="s">
        <v>549</v>
      </c>
      <c r="C13292" t="s">
        <v>23579</v>
      </c>
      <c r="D13292">
        <v>3457025</v>
      </c>
    </row>
    <row r="13293" spans="1:4">
      <c r="A13293" t="s">
        <v>16009</v>
      </c>
      <c r="B13293" t="s">
        <v>14508</v>
      </c>
      <c r="C13293" t="s">
        <v>14575</v>
      </c>
      <c r="D13293">
        <v>1262958</v>
      </c>
    </row>
    <row r="13294" spans="1:4">
      <c r="A13294" t="s">
        <v>10789</v>
      </c>
      <c r="B13294" t="s">
        <v>10595</v>
      </c>
      <c r="C13294" t="s">
        <v>10624</v>
      </c>
      <c r="D13294">
        <v>2330028</v>
      </c>
    </row>
    <row r="13295" spans="1:4">
      <c r="A13295" t="s">
        <v>21600</v>
      </c>
      <c r="B13295" t="s">
        <v>21535</v>
      </c>
      <c r="C13295" t="s">
        <v>21534</v>
      </c>
      <c r="D13295">
        <v>3070420</v>
      </c>
    </row>
    <row r="13296" spans="1:4">
      <c r="A13296" t="s">
        <v>13916</v>
      </c>
      <c r="B13296" t="s">
        <v>587</v>
      </c>
      <c r="C13296" t="s">
        <v>13636</v>
      </c>
      <c r="D13296">
        <v>3173331</v>
      </c>
    </row>
    <row r="13297" spans="1:4">
      <c r="A13297" t="s">
        <v>3773</v>
      </c>
      <c r="B13297" t="s">
        <v>3269</v>
      </c>
      <c r="C13297" t="s">
        <v>3268</v>
      </c>
      <c r="D13297">
        <v>5373900</v>
      </c>
    </row>
    <row r="13298" spans="1:4">
      <c r="A13298" t="s">
        <v>14159</v>
      </c>
      <c r="B13298" t="s">
        <v>587</v>
      </c>
      <c r="C13298" t="s">
        <v>13627</v>
      </c>
      <c r="D13298">
        <v>2524119</v>
      </c>
    </row>
    <row r="13299" spans="1:4">
      <c r="A13299" t="s">
        <v>16907</v>
      </c>
      <c r="B13299" t="s">
        <v>16902</v>
      </c>
      <c r="C13299" t="s">
        <v>16906</v>
      </c>
      <c r="D13299">
        <v>6693679</v>
      </c>
    </row>
    <row r="13300" spans="1:4">
      <c r="A13300" t="s">
        <v>16904</v>
      </c>
      <c r="B13300" t="s">
        <v>16902</v>
      </c>
      <c r="C13300" t="s">
        <v>16901</v>
      </c>
      <c r="D13300">
        <v>8199378</v>
      </c>
    </row>
    <row r="13301" spans="1:4">
      <c r="A13301" t="s">
        <v>2729</v>
      </c>
      <c r="B13301" t="s">
        <v>540</v>
      </c>
      <c r="C13301" t="s">
        <v>2678</v>
      </c>
      <c r="D13301">
        <v>968665</v>
      </c>
    </row>
    <row r="13302" spans="1:4">
      <c r="A13302" t="s">
        <v>13917</v>
      </c>
      <c r="B13302" t="s">
        <v>587</v>
      </c>
      <c r="C13302" t="s">
        <v>13623</v>
      </c>
      <c r="D13302">
        <v>3173326</v>
      </c>
    </row>
    <row r="13303" spans="1:4">
      <c r="A13303" t="s">
        <v>25340</v>
      </c>
      <c r="B13303" t="s">
        <v>596</v>
      </c>
      <c r="C13303" t="s">
        <v>7258</v>
      </c>
      <c r="D13303">
        <v>2157343</v>
      </c>
    </row>
    <row r="13304" spans="1:4">
      <c r="A13304" t="s">
        <v>21128</v>
      </c>
      <c r="B13304" t="s">
        <v>2474</v>
      </c>
      <c r="C13304" t="s">
        <v>20488</v>
      </c>
      <c r="D13304">
        <v>2870221</v>
      </c>
    </row>
    <row r="13305" spans="1:4">
      <c r="A13305" t="s">
        <v>16010</v>
      </c>
      <c r="B13305" t="s">
        <v>14508</v>
      </c>
      <c r="C13305" t="s">
        <v>9238</v>
      </c>
      <c r="D13305">
        <v>1262951</v>
      </c>
    </row>
    <row r="13306" spans="1:4">
      <c r="A13306" t="s">
        <v>19773</v>
      </c>
      <c r="B13306" t="s">
        <v>19323</v>
      </c>
      <c r="C13306" t="s">
        <v>19338</v>
      </c>
      <c r="D13306">
        <v>2513798</v>
      </c>
    </row>
    <row r="13307" spans="1:4">
      <c r="A13307" t="s">
        <v>6961</v>
      </c>
      <c r="B13307" t="s">
        <v>6921</v>
      </c>
      <c r="C13307" t="s">
        <v>6960</v>
      </c>
      <c r="D13307">
        <v>53654</v>
      </c>
    </row>
    <row r="13308" spans="1:4">
      <c r="A13308" t="s">
        <v>24059</v>
      </c>
      <c r="B13308" t="s">
        <v>549</v>
      </c>
      <c r="C13308" t="s">
        <v>23579</v>
      </c>
      <c r="D13308">
        <v>3457001</v>
      </c>
    </row>
    <row r="13309" spans="1:4">
      <c r="A13309" t="s">
        <v>24061</v>
      </c>
      <c r="B13309" t="s">
        <v>549</v>
      </c>
      <c r="C13309" t="s">
        <v>23579</v>
      </c>
      <c r="D13309">
        <v>3456998</v>
      </c>
    </row>
    <row r="13310" spans="1:4">
      <c r="A13310" t="s">
        <v>24060</v>
      </c>
      <c r="B13310" t="s">
        <v>549</v>
      </c>
      <c r="C13310" t="s">
        <v>23579</v>
      </c>
      <c r="D13310">
        <v>3457000</v>
      </c>
    </row>
    <row r="13311" spans="1:4">
      <c r="A13311" t="s">
        <v>13918</v>
      </c>
      <c r="B13311" t="s">
        <v>587</v>
      </c>
      <c r="C13311" t="s">
        <v>13655</v>
      </c>
      <c r="D13311">
        <v>3173314</v>
      </c>
    </row>
    <row r="13312" spans="1:4">
      <c r="A13312" t="s">
        <v>23509</v>
      </c>
      <c r="B13312" t="s">
        <v>23495</v>
      </c>
      <c r="C13312" t="s">
        <v>23508</v>
      </c>
      <c r="D13312">
        <v>933331</v>
      </c>
    </row>
    <row r="13313" spans="1:4">
      <c r="A13313" t="s">
        <v>11795</v>
      </c>
      <c r="B13313" t="s">
        <v>581</v>
      </c>
      <c r="C13313" t="s">
        <v>11759</v>
      </c>
      <c r="D13313">
        <v>1308937</v>
      </c>
    </row>
    <row r="13314" spans="1:4">
      <c r="A13314" t="s">
        <v>19774</v>
      </c>
      <c r="B13314" t="s">
        <v>19323</v>
      </c>
      <c r="C13314" t="s">
        <v>19346</v>
      </c>
      <c r="D13314">
        <v>2513791</v>
      </c>
    </row>
    <row r="13315" spans="1:4">
      <c r="A13315" t="s">
        <v>17470</v>
      </c>
      <c r="B13315" t="s">
        <v>17405</v>
      </c>
      <c r="C13315" t="s">
        <v>17468</v>
      </c>
      <c r="D13315">
        <v>3047967</v>
      </c>
    </row>
    <row r="13316" spans="1:4">
      <c r="A13316" t="s">
        <v>12273</v>
      </c>
      <c r="B13316" t="s">
        <v>12267</v>
      </c>
      <c r="C13316" t="s">
        <v>12272</v>
      </c>
      <c r="D13316">
        <v>932438</v>
      </c>
    </row>
    <row r="13317" spans="1:4">
      <c r="A13317" t="s">
        <v>14585</v>
      </c>
      <c r="B13317" t="s">
        <v>14508</v>
      </c>
      <c r="C13317" t="s">
        <v>9238</v>
      </c>
      <c r="D13317">
        <v>6992326</v>
      </c>
    </row>
    <row r="13318" spans="1:4">
      <c r="A13318" t="s">
        <v>12111</v>
      </c>
      <c r="B13318" t="s">
        <v>12058</v>
      </c>
      <c r="C13318" t="s">
        <v>12082</v>
      </c>
      <c r="D13318">
        <v>2542051</v>
      </c>
    </row>
    <row r="13319" spans="1:4">
      <c r="A13319" t="s">
        <v>5567</v>
      </c>
      <c r="B13319" t="s">
        <v>5408</v>
      </c>
      <c r="C13319" t="s">
        <v>5439</v>
      </c>
      <c r="D13319">
        <v>700918</v>
      </c>
    </row>
    <row r="13320" spans="1:4">
      <c r="A13320" t="s">
        <v>8608</v>
      </c>
      <c r="B13320" t="s">
        <v>8504</v>
      </c>
      <c r="C13320" t="s">
        <v>8528</v>
      </c>
      <c r="D13320">
        <v>672926</v>
      </c>
    </row>
    <row r="13321" spans="1:4">
      <c r="A13321" t="s">
        <v>16011</v>
      </c>
      <c r="B13321" t="s">
        <v>14508</v>
      </c>
      <c r="C13321" t="s">
        <v>15112</v>
      </c>
      <c r="D13321">
        <v>1262863</v>
      </c>
    </row>
    <row r="13322" spans="1:4">
      <c r="A13322" t="s">
        <v>18898</v>
      </c>
      <c r="B13322" t="s">
        <v>2479</v>
      </c>
      <c r="C13322" t="s">
        <v>18509</v>
      </c>
      <c r="D13322">
        <v>2993572</v>
      </c>
    </row>
    <row r="13323" spans="1:4">
      <c r="A13323" t="s">
        <v>8800</v>
      </c>
      <c r="B13323" t="s">
        <v>589</v>
      </c>
      <c r="C13323" t="s">
        <v>8770</v>
      </c>
      <c r="D13323">
        <v>2266319</v>
      </c>
    </row>
    <row r="13324" spans="1:4">
      <c r="A13324" t="s">
        <v>19308</v>
      </c>
      <c r="B13324" t="s">
        <v>530</v>
      </c>
      <c r="C13324" t="s">
        <v>19243</v>
      </c>
      <c r="D13324">
        <v>330491</v>
      </c>
    </row>
    <row r="13325" spans="1:4">
      <c r="A13325" t="s">
        <v>17217</v>
      </c>
      <c r="B13325" t="s">
        <v>576</v>
      </c>
      <c r="C13325" t="s">
        <v>17045</v>
      </c>
      <c r="D13325">
        <v>1635116</v>
      </c>
    </row>
    <row r="13326" spans="1:4">
      <c r="A13326" t="s">
        <v>17218</v>
      </c>
      <c r="B13326" t="s">
        <v>576</v>
      </c>
      <c r="C13326" t="s">
        <v>17045</v>
      </c>
      <c r="D13326">
        <v>1635111</v>
      </c>
    </row>
    <row r="13327" spans="1:4">
      <c r="A13327" t="s">
        <v>24535</v>
      </c>
      <c r="B13327" t="s">
        <v>549</v>
      </c>
      <c r="C13327" t="s">
        <v>24378</v>
      </c>
      <c r="D13327">
        <v>3394661</v>
      </c>
    </row>
    <row r="13328" spans="1:4">
      <c r="A13328" t="s">
        <v>16012</v>
      </c>
      <c r="B13328" t="s">
        <v>14508</v>
      </c>
      <c r="C13328" t="s">
        <v>14515</v>
      </c>
      <c r="D13328">
        <v>1262852</v>
      </c>
    </row>
    <row r="13329" spans="1:4">
      <c r="A13329" t="s">
        <v>4574</v>
      </c>
      <c r="B13329" t="s">
        <v>3269</v>
      </c>
      <c r="C13329" t="s">
        <v>4529</v>
      </c>
      <c r="D13329">
        <v>4902475</v>
      </c>
    </row>
    <row r="13330" spans="1:4">
      <c r="A13330" t="s">
        <v>16013</v>
      </c>
      <c r="B13330" t="s">
        <v>14508</v>
      </c>
      <c r="C13330" t="s">
        <v>15226</v>
      </c>
      <c r="D13330">
        <v>1262843</v>
      </c>
    </row>
    <row r="13331" spans="1:4">
      <c r="A13331" t="s">
        <v>22834</v>
      </c>
      <c r="B13331" t="s">
        <v>526</v>
      </c>
      <c r="C13331" t="s">
        <v>22799</v>
      </c>
      <c r="D13331">
        <v>2226275</v>
      </c>
    </row>
    <row r="13332" spans="1:4">
      <c r="A13332" t="s">
        <v>2744</v>
      </c>
      <c r="B13332" t="s">
        <v>540</v>
      </c>
      <c r="C13332" t="s">
        <v>2678</v>
      </c>
      <c r="D13332">
        <v>964315</v>
      </c>
    </row>
    <row r="13333" spans="1:4">
      <c r="A13333" t="s">
        <v>9171</v>
      </c>
      <c r="B13333" t="s">
        <v>8896</v>
      </c>
      <c r="C13333" t="s">
        <v>8898</v>
      </c>
      <c r="D13333">
        <v>764484</v>
      </c>
    </row>
    <row r="13334" spans="1:4">
      <c r="A13334" t="s">
        <v>10790</v>
      </c>
      <c r="B13334" t="s">
        <v>10595</v>
      </c>
      <c r="C13334" t="s">
        <v>10636</v>
      </c>
      <c r="D13334">
        <v>2329981</v>
      </c>
    </row>
    <row r="13335" spans="1:4">
      <c r="A13335" t="s">
        <v>24943</v>
      </c>
      <c r="B13335" t="s">
        <v>24838</v>
      </c>
      <c r="C13335" t="s">
        <v>24837</v>
      </c>
      <c r="D13335">
        <v>2791067</v>
      </c>
    </row>
    <row r="13336" spans="1:4">
      <c r="A13336" t="s">
        <v>13919</v>
      </c>
      <c r="B13336" t="s">
        <v>587</v>
      </c>
      <c r="C13336" t="s">
        <v>13623</v>
      </c>
      <c r="D13336">
        <v>3173302</v>
      </c>
    </row>
    <row r="13337" spans="1:4">
      <c r="A13337" t="s">
        <v>9821</v>
      </c>
      <c r="B13337" t="s">
        <v>584</v>
      </c>
      <c r="C13337" t="s">
        <v>9688</v>
      </c>
      <c r="D13337">
        <v>1699388</v>
      </c>
    </row>
    <row r="13338" spans="1:4">
      <c r="A13338" t="s">
        <v>10278</v>
      </c>
      <c r="B13338" t="s">
        <v>10246</v>
      </c>
      <c r="C13338" t="s">
        <v>10249</v>
      </c>
      <c r="D13338">
        <v>3145580</v>
      </c>
    </row>
    <row r="13339" spans="1:4">
      <c r="A13339" t="s">
        <v>23510</v>
      </c>
      <c r="B13339" t="s">
        <v>23495</v>
      </c>
      <c r="C13339" t="s">
        <v>23508</v>
      </c>
      <c r="D13339">
        <v>933305</v>
      </c>
    </row>
    <row r="13340" spans="1:4">
      <c r="A13340" t="s">
        <v>13920</v>
      </c>
      <c r="B13340" t="s">
        <v>587</v>
      </c>
      <c r="C13340" t="s">
        <v>13623</v>
      </c>
      <c r="D13340">
        <v>3173287</v>
      </c>
    </row>
    <row r="13341" spans="1:4">
      <c r="A13341" t="s">
        <v>22909</v>
      </c>
      <c r="B13341" t="s">
        <v>22852</v>
      </c>
      <c r="C13341" t="s">
        <v>22871</v>
      </c>
      <c r="D13341">
        <v>3879627</v>
      </c>
    </row>
    <row r="13342" spans="1:4">
      <c r="A13342" t="s">
        <v>19775</v>
      </c>
      <c r="B13342" t="s">
        <v>19323</v>
      </c>
      <c r="C13342" t="s">
        <v>9826</v>
      </c>
      <c r="D13342">
        <v>2513759</v>
      </c>
    </row>
    <row r="13343" spans="1:4">
      <c r="A13343" t="s">
        <v>1341</v>
      </c>
      <c r="B13343" t="s">
        <v>3269</v>
      </c>
      <c r="C13343" t="s">
        <v>4529</v>
      </c>
      <c r="D13343">
        <v>4902476</v>
      </c>
    </row>
    <row r="13344" spans="1:4">
      <c r="A13344" t="s">
        <v>19489</v>
      </c>
      <c r="B13344" t="s">
        <v>19323</v>
      </c>
      <c r="C13344" t="s">
        <v>19333</v>
      </c>
      <c r="D13344">
        <v>3116562</v>
      </c>
    </row>
    <row r="13345" spans="1:4">
      <c r="A13345" t="s">
        <v>10023</v>
      </c>
      <c r="B13345" t="s">
        <v>569</v>
      </c>
      <c r="C13345" t="s">
        <v>9990</v>
      </c>
      <c r="D13345">
        <v>3934707</v>
      </c>
    </row>
    <row r="13346" spans="1:4">
      <c r="A13346" t="s">
        <v>19490</v>
      </c>
      <c r="B13346" t="s">
        <v>19323</v>
      </c>
      <c r="C13346" t="s">
        <v>19333</v>
      </c>
      <c r="D13346">
        <v>3116553</v>
      </c>
    </row>
    <row r="13347" spans="1:4">
      <c r="A13347" t="s">
        <v>12822</v>
      </c>
      <c r="B13347" t="s">
        <v>536</v>
      </c>
      <c r="C13347" t="s">
        <v>12821</v>
      </c>
      <c r="D13347">
        <v>186315</v>
      </c>
    </row>
    <row r="13348" spans="1:4">
      <c r="A13348" t="s">
        <v>5568</v>
      </c>
      <c r="B13348" t="s">
        <v>5408</v>
      </c>
      <c r="C13348" t="s">
        <v>5418</v>
      </c>
      <c r="D13348">
        <v>700829</v>
      </c>
    </row>
    <row r="13349" spans="1:4">
      <c r="A13349" t="s">
        <v>24536</v>
      </c>
      <c r="B13349" t="s">
        <v>549</v>
      </c>
      <c r="C13349" t="s">
        <v>23532</v>
      </c>
      <c r="D13349">
        <v>3394649</v>
      </c>
    </row>
    <row r="13350" spans="1:4">
      <c r="A13350" t="s">
        <v>12823</v>
      </c>
      <c r="B13350" t="s">
        <v>536</v>
      </c>
      <c r="C13350" t="s">
        <v>12823</v>
      </c>
      <c r="D13350">
        <v>186301</v>
      </c>
    </row>
    <row r="13351" spans="1:4">
      <c r="A13351" t="s">
        <v>12901</v>
      </c>
      <c r="B13351" t="s">
        <v>2473</v>
      </c>
      <c r="C13351" t="s">
        <v>12872</v>
      </c>
      <c r="D13351">
        <v>2129163</v>
      </c>
    </row>
    <row r="13352" spans="1:4">
      <c r="A13352" t="s">
        <v>17717</v>
      </c>
      <c r="B13352" t="s">
        <v>564</v>
      </c>
      <c r="C13352" t="s">
        <v>17716</v>
      </c>
      <c r="D13352">
        <v>3592483</v>
      </c>
    </row>
    <row r="13353" spans="1:4">
      <c r="A13353" t="s">
        <v>21937</v>
      </c>
      <c r="B13353" t="s">
        <v>21713</v>
      </c>
      <c r="C13353" t="s">
        <v>3044</v>
      </c>
      <c r="D13353">
        <v>3674597</v>
      </c>
    </row>
    <row r="13354" spans="1:4">
      <c r="A13354" t="s">
        <v>11775</v>
      </c>
      <c r="B13354" t="s">
        <v>14508</v>
      </c>
      <c r="C13354" t="s">
        <v>15226</v>
      </c>
      <c r="D13354">
        <v>1262824</v>
      </c>
    </row>
    <row r="13355" spans="1:4">
      <c r="A13355" t="s">
        <v>5901</v>
      </c>
      <c r="B13355" t="s">
        <v>5894</v>
      </c>
      <c r="C13355" t="s">
        <v>5899</v>
      </c>
      <c r="D13355">
        <v>3574116</v>
      </c>
    </row>
    <row r="13356" spans="1:4">
      <c r="A13356" t="s">
        <v>8751</v>
      </c>
      <c r="B13356" t="s">
        <v>589</v>
      </c>
      <c r="C13356" t="s">
        <v>8750</v>
      </c>
      <c r="D13356">
        <v>2737523</v>
      </c>
    </row>
    <row r="13357" spans="1:4">
      <c r="A13357" t="s">
        <v>12055</v>
      </c>
      <c r="B13357" t="s">
        <v>12055</v>
      </c>
      <c r="D13357">
        <v>2993458</v>
      </c>
    </row>
    <row r="13358" spans="1:4">
      <c r="A13358" t="s">
        <v>6328</v>
      </c>
      <c r="B13358" t="s">
        <v>6307</v>
      </c>
      <c r="C13358" t="s">
        <v>6313</v>
      </c>
      <c r="D13358">
        <v>2473493</v>
      </c>
    </row>
    <row r="13359" spans="1:4">
      <c r="A13359" t="s">
        <v>19776</v>
      </c>
      <c r="B13359" t="s">
        <v>19323</v>
      </c>
      <c r="C13359" t="s">
        <v>3114</v>
      </c>
      <c r="D13359">
        <v>2513703</v>
      </c>
    </row>
    <row r="13360" spans="1:4">
      <c r="A13360" t="s">
        <v>13921</v>
      </c>
      <c r="B13360" t="s">
        <v>587</v>
      </c>
      <c r="C13360" t="s">
        <v>13653</v>
      </c>
      <c r="D13360">
        <v>3173180</v>
      </c>
    </row>
    <row r="13361" spans="1:4">
      <c r="A13361" t="s">
        <v>8071</v>
      </c>
      <c r="B13361" t="s">
        <v>7340</v>
      </c>
      <c r="C13361" t="s">
        <v>7705</v>
      </c>
      <c r="D13361">
        <v>525404</v>
      </c>
    </row>
    <row r="13362" spans="1:4">
      <c r="A13362" t="s">
        <v>19363</v>
      </c>
      <c r="B13362" t="s">
        <v>19323</v>
      </c>
      <c r="C13362" t="s">
        <v>1639</v>
      </c>
      <c r="D13362">
        <v>6544099</v>
      </c>
    </row>
    <row r="13363" spans="1:4">
      <c r="A13363" t="s">
        <v>11262</v>
      </c>
      <c r="B13363" t="s">
        <v>9817</v>
      </c>
      <c r="C13363" t="s">
        <v>11171</v>
      </c>
      <c r="D13363">
        <v>3995523</v>
      </c>
    </row>
    <row r="13364" spans="1:4">
      <c r="A13364" t="s">
        <v>23356</v>
      </c>
      <c r="B13364" t="s">
        <v>23236</v>
      </c>
      <c r="C13364" t="s">
        <v>1418</v>
      </c>
      <c r="D13364">
        <v>6076211</v>
      </c>
    </row>
    <row r="13365" spans="1:4">
      <c r="A13365" t="s">
        <v>2722</v>
      </c>
      <c r="B13365" t="s">
        <v>540</v>
      </c>
      <c r="C13365" t="s">
        <v>2652</v>
      </c>
      <c r="D13365">
        <v>974670</v>
      </c>
    </row>
    <row r="13366" spans="1:4">
      <c r="A13366" t="s">
        <v>13922</v>
      </c>
      <c r="B13366" t="s">
        <v>587</v>
      </c>
      <c r="C13366" t="s">
        <v>13653</v>
      </c>
      <c r="D13366">
        <v>3173162</v>
      </c>
    </row>
    <row r="13367" spans="1:4">
      <c r="A13367" t="s">
        <v>13923</v>
      </c>
      <c r="B13367" t="s">
        <v>587</v>
      </c>
      <c r="C13367" t="s">
        <v>13625</v>
      </c>
      <c r="D13367">
        <v>3173160</v>
      </c>
    </row>
    <row r="13368" spans="1:4">
      <c r="A13368" t="s">
        <v>13924</v>
      </c>
      <c r="B13368" t="s">
        <v>587</v>
      </c>
      <c r="C13368" t="s">
        <v>13791</v>
      </c>
      <c r="D13368">
        <v>3173153</v>
      </c>
    </row>
    <row r="13369" spans="1:4">
      <c r="A13369" t="s">
        <v>19493</v>
      </c>
      <c r="B13369" t="s">
        <v>19323</v>
      </c>
      <c r="C13369" t="s">
        <v>19375</v>
      </c>
      <c r="D13369">
        <v>3116478</v>
      </c>
    </row>
    <row r="13370" spans="1:4">
      <c r="A13370" t="s">
        <v>24062</v>
      </c>
      <c r="B13370" t="s">
        <v>549</v>
      </c>
      <c r="C13370" t="s">
        <v>23579</v>
      </c>
      <c r="D13370">
        <v>3456944</v>
      </c>
    </row>
    <row r="13371" spans="1:4">
      <c r="A13371" t="s">
        <v>16045</v>
      </c>
      <c r="B13371" t="s">
        <v>14508</v>
      </c>
      <c r="C13371" t="s">
        <v>14515</v>
      </c>
      <c r="D13371">
        <v>1262482</v>
      </c>
    </row>
    <row r="13372" spans="1:4">
      <c r="A13372" t="s">
        <v>6752</v>
      </c>
      <c r="B13372" t="s">
        <v>6726</v>
      </c>
      <c r="C13372" t="s">
        <v>6730</v>
      </c>
      <c r="D13372">
        <v>2427637</v>
      </c>
    </row>
    <row r="13373" spans="1:4">
      <c r="A13373" t="s">
        <v>2615</v>
      </c>
      <c r="B13373" t="s">
        <v>2592</v>
      </c>
      <c r="C13373" t="s">
        <v>2614</v>
      </c>
      <c r="D13373">
        <v>906054</v>
      </c>
    </row>
    <row r="13374" spans="1:4">
      <c r="A13374" t="s">
        <v>10791</v>
      </c>
      <c r="B13374" t="s">
        <v>10595</v>
      </c>
      <c r="C13374" t="s">
        <v>10639</v>
      </c>
      <c r="D13374">
        <v>2329946</v>
      </c>
    </row>
    <row r="13375" spans="1:4">
      <c r="A13375" t="s">
        <v>21131</v>
      </c>
      <c r="B13375" t="s">
        <v>2474</v>
      </c>
      <c r="C13375" t="s">
        <v>20488</v>
      </c>
      <c r="D13375">
        <v>2869791</v>
      </c>
    </row>
    <row r="13376" spans="1:4">
      <c r="A13376" t="s">
        <v>8072</v>
      </c>
      <c r="B13376" t="s">
        <v>7340</v>
      </c>
      <c r="C13376" t="s">
        <v>1160</v>
      </c>
      <c r="D13376">
        <v>525396</v>
      </c>
    </row>
    <row r="13377" spans="1:4">
      <c r="A13377" t="s">
        <v>9822</v>
      </c>
      <c r="B13377" t="s">
        <v>584</v>
      </c>
      <c r="C13377" t="s">
        <v>9603</v>
      </c>
      <c r="D13377">
        <v>1699323</v>
      </c>
    </row>
    <row r="13378" spans="1:4">
      <c r="A13378" t="s">
        <v>14603</v>
      </c>
      <c r="B13378" t="s">
        <v>14508</v>
      </c>
      <c r="C13378" t="s">
        <v>14517</v>
      </c>
      <c r="D13378">
        <v>1349041</v>
      </c>
    </row>
    <row r="13379" spans="1:4">
      <c r="A13379" t="s">
        <v>13925</v>
      </c>
      <c r="B13379" t="s">
        <v>587</v>
      </c>
      <c r="C13379" t="s">
        <v>13623</v>
      </c>
      <c r="D13379">
        <v>3173131</v>
      </c>
    </row>
    <row r="13380" spans="1:4">
      <c r="A13380" t="s">
        <v>17471</v>
      </c>
      <c r="B13380" t="s">
        <v>17405</v>
      </c>
      <c r="C13380" t="s">
        <v>17434</v>
      </c>
      <c r="D13380">
        <v>3047942</v>
      </c>
    </row>
    <row r="13381" spans="1:4">
      <c r="A13381" t="s">
        <v>14160</v>
      </c>
      <c r="B13381" t="s">
        <v>587</v>
      </c>
      <c r="C13381" t="s">
        <v>13627</v>
      </c>
      <c r="D13381">
        <v>2524085</v>
      </c>
    </row>
    <row r="13382" spans="1:4">
      <c r="A13382" t="s">
        <v>1310</v>
      </c>
      <c r="B13382" t="s">
        <v>3269</v>
      </c>
      <c r="C13382" t="s">
        <v>5010</v>
      </c>
      <c r="D13382">
        <v>4333669</v>
      </c>
    </row>
    <row r="13383" spans="1:4">
      <c r="A13383" t="s">
        <v>1310</v>
      </c>
      <c r="B13383" t="s">
        <v>3269</v>
      </c>
      <c r="C13383" t="s">
        <v>3332</v>
      </c>
      <c r="D13383">
        <v>4479946</v>
      </c>
    </row>
    <row r="13384" spans="1:4">
      <c r="A13384" t="s">
        <v>1310</v>
      </c>
      <c r="B13384" t="s">
        <v>3269</v>
      </c>
      <c r="C13384" t="s">
        <v>1467</v>
      </c>
      <c r="D13384">
        <v>5002344</v>
      </c>
    </row>
    <row r="13385" spans="1:4">
      <c r="A13385" t="s">
        <v>1310</v>
      </c>
      <c r="B13385" t="s">
        <v>3269</v>
      </c>
      <c r="C13385" t="s">
        <v>1316</v>
      </c>
      <c r="D13385">
        <v>5803786</v>
      </c>
    </row>
    <row r="13386" spans="1:4">
      <c r="A13386" t="s">
        <v>4046</v>
      </c>
      <c r="B13386" t="s">
        <v>3269</v>
      </c>
      <c r="C13386" t="s">
        <v>3272</v>
      </c>
      <c r="D13386">
        <v>5201734</v>
      </c>
    </row>
    <row r="13387" spans="1:4">
      <c r="A13387" t="s">
        <v>3772</v>
      </c>
      <c r="B13387" t="s">
        <v>12278</v>
      </c>
      <c r="C13387" t="s">
        <v>12277</v>
      </c>
      <c r="D13387">
        <v>2274895</v>
      </c>
    </row>
    <row r="13388" spans="1:4">
      <c r="A13388" t="s">
        <v>3772</v>
      </c>
      <c r="B13388" t="s">
        <v>3269</v>
      </c>
      <c r="C13388" t="s">
        <v>3268</v>
      </c>
      <c r="D13388">
        <v>5374175</v>
      </c>
    </row>
    <row r="13389" spans="1:4">
      <c r="A13389" t="s">
        <v>24944</v>
      </c>
      <c r="B13389" t="s">
        <v>24838</v>
      </c>
      <c r="C13389" t="s">
        <v>24842</v>
      </c>
      <c r="D13389">
        <v>2790869</v>
      </c>
    </row>
    <row r="13390" spans="1:4">
      <c r="A13390" t="s">
        <v>1302</v>
      </c>
      <c r="B13390" t="s">
        <v>589</v>
      </c>
      <c r="C13390" t="s">
        <v>8789</v>
      </c>
      <c r="D13390">
        <v>2266249</v>
      </c>
    </row>
    <row r="13391" spans="1:4">
      <c r="A13391" t="s">
        <v>10071</v>
      </c>
      <c r="B13391" t="s">
        <v>569</v>
      </c>
      <c r="C13391" t="s">
        <v>10051</v>
      </c>
      <c r="D13391">
        <v>3694666</v>
      </c>
    </row>
    <row r="13392" spans="1:4">
      <c r="A13392" t="s">
        <v>18899</v>
      </c>
      <c r="B13392" t="s">
        <v>2479</v>
      </c>
      <c r="C13392" t="s">
        <v>18533</v>
      </c>
      <c r="D13392">
        <v>2993207</v>
      </c>
    </row>
    <row r="13393" spans="1:4">
      <c r="A13393" t="s">
        <v>14161</v>
      </c>
      <c r="B13393" t="s">
        <v>587</v>
      </c>
      <c r="C13393" t="s">
        <v>13671</v>
      </c>
      <c r="D13393">
        <v>2524084</v>
      </c>
    </row>
    <row r="13394" spans="1:4">
      <c r="A13394" t="s">
        <v>4170</v>
      </c>
      <c r="B13394" t="s">
        <v>3269</v>
      </c>
      <c r="C13394" t="s">
        <v>1122</v>
      </c>
      <c r="D13394">
        <v>5127315</v>
      </c>
    </row>
    <row r="13395" spans="1:4">
      <c r="A13395" t="s">
        <v>18906</v>
      </c>
      <c r="B13395" t="s">
        <v>2479</v>
      </c>
      <c r="C13395" t="s">
        <v>18530</v>
      </c>
      <c r="D13395">
        <v>2992703</v>
      </c>
    </row>
    <row r="13396" spans="1:4">
      <c r="A13396" t="s">
        <v>20079</v>
      </c>
      <c r="B13396" t="s">
        <v>560</v>
      </c>
      <c r="C13396" t="s">
        <v>20045</v>
      </c>
      <c r="D13396">
        <v>3654064</v>
      </c>
    </row>
    <row r="13397" spans="1:4">
      <c r="A13397" t="s">
        <v>3329</v>
      </c>
      <c r="B13397" t="s">
        <v>24736</v>
      </c>
      <c r="C13397" t="s">
        <v>3329</v>
      </c>
      <c r="D13397">
        <v>729114</v>
      </c>
    </row>
    <row r="13398" spans="1:4">
      <c r="A13398" t="s">
        <v>18900</v>
      </c>
      <c r="B13398" t="s">
        <v>2479</v>
      </c>
      <c r="C13398" t="s">
        <v>17551</v>
      </c>
      <c r="D13398">
        <v>2993024</v>
      </c>
    </row>
    <row r="13399" spans="1:4">
      <c r="A13399" t="s">
        <v>18901</v>
      </c>
      <c r="B13399" t="s">
        <v>2479</v>
      </c>
      <c r="C13399" t="s">
        <v>18537</v>
      </c>
      <c r="D13399">
        <v>2993002</v>
      </c>
    </row>
    <row r="13400" spans="1:4">
      <c r="A13400" t="s">
        <v>18902</v>
      </c>
      <c r="B13400" t="s">
        <v>2479</v>
      </c>
      <c r="C13400" t="s">
        <v>18574</v>
      </c>
      <c r="D13400">
        <v>2992938</v>
      </c>
    </row>
    <row r="13401" spans="1:4">
      <c r="A13401" t="s">
        <v>18903</v>
      </c>
      <c r="B13401" t="s">
        <v>2479</v>
      </c>
      <c r="C13401" t="s">
        <v>18530</v>
      </c>
      <c r="D13401">
        <v>2992890</v>
      </c>
    </row>
    <row r="13402" spans="1:4">
      <c r="A13402" t="s">
        <v>19491</v>
      </c>
      <c r="B13402" t="s">
        <v>19323</v>
      </c>
      <c r="C13402" t="s">
        <v>19333</v>
      </c>
      <c r="D13402">
        <v>3116527</v>
      </c>
    </row>
    <row r="13403" spans="1:4">
      <c r="A13403" t="s">
        <v>18904</v>
      </c>
      <c r="B13403" t="s">
        <v>2479</v>
      </c>
      <c r="C13403" t="s">
        <v>18574</v>
      </c>
      <c r="D13403">
        <v>2992863</v>
      </c>
    </row>
    <row r="13404" spans="1:4">
      <c r="A13404" t="s">
        <v>3771</v>
      </c>
      <c r="B13404" t="s">
        <v>3269</v>
      </c>
      <c r="C13404" t="s">
        <v>3278</v>
      </c>
      <c r="D13404">
        <v>5101334</v>
      </c>
    </row>
    <row r="13405" spans="1:4">
      <c r="A13405" t="s">
        <v>3771</v>
      </c>
      <c r="B13405" t="s">
        <v>3269</v>
      </c>
      <c r="C13405" t="s">
        <v>3268</v>
      </c>
      <c r="D13405">
        <v>5374232</v>
      </c>
    </row>
    <row r="13406" spans="1:4">
      <c r="A13406" t="s">
        <v>18905</v>
      </c>
      <c r="B13406" t="s">
        <v>2479</v>
      </c>
      <c r="C13406" t="s">
        <v>18539</v>
      </c>
      <c r="D13406">
        <v>2992771</v>
      </c>
    </row>
    <row r="13407" spans="1:4">
      <c r="A13407" t="s">
        <v>10889</v>
      </c>
      <c r="B13407" t="s">
        <v>10887</v>
      </c>
      <c r="C13407" t="s">
        <v>10886</v>
      </c>
      <c r="D13407">
        <v>2140066</v>
      </c>
    </row>
    <row r="13408" spans="1:4">
      <c r="A13408" t="s">
        <v>24537</v>
      </c>
      <c r="B13408" t="s">
        <v>549</v>
      </c>
      <c r="C13408" t="s">
        <v>24378</v>
      </c>
      <c r="D13408">
        <v>3394605</v>
      </c>
    </row>
    <row r="13409" spans="1:4">
      <c r="A13409" t="s">
        <v>24063</v>
      </c>
      <c r="B13409" t="s">
        <v>549</v>
      </c>
      <c r="C13409" t="s">
        <v>23579</v>
      </c>
      <c r="D13409">
        <v>3456873</v>
      </c>
    </row>
    <row r="13410" spans="1:4">
      <c r="A13410" t="s">
        <v>24064</v>
      </c>
      <c r="B13410" t="s">
        <v>549</v>
      </c>
      <c r="C13410" t="s">
        <v>23579</v>
      </c>
      <c r="D13410">
        <v>3456866</v>
      </c>
    </row>
    <row r="13411" spans="1:4">
      <c r="A13411" t="s">
        <v>24065</v>
      </c>
      <c r="B13411" t="s">
        <v>549</v>
      </c>
      <c r="C13411" t="s">
        <v>23579</v>
      </c>
      <c r="D13411">
        <v>3456863</v>
      </c>
    </row>
    <row r="13412" spans="1:4">
      <c r="A13412" t="s">
        <v>24066</v>
      </c>
      <c r="B13412" t="s">
        <v>549</v>
      </c>
      <c r="C13412" t="s">
        <v>23577</v>
      </c>
      <c r="D13412">
        <v>3456848</v>
      </c>
    </row>
    <row r="13413" spans="1:4">
      <c r="A13413" t="s">
        <v>25599</v>
      </c>
      <c r="B13413" t="s">
        <v>545</v>
      </c>
      <c r="C13413" t="s">
        <v>25584</v>
      </c>
      <c r="D13413">
        <v>3430598</v>
      </c>
    </row>
    <row r="13414" spans="1:4">
      <c r="A13414" t="s">
        <v>8801</v>
      </c>
      <c r="B13414" t="s">
        <v>589</v>
      </c>
      <c r="C13414" t="s">
        <v>591</v>
      </c>
      <c r="D13414">
        <v>2265927</v>
      </c>
    </row>
    <row r="13415" spans="1:4">
      <c r="A13415" t="s">
        <v>24067</v>
      </c>
      <c r="B13415" t="s">
        <v>549</v>
      </c>
      <c r="C13415" t="s">
        <v>23579</v>
      </c>
      <c r="D13415">
        <v>3456827</v>
      </c>
    </row>
    <row r="13416" spans="1:4">
      <c r="A13416" t="s">
        <v>20371</v>
      </c>
      <c r="B13416" t="s">
        <v>559</v>
      </c>
      <c r="C13416" t="s">
        <v>20371</v>
      </c>
      <c r="D13416">
        <v>3496134</v>
      </c>
    </row>
    <row r="13417" spans="1:4">
      <c r="A13417" t="s">
        <v>24068</v>
      </c>
      <c r="B13417" t="s">
        <v>549</v>
      </c>
      <c r="C13417" t="s">
        <v>23577</v>
      </c>
      <c r="D13417">
        <v>3456816</v>
      </c>
    </row>
    <row r="13418" spans="1:4">
      <c r="A13418" t="s">
        <v>3770</v>
      </c>
      <c r="B13418" t="s">
        <v>3269</v>
      </c>
      <c r="C13418" t="s">
        <v>3268</v>
      </c>
      <c r="D13418">
        <v>5374322</v>
      </c>
    </row>
    <row r="13419" spans="1:4">
      <c r="A13419" t="s">
        <v>13926</v>
      </c>
      <c r="B13419" t="s">
        <v>587</v>
      </c>
      <c r="C13419" t="s">
        <v>13655</v>
      </c>
      <c r="D13419">
        <v>3173029</v>
      </c>
    </row>
    <row r="13420" spans="1:4">
      <c r="A13420" t="s">
        <v>19343</v>
      </c>
      <c r="B13420" t="s">
        <v>19323</v>
      </c>
      <c r="C13420" t="s">
        <v>19341</v>
      </c>
      <c r="D13420">
        <v>6615443</v>
      </c>
    </row>
    <row r="13421" spans="1:4">
      <c r="A13421" t="s">
        <v>25598</v>
      </c>
      <c r="B13421" t="s">
        <v>545</v>
      </c>
      <c r="C13421" t="s">
        <v>8713</v>
      </c>
      <c r="D13421">
        <v>3430601</v>
      </c>
    </row>
    <row r="13422" spans="1:4">
      <c r="A13422" t="s">
        <v>12056</v>
      </c>
      <c r="B13422" t="s">
        <v>12055</v>
      </c>
      <c r="D13422">
        <v>2992741</v>
      </c>
    </row>
    <row r="13423" spans="1:4">
      <c r="A13423" t="s">
        <v>13927</v>
      </c>
      <c r="B13423" t="s">
        <v>587</v>
      </c>
      <c r="C13423" t="s">
        <v>13686</v>
      </c>
      <c r="D13423">
        <v>3172996</v>
      </c>
    </row>
    <row r="13424" spans="1:4">
      <c r="A13424" t="s">
        <v>13928</v>
      </c>
      <c r="B13424" t="s">
        <v>587</v>
      </c>
      <c r="C13424" t="s">
        <v>13655</v>
      </c>
      <c r="D13424">
        <v>3172979</v>
      </c>
    </row>
    <row r="13425" spans="1:4">
      <c r="A13425" t="s">
        <v>20080</v>
      </c>
      <c r="B13425" t="s">
        <v>560</v>
      </c>
      <c r="C13425" t="s">
        <v>20047</v>
      </c>
      <c r="D13425">
        <v>3654055</v>
      </c>
    </row>
    <row r="13426" spans="1:4">
      <c r="A13426" t="s">
        <v>13611</v>
      </c>
      <c r="B13426" t="s">
        <v>4189</v>
      </c>
      <c r="C13426" t="s">
        <v>13610</v>
      </c>
      <c r="D13426">
        <v>3489460</v>
      </c>
    </row>
    <row r="13427" spans="1:4">
      <c r="A13427" t="s">
        <v>24538</v>
      </c>
      <c r="B13427" t="s">
        <v>549</v>
      </c>
      <c r="C13427" t="s">
        <v>24388</v>
      </c>
      <c r="D13427">
        <v>3394549</v>
      </c>
    </row>
    <row r="13428" spans="1:4">
      <c r="A13428" t="s">
        <v>21938</v>
      </c>
      <c r="B13428" t="s">
        <v>21713</v>
      </c>
      <c r="C13428" t="s">
        <v>11451</v>
      </c>
      <c r="D13428">
        <v>3674470</v>
      </c>
    </row>
    <row r="13429" spans="1:4">
      <c r="A13429" t="s">
        <v>11517</v>
      </c>
      <c r="B13429" t="s">
        <v>9817</v>
      </c>
      <c r="C13429" t="s">
        <v>11118</v>
      </c>
      <c r="D13429">
        <v>3523011</v>
      </c>
    </row>
    <row r="13430" spans="1:4">
      <c r="A13430" t="s">
        <v>13929</v>
      </c>
      <c r="B13430" t="s">
        <v>587</v>
      </c>
      <c r="C13430" t="s">
        <v>13686</v>
      </c>
      <c r="D13430">
        <v>3172828</v>
      </c>
    </row>
    <row r="13431" spans="1:4">
      <c r="A13431" t="s">
        <v>12018</v>
      </c>
      <c r="B13431" t="s">
        <v>549</v>
      </c>
      <c r="C13431" t="s">
        <v>23575</v>
      </c>
      <c r="D13431">
        <v>3456826</v>
      </c>
    </row>
    <row r="13432" spans="1:4">
      <c r="A13432" t="s">
        <v>12018</v>
      </c>
      <c r="B13432" t="s">
        <v>21713</v>
      </c>
      <c r="C13432" t="s">
        <v>21838</v>
      </c>
      <c r="D13432">
        <v>3674463</v>
      </c>
    </row>
    <row r="13433" spans="1:4">
      <c r="A13433" t="s">
        <v>10936</v>
      </c>
      <c r="B13433" t="s">
        <v>10915</v>
      </c>
      <c r="C13433" t="s">
        <v>10934</v>
      </c>
      <c r="D13433">
        <v>1037125</v>
      </c>
    </row>
    <row r="13434" spans="1:4">
      <c r="A13434" t="s">
        <v>21939</v>
      </c>
      <c r="B13434" t="s">
        <v>21713</v>
      </c>
      <c r="C13434" t="s">
        <v>11451</v>
      </c>
      <c r="D13434">
        <v>3674453</v>
      </c>
    </row>
    <row r="13435" spans="1:4">
      <c r="A13435" t="s">
        <v>18907</v>
      </c>
      <c r="B13435" t="s">
        <v>2479</v>
      </c>
      <c r="C13435" t="s">
        <v>18509</v>
      </c>
      <c r="D13435">
        <v>2992671</v>
      </c>
    </row>
    <row r="13436" spans="1:4">
      <c r="A13436" t="s">
        <v>3769</v>
      </c>
      <c r="B13436" t="s">
        <v>3269</v>
      </c>
      <c r="C13436" t="s">
        <v>3268</v>
      </c>
      <c r="D13436">
        <v>5374361</v>
      </c>
    </row>
    <row r="13437" spans="1:4">
      <c r="A13437" t="s">
        <v>3768</v>
      </c>
      <c r="B13437" t="s">
        <v>3269</v>
      </c>
      <c r="C13437" t="s">
        <v>3268</v>
      </c>
      <c r="D13437">
        <v>5374406</v>
      </c>
    </row>
    <row r="13438" spans="1:4">
      <c r="A13438" t="s">
        <v>24645</v>
      </c>
      <c r="B13438" t="s">
        <v>24633</v>
      </c>
      <c r="C13438" t="s">
        <v>3684</v>
      </c>
      <c r="D13438">
        <v>3910027</v>
      </c>
    </row>
    <row r="13439" spans="1:4">
      <c r="A13439" t="s">
        <v>25516</v>
      </c>
      <c r="B13439" t="s">
        <v>545</v>
      </c>
      <c r="C13439" t="s">
        <v>25453</v>
      </c>
      <c r="D13439">
        <v>3843803</v>
      </c>
    </row>
    <row r="13440" spans="1:4">
      <c r="A13440" t="s">
        <v>13930</v>
      </c>
      <c r="B13440" t="s">
        <v>587</v>
      </c>
      <c r="C13440" t="s">
        <v>13633</v>
      </c>
      <c r="D13440">
        <v>3172768</v>
      </c>
    </row>
    <row r="13441" spans="1:4">
      <c r="A13441" t="s">
        <v>11263</v>
      </c>
      <c r="B13441" t="s">
        <v>9817</v>
      </c>
      <c r="C13441" t="s">
        <v>11118</v>
      </c>
      <c r="D13441">
        <v>3995465</v>
      </c>
    </row>
    <row r="13442" spans="1:4">
      <c r="A13442" t="s">
        <v>13631</v>
      </c>
      <c r="B13442" t="s">
        <v>587</v>
      </c>
      <c r="C13442" t="s">
        <v>13625</v>
      </c>
      <c r="D13442">
        <v>8948704</v>
      </c>
    </row>
    <row r="13443" spans="1:4">
      <c r="A13443" t="s">
        <v>24069</v>
      </c>
      <c r="B13443" t="s">
        <v>549</v>
      </c>
      <c r="C13443" t="s">
        <v>23577</v>
      </c>
      <c r="D13443">
        <v>3456814</v>
      </c>
    </row>
    <row r="13444" spans="1:4">
      <c r="A13444" t="s">
        <v>13931</v>
      </c>
      <c r="B13444" t="s">
        <v>587</v>
      </c>
      <c r="C13444" t="s">
        <v>13695</v>
      </c>
      <c r="D13444">
        <v>3172729</v>
      </c>
    </row>
    <row r="13445" spans="1:4">
      <c r="A13445" t="s">
        <v>18908</v>
      </c>
      <c r="B13445" t="s">
        <v>2479</v>
      </c>
      <c r="C13445" t="s">
        <v>18509</v>
      </c>
      <c r="D13445">
        <v>2992650</v>
      </c>
    </row>
    <row r="13446" spans="1:4">
      <c r="A13446" t="s">
        <v>13932</v>
      </c>
      <c r="B13446" t="s">
        <v>587</v>
      </c>
      <c r="C13446" t="s">
        <v>13686</v>
      </c>
      <c r="D13446">
        <v>3172718</v>
      </c>
    </row>
    <row r="13447" spans="1:4">
      <c r="A13447" t="s">
        <v>3253</v>
      </c>
      <c r="B13447" t="s">
        <v>572</v>
      </c>
      <c r="C13447" t="s">
        <v>3253</v>
      </c>
      <c r="D13447">
        <v>3441575</v>
      </c>
    </row>
    <row r="13448" spans="1:4">
      <c r="A13448" t="s">
        <v>18909</v>
      </c>
      <c r="B13448" t="s">
        <v>2479</v>
      </c>
      <c r="C13448" t="s">
        <v>18509</v>
      </c>
      <c r="D13448">
        <v>2992616</v>
      </c>
    </row>
    <row r="13449" spans="1:4">
      <c r="A13449" t="s">
        <v>18910</v>
      </c>
      <c r="B13449" t="s">
        <v>2479</v>
      </c>
      <c r="C13449" t="s">
        <v>18509</v>
      </c>
      <c r="D13449">
        <v>2992536</v>
      </c>
    </row>
    <row r="13450" spans="1:4">
      <c r="A13450" t="s">
        <v>4573</v>
      </c>
      <c r="B13450" t="s">
        <v>3269</v>
      </c>
      <c r="C13450" t="s">
        <v>3274</v>
      </c>
      <c r="D13450">
        <v>4076784</v>
      </c>
    </row>
    <row r="13451" spans="1:4">
      <c r="A13451" t="s">
        <v>4573</v>
      </c>
      <c r="B13451" t="s">
        <v>3269</v>
      </c>
      <c r="C13451" t="s">
        <v>4529</v>
      </c>
      <c r="D13451">
        <v>4902559</v>
      </c>
    </row>
    <row r="13452" spans="1:4">
      <c r="A13452" t="s">
        <v>4965</v>
      </c>
      <c r="B13452" t="s">
        <v>3269</v>
      </c>
      <c r="C13452" t="s">
        <v>3321</v>
      </c>
      <c r="D13452">
        <v>4362743</v>
      </c>
    </row>
    <row r="13453" spans="1:4">
      <c r="A13453" t="s">
        <v>23086</v>
      </c>
      <c r="B13453" t="s">
        <v>2477</v>
      </c>
      <c r="C13453" t="s">
        <v>23085</v>
      </c>
      <c r="D13453">
        <v>2659613</v>
      </c>
    </row>
    <row r="13454" spans="1:4">
      <c r="A13454" t="s">
        <v>13933</v>
      </c>
      <c r="B13454" t="s">
        <v>587</v>
      </c>
      <c r="C13454" t="s">
        <v>13629</v>
      </c>
      <c r="D13454">
        <v>3172681</v>
      </c>
    </row>
    <row r="13455" spans="1:4">
      <c r="A13455" t="s">
        <v>18912</v>
      </c>
      <c r="B13455" t="s">
        <v>2479</v>
      </c>
      <c r="C13455" t="s">
        <v>18509</v>
      </c>
      <c r="D13455">
        <v>2992404</v>
      </c>
    </row>
    <row r="13456" spans="1:4">
      <c r="A13456" t="s">
        <v>18913</v>
      </c>
      <c r="B13456" t="s">
        <v>2479</v>
      </c>
      <c r="C13456" t="s">
        <v>18586</v>
      </c>
      <c r="D13456">
        <v>2992402</v>
      </c>
    </row>
    <row r="13457" spans="1:4">
      <c r="A13457" t="s">
        <v>18911</v>
      </c>
      <c r="B13457" t="s">
        <v>2479</v>
      </c>
      <c r="C13457" t="s">
        <v>18509</v>
      </c>
      <c r="D13457">
        <v>2992415</v>
      </c>
    </row>
    <row r="13458" spans="1:4">
      <c r="A13458" t="s">
        <v>8802</v>
      </c>
      <c r="B13458" t="s">
        <v>19323</v>
      </c>
      <c r="C13458" t="s">
        <v>19514</v>
      </c>
      <c r="D13458">
        <v>2513604</v>
      </c>
    </row>
    <row r="13459" spans="1:4">
      <c r="A13459" t="s">
        <v>8802</v>
      </c>
      <c r="B13459" t="s">
        <v>589</v>
      </c>
      <c r="C13459" t="s">
        <v>8770</v>
      </c>
      <c r="D13459">
        <v>2265788</v>
      </c>
    </row>
    <row r="13460" spans="1:4">
      <c r="A13460" t="s">
        <v>19777</v>
      </c>
      <c r="B13460" t="s">
        <v>19323</v>
      </c>
      <c r="C13460" t="s">
        <v>19346</v>
      </c>
      <c r="D13460">
        <v>2513601</v>
      </c>
    </row>
    <row r="13461" spans="1:4">
      <c r="A13461" t="s">
        <v>18914</v>
      </c>
      <c r="B13461" t="s">
        <v>2479</v>
      </c>
      <c r="C13461" t="s">
        <v>18547</v>
      </c>
      <c r="D13461">
        <v>2992367</v>
      </c>
    </row>
    <row r="13462" spans="1:4">
      <c r="A13462" t="s">
        <v>18915</v>
      </c>
      <c r="B13462" t="s">
        <v>2479</v>
      </c>
      <c r="C13462" t="s">
        <v>18530</v>
      </c>
      <c r="D13462">
        <v>2992292</v>
      </c>
    </row>
    <row r="13463" spans="1:4">
      <c r="A13463" t="s">
        <v>18916</v>
      </c>
      <c r="B13463" t="s">
        <v>2479</v>
      </c>
      <c r="C13463" t="s">
        <v>18509</v>
      </c>
      <c r="D13463">
        <v>2992229</v>
      </c>
    </row>
    <row r="13464" spans="1:4">
      <c r="A13464" t="s">
        <v>19494</v>
      </c>
      <c r="B13464" t="s">
        <v>19323</v>
      </c>
      <c r="C13464" t="s">
        <v>19333</v>
      </c>
      <c r="D13464">
        <v>3116262</v>
      </c>
    </row>
    <row r="13465" spans="1:4">
      <c r="A13465" t="s">
        <v>18917</v>
      </c>
      <c r="B13465" t="s">
        <v>2479</v>
      </c>
      <c r="C13465" t="s">
        <v>18537</v>
      </c>
      <c r="D13465">
        <v>2992166</v>
      </c>
    </row>
    <row r="13466" spans="1:4">
      <c r="A13466" t="s">
        <v>23355</v>
      </c>
      <c r="B13466" t="s">
        <v>23236</v>
      </c>
      <c r="C13466" t="s">
        <v>23244</v>
      </c>
      <c r="D13466">
        <v>6077243</v>
      </c>
    </row>
    <row r="13467" spans="1:4">
      <c r="A13467" t="s">
        <v>18918</v>
      </c>
      <c r="B13467" t="s">
        <v>2479</v>
      </c>
      <c r="C13467" t="s">
        <v>18509</v>
      </c>
      <c r="D13467">
        <v>2992090</v>
      </c>
    </row>
    <row r="13468" spans="1:4">
      <c r="A13468" t="s">
        <v>23087</v>
      </c>
      <c r="B13468" t="s">
        <v>2477</v>
      </c>
      <c r="C13468" t="s">
        <v>23078</v>
      </c>
      <c r="D13468">
        <v>2659601</v>
      </c>
    </row>
    <row r="13469" spans="1:4">
      <c r="A13469" t="s">
        <v>3611</v>
      </c>
      <c r="B13469" t="s">
        <v>3269</v>
      </c>
      <c r="C13469" t="s">
        <v>3297</v>
      </c>
      <c r="D13469">
        <v>5431710</v>
      </c>
    </row>
    <row r="13470" spans="1:4">
      <c r="A13470" t="s">
        <v>18919</v>
      </c>
      <c r="B13470" t="s">
        <v>2479</v>
      </c>
      <c r="C13470" t="s">
        <v>18509</v>
      </c>
      <c r="D13470">
        <v>2992017</v>
      </c>
    </row>
    <row r="13471" spans="1:4">
      <c r="A13471" t="s">
        <v>23354</v>
      </c>
      <c r="B13471" t="s">
        <v>23236</v>
      </c>
      <c r="C13471" t="s">
        <v>23244</v>
      </c>
      <c r="D13471">
        <v>6077315</v>
      </c>
    </row>
    <row r="13472" spans="1:4">
      <c r="A13472" t="s">
        <v>18920</v>
      </c>
      <c r="B13472" t="s">
        <v>2479</v>
      </c>
      <c r="C13472" t="s">
        <v>18547</v>
      </c>
      <c r="D13472">
        <v>2992003</v>
      </c>
    </row>
    <row r="13473" spans="1:4">
      <c r="A13473" t="s">
        <v>23353</v>
      </c>
      <c r="B13473" t="s">
        <v>23236</v>
      </c>
      <c r="C13473" t="s">
        <v>23244</v>
      </c>
      <c r="D13473">
        <v>6077340</v>
      </c>
    </row>
    <row r="13474" spans="1:4">
      <c r="A13474" t="s">
        <v>11796</v>
      </c>
      <c r="B13474" t="s">
        <v>581</v>
      </c>
      <c r="C13474" t="s">
        <v>11788</v>
      </c>
      <c r="D13474">
        <v>1308522</v>
      </c>
    </row>
    <row r="13475" spans="1:4">
      <c r="A13475" t="s">
        <v>13934</v>
      </c>
      <c r="B13475" t="s">
        <v>587</v>
      </c>
      <c r="C13475" t="s">
        <v>13629</v>
      </c>
      <c r="D13475">
        <v>3172629</v>
      </c>
    </row>
    <row r="13476" spans="1:4">
      <c r="A13476" t="s">
        <v>19495</v>
      </c>
      <c r="B13476" t="s">
        <v>19323</v>
      </c>
      <c r="C13476" t="s">
        <v>19341</v>
      </c>
      <c r="D13476">
        <v>3116224</v>
      </c>
    </row>
    <row r="13477" spans="1:4">
      <c r="A13477" t="s">
        <v>2616</v>
      </c>
      <c r="B13477" t="s">
        <v>2592</v>
      </c>
      <c r="C13477" t="s">
        <v>1315</v>
      </c>
      <c r="D13477">
        <v>906044</v>
      </c>
    </row>
    <row r="13478" spans="1:4">
      <c r="A13478" t="s">
        <v>12975</v>
      </c>
      <c r="B13478" t="s">
        <v>2473</v>
      </c>
      <c r="C13478" t="s">
        <v>12955</v>
      </c>
      <c r="D13478">
        <v>2111836</v>
      </c>
    </row>
    <row r="13479" spans="1:4">
      <c r="A13479" t="s">
        <v>4779</v>
      </c>
      <c r="B13479" t="s">
        <v>3269</v>
      </c>
      <c r="C13479" t="s">
        <v>4768</v>
      </c>
      <c r="D13479">
        <v>4542975</v>
      </c>
    </row>
    <row r="13480" spans="1:4">
      <c r="A13480" t="s">
        <v>1412</v>
      </c>
      <c r="B13480" t="s">
        <v>3269</v>
      </c>
      <c r="C13480" t="s">
        <v>3332</v>
      </c>
      <c r="D13480">
        <v>4480125</v>
      </c>
    </row>
    <row r="13481" spans="1:4">
      <c r="A13481" t="s">
        <v>4346</v>
      </c>
      <c r="B13481" t="s">
        <v>3269</v>
      </c>
      <c r="C13481" t="s">
        <v>4325</v>
      </c>
      <c r="D13481">
        <v>5038108</v>
      </c>
    </row>
    <row r="13482" spans="1:4">
      <c r="A13482" t="s">
        <v>3767</v>
      </c>
      <c r="B13482" t="s">
        <v>3269</v>
      </c>
      <c r="C13482" t="s">
        <v>3268</v>
      </c>
      <c r="D13482">
        <v>5374648</v>
      </c>
    </row>
    <row r="13483" spans="1:4">
      <c r="A13483" t="s">
        <v>21132</v>
      </c>
      <c r="B13483" t="s">
        <v>2474</v>
      </c>
      <c r="C13483" t="s">
        <v>20493</v>
      </c>
      <c r="D13483">
        <v>2869449</v>
      </c>
    </row>
    <row r="13484" spans="1:4">
      <c r="A13484" t="s">
        <v>23352</v>
      </c>
      <c r="B13484" t="s">
        <v>23236</v>
      </c>
      <c r="C13484" t="s">
        <v>23261</v>
      </c>
      <c r="D13484">
        <v>6078112</v>
      </c>
    </row>
    <row r="13485" spans="1:4">
      <c r="A13485" t="s">
        <v>12595</v>
      </c>
      <c r="B13485" t="s">
        <v>2476</v>
      </c>
      <c r="C13485" t="s">
        <v>12520</v>
      </c>
      <c r="D13485">
        <v>1841066</v>
      </c>
    </row>
    <row r="13486" spans="1:4">
      <c r="A13486" t="s">
        <v>11839</v>
      </c>
      <c r="B13486" t="s">
        <v>11832</v>
      </c>
      <c r="C13486" t="s">
        <v>11839</v>
      </c>
      <c r="D13486">
        <v>2453348</v>
      </c>
    </row>
    <row r="13487" spans="1:4">
      <c r="A13487" t="s">
        <v>10014</v>
      </c>
      <c r="B13487" t="s">
        <v>569</v>
      </c>
      <c r="C13487" t="s">
        <v>10014</v>
      </c>
      <c r="D13487">
        <v>3934608</v>
      </c>
    </row>
    <row r="13488" spans="1:4">
      <c r="A13488" t="s">
        <v>22835</v>
      </c>
      <c r="B13488" t="s">
        <v>526</v>
      </c>
      <c r="C13488" t="s">
        <v>22799</v>
      </c>
      <c r="D13488">
        <v>2225991</v>
      </c>
    </row>
    <row r="13489" spans="1:4">
      <c r="A13489" t="s">
        <v>16014</v>
      </c>
      <c r="B13489" t="s">
        <v>14508</v>
      </c>
      <c r="C13489" t="s">
        <v>14571</v>
      </c>
      <c r="D13489">
        <v>1262801</v>
      </c>
    </row>
    <row r="13490" spans="1:4">
      <c r="A13490" t="s">
        <v>16016</v>
      </c>
      <c r="B13490" t="s">
        <v>14508</v>
      </c>
      <c r="C13490" t="s">
        <v>14566</v>
      </c>
      <c r="D13490">
        <v>1262783</v>
      </c>
    </row>
    <row r="13491" spans="1:4">
      <c r="A13491" t="s">
        <v>3078</v>
      </c>
      <c r="B13491" t="s">
        <v>545</v>
      </c>
      <c r="C13491" t="s">
        <v>25447</v>
      </c>
      <c r="D13491">
        <v>3430545</v>
      </c>
    </row>
    <row r="13492" spans="1:4">
      <c r="A13492" t="s">
        <v>3078</v>
      </c>
      <c r="B13492" t="s">
        <v>21668</v>
      </c>
      <c r="C13492" t="s">
        <v>21691</v>
      </c>
      <c r="D13492">
        <v>3546434</v>
      </c>
    </row>
    <row r="13493" spans="1:4">
      <c r="A13493" t="s">
        <v>3078</v>
      </c>
      <c r="B13493" t="s">
        <v>2999</v>
      </c>
      <c r="C13493" t="s">
        <v>3038</v>
      </c>
      <c r="D13493">
        <v>3631878</v>
      </c>
    </row>
    <row r="13494" spans="1:4">
      <c r="A13494" t="s">
        <v>19778</v>
      </c>
      <c r="B13494" t="s">
        <v>19323</v>
      </c>
      <c r="C13494" t="s">
        <v>19346</v>
      </c>
      <c r="D13494">
        <v>2513509</v>
      </c>
    </row>
    <row r="13495" spans="1:4">
      <c r="A13495" t="s">
        <v>24539</v>
      </c>
      <c r="B13495" t="s">
        <v>549</v>
      </c>
      <c r="C13495" t="s">
        <v>23532</v>
      </c>
      <c r="D13495">
        <v>3394500</v>
      </c>
    </row>
    <row r="13496" spans="1:4">
      <c r="A13496" t="s">
        <v>3766</v>
      </c>
      <c r="B13496" t="s">
        <v>3269</v>
      </c>
      <c r="C13496" t="s">
        <v>3268</v>
      </c>
      <c r="D13496">
        <v>5374671</v>
      </c>
    </row>
    <row r="13497" spans="1:4">
      <c r="A13497" t="s">
        <v>17718</v>
      </c>
      <c r="B13497" t="s">
        <v>21713</v>
      </c>
      <c r="C13497" t="s">
        <v>3044</v>
      </c>
      <c r="D13497">
        <v>3674412</v>
      </c>
    </row>
    <row r="13498" spans="1:4">
      <c r="A13498" t="s">
        <v>17718</v>
      </c>
      <c r="B13498" t="s">
        <v>21713</v>
      </c>
      <c r="C13498" t="s">
        <v>21820</v>
      </c>
      <c r="D13498">
        <v>3770718</v>
      </c>
    </row>
    <row r="13499" spans="1:4">
      <c r="A13499" t="s">
        <v>17718</v>
      </c>
      <c r="B13499" t="s">
        <v>564</v>
      </c>
      <c r="C13499" t="s">
        <v>17699</v>
      </c>
      <c r="D13499">
        <v>3592362</v>
      </c>
    </row>
    <row r="13500" spans="1:4">
      <c r="A13500" t="s">
        <v>16015</v>
      </c>
      <c r="B13500" t="s">
        <v>14508</v>
      </c>
      <c r="C13500" t="s">
        <v>14523</v>
      </c>
      <c r="D13500">
        <v>1262794</v>
      </c>
    </row>
    <row r="13501" spans="1:4">
      <c r="A13501" t="s">
        <v>11994</v>
      </c>
      <c r="B13501" t="s">
        <v>11910</v>
      </c>
      <c r="C13501" t="s">
        <v>11923</v>
      </c>
      <c r="D13501">
        <v>1058532</v>
      </c>
    </row>
    <row r="13502" spans="1:4">
      <c r="A13502" t="s">
        <v>19496</v>
      </c>
      <c r="B13502" t="s">
        <v>19323</v>
      </c>
      <c r="C13502" t="s">
        <v>1639</v>
      </c>
      <c r="D13502">
        <v>3116156</v>
      </c>
    </row>
    <row r="13503" spans="1:4">
      <c r="A13503" t="s">
        <v>12332</v>
      </c>
      <c r="B13503" t="s">
        <v>12294</v>
      </c>
      <c r="C13503" t="s">
        <v>2614</v>
      </c>
      <c r="D13503">
        <v>1234633</v>
      </c>
    </row>
    <row r="13504" spans="1:4">
      <c r="A13504" t="s">
        <v>25341</v>
      </c>
      <c r="B13504" t="s">
        <v>596</v>
      </c>
      <c r="C13504" t="s">
        <v>25232</v>
      </c>
      <c r="D13504">
        <v>2156934</v>
      </c>
    </row>
    <row r="13505" spans="1:4">
      <c r="A13505" t="s">
        <v>16017</v>
      </c>
      <c r="B13505" t="s">
        <v>14508</v>
      </c>
      <c r="C13505" t="s">
        <v>14575</v>
      </c>
      <c r="D13505">
        <v>1262775</v>
      </c>
    </row>
    <row r="13506" spans="1:4">
      <c r="A13506" t="s">
        <v>18298</v>
      </c>
      <c r="B13506" t="s">
        <v>18041</v>
      </c>
      <c r="C13506" t="s">
        <v>18040</v>
      </c>
      <c r="D13506">
        <v>2642214</v>
      </c>
    </row>
    <row r="13507" spans="1:4">
      <c r="A13507" t="s">
        <v>11264</v>
      </c>
      <c r="B13507" t="s">
        <v>9817</v>
      </c>
      <c r="C13507" t="s">
        <v>11158</v>
      </c>
      <c r="D13507">
        <v>3995402</v>
      </c>
    </row>
    <row r="13508" spans="1:4">
      <c r="A13508" t="s">
        <v>16018</v>
      </c>
      <c r="B13508" t="s">
        <v>14508</v>
      </c>
      <c r="C13508" t="s">
        <v>14566</v>
      </c>
      <c r="D13508">
        <v>1262771</v>
      </c>
    </row>
    <row r="13509" spans="1:4">
      <c r="A13509" t="s">
        <v>8609</v>
      </c>
      <c r="B13509" t="s">
        <v>8504</v>
      </c>
      <c r="C13509" t="s">
        <v>8590</v>
      </c>
      <c r="D13509">
        <v>672862</v>
      </c>
    </row>
    <row r="13510" spans="1:4">
      <c r="A13510" t="s">
        <v>24540</v>
      </c>
      <c r="B13510" t="s">
        <v>549</v>
      </c>
      <c r="C13510" t="s">
        <v>23541</v>
      </c>
      <c r="D13510">
        <v>3394453</v>
      </c>
    </row>
    <row r="13511" spans="1:4">
      <c r="A13511" t="s">
        <v>3765</v>
      </c>
      <c r="B13511" t="s">
        <v>3269</v>
      </c>
      <c r="C13511" t="s">
        <v>3268</v>
      </c>
      <c r="D13511">
        <v>5374732</v>
      </c>
    </row>
    <row r="13512" spans="1:4">
      <c r="A13512" t="s">
        <v>18299</v>
      </c>
      <c r="B13512" t="s">
        <v>18041</v>
      </c>
      <c r="C13512" t="s">
        <v>18040</v>
      </c>
      <c r="D13512">
        <v>2642204</v>
      </c>
    </row>
    <row r="13513" spans="1:4">
      <c r="A13513" t="s">
        <v>3764</v>
      </c>
      <c r="B13513" t="s">
        <v>3269</v>
      </c>
      <c r="C13513" t="s">
        <v>3268</v>
      </c>
      <c r="D13513">
        <v>5374764</v>
      </c>
    </row>
    <row r="13514" spans="1:4">
      <c r="A13514" t="s">
        <v>4844</v>
      </c>
      <c r="B13514" t="s">
        <v>3269</v>
      </c>
      <c r="C13514" t="s">
        <v>3332</v>
      </c>
      <c r="D13514">
        <v>4480219</v>
      </c>
    </row>
    <row r="13515" spans="1:4">
      <c r="A13515" t="s">
        <v>13318</v>
      </c>
      <c r="B13515" t="s">
        <v>2473</v>
      </c>
      <c r="C13515" t="s">
        <v>13074</v>
      </c>
      <c r="D13515">
        <v>1856586</v>
      </c>
    </row>
    <row r="13516" spans="1:4">
      <c r="A13516" t="s">
        <v>13319</v>
      </c>
      <c r="B13516" t="s">
        <v>2473</v>
      </c>
      <c r="C13516" t="s">
        <v>12862</v>
      </c>
      <c r="D13516">
        <v>1856584</v>
      </c>
    </row>
    <row r="13517" spans="1:4">
      <c r="A13517" t="s">
        <v>10792</v>
      </c>
      <c r="B13517" t="s">
        <v>10595</v>
      </c>
      <c r="C13517" t="s">
        <v>10705</v>
      </c>
      <c r="D13517">
        <v>2329920</v>
      </c>
    </row>
    <row r="13518" spans="1:4">
      <c r="A13518" t="s">
        <v>16049</v>
      </c>
      <c r="B13518" t="s">
        <v>14508</v>
      </c>
      <c r="C13518" t="s">
        <v>9238</v>
      </c>
      <c r="D13518">
        <v>1262426</v>
      </c>
    </row>
    <row r="13519" spans="1:4">
      <c r="A13519" t="s">
        <v>12976</v>
      </c>
      <c r="B13519" t="s">
        <v>2473</v>
      </c>
      <c r="C13519" t="s">
        <v>12888</v>
      </c>
      <c r="D13519">
        <v>2111834</v>
      </c>
    </row>
    <row r="13520" spans="1:4">
      <c r="A13520" t="s">
        <v>12977</v>
      </c>
      <c r="B13520" t="s">
        <v>2473</v>
      </c>
      <c r="C13520" t="s">
        <v>12859</v>
      </c>
      <c r="D13520">
        <v>2111831</v>
      </c>
    </row>
    <row r="13521" spans="1:4">
      <c r="A13521" t="s">
        <v>13320</v>
      </c>
      <c r="B13521" t="s">
        <v>2473</v>
      </c>
      <c r="C13521" t="s">
        <v>13122</v>
      </c>
      <c r="D13521">
        <v>1856569</v>
      </c>
    </row>
    <row r="13522" spans="1:4">
      <c r="A13522" t="s">
        <v>18921</v>
      </c>
      <c r="B13522" t="s">
        <v>2479</v>
      </c>
      <c r="C13522" t="s">
        <v>18620</v>
      </c>
      <c r="D13522">
        <v>2991772</v>
      </c>
    </row>
    <row r="13523" spans="1:4">
      <c r="A13523" t="s">
        <v>24945</v>
      </c>
      <c r="B13523" t="s">
        <v>24838</v>
      </c>
      <c r="C13523" t="s">
        <v>24842</v>
      </c>
      <c r="D13523">
        <v>2790697</v>
      </c>
    </row>
    <row r="13524" spans="1:4">
      <c r="A13524" t="s">
        <v>18300</v>
      </c>
      <c r="B13524" t="s">
        <v>18041</v>
      </c>
      <c r="C13524" t="s">
        <v>18040</v>
      </c>
      <c r="D13524">
        <v>2642189</v>
      </c>
    </row>
    <row r="13525" spans="1:4">
      <c r="A13525" t="s">
        <v>25342</v>
      </c>
      <c r="B13525" t="s">
        <v>596</v>
      </c>
      <c r="C13525" t="s">
        <v>7258</v>
      </c>
      <c r="D13525">
        <v>2156878</v>
      </c>
    </row>
    <row r="13526" spans="1:4">
      <c r="A13526" t="s">
        <v>9438</v>
      </c>
      <c r="B13526" t="s">
        <v>9239</v>
      </c>
      <c r="C13526" t="s">
        <v>9243</v>
      </c>
      <c r="D13526">
        <v>1170013</v>
      </c>
    </row>
    <row r="13527" spans="1:4">
      <c r="A13527" t="s">
        <v>5729</v>
      </c>
      <c r="B13527" t="s">
        <v>5674</v>
      </c>
      <c r="C13527" t="s">
        <v>5729</v>
      </c>
      <c r="D13527">
        <v>153220</v>
      </c>
    </row>
    <row r="13528" spans="1:4">
      <c r="A13528" t="s">
        <v>13321</v>
      </c>
      <c r="B13528" t="s">
        <v>2473</v>
      </c>
      <c r="C13528" t="s">
        <v>12852</v>
      </c>
      <c r="D13528">
        <v>1856560</v>
      </c>
    </row>
    <row r="13529" spans="1:4">
      <c r="A13529" t="s">
        <v>11265</v>
      </c>
      <c r="B13529" t="s">
        <v>9817</v>
      </c>
      <c r="C13529" t="s">
        <v>11123</v>
      </c>
      <c r="D13529">
        <v>3995343</v>
      </c>
    </row>
    <row r="13530" spans="1:4">
      <c r="A13530" t="s">
        <v>11995</v>
      </c>
      <c r="B13530" t="s">
        <v>11910</v>
      </c>
      <c r="C13530" t="s">
        <v>11960</v>
      </c>
      <c r="D13530">
        <v>1058381</v>
      </c>
    </row>
    <row r="13531" spans="1:4">
      <c r="A13531" t="s">
        <v>9824</v>
      </c>
      <c r="B13531" t="s">
        <v>584</v>
      </c>
      <c r="C13531" t="s">
        <v>9563</v>
      </c>
      <c r="D13531">
        <v>1699204</v>
      </c>
    </row>
    <row r="13532" spans="1:4">
      <c r="A13532" t="s">
        <v>9824</v>
      </c>
      <c r="B13532" t="s">
        <v>584</v>
      </c>
      <c r="C13532" t="s">
        <v>9561</v>
      </c>
      <c r="D13532">
        <v>1699205</v>
      </c>
    </row>
    <row r="13533" spans="1:4">
      <c r="A13533" t="s">
        <v>12714</v>
      </c>
      <c r="B13533" t="s">
        <v>12713</v>
      </c>
      <c r="C13533" t="s">
        <v>12712</v>
      </c>
      <c r="D13533">
        <v>921772</v>
      </c>
    </row>
    <row r="13534" spans="1:4">
      <c r="A13534" t="s">
        <v>8073</v>
      </c>
      <c r="B13534" t="s">
        <v>7340</v>
      </c>
      <c r="C13534" t="s">
        <v>7668</v>
      </c>
      <c r="D13534">
        <v>525162</v>
      </c>
    </row>
    <row r="13535" spans="1:4">
      <c r="A13535" t="s">
        <v>25396</v>
      </c>
      <c r="B13535" t="s">
        <v>596</v>
      </c>
      <c r="C13535" t="s">
        <v>25251</v>
      </c>
      <c r="D13535">
        <v>2065740</v>
      </c>
    </row>
    <row r="13536" spans="1:4">
      <c r="A13536" t="s">
        <v>25085</v>
      </c>
      <c r="B13536" t="s">
        <v>575</v>
      </c>
      <c r="C13536" t="s">
        <v>25034</v>
      </c>
      <c r="D13536">
        <v>1185167</v>
      </c>
    </row>
    <row r="13537" spans="1:4">
      <c r="A13537" t="s">
        <v>24070</v>
      </c>
      <c r="B13537" t="s">
        <v>549</v>
      </c>
      <c r="C13537" t="s">
        <v>23543</v>
      </c>
      <c r="D13537">
        <v>3456735</v>
      </c>
    </row>
    <row r="13538" spans="1:4">
      <c r="A13538" t="s">
        <v>4275</v>
      </c>
      <c r="B13538" t="s">
        <v>3269</v>
      </c>
      <c r="C13538" t="s">
        <v>4716</v>
      </c>
      <c r="D13538">
        <v>4642938</v>
      </c>
    </row>
    <row r="13539" spans="1:4">
      <c r="A13539" t="s">
        <v>4275</v>
      </c>
      <c r="B13539" t="s">
        <v>3269</v>
      </c>
      <c r="C13539" t="s">
        <v>3278</v>
      </c>
      <c r="D13539">
        <v>5101427</v>
      </c>
    </row>
    <row r="13540" spans="1:4">
      <c r="A13540" t="s">
        <v>4843</v>
      </c>
      <c r="B13540" t="s">
        <v>3269</v>
      </c>
      <c r="C13540" t="s">
        <v>3332</v>
      </c>
      <c r="D13540">
        <v>4480285</v>
      </c>
    </row>
    <row r="13541" spans="1:4">
      <c r="A13541" t="s">
        <v>24071</v>
      </c>
      <c r="B13541" t="s">
        <v>549</v>
      </c>
      <c r="C13541" t="s">
        <v>23579</v>
      </c>
      <c r="D13541">
        <v>3456724</v>
      </c>
    </row>
    <row r="13542" spans="1:4">
      <c r="A13542" t="s">
        <v>24072</v>
      </c>
      <c r="B13542" t="s">
        <v>549</v>
      </c>
      <c r="C13542" t="s">
        <v>23535</v>
      </c>
      <c r="D13542">
        <v>3456696</v>
      </c>
    </row>
    <row r="13543" spans="1:4">
      <c r="A13543" t="s">
        <v>18922</v>
      </c>
      <c r="B13543" t="s">
        <v>2479</v>
      </c>
      <c r="C13543" t="s">
        <v>18509</v>
      </c>
      <c r="D13543">
        <v>2991719</v>
      </c>
    </row>
    <row r="13544" spans="1:4">
      <c r="A13544" t="s">
        <v>8074</v>
      </c>
      <c r="B13544" t="s">
        <v>7340</v>
      </c>
      <c r="C13544" t="s">
        <v>7932</v>
      </c>
      <c r="D13544">
        <v>525138</v>
      </c>
    </row>
    <row r="13545" spans="1:4">
      <c r="A13545" t="s">
        <v>16019</v>
      </c>
      <c r="B13545" t="s">
        <v>14508</v>
      </c>
      <c r="C13545" t="s">
        <v>14523</v>
      </c>
      <c r="D13545">
        <v>1262740</v>
      </c>
    </row>
    <row r="13546" spans="1:4">
      <c r="A13546" t="s">
        <v>25517</v>
      </c>
      <c r="B13546" t="s">
        <v>545</v>
      </c>
      <c r="C13546" t="s">
        <v>546</v>
      </c>
      <c r="D13546">
        <v>3843619</v>
      </c>
    </row>
    <row r="13547" spans="1:4">
      <c r="A13547" t="s">
        <v>4572</v>
      </c>
      <c r="B13547" t="s">
        <v>3269</v>
      </c>
      <c r="C13547" t="s">
        <v>4529</v>
      </c>
      <c r="D13547">
        <v>4902754</v>
      </c>
    </row>
    <row r="13548" spans="1:4">
      <c r="A13548" t="s">
        <v>4571</v>
      </c>
      <c r="B13548" t="s">
        <v>3269</v>
      </c>
      <c r="C13548" t="s">
        <v>4529</v>
      </c>
      <c r="D13548">
        <v>4902763</v>
      </c>
    </row>
    <row r="13549" spans="1:4">
      <c r="A13549" t="s">
        <v>24946</v>
      </c>
      <c r="B13549" t="s">
        <v>24838</v>
      </c>
      <c r="C13549" t="s">
        <v>24837</v>
      </c>
      <c r="D13549">
        <v>2790676</v>
      </c>
    </row>
    <row r="13550" spans="1:4">
      <c r="A13550" t="s">
        <v>16020</v>
      </c>
      <c r="B13550" t="s">
        <v>14508</v>
      </c>
      <c r="C13550" t="s">
        <v>14575</v>
      </c>
      <c r="D13550">
        <v>1262734</v>
      </c>
    </row>
    <row r="13551" spans="1:4">
      <c r="A13551" t="s">
        <v>21133</v>
      </c>
      <c r="B13551" t="s">
        <v>2474</v>
      </c>
      <c r="C13551" t="s">
        <v>20515</v>
      </c>
      <c r="D13551">
        <v>2869120</v>
      </c>
    </row>
    <row r="13552" spans="1:4">
      <c r="A13552" t="s">
        <v>1621</v>
      </c>
      <c r="B13552" t="s">
        <v>7340</v>
      </c>
      <c r="C13552" t="s">
        <v>1621</v>
      </c>
      <c r="D13552">
        <v>524901</v>
      </c>
    </row>
    <row r="13553" spans="1:4">
      <c r="A13553" t="s">
        <v>1621</v>
      </c>
      <c r="B13553" t="s">
        <v>3269</v>
      </c>
      <c r="C13553" t="s">
        <v>3529</v>
      </c>
      <c r="D13553">
        <v>5601538</v>
      </c>
    </row>
    <row r="13554" spans="1:4">
      <c r="A13554" t="s">
        <v>3399</v>
      </c>
      <c r="B13554" t="s">
        <v>3269</v>
      </c>
      <c r="C13554" t="s">
        <v>1316</v>
      </c>
      <c r="D13554">
        <v>5803990</v>
      </c>
    </row>
    <row r="13555" spans="1:4">
      <c r="A13555" t="s">
        <v>5813</v>
      </c>
      <c r="B13555" t="s">
        <v>5674</v>
      </c>
      <c r="C13555" t="s">
        <v>5731</v>
      </c>
      <c r="D13555">
        <v>153209</v>
      </c>
    </row>
    <row r="13556" spans="1:4">
      <c r="A13556" t="s">
        <v>17857</v>
      </c>
      <c r="B13556" t="s">
        <v>17761</v>
      </c>
      <c r="C13556" t="s">
        <v>17763</v>
      </c>
      <c r="D13556">
        <v>256750</v>
      </c>
    </row>
    <row r="13557" spans="1:4">
      <c r="A13557" t="s">
        <v>6444</v>
      </c>
      <c r="B13557" t="s">
        <v>7340</v>
      </c>
      <c r="C13557" t="s">
        <v>1621</v>
      </c>
      <c r="D13557">
        <v>857690</v>
      </c>
    </row>
    <row r="13558" spans="1:4">
      <c r="A13558" t="s">
        <v>6444</v>
      </c>
      <c r="B13558" t="s">
        <v>6443</v>
      </c>
      <c r="C13558" t="s">
        <v>6442</v>
      </c>
      <c r="D13558">
        <v>8416817</v>
      </c>
    </row>
    <row r="13559" spans="1:4">
      <c r="A13559" t="s">
        <v>25343</v>
      </c>
      <c r="B13559" t="s">
        <v>596</v>
      </c>
      <c r="C13559" t="s">
        <v>25225</v>
      </c>
      <c r="D13559">
        <v>2156813</v>
      </c>
    </row>
    <row r="13560" spans="1:4">
      <c r="A13560" t="s">
        <v>17472</v>
      </c>
      <c r="B13560" t="s">
        <v>17405</v>
      </c>
      <c r="C13560" t="s">
        <v>17453</v>
      </c>
      <c r="D13560">
        <v>3047896</v>
      </c>
    </row>
    <row r="13561" spans="1:4">
      <c r="A13561" t="s">
        <v>23511</v>
      </c>
      <c r="B13561" t="s">
        <v>23495</v>
      </c>
      <c r="C13561" t="s">
        <v>1315</v>
      </c>
      <c r="D13561">
        <v>933271</v>
      </c>
    </row>
    <row r="13562" spans="1:4">
      <c r="A13562" t="s">
        <v>21940</v>
      </c>
      <c r="B13562" t="s">
        <v>21713</v>
      </c>
      <c r="C13562" t="s">
        <v>21856</v>
      </c>
      <c r="D13562">
        <v>3674292</v>
      </c>
    </row>
    <row r="13563" spans="1:4">
      <c r="A13563" t="s">
        <v>10279</v>
      </c>
      <c r="B13563" t="s">
        <v>10246</v>
      </c>
      <c r="C13563" t="s">
        <v>10258</v>
      </c>
      <c r="D13563">
        <v>3145375</v>
      </c>
    </row>
    <row r="13564" spans="1:4">
      <c r="A13564" t="s">
        <v>2723</v>
      </c>
      <c r="B13564" t="s">
        <v>540</v>
      </c>
      <c r="C13564" t="s">
        <v>2630</v>
      </c>
      <c r="D13564">
        <v>973709</v>
      </c>
    </row>
    <row r="13565" spans="1:4">
      <c r="A13565" t="s">
        <v>23120</v>
      </c>
      <c r="B13565" t="s">
        <v>23110</v>
      </c>
      <c r="C13565" t="s">
        <v>23117</v>
      </c>
      <c r="D13565">
        <v>2256895</v>
      </c>
    </row>
    <row r="13566" spans="1:4">
      <c r="A13566" t="s">
        <v>24534</v>
      </c>
      <c r="B13566" t="s">
        <v>549</v>
      </c>
      <c r="C13566" t="s">
        <v>24383</v>
      </c>
      <c r="D13566">
        <v>3394682</v>
      </c>
    </row>
    <row r="13567" spans="1:4">
      <c r="A13567" t="s">
        <v>21601</v>
      </c>
      <c r="B13567" t="s">
        <v>21535</v>
      </c>
      <c r="C13567" t="s">
        <v>21540</v>
      </c>
      <c r="D13567">
        <v>3070291</v>
      </c>
    </row>
    <row r="13568" spans="1:4">
      <c r="A13568" t="s">
        <v>11683</v>
      </c>
      <c r="B13568" t="s">
        <v>11681</v>
      </c>
      <c r="C13568" t="s">
        <v>11682</v>
      </c>
      <c r="D13568">
        <v>2562704</v>
      </c>
    </row>
    <row r="13569" spans="1:4">
      <c r="A13569" t="s">
        <v>20298</v>
      </c>
      <c r="B13569" t="s">
        <v>20112</v>
      </c>
      <c r="C13569" t="s">
        <v>20298</v>
      </c>
      <c r="D13569">
        <v>2487134</v>
      </c>
    </row>
    <row r="13570" spans="1:4">
      <c r="A13570" t="s">
        <v>25126</v>
      </c>
      <c r="B13570" t="s">
        <v>25112</v>
      </c>
      <c r="C13570" t="s">
        <v>25111</v>
      </c>
      <c r="D13570">
        <v>3194828</v>
      </c>
    </row>
    <row r="13571" spans="1:4">
      <c r="A13571" t="s">
        <v>8075</v>
      </c>
      <c r="B13571" t="s">
        <v>7340</v>
      </c>
      <c r="C13571" t="s">
        <v>7665</v>
      </c>
      <c r="D13571">
        <v>524809</v>
      </c>
    </row>
    <row r="13572" spans="1:4">
      <c r="A13572" t="s">
        <v>14456</v>
      </c>
      <c r="B13572" t="s">
        <v>14422</v>
      </c>
      <c r="C13572" t="s">
        <v>14421</v>
      </c>
      <c r="D13572">
        <v>99072</v>
      </c>
    </row>
    <row r="13573" spans="1:4">
      <c r="A13573" t="s">
        <v>7147</v>
      </c>
      <c r="B13573" t="s">
        <v>592</v>
      </c>
      <c r="C13573" t="s">
        <v>7141</v>
      </c>
      <c r="D13573">
        <v>2690960</v>
      </c>
    </row>
    <row r="13574" spans="1:4">
      <c r="A13574" t="s">
        <v>12978</v>
      </c>
      <c r="B13574" t="s">
        <v>2473</v>
      </c>
      <c r="C13574" t="s">
        <v>12955</v>
      </c>
      <c r="D13574">
        <v>2111827</v>
      </c>
    </row>
    <row r="13575" spans="1:4">
      <c r="A13575" t="s">
        <v>16021</v>
      </c>
      <c r="B13575" t="s">
        <v>14508</v>
      </c>
      <c r="C13575" t="s">
        <v>14515</v>
      </c>
      <c r="D13575">
        <v>1262710</v>
      </c>
    </row>
    <row r="13576" spans="1:4">
      <c r="A13576" t="s">
        <v>18301</v>
      </c>
      <c r="B13576" t="s">
        <v>18041</v>
      </c>
      <c r="C13576" t="s">
        <v>18044</v>
      </c>
      <c r="D13576">
        <v>2642135</v>
      </c>
    </row>
    <row r="13577" spans="1:4">
      <c r="A13577" t="s">
        <v>12979</v>
      </c>
      <c r="B13577" t="s">
        <v>2473</v>
      </c>
      <c r="C13577" t="s">
        <v>12933</v>
      </c>
      <c r="D13577">
        <v>2111824</v>
      </c>
    </row>
    <row r="13578" spans="1:4">
      <c r="A13578" t="s">
        <v>11518</v>
      </c>
      <c r="B13578" t="s">
        <v>9817</v>
      </c>
      <c r="C13578" t="s">
        <v>11374</v>
      </c>
      <c r="D13578">
        <v>3522926</v>
      </c>
    </row>
    <row r="13579" spans="1:4">
      <c r="A13579" t="s">
        <v>19779</v>
      </c>
      <c r="B13579" t="s">
        <v>19323</v>
      </c>
      <c r="C13579" t="s">
        <v>19346</v>
      </c>
      <c r="D13579">
        <v>2513477</v>
      </c>
    </row>
    <row r="13580" spans="1:4">
      <c r="A13580" t="s">
        <v>8611</v>
      </c>
      <c r="B13580" t="s">
        <v>8504</v>
      </c>
      <c r="C13580" t="s">
        <v>8610</v>
      </c>
      <c r="D13580">
        <v>672757</v>
      </c>
    </row>
    <row r="13581" spans="1:4">
      <c r="A13581" t="s">
        <v>11519</v>
      </c>
      <c r="B13581" t="s">
        <v>9817</v>
      </c>
      <c r="C13581" t="s">
        <v>11425</v>
      </c>
      <c r="D13581">
        <v>3522924</v>
      </c>
    </row>
    <row r="13582" spans="1:4">
      <c r="A13582" t="s">
        <v>18923</v>
      </c>
      <c r="B13582" t="s">
        <v>2479</v>
      </c>
      <c r="C13582" t="s">
        <v>18513</v>
      </c>
      <c r="D13582">
        <v>2991551</v>
      </c>
    </row>
    <row r="13583" spans="1:4">
      <c r="A13583" t="s">
        <v>18502</v>
      </c>
      <c r="B13583" t="s">
        <v>18492</v>
      </c>
      <c r="C13583" t="s">
        <v>18501</v>
      </c>
      <c r="D13583">
        <v>2398073</v>
      </c>
    </row>
    <row r="13584" spans="1:4">
      <c r="A13584" t="s">
        <v>18924</v>
      </c>
      <c r="B13584" t="s">
        <v>2479</v>
      </c>
      <c r="C13584" t="s">
        <v>18530</v>
      </c>
      <c r="D13584">
        <v>2991481</v>
      </c>
    </row>
    <row r="13585" spans="1:4">
      <c r="A13585" t="s">
        <v>6753</v>
      </c>
      <c r="B13585" t="s">
        <v>6726</v>
      </c>
      <c r="C13585" t="s">
        <v>6728</v>
      </c>
      <c r="D13585">
        <v>2427455</v>
      </c>
    </row>
    <row r="13586" spans="1:4">
      <c r="A13586" t="s">
        <v>4398</v>
      </c>
      <c r="B13586" t="s">
        <v>3269</v>
      </c>
      <c r="C13586" t="s">
        <v>1467</v>
      </c>
      <c r="D13586">
        <v>5002656</v>
      </c>
    </row>
    <row r="13587" spans="1:4">
      <c r="A13587" t="s">
        <v>25344</v>
      </c>
      <c r="B13587" t="s">
        <v>596</v>
      </c>
      <c r="C13587" t="s">
        <v>7258</v>
      </c>
      <c r="D13587">
        <v>2156663</v>
      </c>
    </row>
    <row r="13588" spans="1:4">
      <c r="A13588" t="s">
        <v>25345</v>
      </c>
      <c r="B13588" t="s">
        <v>596</v>
      </c>
      <c r="C13588" t="s">
        <v>25251</v>
      </c>
      <c r="D13588">
        <v>2156643</v>
      </c>
    </row>
    <row r="13589" spans="1:4">
      <c r="A13589" t="s">
        <v>9975</v>
      </c>
      <c r="B13589" t="s">
        <v>9959</v>
      </c>
      <c r="C13589" t="s">
        <v>9974</v>
      </c>
      <c r="D13589">
        <v>2090409</v>
      </c>
    </row>
    <row r="13590" spans="1:4">
      <c r="A13590" t="s">
        <v>25397</v>
      </c>
      <c r="B13590" t="s">
        <v>596</v>
      </c>
      <c r="C13590" t="s">
        <v>25232</v>
      </c>
      <c r="D13590">
        <v>2065594</v>
      </c>
    </row>
    <row r="13591" spans="1:4">
      <c r="A13591" t="s">
        <v>4724</v>
      </c>
      <c r="B13591" t="s">
        <v>3269</v>
      </c>
      <c r="C13591" t="s">
        <v>4716</v>
      </c>
      <c r="D13591">
        <v>4643336</v>
      </c>
    </row>
    <row r="13592" spans="1:4">
      <c r="A13592" t="s">
        <v>4826</v>
      </c>
      <c r="B13592" t="s">
        <v>3269</v>
      </c>
      <c r="C13592" t="s">
        <v>3278</v>
      </c>
      <c r="D13592">
        <v>4503136</v>
      </c>
    </row>
    <row r="13593" spans="1:4">
      <c r="A13593" t="s">
        <v>12295</v>
      </c>
      <c r="B13593" t="s">
        <v>12294</v>
      </c>
      <c r="C13593" t="s">
        <v>2614</v>
      </c>
      <c r="D13593">
        <v>9259456</v>
      </c>
    </row>
    <row r="13594" spans="1:4">
      <c r="A13594" t="s">
        <v>4045</v>
      </c>
      <c r="B13594" t="s">
        <v>3269</v>
      </c>
      <c r="C13594" t="s">
        <v>3272</v>
      </c>
      <c r="D13594">
        <v>5202215</v>
      </c>
    </row>
    <row r="13595" spans="1:4">
      <c r="A13595" t="s">
        <v>25346</v>
      </c>
      <c r="B13595" t="s">
        <v>596</v>
      </c>
      <c r="C13595" t="s">
        <v>7258</v>
      </c>
      <c r="D13595">
        <v>2156578</v>
      </c>
    </row>
    <row r="13596" spans="1:4">
      <c r="A13596" t="s">
        <v>23351</v>
      </c>
      <c r="B13596" t="s">
        <v>23236</v>
      </c>
      <c r="C13596" t="s">
        <v>23258</v>
      </c>
      <c r="D13596">
        <v>6082231</v>
      </c>
    </row>
    <row r="13597" spans="1:4">
      <c r="A13597" t="s">
        <v>4397</v>
      </c>
      <c r="B13597" t="s">
        <v>3269</v>
      </c>
      <c r="C13597" t="s">
        <v>4740</v>
      </c>
      <c r="D13597">
        <v>4588165</v>
      </c>
    </row>
    <row r="13598" spans="1:4">
      <c r="A13598" t="s">
        <v>4397</v>
      </c>
      <c r="B13598" t="s">
        <v>3269</v>
      </c>
      <c r="C13598" t="s">
        <v>1467</v>
      </c>
      <c r="D13598">
        <v>5002714</v>
      </c>
    </row>
    <row r="13599" spans="1:4">
      <c r="A13599" t="s">
        <v>4570</v>
      </c>
      <c r="B13599" t="s">
        <v>3269</v>
      </c>
      <c r="C13599" t="s">
        <v>4529</v>
      </c>
      <c r="D13599">
        <v>4903024</v>
      </c>
    </row>
    <row r="13600" spans="1:4">
      <c r="A13600" t="s">
        <v>3398</v>
      </c>
      <c r="B13600" t="s">
        <v>3269</v>
      </c>
      <c r="C13600" t="s">
        <v>4529</v>
      </c>
      <c r="D13600">
        <v>4245152</v>
      </c>
    </row>
    <row r="13601" spans="1:4">
      <c r="A13601" t="s">
        <v>3398</v>
      </c>
      <c r="B13601" t="s">
        <v>3269</v>
      </c>
      <c r="C13601" t="s">
        <v>1122</v>
      </c>
      <c r="D13601">
        <v>5127835</v>
      </c>
    </row>
    <row r="13602" spans="1:4">
      <c r="A13602" t="s">
        <v>3398</v>
      </c>
      <c r="B13602" t="s">
        <v>3269</v>
      </c>
      <c r="C13602" t="s">
        <v>4062</v>
      </c>
      <c r="D13602">
        <v>5163799</v>
      </c>
    </row>
    <row r="13603" spans="1:4">
      <c r="A13603" t="s">
        <v>3398</v>
      </c>
      <c r="B13603" t="s">
        <v>3269</v>
      </c>
      <c r="C13603" t="s">
        <v>1316</v>
      </c>
      <c r="D13603">
        <v>5804127</v>
      </c>
    </row>
    <row r="13604" spans="1:4">
      <c r="A13604" t="s">
        <v>5345</v>
      </c>
      <c r="B13604" t="s">
        <v>3269</v>
      </c>
      <c r="C13604" t="s">
        <v>3274</v>
      </c>
      <c r="D13604">
        <v>4078646</v>
      </c>
    </row>
    <row r="13605" spans="1:4">
      <c r="A13605" t="s">
        <v>4044</v>
      </c>
      <c r="B13605" t="s">
        <v>3269</v>
      </c>
      <c r="C13605" t="s">
        <v>3272</v>
      </c>
      <c r="D13605">
        <v>5202534</v>
      </c>
    </row>
    <row r="13606" spans="1:4">
      <c r="A13606" t="s">
        <v>1163</v>
      </c>
      <c r="B13606" t="s">
        <v>3269</v>
      </c>
      <c r="C13606" t="s">
        <v>3268</v>
      </c>
      <c r="D13606">
        <v>5375480</v>
      </c>
    </row>
    <row r="13607" spans="1:4">
      <c r="A13607" t="s">
        <v>3397</v>
      </c>
      <c r="B13607" t="s">
        <v>3269</v>
      </c>
      <c r="C13607" t="s">
        <v>1316</v>
      </c>
      <c r="D13607">
        <v>5804191</v>
      </c>
    </row>
    <row r="13608" spans="1:4">
      <c r="A13608" t="s">
        <v>24947</v>
      </c>
      <c r="B13608" t="s">
        <v>24838</v>
      </c>
      <c r="C13608" t="s">
        <v>24842</v>
      </c>
      <c r="D13608">
        <v>2790595</v>
      </c>
    </row>
    <row r="13609" spans="1:4">
      <c r="A13609" t="s">
        <v>6755</v>
      </c>
      <c r="B13609" t="s">
        <v>6726</v>
      </c>
      <c r="C13609" t="s">
        <v>6754</v>
      </c>
      <c r="D13609">
        <v>2427336</v>
      </c>
    </row>
    <row r="13610" spans="1:4">
      <c r="A13610" t="s">
        <v>12716</v>
      </c>
      <c r="B13610" t="s">
        <v>12713</v>
      </c>
      <c r="C13610" t="s">
        <v>12715</v>
      </c>
      <c r="D13610">
        <v>921753</v>
      </c>
    </row>
    <row r="13611" spans="1:4">
      <c r="A13611" t="s">
        <v>20299</v>
      </c>
      <c r="B13611" t="s">
        <v>20112</v>
      </c>
      <c r="C13611" t="s">
        <v>20123</v>
      </c>
      <c r="D13611">
        <v>2486825</v>
      </c>
    </row>
    <row r="13612" spans="1:4">
      <c r="A13612" t="s">
        <v>12824</v>
      </c>
      <c r="B13612" t="s">
        <v>536</v>
      </c>
      <c r="C13612" t="s">
        <v>12817</v>
      </c>
      <c r="D13612">
        <v>186180</v>
      </c>
    </row>
    <row r="13613" spans="1:4">
      <c r="A13613" t="s">
        <v>5392</v>
      </c>
      <c r="B13613" t="s">
        <v>542</v>
      </c>
      <c r="C13613" t="s">
        <v>5358</v>
      </c>
      <c r="D13613">
        <v>229059</v>
      </c>
    </row>
    <row r="13614" spans="1:4">
      <c r="A13614" t="s">
        <v>10072</v>
      </c>
      <c r="B13614" t="s">
        <v>569</v>
      </c>
      <c r="C13614" t="s">
        <v>6883</v>
      </c>
      <c r="D13614">
        <v>3694564</v>
      </c>
    </row>
    <row r="13615" spans="1:4">
      <c r="A13615" t="s">
        <v>11570</v>
      </c>
      <c r="B13615" t="s">
        <v>9817</v>
      </c>
      <c r="C13615" t="s">
        <v>11103</v>
      </c>
      <c r="D13615">
        <v>3517231</v>
      </c>
    </row>
    <row r="13616" spans="1:4">
      <c r="A13616" t="s">
        <v>8076</v>
      </c>
      <c r="B13616" t="s">
        <v>7340</v>
      </c>
      <c r="C13616" t="s">
        <v>7670</v>
      </c>
      <c r="D13616">
        <v>524736</v>
      </c>
    </row>
    <row r="13617" spans="1:4">
      <c r="A13617" t="s">
        <v>8077</v>
      </c>
      <c r="B13617" t="s">
        <v>7340</v>
      </c>
      <c r="C13617" t="s">
        <v>1160</v>
      </c>
      <c r="D13617">
        <v>524712</v>
      </c>
    </row>
    <row r="13618" spans="1:4">
      <c r="A13618" t="s">
        <v>8078</v>
      </c>
      <c r="B13618" t="s">
        <v>7340</v>
      </c>
      <c r="C13618" t="s">
        <v>7733</v>
      </c>
      <c r="D13618">
        <v>524699</v>
      </c>
    </row>
    <row r="13619" spans="1:4">
      <c r="A13619" t="s">
        <v>5815</v>
      </c>
      <c r="B13619" t="s">
        <v>5674</v>
      </c>
      <c r="C13619" t="s">
        <v>5814</v>
      </c>
      <c r="D13619">
        <v>153176</v>
      </c>
    </row>
    <row r="13620" spans="1:4">
      <c r="A13620" t="s">
        <v>2617</v>
      </c>
      <c r="B13620" t="s">
        <v>2592</v>
      </c>
      <c r="C13620" t="s">
        <v>2606</v>
      </c>
      <c r="D13620">
        <v>905846</v>
      </c>
    </row>
    <row r="13621" spans="1:4">
      <c r="A13621" t="s">
        <v>2724</v>
      </c>
      <c r="B13621" t="s">
        <v>540</v>
      </c>
      <c r="C13621" t="s">
        <v>2652</v>
      </c>
      <c r="D13621">
        <v>973139</v>
      </c>
    </row>
    <row r="13622" spans="1:4">
      <c r="A13622" t="s">
        <v>2650</v>
      </c>
      <c r="B13622" t="s">
        <v>540</v>
      </c>
      <c r="C13622" t="s">
        <v>2652</v>
      </c>
      <c r="D13622">
        <v>973111</v>
      </c>
    </row>
    <row r="13623" spans="1:4">
      <c r="A13623" t="s">
        <v>5816</v>
      </c>
      <c r="B13623" t="s">
        <v>5674</v>
      </c>
      <c r="C13623" t="s">
        <v>5726</v>
      </c>
      <c r="D13623">
        <v>153094</v>
      </c>
    </row>
    <row r="13624" spans="1:4">
      <c r="A13624" t="s">
        <v>9172</v>
      </c>
      <c r="B13624" t="s">
        <v>8896</v>
      </c>
      <c r="C13624" t="s">
        <v>8917</v>
      </c>
      <c r="D13624">
        <v>764312</v>
      </c>
    </row>
    <row r="13625" spans="1:4">
      <c r="A13625" t="s">
        <v>17219</v>
      </c>
      <c r="B13625" t="s">
        <v>576</v>
      </c>
      <c r="C13625" t="s">
        <v>17022</v>
      </c>
      <c r="D13625">
        <v>1634954</v>
      </c>
    </row>
    <row r="13626" spans="1:4">
      <c r="A13626" t="s">
        <v>6366</v>
      </c>
      <c r="B13626" t="s">
        <v>6307</v>
      </c>
      <c r="C13626" t="s">
        <v>6309</v>
      </c>
      <c r="D13626">
        <v>2469140</v>
      </c>
    </row>
    <row r="13627" spans="1:4">
      <c r="A13627" t="s">
        <v>5817</v>
      </c>
      <c r="B13627" t="s">
        <v>5674</v>
      </c>
      <c r="C13627" t="s">
        <v>5729</v>
      </c>
      <c r="D13627">
        <v>152933</v>
      </c>
    </row>
    <row r="13628" spans="1:4">
      <c r="A13628" t="s">
        <v>2773</v>
      </c>
      <c r="B13628" t="s">
        <v>540</v>
      </c>
      <c r="C13628" t="s">
        <v>2646</v>
      </c>
      <c r="D13628">
        <v>946058</v>
      </c>
    </row>
    <row r="13629" spans="1:4">
      <c r="A13629" t="s">
        <v>5818</v>
      </c>
      <c r="B13629" t="s">
        <v>5674</v>
      </c>
      <c r="C13629" t="s">
        <v>5734</v>
      </c>
      <c r="D13629">
        <v>152781</v>
      </c>
    </row>
    <row r="13630" spans="1:4">
      <c r="A13630" t="s">
        <v>5819</v>
      </c>
      <c r="B13630" t="s">
        <v>5674</v>
      </c>
      <c r="C13630" t="s">
        <v>5673</v>
      </c>
      <c r="D13630">
        <v>152743</v>
      </c>
    </row>
    <row r="13631" spans="1:4">
      <c r="A13631" t="s">
        <v>8079</v>
      </c>
      <c r="B13631" t="s">
        <v>7340</v>
      </c>
      <c r="C13631" t="s">
        <v>8030</v>
      </c>
      <c r="D13631">
        <v>524640</v>
      </c>
    </row>
    <row r="13632" spans="1:4">
      <c r="A13632" t="s">
        <v>5820</v>
      </c>
      <c r="B13632" t="s">
        <v>5674</v>
      </c>
      <c r="C13632" t="s">
        <v>5740</v>
      </c>
      <c r="D13632">
        <v>152718</v>
      </c>
    </row>
    <row r="13633" spans="1:4">
      <c r="A13633" t="s">
        <v>5678</v>
      </c>
      <c r="B13633" t="s">
        <v>5674</v>
      </c>
      <c r="C13633" t="s">
        <v>5678</v>
      </c>
      <c r="D13633">
        <v>877747</v>
      </c>
    </row>
    <row r="13634" spans="1:4">
      <c r="A13634" t="s">
        <v>9825</v>
      </c>
      <c r="B13634" t="s">
        <v>584</v>
      </c>
      <c r="C13634" t="s">
        <v>9563</v>
      </c>
      <c r="D13634">
        <v>1699088</v>
      </c>
    </row>
    <row r="13635" spans="1:4">
      <c r="A13635" t="s">
        <v>12596</v>
      </c>
      <c r="B13635" t="s">
        <v>2476</v>
      </c>
      <c r="C13635" t="s">
        <v>12520</v>
      </c>
      <c r="D13635">
        <v>1840982</v>
      </c>
    </row>
    <row r="13636" spans="1:4">
      <c r="A13636" t="s">
        <v>12384</v>
      </c>
      <c r="B13636" t="s">
        <v>12375</v>
      </c>
      <c r="C13636" t="s">
        <v>12383</v>
      </c>
      <c r="D13636">
        <v>1655140</v>
      </c>
    </row>
    <row r="13637" spans="1:4">
      <c r="A13637" t="s">
        <v>12385</v>
      </c>
      <c r="B13637" t="s">
        <v>12375</v>
      </c>
      <c r="C13637" t="s">
        <v>12374</v>
      </c>
      <c r="D13637">
        <v>1655123</v>
      </c>
    </row>
    <row r="13638" spans="1:4">
      <c r="A13638" t="s">
        <v>12389</v>
      </c>
      <c r="B13638" t="s">
        <v>12375</v>
      </c>
      <c r="C13638" t="s">
        <v>12388</v>
      </c>
      <c r="D13638">
        <v>1655078</v>
      </c>
    </row>
    <row r="13639" spans="1:4">
      <c r="A13639" t="s">
        <v>11076</v>
      </c>
      <c r="B13639" t="s">
        <v>10947</v>
      </c>
      <c r="C13639" t="s">
        <v>10972</v>
      </c>
      <c r="D13639">
        <v>1732869</v>
      </c>
    </row>
    <row r="13640" spans="1:4">
      <c r="A13640" t="s">
        <v>6139</v>
      </c>
      <c r="B13640" t="s">
        <v>5913</v>
      </c>
      <c r="C13640" t="s">
        <v>6139</v>
      </c>
      <c r="D13640">
        <v>304081</v>
      </c>
    </row>
    <row r="13641" spans="1:4">
      <c r="A13641" t="s">
        <v>5927</v>
      </c>
      <c r="B13641" t="s">
        <v>5913</v>
      </c>
      <c r="C13641" t="s">
        <v>5927</v>
      </c>
      <c r="D13641">
        <v>304184</v>
      </c>
    </row>
    <row r="13642" spans="1:4">
      <c r="A13642" t="s">
        <v>16022</v>
      </c>
      <c r="B13642" t="s">
        <v>14508</v>
      </c>
      <c r="C13642" t="s">
        <v>14571</v>
      </c>
      <c r="D13642">
        <v>1262678</v>
      </c>
    </row>
    <row r="13643" spans="1:4">
      <c r="A13643" t="s">
        <v>5393</v>
      </c>
      <c r="B13643" t="s">
        <v>542</v>
      </c>
      <c r="C13643" t="s">
        <v>5369</v>
      </c>
      <c r="D13643">
        <v>228971</v>
      </c>
    </row>
    <row r="13644" spans="1:4">
      <c r="A13644" t="s">
        <v>10793</v>
      </c>
      <c r="B13644" t="s">
        <v>10595</v>
      </c>
      <c r="C13644" t="s">
        <v>10694</v>
      </c>
      <c r="D13644">
        <v>2329821</v>
      </c>
    </row>
    <row r="13645" spans="1:4">
      <c r="A13645" t="s">
        <v>3222</v>
      </c>
      <c r="B13645" t="s">
        <v>3131</v>
      </c>
      <c r="C13645" t="s">
        <v>3208</v>
      </c>
      <c r="D13645">
        <v>1216475</v>
      </c>
    </row>
    <row r="13646" spans="1:4">
      <c r="A13646" t="s">
        <v>21135</v>
      </c>
      <c r="B13646" t="s">
        <v>2474</v>
      </c>
      <c r="C13646" t="s">
        <v>20488</v>
      </c>
      <c r="D13646">
        <v>2868936</v>
      </c>
    </row>
    <row r="13647" spans="1:4">
      <c r="A13647" t="s">
        <v>19780</v>
      </c>
      <c r="B13647" t="s">
        <v>19323</v>
      </c>
      <c r="C13647" t="s">
        <v>3114</v>
      </c>
      <c r="D13647">
        <v>2513465</v>
      </c>
    </row>
    <row r="13648" spans="1:4">
      <c r="A13648" t="s">
        <v>3079</v>
      </c>
      <c r="B13648" t="s">
        <v>2999</v>
      </c>
      <c r="C13648" t="s">
        <v>3051</v>
      </c>
      <c r="D13648">
        <v>3631741</v>
      </c>
    </row>
    <row r="13649" spans="1:4">
      <c r="A13649" t="s">
        <v>6242</v>
      </c>
      <c r="B13649" t="s">
        <v>5913</v>
      </c>
      <c r="C13649" t="s">
        <v>6208</v>
      </c>
      <c r="D13649">
        <v>304196</v>
      </c>
    </row>
    <row r="13650" spans="1:4">
      <c r="A13650" t="s">
        <v>24073</v>
      </c>
      <c r="B13650" t="s">
        <v>549</v>
      </c>
      <c r="C13650" t="s">
        <v>23535</v>
      </c>
      <c r="D13650">
        <v>3456593</v>
      </c>
    </row>
    <row r="13651" spans="1:4">
      <c r="A13651" t="s">
        <v>22147</v>
      </c>
      <c r="B13651" t="s">
        <v>2480</v>
      </c>
      <c r="C13651" t="s">
        <v>22034</v>
      </c>
      <c r="D13651">
        <v>2035715</v>
      </c>
    </row>
    <row r="13652" spans="1:4">
      <c r="A13652" t="s">
        <v>6042</v>
      </c>
      <c r="B13652" t="s">
        <v>5913</v>
      </c>
      <c r="C13652" t="s">
        <v>5971</v>
      </c>
      <c r="D13652">
        <v>741487</v>
      </c>
    </row>
    <row r="13653" spans="1:4">
      <c r="A13653" t="s">
        <v>16024</v>
      </c>
      <c r="B13653" t="s">
        <v>14508</v>
      </c>
      <c r="C13653" t="s">
        <v>14588</v>
      </c>
      <c r="D13653">
        <v>1262669</v>
      </c>
    </row>
    <row r="13654" spans="1:4">
      <c r="A13654" t="s">
        <v>16025</v>
      </c>
      <c r="B13654" t="s">
        <v>14508</v>
      </c>
      <c r="C13654" t="s">
        <v>14588</v>
      </c>
      <c r="D13654">
        <v>1262664</v>
      </c>
    </row>
    <row r="13655" spans="1:4">
      <c r="A13655" t="s">
        <v>16026</v>
      </c>
      <c r="B13655" t="s">
        <v>14508</v>
      </c>
      <c r="C13655" t="s">
        <v>14588</v>
      </c>
      <c r="D13655">
        <v>1262663</v>
      </c>
    </row>
    <row r="13656" spans="1:4">
      <c r="A13656" t="s">
        <v>16027</v>
      </c>
      <c r="B13656" t="s">
        <v>14508</v>
      </c>
      <c r="C13656" t="s">
        <v>14523</v>
      </c>
      <c r="D13656">
        <v>1262651</v>
      </c>
    </row>
    <row r="13657" spans="1:4">
      <c r="A13657" t="s">
        <v>11798</v>
      </c>
      <c r="B13657" t="s">
        <v>581</v>
      </c>
      <c r="C13657" t="s">
        <v>11775</v>
      </c>
      <c r="D13657">
        <v>1308415</v>
      </c>
    </row>
    <row r="13658" spans="1:4">
      <c r="A13658" t="s">
        <v>22223</v>
      </c>
      <c r="B13658" t="s">
        <v>2480</v>
      </c>
      <c r="C13658" t="s">
        <v>22029</v>
      </c>
      <c r="D13658">
        <v>1898359</v>
      </c>
    </row>
    <row r="13659" spans="1:4">
      <c r="A13659" t="s">
        <v>6579</v>
      </c>
      <c r="B13659" t="s">
        <v>6473</v>
      </c>
      <c r="C13659" t="s">
        <v>6494</v>
      </c>
      <c r="D13659">
        <v>1608133</v>
      </c>
    </row>
    <row r="13660" spans="1:4">
      <c r="A13660" t="s">
        <v>2618</v>
      </c>
      <c r="B13660" t="s">
        <v>2592</v>
      </c>
      <c r="C13660" t="s">
        <v>2591</v>
      </c>
      <c r="D13660">
        <v>905395</v>
      </c>
    </row>
    <row r="13661" spans="1:4">
      <c r="A13661" t="s">
        <v>13935</v>
      </c>
      <c r="B13661" t="s">
        <v>587</v>
      </c>
      <c r="C13661" t="s">
        <v>13629</v>
      </c>
      <c r="D13661">
        <v>3172479</v>
      </c>
    </row>
    <row r="13662" spans="1:4">
      <c r="A13662" t="s">
        <v>16028</v>
      </c>
      <c r="B13662" t="s">
        <v>14508</v>
      </c>
      <c r="C13662" t="s">
        <v>14571</v>
      </c>
      <c r="D13662">
        <v>1262634</v>
      </c>
    </row>
    <row r="13663" spans="1:4">
      <c r="A13663" t="s">
        <v>13936</v>
      </c>
      <c r="B13663" t="s">
        <v>587</v>
      </c>
      <c r="C13663" t="s">
        <v>13625</v>
      </c>
      <c r="D13663">
        <v>3172472</v>
      </c>
    </row>
    <row r="13664" spans="1:4">
      <c r="A13664" t="s">
        <v>5821</v>
      </c>
      <c r="B13664" t="s">
        <v>5674</v>
      </c>
      <c r="C13664" t="s">
        <v>5708</v>
      </c>
      <c r="D13664">
        <v>152663</v>
      </c>
    </row>
    <row r="13665" spans="1:4">
      <c r="A13665" t="s">
        <v>16029</v>
      </c>
      <c r="B13665" t="s">
        <v>14508</v>
      </c>
      <c r="C13665" t="s">
        <v>14571</v>
      </c>
      <c r="D13665">
        <v>1262624</v>
      </c>
    </row>
    <row r="13666" spans="1:4">
      <c r="A13666" t="s">
        <v>16029</v>
      </c>
      <c r="B13666" t="s">
        <v>14508</v>
      </c>
      <c r="C13666" t="s">
        <v>14571</v>
      </c>
      <c r="D13666">
        <v>1262625</v>
      </c>
    </row>
    <row r="13667" spans="1:4">
      <c r="A13667" t="s">
        <v>16029</v>
      </c>
      <c r="B13667" t="s">
        <v>14508</v>
      </c>
      <c r="C13667" t="s">
        <v>14571</v>
      </c>
      <c r="D13667">
        <v>1262626</v>
      </c>
    </row>
    <row r="13668" spans="1:4">
      <c r="A13668" t="s">
        <v>5822</v>
      </c>
      <c r="B13668" t="s">
        <v>5674</v>
      </c>
      <c r="C13668" t="s">
        <v>5719</v>
      </c>
      <c r="D13668">
        <v>152632</v>
      </c>
    </row>
    <row r="13669" spans="1:4">
      <c r="A13669" t="s">
        <v>12825</v>
      </c>
      <c r="B13669" t="s">
        <v>536</v>
      </c>
      <c r="C13669" t="s">
        <v>537</v>
      </c>
      <c r="D13669">
        <v>185939</v>
      </c>
    </row>
    <row r="13670" spans="1:4">
      <c r="A13670" t="s">
        <v>13322</v>
      </c>
      <c r="B13670" t="s">
        <v>2473</v>
      </c>
      <c r="C13670" t="s">
        <v>12853</v>
      </c>
      <c r="D13670">
        <v>1856476</v>
      </c>
    </row>
    <row r="13671" spans="1:4">
      <c r="A13671" t="s">
        <v>22148</v>
      </c>
      <c r="B13671" t="s">
        <v>2480</v>
      </c>
      <c r="C13671" t="s">
        <v>22018</v>
      </c>
      <c r="D13671">
        <v>2035707</v>
      </c>
    </row>
    <row r="13672" spans="1:4">
      <c r="A13672" t="s">
        <v>13323</v>
      </c>
      <c r="B13672" t="s">
        <v>2473</v>
      </c>
      <c r="C13672" t="s">
        <v>12846</v>
      </c>
      <c r="D13672">
        <v>1856456</v>
      </c>
    </row>
    <row r="13673" spans="1:4">
      <c r="A13673" t="s">
        <v>5569</v>
      </c>
      <c r="B13673" t="s">
        <v>5408</v>
      </c>
      <c r="C13673" t="s">
        <v>5447</v>
      </c>
      <c r="D13673">
        <v>700646</v>
      </c>
    </row>
    <row r="13674" spans="1:4">
      <c r="A13674" t="s">
        <v>6564</v>
      </c>
      <c r="B13674" t="s">
        <v>6473</v>
      </c>
      <c r="C13674" t="s">
        <v>6564</v>
      </c>
      <c r="D13674">
        <v>1608597</v>
      </c>
    </row>
    <row r="13675" spans="1:4">
      <c r="A13675" t="s">
        <v>16030</v>
      </c>
      <c r="B13675" t="s">
        <v>14508</v>
      </c>
      <c r="C13675" t="s">
        <v>9238</v>
      </c>
      <c r="D13675">
        <v>1262596</v>
      </c>
    </row>
    <row r="13676" spans="1:4">
      <c r="A13676" t="s">
        <v>16031</v>
      </c>
      <c r="B13676" t="s">
        <v>14508</v>
      </c>
      <c r="C13676" t="s">
        <v>14523</v>
      </c>
      <c r="D13676">
        <v>1262591</v>
      </c>
    </row>
    <row r="13677" spans="1:4">
      <c r="A13677" t="s">
        <v>3396</v>
      </c>
      <c r="B13677" t="s">
        <v>3269</v>
      </c>
      <c r="C13677" t="s">
        <v>1316</v>
      </c>
      <c r="D13677">
        <v>5804306</v>
      </c>
    </row>
    <row r="13678" spans="1:4">
      <c r="A13678" t="s">
        <v>5394</v>
      </c>
      <c r="B13678" t="s">
        <v>542</v>
      </c>
      <c r="C13678" t="s">
        <v>5369</v>
      </c>
      <c r="D13678">
        <v>228853</v>
      </c>
    </row>
    <row r="13679" spans="1:4">
      <c r="A13679" t="s">
        <v>25087</v>
      </c>
      <c r="B13679" t="s">
        <v>575</v>
      </c>
      <c r="C13679" t="s">
        <v>25017</v>
      </c>
      <c r="D13679">
        <v>1185164</v>
      </c>
    </row>
    <row r="13680" spans="1:4">
      <c r="A13680" t="s">
        <v>16032</v>
      </c>
      <c r="B13680" t="s">
        <v>14508</v>
      </c>
      <c r="C13680" t="s">
        <v>9238</v>
      </c>
      <c r="D13680">
        <v>1262578</v>
      </c>
    </row>
    <row r="13681" spans="1:4">
      <c r="A13681" t="s">
        <v>19781</v>
      </c>
      <c r="B13681" t="s">
        <v>19323</v>
      </c>
      <c r="C13681" t="s">
        <v>9826</v>
      </c>
      <c r="D13681">
        <v>2513436</v>
      </c>
    </row>
    <row r="13682" spans="1:4">
      <c r="A13682" t="s">
        <v>11650</v>
      </c>
      <c r="B13682" t="s">
        <v>11641</v>
      </c>
      <c r="C13682" t="s">
        <v>11640</v>
      </c>
      <c r="D13682">
        <v>925789</v>
      </c>
    </row>
    <row r="13683" spans="1:4">
      <c r="A13683" t="s">
        <v>16035</v>
      </c>
      <c r="B13683" t="s">
        <v>14508</v>
      </c>
      <c r="C13683" t="s">
        <v>14588</v>
      </c>
      <c r="D13683">
        <v>1262562</v>
      </c>
    </row>
    <row r="13684" spans="1:4">
      <c r="A13684" t="s">
        <v>22910</v>
      </c>
      <c r="B13684" t="s">
        <v>22852</v>
      </c>
      <c r="C13684" t="s">
        <v>22861</v>
      </c>
      <c r="D13684">
        <v>3879200</v>
      </c>
    </row>
    <row r="13685" spans="1:4">
      <c r="A13685" t="s">
        <v>25347</v>
      </c>
      <c r="B13685" t="s">
        <v>596</v>
      </c>
      <c r="C13685" t="s">
        <v>7258</v>
      </c>
      <c r="D13685">
        <v>2156340</v>
      </c>
    </row>
    <row r="13686" spans="1:4">
      <c r="A13686" t="s">
        <v>16036</v>
      </c>
      <c r="B13686" t="s">
        <v>14508</v>
      </c>
      <c r="C13686" t="s">
        <v>14588</v>
      </c>
      <c r="D13686">
        <v>1262553</v>
      </c>
    </row>
    <row r="13687" spans="1:4">
      <c r="A13687" t="s">
        <v>18925</v>
      </c>
      <c r="B13687" t="s">
        <v>2479</v>
      </c>
      <c r="C13687" t="s">
        <v>18586</v>
      </c>
      <c r="D13687">
        <v>2991214</v>
      </c>
    </row>
    <row r="13688" spans="1:4">
      <c r="A13688" t="s">
        <v>12334</v>
      </c>
      <c r="B13688" t="s">
        <v>12294</v>
      </c>
      <c r="C13688" t="s">
        <v>2614</v>
      </c>
      <c r="D13688">
        <v>1234378</v>
      </c>
    </row>
    <row r="13689" spans="1:4">
      <c r="A13689" t="s">
        <v>9439</v>
      </c>
      <c r="B13689" t="s">
        <v>9239</v>
      </c>
      <c r="C13689" t="s">
        <v>9238</v>
      </c>
      <c r="D13689">
        <v>1169825</v>
      </c>
    </row>
    <row r="13690" spans="1:4">
      <c r="A13690" t="s">
        <v>16038</v>
      </c>
      <c r="B13690" t="s">
        <v>14508</v>
      </c>
      <c r="C13690" t="s">
        <v>14566</v>
      </c>
      <c r="D13690">
        <v>1262534</v>
      </c>
    </row>
    <row r="13691" spans="1:4">
      <c r="A13691" t="s">
        <v>16034</v>
      </c>
      <c r="B13691" t="s">
        <v>14508</v>
      </c>
      <c r="C13691" t="s">
        <v>14507</v>
      </c>
      <c r="D13691">
        <v>1262566</v>
      </c>
    </row>
    <row r="13692" spans="1:4">
      <c r="A13692" t="s">
        <v>1744</v>
      </c>
      <c r="B13692" t="s">
        <v>14508</v>
      </c>
      <c r="C13692" t="s">
        <v>14523</v>
      </c>
      <c r="D13692">
        <v>1275339</v>
      </c>
    </row>
    <row r="13693" spans="1:4">
      <c r="A13693" t="s">
        <v>2619</v>
      </c>
      <c r="B13693" t="s">
        <v>2592</v>
      </c>
      <c r="C13693" t="s">
        <v>2598</v>
      </c>
      <c r="D13693">
        <v>904422</v>
      </c>
    </row>
    <row r="13694" spans="1:4">
      <c r="A13694" t="s">
        <v>12826</v>
      </c>
      <c r="B13694" t="s">
        <v>536</v>
      </c>
      <c r="C13694" t="s">
        <v>12794</v>
      </c>
      <c r="D13694">
        <v>185702</v>
      </c>
    </row>
    <row r="13695" spans="1:4">
      <c r="A13695" t="s">
        <v>17220</v>
      </c>
      <c r="B13695" t="s">
        <v>576</v>
      </c>
      <c r="C13695" t="s">
        <v>17045</v>
      </c>
      <c r="D13695">
        <v>1634718</v>
      </c>
    </row>
    <row r="13696" spans="1:4">
      <c r="A13696" t="s">
        <v>4511</v>
      </c>
      <c r="B13696" t="s">
        <v>3269</v>
      </c>
      <c r="C13696" t="s">
        <v>3280</v>
      </c>
      <c r="D13696">
        <v>4924006</v>
      </c>
    </row>
    <row r="13697" spans="1:4">
      <c r="A13697" t="s">
        <v>16039</v>
      </c>
      <c r="B13697" t="s">
        <v>14508</v>
      </c>
      <c r="C13697" t="s">
        <v>14588</v>
      </c>
      <c r="D13697">
        <v>1262516</v>
      </c>
    </row>
    <row r="13698" spans="1:4">
      <c r="A13698" t="s">
        <v>4569</v>
      </c>
      <c r="B13698" t="s">
        <v>3269</v>
      </c>
      <c r="C13698" t="s">
        <v>4529</v>
      </c>
      <c r="D13698">
        <v>4903184</v>
      </c>
    </row>
    <row r="13699" spans="1:4">
      <c r="A13699" t="s">
        <v>16040</v>
      </c>
      <c r="B13699" t="s">
        <v>14508</v>
      </c>
      <c r="C13699" t="s">
        <v>14588</v>
      </c>
      <c r="D13699">
        <v>1262510</v>
      </c>
    </row>
    <row r="13700" spans="1:4">
      <c r="A13700" t="s">
        <v>16041</v>
      </c>
      <c r="B13700" t="s">
        <v>14508</v>
      </c>
      <c r="C13700" t="s">
        <v>14575</v>
      </c>
      <c r="D13700">
        <v>1262497</v>
      </c>
    </row>
    <row r="13701" spans="1:4">
      <c r="A13701" t="s">
        <v>5823</v>
      </c>
      <c r="B13701" t="s">
        <v>5674</v>
      </c>
      <c r="C13701" t="s">
        <v>5734</v>
      </c>
      <c r="D13701">
        <v>152546</v>
      </c>
    </row>
    <row r="13702" spans="1:4">
      <c r="A13702" t="s">
        <v>16043</v>
      </c>
      <c r="B13702" t="s">
        <v>14508</v>
      </c>
      <c r="C13702" t="s">
        <v>14566</v>
      </c>
      <c r="D13702">
        <v>1262485</v>
      </c>
    </row>
    <row r="13703" spans="1:4">
      <c r="A13703" t="s">
        <v>16044</v>
      </c>
      <c r="B13703" t="s">
        <v>14508</v>
      </c>
      <c r="C13703" t="s">
        <v>14525</v>
      </c>
      <c r="D13703">
        <v>1262484</v>
      </c>
    </row>
    <row r="13704" spans="1:4">
      <c r="A13704" t="s">
        <v>19498</v>
      </c>
      <c r="B13704" t="s">
        <v>19323</v>
      </c>
      <c r="C13704" t="s">
        <v>19335</v>
      </c>
      <c r="D13704">
        <v>3115907</v>
      </c>
    </row>
    <row r="13705" spans="1:4">
      <c r="A13705" t="s">
        <v>12597</v>
      </c>
      <c r="B13705" t="s">
        <v>2476</v>
      </c>
      <c r="C13705" t="s">
        <v>12541</v>
      </c>
      <c r="D13705">
        <v>1840886</v>
      </c>
    </row>
    <row r="13706" spans="1:4">
      <c r="A13706" t="s">
        <v>1615</v>
      </c>
      <c r="B13706" t="s">
        <v>2474</v>
      </c>
      <c r="C13706" t="s">
        <v>20493</v>
      </c>
      <c r="D13706">
        <v>2867714</v>
      </c>
    </row>
    <row r="13707" spans="1:4">
      <c r="A13707" t="s">
        <v>21879</v>
      </c>
      <c r="B13707" t="s">
        <v>21713</v>
      </c>
      <c r="C13707" t="s">
        <v>21818</v>
      </c>
      <c r="D13707">
        <v>3685949</v>
      </c>
    </row>
    <row r="13708" spans="1:4">
      <c r="A13708" t="s">
        <v>16046</v>
      </c>
      <c r="B13708" t="s">
        <v>14508</v>
      </c>
      <c r="C13708" t="s">
        <v>14507</v>
      </c>
      <c r="D13708">
        <v>1262463</v>
      </c>
    </row>
    <row r="13709" spans="1:4">
      <c r="A13709" t="s">
        <v>12598</v>
      </c>
      <c r="B13709" t="s">
        <v>2476</v>
      </c>
      <c r="C13709" t="s">
        <v>12522</v>
      </c>
      <c r="D13709">
        <v>1840862</v>
      </c>
    </row>
    <row r="13710" spans="1:4">
      <c r="A13710" t="s">
        <v>4510</v>
      </c>
      <c r="B13710" t="s">
        <v>2474</v>
      </c>
      <c r="C13710" t="s">
        <v>20540</v>
      </c>
      <c r="D13710">
        <v>2867542</v>
      </c>
    </row>
    <row r="13711" spans="1:4">
      <c r="A13711" t="s">
        <v>4510</v>
      </c>
      <c r="B13711" t="s">
        <v>3269</v>
      </c>
      <c r="C13711" t="s">
        <v>3280</v>
      </c>
      <c r="D13711">
        <v>4924014</v>
      </c>
    </row>
    <row r="13712" spans="1:4">
      <c r="A13712" t="s">
        <v>17221</v>
      </c>
      <c r="B13712" t="s">
        <v>576</v>
      </c>
      <c r="C13712" t="s">
        <v>17022</v>
      </c>
      <c r="D13712">
        <v>1634680</v>
      </c>
    </row>
    <row r="13713" spans="1:4">
      <c r="A13713" t="s">
        <v>17222</v>
      </c>
      <c r="B13713" t="s">
        <v>576</v>
      </c>
      <c r="C13713" t="s">
        <v>17203</v>
      </c>
      <c r="D13713">
        <v>1634678</v>
      </c>
    </row>
    <row r="13714" spans="1:4">
      <c r="A13714" t="s">
        <v>9440</v>
      </c>
      <c r="B13714" t="s">
        <v>9239</v>
      </c>
      <c r="C13714" t="s">
        <v>9238</v>
      </c>
      <c r="D13714">
        <v>1169692</v>
      </c>
    </row>
    <row r="13715" spans="1:4">
      <c r="A13715" t="s">
        <v>16047</v>
      </c>
      <c r="B13715" t="s">
        <v>14508</v>
      </c>
      <c r="C13715" t="s">
        <v>14571</v>
      </c>
      <c r="D13715">
        <v>1262453</v>
      </c>
    </row>
    <row r="13716" spans="1:4">
      <c r="A13716" t="s">
        <v>13324</v>
      </c>
      <c r="B13716" t="s">
        <v>2473</v>
      </c>
      <c r="C13716" t="s">
        <v>12853</v>
      </c>
      <c r="D13716">
        <v>1856434</v>
      </c>
    </row>
    <row r="13717" spans="1:4">
      <c r="A13717" t="s">
        <v>13325</v>
      </c>
      <c r="B13717" t="s">
        <v>2473</v>
      </c>
      <c r="C13717" t="s">
        <v>12853</v>
      </c>
      <c r="D13717">
        <v>1856426</v>
      </c>
    </row>
    <row r="13718" spans="1:4">
      <c r="A13718" t="s">
        <v>24718</v>
      </c>
      <c r="B13718" t="s">
        <v>24712</v>
      </c>
      <c r="C13718" t="s">
        <v>24718</v>
      </c>
      <c r="D13718">
        <v>425551</v>
      </c>
    </row>
    <row r="13719" spans="1:4">
      <c r="A13719" t="s">
        <v>5914</v>
      </c>
      <c r="B13719" t="s">
        <v>5913</v>
      </c>
      <c r="C13719" t="s">
        <v>5912</v>
      </c>
      <c r="D13719">
        <v>8074174</v>
      </c>
    </row>
    <row r="13720" spans="1:4">
      <c r="A13720" t="s">
        <v>7467</v>
      </c>
      <c r="B13720" t="s">
        <v>7340</v>
      </c>
      <c r="C13720" t="s">
        <v>7466</v>
      </c>
      <c r="D13720">
        <v>1540711</v>
      </c>
    </row>
    <row r="13721" spans="1:4">
      <c r="A13721" t="s">
        <v>16048</v>
      </c>
      <c r="B13721" t="s">
        <v>14508</v>
      </c>
      <c r="C13721" t="s">
        <v>14523</v>
      </c>
      <c r="D13721">
        <v>1262444</v>
      </c>
    </row>
    <row r="13722" spans="1:4">
      <c r="A13722" t="s">
        <v>9826</v>
      </c>
      <c r="B13722" t="s">
        <v>19323</v>
      </c>
      <c r="C13722" t="s">
        <v>9826</v>
      </c>
      <c r="D13722">
        <v>2513416</v>
      </c>
    </row>
    <row r="13723" spans="1:4">
      <c r="A13723" t="s">
        <v>9826</v>
      </c>
      <c r="B13723" t="s">
        <v>584</v>
      </c>
      <c r="C13723" t="s">
        <v>9555</v>
      </c>
      <c r="D13723">
        <v>1699060</v>
      </c>
    </row>
    <row r="13724" spans="1:4">
      <c r="A13724" t="s">
        <v>18926</v>
      </c>
      <c r="B13724" t="s">
        <v>2479</v>
      </c>
      <c r="C13724" t="s">
        <v>18537</v>
      </c>
      <c r="D13724">
        <v>2991153</v>
      </c>
    </row>
    <row r="13725" spans="1:4">
      <c r="A13725" t="s">
        <v>4723</v>
      </c>
      <c r="B13725" t="s">
        <v>3269</v>
      </c>
      <c r="C13725" t="s">
        <v>4716</v>
      </c>
      <c r="D13725">
        <v>4644312</v>
      </c>
    </row>
    <row r="13726" spans="1:4">
      <c r="A13726" t="s">
        <v>24074</v>
      </c>
      <c r="B13726" t="s">
        <v>549</v>
      </c>
      <c r="C13726" t="s">
        <v>23577</v>
      </c>
      <c r="D13726">
        <v>3456500</v>
      </c>
    </row>
    <row r="13727" spans="1:4">
      <c r="A13727" t="s">
        <v>9827</v>
      </c>
      <c r="B13727" t="s">
        <v>584</v>
      </c>
      <c r="C13727" t="s">
        <v>9688</v>
      </c>
      <c r="D13727">
        <v>1699054</v>
      </c>
    </row>
    <row r="13728" spans="1:4">
      <c r="A13728" t="s">
        <v>24541</v>
      </c>
      <c r="B13728" t="s">
        <v>549</v>
      </c>
      <c r="C13728" t="s">
        <v>23790</v>
      </c>
      <c r="D13728">
        <v>3394116</v>
      </c>
    </row>
    <row r="13729" spans="1:4">
      <c r="A13729" t="s">
        <v>5824</v>
      </c>
      <c r="B13729" t="s">
        <v>5674</v>
      </c>
      <c r="C13729" t="s">
        <v>5708</v>
      </c>
      <c r="D13729">
        <v>152497</v>
      </c>
    </row>
    <row r="13730" spans="1:4">
      <c r="A13730" t="s">
        <v>24075</v>
      </c>
      <c r="B13730" t="s">
        <v>549</v>
      </c>
      <c r="C13730" t="s">
        <v>23535</v>
      </c>
      <c r="D13730">
        <v>3456483</v>
      </c>
    </row>
    <row r="13731" spans="1:4">
      <c r="A13731" t="s">
        <v>16050</v>
      </c>
      <c r="B13731" t="s">
        <v>14508</v>
      </c>
      <c r="C13731" t="s">
        <v>14515</v>
      </c>
      <c r="D13731">
        <v>1262419</v>
      </c>
    </row>
    <row r="13732" spans="1:4">
      <c r="A13732" t="s">
        <v>7705</v>
      </c>
      <c r="B13732" t="s">
        <v>7340</v>
      </c>
      <c r="C13732" t="s">
        <v>7705</v>
      </c>
      <c r="D13732">
        <v>524305</v>
      </c>
    </row>
    <row r="13733" spans="1:4">
      <c r="A13733" t="s">
        <v>8080</v>
      </c>
      <c r="B13733" t="s">
        <v>7340</v>
      </c>
      <c r="C13733" t="s">
        <v>7363</v>
      </c>
      <c r="D13733">
        <v>524294</v>
      </c>
    </row>
    <row r="13734" spans="1:4">
      <c r="A13734" t="s">
        <v>12902</v>
      </c>
      <c r="B13734" t="s">
        <v>2473</v>
      </c>
      <c r="C13734" t="s">
        <v>12872</v>
      </c>
      <c r="D13734">
        <v>2129101</v>
      </c>
    </row>
    <row r="13735" spans="1:4">
      <c r="A13735" t="s">
        <v>13326</v>
      </c>
      <c r="B13735" t="s">
        <v>2473</v>
      </c>
      <c r="C13735" t="s">
        <v>13059</v>
      </c>
      <c r="D13735">
        <v>1856392</v>
      </c>
    </row>
    <row r="13736" spans="1:4">
      <c r="A13736" t="s">
        <v>3455</v>
      </c>
      <c r="B13736" t="s">
        <v>3269</v>
      </c>
      <c r="C13736" t="s">
        <v>5035</v>
      </c>
      <c r="D13736">
        <v>4302035</v>
      </c>
    </row>
    <row r="13737" spans="1:4">
      <c r="A13737" t="s">
        <v>3455</v>
      </c>
      <c r="B13737" t="s">
        <v>3269</v>
      </c>
      <c r="C13737" t="s">
        <v>3355</v>
      </c>
      <c r="D13737">
        <v>5778755</v>
      </c>
    </row>
    <row r="13738" spans="1:4">
      <c r="A13738" t="s">
        <v>25398</v>
      </c>
      <c r="B13738" t="s">
        <v>596</v>
      </c>
      <c r="C13738" t="s">
        <v>25251</v>
      </c>
      <c r="D13738">
        <v>2065176</v>
      </c>
    </row>
    <row r="13739" spans="1:4">
      <c r="A13739" t="s">
        <v>9441</v>
      </c>
      <c r="B13739" t="s">
        <v>9239</v>
      </c>
      <c r="C13739" t="s">
        <v>9238</v>
      </c>
      <c r="D13739">
        <v>1169684</v>
      </c>
    </row>
    <row r="13740" spans="1:4">
      <c r="A13740" t="s">
        <v>3763</v>
      </c>
      <c r="B13740" t="s">
        <v>3269</v>
      </c>
      <c r="C13740" t="s">
        <v>3268</v>
      </c>
      <c r="D13740">
        <v>5375911</v>
      </c>
    </row>
    <row r="13741" spans="1:4">
      <c r="A13741" t="s">
        <v>4043</v>
      </c>
      <c r="B13741" t="s">
        <v>3269</v>
      </c>
      <c r="C13741" t="s">
        <v>3272</v>
      </c>
      <c r="D13741">
        <v>5202765</v>
      </c>
    </row>
    <row r="13742" spans="1:4">
      <c r="A13742" t="s">
        <v>16051</v>
      </c>
      <c r="B13742" t="s">
        <v>14508</v>
      </c>
      <c r="C13742" t="s">
        <v>14517</v>
      </c>
      <c r="D13742">
        <v>1262412</v>
      </c>
    </row>
    <row r="13743" spans="1:4">
      <c r="A13743" t="s">
        <v>16052</v>
      </c>
      <c r="B13743" t="s">
        <v>14508</v>
      </c>
      <c r="C13743" t="s">
        <v>14523</v>
      </c>
      <c r="D13743">
        <v>1262410</v>
      </c>
    </row>
    <row r="13744" spans="1:4">
      <c r="A13744" t="s">
        <v>14589</v>
      </c>
      <c r="B13744" t="s">
        <v>14508</v>
      </c>
      <c r="C13744" t="s">
        <v>14588</v>
      </c>
      <c r="D13744">
        <v>6941937</v>
      </c>
    </row>
    <row r="13745" spans="1:4">
      <c r="A13745" t="s">
        <v>11748</v>
      </c>
      <c r="B13745" t="s">
        <v>579</v>
      </c>
      <c r="C13745" t="s">
        <v>11747</v>
      </c>
      <c r="D13745">
        <v>2029945</v>
      </c>
    </row>
    <row r="13746" spans="1:4">
      <c r="A13746" t="s">
        <v>16053</v>
      </c>
      <c r="B13746" t="s">
        <v>14508</v>
      </c>
      <c r="C13746" t="s">
        <v>14566</v>
      </c>
      <c r="D13746">
        <v>1262395</v>
      </c>
    </row>
    <row r="13747" spans="1:4">
      <c r="A13747" t="s">
        <v>12167</v>
      </c>
      <c r="B13747" t="s">
        <v>12145</v>
      </c>
      <c r="C13747" t="s">
        <v>12167</v>
      </c>
      <c r="D13747">
        <v>2214603</v>
      </c>
    </row>
    <row r="13748" spans="1:4">
      <c r="A13748" t="s">
        <v>12657</v>
      </c>
      <c r="B13748" t="s">
        <v>12642</v>
      </c>
      <c r="C13748" t="s">
        <v>12641</v>
      </c>
      <c r="D13748">
        <v>2042738</v>
      </c>
    </row>
    <row r="13749" spans="1:4">
      <c r="A13749" t="s">
        <v>7338</v>
      </c>
      <c r="B13749" t="s">
        <v>7328</v>
      </c>
      <c r="C13749" t="s">
        <v>7002</v>
      </c>
      <c r="D13749">
        <v>201521</v>
      </c>
    </row>
    <row r="13750" spans="1:4">
      <c r="A13750" t="s">
        <v>13327</v>
      </c>
      <c r="B13750" t="s">
        <v>2473</v>
      </c>
      <c r="C13750" t="s">
        <v>1607</v>
      </c>
      <c r="D13750">
        <v>1856367</v>
      </c>
    </row>
    <row r="13751" spans="1:4">
      <c r="A13751" t="s">
        <v>10150</v>
      </c>
      <c r="B13751" t="s">
        <v>10125</v>
      </c>
      <c r="C13751" t="s">
        <v>10136</v>
      </c>
      <c r="D13751">
        <v>287286</v>
      </c>
    </row>
    <row r="13752" spans="1:4">
      <c r="A13752" t="s">
        <v>1579</v>
      </c>
      <c r="B13752" t="s">
        <v>3269</v>
      </c>
      <c r="C13752" t="s">
        <v>4632</v>
      </c>
      <c r="D13752">
        <v>4868404</v>
      </c>
    </row>
    <row r="13753" spans="1:4">
      <c r="A13753" t="s">
        <v>16054</v>
      </c>
      <c r="B13753" t="s">
        <v>14508</v>
      </c>
      <c r="C13753" t="s">
        <v>14856</v>
      </c>
      <c r="D13753">
        <v>1262382</v>
      </c>
    </row>
    <row r="13754" spans="1:4">
      <c r="A13754" t="s">
        <v>23178</v>
      </c>
      <c r="B13754" t="s">
        <v>23161</v>
      </c>
      <c r="C13754" t="s">
        <v>23163</v>
      </c>
      <c r="D13754">
        <v>2312249</v>
      </c>
    </row>
    <row r="13755" spans="1:4">
      <c r="A13755" t="s">
        <v>16055</v>
      </c>
      <c r="B13755" t="s">
        <v>14508</v>
      </c>
      <c r="C13755" t="s">
        <v>14519</v>
      </c>
      <c r="D13755">
        <v>1262380</v>
      </c>
    </row>
    <row r="13756" spans="1:4">
      <c r="A13756" t="s">
        <v>3985</v>
      </c>
      <c r="B13756" t="s">
        <v>3269</v>
      </c>
      <c r="C13756" t="s">
        <v>3966</v>
      </c>
      <c r="D13756">
        <v>5264049</v>
      </c>
    </row>
    <row r="13757" spans="1:4">
      <c r="A13757" t="s">
        <v>4396</v>
      </c>
      <c r="B13757" t="s">
        <v>3269</v>
      </c>
      <c r="C13757" t="s">
        <v>1467</v>
      </c>
      <c r="D13757">
        <v>5003132</v>
      </c>
    </row>
    <row r="13758" spans="1:4">
      <c r="A13758" t="s">
        <v>4778</v>
      </c>
      <c r="B13758" t="s">
        <v>3269</v>
      </c>
      <c r="C13758" t="s">
        <v>4768</v>
      </c>
      <c r="D13758">
        <v>4543338</v>
      </c>
    </row>
    <row r="13759" spans="1:4">
      <c r="A13759" t="s">
        <v>5825</v>
      </c>
      <c r="B13759" t="s">
        <v>5674</v>
      </c>
      <c r="C13759" t="s">
        <v>5708</v>
      </c>
      <c r="D13759">
        <v>152451</v>
      </c>
    </row>
    <row r="13760" spans="1:4">
      <c r="A13760" t="s">
        <v>18302</v>
      </c>
      <c r="B13760" t="s">
        <v>18041</v>
      </c>
      <c r="C13760" t="s">
        <v>18044</v>
      </c>
      <c r="D13760">
        <v>2641942</v>
      </c>
    </row>
    <row r="13761" spans="1:4">
      <c r="A13761" t="s">
        <v>16056</v>
      </c>
      <c r="B13761" t="s">
        <v>14508</v>
      </c>
      <c r="C13761" t="s">
        <v>14659</v>
      </c>
      <c r="D13761">
        <v>1262374</v>
      </c>
    </row>
    <row r="13762" spans="1:4">
      <c r="A13762" t="s">
        <v>9442</v>
      </c>
      <c r="B13762" t="s">
        <v>9239</v>
      </c>
      <c r="C13762" t="s">
        <v>9238</v>
      </c>
      <c r="D13762">
        <v>1169620</v>
      </c>
    </row>
    <row r="13763" spans="1:4">
      <c r="A13763" t="s">
        <v>6043</v>
      </c>
      <c r="B13763" t="s">
        <v>5913</v>
      </c>
      <c r="C13763" t="s">
        <v>5971</v>
      </c>
      <c r="D13763">
        <v>741385</v>
      </c>
    </row>
    <row r="13764" spans="1:4">
      <c r="A13764" t="s">
        <v>4777</v>
      </c>
      <c r="B13764" t="s">
        <v>3269</v>
      </c>
      <c r="C13764" t="s">
        <v>4768</v>
      </c>
      <c r="D13764">
        <v>4543352</v>
      </c>
    </row>
    <row r="13765" spans="1:4">
      <c r="A13765" t="s">
        <v>6243</v>
      </c>
      <c r="B13765" t="s">
        <v>5913</v>
      </c>
      <c r="C13765" t="s">
        <v>6107</v>
      </c>
      <c r="D13765">
        <v>304013</v>
      </c>
    </row>
    <row r="13766" spans="1:4">
      <c r="A13766" t="s">
        <v>2584</v>
      </c>
      <c r="B13766" t="s">
        <v>2558</v>
      </c>
      <c r="C13766" t="s">
        <v>2569</v>
      </c>
      <c r="D13766">
        <v>884979</v>
      </c>
    </row>
    <row r="13767" spans="1:4">
      <c r="A13767" t="s">
        <v>22836</v>
      </c>
      <c r="B13767" t="s">
        <v>526</v>
      </c>
      <c r="C13767" t="s">
        <v>22782</v>
      </c>
      <c r="D13767">
        <v>2225728</v>
      </c>
    </row>
    <row r="13768" spans="1:4">
      <c r="A13768" t="s">
        <v>12921</v>
      </c>
      <c r="B13768" t="s">
        <v>2473</v>
      </c>
      <c r="C13768" t="s">
        <v>12870</v>
      </c>
      <c r="D13768">
        <v>2127878</v>
      </c>
    </row>
    <row r="13769" spans="1:4">
      <c r="A13769" t="s">
        <v>23088</v>
      </c>
      <c r="B13769" t="s">
        <v>2477</v>
      </c>
      <c r="C13769" t="s">
        <v>23045</v>
      </c>
      <c r="D13769">
        <v>2659522</v>
      </c>
    </row>
    <row r="13770" spans="1:4">
      <c r="A13770" t="s">
        <v>16057</v>
      </c>
      <c r="B13770" t="s">
        <v>14508</v>
      </c>
      <c r="C13770" t="s">
        <v>14519</v>
      </c>
      <c r="D13770">
        <v>1262346</v>
      </c>
    </row>
    <row r="13771" spans="1:4">
      <c r="A13771" t="s">
        <v>10916</v>
      </c>
      <c r="B13771" t="s">
        <v>10915</v>
      </c>
      <c r="C13771" t="s">
        <v>10914</v>
      </c>
      <c r="D13771">
        <v>1088155</v>
      </c>
    </row>
    <row r="13772" spans="1:4">
      <c r="A13772" t="s">
        <v>14578</v>
      </c>
      <c r="B13772" t="s">
        <v>14508</v>
      </c>
      <c r="C13772" t="s">
        <v>14507</v>
      </c>
      <c r="D13772">
        <v>7279735</v>
      </c>
    </row>
    <row r="13773" spans="1:4">
      <c r="A13773" t="s">
        <v>24713</v>
      </c>
      <c r="B13773" t="s">
        <v>24712</v>
      </c>
      <c r="C13773" t="s">
        <v>24713</v>
      </c>
      <c r="D13773">
        <v>431748</v>
      </c>
    </row>
    <row r="13774" spans="1:4">
      <c r="A13774" t="s">
        <v>22837</v>
      </c>
      <c r="B13774" t="s">
        <v>526</v>
      </c>
      <c r="C13774" t="s">
        <v>22782</v>
      </c>
      <c r="D13774">
        <v>2225726</v>
      </c>
    </row>
    <row r="13775" spans="1:4">
      <c r="A13775" t="s">
        <v>9443</v>
      </c>
      <c r="B13775" t="s">
        <v>9239</v>
      </c>
      <c r="C13775" t="s">
        <v>9271</v>
      </c>
      <c r="D13775">
        <v>1169607</v>
      </c>
    </row>
    <row r="13776" spans="1:4">
      <c r="A13776" t="s">
        <v>9444</v>
      </c>
      <c r="B13776" t="s">
        <v>9239</v>
      </c>
      <c r="C13776" t="s">
        <v>9238</v>
      </c>
      <c r="D13776">
        <v>1169605</v>
      </c>
    </row>
    <row r="13777" spans="1:4">
      <c r="A13777" t="s">
        <v>16059</v>
      </c>
      <c r="B13777" t="s">
        <v>14508</v>
      </c>
      <c r="C13777" t="s">
        <v>14571</v>
      </c>
      <c r="D13777">
        <v>1262332</v>
      </c>
    </row>
    <row r="13778" spans="1:4">
      <c r="A13778" t="s">
        <v>16060</v>
      </c>
      <c r="B13778" t="s">
        <v>14508</v>
      </c>
      <c r="C13778" t="s">
        <v>14515</v>
      </c>
      <c r="D13778">
        <v>1262330</v>
      </c>
    </row>
    <row r="13779" spans="1:4">
      <c r="A13779" t="s">
        <v>24076</v>
      </c>
      <c r="B13779" t="s">
        <v>549</v>
      </c>
      <c r="C13779" t="s">
        <v>23577</v>
      </c>
      <c r="D13779">
        <v>3456412</v>
      </c>
    </row>
    <row r="13780" spans="1:4">
      <c r="A13780" t="s">
        <v>5826</v>
      </c>
      <c r="B13780" t="s">
        <v>5674</v>
      </c>
      <c r="C13780" t="s">
        <v>5698</v>
      </c>
      <c r="D13780">
        <v>152403</v>
      </c>
    </row>
    <row r="13781" spans="1:4">
      <c r="A13781" t="s">
        <v>5827</v>
      </c>
      <c r="B13781" t="s">
        <v>5674</v>
      </c>
      <c r="C13781" t="s">
        <v>5746</v>
      </c>
      <c r="D13781">
        <v>152376</v>
      </c>
    </row>
    <row r="13782" spans="1:4">
      <c r="A13782" t="s">
        <v>5806</v>
      </c>
      <c r="B13782" t="s">
        <v>5674</v>
      </c>
      <c r="C13782" t="s">
        <v>5752</v>
      </c>
      <c r="D13782">
        <v>153709</v>
      </c>
    </row>
    <row r="13783" spans="1:4">
      <c r="A13783" t="s">
        <v>5788</v>
      </c>
      <c r="B13783" t="s">
        <v>5674</v>
      </c>
      <c r="C13783" t="s">
        <v>5788</v>
      </c>
      <c r="D13783">
        <v>152224</v>
      </c>
    </row>
    <row r="13784" spans="1:4">
      <c r="A13784" t="s">
        <v>23226</v>
      </c>
      <c r="B13784" t="s">
        <v>23161</v>
      </c>
      <c r="C13784" t="s">
        <v>23201</v>
      </c>
      <c r="D13784">
        <v>207596</v>
      </c>
    </row>
    <row r="13785" spans="1:4">
      <c r="A13785" t="s">
        <v>23227</v>
      </c>
      <c r="B13785" t="s">
        <v>23161</v>
      </c>
      <c r="C13785" t="s">
        <v>23203</v>
      </c>
      <c r="D13785">
        <v>207570</v>
      </c>
    </row>
    <row r="13786" spans="1:4">
      <c r="A13786" t="s">
        <v>9007</v>
      </c>
      <c r="B13786" t="s">
        <v>8896</v>
      </c>
      <c r="C13786" t="s">
        <v>8904</v>
      </c>
      <c r="D13786">
        <v>3091256</v>
      </c>
    </row>
    <row r="13787" spans="1:4">
      <c r="A13787" t="s">
        <v>11799</v>
      </c>
      <c r="B13787" t="s">
        <v>581</v>
      </c>
      <c r="C13787" t="s">
        <v>11763</v>
      </c>
      <c r="D13787">
        <v>1308204</v>
      </c>
    </row>
    <row r="13788" spans="1:4">
      <c r="A13788" t="s">
        <v>11801</v>
      </c>
      <c r="B13788" t="s">
        <v>581</v>
      </c>
      <c r="C13788" t="s">
        <v>11800</v>
      </c>
      <c r="D13788">
        <v>1308052</v>
      </c>
    </row>
    <row r="13789" spans="1:4">
      <c r="A13789" t="s">
        <v>11762</v>
      </c>
      <c r="B13789" t="s">
        <v>581</v>
      </c>
      <c r="C13789" t="s">
        <v>11761</v>
      </c>
      <c r="D13789">
        <v>1329239</v>
      </c>
    </row>
    <row r="13790" spans="1:4">
      <c r="A13790" t="s">
        <v>11793</v>
      </c>
      <c r="B13790" t="s">
        <v>581</v>
      </c>
      <c r="C13790" t="s">
        <v>11792</v>
      </c>
      <c r="D13790">
        <v>1309611</v>
      </c>
    </row>
    <row r="13791" spans="1:4">
      <c r="A13791" t="s">
        <v>11802</v>
      </c>
      <c r="B13791" t="s">
        <v>581</v>
      </c>
      <c r="C13791" t="s">
        <v>11759</v>
      </c>
      <c r="D13791">
        <v>1307835</v>
      </c>
    </row>
    <row r="13792" spans="1:4">
      <c r="A13792" t="s">
        <v>11803</v>
      </c>
      <c r="B13792" t="s">
        <v>581</v>
      </c>
      <c r="C13792" t="s">
        <v>11765</v>
      </c>
      <c r="D13792">
        <v>1307741</v>
      </c>
    </row>
    <row r="13793" spans="1:4">
      <c r="A13793" t="s">
        <v>5570</v>
      </c>
      <c r="B13793" t="s">
        <v>5408</v>
      </c>
      <c r="C13793" t="s">
        <v>5410</v>
      </c>
      <c r="D13793">
        <v>700569</v>
      </c>
    </row>
    <row r="13794" spans="1:4">
      <c r="A13794" t="s">
        <v>25088</v>
      </c>
      <c r="B13794" t="s">
        <v>575</v>
      </c>
      <c r="C13794" t="s">
        <v>25017</v>
      </c>
      <c r="D13794">
        <v>1185162</v>
      </c>
    </row>
    <row r="13795" spans="1:4">
      <c r="A13795" t="s">
        <v>5565</v>
      </c>
      <c r="B13795" t="s">
        <v>5408</v>
      </c>
      <c r="C13795" t="s">
        <v>5414</v>
      </c>
      <c r="D13795">
        <v>701075</v>
      </c>
    </row>
    <row r="13796" spans="1:4">
      <c r="A13796" t="s">
        <v>4753</v>
      </c>
      <c r="B13796" t="s">
        <v>3269</v>
      </c>
      <c r="C13796" t="s">
        <v>4740</v>
      </c>
      <c r="D13796">
        <v>4588718</v>
      </c>
    </row>
    <row r="13797" spans="1:4">
      <c r="A13797" t="s">
        <v>5215</v>
      </c>
      <c r="B13797" t="s">
        <v>3269</v>
      </c>
      <c r="C13797" t="s">
        <v>3242</v>
      </c>
      <c r="D13797">
        <v>4165519</v>
      </c>
    </row>
    <row r="13798" spans="1:4">
      <c r="A13798" t="s">
        <v>9008</v>
      </c>
      <c r="B13798" t="s">
        <v>8896</v>
      </c>
      <c r="C13798" t="s">
        <v>8906</v>
      </c>
      <c r="D13798">
        <v>3091232</v>
      </c>
    </row>
    <row r="13799" spans="1:4">
      <c r="A13799" t="s">
        <v>7570</v>
      </c>
      <c r="B13799" t="s">
        <v>7340</v>
      </c>
      <c r="C13799" t="s">
        <v>7487</v>
      </c>
      <c r="D13799">
        <v>1498129</v>
      </c>
    </row>
    <row r="13800" spans="1:4">
      <c r="A13800" t="s">
        <v>16061</v>
      </c>
      <c r="B13800" t="s">
        <v>14508</v>
      </c>
      <c r="C13800" t="s">
        <v>14588</v>
      </c>
      <c r="D13800">
        <v>1262321</v>
      </c>
    </row>
    <row r="13801" spans="1:4">
      <c r="A13801" t="s">
        <v>9009</v>
      </c>
      <c r="B13801" t="s">
        <v>8896</v>
      </c>
      <c r="C13801" t="s">
        <v>8906</v>
      </c>
      <c r="D13801">
        <v>3091217</v>
      </c>
    </row>
    <row r="13802" spans="1:4">
      <c r="A13802" t="s">
        <v>17856</v>
      </c>
      <c r="B13802" t="s">
        <v>17761</v>
      </c>
      <c r="C13802" t="s">
        <v>17842</v>
      </c>
      <c r="D13802">
        <v>256866</v>
      </c>
    </row>
    <row r="13803" spans="1:4">
      <c r="A13803" t="s">
        <v>8081</v>
      </c>
      <c r="B13803" t="s">
        <v>7340</v>
      </c>
      <c r="C13803" t="s">
        <v>1160</v>
      </c>
      <c r="D13803">
        <v>523812</v>
      </c>
    </row>
    <row r="13804" spans="1:4">
      <c r="A13804" t="s">
        <v>11651</v>
      </c>
      <c r="B13804" t="s">
        <v>11641</v>
      </c>
      <c r="C13804" t="s">
        <v>5358</v>
      </c>
      <c r="D13804">
        <v>925498</v>
      </c>
    </row>
    <row r="13805" spans="1:4">
      <c r="A13805" t="s">
        <v>11652</v>
      </c>
      <c r="B13805" t="s">
        <v>11641</v>
      </c>
      <c r="C13805" t="s">
        <v>5358</v>
      </c>
      <c r="D13805">
        <v>925475</v>
      </c>
    </row>
    <row r="13806" spans="1:4">
      <c r="A13806" t="s">
        <v>6636</v>
      </c>
      <c r="B13806" t="s">
        <v>6473</v>
      </c>
      <c r="C13806" t="s">
        <v>6573</v>
      </c>
      <c r="D13806">
        <v>1604654</v>
      </c>
    </row>
    <row r="13807" spans="1:4">
      <c r="A13807" t="s">
        <v>21602</v>
      </c>
      <c r="B13807" t="s">
        <v>21535</v>
      </c>
      <c r="C13807" t="s">
        <v>21569</v>
      </c>
      <c r="D13807">
        <v>3070122</v>
      </c>
    </row>
    <row r="13808" spans="1:4">
      <c r="A13808" t="s">
        <v>17788</v>
      </c>
      <c r="B13808" t="s">
        <v>17761</v>
      </c>
      <c r="C13808" t="s">
        <v>17777</v>
      </c>
      <c r="D13808">
        <v>735030</v>
      </c>
    </row>
    <row r="13809" spans="1:4">
      <c r="A13809" t="s">
        <v>20461</v>
      </c>
      <c r="B13809" t="s">
        <v>20426</v>
      </c>
      <c r="C13809" t="s">
        <v>20442</v>
      </c>
      <c r="D13809">
        <v>2616038</v>
      </c>
    </row>
    <row r="13810" spans="1:4">
      <c r="A13810" t="s">
        <v>20460</v>
      </c>
      <c r="B13810" t="s">
        <v>20426</v>
      </c>
      <c r="C13810" t="s">
        <v>20429</v>
      </c>
      <c r="D13810">
        <v>2616235</v>
      </c>
    </row>
    <row r="13811" spans="1:4">
      <c r="A13811" t="s">
        <v>7149</v>
      </c>
      <c r="B13811" t="s">
        <v>592</v>
      </c>
      <c r="C13811" t="s">
        <v>7121</v>
      </c>
      <c r="D13811">
        <v>2690170</v>
      </c>
    </row>
    <row r="13812" spans="1:4">
      <c r="A13812" t="s">
        <v>25649</v>
      </c>
      <c r="B13812" t="s">
        <v>25621</v>
      </c>
      <c r="C13812" t="s">
        <v>25648</v>
      </c>
      <c r="D13812">
        <v>2239076</v>
      </c>
    </row>
    <row r="13813" spans="1:4">
      <c r="A13813" t="s">
        <v>16159</v>
      </c>
      <c r="B13813" t="s">
        <v>14508</v>
      </c>
      <c r="C13813" t="s">
        <v>14507</v>
      </c>
      <c r="D13813">
        <v>1261394</v>
      </c>
    </row>
    <row r="13814" spans="1:4">
      <c r="A13814" t="s">
        <v>16156</v>
      </c>
      <c r="B13814" t="s">
        <v>14508</v>
      </c>
      <c r="C13814" t="s">
        <v>14582</v>
      </c>
      <c r="D13814">
        <v>1261402</v>
      </c>
    </row>
    <row r="13815" spans="1:4">
      <c r="A13815" t="s">
        <v>16160</v>
      </c>
      <c r="B13815" t="s">
        <v>14508</v>
      </c>
      <c r="C13815" t="s">
        <v>14673</v>
      </c>
      <c r="D13815">
        <v>1261382</v>
      </c>
    </row>
    <row r="13816" spans="1:4">
      <c r="A13816" t="s">
        <v>16161</v>
      </c>
      <c r="B13816" t="s">
        <v>14508</v>
      </c>
      <c r="C13816" t="s">
        <v>14569</v>
      </c>
      <c r="D13816">
        <v>1261378</v>
      </c>
    </row>
    <row r="13817" spans="1:4">
      <c r="A13817" t="s">
        <v>16163</v>
      </c>
      <c r="B13817" t="s">
        <v>14508</v>
      </c>
      <c r="C13817" t="s">
        <v>14569</v>
      </c>
      <c r="D13817">
        <v>1261369</v>
      </c>
    </row>
    <row r="13818" spans="1:4">
      <c r="A13818" t="s">
        <v>14360</v>
      </c>
      <c r="B13818" t="s">
        <v>14207</v>
      </c>
      <c r="C13818" t="s">
        <v>14249</v>
      </c>
      <c r="D13818">
        <v>24851</v>
      </c>
    </row>
    <row r="13819" spans="1:4">
      <c r="A13819" t="s">
        <v>14360</v>
      </c>
      <c r="B13819" t="s">
        <v>14207</v>
      </c>
      <c r="C13819" t="s">
        <v>14235</v>
      </c>
      <c r="D13819">
        <v>121925</v>
      </c>
    </row>
    <row r="13820" spans="1:4">
      <c r="A13820" t="s">
        <v>16176</v>
      </c>
      <c r="B13820" t="s">
        <v>14508</v>
      </c>
      <c r="C13820" t="s">
        <v>14571</v>
      </c>
      <c r="D13820">
        <v>1261122</v>
      </c>
    </row>
    <row r="13821" spans="1:4">
      <c r="A13821" t="s">
        <v>14358</v>
      </c>
      <c r="B13821" t="s">
        <v>14207</v>
      </c>
      <c r="C13821" t="s">
        <v>14216</v>
      </c>
      <c r="D13821">
        <v>122285</v>
      </c>
    </row>
    <row r="13822" spans="1:4">
      <c r="A13822" t="s">
        <v>16177</v>
      </c>
      <c r="B13822" t="s">
        <v>14508</v>
      </c>
      <c r="C13822" t="s">
        <v>14542</v>
      </c>
      <c r="D13822">
        <v>1261110</v>
      </c>
    </row>
    <row r="13823" spans="1:4">
      <c r="A13823" t="s">
        <v>17858</v>
      </c>
      <c r="B13823" t="s">
        <v>17761</v>
      </c>
      <c r="C13823" t="s">
        <v>17763</v>
      </c>
      <c r="D13823">
        <v>256622</v>
      </c>
    </row>
    <row r="13824" spans="1:4">
      <c r="A13824" t="s">
        <v>17859</v>
      </c>
      <c r="B13824" t="s">
        <v>17761</v>
      </c>
      <c r="C13824" t="s">
        <v>17763</v>
      </c>
      <c r="D13824">
        <v>256621</v>
      </c>
    </row>
    <row r="13825" spans="1:4">
      <c r="A13825" t="s">
        <v>17762</v>
      </c>
      <c r="B13825" t="s">
        <v>17761</v>
      </c>
      <c r="C13825" t="s">
        <v>17763</v>
      </c>
      <c r="D13825">
        <v>256614</v>
      </c>
    </row>
    <row r="13826" spans="1:4">
      <c r="A13826" t="s">
        <v>17762</v>
      </c>
      <c r="B13826" t="s">
        <v>17761</v>
      </c>
      <c r="C13826" t="s">
        <v>17760</v>
      </c>
      <c r="D13826">
        <v>9034728</v>
      </c>
    </row>
    <row r="13827" spans="1:4">
      <c r="A13827" t="s">
        <v>17861</v>
      </c>
      <c r="B13827" t="s">
        <v>17761</v>
      </c>
      <c r="C13827" t="s">
        <v>17763</v>
      </c>
      <c r="D13827">
        <v>256598</v>
      </c>
    </row>
    <row r="13828" spans="1:4">
      <c r="A13828" t="s">
        <v>17862</v>
      </c>
      <c r="B13828" t="s">
        <v>17761</v>
      </c>
      <c r="C13828" t="s">
        <v>17763</v>
      </c>
      <c r="D13828">
        <v>256575</v>
      </c>
    </row>
    <row r="13829" spans="1:4">
      <c r="A13829" t="s">
        <v>11703</v>
      </c>
      <c r="B13829" t="s">
        <v>11694</v>
      </c>
      <c r="C13829" t="s">
        <v>11702</v>
      </c>
      <c r="D13829">
        <v>2377539</v>
      </c>
    </row>
    <row r="13830" spans="1:4">
      <c r="A13830" t="s">
        <v>18936</v>
      </c>
      <c r="B13830" t="s">
        <v>2479</v>
      </c>
      <c r="C13830" t="s">
        <v>18537</v>
      </c>
      <c r="D13830">
        <v>2990363</v>
      </c>
    </row>
    <row r="13831" spans="1:4">
      <c r="A13831" t="s">
        <v>21185</v>
      </c>
      <c r="B13831" t="s">
        <v>2474</v>
      </c>
      <c r="C13831" t="s">
        <v>20493</v>
      </c>
      <c r="D13831">
        <v>2861914</v>
      </c>
    </row>
    <row r="13832" spans="1:4">
      <c r="A13832" t="s">
        <v>14499</v>
      </c>
      <c r="B13832" t="s">
        <v>14422</v>
      </c>
      <c r="C13832" t="s">
        <v>14446</v>
      </c>
      <c r="D13832">
        <v>91812</v>
      </c>
    </row>
    <row r="13833" spans="1:4">
      <c r="A13833" t="s">
        <v>14442</v>
      </c>
      <c r="B13833" t="s">
        <v>14422</v>
      </c>
      <c r="C13833" t="s">
        <v>14441</v>
      </c>
      <c r="D13833">
        <v>99439</v>
      </c>
    </row>
    <row r="13834" spans="1:4">
      <c r="A13834" t="s">
        <v>14472</v>
      </c>
      <c r="B13834" t="s">
        <v>14422</v>
      </c>
      <c r="C13834" t="s">
        <v>14428</v>
      </c>
      <c r="D13834">
        <v>98589</v>
      </c>
    </row>
    <row r="13835" spans="1:4">
      <c r="A13835" t="s">
        <v>16062</v>
      </c>
      <c r="B13835" t="s">
        <v>14508</v>
      </c>
      <c r="C13835" t="s">
        <v>9238</v>
      </c>
      <c r="D13835">
        <v>1262319</v>
      </c>
    </row>
    <row r="13836" spans="1:4">
      <c r="A13836" t="s">
        <v>16064</v>
      </c>
      <c r="B13836" t="s">
        <v>14508</v>
      </c>
      <c r="C13836" t="s">
        <v>14507</v>
      </c>
      <c r="D13836">
        <v>1262302</v>
      </c>
    </row>
    <row r="13837" spans="1:4">
      <c r="A13837" t="s">
        <v>16065</v>
      </c>
      <c r="B13837" t="s">
        <v>14508</v>
      </c>
      <c r="C13837" t="s">
        <v>14569</v>
      </c>
      <c r="D13837">
        <v>1262296</v>
      </c>
    </row>
    <row r="13838" spans="1:4">
      <c r="A13838" t="s">
        <v>16068</v>
      </c>
      <c r="B13838" t="s">
        <v>14508</v>
      </c>
      <c r="C13838" t="s">
        <v>14588</v>
      </c>
      <c r="D13838">
        <v>1262266</v>
      </c>
    </row>
    <row r="13839" spans="1:4">
      <c r="A13839" t="s">
        <v>16069</v>
      </c>
      <c r="B13839" t="s">
        <v>14508</v>
      </c>
      <c r="C13839" t="s">
        <v>14519</v>
      </c>
      <c r="D13839">
        <v>1262260</v>
      </c>
    </row>
    <row r="13840" spans="1:4">
      <c r="A13840" t="s">
        <v>16072</v>
      </c>
      <c r="B13840" t="s">
        <v>14508</v>
      </c>
      <c r="C13840" t="s">
        <v>14528</v>
      </c>
      <c r="D13840">
        <v>1262230</v>
      </c>
    </row>
    <row r="13841" spans="1:4">
      <c r="A13841" t="s">
        <v>25090</v>
      </c>
      <c r="B13841" t="s">
        <v>575</v>
      </c>
      <c r="C13841" t="s">
        <v>25017</v>
      </c>
      <c r="D13841">
        <v>1185159</v>
      </c>
    </row>
    <row r="13842" spans="1:4">
      <c r="A13842" t="s">
        <v>13358</v>
      </c>
      <c r="B13842" t="s">
        <v>2473</v>
      </c>
      <c r="C13842" t="s">
        <v>12844</v>
      </c>
      <c r="D13842">
        <v>1855066</v>
      </c>
    </row>
    <row r="13843" spans="1:4">
      <c r="A13843" t="s">
        <v>16073</v>
      </c>
      <c r="B13843" t="s">
        <v>14508</v>
      </c>
      <c r="C13843" t="s">
        <v>14569</v>
      </c>
      <c r="D13843">
        <v>1262216</v>
      </c>
    </row>
    <row r="13844" spans="1:4">
      <c r="A13844" t="s">
        <v>16075</v>
      </c>
      <c r="B13844" t="s">
        <v>14508</v>
      </c>
      <c r="C13844" t="s">
        <v>14519</v>
      </c>
      <c r="D13844">
        <v>1262204</v>
      </c>
    </row>
    <row r="13845" spans="1:4">
      <c r="A13845" t="s">
        <v>16077</v>
      </c>
      <c r="B13845" t="s">
        <v>14508</v>
      </c>
      <c r="C13845" t="s">
        <v>14566</v>
      </c>
      <c r="D13845">
        <v>1262187</v>
      </c>
    </row>
    <row r="13846" spans="1:4">
      <c r="A13846" t="s">
        <v>16079</v>
      </c>
      <c r="B13846" t="s">
        <v>14508</v>
      </c>
      <c r="C13846" t="s">
        <v>14573</v>
      </c>
      <c r="D13846">
        <v>1262151</v>
      </c>
    </row>
    <row r="13847" spans="1:4">
      <c r="A13847" t="s">
        <v>12169</v>
      </c>
      <c r="B13847" t="s">
        <v>12145</v>
      </c>
      <c r="C13847" t="s">
        <v>12168</v>
      </c>
      <c r="D13847">
        <v>2214433</v>
      </c>
    </row>
    <row r="13848" spans="1:4">
      <c r="A13848" t="s">
        <v>25091</v>
      </c>
      <c r="B13848" t="s">
        <v>575</v>
      </c>
      <c r="C13848" t="s">
        <v>25023</v>
      </c>
      <c r="D13848">
        <v>1185156</v>
      </c>
    </row>
    <row r="13849" spans="1:4">
      <c r="A13849" t="s">
        <v>16092</v>
      </c>
      <c r="B13849" t="s">
        <v>14508</v>
      </c>
      <c r="C13849" t="s">
        <v>14519</v>
      </c>
      <c r="D13849">
        <v>1262040</v>
      </c>
    </row>
    <row r="13850" spans="1:4">
      <c r="A13850" t="s">
        <v>16093</v>
      </c>
      <c r="B13850" t="s">
        <v>14508</v>
      </c>
      <c r="C13850" t="s">
        <v>14519</v>
      </c>
      <c r="D13850">
        <v>1262039</v>
      </c>
    </row>
    <row r="13851" spans="1:4">
      <c r="A13851" t="s">
        <v>16095</v>
      </c>
      <c r="B13851" t="s">
        <v>14508</v>
      </c>
      <c r="C13851" t="s">
        <v>14535</v>
      </c>
      <c r="D13851">
        <v>1262013</v>
      </c>
    </row>
    <row r="13852" spans="1:4">
      <c r="A13852" t="s">
        <v>16101</v>
      </c>
      <c r="B13852" t="s">
        <v>14508</v>
      </c>
      <c r="C13852" t="s">
        <v>14523</v>
      </c>
      <c r="D13852">
        <v>1261932</v>
      </c>
    </row>
    <row r="13853" spans="1:4">
      <c r="A13853" t="s">
        <v>16098</v>
      </c>
      <c r="B13853" t="s">
        <v>14508</v>
      </c>
      <c r="C13853" t="s">
        <v>14523</v>
      </c>
      <c r="D13853">
        <v>1261971</v>
      </c>
    </row>
    <row r="13854" spans="1:4">
      <c r="A13854" t="s">
        <v>16104</v>
      </c>
      <c r="B13854" t="s">
        <v>14508</v>
      </c>
      <c r="C13854" t="s">
        <v>9238</v>
      </c>
      <c r="D13854">
        <v>1261922</v>
      </c>
    </row>
    <row r="13855" spans="1:4">
      <c r="A13855" t="s">
        <v>16105</v>
      </c>
      <c r="B13855" t="s">
        <v>14508</v>
      </c>
      <c r="C13855" t="s">
        <v>14656</v>
      </c>
      <c r="D13855">
        <v>1261913</v>
      </c>
    </row>
    <row r="13856" spans="1:4">
      <c r="A13856" t="s">
        <v>16107</v>
      </c>
      <c r="B13856" t="s">
        <v>14508</v>
      </c>
      <c r="C13856" t="s">
        <v>14571</v>
      </c>
      <c r="D13856">
        <v>1261901</v>
      </c>
    </row>
    <row r="13857" spans="1:4">
      <c r="A13857" t="s">
        <v>25092</v>
      </c>
      <c r="B13857" t="s">
        <v>575</v>
      </c>
      <c r="C13857" t="s">
        <v>25017</v>
      </c>
      <c r="D13857">
        <v>1185155</v>
      </c>
    </row>
    <row r="13858" spans="1:4">
      <c r="A13858" t="s">
        <v>16118</v>
      </c>
      <c r="B13858" t="s">
        <v>14508</v>
      </c>
      <c r="C13858" t="s">
        <v>14528</v>
      </c>
      <c r="D13858">
        <v>1261823</v>
      </c>
    </row>
    <row r="13859" spans="1:4">
      <c r="A13859" t="s">
        <v>9447</v>
      </c>
      <c r="B13859" t="s">
        <v>9239</v>
      </c>
      <c r="C13859" t="s">
        <v>9238</v>
      </c>
      <c r="D13859">
        <v>1169334</v>
      </c>
    </row>
    <row r="13860" spans="1:4">
      <c r="A13860" t="s">
        <v>16116</v>
      </c>
      <c r="B13860" t="s">
        <v>14508</v>
      </c>
      <c r="C13860" t="s">
        <v>14519</v>
      </c>
      <c r="D13860">
        <v>1261835</v>
      </c>
    </row>
    <row r="13861" spans="1:4">
      <c r="A13861" t="s">
        <v>16121</v>
      </c>
      <c r="B13861" t="s">
        <v>14508</v>
      </c>
      <c r="C13861" t="s">
        <v>14673</v>
      </c>
      <c r="D13861">
        <v>1261772</v>
      </c>
    </row>
    <row r="13862" spans="1:4">
      <c r="A13862" t="s">
        <v>16122</v>
      </c>
      <c r="B13862" t="s">
        <v>14508</v>
      </c>
      <c r="C13862" t="s">
        <v>14673</v>
      </c>
      <c r="D13862">
        <v>1261771</v>
      </c>
    </row>
    <row r="13863" spans="1:4">
      <c r="A13863" t="s">
        <v>9448</v>
      </c>
      <c r="B13863" t="s">
        <v>9239</v>
      </c>
      <c r="C13863" t="s">
        <v>9238</v>
      </c>
      <c r="D13863">
        <v>1169278</v>
      </c>
    </row>
    <row r="13864" spans="1:4">
      <c r="A13864" t="s">
        <v>16129</v>
      </c>
      <c r="B13864" t="s">
        <v>14508</v>
      </c>
      <c r="C13864" t="s">
        <v>14528</v>
      </c>
      <c r="D13864">
        <v>1261726</v>
      </c>
    </row>
    <row r="13865" spans="1:4">
      <c r="A13865" t="s">
        <v>16130</v>
      </c>
      <c r="B13865" t="s">
        <v>14508</v>
      </c>
      <c r="C13865" t="s">
        <v>14515</v>
      </c>
      <c r="D13865">
        <v>1261722</v>
      </c>
    </row>
    <row r="13866" spans="1:4">
      <c r="A13866" t="s">
        <v>16132</v>
      </c>
      <c r="B13866" t="s">
        <v>14508</v>
      </c>
      <c r="C13866" t="s">
        <v>14569</v>
      </c>
      <c r="D13866">
        <v>1261711</v>
      </c>
    </row>
    <row r="13867" spans="1:4">
      <c r="A13867" t="s">
        <v>16138</v>
      </c>
      <c r="B13867" t="s">
        <v>14508</v>
      </c>
      <c r="C13867" t="s">
        <v>14569</v>
      </c>
      <c r="D13867">
        <v>1261647</v>
      </c>
    </row>
    <row r="13868" spans="1:4">
      <c r="A13868" t="s">
        <v>16145</v>
      </c>
      <c r="B13868" t="s">
        <v>14508</v>
      </c>
      <c r="C13868" t="s">
        <v>14542</v>
      </c>
      <c r="D13868">
        <v>1261567</v>
      </c>
    </row>
    <row r="13869" spans="1:4">
      <c r="A13869" t="s">
        <v>21188</v>
      </c>
      <c r="B13869" t="s">
        <v>2474</v>
      </c>
      <c r="C13869" t="s">
        <v>20488</v>
      </c>
      <c r="D13869">
        <v>2861677</v>
      </c>
    </row>
    <row r="13870" spans="1:4">
      <c r="A13870" t="s">
        <v>21189</v>
      </c>
      <c r="B13870" t="s">
        <v>2474</v>
      </c>
      <c r="C13870" t="s">
        <v>20493</v>
      </c>
      <c r="D13870">
        <v>2861650</v>
      </c>
    </row>
    <row r="13871" spans="1:4">
      <c r="A13871" t="s">
        <v>21190</v>
      </c>
      <c r="B13871" t="s">
        <v>2474</v>
      </c>
      <c r="C13871" t="s">
        <v>20515</v>
      </c>
      <c r="D13871">
        <v>2861632</v>
      </c>
    </row>
    <row r="13872" spans="1:4">
      <c r="A13872" t="s">
        <v>10448</v>
      </c>
      <c r="B13872" t="s">
        <v>10294</v>
      </c>
      <c r="C13872" t="s">
        <v>4544</v>
      </c>
      <c r="D13872">
        <v>2750523</v>
      </c>
    </row>
    <row r="13873" spans="1:4">
      <c r="A13873" t="s">
        <v>10449</v>
      </c>
      <c r="B13873" t="s">
        <v>10294</v>
      </c>
      <c r="C13873" t="s">
        <v>10297</v>
      </c>
      <c r="D13873">
        <v>2750521</v>
      </c>
    </row>
    <row r="13874" spans="1:4">
      <c r="A13874" t="s">
        <v>17001</v>
      </c>
      <c r="B13874" t="s">
        <v>16978</v>
      </c>
      <c r="C13874" t="s">
        <v>16977</v>
      </c>
      <c r="D13874">
        <v>2962334</v>
      </c>
    </row>
    <row r="13875" spans="1:4">
      <c r="A13875" t="s">
        <v>16063</v>
      </c>
      <c r="B13875" t="s">
        <v>575</v>
      </c>
      <c r="C13875" t="s">
        <v>25021</v>
      </c>
      <c r="D13875">
        <v>1193823</v>
      </c>
    </row>
    <row r="13876" spans="1:4">
      <c r="A13876" t="s">
        <v>16063</v>
      </c>
      <c r="B13876" t="s">
        <v>14508</v>
      </c>
      <c r="C13876" t="s">
        <v>14515</v>
      </c>
      <c r="D13876">
        <v>1262318</v>
      </c>
    </row>
    <row r="13877" spans="1:4">
      <c r="A13877" t="s">
        <v>14602</v>
      </c>
      <c r="B13877" t="s">
        <v>14508</v>
      </c>
      <c r="C13877" t="s">
        <v>14517</v>
      </c>
      <c r="D13877">
        <v>1349357</v>
      </c>
    </row>
    <row r="13878" spans="1:4">
      <c r="A13878" t="s">
        <v>13328</v>
      </c>
      <c r="B13878" t="s">
        <v>2473</v>
      </c>
      <c r="C13878" t="s">
        <v>12864</v>
      </c>
      <c r="D13878">
        <v>1856293</v>
      </c>
    </row>
    <row r="13879" spans="1:4">
      <c r="A13879" t="s">
        <v>12356</v>
      </c>
      <c r="B13879" t="s">
        <v>1540</v>
      </c>
      <c r="C13879" t="s">
        <v>12355</v>
      </c>
      <c r="D13879">
        <v>278913</v>
      </c>
    </row>
    <row r="13880" spans="1:4">
      <c r="A13880" t="s">
        <v>8082</v>
      </c>
      <c r="B13880" t="s">
        <v>7340</v>
      </c>
      <c r="C13880" t="s">
        <v>7675</v>
      </c>
      <c r="D13880">
        <v>523750</v>
      </c>
    </row>
    <row r="13881" spans="1:4">
      <c r="A13881" t="s">
        <v>6369</v>
      </c>
      <c r="B13881" t="s">
        <v>6307</v>
      </c>
      <c r="C13881" t="s">
        <v>6306</v>
      </c>
      <c r="D13881">
        <v>2468579</v>
      </c>
    </row>
    <row r="13882" spans="1:4">
      <c r="A13882" t="s">
        <v>17223</v>
      </c>
      <c r="B13882" t="s">
        <v>576</v>
      </c>
      <c r="C13882" t="s">
        <v>17017</v>
      </c>
      <c r="D13882">
        <v>1634614</v>
      </c>
    </row>
    <row r="13883" spans="1:4">
      <c r="A13883" t="s">
        <v>8850</v>
      </c>
      <c r="B13883" t="s">
        <v>8829</v>
      </c>
      <c r="C13883" t="s">
        <v>8828</v>
      </c>
      <c r="D13883">
        <v>282615</v>
      </c>
    </row>
    <row r="13884" spans="1:4">
      <c r="A13884" t="s">
        <v>9828</v>
      </c>
      <c r="B13884" t="s">
        <v>584</v>
      </c>
      <c r="C13884" t="s">
        <v>9584</v>
      </c>
      <c r="D13884">
        <v>1698921</v>
      </c>
    </row>
    <row r="13885" spans="1:4">
      <c r="A13885" t="s">
        <v>9829</v>
      </c>
      <c r="B13885" t="s">
        <v>584</v>
      </c>
      <c r="C13885" t="s">
        <v>9603</v>
      </c>
      <c r="D13885">
        <v>1698887</v>
      </c>
    </row>
    <row r="13886" spans="1:4">
      <c r="A13886" t="s">
        <v>10937</v>
      </c>
      <c r="B13886" t="s">
        <v>10915</v>
      </c>
      <c r="C13886" t="s">
        <v>10914</v>
      </c>
      <c r="D13886">
        <v>1035025</v>
      </c>
    </row>
    <row r="13887" spans="1:4">
      <c r="A13887" t="s">
        <v>5687</v>
      </c>
      <c r="B13887" t="s">
        <v>5674</v>
      </c>
      <c r="C13887" t="s">
        <v>5680</v>
      </c>
      <c r="D13887">
        <v>877702</v>
      </c>
    </row>
    <row r="13888" spans="1:4">
      <c r="A13888" t="s">
        <v>22911</v>
      </c>
      <c r="B13888" t="s">
        <v>22852</v>
      </c>
      <c r="C13888" t="s">
        <v>22861</v>
      </c>
      <c r="D13888">
        <v>3879123</v>
      </c>
    </row>
    <row r="13889" spans="1:4">
      <c r="A13889" t="s">
        <v>20301</v>
      </c>
      <c r="B13889" t="s">
        <v>20112</v>
      </c>
      <c r="C13889" t="s">
        <v>20162</v>
      </c>
      <c r="D13889">
        <v>2486505</v>
      </c>
    </row>
    <row r="13890" spans="1:4">
      <c r="A13890" t="s">
        <v>7148</v>
      </c>
      <c r="B13890" t="s">
        <v>592</v>
      </c>
      <c r="C13890" t="s">
        <v>7090</v>
      </c>
      <c r="D13890">
        <v>2690580</v>
      </c>
    </row>
    <row r="13891" spans="1:4">
      <c r="A13891" t="s">
        <v>19147</v>
      </c>
      <c r="B13891" t="s">
        <v>19144</v>
      </c>
      <c r="C13891" t="s">
        <v>2614</v>
      </c>
      <c r="D13891">
        <v>2202064</v>
      </c>
    </row>
    <row r="13892" spans="1:4">
      <c r="A13892" t="s">
        <v>16066</v>
      </c>
      <c r="B13892" t="s">
        <v>14508</v>
      </c>
      <c r="C13892" t="s">
        <v>14575</v>
      </c>
      <c r="D13892">
        <v>1262292</v>
      </c>
    </row>
    <row r="13893" spans="1:4">
      <c r="A13893" t="s">
        <v>12112</v>
      </c>
      <c r="B13893" t="s">
        <v>12058</v>
      </c>
      <c r="C13893" t="s">
        <v>12066</v>
      </c>
      <c r="D13893">
        <v>2541479</v>
      </c>
    </row>
    <row r="13894" spans="1:4">
      <c r="A13894" t="s">
        <v>16067</v>
      </c>
      <c r="B13894" t="s">
        <v>14508</v>
      </c>
      <c r="C13894" t="s">
        <v>14507</v>
      </c>
      <c r="D13894">
        <v>1262285</v>
      </c>
    </row>
    <row r="13895" spans="1:4">
      <c r="A13895" t="s">
        <v>5571</v>
      </c>
      <c r="B13895" t="s">
        <v>5408</v>
      </c>
      <c r="C13895" t="s">
        <v>5478</v>
      </c>
      <c r="D13895">
        <v>700507</v>
      </c>
    </row>
    <row r="13896" spans="1:4">
      <c r="A13896" t="s">
        <v>7571</v>
      </c>
      <c r="B13896" t="s">
        <v>7340</v>
      </c>
      <c r="C13896" t="s">
        <v>7466</v>
      </c>
      <c r="D13896">
        <v>1498087</v>
      </c>
    </row>
    <row r="13897" spans="1:4">
      <c r="A13897" t="s">
        <v>12526</v>
      </c>
      <c r="B13897" t="s">
        <v>2476</v>
      </c>
      <c r="C13897" t="s">
        <v>12516</v>
      </c>
      <c r="D13897">
        <v>1925936</v>
      </c>
    </row>
    <row r="13898" spans="1:4">
      <c r="A13898" t="s">
        <v>10794</v>
      </c>
      <c r="B13898" t="s">
        <v>10595</v>
      </c>
      <c r="C13898" t="s">
        <v>10647</v>
      </c>
      <c r="D13898">
        <v>2329562</v>
      </c>
    </row>
    <row r="13899" spans="1:4">
      <c r="A13899" t="s">
        <v>8612</v>
      </c>
      <c r="B13899" t="s">
        <v>8504</v>
      </c>
      <c r="C13899" t="s">
        <v>8560</v>
      </c>
      <c r="D13899">
        <v>672486</v>
      </c>
    </row>
    <row r="13900" spans="1:4">
      <c r="A13900" t="s">
        <v>9830</v>
      </c>
      <c r="B13900" t="s">
        <v>584</v>
      </c>
      <c r="C13900" t="s">
        <v>9584</v>
      </c>
      <c r="D13900">
        <v>1698829</v>
      </c>
    </row>
    <row r="13901" spans="1:4">
      <c r="A13901" t="s">
        <v>9830</v>
      </c>
      <c r="B13901" t="s">
        <v>584</v>
      </c>
      <c r="C13901" t="s">
        <v>9553</v>
      </c>
      <c r="D13901">
        <v>1698839</v>
      </c>
    </row>
    <row r="13902" spans="1:4">
      <c r="A13902" t="s">
        <v>16076</v>
      </c>
      <c r="B13902" t="s">
        <v>14508</v>
      </c>
      <c r="C13902" t="s">
        <v>14571</v>
      </c>
      <c r="D13902">
        <v>1262200</v>
      </c>
    </row>
    <row r="13903" spans="1:4">
      <c r="A13903" t="s">
        <v>13329</v>
      </c>
      <c r="B13903" t="s">
        <v>2473</v>
      </c>
      <c r="C13903" t="s">
        <v>13122</v>
      </c>
      <c r="D13903">
        <v>1856243</v>
      </c>
    </row>
    <row r="13904" spans="1:4">
      <c r="A13904" t="s">
        <v>12980</v>
      </c>
      <c r="B13904" t="s">
        <v>2473</v>
      </c>
      <c r="C13904" t="s">
        <v>12939</v>
      </c>
      <c r="D13904">
        <v>2111781</v>
      </c>
    </row>
    <row r="13905" spans="1:4">
      <c r="A13905" t="s">
        <v>13083</v>
      </c>
      <c r="B13905" t="s">
        <v>2473</v>
      </c>
      <c r="C13905" t="s">
        <v>13083</v>
      </c>
      <c r="D13905">
        <v>1856215</v>
      </c>
    </row>
    <row r="13906" spans="1:4">
      <c r="A13906" t="s">
        <v>13330</v>
      </c>
      <c r="B13906" t="s">
        <v>2473</v>
      </c>
      <c r="C13906" t="s">
        <v>12853</v>
      </c>
      <c r="D13906">
        <v>1856199</v>
      </c>
    </row>
    <row r="13907" spans="1:4">
      <c r="A13907" t="s">
        <v>16070</v>
      </c>
      <c r="B13907" t="s">
        <v>14508</v>
      </c>
      <c r="C13907" t="s">
        <v>14569</v>
      </c>
      <c r="D13907">
        <v>1262253</v>
      </c>
    </row>
    <row r="13908" spans="1:4">
      <c r="A13908" t="s">
        <v>13331</v>
      </c>
      <c r="B13908" t="s">
        <v>2473</v>
      </c>
      <c r="C13908" t="s">
        <v>2545</v>
      </c>
      <c r="D13908">
        <v>1856184</v>
      </c>
    </row>
    <row r="13909" spans="1:4">
      <c r="A13909" t="s">
        <v>16071</v>
      </c>
      <c r="B13909" t="s">
        <v>14508</v>
      </c>
      <c r="C13909" t="s">
        <v>14542</v>
      </c>
      <c r="D13909">
        <v>1262240</v>
      </c>
    </row>
    <row r="13910" spans="1:4">
      <c r="A13910" t="s">
        <v>10579</v>
      </c>
      <c r="B13910" t="s">
        <v>568</v>
      </c>
      <c r="C13910" t="s">
        <v>10574</v>
      </c>
      <c r="D13910">
        <v>3617522</v>
      </c>
    </row>
    <row r="13911" spans="1:4">
      <c r="A13911" t="s">
        <v>13097</v>
      </c>
      <c r="B13911" t="s">
        <v>2473</v>
      </c>
      <c r="C13911" t="s">
        <v>13097</v>
      </c>
      <c r="D13911">
        <v>1856177</v>
      </c>
    </row>
    <row r="13912" spans="1:4">
      <c r="A13912" t="s">
        <v>13051</v>
      </c>
      <c r="B13912" t="s">
        <v>2473</v>
      </c>
      <c r="C13912" t="s">
        <v>13050</v>
      </c>
      <c r="D13912">
        <v>1899102</v>
      </c>
    </row>
    <row r="13913" spans="1:4">
      <c r="A13913" t="s">
        <v>9831</v>
      </c>
      <c r="B13913" t="s">
        <v>584</v>
      </c>
      <c r="C13913" t="s">
        <v>9561</v>
      </c>
      <c r="D13913">
        <v>1698740</v>
      </c>
    </row>
    <row r="13914" spans="1:4">
      <c r="A13914" t="s">
        <v>16074</v>
      </c>
      <c r="B13914" t="s">
        <v>14508</v>
      </c>
      <c r="C13914" t="s">
        <v>14566</v>
      </c>
      <c r="D13914">
        <v>1262209</v>
      </c>
    </row>
    <row r="13915" spans="1:4">
      <c r="A13915" t="s">
        <v>25089</v>
      </c>
      <c r="B13915" t="s">
        <v>575</v>
      </c>
      <c r="C13915" t="s">
        <v>25029</v>
      </c>
      <c r="D13915">
        <v>1185160</v>
      </c>
    </row>
    <row r="13916" spans="1:4">
      <c r="A13916" t="s">
        <v>13332</v>
      </c>
      <c r="B13916" t="s">
        <v>2473</v>
      </c>
      <c r="C13916" t="s">
        <v>13055</v>
      </c>
      <c r="D13916">
        <v>1856068</v>
      </c>
    </row>
    <row r="13917" spans="1:4">
      <c r="A13917" t="s">
        <v>21145</v>
      </c>
      <c r="B13917" t="s">
        <v>2474</v>
      </c>
      <c r="C13917" t="s">
        <v>20515</v>
      </c>
      <c r="D13917">
        <v>2867164</v>
      </c>
    </row>
    <row r="13918" spans="1:4">
      <c r="A13918" t="s">
        <v>8382</v>
      </c>
      <c r="B13918" t="s">
        <v>7340</v>
      </c>
      <c r="C13918" t="s">
        <v>1621</v>
      </c>
      <c r="D13918">
        <v>472732</v>
      </c>
    </row>
    <row r="13919" spans="1:4">
      <c r="A13919" t="s">
        <v>2546</v>
      </c>
      <c r="B13919" t="s">
        <v>2473</v>
      </c>
      <c r="C13919" t="s">
        <v>13067</v>
      </c>
      <c r="D13919">
        <v>1856057</v>
      </c>
    </row>
    <row r="13920" spans="1:4">
      <c r="A13920" t="s">
        <v>16078</v>
      </c>
      <c r="B13920" t="s">
        <v>14508</v>
      </c>
      <c r="C13920" t="s">
        <v>14523</v>
      </c>
      <c r="D13920">
        <v>1262180</v>
      </c>
    </row>
    <row r="13921" spans="1:4">
      <c r="A13921" t="s">
        <v>22777</v>
      </c>
      <c r="B13921" t="s">
        <v>2480</v>
      </c>
      <c r="C13921" t="s">
        <v>22770</v>
      </c>
      <c r="D13921">
        <v>1280517</v>
      </c>
    </row>
    <row r="13922" spans="1:4">
      <c r="A13922" t="s">
        <v>20394</v>
      </c>
      <c r="B13922" t="s">
        <v>559</v>
      </c>
      <c r="C13922" t="s">
        <v>20393</v>
      </c>
      <c r="D13922">
        <v>3496021</v>
      </c>
    </row>
    <row r="13923" spans="1:4">
      <c r="A13923" t="s">
        <v>17474</v>
      </c>
      <c r="B13923" t="s">
        <v>17405</v>
      </c>
      <c r="C13923" t="s">
        <v>17434</v>
      </c>
      <c r="D13923">
        <v>3047651</v>
      </c>
    </row>
    <row r="13924" spans="1:4">
      <c r="A13924" t="s">
        <v>17473</v>
      </c>
      <c r="B13924" t="s">
        <v>17405</v>
      </c>
      <c r="C13924" t="s">
        <v>17462</v>
      </c>
      <c r="D13924">
        <v>3047679</v>
      </c>
    </row>
    <row r="13925" spans="1:4">
      <c r="A13925" t="s">
        <v>13333</v>
      </c>
      <c r="B13925" t="s">
        <v>2473</v>
      </c>
      <c r="C13925" t="s">
        <v>13055</v>
      </c>
      <c r="D13925">
        <v>1856035</v>
      </c>
    </row>
    <row r="13926" spans="1:4">
      <c r="A13926" t="s">
        <v>14353</v>
      </c>
      <c r="B13926" t="s">
        <v>14207</v>
      </c>
      <c r="C13926" t="s">
        <v>14206</v>
      </c>
      <c r="D13926">
        <v>122915</v>
      </c>
    </row>
    <row r="13927" spans="1:4">
      <c r="A13927" t="s">
        <v>16944</v>
      </c>
      <c r="B13927" t="s">
        <v>16902</v>
      </c>
      <c r="C13927" t="s">
        <v>16908</v>
      </c>
      <c r="D13927">
        <v>294117</v>
      </c>
    </row>
    <row r="13928" spans="1:4">
      <c r="A13928" t="s">
        <v>14540</v>
      </c>
      <c r="B13928" t="s">
        <v>14508</v>
      </c>
      <c r="C13928" t="s">
        <v>14539</v>
      </c>
      <c r="D13928">
        <v>7302855</v>
      </c>
    </row>
    <row r="13929" spans="1:4">
      <c r="A13929" t="s">
        <v>14443</v>
      </c>
      <c r="B13929" t="s">
        <v>14422</v>
      </c>
      <c r="C13929" t="s">
        <v>14428</v>
      </c>
      <c r="D13929">
        <v>99434</v>
      </c>
    </row>
    <row r="13930" spans="1:4">
      <c r="A13930" t="s">
        <v>16080</v>
      </c>
      <c r="B13930" t="s">
        <v>14508</v>
      </c>
      <c r="C13930" t="s">
        <v>14535</v>
      </c>
      <c r="D13930">
        <v>1262140</v>
      </c>
    </row>
    <row r="13931" spans="1:4">
      <c r="A13931" t="s">
        <v>25759</v>
      </c>
      <c r="B13931" t="s">
        <v>25710</v>
      </c>
      <c r="C13931" t="s">
        <v>25720</v>
      </c>
      <c r="D13931">
        <v>1132495</v>
      </c>
    </row>
    <row r="13932" spans="1:4">
      <c r="A13932" t="s">
        <v>17720</v>
      </c>
      <c r="B13932" t="s">
        <v>564</v>
      </c>
      <c r="C13932" t="s">
        <v>17719</v>
      </c>
      <c r="D13932">
        <v>3592286</v>
      </c>
    </row>
    <row r="13933" spans="1:4">
      <c r="A13933" t="s">
        <v>9832</v>
      </c>
      <c r="B13933" t="s">
        <v>584</v>
      </c>
      <c r="C13933" t="s">
        <v>9561</v>
      </c>
      <c r="D13933">
        <v>1698548</v>
      </c>
    </row>
    <row r="13934" spans="1:4">
      <c r="A13934" t="s">
        <v>16081</v>
      </c>
      <c r="B13934" t="s">
        <v>14508</v>
      </c>
      <c r="C13934" t="s">
        <v>14517</v>
      </c>
      <c r="D13934">
        <v>1262131</v>
      </c>
    </row>
    <row r="13935" spans="1:4">
      <c r="A13935" t="s">
        <v>18303</v>
      </c>
      <c r="B13935" t="s">
        <v>18041</v>
      </c>
      <c r="C13935" t="s">
        <v>18040</v>
      </c>
      <c r="D13935">
        <v>2641913</v>
      </c>
    </row>
    <row r="13936" spans="1:4">
      <c r="A13936" t="s">
        <v>16082</v>
      </c>
      <c r="B13936" t="s">
        <v>14508</v>
      </c>
      <c r="C13936" t="s">
        <v>14659</v>
      </c>
      <c r="D13936">
        <v>1262117</v>
      </c>
    </row>
    <row r="13937" spans="1:4">
      <c r="A13937" t="s">
        <v>16083</v>
      </c>
      <c r="B13937" t="s">
        <v>14508</v>
      </c>
      <c r="C13937" t="s">
        <v>14566</v>
      </c>
      <c r="D13937">
        <v>1262116</v>
      </c>
    </row>
    <row r="13938" spans="1:4">
      <c r="A13938" t="s">
        <v>16084</v>
      </c>
      <c r="B13938" t="s">
        <v>14508</v>
      </c>
      <c r="C13938" t="s">
        <v>14569</v>
      </c>
      <c r="D13938">
        <v>1262115</v>
      </c>
    </row>
    <row r="13939" spans="1:4">
      <c r="A13939" t="s">
        <v>12828</v>
      </c>
      <c r="B13939" t="s">
        <v>536</v>
      </c>
      <c r="C13939" t="s">
        <v>12827</v>
      </c>
      <c r="D13939">
        <v>184745</v>
      </c>
    </row>
    <row r="13940" spans="1:4">
      <c r="A13940" t="s">
        <v>12829</v>
      </c>
      <c r="B13940" t="s">
        <v>536</v>
      </c>
      <c r="C13940" t="s">
        <v>12821</v>
      </c>
      <c r="D13940">
        <v>184707</v>
      </c>
    </row>
    <row r="13941" spans="1:4">
      <c r="A13941" t="s">
        <v>20000</v>
      </c>
      <c r="B13941" t="s">
        <v>19887</v>
      </c>
      <c r="C13941" t="s">
        <v>19966</v>
      </c>
      <c r="D13941">
        <v>351434</v>
      </c>
    </row>
    <row r="13942" spans="1:4">
      <c r="A13942" t="s">
        <v>16085</v>
      </c>
      <c r="B13942" t="s">
        <v>14508</v>
      </c>
      <c r="C13942" t="s">
        <v>14571</v>
      </c>
      <c r="D13942">
        <v>1262109</v>
      </c>
    </row>
    <row r="13943" spans="1:4">
      <c r="A13943" t="s">
        <v>14463</v>
      </c>
      <c r="B13943" t="s">
        <v>14422</v>
      </c>
      <c r="C13943" t="s">
        <v>14453</v>
      </c>
      <c r="D13943">
        <v>98860</v>
      </c>
    </row>
    <row r="13944" spans="1:4">
      <c r="A13944" t="s">
        <v>14228</v>
      </c>
      <c r="B13944" t="s">
        <v>14207</v>
      </c>
      <c r="C13944" t="s">
        <v>14222</v>
      </c>
      <c r="D13944">
        <v>418606</v>
      </c>
    </row>
    <row r="13945" spans="1:4">
      <c r="A13945" t="s">
        <v>19784</v>
      </c>
      <c r="B13945" t="s">
        <v>19323</v>
      </c>
      <c r="C13945" t="s">
        <v>19346</v>
      </c>
      <c r="D13945">
        <v>2513222</v>
      </c>
    </row>
    <row r="13946" spans="1:4">
      <c r="A13946" t="s">
        <v>12659</v>
      </c>
      <c r="B13946" t="s">
        <v>12642</v>
      </c>
      <c r="C13946" t="s">
        <v>12658</v>
      </c>
      <c r="D13946">
        <v>2042645</v>
      </c>
    </row>
    <row r="13947" spans="1:4">
      <c r="A13947" t="s">
        <v>7311</v>
      </c>
      <c r="B13947" t="s">
        <v>7261</v>
      </c>
      <c r="C13947" t="s">
        <v>7311</v>
      </c>
      <c r="D13947">
        <v>103630</v>
      </c>
    </row>
    <row r="13948" spans="1:4">
      <c r="A13948" t="s">
        <v>12599</v>
      </c>
      <c r="B13948" t="s">
        <v>2476</v>
      </c>
      <c r="C13948" t="s">
        <v>12520</v>
      </c>
      <c r="D13948">
        <v>1840536</v>
      </c>
    </row>
    <row r="13949" spans="1:4">
      <c r="A13949" t="s">
        <v>12981</v>
      </c>
      <c r="B13949" t="s">
        <v>2473</v>
      </c>
      <c r="C13949" t="s">
        <v>12859</v>
      </c>
      <c r="D13949">
        <v>2111749</v>
      </c>
    </row>
    <row r="13950" spans="1:4">
      <c r="A13950" t="s">
        <v>9010</v>
      </c>
      <c r="B13950" t="s">
        <v>8896</v>
      </c>
      <c r="C13950" t="s">
        <v>8919</v>
      </c>
      <c r="D13950">
        <v>3091150</v>
      </c>
    </row>
    <row r="13951" spans="1:4">
      <c r="A13951" t="s">
        <v>16088</v>
      </c>
      <c r="B13951" t="s">
        <v>14508</v>
      </c>
      <c r="C13951" t="s">
        <v>14571</v>
      </c>
      <c r="D13951">
        <v>1262089</v>
      </c>
    </row>
    <row r="13952" spans="1:4">
      <c r="A13952" t="s">
        <v>17863</v>
      </c>
      <c r="B13952" t="s">
        <v>17761</v>
      </c>
      <c r="C13952" t="s">
        <v>17763</v>
      </c>
      <c r="D13952">
        <v>256429</v>
      </c>
    </row>
    <row r="13953" spans="1:4">
      <c r="A13953" t="s">
        <v>13334</v>
      </c>
      <c r="B13953" t="s">
        <v>2473</v>
      </c>
      <c r="C13953" t="s">
        <v>12844</v>
      </c>
      <c r="D13953">
        <v>1855907</v>
      </c>
    </row>
    <row r="13954" spans="1:4">
      <c r="A13954" t="s">
        <v>13335</v>
      </c>
      <c r="B13954" t="s">
        <v>2473</v>
      </c>
      <c r="C13954" t="s">
        <v>13059</v>
      </c>
      <c r="D13954">
        <v>1855891</v>
      </c>
    </row>
    <row r="13955" spans="1:4">
      <c r="A13955" t="s">
        <v>13336</v>
      </c>
      <c r="B13955" t="s">
        <v>2473</v>
      </c>
      <c r="C13955" t="s">
        <v>13083</v>
      </c>
      <c r="D13955">
        <v>1855863</v>
      </c>
    </row>
    <row r="13956" spans="1:4">
      <c r="A13956" t="s">
        <v>13337</v>
      </c>
      <c r="B13956" t="s">
        <v>2473</v>
      </c>
      <c r="C13956" t="s">
        <v>13069</v>
      </c>
      <c r="D13956">
        <v>1855852</v>
      </c>
    </row>
    <row r="13957" spans="1:4">
      <c r="A13957" t="s">
        <v>13338</v>
      </c>
      <c r="B13957" t="s">
        <v>2473</v>
      </c>
      <c r="C13957" t="s">
        <v>12844</v>
      </c>
      <c r="D13957">
        <v>1855757</v>
      </c>
    </row>
    <row r="13958" spans="1:4">
      <c r="A13958" t="s">
        <v>13339</v>
      </c>
      <c r="B13958" t="s">
        <v>2473</v>
      </c>
      <c r="C13958" t="s">
        <v>12855</v>
      </c>
      <c r="D13958">
        <v>1855753</v>
      </c>
    </row>
    <row r="13959" spans="1:4">
      <c r="A13959" t="s">
        <v>8083</v>
      </c>
      <c r="B13959" t="s">
        <v>7340</v>
      </c>
      <c r="C13959" t="s">
        <v>1160</v>
      </c>
      <c r="D13959">
        <v>523553</v>
      </c>
    </row>
    <row r="13960" spans="1:4">
      <c r="A13960" t="s">
        <v>25209</v>
      </c>
      <c r="B13960" t="s">
        <v>25135</v>
      </c>
      <c r="C13960" t="s">
        <v>25208</v>
      </c>
      <c r="D13960">
        <v>147429</v>
      </c>
    </row>
    <row r="13961" spans="1:4">
      <c r="A13961" t="s">
        <v>7435</v>
      </c>
      <c r="B13961" t="s">
        <v>7340</v>
      </c>
      <c r="C13961" t="s">
        <v>7401</v>
      </c>
      <c r="D13961">
        <v>2019528</v>
      </c>
    </row>
    <row r="13962" spans="1:4">
      <c r="A13962" t="s">
        <v>6565</v>
      </c>
      <c r="B13962" t="s">
        <v>6473</v>
      </c>
      <c r="C13962" t="s">
        <v>6484</v>
      </c>
      <c r="D13962">
        <v>1608541</v>
      </c>
    </row>
    <row r="13963" spans="1:4">
      <c r="A13963" t="s">
        <v>6566</v>
      </c>
      <c r="B13963" t="s">
        <v>6473</v>
      </c>
      <c r="C13963" t="s">
        <v>6566</v>
      </c>
      <c r="D13963">
        <v>1608539</v>
      </c>
    </row>
    <row r="13964" spans="1:4">
      <c r="A13964" t="s">
        <v>6500</v>
      </c>
      <c r="B13964" t="s">
        <v>6473</v>
      </c>
      <c r="C13964" t="s">
        <v>6500</v>
      </c>
      <c r="D13964">
        <v>1608534</v>
      </c>
    </row>
    <row r="13965" spans="1:4">
      <c r="A13965" t="s">
        <v>6567</v>
      </c>
      <c r="B13965" t="s">
        <v>6473</v>
      </c>
      <c r="C13965" t="s">
        <v>6567</v>
      </c>
      <c r="D13965">
        <v>1608531</v>
      </c>
    </row>
    <row r="13966" spans="1:4">
      <c r="A13966" t="s">
        <v>6477</v>
      </c>
      <c r="B13966" t="s">
        <v>6473</v>
      </c>
      <c r="C13966" t="s">
        <v>6477</v>
      </c>
      <c r="D13966">
        <v>1608529</v>
      </c>
    </row>
    <row r="13967" spans="1:4">
      <c r="A13967" t="s">
        <v>6568</v>
      </c>
      <c r="B13967" t="s">
        <v>6473</v>
      </c>
      <c r="C13967" t="s">
        <v>6568</v>
      </c>
      <c r="D13967">
        <v>1608527</v>
      </c>
    </row>
    <row r="13968" spans="1:4">
      <c r="A13968" t="s">
        <v>6582</v>
      </c>
      <c r="B13968" t="s">
        <v>6473</v>
      </c>
      <c r="C13968" t="s">
        <v>6582</v>
      </c>
      <c r="D13968">
        <v>1151933</v>
      </c>
    </row>
    <row r="13969" spans="1:4">
      <c r="A13969" t="s">
        <v>16086</v>
      </c>
      <c r="B13969" t="s">
        <v>14508</v>
      </c>
      <c r="C13969" t="s">
        <v>9238</v>
      </c>
      <c r="D13969">
        <v>1262097</v>
      </c>
    </row>
    <row r="13970" spans="1:4">
      <c r="A13970" t="s">
        <v>16087</v>
      </c>
      <c r="B13970" t="s">
        <v>14508</v>
      </c>
      <c r="C13970" t="s">
        <v>14517</v>
      </c>
      <c r="D13970">
        <v>1262092</v>
      </c>
    </row>
    <row r="13971" spans="1:4">
      <c r="A13971" t="s">
        <v>12821</v>
      </c>
      <c r="B13971" t="s">
        <v>536</v>
      </c>
      <c r="C13971" t="s">
        <v>12821</v>
      </c>
      <c r="D13971">
        <v>184622</v>
      </c>
    </row>
    <row r="13972" spans="1:4">
      <c r="A13972" t="s">
        <v>8084</v>
      </c>
      <c r="B13972" t="s">
        <v>7340</v>
      </c>
      <c r="C13972" t="s">
        <v>7725</v>
      </c>
      <c r="D13972">
        <v>523523</v>
      </c>
    </row>
    <row r="13973" spans="1:4">
      <c r="A13973" t="s">
        <v>16089</v>
      </c>
      <c r="B13973" t="s">
        <v>14508</v>
      </c>
      <c r="C13973" t="s">
        <v>14523</v>
      </c>
      <c r="D13973">
        <v>1262073</v>
      </c>
    </row>
    <row r="13974" spans="1:4">
      <c r="A13974" t="s">
        <v>16090</v>
      </c>
      <c r="B13974" t="s">
        <v>14508</v>
      </c>
      <c r="C13974" t="s">
        <v>14528</v>
      </c>
      <c r="D13974">
        <v>1262067</v>
      </c>
    </row>
    <row r="13975" spans="1:4">
      <c r="A13975" t="s">
        <v>16091</v>
      </c>
      <c r="B13975" t="s">
        <v>14508</v>
      </c>
      <c r="C13975" t="s">
        <v>14517</v>
      </c>
      <c r="D13975">
        <v>1262065</v>
      </c>
    </row>
    <row r="13976" spans="1:4">
      <c r="A13976" t="s">
        <v>6044</v>
      </c>
      <c r="B13976" t="s">
        <v>5913</v>
      </c>
      <c r="C13976" t="s">
        <v>5921</v>
      </c>
      <c r="D13976">
        <v>741347</v>
      </c>
    </row>
    <row r="13977" spans="1:4">
      <c r="A13977" t="s">
        <v>6569</v>
      </c>
      <c r="B13977" t="s">
        <v>6473</v>
      </c>
      <c r="C13977" t="s">
        <v>6491</v>
      </c>
      <c r="D13977">
        <v>1608462</v>
      </c>
    </row>
    <row r="13978" spans="1:4">
      <c r="A13978" t="s">
        <v>3145</v>
      </c>
      <c r="B13978" t="s">
        <v>3131</v>
      </c>
      <c r="C13978" t="s">
        <v>3145</v>
      </c>
      <c r="D13978">
        <v>1513157</v>
      </c>
    </row>
    <row r="13979" spans="1:4">
      <c r="A13979" t="s">
        <v>5828</v>
      </c>
      <c r="B13979" t="s">
        <v>5674</v>
      </c>
      <c r="C13979" t="s">
        <v>5716</v>
      </c>
      <c r="D13979">
        <v>151986</v>
      </c>
    </row>
    <row r="13980" spans="1:4">
      <c r="A13980" t="s">
        <v>5395</v>
      </c>
      <c r="B13980" t="s">
        <v>542</v>
      </c>
      <c r="C13980" t="s">
        <v>5369</v>
      </c>
      <c r="D13980">
        <v>228227</v>
      </c>
    </row>
    <row r="13981" spans="1:4">
      <c r="A13981" t="s">
        <v>16094</v>
      </c>
      <c r="B13981" t="s">
        <v>14508</v>
      </c>
      <c r="C13981" t="s">
        <v>14519</v>
      </c>
      <c r="D13981">
        <v>1262034</v>
      </c>
    </row>
    <row r="13982" spans="1:4">
      <c r="A13982" t="s">
        <v>13340</v>
      </c>
      <c r="B13982" t="s">
        <v>2473</v>
      </c>
      <c r="C13982" t="s">
        <v>12866</v>
      </c>
      <c r="D13982">
        <v>1855694</v>
      </c>
    </row>
    <row r="13983" spans="1:4">
      <c r="A13983" t="s">
        <v>25638</v>
      </c>
      <c r="B13983" t="s">
        <v>25621</v>
      </c>
      <c r="C13983" t="s">
        <v>25638</v>
      </c>
      <c r="D13983">
        <v>3347019</v>
      </c>
    </row>
    <row r="13984" spans="1:4">
      <c r="A13984" t="s">
        <v>12982</v>
      </c>
      <c r="B13984" t="s">
        <v>2473</v>
      </c>
      <c r="C13984" t="s">
        <v>12933</v>
      </c>
      <c r="D13984">
        <v>2111704</v>
      </c>
    </row>
    <row r="13985" spans="1:4">
      <c r="A13985" t="s">
        <v>12903</v>
      </c>
      <c r="B13985" t="s">
        <v>2473</v>
      </c>
      <c r="C13985" t="s">
        <v>12870</v>
      </c>
      <c r="D13985">
        <v>2129005</v>
      </c>
    </row>
    <row r="13986" spans="1:4">
      <c r="A13986" t="s">
        <v>3534</v>
      </c>
      <c r="B13986" t="s">
        <v>3269</v>
      </c>
      <c r="C13986" t="s">
        <v>3529</v>
      </c>
      <c r="D13986">
        <v>5601933</v>
      </c>
    </row>
    <row r="13987" spans="1:4">
      <c r="A13987" t="s">
        <v>12695</v>
      </c>
      <c r="B13987" t="s">
        <v>12642</v>
      </c>
      <c r="C13987" t="s">
        <v>12674</v>
      </c>
      <c r="D13987">
        <v>1873757</v>
      </c>
    </row>
    <row r="13988" spans="1:4">
      <c r="A13988" t="s">
        <v>10914</v>
      </c>
      <c r="B13988" t="s">
        <v>10915</v>
      </c>
      <c r="C13988" t="s">
        <v>10914</v>
      </c>
      <c r="D13988">
        <v>1033356</v>
      </c>
    </row>
    <row r="13989" spans="1:4">
      <c r="A13989" t="s">
        <v>24948</v>
      </c>
      <c r="B13989" t="s">
        <v>24838</v>
      </c>
      <c r="C13989" t="s">
        <v>24842</v>
      </c>
      <c r="D13989">
        <v>2790471</v>
      </c>
    </row>
    <row r="13990" spans="1:4">
      <c r="A13990" t="s">
        <v>12660</v>
      </c>
      <c r="B13990" t="s">
        <v>12642</v>
      </c>
      <c r="C13990" t="s">
        <v>12641</v>
      </c>
      <c r="D13990">
        <v>2042503</v>
      </c>
    </row>
    <row r="13991" spans="1:4">
      <c r="A13991" t="s">
        <v>12529</v>
      </c>
      <c r="B13991" t="s">
        <v>2476</v>
      </c>
      <c r="C13991" t="s">
        <v>12522</v>
      </c>
      <c r="D13991">
        <v>1897122</v>
      </c>
    </row>
    <row r="13992" spans="1:4">
      <c r="A13992" t="s">
        <v>9011</v>
      </c>
      <c r="B13992" t="s">
        <v>8896</v>
      </c>
      <c r="C13992" t="s">
        <v>8921</v>
      </c>
      <c r="D13992">
        <v>3091141</v>
      </c>
    </row>
    <row r="13993" spans="1:4">
      <c r="A13993" t="s">
        <v>6570</v>
      </c>
      <c r="B13993" t="s">
        <v>6473</v>
      </c>
      <c r="C13993" t="s">
        <v>6570</v>
      </c>
      <c r="D13993">
        <v>1608452</v>
      </c>
    </row>
    <row r="13994" spans="1:4">
      <c r="A13994" t="s">
        <v>12904</v>
      </c>
      <c r="B13994" t="s">
        <v>2473</v>
      </c>
      <c r="C13994" t="s">
        <v>12872</v>
      </c>
      <c r="D13994">
        <v>2129003</v>
      </c>
    </row>
    <row r="13995" spans="1:4">
      <c r="A13995" t="s">
        <v>23350</v>
      </c>
      <c r="B13995" t="s">
        <v>23236</v>
      </c>
      <c r="C13995" t="s">
        <v>23239</v>
      </c>
      <c r="D13995">
        <v>6085772</v>
      </c>
    </row>
    <row r="13996" spans="1:4">
      <c r="A13996" t="s">
        <v>12661</v>
      </c>
      <c r="B13996" t="s">
        <v>12642</v>
      </c>
      <c r="C13996" t="s">
        <v>12641</v>
      </c>
      <c r="D13996">
        <v>2042498</v>
      </c>
    </row>
    <row r="13997" spans="1:4">
      <c r="A13997" t="s">
        <v>13341</v>
      </c>
      <c r="B13997" t="s">
        <v>2473</v>
      </c>
      <c r="C13997" t="s">
        <v>12945</v>
      </c>
      <c r="D13997">
        <v>1855670</v>
      </c>
    </row>
    <row r="13998" spans="1:4">
      <c r="A13998" t="s">
        <v>16096</v>
      </c>
      <c r="B13998" t="s">
        <v>14508</v>
      </c>
      <c r="C13998" t="s">
        <v>14571</v>
      </c>
      <c r="D13998">
        <v>1261998</v>
      </c>
    </row>
    <row r="13999" spans="1:4">
      <c r="A13999" t="s">
        <v>22500</v>
      </c>
      <c r="B13999" t="s">
        <v>2480</v>
      </c>
      <c r="C13999" t="s">
        <v>22265</v>
      </c>
      <c r="D13999">
        <v>1800163</v>
      </c>
    </row>
    <row r="14000" spans="1:4">
      <c r="A14000" t="s">
        <v>22501</v>
      </c>
      <c r="B14000" t="s">
        <v>2480</v>
      </c>
      <c r="C14000" t="s">
        <v>22226</v>
      </c>
      <c r="D14000">
        <v>1800146</v>
      </c>
    </row>
    <row r="14001" spans="1:4">
      <c r="A14001" t="s">
        <v>18927</v>
      </c>
      <c r="B14001" t="s">
        <v>2479</v>
      </c>
      <c r="C14001" t="s">
        <v>18586</v>
      </c>
      <c r="D14001">
        <v>2990999</v>
      </c>
    </row>
    <row r="14002" spans="1:4">
      <c r="A14002" t="s">
        <v>10580</v>
      </c>
      <c r="B14002" t="s">
        <v>568</v>
      </c>
      <c r="C14002" t="s">
        <v>10567</v>
      </c>
      <c r="D14002">
        <v>3617513</v>
      </c>
    </row>
    <row r="14003" spans="1:4">
      <c r="A14003" t="s">
        <v>16097</v>
      </c>
      <c r="B14003" t="s">
        <v>14508</v>
      </c>
      <c r="C14003" t="s">
        <v>14523</v>
      </c>
      <c r="D14003">
        <v>1261977</v>
      </c>
    </row>
    <row r="14004" spans="1:4">
      <c r="A14004" t="s">
        <v>16099</v>
      </c>
      <c r="B14004" t="s">
        <v>14508</v>
      </c>
      <c r="C14004" t="s">
        <v>14542</v>
      </c>
      <c r="D14004">
        <v>1261960</v>
      </c>
    </row>
    <row r="14005" spans="1:4">
      <c r="A14005" t="s">
        <v>16100</v>
      </c>
      <c r="B14005" t="s">
        <v>14508</v>
      </c>
      <c r="C14005" t="s">
        <v>14542</v>
      </c>
      <c r="D14005">
        <v>1261957</v>
      </c>
    </row>
    <row r="14006" spans="1:4">
      <c r="A14006" t="s">
        <v>22502</v>
      </c>
      <c r="B14006" t="s">
        <v>2480</v>
      </c>
      <c r="C14006" t="s">
        <v>22021</v>
      </c>
      <c r="D14006">
        <v>1800107</v>
      </c>
    </row>
    <row r="14007" spans="1:4">
      <c r="A14007" t="s">
        <v>22503</v>
      </c>
      <c r="B14007" t="s">
        <v>2480</v>
      </c>
      <c r="C14007" t="s">
        <v>22238</v>
      </c>
      <c r="D14007">
        <v>1800101</v>
      </c>
    </row>
    <row r="14008" spans="1:4">
      <c r="A14008" t="s">
        <v>16102</v>
      </c>
      <c r="B14008" t="s">
        <v>14508</v>
      </c>
      <c r="C14008" t="s">
        <v>14523</v>
      </c>
      <c r="D14008">
        <v>1261931</v>
      </c>
    </row>
    <row r="14009" spans="1:4">
      <c r="A14009" t="s">
        <v>16103</v>
      </c>
      <c r="B14009" t="s">
        <v>14508</v>
      </c>
      <c r="C14009" t="s">
        <v>14542</v>
      </c>
      <c r="D14009">
        <v>1261927</v>
      </c>
    </row>
    <row r="14010" spans="1:4">
      <c r="A14010" t="s">
        <v>22504</v>
      </c>
      <c r="B14010" t="s">
        <v>2480</v>
      </c>
      <c r="C14010" t="s">
        <v>22027</v>
      </c>
      <c r="D14010">
        <v>1800088</v>
      </c>
    </row>
    <row r="14011" spans="1:4">
      <c r="A14011" t="s">
        <v>6571</v>
      </c>
      <c r="B14011" t="s">
        <v>6473</v>
      </c>
      <c r="C14011" t="s">
        <v>6526</v>
      </c>
      <c r="D14011">
        <v>1608424</v>
      </c>
    </row>
    <row r="14012" spans="1:4">
      <c r="A14012" t="s">
        <v>22838</v>
      </c>
      <c r="B14012" t="s">
        <v>526</v>
      </c>
      <c r="C14012" t="s">
        <v>17551</v>
      </c>
      <c r="D14012">
        <v>2225457</v>
      </c>
    </row>
    <row r="14013" spans="1:4">
      <c r="A14013" t="s">
        <v>22670</v>
      </c>
      <c r="B14013" t="s">
        <v>2480</v>
      </c>
      <c r="C14013" t="s">
        <v>22287</v>
      </c>
      <c r="D14013">
        <v>1788572</v>
      </c>
    </row>
    <row r="14014" spans="1:4">
      <c r="A14014" t="s">
        <v>5688</v>
      </c>
      <c r="B14014" t="s">
        <v>5674</v>
      </c>
      <c r="C14014" t="s">
        <v>5678</v>
      </c>
      <c r="D14014">
        <v>877605</v>
      </c>
    </row>
    <row r="14015" spans="1:4">
      <c r="A14015" t="s">
        <v>12600</v>
      </c>
      <c r="B14015" t="s">
        <v>2476</v>
      </c>
      <c r="C14015" t="s">
        <v>12546</v>
      </c>
      <c r="D14015">
        <v>1840379</v>
      </c>
    </row>
    <row r="14016" spans="1:4">
      <c r="A14016" t="s">
        <v>14605</v>
      </c>
      <c r="B14016" t="s">
        <v>14508</v>
      </c>
      <c r="C14016" t="s">
        <v>14517</v>
      </c>
      <c r="D14016">
        <v>1348818</v>
      </c>
    </row>
    <row r="14017" spans="1:4">
      <c r="A14017" t="s">
        <v>5689</v>
      </c>
      <c r="B14017" t="s">
        <v>5674</v>
      </c>
      <c r="C14017" t="s">
        <v>5678</v>
      </c>
      <c r="D14017">
        <v>877597</v>
      </c>
    </row>
    <row r="14018" spans="1:4">
      <c r="A14018" t="s">
        <v>22505</v>
      </c>
      <c r="B14018" t="s">
        <v>2480</v>
      </c>
      <c r="C14018" t="s">
        <v>22032</v>
      </c>
      <c r="D14018">
        <v>1800065</v>
      </c>
    </row>
    <row r="14019" spans="1:4">
      <c r="A14019" t="s">
        <v>5829</v>
      </c>
      <c r="B14019" t="s">
        <v>5674</v>
      </c>
      <c r="C14019" t="s">
        <v>5696</v>
      </c>
      <c r="D14019">
        <v>151929</v>
      </c>
    </row>
    <row r="14020" spans="1:4">
      <c r="A14020" t="s">
        <v>16106</v>
      </c>
      <c r="B14020" t="s">
        <v>14508</v>
      </c>
      <c r="C14020" t="s">
        <v>14588</v>
      </c>
      <c r="D14020">
        <v>1261910</v>
      </c>
    </row>
    <row r="14021" spans="1:4">
      <c r="A14021" t="s">
        <v>22506</v>
      </c>
      <c r="B14021" t="s">
        <v>2480</v>
      </c>
      <c r="C14021" t="s">
        <v>22029</v>
      </c>
      <c r="D14021">
        <v>1799962</v>
      </c>
    </row>
    <row r="14022" spans="1:4">
      <c r="A14022" t="s">
        <v>9445</v>
      </c>
      <c r="B14022" t="s">
        <v>9239</v>
      </c>
      <c r="C14022" t="s">
        <v>9238</v>
      </c>
      <c r="D14022">
        <v>1169372</v>
      </c>
    </row>
    <row r="14023" spans="1:4">
      <c r="A14023" t="s">
        <v>22507</v>
      </c>
      <c r="B14023" t="s">
        <v>2480</v>
      </c>
      <c r="C14023" t="s">
        <v>22226</v>
      </c>
      <c r="D14023">
        <v>1799908</v>
      </c>
    </row>
    <row r="14024" spans="1:4">
      <c r="A14024" t="s">
        <v>22508</v>
      </c>
      <c r="B14024" t="s">
        <v>2480</v>
      </c>
      <c r="C14024" t="s">
        <v>22021</v>
      </c>
      <c r="D14024">
        <v>1799897</v>
      </c>
    </row>
    <row r="14025" spans="1:4">
      <c r="A14025" t="s">
        <v>22509</v>
      </c>
      <c r="B14025" t="s">
        <v>2480</v>
      </c>
      <c r="C14025" t="s">
        <v>22238</v>
      </c>
      <c r="D14025">
        <v>1799869</v>
      </c>
    </row>
    <row r="14026" spans="1:4">
      <c r="A14026" t="s">
        <v>22150</v>
      </c>
      <c r="B14026" t="s">
        <v>2480</v>
      </c>
      <c r="C14026" t="s">
        <v>22038</v>
      </c>
      <c r="D14026">
        <v>2035644</v>
      </c>
    </row>
    <row r="14027" spans="1:4">
      <c r="A14027" t="s">
        <v>22510</v>
      </c>
      <c r="B14027" t="s">
        <v>2480</v>
      </c>
      <c r="C14027" t="s">
        <v>22333</v>
      </c>
      <c r="D14027">
        <v>1799846</v>
      </c>
    </row>
    <row r="14028" spans="1:4">
      <c r="A14028" t="s">
        <v>22151</v>
      </c>
      <c r="B14028" t="s">
        <v>2480</v>
      </c>
      <c r="C14028" t="s">
        <v>22038</v>
      </c>
      <c r="D14028">
        <v>2035635</v>
      </c>
    </row>
    <row r="14029" spans="1:4">
      <c r="A14029" t="s">
        <v>18928</v>
      </c>
      <c r="B14029" t="s">
        <v>2479</v>
      </c>
      <c r="C14029" t="s">
        <v>18509</v>
      </c>
      <c r="D14029">
        <v>2990970</v>
      </c>
    </row>
    <row r="14030" spans="1:4">
      <c r="A14030" t="s">
        <v>18929</v>
      </c>
      <c r="B14030" t="s">
        <v>2479</v>
      </c>
      <c r="C14030" t="s">
        <v>18553</v>
      </c>
      <c r="D14030">
        <v>2990969</v>
      </c>
    </row>
    <row r="14031" spans="1:4">
      <c r="A14031" t="s">
        <v>22512</v>
      </c>
      <c r="B14031" t="s">
        <v>2480</v>
      </c>
      <c r="C14031" t="s">
        <v>22029</v>
      </c>
      <c r="D14031">
        <v>1799722</v>
      </c>
    </row>
    <row r="14032" spans="1:4">
      <c r="A14032" t="s">
        <v>12867</v>
      </c>
      <c r="B14032" t="s">
        <v>2473</v>
      </c>
      <c r="C14032" t="s">
        <v>12866</v>
      </c>
      <c r="D14032">
        <v>6694821</v>
      </c>
    </row>
    <row r="14033" spans="1:4">
      <c r="A14033" t="s">
        <v>5883</v>
      </c>
      <c r="B14033" t="s">
        <v>2478</v>
      </c>
      <c r="C14033" t="s">
        <v>2478</v>
      </c>
      <c r="D14033">
        <v>1671566</v>
      </c>
    </row>
    <row r="14034" spans="1:4">
      <c r="A14034" t="s">
        <v>4169</v>
      </c>
      <c r="B14034" t="s">
        <v>3269</v>
      </c>
      <c r="C14034" t="s">
        <v>1122</v>
      </c>
      <c r="D14034">
        <v>5128266</v>
      </c>
    </row>
    <row r="14035" spans="1:4">
      <c r="A14035" t="s">
        <v>24077</v>
      </c>
      <c r="B14035" t="s">
        <v>549</v>
      </c>
      <c r="C14035" t="s">
        <v>23577</v>
      </c>
      <c r="D14035">
        <v>3456398</v>
      </c>
    </row>
    <row r="14036" spans="1:4">
      <c r="A14036" t="s">
        <v>5690</v>
      </c>
      <c r="B14036" t="s">
        <v>5674</v>
      </c>
      <c r="C14036" t="s">
        <v>5678</v>
      </c>
      <c r="D14036">
        <v>877581</v>
      </c>
    </row>
    <row r="14037" spans="1:4">
      <c r="A14037" t="s">
        <v>22513</v>
      </c>
      <c r="B14037" t="s">
        <v>2480</v>
      </c>
      <c r="C14037" t="s">
        <v>22287</v>
      </c>
      <c r="D14037">
        <v>1799629</v>
      </c>
    </row>
    <row r="14038" spans="1:4">
      <c r="A14038" t="s">
        <v>12831</v>
      </c>
      <c r="B14038" t="s">
        <v>536</v>
      </c>
      <c r="C14038" t="s">
        <v>12830</v>
      </c>
      <c r="D14038">
        <v>184433</v>
      </c>
    </row>
    <row r="14039" spans="1:4">
      <c r="A14039" t="s">
        <v>22514</v>
      </c>
      <c r="B14039" t="s">
        <v>2480</v>
      </c>
      <c r="C14039" t="s">
        <v>22230</v>
      </c>
      <c r="D14039">
        <v>1799574</v>
      </c>
    </row>
    <row r="14040" spans="1:4">
      <c r="A14040" t="s">
        <v>22515</v>
      </c>
      <c r="B14040" t="s">
        <v>2480</v>
      </c>
      <c r="C14040" t="s">
        <v>22023</v>
      </c>
      <c r="D14040">
        <v>1799552</v>
      </c>
    </row>
    <row r="14041" spans="1:4">
      <c r="A14041" t="s">
        <v>3762</v>
      </c>
      <c r="B14041" t="s">
        <v>3269</v>
      </c>
      <c r="C14041" t="s">
        <v>3268</v>
      </c>
      <c r="D14041">
        <v>5376095</v>
      </c>
    </row>
    <row r="14042" spans="1:4">
      <c r="A14042" t="s">
        <v>16108</v>
      </c>
      <c r="B14042" t="s">
        <v>14508</v>
      </c>
      <c r="C14042" t="s">
        <v>14569</v>
      </c>
      <c r="D14042">
        <v>1261882</v>
      </c>
    </row>
    <row r="14043" spans="1:4">
      <c r="A14043" t="s">
        <v>4568</v>
      </c>
      <c r="B14043" t="s">
        <v>3269</v>
      </c>
      <c r="C14043" t="s">
        <v>4529</v>
      </c>
      <c r="D14043">
        <v>4903279</v>
      </c>
    </row>
    <row r="14044" spans="1:4">
      <c r="A14044" t="s">
        <v>10188</v>
      </c>
      <c r="B14044" t="s">
        <v>10161</v>
      </c>
      <c r="C14044" t="s">
        <v>10163</v>
      </c>
      <c r="D14044">
        <v>2186313</v>
      </c>
    </row>
    <row r="14045" spans="1:4">
      <c r="A14045" t="s">
        <v>5214</v>
      </c>
      <c r="B14045" t="s">
        <v>3269</v>
      </c>
      <c r="C14045" t="s">
        <v>3242</v>
      </c>
      <c r="D14045">
        <v>4165565</v>
      </c>
    </row>
    <row r="14046" spans="1:4">
      <c r="A14046" t="s">
        <v>13937</v>
      </c>
      <c r="B14046" t="s">
        <v>587</v>
      </c>
      <c r="C14046" t="s">
        <v>13625</v>
      </c>
      <c r="D14046">
        <v>3172394</v>
      </c>
    </row>
    <row r="14047" spans="1:4">
      <c r="A14047" t="s">
        <v>14354</v>
      </c>
      <c r="B14047" t="s">
        <v>14207</v>
      </c>
      <c r="C14047" t="s">
        <v>14292</v>
      </c>
      <c r="D14047">
        <v>122698</v>
      </c>
    </row>
    <row r="14048" spans="1:4">
      <c r="A14048" t="s">
        <v>16117</v>
      </c>
      <c r="B14048" t="s">
        <v>14508</v>
      </c>
      <c r="C14048" t="s">
        <v>14673</v>
      </c>
      <c r="D14048">
        <v>1261828</v>
      </c>
    </row>
    <row r="14049" spans="1:4">
      <c r="A14049" t="s">
        <v>19499</v>
      </c>
      <c r="B14049" t="s">
        <v>19323</v>
      </c>
      <c r="C14049" t="s">
        <v>19375</v>
      </c>
      <c r="D14049">
        <v>3115739</v>
      </c>
    </row>
    <row r="14050" spans="1:4">
      <c r="A14050" t="s">
        <v>25054</v>
      </c>
      <c r="B14050" t="s">
        <v>575</v>
      </c>
      <c r="C14050" t="s">
        <v>25034</v>
      </c>
      <c r="D14050">
        <v>1185293</v>
      </c>
    </row>
    <row r="14051" spans="1:4">
      <c r="A14051" t="s">
        <v>16109</v>
      </c>
      <c r="B14051" t="s">
        <v>14508</v>
      </c>
      <c r="C14051" t="s">
        <v>14569</v>
      </c>
      <c r="D14051">
        <v>1261872</v>
      </c>
    </row>
    <row r="14052" spans="1:4">
      <c r="A14052" t="s">
        <v>16110</v>
      </c>
      <c r="B14052" t="s">
        <v>14508</v>
      </c>
      <c r="C14052" t="s">
        <v>14566</v>
      </c>
      <c r="D14052">
        <v>1261871</v>
      </c>
    </row>
    <row r="14053" spans="1:4">
      <c r="A14053" t="s">
        <v>25348</v>
      </c>
      <c r="B14053" t="s">
        <v>596</v>
      </c>
      <c r="C14053" t="s">
        <v>25232</v>
      </c>
      <c r="D14053">
        <v>2155787</v>
      </c>
    </row>
    <row r="14054" spans="1:4">
      <c r="A14054" t="s">
        <v>20081</v>
      </c>
      <c r="B14054" t="s">
        <v>560</v>
      </c>
      <c r="C14054" t="s">
        <v>20049</v>
      </c>
      <c r="D14054">
        <v>3653882</v>
      </c>
    </row>
    <row r="14055" spans="1:4">
      <c r="A14055" t="s">
        <v>20082</v>
      </c>
      <c r="B14055" t="s">
        <v>560</v>
      </c>
      <c r="C14055" t="s">
        <v>20049</v>
      </c>
      <c r="D14055">
        <v>3653873</v>
      </c>
    </row>
    <row r="14056" spans="1:4">
      <c r="A14056" t="s">
        <v>11521</v>
      </c>
      <c r="B14056" t="s">
        <v>9817</v>
      </c>
      <c r="C14056" t="s">
        <v>10122</v>
      </c>
      <c r="D14056">
        <v>3522804</v>
      </c>
    </row>
    <row r="14057" spans="1:4">
      <c r="A14057" t="s">
        <v>16111</v>
      </c>
      <c r="B14057" t="s">
        <v>14508</v>
      </c>
      <c r="C14057" t="s">
        <v>14542</v>
      </c>
      <c r="D14057">
        <v>1261853</v>
      </c>
    </row>
    <row r="14058" spans="1:4">
      <c r="A14058" t="s">
        <v>16112</v>
      </c>
      <c r="B14058" t="s">
        <v>14508</v>
      </c>
      <c r="C14058" t="s">
        <v>14542</v>
      </c>
      <c r="D14058">
        <v>1261852</v>
      </c>
    </row>
    <row r="14059" spans="1:4">
      <c r="A14059" t="s">
        <v>16113</v>
      </c>
      <c r="B14059" t="s">
        <v>14508</v>
      </c>
      <c r="C14059" t="s">
        <v>14542</v>
      </c>
      <c r="D14059">
        <v>1261848</v>
      </c>
    </row>
    <row r="14060" spans="1:4">
      <c r="A14060" t="s">
        <v>13342</v>
      </c>
      <c r="B14060" t="s">
        <v>2473</v>
      </c>
      <c r="C14060" t="s">
        <v>13113</v>
      </c>
      <c r="D14060">
        <v>1855612</v>
      </c>
    </row>
    <row r="14061" spans="1:4">
      <c r="A14061" t="s">
        <v>6572</v>
      </c>
      <c r="B14061" t="s">
        <v>6473</v>
      </c>
      <c r="C14061" t="s">
        <v>6572</v>
      </c>
      <c r="D14061">
        <v>1608409</v>
      </c>
    </row>
    <row r="14062" spans="1:4">
      <c r="A14062" t="s">
        <v>16114</v>
      </c>
      <c r="B14062" t="s">
        <v>14508</v>
      </c>
      <c r="C14062" t="s">
        <v>14571</v>
      </c>
      <c r="D14062">
        <v>1261839</v>
      </c>
    </row>
    <row r="14063" spans="1:4">
      <c r="A14063" t="s">
        <v>16115</v>
      </c>
      <c r="B14063" t="s">
        <v>14508</v>
      </c>
      <c r="C14063" t="s">
        <v>14571</v>
      </c>
      <c r="D14063">
        <v>1261837</v>
      </c>
    </row>
    <row r="14064" spans="1:4">
      <c r="A14064" t="s">
        <v>18930</v>
      </c>
      <c r="B14064" t="s">
        <v>2479</v>
      </c>
      <c r="C14064" t="s">
        <v>18537</v>
      </c>
      <c r="D14064">
        <v>2990919</v>
      </c>
    </row>
    <row r="14065" spans="1:4">
      <c r="A14065" t="s">
        <v>13938</v>
      </c>
      <c r="B14065" t="s">
        <v>587</v>
      </c>
      <c r="C14065" t="s">
        <v>13623</v>
      </c>
      <c r="D14065">
        <v>3172379</v>
      </c>
    </row>
    <row r="14066" spans="1:4">
      <c r="A14066" t="s">
        <v>16119</v>
      </c>
      <c r="B14066" t="s">
        <v>14508</v>
      </c>
      <c r="C14066" t="s">
        <v>14588</v>
      </c>
      <c r="D14066">
        <v>1261810</v>
      </c>
    </row>
    <row r="14067" spans="1:4">
      <c r="A14067" t="s">
        <v>16120</v>
      </c>
      <c r="B14067" t="s">
        <v>14508</v>
      </c>
      <c r="C14067" t="s">
        <v>14588</v>
      </c>
      <c r="D14067">
        <v>1261800</v>
      </c>
    </row>
    <row r="14068" spans="1:4">
      <c r="A14068" t="s">
        <v>12983</v>
      </c>
      <c r="B14068" t="s">
        <v>2473</v>
      </c>
      <c r="C14068" t="s">
        <v>2545</v>
      </c>
      <c r="D14068">
        <v>2111684</v>
      </c>
    </row>
    <row r="14069" spans="1:4">
      <c r="A14069" t="s">
        <v>8085</v>
      </c>
      <c r="B14069" t="s">
        <v>7340</v>
      </c>
      <c r="C14069" t="s">
        <v>1160</v>
      </c>
      <c r="D14069">
        <v>523426</v>
      </c>
    </row>
    <row r="14070" spans="1:4">
      <c r="A14070" t="s">
        <v>12832</v>
      </c>
      <c r="B14070" t="s">
        <v>536</v>
      </c>
      <c r="C14070" t="s">
        <v>12832</v>
      </c>
      <c r="D14070">
        <v>184379</v>
      </c>
    </row>
    <row r="14071" spans="1:4">
      <c r="A14071" t="s">
        <v>9833</v>
      </c>
      <c r="B14071" t="s">
        <v>584</v>
      </c>
      <c r="C14071" t="s">
        <v>9655</v>
      </c>
      <c r="D14071">
        <v>1698103</v>
      </c>
    </row>
    <row r="14072" spans="1:4">
      <c r="A14072" t="s">
        <v>25349</v>
      </c>
      <c r="B14072" t="s">
        <v>596</v>
      </c>
      <c r="C14072" t="s">
        <v>7258</v>
      </c>
      <c r="D14072">
        <v>2155718</v>
      </c>
    </row>
    <row r="14073" spans="1:4">
      <c r="A14073" t="s">
        <v>25231</v>
      </c>
      <c r="B14073" t="s">
        <v>596</v>
      </c>
      <c r="C14073" t="s">
        <v>7258</v>
      </c>
      <c r="D14073">
        <v>9972518</v>
      </c>
    </row>
    <row r="14074" spans="1:4">
      <c r="A14074" t="s">
        <v>16125</v>
      </c>
      <c r="B14074" t="s">
        <v>14508</v>
      </c>
      <c r="C14074" t="s">
        <v>14542</v>
      </c>
      <c r="D14074">
        <v>1261748</v>
      </c>
    </row>
    <row r="14075" spans="1:4">
      <c r="A14075" t="s">
        <v>16123</v>
      </c>
      <c r="B14075" t="s">
        <v>14508</v>
      </c>
      <c r="C14075" t="s">
        <v>14566</v>
      </c>
      <c r="D14075">
        <v>1261754</v>
      </c>
    </row>
    <row r="14076" spans="1:4">
      <c r="A14076" t="s">
        <v>25100</v>
      </c>
      <c r="B14076" t="s">
        <v>575</v>
      </c>
      <c r="C14076" t="s">
        <v>25017</v>
      </c>
      <c r="D14076">
        <v>1185117</v>
      </c>
    </row>
    <row r="14077" spans="1:4">
      <c r="A14077" t="s">
        <v>16124</v>
      </c>
      <c r="B14077" t="s">
        <v>14508</v>
      </c>
      <c r="C14077" t="s">
        <v>14566</v>
      </c>
      <c r="D14077">
        <v>1261752</v>
      </c>
    </row>
    <row r="14078" spans="1:4">
      <c r="A14078" t="s">
        <v>8086</v>
      </c>
      <c r="B14078" t="s">
        <v>7340</v>
      </c>
      <c r="C14078" t="s">
        <v>7725</v>
      </c>
      <c r="D14078">
        <v>523405</v>
      </c>
    </row>
    <row r="14079" spans="1:4">
      <c r="A14079" t="s">
        <v>12984</v>
      </c>
      <c r="B14079" t="s">
        <v>2473</v>
      </c>
      <c r="C14079" t="s">
        <v>2545</v>
      </c>
      <c r="D14079">
        <v>2111677</v>
      </c>
    </row>
    <row r="14080" spans="1:4">
      <c r="A14080" t="s">
        <v>13343</v>
      </c>
      <c r="B14080" t="s">
        <v>2473</v>
      </c>
      <c r="C14080" t="s">
        <v>13065</v>
      </c>
      <c r="D14080">
        <v>1855580</v>
      </c>
    </row>
    <row r="14081" spans="1:4">
      <c r="A14081" t="s">
        <v>20027</v>
      </c>
      <c r="B14081" t="s">
        <v>20023</v>
      </c>
      <c r="C14081" t="s">
        <v>20022</v>
      </c>
      <c r="D14081">
        <v>590031</v>
      </c>
    </row>
    <row r="14082" spans="1:4">
      <c r="A14082" t="s">
        <v>16126</v>
      </c>
      <c r="B14082" t="s">
        <v>14508</v>
      </c>
      <c r="C14082" t="s">
        <v>14673</v>
      </c>
      <c r="D14082">
        <v>1261739</v>
      </c>
    </row>
    <row r="14083" spans="1:4">
      <c r="A14083" t="s">
        <v>16127</v>
      </c>
      <c r="B14083" t="s">
        <v>14508</v>
      </c>
      <c r="C14083" t="s">
        <v>14566</v>
      </c>
      <c r="D14083">
        <v>1261736</v>
      </c>
    </row>
    <row r="14084" spans="1:4">
      <c r="A14084" t="s">
        <v>8088</v>
      </c>
      <c r="B14084" t="s">
        <v>7340</v>
      </c>
      <c r="C14084" t="s">
        <v>8087</v>
      </c>
      <c r="D14084">
        <v>523392</v>
      </c>
    </row>
    <row r="14085" spans="1:4">
      <c r="A14085" t="s">
        <v>12758</v>
      </c>
      <c r="B14085" t="s">
        <v>12755</v>
      </c>
      <c r="C14085" t="s">
        <v>12758</v>
      </c>
      <c r="D14085">
        <v>1527592</v>
      </c>
    </row>
    <row r="14086" spans="1:4">
      <c r="A14086" t="s">
        <v>9449</v>
      </c>
      <c r="B14086" t="s">
        <v>14508</v>
      </c>
      <c r="C14086" t="s">
        <v>14569</v>
      </c>
      <c r="D14086">
        <v>1261727</v>
      </c>
    </row>
    <row r="14087" spans="1:4">
      <c r="A14087" t="s">
        <v>9449</v>
      </c>
      <c r="B14087" t="s">
        <v>9239</v>
      </c>
      <c r="C14087" t="s">
        <v>9243</v>
      </c>
      <c r="D14087">
        <v>1169254</v>
      </c>
    </row>
    <row r="14088" spans="1:4">
      <c r="A14088" t="s">
        <v>10795</v>
      </c>
      <c r="B14088" t="s">
        <v>10595</v>
      </c>
      <c r="C14088" t="s">
        <v>10619</v>
      </c>
      <c r="D14088">
        <v>2329451</v>
      </c>
    </row>
    <row r="14089" spans="1:4">
      <c r="A14089" t="s">
        <v>16128</v>
      </c>
      <c r="B14089" t="s">
        <v>14508</v>
      </c>
      <c r="C14089" t="s">
        <v>14523</v>
      </c>
      <c r="D14089">
        <v>1261731</v>
      </c>
    </row>
    <row r="14090" spans="1:4">
      <c r="A14090" t="s">
        <v>4308</v>
      </c>
      <c r="B14090" t="s">
        <v>3269</v>
      </c>
      <c r="C14090" t="s">
        <v>4307</v>
      </c>
      <c r="D14090">
        <v>5090046</v>
      </c>
    </row>
    <row r="14091" spans="1:4">
      <c r="A14091" t="s">
        <v>1387</v>
      </c>
      <c r="B14091" t="s">
        <v>3269</v>
      </c>
      <c r="C14091" t="s">
        <v>4716</v>
      </c>
      <c r="D14091">
        <v>4644585</v>
      </c>
    </row>
    <row r="14092" spans="1:4">
      <c r="A14092" t="s">
        <v>16131</v>
      </c>
      <c r="B14092" t="s">
        <v>14508</v>
      </c>
      <c r="C14092" t="s">
        <v>14566</v>
      </c>
      <c r="D14092">
        <v>1261721</v>
      </c>
    </row>
    <row r="14093" spans="1:4">
      <c r="A14093" t="s">
        <v>23529</v>
      </c>
      <c r="B14093" t="s">
        <v>23526</v>
      </c>
      <c r="C14093" t="s">
        <v>23528</v>
      </c>
      <c r="D14093">
        <v>3571824</v>
      </c>
    </row>
    <row r="14094" spans="1:4">
      <c r="A14094" t="s">
        <v>9834</v>
      </c>
      <c r="B14094" t="s">
        <v>584</v>
      </c>
      <c r="C14094" t="s">
        <v>9561</v>
      </c>
      <c r="D14094">
        <v>1698030</v>
      </c>
    </row>
    <row r="14095" spans="1:4">
      <c r="A14095" t="s">
        <v>19324</v>
      </c>
      <c r="B14095" t="s">
        <v>19323</v>
      </c>
      <c r="C14095" t="s">
        <v>19322</v>
      </c>
      <c r="D14095">
        <v>8629192</v>
      </c>
    </row>
    <row r="14096" spans="1:4">
      <c r="A14096" t="s">
        <v>24542</v>
      </c>
      <c r="B14096" t="s">
        <v>549</v>
      </c>
      <c r="C14096" t="s">
        <v>24383</v>
      </c>
      <c r="D14096">
        <v>3394023</v>
      </c>
    </row>
    <row r="14097" spans="1:4">
      <c r="A14097" t="s">
        <v>4886</v>
      </c>
      <c r="B14097" t="s">
        <v>3269</v>
      </c>
      <c r="C14097" t="s">
        <v>4875</v>
      </c>
      <c r="D14097">
        <v>4437982</v>
      </c>
    </row>
    <row r="14098" spans="1:4">
      <c r="A14098" t="s">
        <v>5020</v>
      </c>
      <c r="B14098" t="s">
        <v>3269</v>
      </c>
      <c r="C14098" t="s">
        <v>5010</v>
      </c>
      <c r="D14098">
        <v>4334720</v>
      </c>
    </row>
    <row r="14099" spans="1:4">
      <c r="A14099" t="s">
        <v>4463</v>
      </c>
      <c r="B14099" t="s">
        <v>3269</v>
      </c>
      <c r="C14099" t="s">
        <v>4432</v>
      </c>
      <c r="D14099">
        <v>4944994</v>
      </c>
    </row>
    <row r="14100" spans="1:4">
      <c r="A14100" t="s">
        <v>3761</v>
      </c>
      <c r="B14100" t="s">
        <v>3269</v>
      </c>
      <c r="C14100" t="s">
        <v>3268</v>
      </c>
      <c r="D14100">
        <v>5376200</v>
      </c>
    </row>
    <row r="14101" spans="1:4">
      <c r="A14101" t="s">
        <v>24699</v>
      </c>
      <c r="B14101" t="s">
        <v>24672</v>
      </c>
      <c r="C14101" t="s">
        <v>24697</v>
      </c>
      <c r="D14101">
        <v>2392601</v>
      </c>
    </row>
    <row r="14102" spans="1:4">
      <c r="A14102" t="s">
        <v>16133</v>
      </c>
      <c r="B14102" t="s">
        <v>14508</v>
      </c>
      <c r="C14102" t="s">
        <v>14519</v>
      </c>
      <c r="D14102">
        <v>1261705</v>
      </c>
    </row>
    <row r="14103" spans="1:4">
      <c r="A14103" t="s">
        <v>11148</v>
      </c>
      <c r="B14103" t="s">
        <v>9817</v>
      </c>
      <c r="C14103" t="s">
        <v>11098</v>
      </c>
      <c r="D14103">
        <v>3522790</v>
      </c>
    </row>
    <row r="14104" spans="1:4">
      <c r="A14104" t="s">
        <v>11148</v>
      </c>
      <c r="B14104" t="s">
        <v>9817</v>
      </c>
      <c r="C14104" t="s">
        <v>11098</v>
      </c>
      <c r="D14104">
        <v>8858082</v>
      </c>
    </row>
    <row r="14105" spans="1:4">
      <c r="A14105" t="s">
        <v>9450</v>
      </c>
      <c r="B14105" t="s">
        <v>9239</v>
      </c>
      <c r="C14105" t="s">
        <v>9243</v>
      </c>
      <c r="D14105">
        <v>1169187</v>
      </c>
    </row>
    <row r="14106" spans="1:4">
      <c r="A14106" t="s">
        <v>21146</v>
      </c>
      <c r="B14106" t="s">
        <v>2474</v>
      </c>
      <c r="C14106" t="s">
        <v>20522</v>
      </c>
      <c r="D14106">
        <v>2866930</v>
      </c>
    </row>
    <row r="14107" spans="1:4">
      <c r="A14107" t="s">
        <v>16134</v>
      </c>
      <c r="B14107" t="s">
        <v>14508</v>
      </c>
      <c r="C14107" t="s">
        <v>14515</v>
      </c>
      <c r="D14107">
        <v>1261696</v>
      </c>
    </row>
    <row r="14108" spans="1:4">
      <c r="A14108" t="s">
        <v>12223</v>
      </c>
      <c r="B14108" t="s">
        <v>12222</v>
      </c>
      <c r="C14108" t="s">
        <v>12221</v>
      </c>
      <c r="D14108">
        <v>10062607</v>
      </c>
    </row>
    <row r="14109" spans="1:4">
      <c r="A14109" t="s">
        <v>9446</v>
      </c>
      <c r="B14109" t="s">
        <v>9239</v>
      </c>
      <c r="C14109" t="s">
        <v>9243</v>
      </c>
      <c r="D14109">
        <v>1169367</v>
      </c>
    </row>
    <row r="14110" spans="1:4">
      <c r="A14110" t="s">
        <v>21147</v>
      </c>
      <c r="B14110" t="s">
        <v>2474</v>
      </c>
      <c r="C14110" t="s">
        <v>20510</v>
      </c>
      <c r="D14110">
        <v>2866906</v>
      </c>
    </row>
    <row r="14111" spans="1:4">
      <c r="A14111" t="s">
        <v>9451</v>
      </c>
      <c r="B14111" t="s">
        <v>9239</v>
      </c>
      <c r="C14111" t="s">
        <v>9238</v>
      </c>
      <c r="D14111">
        <v>1169145</v>
      </c>
    </row>
    <row r="14112" spans="1:4">
      <c r="A14112" t="s">
        <v>9452</v>
      </c>
      <c r="B14112" t="s">
        <v>9239</v>
      </c>
      <c r="C14112" t="s">
        <v>9243</v>
      </c>
      <c r="D14112">
        <v>1169143</v>
      </c>
    </row>
    <row r="14113" spans="1:4">
      <c r="A14113" t="s">
        <v>16135</v>
      </c>
      <c r="B14113" t="s">
        <v>14508</v>
      </c>
      <c r="C14113" t="s">
        <v>14571</v>
      </c>
      <c r="D14113">
        <v>1261672</v>
      </c>
    </row>
    <row r="14114" spans="1:4">
      <c r="A14114" t="s">
        <v>11266</v>
      </c>
      <c r="B14114" t="s">
        <v>9817</v>
      </c>
      <c r="C14114" t="s">
        <v>11171</v>
      </c>
      <c r="D14114">
        <v>3995050</v>
      </c>
    </row>
    <row r="14115" spans="1:4">
      <c r="A14115" t="s">
        <v>16136</v>
      </c>
      <c r="B14115" t="s">
        <v>14508</v>
      </c>
      <c r="C14115" t="s">
        <v>14517</v>
      </c>
      <c r="D14115">
        <v>1261669</v>
      </c>
    </row>
    <row r="14116" spans="1:4">
      <c r="A14116" t="s">
        <v>23472</v>
      </c>
      <c r="B14116" t="s">
        <v>23442</v>
      </c>
      <c r="C14116" t="s">
        <v>23457</v>
      </c>
      <c r="D14116">
        <v>624785</v>
      </c>
    </row>
    <row r="14117" spans="1:4">
      <c r="A14117" t="s">
        <v>19500</v>
      </c>
      <c r="B14117" t="s">
        <v>19323</v>
      </c>
      <c r="C14117" t="s">
        <v>1639</v>
      </c>
      <c r="D14117">
        <v>3115659</v>
      </c>
    </row>
    <row r="14118" spans="1:4">
      <c r="A14118" t="s">
        <v>16137</v>
      </c>
      <c r="B14118" t="s">
        <v>14508</v>
      </c>
      <c r="C14118" t="s">
        <v>14588</v>
      </c>
      <c r="D14118">
        <v>1261667</v>
      </c>
    </row>
    <row r="14119" spans="1:4">
      <c r="A14119" t="s">
        <v>19782</v>
      </c>
      <c r="B14119" t="s">
        <v>19323</v>
      </c>
      <c r="C14119" t="s">
        <v>19514</v>
      </c>
      <c r="D14119">
        <v>2513324</v>
      </c>
    </row>
    <row r="14120" spans="1:4">
      <c r="A14120" t="s">
        <v>17002</v>
      </c>
      <c r="B14120" t="s">
        <v>16978</v>
      </c>
      <c r="C14120" t="s">
        <v>16977</v>
      </c>
      <c r="D14120">
        <v>2962308</v>
      </c>
    </row>
    <row r="14121" spans="1:4">
      <c r="A14121" t="s">
        <v>23473</v>
      </c>
      <c r="B14121" t="s">
        <v>23442</v>
      </c>
      <c r="C14121" t="s">
        <v>23454</v>
      </c>
      <c r="D14121">
        <v>624784</v>
      </c>
    </row>
    <row r="14122" spans="1:4">
      <c r="A14122" t="s">
        <v>5213</v>
      </c>
      <c r="B14122" t="s">
        <v>3269</v>
      </c>
      <c r="C14122" t="s">
        <v>3242</v>
      </c>
      <c r="D14122">
        <v>4165637</v>
      </c>
    </row>
    <row r="14123" spans="1:4">
      <c r="A14123" t="s">
        <v>8089</v>
      </c>
      <c r="B14123" t="s">
        <v>7340</v>
      </c>
      <c r="C14123" t="s">
        <v>7663</v>
      </c>
      <c r="D14123">
        <v>523198</v>
      </c>
    </row>
    <row r="14124" spans="1:4">
      <c r="A14124" t="s">
        <v>24078</v>
      </c>
      <c r="B14124" t="s">
        <v>549</v>
      </c>
      <c r="C14124" t="s">
        <v>11311</v>
      </c>
      <c r="D14124">
        <v>3456370</v>
      </c>
    </row>
    <row r="14125" spans="1:4">
      <c r="A14125" t="s">
        <v>14590</v>
      </c>
      <c r="B14125" t="s">
        <v>14508</v>
      </c>
      <c r="C14125" t="s">
        <v>14523</v>
      </c>
      <c r="D14125">
        <v>6619347</v>
      </c>
    </row>
    <row r="14126" spans="1:4">
      <c r="A14126" t="s">
        <v>24079</v>
      </c>
      <c r="B14126" t="s">
        <v>549</v>
      </c>
      <c r="C14126" t="s">
        <v>23600</v>
      </c>
      <c r="D14126">
        <v>3456368</v>
      </c>
    </row>
    <row r="14127" spans="1:4">
      <c r="A14127" t="s">
        <v>3130</v>
      </c>
      <c r="B14127" t="s">
        <v>3131</v>
      </c>
      <c r="C14127" t="s">
        <v>3130</v>
      </c>
      <c r="D14127">
        <v>1513131</v>
      </c>
    </row>
    <row r="14128" spans="1:4">
      <c r="A14128" t="s">
        <v>3130</v>
      </c>
      <c r="B14128" t="s">
        <v>3131</v>
      </c>
      <c r="C14128" t="s">
        <v>3130</v>
      </c>
      <c r="D14128">
        <v>1538229</v>
      </c>
    </row>
    <row r="14129" spans="1:4">
      <c r="A14129" t="s">
        <v>11267</v>
      </c>
      <c r="B14129" t="s">
        <v>9817</v>
      </c>
      <c r="C14129" t="s">
        <v>11167</v>
      </c>
      <c r="D14129">
        <v>3995019</v>
      </c>
    </row>
    <row r="14130" spans="1:4">
      <c r="A14130" t="s">
        <v>11268</v>
      </c>
      <c r="B14130" t="s">
        <v>9817</v>
      </c>
      <c r="C14130" t="s">
        <v>11131</v>
      </c>
      <c r="D14130">
        <v>3995017</v>
      </c>
    </row>
    <row r="14131" spans="1:4">
      <c r="A14131" t="s">
        <v>17968</v>
      </c>
      <c r="B14131" t="s">
        <v>534</v>
      </c>
      <c r="C14131" t="s">
        <v>17944</v>
      </c>
      <c r="D14131">
        <v>2297505</v>
      </c>
    </row>
    <row r="14132" spans="1:4">
      <c r="A14132" t="s">
        <v>16139</v>
      </c>
      <c r="B14132" t="s">
        <v>575</v>
      </c>
      <c r="C14132" t="s">
        <v>25020</v>
      </c>
      <c r="D14132">
        <v>1337240</v>
      </c>
    </row>
    <row r="14133" spans="1:4">
      <c r="A14133" t="s">
        <v>16139</v>
      </c>
      <c r="B14133" t="s">
        <v>14508</v>
      </c>
      <c r="C14133" t="s">
        <v>14571</v>
      </c>
      <c r="D14133">
        <v>1261639</v>
      </c>
    </row>
    <row r="14134" spans="1:4">
      <c r="A14134" t="s">
        <v>16139</v>
      </c>
      <c r="B14134" t="s">
        <v>14508</v>
      </c>
      <c r="C14134" t="s">
        <v>14571</v>
      </c>
      <c r="D14134">
        <v>1261641</v>
      </c>
    </row>
    <row r="14135" spans="1:4">
      <c r="A14135" t="s">
        <v>16139</v>
      </c>
      <c r="B14135" t="s">
        <v>14508</v>
      </c>
      <c r="C14135" t="s">
        <v>14571</v>
      </c>
      <c r="D14135">
        <v>1261642</v>
      </c>
    </row>
    <row r="14136" spans="1:4">
      <c r="A14136" t="s">
        <v>9453</v>
      </c>
      <c r="B14136" t="s">
        <v>9239</v>
      </c>
      <c r="C14136" t="s">
        <v>9243</v>
      </c>
      <c r="D14136">
        <v>1169116</v>
      </c>
    </row>
    <row r="14137" spans="1:4">
      <c r="A14137" t="s">
        <v>16140</v>
      </c>
      <c r="B14137" t="s">
        <v>14508</v>
      </c>
      <c r="C14137" t="s">
        <v>14515</v>
      </c>
      <c r="D14137">
        <v>1261631</v>
      </c>
    </row>
    <row r="14138" spans="1:4">
      <c r="A14138" t="s">
        <v>16143</v>
      </c>
      <c r="B14138" t="s">
        <v>14508</v>
      </c>
      <c r="C14138" t="s">
        <v>9238</v>
      </c>
      <c r="D14138">
        <v>1261598</v>
      </c>
    </row>
    <row r="14139" spans="1:4">
      <c r="A14139" t="s">
        <v>16142</v>
      </c>
      <c r="B14139" t="s">
        <v>14508</v>
      </c>
      <c r="C14139" t="s">
        <v>14569</v>
      </c>
      <c r="D14139">
        <v>1261613</v>
      </c>
    </row>
    <row r="14140" spans="1:4">
      <c r="A14140" t="s">
        <v>11760</v>
      </c>
      <c r="B14140" t="s">
        <v>581</v>
      </c>
      <c r="C14140" t="s">
        <v>11759</v>
      </c>
      <c r="D14140">
        <v>6611854</v>
      </c>
    </row>
    <row r="14141" spans="1:4">
      <c r="A14141" t="s">
        <v>16144</v>
      </c>
      <c r="B14141" t="s">
        <v>14508</v>
      </c>
      <c r="C14141" t="s">
        <v>14582</v>
      </c>
      <c r="D14141">
        <v>1261580</v>
      </c>
    </row>
    <row r="14142" spans="1:4">
      <c r="A14142" t="s">
        <v>12905</v>
      </c>
      <c r="B14142" t="s">
        <v>2473</v>
      </c>
      <c r="C14142" t="s">
        <v>12872</v>
      </c>
      <c r="D14142">
        <v>2128983</v>
      </c>
    </row>
    <row r="14143" spans="1:4">
      <c r="A14143" t="s">
        <v>24080</v>
      </c>
      <c r="B14143" t="s">
        <v>549</v>
      </c>
      <c r="C14143" t="s">
        <v>23535</v>
      </c>
      <c r="D14143">
        <v>3456366</v>
      </c>
    </row>
    <row r="14144" spans="1:4">
      <c r="A14144" t="s">
        <v>24543</v>
      </c>
      <c r="B14144" t="s">
        <v>549</v>
      </c>
      <c r="C14144" t="s">
        <v>23541</v>
      </c>
      <c r="D14144">
        <v>3393972</v>
      </c>
    </row>
    <row r="14145" spans="1:4">
      <c r="A14145" t="s">
        <v>16945</v>
      </c>
      <c r="B14145" t="s">
        <v>16902</v>
      </c>
      <c r="C14145" t="s">
        <v>16908</v>
      </c>
      <c r="D14145">
        <v>294098</v>
      </c>
    </row>
    <row r="14146" spans="1:4">
      <c r="A14146" t="s">
        <v>7572</v>
      </c>
      <c r="B14146" t="s">
        <v>7340</v>
      </c>
      <c r="C14146" t="s">
        <v>7473</v>
      </c>
      <c r="D14146">
        <v>1497951</v>
      </c>
    </row>
    <row r="14147" spans="1:4">
      <c r="A14147" t="s">
        <v>10024</v>
      </c>
      <c r="B14147" t="s">
        <v>569</v>
      </c>
      <c r="C14147" t="s">
        <v>10000</v>
      </c>
      <c r="D14147">
        <v>3934356</v>
      </c>
    </row>
    <row r="14148" spans="1:4">
      <c r="A14148" t="s">
        <v>13344</v>
      </c>
      <c r="B14148" t="s">
        <v>2473</v>
      </c>
      <c r="C14148" t="s">
        <v>13061</v>
      </c>
      <c r="D14148">
        <v>1855540</v>
      </c>
    </row>
    <row r="14149" spans="1:4">
      <c r="A14149" t="s">
        <v>14355</v>
      </c>
      <c r="B14149" t="s">
        <v>14207</v>
      </c>
      <c r="C14149" t="s">
        <v>14328</v>
      </c>
      <c r="D14149">
        <v>122438</v>
      </c>
    </row>
    <row r="14150" spans="1:4">
      <c r="A14150" t="s">
        <v>6244</v>
      </c>
      <c r="B14150" t="s">
        <v>5913</v>
      </c>
      <c r="C14150" t="s">
        <v>6111</v>
      </c>
      <c r="D14150">
        <v>303873</v>
      </c>
    </row>
    <row r="14151" spans="1:4">
      <c r="A14151" t="s">
        <v>19309</v>
      </c>
      <c r="B14151" t="s">
        <v>530</v>
      </c>
      <c r="C14151" t="s">
        <v>19243</v>
      </c>
      <c r="D14151">
        <v>330186</v>
      </c>
    </row>
    <row r="14152" spans="1:4">
      <c r="A14152" t="s">
        <v>8090</v>
      </c>
      <c r="B14152" t="s">
        <v>7340</v>
      </c>
      <c r="C14152" t="s">
        <v>7649</v>
      </c>
      <c r="D14152">
        <v>523064</v>
      </c>
    </row>
    <row r="14153" spans="1:4">
      <c r="A14153" t="s">
        <v>2627</v>
      </c>
      <c r="B14153" t="s">
        <v>2592</v>
      </c>
      <c r="C14153" t="s">
        <v>2611</v>
      </c>
      <c r="D14153">
        <v>175499</v>
      </c>
    </row>
    <row r="14154" spans="1:4">
      <c r="A14154" t="s">
        <v>6982</v>
      </c>
      <c r="B14154" t="s">
        <v>538</v>
      </c>
      <c r="C14154" t="s">
        <v>6967</v>
      </c>
      <c r="D14154">
        <v>2247813</v>
      </c>
    </row>
    <row r="14155" spans="1:4">
      <c r="A14155" t="s">
        <v>6756</v>
      </c>
      <c r="B14155" t="s">
        <v>6726</v>
      </c>
      <c r="C14155" t="s">
        <v>6736</v>
      </c>
      <c r="D14155">
        <v>2427123</v>
      </c>
    </row>
    <row r="14156" spans="1:4">
      <c r="A14156" t="s">
        <v>2620</v>
      </c>
      <c r="B14156" t="s">
        <v>2592</v>
      </c>
      <c r="C14156" t="s">
        <v>2591</v>
      </c>
      <c r="D14156">
        <v>901344</v>
      </c>
    </row>
    <row r="14157" spans="1:4">
      <c r="A14157" t="s">
        <v>18304</v>
      </c>
      <c r="B14157" t="s">
        <v>18041</v>
      </c>
      <c r="C14157" t="s">
        <v>18049</v>
      </c>
      <c r="D14157">
        <v>2641843</v>
      </c>
    </row>
    <row r="14158" spans="1:4">
      <c r="A14158" t="s">
        <v>17721</v>
      </c>
      <c r="B14158" t="s">
        <v>564</v>
      </c>
      <c r="C14158" t="s">
        <v>17684</v>
      </c>
      <c r="D14158">
        <v>3592237</v>
      </c>
    </row>
    <row r="14159" spans="1:4">
      <c r="A14159" t="s">
        <v>5396</v>
      </c>
      <c r="B14159" t="s">
        <v>542</v>
      </c>
      <c r="C14159" t="s">
        <v>5358</v>
      </c>
      <c r="D14159">
        <v>227904</v>
      </c>
    </row>
    <row r="14160" spans="1:4">
      <c r="A14160" t="s">
        <v>21148</v>
      </c>
      <c r="B14160" t="s">
        <v>2474</v>
      </c>
      <c r="C14160" t="s">
        <v>20515</v>
      </c>
      <c r="D14160">
        <v>2866758</v>
      </c>
    </row>
    <row r="14161" spans="1:4">
      <c r="A14161" t="s">
        <v>25600</v>
      </c>
      <c r="B14161" t="s">
        <v>545</v>
      </c>
      <c r="C14161" t="s">
        <v>25447</v>
      </c>
      <c r="D14161">
        <v>3430443</v>
      </c>
    </row>
    <row r="14162" spans="1:4">
      <c r="A14162" t="s">
        <v>10450</v>
      </c>
      <c r="B14162" t="s">
        <v>10294</v>
      </c>
      <c r="C14162" t="s">
        <v>10322</v>
      </c>
      <c r="D14162">
        <v>2750467</v>
      </c>
    </row>
    <row r="14163" spans="1:4">
      <c r="A14163" t="s">
        <v>20302</v>
      </c>
      <c r="B14163" t="s">
        <v>20112</v>
      </c>
      <c r="C14163" t="s">
        <v>20178</v>
      </c>
      <c r="D14163">
        <v>2486284</v>
      </c>
    </row>
    <row r="14164" spans="1:4">
      <c r="A14164" t="s">
        <v>16146</v>
      </c>
      <c r="B14164" t="s">
        <v>14508</v>
      </c>
      <c r="C14164" t="s">
        <v>14507</v>
      </c>
      <c r="D14164">
        <v>1261553</v>
      </c>
    </row>
    <row r="14165" spans="1:4">
      <c r="A14165" t="s">
        <v>4462</v>
      </c>
      <c r="B14165" t="s">
        <v>3269</v>
      </c>
      <c r="C14165" t="s">
        <v>4432</v>
      </c>
      <c r="D14165">
        <v>4945055</v>
      </c>
    </row>
    <row r="14166" spans="1:4">
      <c r="A14166" t="s">
        <v>14521</v>
      </c>
      <c r="B14166" t="s">
        <v>14508</v>
      </c>
      <c r="C14166" t="s">
        <v>14519</v>
      </c>
      <c r="D14166">
        <v>9212568</v>
      </c>
    </row>
    <row r="14167" spans="1:4">
      <c r="A14167" t="s">
        <v>16164</v>
      </c>
      <c r="B14167" t="s">
        <v>14508</v>
      </c>
      <c r="C14167" t="s">
        <v>14569</v>
      </c>
      <c r="D14167">
        <v>1261342</v>
      </c>
    </row>
    <row r="14168" spans="1:4">
      <c r="A14168" t="s">
        <v>1506</v>
      </c>
      <c r="B14168" t="s">
        <v>3269</v>
      </c>
      <c r="C14168" t="s">
        <v>3966</v>
      </c>
      <c r="D14168">
        <v>5264223</v>
      </c>
    </row>
    <row r="14169" spans="1:4">
      <c r="A14169" t="s">
        <v>24949</v>
      </c>
      <c r="B14169" t="s">
        <v>24838</v>
      </c>
      <c r="C14169" t="s">
        <v>24837</v>
      </c>
      <c r="D14169">
        <v>2790357</v>
      </c>
    </row>
    <row r="14170" spans="1:4">
      <c r="A14170" t="s">
        <v>6371</v>
      </c>
      <c r="B14170" t="s">
        <v>6307</v>
      </c>
      <c r="C14170" t="s">
        <v>6370</v>
      </c>
      <c r="D14170">
        <v>2468561</v>
      </c>
    </row>
    <row r="14171" spans="1:4">
      <c r="A14171" t="s">
        <v>25210</v>
      </c>
      <c r="B14171" t="s">
        <v>25135</v>
      </c>
      <c r="C14171" t="s">
        <v>25210</v>
      </c>
      <c r="D14171">
        <v>147425</v>
      </c>
    </row>
    <row r="14172" spans="1:4">
      <c r="A14172" t="s">
        <v>8091</v>
      </c>
      <c r="B14172" t="s">
        <v>7340</v>
      </c>
      <c r="C14172" t="s">
        <v>7750</v>
      </c>
      <c r="D14172">
        <v>522945</v>
      </c>
    </row>
    <row r="14173" spans="1:4">
      <c r="A14173" t="s">
        <v>8092</v>
      </c>
      <c r="B14173" t="s">
        <v>7340</v>
      </c>
      <c r="C14173" t="s">
        <v>7739</v>
      </c>
      <c r="D14173">
        <v>522942</v>
      </c>
    </row>
    <row r="14174" spans="1:4">
      <c r="A14174" t="s">
        <v>7672</v>
      </c>
      <c r="B14174" t="s">
        <v>7340</v>
      </c>
      <c r="C14174" t="s">
        <v>7654</v>
      </c>
      <c r="D14174">
        <v>797781</v>
      </c>
    </row>
    <row r="14175" spans="1:4">
      <c r="A14175" t="s">
        <v>7573</v>
      </c>
      <c r="B14175" t="s">
        <v>7340</v>
      </c>
      <c r="C14175" t="s">
        <v>7359</v>
      </c>
      <c r="D14175">
        <v>1497917</v>
      </c>
    </row>
    <row r="14176" spans="1:4">
      <c r="A14176" t="s">
        <v>17224</v>
      </c>
      <c r="B14176" t="s">
        <v>576</v>
      </c>
      <c r="C14176" t="s">
        <v>17015</v>
      </c>
      <c r="D14176">
        <v>1634266</v>
      </c>
    </row>
    <row r="14177" spans="1:4">
      <c r="A14177" t="s">
        <v>12335</v>
      </c>
      <c r="B14177" t="s">
        <v>12294</v>
      </c>
      <c r="C14177" t="s">
        <v>2614</v>
      </c>
      <c r="D14177">
        <v>1233369</v>
      </c>
    </row>
    <row r="14178" spans="1:4">
      <c r="A14178" t="s">
        <v>8483</v>
      </c>
      <c r="B14178" t="s">
        <v>8454</v>
      </c>
      <c r="C14178" t="s">
        <v>8453</v>
      </c>
      <c r="D14178">
        <v>787718</v>
      </c>
    </row>
    <row r="14179" spans="1:4">
      <c r="A14179" t="s">
        <v>11879</v>
      </c>
      <c r="B14179" t="s">
        <v>11854</v>
      </c>
      <c r="C14179" t="s">
        <v>11879</v>
      </c>
      <c r="D14179">
        <v>787716</v>
      </c>
    </row>
    <row r="14180" spans="1:4">
      <c r="A14180" t="s">
        <v>22152</v>
      </c>
      <c r="B14180" t="s">
        <v>2480</v>
      </c>
      <c r="C14180" t="s">
        <v>22034</v>
      </c>
      <c r="D14180">
        <v>2035610</v>
      </c>
    </row>
    <row r="14181" spans="1:4">
      <c r="A14181" t="s">
        <v>20396</v>
      </c>
      <c r="B14181" t="s">
        <v>559</v>
      </c>
      <c r="C14181" t="s">
        <v>20395</v>
      </c>
      <c r="D14181">
        <v>3495857</v>
      </c>
    </row>
    <row r="14182" spans="1:4">
      <c r="A14182" t="s">
        <v>12638</v>
      </c>
      <c r="B14182" t="s">
        <v>2476</v>
      </c>
      <c r="C14182" t="s">
        <v>12534</v>
      </c>
      <c r="D14182">
        <v>1832257</v>
      </c>
    </row>
    <row r="14183" spans="1:4">
      <c r="A14183" t="s">
        <v>22516</v>
      </c>
      <c r="B14183" t="s">
        <v>2480</v>
      </c>
      <c r="C14183" t="s">
        <v>22226</v>
      </c>
      <c r="D14183">
        <v>1799491</v>
      </c>
    </row>
    <row r="14184" spans="1:4">
      <c r="A14184" t="s">
        <v>21941</v>
      </c>
      <c r="B14184" t="s">
        <v>21713</v>
      </c>
      <c r="C14184" t="s">
        <v>21860</v>
      </c>
      <c r="D14184">
        <v>3673899</v>
      </c>
    </row>
    <row r="14185" spans="1:4">
      <c r="A14185" t="s">
        <v>19310</v>
      </c>
      <c r="B14185" t="s">
        <v>530</v>
      </c>
      <c r="C14185" t="s">
        <v>19243</v>
      </c>
      <c r="D14185">
        <v>330120</v>
      </c>
    </row>
    <row r="14186" spans="1:4">
      <c r="A14186" t="s">
        <v>14356</v>
      </c>
      <c r="B14186" t="s">
        <v>14207</v>
      </c>
      <c r="C14186" t="s">
        <v>14254</v>
      </c>
      <c r="D14186">
        <v>122397</v>
      </c>
    </row>
    <row r="14187" spans="1:4">
      <c r="A14187" t="s">
        <v>16147</v>
      </c>
      <c r="B14187" t="s">
        <v>14508</v>
      </c>
      <c r="C14187" t="s">
        <v>14588</v>
      </c>
      <c r="D14187">
        <v>1261539</v>
      </c>
    </row>
    <row r="14188" spans="1:4">
      <c r="A14188" t="s">
        <v>8093</v>
      </c>
      <c r="B14188" t="s">
        <v>7340</v>
      </c>
      <c r="C14188" t="s">
        <v>7752</v>
      </c>
      <c r="D14188">
        <v>522775</v>
      </c>
    </row>
    <row r="14189" spans="1:4">
      <c r="A14189" t="s">
        <v>16148</v>
      </c>
      <c r="B14189" t="s">
        <v>14508</v>
      </c>
      <c r="C14189" t="s">
        <v>14519</v>
      </c>
      <c r="D14189">
        <v>1261532</v>
      </c>
    </row>
    <row r="14190" spans="1:4">
      <c r="A14190" t="s">
        <v>16149</v>
      </c>
      <c r="B14190" t="s">
        <v>14508</v>
      </c>
      <c r="C14190" t="s">
        <v>14542</v>
      </c>
      <c r="D14190">
        <v>1261529</v>
      </c>
    </row>
    <row r="14191" spans="1:4">
      <c r="A14191" t="s">
        <v>10189</v>
      </c>
      <c r="B14191" t="s">
        <v>18041</v>
      </c>
      <c r="C14191" t="s">
        <v>18040</v>
      </c>
      <c r="D14191">
        <v>2641810</v>
      </c>
    </row>
    <row r="14192" spans="1:4">
      <c r="A14192" t="s">
        <v>10189</v>
      </c>
      <c r="B14192" t="s">
        <v>10161</v>
      </c>
      <c r="C14192" t="s">
        <v>10189</v>
      </c>
      <c r="D14192">
        <v>2186280</v>
      </c>
    </row>
    <row r="14193" spans="1:4">
      <c r="A14193" t="s">
        <v>2725</v>
      </c>
      <c r="B14193" t="s">
        <v>540</v>
      </c>
      <c r="C14193" t="s">
        <v>2650</v>
      </c>
      <c r="D14193">
        <v>971534</v>
      </c>
    </row>
    <row r="14194" spans="1:4">
      <c r="A14194" t="s">
        <v>8707</v>
      </c>
      <c r="B14194" t="s">
        <v>8689</v>
      </c>
      <c r="C14194" t="s">
        <v>2598</v>
      </c>
      <c r="D14194">
        <v>3437665</v>
      </c>
    </row>
    <row r="14195" spans="1:4">
      <c r="A14195" t="s">
        <v>12906</v>
      </c>
      <c r="B14195" t="s">
        <v>2473</v>
      </c>
      <c r="C14195" t="s">
        <v>12872</v>
      </c>
      <c r="D14195">
        <v>2128975</v>
      </c>
    </row>
    <row r="14196" spans="1:4">
      <c r="A14196" t="s">
        <v>22153</v>
      </c>
      <c r="B14196" t="s">
        <v>2480</v>
      </c>
      <c r="C14196" t="s">
        <v>22034</v>
      </c>
      <c r="D14196">
        <v>2035601</v>
      </c>
    </row>
    <row r="14197" spans="1:4">
      <c r="A14197" t="s">
        <v>16150</v>
      </c>
      <c r="B14197" t="s">
        <v>14508</v>
      </c>
      <c r="C14197" t="s">
        <v>14566</v>
      </c>
      <c r="D14197">
        <v>1261517</v>
      </c>
    </row>
    <row r="14198" spans="1:4">
      <c r="A14198" t="s">
        <v>10205</v>
      </c>
      <c r="B14198" t="s">
        <v>583</v>
      </c>
      <c r="C14198" t="s">
        <v>10204</v>
      </c>
      <c r="D14198">
        <v>6941099</v>
      </c>
    </row>
    <row r="14199" spans="1:4">
      <c r="A14199" t="s">
        <v>24081</v>
      </c>
      <c r="B14199" t="s">
        <v>549</v>
      </c>
      <c r="C14199" t="s">
        <v>23577</v>
      </c>
      <c r="D14199">
        <v>3456324</v>
      </c>
    </row>
    <row r="14200" spans="1:4">
      <c r="A14200" t="s">
        <v>24082</v>
      </c>
      <c r="B14200" t="s">
        <v>549</v>
      </c>
      <c r="C14200" t="s">
        <v>23543</v>
      </c>
      <c r="D14200">
        <v>3456322</v>
      </c>
    </row>
    <row r="14201" spans="1:4">
      <c r="A14201" t="s">
        <v>16151</v>
      </c>
      <c r="B14201" t="s">
        <v>14508</v>
      </c>
      <c r="C14201" t="s">
        <v>14523</v>
      </c>
      <c r="D14201">
        <v>1261512</v>
      </c>
    </row>
    <row r="14202" spans="1:4">
      <c r="A14202" t="s">
        <v>25350</v>
      </c>
      <c r="B14202" t="s">
        <v>596</v>
      </c>
      <c r="C14202" t="s">
        <v>25232</v>
      </c>
      <c r="D14202">
        <v>2155542</v>
      </c>
    </row>
    <row r="14203" spans="1:4">
      <c r="A14203" t="s">
        <v>21603</v>
      </c>
      <c r="B14203" t="s">
        <v>21535</v>
      </c>
      <c r="C14203" t="s">
        <v>21537</v>
      </c>
      <c r="D14203">
        <v>3069844</v>
      </c>
    </row>
    <row r="14204" spans="1:4">
      <c r="A14204" t="s">
        <v>7436</v>
      </c>
      <c r="B14204" t="s">
        <v>7340</v>
      </c>
      <c r="C14204" t="s">
        <v>7419</v>
      </c>
      <c r="D14204">
        <v>2019326</v>
      </c>
    </row>
    <row r="14205" spans="1:4">
      <c r="A14205" t="s">
        <v>8094</v>
      </c>
      <c r="B14205" t="s">
        <v>7340</v>
      </c>
      <c r="C14205" t="s">
        <v>7780</v>
      </c>
      <c r="D14205">
        <v>522594</v>
      </c>
    </row>
    <row r="14206" spans="1:4">
      <c r="A14206" t="s">
        <v>19783</v>
      </c>
      <c r="B14206" t="s">
        <v>19323</v>
      </c>
      <c r="C14206" t="s">
        <v>19346</v>
      </c>
      <c r="D14206">
        <v>2513240</v>
      </c>
    </row>
    <row r="14207" spans="1:4">
      <c r="A14207" t="s">
        <v>13939</v>
      </c>
      <c r="B14207" t="s">
        <v>587</v>
      </c>
      <c r="C14207" t="s">
        <v>13629</v>
      </c>
      <c r="D14207">
        <v>3172297</v>
      </c>
    </row>
    <row r="14208" spans="1:4">
      <c r="A14208" t="s">
        <v>7437</v>
      </c>
      <c r="B14208" t="s">
        <v>7340</v>
      </c>
      <c r="C14208" t="s">
        <v>7403</v>
      </c>
      <c r="D14208">
        <v>2019309</v>
      </c>
    </row>
    <row r="14209" spans="1:4">
      <c r="A14209" t="s">
        <v>16946</v>
      </c>
      <c r="B14209" t="s">
        <v>16902</v>
      </c>
      <c r="C14209" t="s">
        <v>16921</v>
      </c>
      <c r="D14209">
        <v>294078</v>
      </c>
    </row>
    <row r="14210" spans="1:4">
      <c r="A14210" t="s">
        <v>16947</v>
      </c>
      <c r="B14210" t="s">
        <v>16902</v>
      </c>
      <c r="C14210" t="s">
        <v>16906</v>
      </c>
      <c r="D14210">
        <v>294074</v>
      </c>
    </row>
    <row r="14211" spans="1:4">
      <c r="A14211" t="s">
        <v>8095</v>
      </c>
      <c r="B14211" t="s">
        <v>7340</v>
      </c>
      <c r="C14211" t="s">
        <v>7649</v>
      </c>
      <c r="D14211">
        <v>522470</v>
      </c>
    </row>
    <row r="14212" spans="1:4">
      <c r="A14212" t="s">
        <v>18090</v>
      </c>
      <c r="B14212" t="s">
        <v>18041</v>
      </c>
      <c r="C14212" t="s">
        <v>18040</v>
      </c>
      <c r="D14212">
        <v>3345432</v>
      </c>
    </row>
    <row r="14213" spans="1:4">
      <c r="A14213" t="s">
        <v>16948</v>
      </c>
      <c r="B14213" t="s">
        <v>16902</v>
      </c>
      <c r="C14213" t="s">
        <v>16906</v>
      </c>
      <c r="D14213">
        <v>294071</v>
      </c>
    </row>
    <row r="14214" spans="1:4">
      <c r="A14214" t="s">
        <v>5572</v>
      </c>
      <c r="B14214" t="s">
        <v>5408</v>
      </c>
      <c r="C14214" t="s">
        <v>5483</v>
      </c>
      <c r="D14214">
        <v>700261</v>
      </c>
    </row>
    <row r="14215" spans="1:4">
      <c r="A14215" t="s">
        <v>16949</v>
      </c>
      <c r="B14215" t="s">
        <v>16902</v>
      </c>
      <c r="C14215" t="s">
        <v>16911</v>
      </c>
      <c r="D14215">
        <v>294068</v>
      </c>
    </row>
    <row r="14216" spans="1:4">
      <c r="A14216" t="s">
        <v>21149</v>
      </c>
      <c r="B14216" t="s">
        <v>2474</v>
      </c>
      <c r="C14216" t="s">
        <v>20488</v>
      </c>
      <c r="D14216">
        <v>2866375</v>
      </c>
    </row>
    <row r="14217" spans="1:4">
      <c r="A14217" t="s">
        <v>25101</v>
      </c>
      <c r="B14217" t="s">
        <v>575</v>
      </c>
      <c r="C14217" t="s">
        <v>25017</v>
      </c>
      <c r="D14217">
        <v>1185116</v>
      </c>
    </row>
    <row r="14218" spans="1:4">
      <c r="A14218" t="s">
        <v>21150</v>
      </c>
      <c r="B14218" t="s">
        <v>2474</v>
      </c>
      <c r="C14218" t="s">
        <v>20488</v>
      </c>
      <c r="D14218">
        <v>2866333</v>
      </c>
    </row>
    <row r="14219" spans="1:4">
      <c r="A14219" t="s">
        <v>13940</v>
      </c>
      <c r="B14219" t="s">
        <v>587</v>
      </c>
      <c r="C14219" t="s">
        <v>13633</v>
      </c>
      <c r="D14219">
        <v>3172287</v>
      </c>
    </row>
    <row r="14220" spans="1:4">
      <c r="A14220" t="s">
        <v>21157</v>
      </c>
      <c r="B14220" t="s">
        <v>2474</v>
      </c>
      <c r="C14220" t="s">
        <v>20504</v>
      </c>
      <c r="D14220">
        <v>2864820</v>
      </c>
    </row>
    <row r="14221" spans="1:4">
      <c r="A14221" t="s">
        <v>21171</v>
      </c>
      <c r="B14221" t="s">
        <v>2474</v>
      </c>
      <c r="C14221" t="s">
        <v>20540</v>
      </c>
      <c r="D14221">
        <v>2863795</v>
      </c>
    </row>
    <row r="14222" spans="1:4">
      <c r="A14222" t="s">
        <v>21151</v>
      </c>
      <c r="B14222" t="s">
        <v>2474</v>
      </c>
      <c r="C14222" t="s">
        <v>20504</v>
      </c>
      <c r="D14222">
        <v>2866280</v>
      </c>
    </row>
    <row r="14223" spans="1:4">
      <c r="A14223" t="s">
        <v>21153</v>
      </c>
      <c r="B14223" t="s">
        <v>2474</v>
      </c>
      <c r="C14223" t="s">
        <v>20488</v>
      </c>
      <c r="D14223">
        <v>2866110</v>
      </c>
    </row>
    <row r="14224" spans="1:4">
      <c r="A14224" t="s">
        <v>21152</v>
      </c>
      <c r="B14224" t="s">
        <v>2474</v>
      </c>
      <c r="C14224" t="s">
        <v>20856</v>
      </c>
      <c r="D14224">
        <v>2866135</v>
      </c>
    </row>
    <row r="14225" spans="1:4">
      <c r="A14225" t="s">
        <v>21154</v>
      </c>
      <c r="B14225" t="s">
        <v>2474</v>
      </c>
      <c r="C14225" t="s">
        <v>20493</v>
      </c>
      <c r="D14225">
        <v>2866070</v>
      </c>
    </row>
    <row r="14226" spans="1:4">
      <c r="A14226" t="s">
        <v>23076</v>
      </c>
      <c r="B14226" t="s">
        <v>2477</v>
      </c>
      <c r="C14226" t="s">
        <v>23076</v>
      </c>
      <c r="D14226">
        <v>2659496</v>
      </c>
    </row>
    <row r="14227" spans="1:4">
      <c r="A14227" t="s">
        <v>21163</v>
      </c>
      <c r="B14227" t="s">
        <v>2474</v>
      </c>
      <c r="C14227" t="s">
        <v>20510</v>
      </c>
      <c r="D14227">
        <v>2864072</v>
      </c>
    </row>
    <row r="14228" spans="1:4">
      <c r="A14228" t="s">
        <v>20518</v>
      </c>
      <c r="B14228" t="s">
        <v>2474</v>
      </c>
      <c r="C14228" t="s">
        <v>20488</v>
      </c>
      <c r="D14228">
        <v>6691076</v>
      </c>
    </row>
    <row r="14229" spans="1:4">
      <c r="A14229" t="s">
        <v>21155</v>
      </c>
      <c r="B14229" t="s">
        <v>2474</v>
      </c>
      <c r="C14229" t="s">
        <v>20522</v>
      </c>
      <c r="D14229">
        <v>2865716</v>
      </c>
    </row>
    <row r="14230" spans="1:4">
      <c r="A14230" t="s">
        <v>21156</v>
      </c>
      <c r="B14230" t="s">
        <v>2474</v>
      </c>
      <c r="C14230" t="s">
        <v>20493</v>
      </c>
      <c r="D14230">
        <v>2865376</v>
      </c>
    </row>
    <row r="14231" spans="1:4">
      <c r="A14231" t="s">
        <v>20498</v>
      </c>
      <c r="B14231" t="s">
        <v>2474</v>
      </c>
      <c r="C14231" t="s">
        <v>1860</v>
      </c>
      <c r="D14231">
        <v>8334622</v>
      </c>
    </row>
    <row r="14232" spans="1:4">
      <c r="A14232" t="s">
        <v>18931</v>
      </c>
      <c r="B14232" t="s">
        <v>2479</v>
      </c>
      <c r="C14232" t="s">
        <v>18509</v>
      </c>
      <c r="D14232">
        <v>2990616</v>
      </c>
    </row>
    <row r="14233" spans="1:4">
      <c r="A14233" t="s">
        <v>18932</v>
      </c>
      <c r="B14233" t="s">
        <v>2479</v>
      </c>
      <c r="C14233" t="s">
        <v>18509</v>
      </c>
      <c r="D14233">
        <v>2990612</v>
      </c>
    </row>
    <row r="14234" spans="1:4">
      <c r="A14234" t="s">
        <v>18933</v>
      </c>
      <c r="B14234" t="s">
        <v>2479</v>
      </c>
      <c r="C14234" t="s">
        <v>18509</v>
      </c>
      <c r="D14234">
        <v>2990611</v>
      </c>
    </row>
    <row r="14235" spans="1:4">
      <c r="A14235" t="s">
        <v>21159</v>
      </c>
      <c r="B14235" t="s">
        <v>2474</v>
      </c>
      <c r="C14235" t="s">
        <v>20535</v>
      </c>
      <c r="D14235">
        <v>2864475</v>
      </c>
    </row>
    <row r="14236" spans="1:4">
      <c r="A14236" t="s">
        <v>21158</v>
      </c>
      <c r="B14236" t="s">
        <v>2474</v>
      </c>
      <c r="C14236" t="s">
        <v>20493</v>
      </c>
      <c r="D14236">
        <v>2864549</v>
      </c>
    </row>
    <row r="14237" spans="1:4">
      <c r="A14237" t="s">
        <v>21160</v>
      </c>
      <c r="B14237" t="s">
        <v>2474</v>
      </c>
      <c r="C14237" t="s">
        <v>20624</v>
      </c>
      <c r="D14237">
        <v>2864435</v>
      </c>
    </row>
    <row r="14238" spans="1:4">
      <c r="A14238" t="s">
        <v>25518</v>
      </c>
      <c r="B14238" t="s">
        <v>545</v>
      </c>
      <c r="C14238" t="s">
        <v>25472</v>
      </c>
      <c r="D14238">
        <v>3843123</v>
      </c>
    </row>
    <row r="14239" spans="1:4">
      <c r="A14239" t="s">
        <v>21161</v>
      </c>
      <c r="B14239" t="s">
        <v>2474</v>
      </c>
      <c r="C14239" t="s">
        <v>20522</v>
      </c>
      <c r="D14239">
        <v>2864276</v>
      </c>
    </row>
    <row r="14240" spans="1:4">
      <c r="A14240" t="s">
        <v>21162</v>
      </c>
      <c r="B14240" t="s">
        <v>2474</v>
      </c>
      <c r="C14240" t="s">
        <v>20488</v>
      </c>
      <c r="D14240">
        <v>2864118</v>
      </c>
    </row>
    <row r="14241" spans="1:4">
      <c r="A14241" t="s">
        <v>21165</v>
      </c>
      <c r="B14241" t="s">
        <v>2474</v>
      </c>
      <c r="C14241" t="s">
        <v>20486</v>
      </c>
      <c r="D14241">
        <v>2864054</v>
      </c>
    </row>
    <row r="14242" spans="1:4">
      <c r="A14242" t="s">
        <v>21164</v>
      </c>
      <c r="B14242" t="s">
        <v>2474</v>
      </c>
      <c r="C14242" t="s">
        <v>20540</v>
      </c>
      <c r="D14242">
        <v>2864058</v>
      </c>
    </row>
    <row r="14243" spans="1:4">
      <c r="A14243" t="s">
        <v>21166</v>
      </c>
      <c r="B14243" t="s">
        <v>2474</v>
      </c>
      <c r="C14243" t="s">
        <v>20493</v>
      </c>
      <c r="D14243">
        <v>2864053</v>
      </c>
    </row>
    <row r="14244" spans="1:4">
      <c r="A14244" t="s">
        <v>21167</v>
      </c>
      <c r="B14244" t="s">
        <v>2474</v>
      </c>
      <c r="C14244" t="s">
        <v>20535</v>
      </c>
      <c r="D14244">
        <v>2864034</v>
      </c>
    </row>
    <row r="14245" spans="1:4">
      <c r="A14245" t="s">
        <v>20492</v>
      </c>
      <c r="B14245" t="s">
        <v>2474</v>
      </c>
      <c r="C14245" t="s">
        <v>20488</v>
      </c>
      <c r="D14245">
        <v>8593855</v>
      </c>
    </row>
    <row r="14246" spans="1:4">
      <c r="A14246" t="s">
        <v>20491</v>
      </c>
      <c r="B14246" t="s">
        <v>2474</v>
      </c>
      <c r="C14246" t="s">
        <v>20488</v>
      </c>
      <c r="D14246">
        <v>8593856</v>
      </c>
    </row>
    <row r="14247" spans="1:4">
      <c r="A14247" t="s">
        <v>21168</v>
      </c>
      <c r="B14247" t="s">
        <v>2474</v>
      </c>
      <c r="C14247" t="s">
        <v>20856</v>
      </c>
      <c r="D14247">
        <v>2864005</v>
      </c>
    </row>
    <row r="14248" spans="1:4">
      <c r="A14248" t="s">
        <v>21169</v>
      </c>
      <c r="B14248" t="s">
        <v>2474</v>
      </c>
      <c r="C14248" t="s">
        <v>20493</v>
      </c>
      <c r="D14248">
        <v>2863941</v>
      </c>
    </row>
    <row r="14249" spans="1:4">
      <c r="A14249" t="s">
        <v>21170</v>
      </c>
      <c r="B14249" t="s">
        <v>2474</v>
      </c>
      <c r="C14249" t="s">
        <v>20486</v>
      </c>
      <c r="D14249">
        <v>2863840</v>
      </c>
    </row>
    <row r="14250" spans="1:4">
      <c r="A14250" t="s">
        <v>7574</v>
      </c>
      <c r="B14250" t="s">
        <v>7340</v>
      </c>
      <c r="C14250" t="s">
        <v>7366</v>
      </c>
      <c r="D14250">
        <v>1497795</v>
      </c>
    </row>
    <row r="14251" spans="1:4">
      <c r="A14251" t="s">
        <v>6245</v>
      </c>
      <c r="B14251" t="s">
        <v>5913</v>
      </c>
      <c r="C14251" t="s">
        <v>6245</v>
      </c>
      <c r="D14251">
        <v>303831</v>
      </c>
    </row>
    <row r="14252" spans="1:4">
      <c r="A14252" t="s">
        <v>8097</v>
      </c>
      <c r="B14252" t="s">
        <v>7340</v>
      </c>
      <c r="C14252" t="s">
        <v>8096</v>
      </c>
      <c r="D14252">
        <v>522410</v>
      </c>
    </row>
    <row r="14253" spans="1:4">
      <c r="A14253" t="s">
        <v>7384</v>
      </c>
      <c r="B14253" t="s">
        <v>7340</v>
      </c>
      <c r="C14253" t="s">
        <v>7380</v>
      </c>
      <c r="D14253">
        <v>2122894</v>
      </c>
    </row>
    <row r="14254" spans="1:4">
      <c r="A14254" t="s">
        <v>18934</v>
      </c>
      <c r="B14254" t="s">
        <v>2479</v>
      </c>
      <c r="C14254" t="s">
        <v>18574</v>
      </c>
      <c r="D14254">
        <v>2990474</v>
      </c>
    </row>
    <row r="14255" spans="1:4">
      <c r="A14255" t="s">
        <v>8098</v>
      </c>
      <c r="B14255" t="s">
        <v>7340</v>
      </c>
      <c r="C14255" t="s">
        <v>7654</v>
      </c>
      <c r="D14255">
        <v>522377</v>
      </c>
    </row>
    <row r="14256" spans="1:4">
      <c r="A14256" t="s">
        <v>1521</v>
      </c>
      <c r="B14256" t="s">
        <v>3269</v>
      </c>
      <c r="C14256" t="s">
        <v>3280</v>
      </c>
      <c r="D14256">
        <v>4262045</v>
      </c>
    </row>
    <row r="14257" spans="1:4">
      <c r="A14257" t="s">
        <v>17657</v>
      </c>
      <c r="B14257" t="s">
        <v>17654</v>
      </c>
      <c r="C14257" t="s">
        <v>17656</v>
      </c>
      <c r="D14257">
        <v>3376762</v>
      </c>
    </row>
    <row r="14258" spans="1:4">
      <c r="A14258" t="s">
        <v>9246</v>
      </c>
      <c r="B14258" t="s">
        <v>9239</v>
      </c>
      <c r="C14258" t="s">
        <v>9243</v>
      </c>
      <c r="D14258">
        <v>1357699</v>
      </c>
    </row>
    <row r="14259" spans="1:4">
      <c r="A14259" t="s">
        <v>4461</v>
      </c>
      <c r="B14259" t="s">
        <v>3269</v>
      </c>
      <c r="C14259" t="s">
        <v>4432</v>
      </c>
      <c r="D14259">
        <v>4945121</v>
      </c>
    </row>
    <row r="14260" spans="1:4">
      <c r="A14260" t="s">
        <v>3984</v>
      </c>
      <c r="B14260" t="s">
        <v>3269</v>
      </c>
      <c r="C14260" t="s">
        <v>3966</v>
      </c>
      <c r="D14260">
        <v>5264381</v>
      </c>
    </row>
    <row r="14261" spans="1:4">
      <c r="A14261" t="s">
        <v>4842</v>
      </c>
      <c r="B14261" t="s">
        <v>3269</v>
      </c>
      <c r="C14261" t="s">
        <v>3332</v>
      </c>
      <c r="D14261">
        <v>4481682</v>
      </c>
    </row>
    <row r="14262" spans="1:4">
      <c r="A14262" t="s">
        <v>4345</v>
      </c>
      <c r="B14262" t="s">
        <v>3269</v>
      </c>
      <c r="C14262" t="s">
        <v>4325</v>
      </c>
      <c r="D14262">
        <v>5039080</v>
      </c>
    </row>
    <row r="14263" spans="1:4">
      <c r="A14263" t="s">
        <v>1418</v>
      </c>
      <c r="B14263" t="s">
        <v>3269</v>
      </c>
      <c r="C14263" t="s">
        <v>3278</v>
      </c>
      <c r="D14263">
        <v>5101717</v>
      </c>
    </row>
    <row r="14264" spans="1:4">
      <c r="A14264" t="s">
        <v>4042</v>
      </c>
      <c r="B14264" t="s">
        <v>3269</v>
      </c>
      <c r="C14264" t="s">
        <v>3280</v>
      </c>
      <c r="D14264">
        <v>4262072</v>
      </c>
    </row>
    <row r="14265" spans="1:4">
      <c r="A14265" t="s">
        <v>4042</v>
      </c>
      <c r="B14265" t="s">
        <v>3269</v>
      </c>
      <c r="C14265" t="s">
        <v>3272</v>
      </c>
      <c r="D14265">
        <v>5203127</v>
      </c>
    </row>
    <row r="14266" spans="1:4">
      <c r="A14266" t="s">
        <v>4168</v>
      </c>
      <c r="B14266" t="s">
        <v>3269</v>
      </c>
      <c r="C14266" t="s">
        <v>1122</v>
      </c>
      <c r="D14266">
        <v>5128481</v>
      </c>
    </row>
    <row r="14267" spans="1:4">
      <c r="A14267" t="s">
        <v>9835</v>
      </c>
      <c r="B14267" t="s">
        <v>584</v>
      </c>
      <c r="C14267" t="s">
        <v>9603</v>
      </c>
      <c r="D14267">
        <v>1697773</v>
      </c>
    </row>
    <row r="14268" spans="1:4">
      <c r="A14268" t="s">
        <v>1727</v>
      </c>
      <c r="B14268" t="s">
        <v>14508</v>
      </c>
      <c r="C14268" t="s">
        <v>14656</v>
      </c>
      <c r="D14268">
        <v>1261481</v>
      </c>
    </row>
    <row r="14269" spans="1:4">
      <c r="A14269" t="s">
        <v>23349</v>
      </c>
      <c r="B14269" t="s">
        <v>23236</v>
      </c>
      <c r="C14269" t="s">
        <v>23235</v>
      </c>
      <c r="D14269">
        <v>6087579</v>
      </c>
    </row>
    <row r="14270" spans="1:4">
      <c r="A14270" t="s">
        <v>4344</v>
      </c>
      <c r="B14270" t="s">
        <v>3269</v>
      </c>
      <c r="C14270" t="s">
        <v>4325</v>
      </c>
      <c r="D14270">
        <v>5039094</v>
      </c>
    </row>
    <row r="14271" spans="1:4">
      <c r="A14271" t="s">
        <v>5019</v>
      </c>
      <c r="B14271" t="s">
        <v>3269</v>
      </c>
      <c r="C14271" t="s">
        <v>5010</v>
      </c>
      <c r="D14271">
        <v>4334971</v>
      </c>
    </row>
    <row r="14272" spans="1:4">
      <c r="A14272" t="s">
        <v>13612</v>
      </c>
      <c r="B14272" t="s">
        <v>4189</v>
      </c>
      <c r="C14272" t="s">
        <v>13603</v>
      </c>
      <c r="D14272">
        <v>3489297</v>
      </c>
    </row>
    <row r="14273" spans="1:4">
      <c r="A14273" t="s">
        <v>4567</v>
      </c>
      <c r="B14273" t="s">
        <v>3269</v>
      </c>
      <c r="C14273" t="s">
        <v>4529</v>
      </c>
      <c r="D14273">
        <v>4903535</v>
      </c>
    </row>
    <row r="14274" spans="1:4">
      <c r="A14274" t="s">
        <v>18309</v>
      </c>
      <c r="B14274" t="s">
        <v>18041</v>
      </c>
      <c r="C14274" t="s">
        <v>18040</v>
      </c>
      <c r="D14274">
        <v>2641617</v>
      </c>
    </row>
    <row r="14275" spans="1:4">
      <c r="A14275" t="s">
        <v>4274</v>
      </c>
      <c r="B14275" t="s">
        <v>3269</v>
      </c>
      <c r="C14275" t="s">
        <v>3278</v>
      </c>
      <c r="D14275">
        <v>5101766</v>
      </c>
    </row>
    <row r="14276" spans="1:4">
      <c r="A14276" t="s">
        <v>18311</v>
      </c>
      <c r="B14276" t="s">
        <v>18041</v>
      </c>
      <c r="C14276" t="s">
        <v>18040</v>
      </c>
      <c r="D14276">
        <v>2641609</v>
      </c>
    </row>
    <row r="14277" spans="1:4">
      <c r="A14277" t="s">
        <v>1277</v>
      </c>
      <c r="B14277" t="s">
        <v>3269</v>
      </c>
      <c r="C14277" t="s">
        <v>5010</v>
      </c>
      <c r="D14277">
        <v>4335045</v>
      </c>
    </row>
    <row r="14278" spans="1:4">
      <c r="A14278" t="s">
        <v>4091</v>
      </c>
      <c r="B14278" t="s">
        <v>3269</v>
      </c>
      <c r="C14278" t="s">
        <v>4062</v>
      </c>
      <c r="D14278">
        <v>5164390</v>
      </c>
    </row>
    <row r="14279" spans="1:4">
      <c r="A14279" t="s">
        <v>10191</v>
      </c>
      <c r="B14279" t="s">
        <v>10161</v>
      </c>
      <c r="C14279" t="s">
        <v>10190</v>
      </c>
      <c r="D14279">
        <v>2186239</v>
      </c>
    </row>
    <row r="14280" spans="1:4">
      <c r="A14280" t="s">
        <v>4167</v>
      </c>
      <c r="B14280" t="s">
        <v>3269</v>
      </c>
      <c r="C14280" t="s">
        <v>1122</v>
      </c>
      <c r="D14280">
        <v>5128549</v>
      </c>
    </row>
    <row r="14281" spans="1:4">
      <c r="A14281" t="s">
        <v>5212</v>
      </c>
      <c r="B14281" t="s">
        <v>3269</v>
      </c>
      <c r="C14281" t="s">
        <v>3242</v>
      </c>
      <c r="D14281">
        <v>4165913</v>
      </c>
    </row>
    <row r="14282" spans="1:4">
      <c r="A14282" t="s">
        <v>4722</v>
      </c>
      <c r="B14282" t="s">
        <v>3269</v>
      </c>
      <c r="C14282" t="s">
        <v>4716</v>
      </c>
      <c r="D14282">
        <v>4645421</v>
      </c>
    </row>
    <row r="14283" spans="1:4">
      <c r="A14283" t="s">
        <v>2486</v>
      </c>
      <c r="B14283" t="s">
        <v>2478</v>
      </c>
      <c r="C14283" t="s">
        <v>1993</v>
      </c>
      <c r="D14283">
        <v>1668341</v>
      </c>
    </row>
    <row r="14284" spans="1:4">
      <c r="A14284" t="s">
        <v>23348</v>
      </c>
      <c r="B14284" t="s">
        <v>23236</v>
      </c>
      <c r="C14284" t="s">
        <v>23239</v>
      </c>
      <c r="D14284">
        <v>6087844</v>
      </c>
    </row>
    <row r="14285" spans="1:4">
      <c r="A14285" t="s">
        <v>12291</v>
      </c>
      <c r="B14285" t="s">
        <v>12278</v>
      </c>
      <c r="C14285" t="s">
        <v>12290</v>
      </c>
      <c r="D14285">
        <v>2272790</v>
      </c>
    </row>
    <row r="14286" spans="1:4">
      <c r="A14286" t="s">
        <v>1476</v>
      </c>
      <c r="B14286" t="s">
        <v>3269</v>
      </c>
      <c r="C14286" t="s">
        <v>1122</v>
      </c>
      <c r="D14286">
        <v>5128581</v>
      </c>
    </row>
    <row r="14287" spans="1:4">
      <c r="A14287" t="s">
        <v>5691</v>
      </c>
      <c r="B14287" t="s">
        <v>5674</v>
      </c>
      <c r="C14287" t="s">
        <v>5678</v>
      </c>
      <c r="D14287">
        <v>877532</v>
      </c>
    </row>
    <row r="14288" spans="1:4">
      <c r="A14288" t="s">
        <v>1263</v>
      </c>
      <c r="B14288" t="s">
        <v>3269</v>
      </c>
      <c r="C14288" t="s">
        <v>1517</v>
      </c>
      <c r="D14288">
        <v>4143861</v>
      </c>
    </row>
    <row r="14289" spans="1:4">
      <c r="A14289" t="s">
        <v>1263</v>
      </c>
      <c r="B14289" t="s">
        <v>3269</v>
      </c>
      <c r="C14289" t="s">
        <v>3278</v>
      </c>
      <c r="D14289">
        <v>5101798</v>
      </c>
    </row>
    <row r="14290" spans="1:4">
      <c r="A14290" t="s">
        <v>1263</v>
      </c>
      <c r="B14290" t="s">
        <v>3269</v>
      </c>
      <c r="C14290" t="s">
        <v>4062</v>
      </c>
      <c r="D14290">
        <v>5164466</v>
      </c>
    </row>
    <row r="14291" spans="1:4">
      <c r="A14291" t="s">
        <v>1263</v>
      </c>
      <c r="B14291" t="s">
        <v>3269</v>
      </c>
      <c r="C14291" t="s">
        <v>3268</v>
      </c>
      <c r="D14291">
        <v>5376803</v>
      </c>
    </row>
    <row r="14292" spans="1:4">
      <c r="A14292" t="s">
        <v>18305</v>
      </c>
      <c r="B14292" t="s">
        <v>18041</v>
      </c>
      <c r="C14292" t="s">
        <v>18040</v>
      </c>
      <c r="D14292">
        <v>2641731</v>
      </c>
    </row>
    <row r="14293" spans="1:4">
      <c r="A14293" t="s">
        <v>3491</v>
      </c>
      <c r="B14293" t="s">
        <v>3269</v>
      </c>
      <c r="C14293" t="s">
        <v>3478</v>
      </c>
      <c r="D14293">
        <v>5742726</v>
      </c>
    </row>
    <row r="14294" spans="1:4">
      <c r="A14294" t="s">
        <v>5044</v>
      </c>
      <c r="B14294" t="s">
        <v>3269</v>
      </c>
      <c r="C14294" t="s">
        <v>5035</v>
      </c>
      <c r="D14294">
        <v>4302504</v>
      </c>
    </row>
    <row r="14295" spans="1:4">
      <c r="A14295" t="s">
        <v>4166</v>
      </c>
      <c r="B14295" t="s">
        <v>3269</v>
      </c>
      <c r="C14295" t="s">
        <v>1122</v>
      </c>
      <c r="D14295">
        <v>5128654</v>
      </c>
    </row>
    <row r="14296" spans="1:4">
      <c r="A14296" t="s">
        <v>18306</v>
      </c>
      <c r="B14296" t="s">
        <v>18041</v>
      </c>
      <c r="C14296" t="s">
        <v>18040</v>
      </c>
      <c r="D14296">
        <v>2641690</v>
      </c>
    </row>
    <row r="14297" spans="1:4">
      <c r="A14297" t="s">
        <v>2539</v>
      </c>
      <c r="B14297" t="s">
        <v>18041</v>
      </c>
      <c r="C14297" t="s">
        <v>18040</v>
      </c>
      <c r="D14297">
        <v>2641689</v>
      </c>
    </row>
    <row r="14298" spans="1:4">
      <c r="A14298" t="s">
        <v>4460</v>
      </c>
      <c r="B14298" t="s">
        <v>3269</v>
      </c>
      <c r="C14298" t="s">
        <v>4432</v>
      </c>
      <c r="D14298">
        <v>4945256</v>
      </c>
    </row>
    <row r="14299" spans="1:4">
      <c r="A14299" t="s">
        <v>2726</v>
      </c>
      <c r="B14299" t="s">
        <v>596</v>
      </c>
      <c r="C14299" t="s">
        <v>25225</v>
      </c>
      <c r="D14299">
        <v>2155472</v>
      </c>
    </row>
    <row r="14300" spans="1:4">
      <c r="A14300" t="s">
        <v>2726</v>
      </c>
      <c r="B14300" t="s">
        <v>540</v>
      </c>
      <c r="C14300" t="s">
        <v>2652</v>
      </c>
      <c r="D14300">
        <v>971421</v>
      </c>
    </row>
    <row r="14301" spans="1:4">
      <c r="A14301" t="s">
        <v>18307</v>
      </c>
      <c r="B14301" t="s">
        <v>18041</v>
      </c>
      <c r="C14301" t="s">
        <v>18040</v>
      </c>
      <c r="D14301">
        <v>2641674</v>
      </c>
    </row>
    <row r="14302" spans="1:4">
      <c r="A14302" t="s">
        <v>18308</v>
      </c>
      <c r="B14302" t="s">
        <v>18041</v>
      </c>
      <c r="C14302" t="s">
        <v>18040</v>
      </c>
      <c r="D14302">
        <v>2641673</v>
      </c>
    </row>
    <row r="14303" spans="1:4">
      <c r="A14303" t="s">
        <v>18310</v>
      </c>
      <c r="B14303" t="s">
        <v>23236</v>
      </c>
      <c r="C14303" t="s">
        <v>3749</v>
      </c>
      <c r="D14303">
        <v>6087701</v>
      </c>
    </row>
    <row r="14304" spans="1:4">
      <c r="A14304" t="s">
        <v>18310</v>
      </c>
      <c r="B14304" t="s">
        <v>18041</v>
      </c>
      <c r="C14304" t="s">
        <v>18040</v>
      </c>
      <c r="D14304">
        <v>2641616</v>
      </c>
    </row>
    <row r="14305" spans="1:4">
      <c r="A14305" t="s">
        <v>5104</v>
      </c>
      <c r="B14305" t="s">
        <v>3269</v>
      </c>
      <c r="C14305" t="s">
        <v>3311</v>
      </c>
      <c r="D14305">
        <v>4212684</v>
      </c>
    </row>
    <row r="14306" spans="1:4">
      <c r="A14306" t="s">
        <v>4019</v>
      </c>
      <c r="B14306" t="s">
        <v>18041</v>
      </c>
      <c r="C14306" t="s">
        <v>18049</v>
      </c>
      <c r="D14306">
        <v>2641598</v>
      </c>
    </row>
    <row r="14307" spans="1:4">
      <c r="A14307" t="s">
        <v>4019</v>
      </c>
      <c r="B14307" t="s">
        <v>18041</v>
      </c>
      <c r="C14307" t="s">
        <v>18040</v>
      </c>
      <c r="D14307">
        <v>2641599</v>
      </c>
    </row>
    <row r="14308" spans="1:4">
      <c r="A14308" t="s">
        <v>4019</v>
      </c>
      <c r="B14308" t="s">
        <v>3269</v>
      </c>
      <c r="C14308" t="s">
        <v>5035</v>
      </c>
      <c r="D14308">
        <v>4302529</v>
      </c>
    </row>
    <row r="14309" spans="1:4">
      <c r="A14309" t="s">
        <v>4019</v>
      </c>
      <c r="B14309" t="s">
        <v>3269</v>
      </c>
      <c r="C14309" t="s">
        <v>4012</v>
      </c>
      <c r="D14309">
        <v>5223593</v>
      </c>
    </row>
    <row r="14310" spans="1:4">
      <c r="A14310" t="s">
        <v>1265</v>
      </c>
      <c r="B14310" t="s">
        <v>3269</v>
      </c>
      <c r="C14310" t="s">
        <v>3268</v>
      </c>
      <c r="D14310">
        <v>5376890</v>
      </c>
    </row>
    <row r="14311" spans="1:4">
      <c r="A14311" t="s">
        <v>18312</v>
      </c>
      <c r="B14311" t="s">
        <v>18041</v>
      </c>
      <c r="C14311" t="s">
        <v>18040</v>
      </c>
      <c r="D14311">
        <v>2641591</v>
      </c>
    </row>
    <row r="14312" spans="1:4">
      <c r="A14312" t="s">
        <v>18313</v>
      </c>
      <c r="B14312" t="s">
        <v>18041</v>
      </c>
      <c r="C14312" t="s">
        <v>18040</v>
      </c>
      <c r="D14312">
        <v>2641589</v>
      </c>
    </row>
    <row r="14313" spans="1:4">
      <c r="A14313" t="s">
        <v>18314</v>
      </c>
      <c r="B14313" t="s">
        <v>18041</v>
      </c>
      <c r="C14313" t="s">
        <v>18086</v>
      </c>
      <c r="D14313">
        <v>2641581</v>
      </c>
    </row>
    <row r="14314" spans="1:4">
      <c r="A14314" t="s">
        <v>1498</v>
      </c>
      <c r="B14314" t="s">
        <v>3269</v>
      </c>
      <c r="C14314" t="s">
        <v>3598</v>
      </c>
      <c r="D14314">
        <v>4276248</v>
      </c>
    </row>
    <row r="14315" spans="1:4">
      <c r="A14315" t="s">
        <v>1498</v>
      </c>
      <c r="B14315" t="s">
        <v>3269</v>
      </c>
      <c r="C14315" t="s">
        <v>4632</v>
      </c>
      <c r="D14315">
        <v>4868907</v>
      </c>
    </row>
    <row r="14316" spans="1:4">
      <c r="A14316" t="s">
        <v>1498</v>
      </c>
      <c r="B14316" t="s">
        <v>3269</v>
      </c>
      <c r="C14316" t="s">
        <v>4432</v>
      </c>
      <c r="D14316">
        <v>4945283</v>
      </c>
    </row>
    <row r="14317" spans="1:4">
      <c r="A14317" t="s">
        <v>18315</v>
      </c>
      <c r="B14317" t="s">
        <v>18041</v>
      </c>
      <c r="C14317" t="s">
        <v>18040</v>
      </c>
      <c r="D14317">
        <v>2641557</v>
      </c>
    </row>
    <row r="14318" spans="1:4">
      <c r="A14318" t="s">
        <v>18316</v>
      </c>
      <c r="B14318" t="s">
        <v>18041</v>
      </c>
      <c r="C14318" t="s">
        <v>18040</v>
      </c>
      <c r="D14318">
        <v>2641555</v>
      </c>
    </row>
    <row r="14319" spans="1:4">
      <c r="A14319" t="s">
        <v>18318</v>
      </c>
      <c r="B14319" t="s">
        <v>18041</v>
      </c>
      <c r="C14319" t="s">
        <v>18044</v>
      </c>
      <c r="D14319">
        <v>2641544</v>
      </c>
    </row>
    <row r="14320" spans="1:4">
      <c r="A14320" t="s">
        <v>18317</v>
      </c>
      <c r="B14320" t="s">
        <v>18041</v>
      </c>
      <c r="C14320" t="s">
        <v>18040</v>
      </c>
      <c r="D14320">
        <v>2641546</v>
      </c>
    </row>
    <row r="14321" spans="1:4">
      <c r="A14321" t="s">
        <v>18319</v>
      </c>
      <c r="B14321" t="s">
        <v>18041</v>
      </c>
      <c r="C14321" t="s">
        <v>18086</v>
      </c>
      <c r="D14321">
        <v>2641520</v>
      </c>
    </row>
    <row r="14322" spans="1:4">
      <c r="A14322" t="s">
        <v>18320</v>
      </c>
      <c r="B14322" t="s">
        <v>18041</v>
      </c>
      <c r="C14322" t="s">
        <v>18086</v>
      </c>
      <c r="D14322">
        <v>2641519</v>
      </c>
    </row>
    <row r="14323" spans="1:4">
      <c r="A14323" t="s">
        <v>12863</v>
      </c>
      <c r="B14323" t="s">
        <v>2473</v>
      </c>
      <c r="C14323" t="s">
        <v>12862</v>
      </c>
      <c r="D14323">
        <v>6697563</v>
      </c>
    </row>
    <row r="14324" spans="1:4">
      <c r="A14324" t="s">
        <v>14357</v>
      </c>
      <c r="B14324" t="s">
        <v>14207</v>
      </c>
      <c r="C14324" t="s">
        <v>14235</v>
      </c>
      <c r="D14324">
        <v>122289</v>
      </c>
    </row>
    <row r="14325" spans="1:4">
      <c r="A14325" t="s">
        <v>16152</v>
      </c>
      <c r="B14325" t="s">
        <v>14508</v>
      </c>
      <c r="C14325" t="s">
        <v>14507</v>
      </c>
      <c r="D14325">
        <v>1261470</v>
      </c>
    </row>
    <row r="14326" spans="1:4">
      <c r="A14326" t="s">
        <v>8099</v>
      </c>
      <c r="B14326" t="s">
        <v>7340</v>
      </c>
      <c r="C14326" t="s">
        <v>7654</v>
      </c>
      <c r="D14326">
        <v>522301</v>
      </c>
    </row>
    <row r="14327" spans="1:4">
      <c r="A14327" t="s">
        <v>17225</v>
      </c>
      <c r="B14327" t="s">
        <v>576</v>
      </c>
      <c r="C14327" t="s">
        <v>17045</v>
      </c>
      <c r="D14327">
        <v>1634131</v>
      </c>
    </row>
    <row r="14328" spans="1:4">
      <c r="A14328" t="s">
        <v>22839</v>
      </c>
      <c r="B14328" t="s">
        <v>526</v>
      </c>
      <c r="C14328" t="s">
        <v>22793</v>
      </c>
      <c r="D14328">
        <v>2224827</v>
      </c>
    </row>
    <row r="14329" spans="1:4">
      <c r="A14329" t="s">
        <v>5830</v>
      </c>
      <c r="B14329" t="s">
        <v>5674</v>
      </c>
      <c r="C14329" t="s">
        <v>5704</v>
      </c>
      <c r="D14329">
        <v>151711</v>
      </c>
    </row>
    <row r="14330" spans="1:4">
      <c r="A14330" t="s">
        <v>17226</v>
      </c>
      <c r="B14330" t="s">
        <v>576</v>
      </c>
      <c r="C14330" t="s">
        <v>17030</v>
      </c>
      <c r="D14330">
        <v>1634098</v>
      </c>
    </row>
    <row r="14331" spans="1:4">
      <c r="A14331" t="s">
        <v>17025</v>
      </c>
      <c r="B14331" t="s">
        <v>576</v>
      </c>
      <c r="C14331" t="s">
        <v>17022</v>
      </c>
      <c r="D14331">
        <v>2010971</v>
      </c>
    </row>
    <row r="14332" spans="1:4">
      <c r="A14332" t="s">
        <v>5831</v>
      </c>
      <c r="B14332" t="s">
        <v>5674</v>
      </c>
      <c r="C14332" t="s">
        <v>5729</v>
      </c>
      <c r="D14332">
        <v>151678</v>
      </c>
    </row>
    <row r="14333" spans="1:4">
      <c r="A14333" t="s">
        <v>17227</v>
      </c>
      <c r="B14333" t="s">
        <v>576</v>
      </c>
      <c r="C14333" t="s">
        <v>17045</v>
      </c>
      <c r="D14333">
        <v>1634010</v>
      </c>
    </row>
    <row r="14334" spans="1:4">
      <c r="A14334" t="s">
        <v>24715</v>
      </c>
      <c r="B14334" t="s">
        <v>24712</v>
      </c>
      <c r="C14334" t="s">
        <v>24715</v>
      </c>
      <c r="D14334">
        <v>430569</v>
      </c>
    </row>
    <row r="14335" spans="1:4">
      <c r="A14335" t="s">
        <v>6983</v>
      </c>
      <c r="B14335" t="s">
        <v>538</v>
      </c>
      <c r="C14335" t="s">
        <v>6971</v>
      </c>
      <c r="D14335">
        <v>2247381</v>
      </c>
    </row>
    <row r="14336" spans="1:4">
      <c r="A14336" t="s">
        <v>5832</v>
      </c>
      <c r="B14336" t="s">
        <v>5674</v>
      </c>
      <c r="C14336" t="s">
        <v>5788</v>
      </c>
      <c r="D14336">
        <v>151599</v>
      </c>
    </row>
    <row r="14337" spans="1:4">
      <c r="A14337" t="s">
        <v>10879</v>
      </c>
      <c r="B14337" t="s">
        <v>10636</v>
      </c>
      <c r="C14337" t="s">
        <v>10868</v>
      </c>
      <c r="D14337">
        <v>2440495</v>
      </c>
    </row>
    <row r="14338" spans="1:4">
      <c r="A14338" t="s">
        <v>17228</v>
      </c>
      <c r="B14338" t="s">
        <v>576</v>
      </c>
      <c r="C14338" t="s">
        <v>17045</v>
      </c>
      <c r="D14338">
        <v>1633986</v>
      </c>
    </row>
    <row r="14339" spans="1:4">
      <c r="A14339" t="s">
        <v>10796</v>
      </c>
      <c r="B14339" t="s">
        <v>10595</v>
      </c>
      <c r="C14339" t="s">
        <v>10663</v>
      </c>
      <c r="D14339">
        <v>2328952</v>
      </c>
    </row>
    <row r="14340" spans="1:4">
      <c r="A14340" t="s">
        <v>5833</v>
      </c>
      <c r="B14340" t="s">
        <v>5674</v>
      </c>
      <c r="C14340" t="s">
        <v>5752</v>
      </c>
      <c r="D14340">
        <v>151567</v>
      </c>
    </row>
    <row r="14341" spans="1:4">
      <c r="A14341" t="s">
        <v>2940</v>
      </c>
      <c r="B14341" t="s">
        <v>2864</v>
      </c>
      <c r="C14341" t="s">
        <v>2882</v>
      </c>
      <c r="D14341">
        <v>1572151</v>
      </c>
    </row>
    <row r="14342" spans="1:4">
      <c r="A14342" t="s">
        <v>8484</v>
      </c>
      <c r="B14342" t="s">
        <v>8454</v>
      </c>
      <c r="C14342" t="s">
        <v>8453</v>
      </c>
      <c r="D14342">
        <v>787657</v>
      </c>
    </row>
    <row r="14343" spans="1:4">
      <c r="A14343" t="s">
        <v>4165</v>
      </c>
      <c r="B14343" t="s">
        <v>23236</v>
      </c>
      <c r="C14343" t="s">
        <v>3749</v>
      </c>
      <c r="D14343">
        <v>6087892</v>
      </c>
    </row>
    <row r="14344" spans="1:4">
      <c r="A14344" t="s">
        <v>4165</v>
      </c>
      <c r="B14344" t="s">
        <v>3269</v>
      </c>
      <c r="C14344" t="s">
        <v>1122</v>
      </c>
      <c r="D14344">
        <v>5128723</v>
      </c>
    </row>
    <row r="14345" spans="1:4">
      <c r="A14345" t="s">
        <v>10880</v>
      </c>
      <c r="B14345" t="s">
        <v>10636</v>
      </c>
      <c r="C14345" t="s">
        <v>10880</v>
      </c>
      <c r="D14345">
        <v>2440485</v>
      </c>
    </row>
    <row r="14346" spans="1:4">
      <c r="A14346" t="s">
        <v>6714</v>
      </c>
      <c r="B14346" t="s">
        <v>6701</v>
      </c>
      <c r="C14346" t="s">
        <v>6706</v>
      </c>
      <c r="D14346">
        <v>2364812</v>
      </c>
    </row>
    <row r="14347" spans="1:4">
      <c r="A14347" t="s">
        <v>22154</v>
      </c>
      <c r="B14347" t="s">
        <v>2480</v>
      </c>
      <c r="C14347" t="s">
        <v>22034</v>
      </c>
      <c r="D14347">
        <v>2035593</v>
      </c>
    </row>
    <row r="14348" spans="1:4">
      <c r="A14348" t="s">
        <v>6132</v>
      </c>
      <c r="B14348" t="s">
        <v>5913</v>
      </c>
      <c r="C14348" t="s">
        <v>6132</v>
      </c>
      <c r="D14348">
        <v>303827</v>
      </c>
    </row>
    <row r="14349" spans="1:4">
      <c r="A14349" t="s">
        <v>11022</v>
      </c>
      <c r="B14349" t="s">
        <v>10947</v>
      </c>
      <c r="C14349" t="s">
        <v>10974</v>
      </c>
      <c r="D14349">
        <v>1735086</v>
      </c>
    </row>
    <row r="14350" spans="1:4">
      <c r="A14350" t="s">
        <v>14162</v>
      </c>
      <c r="B14350" t="s">
        <v>587</v>
      </c>
      <c r="C14350" t="s">
        <v>13621</v>
      </c>
      <c r="D14350">
        <v>2524013</v>
      </c>
    </row>
    <row r="14351" spans="1:4">
      <c r="A14351" t="s">
        <v>18935</v>
      </c>
      <c r="B14351" t="s">
        <v>2479</v>
      </c>
      <c r="C14351" t="s">
        <v>18513</v>
      </c>
      <c r="D14351">
        <v>2990440</v>
      </c>
    </row>
    <row r="14352" spans="1:4">
      <c r="A14352" t="s">
        <v>13941</v>
      </c>
      <c r="B14352" t="s">
        <v>587</v>
      </c>
      <c r="C14352" t="s">
        <v>13653</v>
      </c>
      <c r="D14352">
        <v>3172269</v>
      </c>
    </row>
    <row r="14353" spans="1:4">
      <c r="A14353" t="s">
        <v>13345</v>
      </c>
      <c r="B14353" t="s">
        <v>2473</v>
      </c>
      <c r="C14353" t="s">
        <v>13053</v>
      </c>
      <c r="D14353">
        <v>1855476</v>
      </c>
    </row>
    <row r="14354" spans="1:4">
      <c r="A14354" t="s">
        <v>16153</v>
      </c>
      <c r="B14354" t="s">
        <v>14508</v>
      </c>
      <c r="C14354" t="s">
        <v>14571</v>
      </c>
      <c r="D14354">
        <v>1261451</v>
      </c>
    </row>
    <row r="14355" spans="1:4">
      <c r="A14355" t="s">
        <v>5043</v>
      </c>
      <c r="B14355" t="s">
        <v>3269</v>
      </c>
      <c r="C14355" t="s">
        <v>5035</v>
      </c>
      <c r="D14355">
        <v>4302561</v>
      </c>
    </row>
    <row r="14356" spans="1:4">
      <c r="A14356" t="s">
        <v>11297</v>
      </c>
      <c r="B14356" t="s">
        <v>9817</v>
      </c>
      <c r="C14356" t="s">
        <v>11121</v>
      </c>
      <c r="D14356">
        <v>3988025</v>
      </c>
    </row>
    <row r="14357" spans="1:4">
      <c r="A14357" t="s">
        <v>11522</v>
      </c>
      <c r="B14357" t="s">
        <v>9817</v>
      </c>
      <c r="C14357" t="s">
        <v>11098</v>
      </c>
      <c r="D14357">
        <v>3522732</v>
      </c>
    </row>
    <row r="14358" spans="1:4">
      <c r="A14358" t="s">
        <v>21654</v>
      </c>
      <c r="B14358" t="s">
        <v>21646</v>
      </c>
      <c r="C14358" t="s">
        <v>21653</v>
      </c>
      <c r="D14358">
        <v>146268</v>
      </c>
    </row>
    <row r="14359" spans="1:4">
      <c r="A14359" t="s">
        <v>21802</v>
      </c>
      <c r="B14359" t="s">
        <v>556</v>
      </c>
      <c r="C14359" t="s">
        <v>21791</v>
      </c>
      <c r="D14359">
        <v>3622716</v>
      </c>
    </row>
    <row r="14360" spans="1:4">
      <c r="A14360" t="s">
        <v>16154</v>
      </c>
      <c r="B14360" t="s">
        <v>14508</v>
      </c>
      <c r="C14360" t="s">
        <v>14542</v>
      </c>
      <c r="D14360">
        <v>1261446</v>
      </c>
    </row>
    <row r="14361" spans="1:4">
      <c r="A14361" t="s">
        <v>21172</v>
      </c>
      <c r="B14361" t="s">
        <v>2474</v>
      </c>
      <c r="C14361" t="s">
        <v>20504</v>
      </c>
      <c r="D14361">
        <v>2863716</v>
      </c>
    </row>
    <row r="14362" spans="1:4">
      <c r="A14362" t="s">
        <v>21173</v>
      </c>
      <c r="B14362" t="s">
        <v>2474</v>
      </c>
      <c r="C14362" t="s">
        <v>20504</v>
      </c>
      <c r="D14362">
        <v>2863712</v>
      </c>
    </row>
    <row r="14363" spans="1:4">
      <c r="A14363" t="s">
        <v>21174</v>
      </c>
      <c r="B14363" t="s">
        <v>2474</v>
      </c>
      <c r="C14363" t="s">
        <v>20486</v>
      </c>
      <c r="D14363">
        <v>2863240</v>
      </c>
    </row>
    <row r="14364" spans="1:4">
      <c r="A14364" t="s">
        <v>2531</v>
      </c>
      <c r="B14364" t="s">
        <v>2474</v>
      </c>
      <c r="C14364" t="s">
        <v>20486</v>
      </c>
      <c r="D14364">
        <v>2863240</v>
      </c>
    </row>
    <row r="14365" spans="1:4">
      <c r="A14365" t="s">
        <v>21175</v>
      </c>
      <c r="B14365" t="s">
        <v>2474</v>
      </c>
      <c r="C14365" t="s">
        <v>20488</v>
      </c>
      <c r="D14365">
        <v>2863223</v>
      </c>
    </row>
    <row r="14366" spans="1:4">
      <c r="A14366" t="s">
        <v>21176</v>
      </c>
      <c r="B14366" t="s">
        <v>2474</v>
      </c>
      <c r="C14366" t="s">
        <v>20488</v>
      </c>
      <c r="D14366">
        <v>2863199</v>
      </c>
    </row>
    <row r="14367" spans="1:4">
      <c r="A14367" t="s">
        <v>20505</v>
      </c>
      <c r="B14367" t="s">
        <v>2474</v>
      </c>
      <c r="C14367" t="s">
        <v>20504</v>
      </c>
      <c r="D14367">
        <v>7290401</v>
      </c>
    </row>
    <row r="14368" spans="1:4">
      <c r="A14368" t="s">
        <v>21177</v>
      </c>
      <c r="B14368" t="s">
        <v>2474</v>
      </c>
      <c r="C14368" t="s">
        <v>1860</v>
      </c>
      <c r="D14368">
        <v>2862888</v>
      </c>
    </row>
    <row r="14369" spans="1:4">
      <c r="A14369" t="s">
        <v>21178</v>
      </c>
      <c r="B14369" t="s">
        <v>2474</v>
      </c>
      <c r="C14369" t="s">
        <v>20540</v>
      </c>
      <c r="D14369">
        <v>2862620</v>
      </c>
    </row>
    <row r="14370" spans="1:4">
      <c r="A14370" t="s">
        <v>10451</v>
      </c>
      <c r="B14370" t="s">
        <v>10294</v>
      </c>
      <c r="C14370" t="s">
        <v>10309</v>
      </c>
      <c r="D14370">
        <v>2750325</v>
      </c>
    </row>
    <row r="14371" spans="1:4">
      <c r="A14371" t="s">
        <v>2727</v>
      </c>
      <c r="B14371" t="s">
        <v>540</v>
      </c>
      <c r="C14371" t="s">
        <v>2628</v>
      </c>
      <c r="D14371">
        <v>970566</v>
      </c>
    </row>
    <row r="14372" spans="1:4">
      <c r="A14372" t="s">
        <v>19501</v>
      </c>
      <c r="B14372" t="s">
        <v>19323</v>
      </c>
      <c r="C14372" t="s">
        <v>19375</v>
      </c>
      <c r="D14372">
        <v>3115463</v>
      </c>
    </row>
    <row r="14373" spans="1:4">
      <c r="A14373" t="s">
        <v>12985</v>
      </c>
      <c r="B14373" t="s">
        <v>2473</v>
      </c>
      <c r="C14373" t="s">
        <v>12933</v>
      </c>
      <c r="D14373">
        <v>2111656</v>
      </c>
    </row>
    <row r="14374" spans="1:4">
      <c r="A14374" t="s">
        <v>16155</v>
      </c>
      <c r="B14374" t="s">
        <v>14508</v>
      </c>
      <c r="C14374" t="s">
        <v>14571</v>
      </c>
      <c r="D14374">
        <v>1261415</v>
      </c>
    </row>
    <row r="14375" spans="1:4">
      <c r="A14375" t="s">
        <v>12853</v>
      </c>
      <c r="B14375" t="s">
        <v>2473</v>
      </c>
      <c r="C14375" t="s">
        <v>12853</v>
      </c>
      <c r="D14375">
        <v>1855431</v>
      </c>
    </row>
    <row r="14376" spans="1:4">
      <c r="A14376" t="s">
        <v>13346</v>
      </c>
      <c r="B14376" t="s">
        <v>2473</v>
      </c>
      <c r="C14376" t="s">
        <v>13031</v>
      </c>
      <c r="D14376">
        <v>1855425</v>
      </c>
    </row>
    <row r="14377" spans="1:4">
      <c r="A14377" t="s">
        <v>13347</v>
      </c>
      <c r="B14377" t="s">
        <v>2473</v>
      </c>
      <c r="C14377" t="s">
        <v>13158</v>
      </c>
      <c r="D14377">
        <v>1855416</v>
      </c>
    </row>
    <row r="14378" spans="1:4">
      <c r="A14378" t="s">
        <v>13348</v>
      </c>
      <c r="B14378" t="s">
        <v>2473</v>
      </c>
      <c r="C14378" t="s">
        <v>12853</v>
      </c>
      <c r="D14378">
        <v>1855410</v>
      </c>
    </row>
    <row r="14379" spans="1:4">
      <c r="A14379" t="s">
        <v>10452</v>
      </c>
      <c r="B14379" t="s">
        <v>10294</v>
      </c>
      <c r="C14379" t="s">
        <v>10300</v>
      </c>
      <c r="D14379">
        <v>2750065</v>
      </c>
    </row>
    <row r="14380" spans="1:4">
      <c r="A14380" t="s">
        <v>24950</v>
      </c>
      <c r="B14380" t="s">
        <v>24838</v>
      </c>
      <c r="C14380" t="s">
        <v>24837</v>
      </c>
      <c r="D14380">
        <v>2790135</v>
      </c>
    </row>
    <row r="14381" spans="1:4">
      <c r="A14381" t="s">
        <v>10453</v>
      </c>
      <c r="B14381" t="s">
        <v>10294</v>
      </c>
      <c r="C14381" t="s">
        <v>10300</v>
      </c>
      <c r="D14381">
        <v>2750053</v>
      </c>
    </row>
    <row r="14382" spans="1:4">
      <c r="A14382" t="s">
        <v>12025</v>
      </c>
      <c r="B14382" t="s">
        <v>12018</v>
      </c>
      <c r="C14382" t="s">
        <v>12024</v>
      </c>
      <c r="D14382">
        <v>3194494</v>
      </c>
    </row>
    <row r="14383" spans="1:4">
      <c r="A14383" t="s">
        <v>8100</v>
      </c>
      <c r="B14383" t="s">
        <v>7340</v>
      </c>
      <c r="C14383" t="s">
        <v>7705</v>
      </c>
      <c r="D14383">
        <v>522260</v>
      </c>
    </row>
    <row r="14384" spans="1:4">
      <c r="A14384" t="s">
        <v>13349</v>
      </c>
      <c r="B14384" t="s">
        <v>2473</v>
      </c>
      <c r="C14384" t="s">
        <v>12955</v>
      </c>
      <c r="D14384">
        <v>1855395</v>
      </c>
    </row>
    <row r="14385" spans="1:4">
      <c r="A14385" t="s">
        <v>24700</v>
      </c>
      <c r="B14385" t="s">
        <v>24672</v>
      </c>
      <c r="C14385" t="s">
        <v>24683</v>
      </c>
      <c r="D14385">
        <v>2392505</v>
      </c>
    </row>
    <row r="14386" spans="1:4">
      <c r="A14386" t="s">
        <v>8102</v>
      </c>
      <c r="B14386" t="s">
        <v>7340</v>
      </c>
      <c r="C14386" t="s">
        <v>7656</v>
      </c>
      <c r="D14386">
        <v>521776</v>
      </c>
    </row>
    <row r="14387" spans="1:4">
      <c r="A14387" t="s">
        <v>8103</v>
      </c>
      <c r="B14387" t="s">
        <v>7340</v>
      </c>
      <c r="C14387" t="s">
        <v>1621</v>
      </c>
      <c r="D14387">
        <v>521500</v>
      </c>
    </row>
    <row r="14388" spans="1:4">
      <c r="A14388" t="s">
        <v>8103</v>
      </c>
      <c r="B14388" t="s">
        <v>7340</v>
      </c>
      <c r="C14388" t="s">
        <v>7342</v>
      </c>
      <c r="D14388">
        <v>521509</v>
      </c>
    </row>
    <row r="14389" spans="1:4">
      <c r="A14389" t="s">
        <v>21179</v>
      </c>
      <c r="B14389" t="s">
        <v>2474</v>
      </c>
      <c r="C14389" t="s">
        <v>1860</v>
      </c>
      <c r="D14389">
        <v>2862423</v>
      </c>
    </row>
    <row r="14390" spans="1:4">
      <c r="A14390" t="s">
        <v>8101</v>
      </c>
      <c r="B14390" t="s">
        <v>7340</v>
      </c>
      <c r="C14390" t="s">
        <v>7826</v>
      </c>
      <c r="D14390">
        <v>521874</v>
      </c>
    </row>
    <row r="14391" spans="1:4">
      <c r="A14391" t="s">
        <v>7386</v>
      </c>
      <c r="B14391" t="s">
        <v>7340</v>
      </c>
      <c r="C14391" t="s">
        <v>7385</v>
      </c>
      <c r="D14391">
        <v>2122850</v>
      </c>
    </row>
    <row r="14392" spans="1:4">
      <c r="A14392" t="s">
        <v>5573</v>
      </c>
      <c r="B14392" t="s">
        <v>5408</v>
      </c>
      <c r="C14392" t="s">
        <v>5425</v>
      </c>
      <c r="D14392">
        <v>700051</v>
      </c>
    </row>
    <row r="14393" spans="1:4">
      <c r="A14393" t="s">
        <v>6045</v>
      </c>
      <c r="B14393" t="s">
        <v>5913</v>
      </c>
      <c r="C14393" t="s">
        <v>5988</v>
      </c>
      <c r="D14393">
        <v>741304</v>
      </c>
    </row>
    <row r="14394" spans="1:4">
      <c r="A14394" t="s">
        <v>8104</v>
      </c>
      <c r="B14394" t="s">
        <v>7340</v>
      </c>
      <c r="C14394" t="s">
        <v>1621</v>
      </c>
      <c r="D14394">
        <v>521416</v>
      </c>
    </row>
    <row r="14395" spans="1:4">
      <c r="A14395" t="s">
        <v>24083</v>
      </c>
      <c r="B14395" t="s">
        <v>549</v>
      </c>
      <c r="C14395" t="s">
        <v>1637</v>
      </c>
      <c r="D14395">
        <v>3456290</v>
      </c>
    </row>
    <row r="14396" spans="1:4">
      <c r="A14396" t="s">
        <v>16157</v>
      </c>
      <c r="B14396" t="s">
        <v>14508</v>
      </c>
      <c r="C14396" t="s">
        <v>14519</v>
      </c>
      <c r="D14396">
        <v>1261401</v>
      </c>
    </row>
    <row r="14397" spans="1:4">
      <c r="A14397" t="s">
        <v>16158</v>
      </c>
      <c r="B14397" t="s">
        <v>14508</v>
      </c>
      <c r="C14397" t="s">
        <v>14523</v>
      </c>
      <c r="D14397">
        <v>1261396</v>
      </c>
    </row>
    <row r="14398" spans="1:4">
      <c r="A14398" t="s">
        <v>4090</v>
      </c>
      <c r="B14398" t="s">
        <v>3269</v>
      </c>
      <c r="C14398" t="s">
        <v>4529</v>
      </c>
      <c r="D14398">
        <v>4903730</v>
      </c>
    </row>
    <row r="14399" spans="1:4">
      <c r="A14399" t="s">
        <v>4090</v>
      </c>
      <c r="B14399" t="s">
        <v>3269</v>
      </c>
      <c r="C14399" t="s">
        <v>4062</v>
      </c>
      <c r="D14399">
        <v>5164582</v>
      </c>
    </row>
    <row r="14400" spans="1:4">
      <c r="A14400" t="s">
        <v>16162</v>
      </c>
      <c r="B14400" t="s">
        <v>14508</v>
      </c>
      <c r="C14400" t="s">
        <v>14582</v>
      </c>
      <c r="D14400">
        <v>1261375</v>
      </c>
    </row>
    <row r="14401" spans="1:4">
      <c r="A14401" t="s">
        <v>22517</v>
      </c>
      <c r="B14401" t="s">
        <v>2480</v>
      </c>
      <c r="C14401" t="s">
        <v>22025</v>
      </c>
      <c r="D14401">
        <v>1799397</v>
      </c>
    </row>
    <row r="14402" spans="1:4">
      <c r="A14402" t="s">
        <v>22403</v>
      </c>
      <c r="B14402" t="s">
        <v>2480</v>
      </c>
      <c r="C14402" t="s">
        <v>22333</v>
      </c>
      <c r="D14402">
        <v>1806097</v>
      </c>
    </row>
    <row r="14403" spans="1:4">
      <c r="A14403" t="s">
        <v>22518</v>
      </c>
      <c r="B14403" t="s">
        <v>2480</v>
      </c>
      <c r="C14403" t="s">
        <v>22021</v>
      </c>
      <c r="D14403">
        <v>1799383</v>
      </c>
    </row>
    <row r="14404" spans="1:4">
      <c r="A14404" t="s">
        <v>22518</v>
      </c>
      <c r="B14404" t="s">
        <v>2480</v>
      </c>
      <c r="C14404" t="s">
        <v>22025</v>
      </c>
      <c r="D14404">
        <v>1799384</v>
      </c>
    </row>
    <row r="14405" spans="1:4">
      <c r="A14405" t="s">
        <v>22520</v>
      </c>
      <c r="B14405" t="s">
        <v>2480</v>
      </c>
      <c r="C14405" t="s">
        <v>22021</v>
      </c>
      <c r="D14405">
        <v>1799348</v>
      </c>
    </row>
    <row r="14406" spans="1:4">
      <c r="A14406" t="s">
        <v>13350</v>
      </c>
      <c r="B14406" t="s">
        <v>2473</v>
      </c>
      <c r="C14406" t="s">
        <v>13041</v>
      </c>
      <c r="D14406">
        <v>1855380</v>
      </c>
    </row>
    <row r="14407" spans="1:4">
      <c r="A14407" t="s">
        <v>24951</v>
      </c>
      <c r="B14407" t="s">
        <v>24838</v>
      </c>
      <c r="C14407" t="s">
        <v>24837</v>
      </c>
      <c r="D14407">
        <v>2790114</v>
      </c>
    </row>
    <row r="14408" spans="1:4">
      <c r="A14408" t="s">
        <v>23179</v>
      </c>
      <c r="B14408" t="s">
        <v>23161</v>
      </c>
      <c r="C14408" t="s">
        <v>23163</v>
      </c>
      <c r="D14408">
        <v>2311968</v>
      </c>
    </row>
    <row r="14409" spans="1:4">
      <c r="A14409" t="s">
        <v>6984</v>
      </c>
      <c r="B14409" t="s">
        <v>538</v>
      </c>
      <c r="C14409" t="s">
        <v>6974</v>
      </c>
      <c r="D14409">
        <v>2247157</v>
      </c>
    </row>
    <row r="14410" spans="1:4">
      <c r="A14410" t="s">
        <v>18937</v>
      </c>
      <c r="B14410" t="s">
        <v>2479</v>
      </c>
      <c r="C14410" t="s">
        <v>18539</v>
      </c>
      <c r="D14410">
        <v>2990355</v>
      </c>
    </row>
    <row r="14411" spans="1:4">
      <c r="A14411" t="s">
        <v>16165</v>
      </c>
      <c r="B14411" t="s">
        <v>14508</v>
      </c>
      <c r="C14411" t="s">
        <v>14523</v>
      </c>
      <c r="D14411">
        <v>1261309</v>
      </c>
    </row>
    <row r="14412" spans="1:4">
      <c r="A14412" t="s">
        <v>3760</v>
      </c>
      <c r="B14412" t="s">
        <v>3269</v>
      </c>
      <c r="C14412" t="s">
        <v>3268</v>
      </c>
      <c r="D14412">
        <v>5377100</v>
      </c>
    </row>
    <row r="14413" spans="1:4">
      <c r="A14413" t="s">
        <v>17560</v>
      </c>
      <c r="B14413" t="s">
        <v>2474</v>
      </c>
      <c r="C14413" t="s">
        <v>20488</v>
      </c>
      <c r="D14413">
        <v>2862375</v>
      </c>
    </row>
    <row r="14414" spans="1:4">
      <c r="A14414" t="s">
        <v>24084</v>
      </c>
      <c r="B14414" t="s">
        <v>549</v>
      </c>
      <c r="C14414" t="s">
        <v>23543</v>
      </c>
      <c r="D14414">
        <v>3456285</v>
      </c>
    </row>
    <row r="14415" spans="1:4">
      <c r="A14415" t="s">
        <v>21753</v>
      </c>
      <c r="B14415" t="s">
        <v>21668</v>
      </c>
      <c r="C14415" t="s">
        <v>21693</v>
      </c>
      <c r="D14415">
        <v>3545981</v>
      </c>
    </row>
    <row r="14416" spans="1:4">
      <c r="A14416" t="s">
        <v>13351</v>
      </c>
      <c r="B14416" t="s">
        <v>2473</v>
      </c>
      <c r="C14416" t="s">
        <v>12849</v>
      </c>
      <c r="D14416">
        <v>1855363</v>
      </c>
    </row>
    <row r="14417" spans="1:4">
      <c r="A14417" t="s">
        <v>3080</v>
      </c>
      <c r="B14417" t="s">
        <v>2999</v>
      </c>
      <c r="C14417" t="s">
        <v>3042</v>
      </c>
      <c r="D14417">
        <v>3631507</v>
      </c>
    </row>
    <row r="14418" spans="1:4">
      <c r="A14418" t="s">
        <v>16167</v>
      </c>
      <c r="B14418" t="s">
        <v>14508</v>
      </c>
      <c r="C14418" t="s">
        <v>14515</v>
      </c>
      <c r="D14418">
        <v>1261285</v>
      </c>
    </row>
    <row r="14419" spans="1:4">
      <c r="A14419" t="s">
        <v>16166</v>
      </c>
      <c r="B14419" t="s">
        <v>14508</v>
      </c>
      <c r="C14419" t="s">
        <v>14528</v>
      </c>
      <c r="D14419">
        <v>1261288</v>
      </c>
    </row>
    <row r="14420" spans="1:4">
      <c r="A14420" t="s">
        <v>14163</v>
      </c>
      <c r="B14420" t="s">
        <v>587</v>
      </c>
      <c r="C14420" t="s">
        <v>13627</v>
      </c>
      <c r="D14420">
        <v>2524006</v>
      </c>
    </row>
    <row r="14421" spans="1:4">
      <c r="A14421" t="s">
        <v>13101</v>
      </c>
      <c r="B14421" t="s">
        <v>2473</v>
      </c>
      <c r="C14421" t="s">
        <v>12844</v>
      </c>
      <c r="D14421">
        <v>1863978</v>
      </c>
    </row>
    <row r="14422" spans="1:4">
      <c r="A14422" t="s">
        <v>13352</v>
      </c>
      <c r="B14422" t="s">
        <v>2473</v>
      </c>
      <c r="C14422" t="s">
        <v>13057</v>
      </c>
      <c r="D14422">
        <v>1855207</v>
      </c>
    </row>
    <row r="14423" spans="1:4">
      <c r="A14423" t="s">
        <v>13353</v>
      </c>
      <c r="B14423" t="s">
        <v>2473</v>
      </c>
      <c r="C14423" t="s">
        <v>13061</v>
      </c>
      <c r="D14423">
        <v>1855203</v>
      </c>
    </row>
    <row r="14424" spans="1:4">
      <c r="A14424" t="s">
        <v>13354</v>
      </c>
      <c r="B14424" t="s">
        <v>2473</v>
      </c>
      <c r="C14424" t="s">
        <v>13067</v>
      </c>
      <c r="D14424">
        <v>1855189</v>
      </c>
    </row>
    <row r="14425" spans="1:4">
      <c r="A14425" t="s">
        <v>13427</v>
      </c>
      <c r="B14425" t="s">
        <v>2473</v>
      </c>
      <c r="C14425" t="s">
        <v>12866</v>
      </c>
      <c r="D14425">
        <v>1852385</v>
      </c>
    </row>
    <row r="14426" spans="1:4">
      <c r="A14426" t="s">
        <v>13480</v>
      </c>
      <c r="B14426" t="s">
        <v>2473</v>
      </c>
      <c r="C14426" t="s">
        <v>1607</v>
      </c>
      <c r="D14426">
        <v>1850692</v>
      </c>
    </row>
    <row r="14427" spans="1:4">
      <c r="A14427" t="s">
        <v>13355</v>
      </c>
      <c r="B14427" t="s">
        <v>2473</v>
      </c>
      <c r="C14427" t="s">
        <v>13057</v>
      </c>
      <c r="D14427">
        <v>1855134</v>
      </c>
    </row>
    <row r="14428" spans="1:4">
      <c r="A14428" t="s">
        <v>9173</v>
      </c>
      <c r="B14428" t="s">
        <v>8896</v>
      </c>
      <c r="C14428" t="s">
        <v>9128</v>
      </c>
      <c r="D14428">
        <v>763829</v>
      </c>
    </row>
    <row r="14429" spans="1:4">
      <c r="A14429" t="s">
        <v>24085</v>
      </c>
      <c r="B14429" t="s">
        <v>549</v>
      </c>
      <c r="C14429" t="s">
        <v>1637</v>
      </c>
      <c r="D14429">
        <v>3456283</v>
      </c>
    </row>
    <row r="14430" spans="1:4">
      <c r="A14430" t="s">
        <v>7037</v>
      </c>
      <c r="B14430" t="s">
        <v>7012</v>
      </c>
      <c r="C14430" t="s">
        <v>7023</v>
      </c>
      <c r="D14430">
        <v>3058531</v>
      </c>
    </row>
    <row r="14431" spans="1:4">
      <c r="A14431" t="s">
        <v>24952</v>
      </c>
      <c r="B14431" t="s">
        <v>24838</v>
      </c>
      <c r="C14431" t="s">
        <v>24842</v>
      </c>
      <c r="D14431">
        <v>2790101</v>
      </c>
    </row>
    <row r="14432" spans="1:4">
      <c r="A14432" t="s">
        <v>16141</v>
      </c>
      <c r="B14432" t="s">
        <v>14508</v>
      </c>
      <c r="C14432" t="s">
        <v>14569</v>
      </c>
      <c r="D14432">
        <v>1261614</v>
      </c>
    </row>
    <row r="14433" spans="1:4">
      <c r="A14433" t="s">
        <v>4912</v>
      </c>
      <c r="B14433" t="s">
        <v>3269</v>
      </c>
      <c r="C14433" t="s">
        <v>3317</v>
      </c>
      <c r="D14433">
        <v>4400648</v>
      </c>
    </row>
    <row r="14434" spans="1:4">
      <c r="A14434" t="s">
        <v>16168</v>
      </c>
      <c r="B14434" t="s">
        <v>14508</v>
      </c>
      <c r="C14434" t="s">
        <v>14528</v>
      </c>
      <c r="D14434">
        <v>1261258</v>
      </c>
    </row>
    <row r="14435" spans="1:4">
      <c r="A14435" t="s">
        <v>8105</v>
      </c>
      <c r="B14435" t="s">
        <v>7340</v>
      </c>
      <c r="C14435" t="s">
        <v>7675</v>
      </c>
      <c r="D14435">
        <v>521118</v>
      </c>
    </row>
    <row r="14436" spans="1:4">
      <c r="A14436" t="s">
        <v>7362</v>
      </c>
      <c r="B14436" t="s">
        <v>7340</v>
      </c>
      <c r="C14436" t="s">
        <v>7359</v>
      </c>
      <c r="D14436">
        <v>7287775</v>
      </c>
    </row>
    <row r="14437" spans="1:4">
      <c r="A14437" t="s">
        <v>7575</v>
      </c>
      <c r="B14437" t="s">
        <v>7340</v>
      </c>
      <c r="C14437" t="s">
        <v>7396</v>
      </c>
      <c r="D14437">
        <v>1497549</v>
      </c>
    </row>
    <row r="14438" spans="1:4">
      <c r="A14438" t="s">
        <v>7576</v>
      </c>
      <c r="B14438" t="s">
        <v>7340</v>
      </c>
      <c r="C14438" t="s">
        <v>7359</v>
      </c>
      <c r="D14438">
        <v>1497543</v>
      </c>
    </row>
    <row r="14439" spans="1:4">
      <c r="A14439" t="s">
        <v>8106</v>
      </c>
      <c r="B14439" t="s">
        <v>7340</v>
      </c>
      <c r="C14439" t="s">
        <v>7656</v>
      </c>
      <c r="D14439">
        <v>520574</v>
      </c>
    </row>
    <row r="14440" spans="1:4">
      <c r="A14440" t="s">
        <v>8107</v>
      </c>
      <c r="B14440" t="s">
        <v>7340</v>
      </c>
      <c r="C14440" t="s">
        <v>7663</v>
      </c>
      <c r="D14440">
        <v>520555</v>
      </c>
    </row>
    <row r="14441" spans="1:4">
      <c r="A14441" t="s">
        <v>8108</v>
      </c>
      <c r="B14441" t="s">
        <v>7340</v>
      </c>
      <c r="C14441" t="s">
        <v>7366</v>
      </c>
      <c r="D14441">
        <v>520494</v>
      </c>
    </row>
    <row r="14442" spans="1:4">
      <c r="A14442" t="s">
        <v>7577</v>
      </c>
      <c r="B14442" t="s">
        <v>7340</v>
      </c>
      <c r="C14442" t="s">
        <v>7366</v>
      </c>
      <c r="D14442">
        <v>1497393</v>
      </c>
    </row>
    <row r="14443" spans="1:4">
      <c r="A14443" t="s">
        <v>8109</v>
      </c>
      <c r="B14443" t="s">
        <v>7340</v>
      </c>
      <c r="C14443" t="s">
        <v>7366</v>
      </c>
      <c r="D14443">
        <v>520204</v>
      </c>
    </row>
    <row r="14444" spans="1:4">
      <c r="A14444" t="s">
        <v>5575</v>
      </c>
      <c r="B14444" t="s">
        <v>5408</v>
      </c>
      <c r="C14444" t="s">
        <v>5432</v>
      </c>
      <c r="D14444">
        <v>699942</v>
      </c>
    </row>
    <row r="14445" spans="1:4">
      <c r="A14445" t="s">
        <v>6246</v>
      </c>
      <c r="B14445" t="s">
        <v>5913</v>
      </c>
      <c r="C14445" t="s">
        <v>6190</v>
      </c>
      <c r="D14445">
        <v>303798</v>
      </c>
    </row>
    <row r="14446" spans="1:4">
      <c r="A14446" t="s">
        <v>10151</v>
      </c>
      <c r="B14446" t="s">
        <v>10125</v>
      </c>
      <c r="C14446" t="s">
        <v>10127</v>
      </c>
      <c r="D14446">
        <v>286987</v>
      </c>
    </row>
    <row r="14447" spans="1:4">
      <c r="A14447" t="s">
        <v>5397</v>
      </c>
      <c r="B14447" t="s">
        <v>542</v>
      </c>
      <c r="C14447" t="s">
        <v>5369</v>
      </c>
      <c r="D14447">
        <v>227812</v>
      </c>
    </row>
    <row r="14448" spans="1:4">
      <c r="A14448" t="s">
        <v>5740</v>
      </c>
      <c r="B14448" t="s">
        <v>5674</v>
      </c>
      <c r="C14448" t="s">
        <v>5740</v>
      </c>
      <c r="D14448">
        <v>151479</v>
      </c>
    </row>
    <row r="14449" spans="1:4">
      <c r="A14449" t="s">
        <v>17969</v>
      </c>
      <c r="B14449" t="s">
        <v>534</v>
      </c>
      <c r="C14449" t="s">
        <v>2595</v>
      </c>
      <c r="D14449">
        <v>2297313</v>
      </c>
    </row>
    <row r="14450" spans="1:4">
      <c r="A14450" t="s">
        <v>11653</v>
      </c>
      <c r="B14450" t="s">
        <v>11641</v>
      </c>
      <c r="C14450" t="s">
        <v>5369</v>
      </c>
      <c r="D14450">
        <v>924705</v>
      </c>
    </row>
    <row r="14451" spans="1:4">
      <c r="A14451" t="s">
        <v>22840</v>
      </c>
      <c r="B14451" t="s">
        <v>526</v>
      </c>
      <c r="C14451" t="s">
        <v>22801</v>
      </c>
      <c r="D14451">
        <v>2223763</v>
      </c>
    </row>
    <row r="14452" spans="1:4">
      <c r="A14452" t="s">
        <v>22841</v>
      </c>
      <c r="B14452" t="s">
        <v>526</v>
      </c>
      <c r="C14452" t="s">
        <v>17551</v>
      </c>
      <c r="D14452">
        <v>2223734</v>
      </c>
    </row>
    <row r="14453" spans="1:4">
      <c r="A14453" t="s">
        <v>2728</v>
      </c>
      <c r="B14453" t="s">
        <v>540</v>
      </c>
      <c r="C14453" t="s">
        <v>2678</v>
      </c>
      <c r="D14453">
        <v>970341</v>
      </c>
    </row>
    <row r="14454" spans="1:4">
      <c r="A14454" t="s">
        <v>10797</v>
      </c>
      <c r="B14454" t="s">
        <v>10595</v>
      </c>
      <c r="C14454" t="s">
        <v>10611</v>
      </c>
      <c r="D14454">
        <v>2328811</v>
      </c>
    </row>
    <row r="14455" spans="1:4">
      <c r="A14455" t="s">
        <v>10799</v>
      </c>
      <c r="B14455" t="s">
        <v>10595</v>
      </c>
      <c r="C14455" t="s">
        <v>10798</v>
      </c>
      <c r="D14455">
        <v>2328790</v>
      </c>
    </row>
    <row r="14456" spans="1:4">
      <c r="A14456" t="s">
        <v>10800</v>
      </c>
      <c r="B14456" t="s">
        <v>10595</v>
      </c>
      <c r="C14456" t="s">
        <v>10611</v>
      </c>
      <c r="D14456">
        <v>2328765</v>
      </c>
    </row>
    <row r="14457" spans="1:4">
      <c r="A14457" t="s">
        <v>16169</v>
      </c>
      <c r="B14457" t="s">
        <v>14508</v>
      </c>
      <c r="C14457" t="s">
        <v>14856</v>
      </c>
      <c r="D14457">
        <v>1261242</v>
      </c>
    </row>
    <row r="14458" spans="1:4">
      <c r="A14458" t="s">
        <v>13356</v>
      </c>
      <c r="B14458" t="s">
        <v>2473</v>
      </c>
      <c r="C14458" t="s">
        <v>13053</v>
      </c>
      <c r="D14458">
        <v>1855095</v>
      </c>
    </row>
    <row r="14459" spans="1:4">
      <c r="A14459" t="s">
        <v>25351</v>
      </c>
      <c r="B14459" t="s">
        <v>596</v>
      </c>
      <c r="C14459" t="s">
        <v>7258</v>
      </c>
      <c r="D14459">
        <v>2155204</v>
      </c>
    </row>
    <row r="14460" spans="1:4">
      <c r="A14460" t="s">
        <v>4509</v>
      </c>
      <c r="B14460" t="s">
        <v>3269</v>
      </c>
      <c r="C14460" t="s">
        <v>3280</v>
      </c>
      <c r="D14460">
        <v>4924198</v>
      </c>
    </row>
    <row r="14461" spans="1:4">
      <c r="A14461" t="s">
        <v>13942</v>
      </c>
      <c r="B14461" t="s">
        <v>587</v>
      </c>
      <c r="C14461" t="s">
        <v>13625</v>
      </c>
      <c r="D14461">
        <v>3172244</v>
      </c>
    </row>
    <row r="14462" spans="1:4">
      <c r="A14462" t="s">
        <v>13943</v>
      </c>
      <c r="B14462" t="s">
        <v>587</v>
      </c>
      <c r="C14462" t="s">
        <v>13625</v>
      </c>
      <c r="D14462">
        <v>3172243</v>
      </c>
    </row>
    <row r="14463" spans="1:4">
      <c r="A14463" t="s">
        <v>11269</v>
      </c>
      <c r="B14463" t="s">
        <v>9817</v>
      </c>
      <c r="C14463" t="s">
        <v>11183</v>
      </c>
      <c r="D14463">
        <v>3994912</v>
      </c>
    </row>
    <row r="14464" spans="1:4">
      <c r="A14464" t="s">
        <v>13944</v>
      </c>
      <c r="B14464" t="s">
        <v>587</v>
      </c>
      <c r="C14464" t="s">
        <v>13623</v>
      </c>
      <c r="D14464">
        <v>3172240</v>
      </c>
    </row>
    <row r="14465" spans="1:4">
      <c r="A14465" t="s">
        <v>13357</v>
      </c>
      <c r="B14465" t="s">
        <v>2473</v>
      </c>
      <c r="C14465" t="s">
        <v>2545</v>
      </c>
      <c r="D14465">
        <v>1855078</v>
      </c>
    </row>
    <row r="14466" spans="1:4">
      <c r="A14466" t="s">
        <v>3933</v>
      </c>
      <c r="B14466" t="s">
        <v>9817</v>
      </c>
      <c r="C14466" t="s">
        <v>10122</v>
      </c>
      <c r="D14466">
        <v>3522696</v>
      </c>
    </row>
    <row r="14467" spans="1:4">
      <c r="A14467" t="s">
        <v>3933</v>
      </c>
      <c r="B14467" t="s">
        <v>9817</v>
      </c>
      <c r="C14467" t="s">
        <v>11167</v>
      </c>
      <c r="D14467">
        <v>4004886</v>
      </c>
    </row>
    <row r="14468" spans="1:4">
      <c r="A14468" t="s">
        <v>3933</v>
      </c>
      <c r="B14468" t="s">
        <v>3269</v>
      </c>
      <c r="C14468" t="s">
        <v>3288</v>
      </c>
      <c r="D14468">
        <v>5306611</v>
      </c>
    </row>
    <row r="14469" spans="1:4">
      <c r="A14469" t="s">
        <v>18938</v>
      </c>
      <c r="B14469" t="s">
        <v>2479</v>
      </c>
      <c r="C14469" t="s">
        <v>18509</v>
      </c>
      <c r="D14469">
        <v>2990265</v>
      </c>
    </row>
    <row r="14470" spans="1:4">
      <c r="A14470" t="s">
        <v>18939</v>
      </c>
      <c r="B14470" t="s">
        <v>2479</v>
      </c>
      <c r="C14470" t="s">
        <v>18533</v>
      </c>
      <c r="D14470">
        <v>2990264</v>
      </c>
    </row>
    <row r="14471" spans="1:4">
      <c r="A14471" t="s">
        <v>8110</v>
      </c>
      <c r="B14471" t="s">
        <v>7340</v>
      </c>
      <c r="C14471" t="s">
        <v>1160</v>
      </c>
      <c r="D14471">
        <v>520068</v>
      </c>
    </row>
    <row r="14472" spans="1:4">
      <c r="A14472" t="s">
        <v>16170</v>
      </c>
      <c r="B14472" t="s">
        <v>14508</v>
      </c>
      <c r="C14472" t="s">
        <v>14569</v>
      </c>
      <c r="D14472">
        <v>1261234</v>
      </c>
    </row>
    <row r="14473" spans="1:4">
      <c r="A14473" t="s">
        <v>13945</v>
      </c>
      <c r="B14473" t="s">
        <v>587</v>
      </c>
      <c r="C14473" t="s">
        <v>13623</v>
      </c>
      <c r="D14473">
        <v>3172228</v>
      </c>
    </row>
    <row r="14474" spans="1:4">
      <c r="A14474" t="s">
        <v>14572</v>
      </c>
      <c r="B14474" t="s">
        <v>14508</v>
      </c>
      <c r="C14474" t="s">
        <v>14571</v>
      </c>
      <c r="D14474">
        <v>7279746</v>
      </c>
    </row>
    <row r="14475" spans="1:4">
      <c r="A14475" t="s">
        <v>18940</v>
      </c>
      <c r="B14475" t="s">
        <v>2479</v>
      </c>
      <c r="C14475" t="s">
        <v>18509</v>
      </c>
      <c r="D14475">
        <v>2990192</v>
      </c>
    </row>
    <row r="14476" spans="1:4">
      <c r="A14476" t="s">
        <v>18941</v>
      </c>
      <c r="B14476" t="s">
        <v>2479</v>
      </c>
      <c r="C14476" t="s">
        <v>18509</v>
      </c>
      <c r="D14476">
        <v>2990189</v>
      </c>
    </row>
    <row r="14477" spans="1:4">
      <c r="A14477" t="s">
        <v>18942</v>
      </c>
      <c r="B14477" t="s">
        <v>2479</v>
      </c>
      <c r="C14477" t="s">
        <v>18509</v>
      </c>
      <c r="D14477">
        <v>2990187</v>
      </c>
    </row>
    <row r="14478" spans="1:4">
      <c r="A14478" t="s">
        <v>16171</v>
      </c>
      <c r="B14478" t="s">
        <v>14508</v>
      </c>
      <c r="C14478" t="s">
        <v>14569</v>
      </c>
      <c r="D14478">
        <v>1261227</v>
      </c>
    </row>
    <row r="14479" spans="1:4">
      <c r="A14479" t="s">
        <v>1034</v>
      </c>
      <c r="B14479" t="s">
        <v>19150</v>
      </c>
      <c r="C14479" t="s">
        <v>19184</v>
      </c>
      <c r="D14479">
        <v>644450</v>
      </c>
    </row>
    <row r="14480" spans="1:4">
      <c r="A14480" t="s">
        <v>13946</v>
      </c>
      <c r="B14480" t="s">
        <v>23128</v>
      </c>
      <c r="C14480" t="s">
        <v>23147</v>
      </c>
      <c r="D14480">
        <v>2383827</v>
      </c>
    </row>
    <row r="14481" spans="1:4">
      <c r="A14481" t="s">
        <v>13946</v>
      </c>
      <c r="B14481" t="s">
        <v>587</v>
      </c>
      <c r="C14481" t="s">
        <v>13625</v>
      </c>
      <c r="D14481">
        <v>3172227</v>
      </c>
    </row>
    <row r="14482" spans="1:4">
      <c r="A14482" t="s">
        <v>6578</v>
      </c>
      <c r="B14482" t="s">
        <v>6473</v>
      </c>
      <c r="C14482" t="s">
        <v>6477</v>
      </c>
      <c r="D14482">
        <v>1608136</v>
      </c>
    </row>
    <row r="14483" spans="1:4">
      <c r="A14483" t="s">
        <v>6574</v>
      </c>
      <c r="B14483" t="s">
        <v>6473</v>
      </c>
      <c r="C14483" t="s">
        <v>6573</v>
      </c>
      <c r="D14483">
        <v>1608269</v>
      </c>
    </row>
    <row r="14484" spans="1:4">
      <c r="A14484" t="s">
        <v>6575</v>
      </c>
      <c r="B14484" t="s">
        <v>6473</v>
      </c>
      <c r="C14484" t="s">
        <v>6512</v>
      </c>
      <c r="D14484">
        <v>1608239</v>
      </c>
    </row>
    <row r="14485" spans="1:4">
      <c r="A14485" t="s">
        <v>6576</v>
      </c>
      <c r="B14485" t="s">
        <v>6473</v>
      </c>
      <c r="C14485" t="s">
        <v>6576</v>
      </c>
      <c r="D14485">
        <v>1608232</v>
      </c>
    </row>
    <row r="14486" spans="1:4">
      <c r="A14486" t="s">
        <v>6641</v>
      </c>
      <c r="B14486" t="s">
        <v>6473</v>
      </c>
      <c r="C14486" t="s">
        <v>6547</v>
      </c>
      <c r="D14486">
        <v>1595679</v>
      </c>
    </row>
    <row r="14487" spans="1:4">
      <c r="A14487" t="s">
        <v>6577</v>
      </c>
      <c r="B14487" t="s">
        <v>6473</v>
      </c>
      <c r="C14487" t="s">
        <v>6533</v>
      </c>
      <c r="D14487">
        <v>1608191</v>
      </c>
    </row>
    <row r="14488" spans="1:4">
      <c r="A14488" t="s">
        <v>16172</v>
      </c>
      <c r="B14488" t="s">
        <v>14508</v>
      </c>
      <c r="C14488" t="s">
        <v>15955</v>
      </c>
      <c r="D14488">
        <v>1261205</v>
      </c>
    </row>
    <row r="14489" spans="1:4">
      <c r="A14489" t="s">
        <v>13359</v>
      </c>
      <c r="B14489" t="s">
        <v>2473</v>
      </c>
      <c r="C14489" t="s">
        <v>12945</v>
      </c>
      <c r="D14489">
        <v>1854979</v>
      </c>
    </row>
    <row r="14490" spans="1:4">
      <c r="A14490" t="s">
        <v>12601</v>
      </c>
      <c r="B14490" t="s">
        <v>2476</v>
      </c>
      <c r="C14490" t="s">
        <v>12536</v>
      </c>
      <c r="D14490">
        <v>1840211</v>
      </c>
    </row>
    <row r="14491" spans="1:4">
      <c r="A14491" t="s">
        <v>10454</v>
      </c>
      <c r="B14491" t="s">
        <v>10294</v>
      </c>
      <c r="C14491" t="s">
        <v>4544</v>
      </c>
      <c r="D14491">
        <v>2749812</v>
      </c>
    </row>
    <row r="14492" spans="1:4">
      <c r="A14492" t="s">
        <v>10455</v>
      </c>
      <c r="B14492" t="s">
        <v>10294</v>
      </c>
      <c r="C14492" t="s">
        <v>4544</v>
      </c>
      <c r="D14492">
        <v>2749811</v>
      </c>
    </row>
    <row r="14493" spans="1:4">
      <c r="A14493" t="s">
        <v>6462</v>
      </c>
      <c r="B14493" t="s">
        <v>6443</v>
      </c>
      <c r="C14493" t="s">
        <v>6442</v>
      </c>
      <c r="D14493">
        <v>1220905</v>
      </c>
    </row>
    <row r="14494" spans="1:4">
      <c r="A14494" t="s">
        <v>3759</v>
      </c>
      <c r="B14494" t="s">
        <v>3269</v>
      </c>
      <c r="C14494" t="s">
        <v>3268</v>
      </c>
      <c r="D14494">
        <v>5377199</v>
      </c>
    </row>
    <row r="14495" spans="1:4">
      <c r="A14495" t="s">
        <v>21180</v>
      </c>
      <c r="B14495" t="s">
        <v>2474</v>
      </c>
      <c r="C14495" t="s">
        <v>20540</v>
      </c>
      <c r="D14495">
        <v>2862118</v>
      </c>
    </row>
    <row r="14496" spans="1:4">
      <c r="A14496" t="s">
        <v>21181</v>
      </c>
      <c r="B14496" t="s">
        <v>2474</v>
      </c>
      <c r="C14496" t="s">
        <v>20540</v>
      </c>
      <c r="D14496">
        <v>2862104</v>
      </c>
    </row>
    <row r="14497" spans="1:4">
      <c r="A14497" t="s">
        <v>21182</v>
      </c>
      <c r="B14497" t="s">
        <v>2474</v>
      </c>
      <c r="C14497" t="s">
        <v>20535</v>
      </c>
      <c r="D14497">
        <v>2862026</v>
      </c>
    </row>
    <row r="14498" spans="1:4">
      <c r="A14498" t="s">
        <v>21183</v>
      </c>
      <c r="B14498" t="s">
        <v>2474</v>
      </c>
      <c r="C14498" t="s">
        <v>20554</v>
      </c>
      <c r="D14498">
        <v>2861982</v>
      </c>
    </row>
    <row r="14499" spans="1:4">
      <c r="A14499" t="s">
        <v>21184</v>
      </c>
      <c r="B14499" t="s">
        <v>2474</v>
      </c>
      <c r="C14499" t="s">
        <v>20540</v>
      </c>
      <c r="D14499">
        <v>2861934</v>
      </c>
    </row>
    <row r="14500" spans="1:4">
      <c r="A14500" t="s">
        <v>1273</v>
      </c>
      <c r="B14500" t="s">
        <v>3269</v>
      </c>
      <c r="C14500" t="s">
        <v>3515</v>
      </c>
      <c r="D14500">
        <v>5073965</v>
      </c>
    </row>
    <row r="14501" spans="1:4">
      <c r="A14501" t="s">
        <v>23347</v>
      </c>
      <c r="B14501" t="s">
        <v>23236</v>
      </c>
      <c r="C14501" t="s">
        <v>3749</v>
      </c>
      <c r="D14501">
        <v>6089125</v>
      </c>
    </row>
    <row r="14502" spans="1:4">
      <c r="A14502" t="s">
        <v>7578</v>
      </c>
      <c r="B14502" t="s">
        <v>7340</v>
      </c>
      <c r="C14502" t="s">
        <v>7473</v>
      </c>
      <c r="D14502">
        <v>1497337</v>
      </c>
    </row>
    <row r="14503" spans="1:4">
      <c r="A14503" t="s">
        <v>5211</v>
      </c>
      <c r="B14503" t="s">
        <v>3269</v>
      </c>
      <c r="C14503" t="s">
        <v>3242</v>
      </c>
      <c r="D14503">
        <v>4166066</v>
      </c>
    </row>
    <row r="14504" spans="1:4">
      <c r="A14504" t="s">
        <v>4566</v>
      </c>
      <c r="B14504" t="s">
        <v>3269</v>
      </c>
      <c r="C14504" t="s">
        <v>4529</v>
      </c>
      <c r="D14504">
        <v>4903780</v>
      </c>
    </row>
    <row r="14505" spans="1:4">
      <c r="A14505" t="s">
        <v>4776</v>
      </c>
      <c r="B14505" t="s">
        <v>3269</v>
      </c>
      <c r="C14505" t="s">
        <v>4768</v>
      </c>
      <c r="D14505">
        <v>4543762</v>
      </c>
    </row>
    <row r="14506" spans="1:4">
      <c r="A14506" t="s">
        <v>4041</v>
      </c>
      <c r="B14506" t="s">
        <v>3269</v>
      </c>
      <c r="C14506" t="s">
        <v>3272</v>
      </c>
      <c r="D14506">
        <v>5203506</v>
      </c>
    </row>
    <row r="14507" spans="1:4">
      <c r="A14507" t="s">
        <v>7150</v>
      </c>
      <c r="B14507" t="s">
        <v>592</v>
      </c>
      <c r="C14507" t="s">
        <v>7141</v>
      </c>
      <c r="D14507">
        <v>2688368</v>
      </c>
    </row>
    <row r="14508" spans="1:4">
      <c r="A14508" t="s">
        <v>7151</v>
      </c>
      <c r="B14508" t="s">
        <v>592</v>
      </c>
      <c r="C14508" t="s">
        <v>7090</v>
      </c>
      <c r="D14508">
        <v>2688250</v>
      </c>
    </row>
    <row r="14509" spans="1:4">
      <c r="A14509" t="s">
        <v>4164</v>
      </c>
      <c r="B14509" t="s">
        <v>3269</v>
      </c>
      <c r="C14509" t="s">
        <v>1122</v>
      </c>
      <c r="D14509">
        <v>5128884</v>
      </c>
    </row>
    <row r="14510" spans="1:4">
      <c r="A14510" t="s">
        <v>4273</v>
      </c>
      <c r="B14510" t="s">
        <v>3269</v>
      </c>
      <c r="C14510" t="s">
        <v>3278</v>
      </c>
      <c r="D14510">
        <v>5101873</v>
      </c>
    </row>
    <row r="14511" spans="1:4">
      <c r="A14511" t="s">
        <v>4752</v>
      </c>
      <c r="B14511" t="s">
        <v>3269</v>
      </c>
      <c r="C14511" t="s">
        <v>4740</v>
      </c>
      <c r="D14511">
        <v>4589368</v>
      </c>
    </row>
    <row r="14512" spans="1:4">
      <c r="A14512" t="s">
        <v>4565</v>
      </c>
      <c r="B14512" t="s">
        <v>3269</v>
      </c>
      <c r="C14512" t="s">
        <v>4529</v>
      </c>
      <c r="D14512">
        <v>4903818</v>
      </c>
    </row>
    <row r="14513" spans="1:4">
      <c r="A14513" t="s">
        <v>4163</v>
      </c>
      <c r="B14513" t="s">
        <v>3269</v>
      </c>
      <c r="C14513" t="s">
        <v>1122</v>
      </c>
      <c r="D14513">
        <v>5128886</v>
      </c>
    </row>
    <row r="14514" spans="1:4">
      <c r="A14514" t="s">
        <v>23346</v>
      </c>
      <c r="B14514" t="s">
        <v>23236</v>
      </c>
      <c r="C14514" t="s">
        <v>23261</v>
      </c>
      <c r="D14514">
        <v>6089404</v>
      </c>
    </row>
    <row r="14515" spans="1:4">
      <c r="A14515" t="s">
        <v>23345</v>
      </c>
      <c r="B14515" t="s">
        <v>23236</v>
      </c>
      <c r="C14515" t="s">
        <v>3749</v>
      </c>
      <c r="D14515">
        <v>6089426</v>
      </c>
    </row>
    <row r="14516" spans="1:4">
      <c r="A14516" t="s">
        <v>4162</v>
      </c>
      <c r="B14516" t="s">
        <v>3269</v>
      </c>
      <c r="C14516" t="s">
        <v>1122</v>
      </c>
      <c r="D14516">
        <v>5128898</v>
      </c>
    </row>
    <row r="14517" spans="1:4">
      <c r="A14517" t="s">
        <v>4964</v>
      </c>
      <c r="B14517" t="s">
        <v>3269</v>
      </c>
      <c r="C14517" t="s">
        <v>3321</v>
      </c>
      <c r="D14517">
        <v>4363836</v>
      </c>
    </row>
    <row r="14518" spans="1:4">
      <c r="A14518" t="s">
        <v>4161</v>
      </c>
      <c r="B14518" t="s">
        <v>3269</v>
      </c>
      <c r="C14518" t="s">
        <v>1122</v>
      </c>
      <c r="D14518">
        <v>5128904</v>
      </c>
    </row>
    <row r="14519" spans="1:4">
      <c r="A14519" t="s">
        <v>4272</v>
      </c>
      <c r="B14519" t="s">
        <v>3269</v>
      </c>
      <c r="C14519" t="s">
        <v>3278</v>
      </c>
      <c r="D14519">
        <v>5101879</v>
      </c>
    </row>
    <row r="14520" spans="1:4">
      <c r="A14520" t="s">
        <v>4963</v>
      </c>
      <c r="B14520" t="s">
        <v>3269</v>
      </c>
      <c r="C14520" t="s">
        <v>3321</v>
      </c>
      <c r="D14520">
        <v>4363843</v>
      </c>
    </row>
    <row r="14521" spans="1:4">
      <c r="A14521" t="s">
        <v>1496</v>
      </c>
      <c r="B14521" t="s">
        <v>3269</v>
      </c>
      <c r="C14521" t="s">
        <v>4062</v>
      </c>
      <c r="D14521">
        <v>5164706</v>
      </c>
    </row>
    <row r="14522" spans="1:4">
      <c r="A14522" t="s">
        <v>4751</v>
      </c>
      <c r="B14522" t="s">
        <v>3269</v>
      </c>
      <c r="C14522" t="s">
        <v>4740</v>
      </c>
      <c r="D14522">
        <v>4589387</v>
      </c>
    </row>
    <row r="14523" spans="1:4">
      <c r="A14523" t="s">
        <v>1336</v>
      </c>
      <c r="B14523" t="s">
        <v>3269</v>
      </c>
      <c r="C14523" t="s">
        <v>4529</v>
      </c>
      <c r="D14523">
        <v>4903862</v>
      </c>
    </row>
    <row r="14524" spans="1:4">
      <c r="A14524" t="s">
        <v>4459</v>
      </c>
      <c r="B14524" t="s">
        <v>3269</v>
      </c>
      <c r="C14524" t="s">
        <v>4432</v>
      </c>
      <c r="D14524">
        <v>4945588</v>
      </c>
    </row>
    <row r="14525" spans="1:4">
      <c r="A14525" t="s">
        <v>23344</v>
      </c>
      <c r="B14525" t="s">
        <v>23236</v>
      </c>
      <c r="C14525" t="s">
        <v>23239</v>
      </c>
      <c r="D14525">
        <v>6089661</v>
      </c>
    </row>
    <row r="14526" spans="1:4">
      <c r="A14526" t="s">
        <v>3395</v>
      </c>
      <c r="B14526" t="s">
        <v>3269</v>
      </c>
      <c r="C14526" t="s">
        <v>1316</v>
      </c>
      <c r="D14526">
        <v>5804953</v>
      </c>
    </row>
    <row r="14527" spans="1:4">
      <c r="A14527" t="s">
        <v>5103</v>
      </c>
      <c r="B14527" t="s">
        <v>3269</v>
      </c>
      <c r="C14527" t="s">
        <v>3311</v>
      </c>
      <c r="D14527">
        <v>4212992</v>
      </c>
    </row>
    <row r="14528" spans="1:4">
      <c r="A14528" t="s">
        <v>5102</v>
      </c>
      <c r="B14528" t="s">
        <v>3269</v>
      </c>
      <c r="C14528" t="s">
        <v>3311</v>
      </c>
      <c r="D14528">
        <v>4212995</v>
      </c>
    </row>
    <row r="14529" spans="1:4">
      <c r="A14529" t="s">
        <v>5210</v>
      </c>
      <c r="B14529" t="s">
        <v>3269</v>
      </c>
      <c r="C14529" t="s">
        <v>3242</v>
      </c>
      <c r="D14529">
        <v>4166195</v>
      </c>
    </row>
    <row r="14530" spans="1:4">
      <c r="A14530" t="s">
        <v>3758</v>
      </c>
      <c r="B14530" t="s">
        <v>3269</v>
      </c>
      <c r="C14530" t="s">
        <v>3268</v>
      </c>
      <c r="D14530">
        <v>5377613</v>
      </c>
    </row>
    <row r="14531" spans="1:4">
      <c r="A14531" t="s">
        <v>16173</v>
      </c>
      <c r="B14531" t="s">
        <v>14508</v>
      </c>
      <c r="C14531" t="s">
        <v>14535</v>
      </c>
      <c r="D14531">
        <v>1261186</v>
      </c>
    </row>
    <row r="14532" spans="1:4">
      <c r="A14532" t="s">
        <v>3757</v>
      </c>
      <c r="B14532" t="s">
        <v>3269</v>
      </c>
      <c r="C14532" t="s">
        <v>3268</v>
      </c>
      <c r="D14532">
        <v>5377640</v>
      </c>
    </row>
    <row r="14533" spans="1:4">
      <c r="A14533" t="s">
        <v>3756</v>
      </c>
      <c r="B14533" t="s">
        <v>3269</v>
      </c>
      <c r="C14533" t="s">
        <v>3268</v>
      </c>
      <c r="D14533">
        <v>5377654</v>
      </c>
    </row>
    <row r="14534" spans="1:4">
      <c r="A14534" t="s">
        <v>4018</v>
      </c>
      <c r="B14534" t="s">
        <v>3269</v>
      </c>
      <c r="C14534" t="s">
        <v>4012</v>
      </c>
      <c r="D14534">
        <v>5223672</v>
      </c>
    </row>
    <row r="14535" spans="1:4">
      <c r="A14535" t="s">
        <v>3983</v>
      </c>
      <c r="B14535" t="s">
        <v>3269</v>
      </c>
      <c r="C14535" t="s">
        <v>3966</v>
      </c>
      <c r="D14535">
        <v>5264870</v>
      </c>
    </row>
    <row r="14536" spans="1:4">
      <c r="A14536" t="s">
        <v>16174</v>
      </c>
      <c r="B14536" t="s">
        <v>14508</v>
      </c>
      <c r="C14536" t="s">
        <v>14535</v>
      </c>
      <c r="D14536">
        <v>1261181</v>
      </c>
    </row>
    <row r="14537" spans="1:4">
      <c r="A14537" t="s">
        <v>3582</v>
      </c>
      <c r="B14537" t="s">
        <v>3269</v>
      </c>
      <c r="C14537" t="s">
        <v>3293</v>
      </c>
      <c r="D14537">
        <v>5509403</v>
      </c>
    </row>
    <row r="14538" spans="1:4">
      <c r="A14538" t="s">
        <v>5209</v>
      </c>
      <c r="B14538" t="s">
        <v>3269</v>
      </c>
      <c r="C14538" t="s">
        <v>3242</v>
      </c>
      <c r="D14538">
        <v>4166222</v>
      </c>
    </row>
    <row r="14539" spans="1:4">
      <c r="A14539" t="s">
        <v>5325</v>
      </c>
      <c r="B14539" t="s">
        <v>3269</v>
      </c>
      <c r="C14539" t="s">
        <v>3276</v>
      </c>
      <c r="D14539">
        <v>4124112</v>
      </c>
    </row>
    <row r="14540" spans="1:4">
      <c r="A14540" t="s">
        <v>4160</v>
      </c>
      <c r="B14540" t="s">
        <v>3269</v>
      </c>
      <c r="C14540" t="s">
        <v>1122</v>
      </c>
      <c r="D14540">
        <v>5129134</v>
      </c>
    </row>
    <row r="14541" spans="1:4">
      <c r="A14541" t="s">
        <v>5208</v>
      </c>
      <c r="B14541" t="s">
        <v>3269</v>
      </c>
      <c r="C14541" t="s">
        <v>3242</v>
      </c>
      <c r="D14541">
        <v>4166232</v>
      </c>
    </row>
    <row r="14542" spans="1:4">
      <c r="A14542" t="s">
        <v>5207</v>
      </c>
      <c r="B14542" t="s">
        <v>3269</v>
      </c>
      <c r="C14542" t="s">
        <v>3242</v>
      </c>
      <c r="D14542">
        <v>4166233</v>
      </c>
    </row>
    <row r="14543" spans="1:4">
      <c r="A14543" t="s">
        <v>3454</v>
      </c>
      <c r="B14543" t="s">
        <v>3269</v>
      </c>
      <c r="C14543" t="s">
        <v>3355</v>
      </c>
      <c r="D14543">
        <v>5779036</v>
      </c>
    </row>
    <row r="14544" spans="1:4">
      <c r="A14544" t="s">
        <v>4089</v>
      </c>
      <c r="B14544" t="s">
        <v>3269</v>
      </c>
      <c r="C14544" t="s">
        <v>4062</v>
      </c>
      <c r="D14544">
        <v>5164862</v>
      </c>
    </row>
    <row r="14545" spans="1:4">
      <c r="A14545" t="s">
        <v>4564</v>
      </c>
      <c r="B14545" t="s">
        <v>3269</v>
      </c>
      <c r="C14545" t="s">
        <v>4529</v>
      </c>
      <c r="D14545">
        <v>4903976</v>
      </c>
    </row>
    <row r="14546" spans="1:4">
      <c r="A14546" t="s">
        <v>4271</v>
      </c>
      <c r="B14546" t="s">
        <v>3269</v>
      </c>
      <c r="C14546" t="s">
        <v>3278</v>
      </c>
      <c r="D14546">
        <v>5101938</v>
      </c>
    </row>
    <row r="14547" spans="1:4">
      <c r="A14547" t="s">
        <v>3517</v>
      </c>
      <c r="B14547" t="s">
        <v>3269</v>
      </c>
      <c r="C14547" t="s">
        <v>3515</v>
      </c>
      <c r="D14547">
        <v>5697939</v>
      </c>
    </row>
    <row r="14548" spans="1:4">
      <c r="A14548" t="s">
        <v>5206</v>
      </c>
      <c r="B14548" t="s">
        <v>3269</v>
      </c>
      <c r="C14548" t="s">
        <v>3242</v>
      </c>
      <c r="D14548">
        <v>4166274</v>
      </c>
    </row>
    <row r="14549" spans="1:4">
      <c r="A14549" t="s">
        <v>4962</v>
      </c>
      <c r="B14549" t="s">
        <v>3269</v>
      </c>
      <c r="C14549" t="s">
        <v>3321</v>
      </c>
      <c r="D14549">
        <v>4363990</v>
      </c>
    </row>
    <row r="14550" spans="1:4">
      <c r="A14550" t="s">
        <v>4017</v>
      </c>
      <c r="B14550" t="s">
        <v>3269</v>
      </c>
      <c r="C14550" t="s">
        <v>4012</v>
      </c>
      <c r="D14550">
        <v>5223681</v>
      </c>
    </row>
    <row r="14551" spans="1:4">
      <c r="A14551" t="s">
        <v>4088</v>
      </c>
      <c r="B14551" t="s">
        <v>3269</v>
      </c>
      <c r="C14551" t="s">
        <v>4062</v>
      </c>
      <c r="D14551">
        <v>5164903</v>
      </c>
    </row>
    <row r="14552" spans="1:4">
      <c r="A14552" t="s">
        <v>4087</v>
      </c>
      <c r="B14552" t="s">
        <v>3269</v>
      </c>
      <c r="C14552" t="s">
        <v>4062</v>
      </c>
      <c r="D14552">
        <v>5164916</v>
      </c>
    </row>
    <row r="14553" spans="1:4">
      <c r="A14553" t="s">
        <v>25259</v>
      </c>
      <c r="B14553" t="s">
        <v>596</v>
      </c>
      <c r="C14553" t="s">
        <v>25225</v>
      </c>
      <c r="D14553">
        <v>7281782</v>
      </c>
    </row>
    <row r="14554" spans="1:4">
      <c r="A14554" t="s">
        <v>3453</v>
      </c>
      <c r="B14554" t="s">
        <v>3269</v>
      </c>
      <c r="C14554" t="s">
        <v>3355</v>
      </c>
      <c r="D14554">
        <v>5779068</v>
      </c>
    </row>
    <row r="14555" spans="1:4">
      <c r="A14555" t="s">
        <v>18324</v>
      </c>
      <c r="B14555" t="s">
        <v>18041</v>
      </c>
      <c r="C14555" t="s">
        <v>18040</v>
      </c>
      <c r="D14555">
        <v>2641267</v>
      </c>
    </row>
    <row r="14556" spans="1:4">
      <c r="A14556" t="s">
        <v>10192</v>
      </c>
      <c r="B14556" t="s">
        <v>10161</v>
      </c>
      <c r="C14556" t="s">
        <v>10160</v>
      </c>
      <c r="D14556">
        <v>2185964</v>
      </c>
    </row>
    <row r="14557" spans="1:4">
      <c r="A14557" t="s">
        <v>4159</v>
      </c>
      <c r="B14557" t="s">
        <v>3269</v>
      </c>
      <c r="C14557" t="s">
        <v>1122</v>
      </c>
      <c r="D14557">
        <v>5129245</v>
      </c>
    </row>
    <row r="14558" spans="1:4">
      <c r="A14558" t="s">
        <v>3653</v>
      </c>
      <c r="B14558" t="s">
        <v>3269</v>
      </c>
      <c r="C14558" t="s">
        <v>3268</v>
      </c>
      <c r="D14558">
        <v>5404122</v>
      </c>
    </row>
    <row r="14559" spans="1:4">
      <c r="A14559" t="s">
        <v>4158</v>
      </c>
      <c r="B14559" t="s">
        <v>3269</v>
      </c>
      <c r="C14559" t="s">
        <v>1122</v>
      </c>
      <c r="D14559">
        <v>5129248</v>
      </c>
    </row>
    <row r="14560" spans="1:4">
      <c r="A14560" t="s">
        <v>23343</v>
      </c>
      <c r="B14560" t="s">
        <v>23236</v>
      </c>
      <c r="C14560" t="s">
        <v>23239</v>
      </c>
      <c r="D14560">
        <v>6090785</v>
      </c>
    </row>
    <row r="14561" spans="1:4">
      <c r="A14561" t="s">
        <v>23342</v>
      </c>
      <c r="B14561" t="s">
        <v>23236</v>
      </c>
      <c r="C14561" t="s">
        <v>3749</v>
      </c>
      <c r="D14561">
        <v>6091104</v>
      </c>
    </row>
    <row r="14562" spans="1:4">
      <c r="A14562" t="s">
        <v>18321</v>
      </c>
      <c r="B14562" t="s">
        <v>18041</v>
      </c>
      <c r="C14562" t="s">
        <v>18040</v>
      </c>
      <c r="D14562">
        <v>2641435</v>
      </c>
    </row>
    <row r="14563" spans="1:4">
      <c r="A14563" t="s">
        <v>4458</v>
      </c>
      <c r="B14563" t="s">
        <v>18041</v>
      </c>
      <c r="C14563" t="s">
        <v>18040</v>
      </c>
      <c r="D14563">
        <v>2641430</v>
      </c>
    </row>
    <row r="14564" spans="1:4">
      <c r="A14564" t="s">
        <v>4458</v>
      </c>
      <c r="B14564" t="s">
        <v>3269</v>
      </c>
      <c r="C14564" t="s">
        <v>4432</v>
      </c>
      <c r="D14564">
        <v>4945819</v>
      </c>
    </row>
    <row r="14565" spans="1:4">
      <c r="A14565" t="s">
        <v>1362</v>
      </c>
      <c r="B14565" t="s">
        <v>3269</v>
      </c>
      <c r="C14565" t="s">
        <v>4529</v>
      </c>
      <c r="D14565">
        <v>4904056</v>
      </c>
    </row>
    <row r="14566" spans="1:4">
      <c r="A14566" t="s">
        <v>25352</v>
      </c>
      <c r="B14566" t="s">
        <v>596</v>
      </c>
      <c r="C14566" t="s">
        <v>7258</v>
      </c>
      <c r="D14566">
        <v>2155001</v>
      </c>
    </row>
    <row r="14567" spans="1:4">
      <c r="A14567" t="s">
        <v>21186</v>
      </c>
      <c r="B14567" t="s">
        <v>2474</v>
      </c>
      <c r="C14567" t="s">
        <v>20540</v>
      </c>
      <c r="D14567">
        <v>2861814</v>
      </c>
    </row>
    <row r="14568" spans="1:4">
      <c r="A14568" t="s">
        <v>1592</v>
      </c>
      <c r="B14568" t="s">
        <v>3269</v>
      </c>
      <c r="C14568" t="s">
        <v>4325</v>
      </c>
      <c r="D14568">
        <v>5039675</v>
      </c>
    </row>
    <row r="14569" spans="1:4">
      <c r="A14569" t="s">
        <v>3610</v>
      </c>
      <c r="B14569" t="s">
        <v>3269</v>
      </c>
      <c r="C14569" t="s">
        <v>3297</v>
      </c>
      <c r="D14569">
        <v>5433124</v>
      </c>
    </row>
    <row r="14570" spans="1:4">
      <c r="A14570" t="s">
        <v>18323</v>
      </c>
      <c r="B14570" t="s">
        <v>18041</v>
      </c>
      <c r="C14570" t="s">
        <v>18040</v>
      </c>
      <c r="D14570">
        <v>2641290</v>
      </c>
    </row>
    <row r="14571" spans="1:4">
      <c r="A14571" t="s">
        <v>5344</v>
      </c>
      <c r="B14571" t="s">
        <v>3269</v>
      </c>
      <c r="C14571" t="s">
        <v>3274</v>
      </c>
      <c r="D14571">
        <v>4080555</v>
      </c>
    </row>
    <row r="14572" spans="1:4">
      <c r="A14572" t="s">
        <v>3755</v>
      </c>
      <c r="B14572" t="s">
        <v>3269</v>
      </c>
      <c r="C14572" t="s">
        <v>3268</v>
      </c>
      <c r="D14572">
        <v>5377985</v>
      </c>
    </row>
    <row r="14573" spans="1:4">
      <c r="A14573" t="s">
        <v>18325</v>
      </c>
      <c r="B14573" t="s">
        <v>18041</v>
      </c>
      <c r="C14573" t="s">
        <v>18040</v>
      </c>
      <c r="D14573">
        <v>2641224</v>
      </c>
    </row>
    <row r="14574" spans="1:4">
      <c r="A14574" t="s">
        <v>2585</v>
      </c>
      <c r="B14574" t="s">
        <v>3269</v>
      </c>
      <c r="C14574" t="s">
        <v>4432</v>
      </c>
      <c r="D14574">
        <v>4945911</v>
      </c>
    </row>
    <row r="14575" spans="1:4">
      <c r="A14575" t="s">
        <v>2585</v>
      </c>
      <c r="B14575" t="s">
        <v>2558</v>
      </c>
      <c r="C14575" t="s">
        <v>2566</v>
      </c>
      <c r="D14575">
        <v>884141</v>
      </c>
    </row>
    <row r="14576" spans="1:4">
      <c r="A14576" t="s">
        <v>4395</v>
      </c>
      <c r="B14576" t="s">
        <v>3269</v>
      </c>
      <c r="C14576" t="s">
        <v>1467</v>
      </c>
      <c r="D14576">
        <v>5004005</v>
      </c>
    </row>
    <row r="14577" spans="1:4">
      <c r="A14577" t="s">
        <v>1242</v>
      </c>
      <c r="B14577" t="s">
        <v>3269</v>
      </c>
      <c r="C14577" t="s">
        <v>4062</v>
      </c>
      <c r="D14577">
        <v>5165101</v>
      </c>
    </row>
    <row r="14578" spans="1:4">
      <c r="A14578" t="s">
        <v>1242</v>
      </c>
      <c r="B14578" t="s">
        <v>3269</v>
      </c>
      <c r="C14578" t="s">
        <v>3268</v>
      </c>
      <c r="D14578">
        <v>5377995</v>
      </c>
    </row>
    <row r="14579" spans="1:4">
      <c r="A14579" t="s">
        <v>18326</v>
      </c>
      <c r="B14579" t="s">
        <v>18041</v>
      </c>
      <c r="C14579" t="s">
        <v>18040</v>
      </c>
      <c r="D14579">
        <v>2641181</v>
      </c>
    </row>
    <row r="14580" spans="1:4">
      <c r="A14580" t="s">
        <v>1489</v>
      </c>
      <c r="B14580" t="s">
        <v>3269</v>
      </c>
      <c r="C14580" t="s">
        <v>4062</v>
      </c>
      <c r="D14580">
        <v>4519995</v>
      </c>
    </row>
    <row r="14581" spans="1:4">
      <c r="A14581" t="s">
        <v>1489</v>
      </c>
      <c r="B14581" t="s">
        <v>3269</v>
      </c>
      <c r="C14581" t="s">
        <v>4432</v>
      </c>
      <c r="D14581">
        <v>4945952</v>
      </c>
    </row>
    <row r="14582" spans="1:4">
      <c r="A14582" t="s">
        <v>9836</v>
      </c>
      <c r="B14582" t="s">
        <v>584</v>
      </c>
      <c r="C14582" t="s">
        <v>9563</v>
      </c>
      <c r="D14582">
        <v>1697497</v>
      </c>
    </row>
    <row r="14583" spans="1:4">
      <c r="A14583" t="s">
        <v>12907</v>
      </c>
      <c r="B14583" t="s">
        <v>2473</v>
      </c>
      <c r="C14583" t="s">
        <v>12884</v>
      </c>
      <c r="D14583">
        <v>2128867</v>
      </c>
    </row>
    <row r="14584" spans="1:4">
      <c r="A14584" t="s">
        <v>5576</v>
      </c>
      <c r="B14584" t="s">
        <v>5408</v>
      </c>
      <c r="C14584" t="s">
        <v>5432</v>
      </c>
      <c r="D14584">
        <v>699917</v>
      </c>
    </row>
    <row r="14585" spans="1:4">
      <c r="A14585" t="s">
        <v>24086</v>
      </c>
      <c r="B14585" t="s">
        <v>549</v>
      </c>
      <c r="C14585" t="s">
        <v>23611</v>
      </c>
      <c r="D14585">
        <v>3456240</v>
      </c>
    </row>
    <row r="14586" spans="1:4">
      <c r="A14586" t="s">
        <v>24087</v>
      </c>
      <c r="B14586" t="s">
        <v>549</v>
      </c>
      <c r="C14586" t="s">
        <v>23611</v>
      </c>
      <c r="D14586">
        <v>3456223</v>
      </c>
    </row>
    <row r="14587" spans="1:4">
      <c r="A14587" t="s">
        <v>11996</v>
      </c>
      <c r="B14587" t="s">
        <v>11910</v>
      </c>
      <c r="C14587" t="s">
        <v>11926</v>
      </c>
      <c r="D14587">
        <v>1058080</v>
      </c>
    </row>
    <row r="14588" spans="1:4">
      <c r="A14588" t="s">
        <v>14164</v>
      </c>
      <c r="B14588" t="s">
        <v>587</v>
      </c>
      <c r="C14588" t="s">
        <v>13627</v>
      </c>
      <c r="D14588">
        <v>2523998</v>
      </c>
    </row>
    <row r="14589" spans="1:4">
      <c r="A14589" t="s">
        <v>6715</v>
      </c>
      <c r="B14589" t="s">
        <v>6701</v>
      </c>
      <c r="C14589" t="s">
        <v>6703</v>
      </c>
      <c r="D14589">
        <v>2364752</v>
      </c>
    </row>
    <row r="14590" spans="1:4">
      <c r="A14590" t="s">
        <v>18327</v>
      </c>
      <c r="B14590" t="s">
        <v>18041</v>
      </c>
      <c r="C14590" t="s">
        <v>18040</v>
      </c>
      <c r="D14590">
        <v>2641170</v>
      </c>
    </row>
    <row r="14591" spans="1:4">
      <c r="A14591" t="s">
        <v>21187</v>
      </c>
      <c r="B14591" t="s">
        <v>2474</v>
      </c>
      <c r="C14591" t="s">
        <v>20488</v>
      </c>
      <c r="D14591">
        <v>2861733</v>
      </c>
    </row>
    <row r="14592" spans="1:4">
      <c r="A14592" t="s">
        <v>19368</v>
      </c>
      <c r="B14592" t="s">
        <v>19323</v>
      </c>
      <c r="C14592" t="s">
        <v>19333</v>
      </c>
      <c r="D14592">
        <v>6252065</v>
      </c>
    </row>
    <row r="14593" spans="1:4">
      <c r="A14593" t="s">
        <v>11705</v>
      </c>
      <c r="B14593" t="s">
        <v>11694</v>
      </c>
      <c r="C14593" t="s">
        <v>11704</v>
      </c>
      <c r="D14593">
        <v>2377457</v>
      </c>
    </row>
    <row r="14594" spans="1:4">
      <c r="A14594" t="s">
        <v>11706</v>
      </c>
      <c r="B14594" t="s">
        <v>11694</v>
      </c>
      <c r="C14594" t="s">
        <v>11706</v>
      </c>
      <c r="D14594">
        <v>2377450</v>
      </c>
    </row>
    <row r="14595" spans="1:4">
      <c r="A14595" t="s">
        <v>10890</v>
      </c>
      <c r="B14595" t="s">
        <v>10887</v>
      </c>
      <c r="C14595" t="s">
        <v>10886</v>
      </c>
      <c r="D14595">
        <v>2139521</v>
      </c>
    </row>
    <row r="14596" spans="1:4">
      <c r="A14596" t="s">
        <v>24827</v>
      </c>
      <c r="B14596" t="s">
        <v>24794</v>
      </c>
      <c r="C14596" t="s">
        <v>24805</v>
      </c>
      <c r="D14596">
        <v>2357163</v>
      </c>
    </row>
    <row r="14597" spans="1:4">
      <c r="A14597" t="s">
        <v>24544</v>
      </c>
      <c r="B14597" t="s">
        <v>549</v>
      </c>
      <c r="C14597" t="s">
        <v>24383</v>
      </c>
      <c r="D14597">
        <v>3393876</v>
      </c>
    </row>
    <row r="14598" spans="1:4">
      <c r="A14598" t="s">
        <v>24088</v>
      </c>
      <c r="B14598" t="s">
        <v>549</v>
      </c>
      <c r="C14598" t="s">
        <v>23577</v>
      </c>
      <c r="D14598">
        <v>3456176</v>
      </c>
    </row>
    <row r="14599" spans="1:4">
      <c r="A14599" t="s">
        <v>24089</v>
      </c>
      <c r="B14599" t="s">
        <v>549</v>
      </c>
      <c r="C14599" t="s">
        <v>1637</v>
      </c>
      <c r="D14599">
        <v>3456166</v>
      </c>
    </row>
    <row r="14600" spans="1:4">
      <c r="A14600" t="s">
        <v>24090</v>
      </c>
      <c r="B14600" t="s">
        <v>549</v>
      </c>
      <c r="C14600" t="s">
        <v>23579</v>
      </c>
      <c r="D14600">
        <v>3456164</v>
      </c>
    </row>
    <row r="14601" spans="1:4">
      <c r="A14601" t="s">
        <v>24091</v>
      </c>
      <c r="B14601" t="s">
        <v>549</v>
      </c>
      <c r="C14601" t="s">
        <v>1637</v>
      </c>
      <c r="D14601">
        <v>3456160</v>
      </c>
    </row>
    <row r="14602" spans="1:4">
      <c r="A14602" t="s">
        <v>5577</v>
      </c>
      <c r="B14602" t="s">
        <v>5408</v>
      </c>
      <c r="C14602" t="s">
        <v>5493</v>
      </c>
      <c r="D14602">
        <v>699839</v>
      </c>
    </row>
    <row r="14603" spans="1:4">
      <c r="A14603" t="s">
        <v>24092</v>
      </c>
      <c r="B14603" t="s">
        <v>549</v>
      </c>
      <c r="C14603" t="s">
        <v>23577</v>
      </c>
      <c r="D14603">
        <v>3456147</v>
      </c>
    </row>
    <row r="14604" spans="1:4">
      <c r="A14604" t="s">
        <v>13947</v>
      </c>
      <c r="B14604" t="s">
        <v>587</v>
      </c>
      <c r="C14604" t="s">
        <v>13629</v>
      </c>
      <c r="D14604">
        <v>3172191</v>
      </c>
    </row>
    <row r="14605" spans="1:4">
      <c r="A14605" t="s">
        <v>24093</v>
      </c>
      <c r="B14605" t="s">
        <v>549</v>
      </c>
      <c r="C14605" t="s">
        <v>23579</v>
      </c>
      <c r="D14605">
        <v>3456138</v>
      </c>
    </row>
    <row r="14606" spans="1:4">
      <c r="A14606" t="s">
        <v>24094</v>
      </c>
      <c r="B14606" t="s">
        <v>549</v>
      </c>
      <c r="C14606" t="s">
        <v>23534</v>
      </c>
      <c r="D14606">
        <v>3456137</v>
      </c>
    </row>
    <row r="14607" spans="1:4">
      <c r="A14607" t="s">
        <v>8485</v>
      </c>
      <c r="B14607" t="s">
        <v>8454</v>
      </c>
      <c r="C14607" t="s">
        <v>8456</v>
      </c>
      <c r="D14607">
        <v>787615</v>
      </c>
    </row>
    <row r="14608" spans="1:4">
      <c r="A14608" t="s">
        <v>24095</v>
      </c>
      <c r="B14608" t="s">
        <v>549</v>
      </c>
      <c r="C14608" t="s">
        <v>23575</v>
      </c>
      <c r="D14608">
        <v>3456127</v>
      </c>
    </row>
    <row r="14609" spans="1:4">
      <c r="A14609" t="s">
        <v>24096</v>
      </c>
      <c r="B14609" t="s">
        <v>549</v>
      </c>
      <c r="C14609" t="s">
        <v>23575</v>
      </c>
      <c r="D14609">
        <v>3456125</v>
      </c>
    </row>
    <row r="14610" spans="1:4">
      <c r="A14610" t="s">
        <v>24545</v>
      </c>
      <c r="B14610" t="s">
        <v>549</v>
      </c>
      <c r="C14610" t="s">
        <v>23532</v>
      </c>
      <c r="D14610">
        <v>3393832</v>
      </c>
    </row>
    <row r="14611" spans="1:4">
      <c r="A14611" t="s">
        <v>24097</v>
      </c>
      <c r="B14611" t="s">
        <v>549</v>
      </c>
      <c r="C14611" t="s">
        <v>23587</v>
      </c>
      <c r="D14611">
        <v>3456110</v>
      </c>
    </row>
    <row r="14612" spans="1:4">
      <c r="A14612" t="s">
        <v>24098</v>
      </c>
      <c r="B14612" t="s">
        <v>549</v>
      </c>
      <c r="C14612" t="s">
        <v>23535</v>
      </c>
      <c r="D14612">
        <v>3456102</v>
      </c>
    </row>
    <row r="14613" spans="1:4">
      <c r="A14613" t="s">
        <v>24764</v>
      </c>
      <c r="B14613" t="s">
        <v>24736</v>
      </c>
      <c r="C14613" t="s">
        <v>24763</v>
      </c>
      <c r="D14613">
        <v>728742</v>
      </c>
    </row>
    <row r="14614" spans="1:4">
      <c r="A14614" t="s">
        <v>7038</v>
      </c>
      <c r="B14614" t="s">
        <v>7012</v>
      </c>
      <c r="C14614" t="s">
        <v>7011</v>
      </c>
      <c r="D14614">
        <v>3058477</v>
      </c>
    </row>
    <row r="14615" spans="1:4">
      <c r="A14615" t="s">
        <v>7039</v>
      </c>
      <c r="B14615" t="s">
        <v>7012</v>
      </c>
      <c r="C14615" t="s">
        <v>7023</v>
      </c>
      <c r="D14615">
        <v>3058472</v>
      </c>
    </row>
    <row r="14616" spans="1:4">
      <c r="A14616" t="s">
        <v>21604</v>
      </c>
      <c r="B14616" t="s">
        <v>21535</v>
      </c>
      <c r="C14616" t="s">
        <v>21545</v>
      </c>
      <c r="D14616">
        <v>3069305</v>
      </c>
    </row>
    <row r="14617" spans="1:4">
      <c r="A14617" t="s">
        <v>13948</v>
      </c>
      <c r="B14617" t="s">
        <v>587</v>
      </c>
      <c r="C14617" t="s">
        <v>13653</v>
      </c>
      <c r="D14617">
        <v>3172189</v>
      </c>
    </row>
    <row r="14618" spans="1:4">
      <c r="A14618" t="s">
        <v>13949</v>
      </c>
      <c r="B14618" t="s">
        <v>587</v>
      </c>
      <c r="C14618" t="s">
        <v>13629</v>
      </c>
      <c r="D14618">
        <v>3172184</v>
      </c>
    </row>
    <row r="14619" spans="1:4">
      <c r="A14619" t="s">
        <v>3754</v>
      </c>
      <c r="B14619" t="s">
        <v>3269</v>
      </c>
      <c r="C14619" t="s">
        <v>3268</v>
      </c>
      <c r="D14619">
        <v>5378044</v>
      </c>
    </row>
    <row r="14620" spans="1:4">
      <c r="A14620" t="s">
        <v>7729</v>
      </c>
      <c r="B14620" t="s">
        <v>7340</v>
      </c>
      <c r="C14620" t="s">
        <v>7663</v>
      </c>
      <c r="D14620">
        <v>579514</v>
      </c>
    </row>
    <row r="14621" spans="1:4">
      <c r="A14621" t="s">
        <v>8111</v>
      </c>
      <c r="B14621" t="s">
        <v>7340</v>
      </c>
      <c r="C14621" t="s">
        <v>7345</v>
      </c>
      <c r="D14621">
        <v>519711</v>
      </c>
    </row>
    <row r="14622" spans="1:4">
      <c r="A14622" t="s">
        <v>8112</v>
      </c>
      <c r="B14622" t="s">
        <v>7340</v>
      </c>
      <c r="C14622" t="s">
        <v>7703</v>
      </c>
      <c r="D14622">
        <v>519447</v>
      </c>
    </row>
    <row r="14623" spans="1:4">
      <c r="A14623" t="s">
        <v>19785</v>
      </c>
      <c r="B14623" t="s">
        <v>19323</v>
      </c>
      <c r="C14623" t="s">
        <v>3114</v>
      </c>
      <c r="D14623">
        <v>2513195</v>
      </c>
    </row>
    <row r="14624" spans="1:4">
      <c r="A14624" t="s">
        <v>9837</v>
      </c>
      <c r="B14624" t="s">
        <v>584</v>
      </c>
      <c r="C14624" t="s">
        <v>9561</v>
      </c>
      <c r="D14624">
        <v>1697486</v>
      </c>
    </row>
    <row r="14625" spans="1:4">
      <c r="A14625" t="s">
        <v>1518</v>
      </c>
      <c r="B14625" t="s">
        <v>3269</v>
      </c>
      <c r="C14625" t="s">
        <v>1467</v>
      </c>
      <c r="D14625">
        <v>5004062</v>
      </c>
    </row>
    <row r="14626" spans="1:4">
      <c r="A14626" t="s">
        <v>13950</v>
      </c>
      <c r="B14626" t="s">
        <v>587</v>
      </c>
      <c r="C14626" t="s">
        <v>13653</v>
      </c>
      <c r="D14626">
        <v>3172170</v>
      </c>
    </row>
    <row r="14627" spans="1:4">
      <c r="A14627" t="s">
        <v>8486</v>
      </c>
      <c r="B14627" t="s">
        <v>8454</v>
      </c>
      <c r="C14627" t="s">
        <v>8453</v>
      </c>
      <c r="D14627">
        <v>787595</v>
      </c>
    </row>
    <row r="14628" spans="1:4">
      <c r="A14628" t="s">
        <v>8460</v>
      </c>
      <c r="B14628" t="s">
        <v>8454</v>
      </c>
      <c r="C14628" t="s">
        <v>8456</v>
      </c>
      <c r="D14628">
        <v>3194360</v>
      </c>
    </row>
    <row r="14629" spans="1:4">
      <c r="A14629" t="s">
        <v>24099</v>
      </c>
      <c r="B14629" t="s">
        <v>549</v>
      </c>
      <c r="C14629" t="s">
        <v>23575</v>
      </c>
      <c r="D14629">
        <v>3456068</v>
      </c>
    </row>
    <row r="14630" spans="1:4">
      <c r="A14630" t="s">
        <v>24100</v>
      </c>
      <c r="B14630" t="s">
        <v>549</v>
      </c>
      <c r="C14630" t="s">
        <v>23579</v>
      </c>
      <c r="D14630">
        <v>3456060</v>
      </c>
    </row>
    <row r="14631" spans="1:4">
      <c r="A14631" t="s">
        <v>7082</v>
      </c>
      <c r="B14631" t="s">
        <v>7076</v>
      </c>
      <c r="C14631" t="s">
        <v>7082</v>
      </c>
      <c r="D14631">
        <v>3194351</v>
      </c>
    </row>
    <row r="14632" spans="1:4">
      <c r="A14632" t="s">
        <v>8114</v>
      </c>
      <c r="B14632" t="s">
        <v>7340</v>
      </c>
      <c r="C14632" t="s">
        <v>7654</v>
      </c>
      <c r="D14632">
        <v>519106</v>
      </c>
    </row>
    <row r="14633" spans="1:4">
      <c r="A14633" t="s">
        <v>7579</v>
      </c>
      <c r="B14633" t="s">
        <v>7340</v>
      </c>
      <c r="C14633" t="s">
        <v>7485</v>
      </c>
      <c r="D14633">
        <v>1497173</v>
      </c>
    </row>
    <row r="14634" spans="1:4">
      <c r="A14634" t="s">
        <v>8115</v>
      </c>
      <c r="B14634" t="s">
        <v>7340</v>
      </c>
      <c r="C14634" t="s">
        <v>7826</v>
      </c>
      <c r="D14634">
        <v>519062</v>
      </c>
    </row>
    <row r="14635" spans="1:4">
      <c r="A14635" t="s">
        <v>8116</v>
      </c>
      <c r="B14635" t="s">
        <v>7340</v>
      </c>
      <c r="C14635" t="s">
        <v>7689</v>
      </c>
      <c r="D14635">
        <v>518976</v>
      </c>
    </row>
    <row r="14636" spans="1:4">
      <c r="A14636" t="s">
        <v>8117</v>
      </c>
      <c r="B14636" t="s">
        <v>7340</v>
      </c>
      <c r="C14636" t="s">
        <v>7668</v>
      </c>
      <c r="D14636">
        <v>518970</v>
      </c>
    </row>
    <row r="14637" spans="1:4">
      <c r="A14637" t="s">
        <v>8118</v>
      </c>
      <c r="B14637" t="s">
        <v>7340</v>
      </c>
      <c r="C14637" t="s">
        <v>7376</v>
      </c>
      <c r="D14637">
        <v>518909</v>
      </c>
    </row>
    <row r="14638" spans="1:4">
      <c r="A14638" t="s">
        <v>8119</v>
      </c>
      <c r="B14638" t="s">
        <v>7340</v>
      </c>
      <c r="C14638" t="s">
        <v>1160</v>
      </c>
      <c r="D14638">
        <v>518879</v>
      </c>
    </row>
    <row r="14639" spans="1:4">
      <c r="A14639" t="s">
        <v>5578</v>
      </c>
      <c r="B14639" t="s">
        <v>5408</v>
      </c>
      <c r="C14639" t="s">
        <v>5445</v>
      </c>
      <c r="D14639">
        <v>699553</v>
      </c>
    </row>
    <row r="14640" spans="1:4">
      <c r="A14640" t="s">
        <v>8120</v>
      </c>
      <c r="B14640" t="s">
        <v>7340</v>
      </c>
      <c r="C14640" t="s">
        <v>1621</v>
      </c>
      <c r="D14640">
        <v>518740</v>
      </c>
    </row>
    <row r="14641" spans="1:4">
      <c r="A14641" t="s">
        <v>8121</v>
      </c>
      <c r="B14641" t="s">
        <v>7340</v>
      </c>
      <c r="C14641" t="s">
        <v>7665</v>
      </c>
      <c r="D14641">
        <v>518682</v>
      </c>
    </row>
    <row r="14642" spans="1:4">
      <c r="A14642" t="s">
        <v>8122</v>
      </c>
      <c r="B14642" t="s">
        <v>7340</v>
      </c>
      <c r="C14642" t="s">
        <v>7750</v>
      </c>
      <c r="D14642">
        <v>518659</v>
      </c>
    </row>
    <row r="14643" spans="1:4">
      <c r="A14643" t="s">
        <v>8123</v>
      </c>
      <c r="B14643" t="s">
        <v>7340</v>
      </c>
      <c r="C14643" t="s">
        <v>1621</v>
      </c>
      <c r="D14643">
        <v>518657</v>
      </c>
    </row>
    <row r="14644" spans="1:4">
      <c r="A14644" t="s">
        <v>7580</v>
      </c>
      <c r="B14644" t="s">
        <v>7340</v>
      </c>
      <c r="C14644" t="s">
        <v>7487</v>
      </c>
      <c r="D14644">
        <v>1496990</v>
      </c>
    </row>
    <row r="14645" spans="1:4">
      <c r="A14645" t="s">
        <v>8124</v>
      </c>
      <c r="B14645" t="s">
        <v>7340</v>
      </c>
      <c r="C14645" t="s">
        <v>7908</v>
      </c>
      <c r="D14645">
        <v>518602</v>
      </c>
    </row>
    <row r="14646" spans="1:4">
      <c r="A14646" t="s">
        <v>5579</v>
      </c>
      <c r="B14646" t="s">
        <v>5408</v>
      </c>
      <c r="C14646" t="s">
        <v>5425</v>
      </c>
      <c r="D14646">
        <v>699445</v>
      </c>
    </row>
    <row r="14647" spans="1:4">
      <c r="A14647" t="s">
        <v>8125</v>
      </c>
      <c r="B14647" t="s">
        <v>7340</v>
      </c>
      <c r="C14647" t="s">
        <v>7697</v>
      </c>
      <c r="D14647">
        <v>518557</v>
      </c>
    </row>
    <row r="14648" spans="1:4">
      <c r="A14648" t="s">
        <v>8126</v>
      </c>
      <c r="B14648" t="s">
        <v>7340</v>
      </c>
      <c r="C14648" t="s">
        <v>7654</v>
      </c>
      <c r="D14648">
        <v>518383</v>
      </c>
    </row>
    <row r="14649" spans="1:4">
      <c r="A14649" t="s">
        <v>8173</v>
      </c>
      <c r="B14649" t="s">
        <v>7340</v>
      </c>
      <c r="C14649" t="s">
        <v>1621</v>
      </c>
      <c r="D14649">
        <v>511510</v>
      </c>
    </row>
    <row r="14650" spans="1:4">
      <c r="A14650" t="s">
        <v>8127</v>
      </c>
      <c r="B14650" t="s">
        <v>7340</v>
      </c>
      <c r="C14650" t="s">
        <v>7665</v>
      </c>
      <c r="D14650">
        <v>518325</v>
      </c>
    </row>
    <row r="14651" spans="1:4">
      <c r="A14651" t="s">
        <v>8128</v>
      </c>
      <c r="B14651" t="s">
        <v>7340</v>
      </c>
      <c r="C14651" t="s">
        <v>7665</v>
      </c>
      <c r="D14651">
        <v>518255</v>
      </c>
    </row>
    <row r="14652" spans="1:4">
      <c r="A14652" t="s">
        <v>8129</v>
      </c>
      <c r="B14652" t="s">
        <v>7340</v>
      </c>
      <c r="C14652" t="s">
        <v>7668</v>
      </c>
      <c r="D14652">
        <v>517963</v>
      </c>
    </row>
    <row r="14653" spans="1:4">
      <c r="A14653" t="s">
        <v>7482</v>
      </c>
      <c r="B14653" t="s">
        <v>7340</v>
      </c>
      <c r="C14653" t="s">
        <v>7482</v>
      </c>
      <c r="D14653">
        <v>1496747</v>
      </c>
    </row>
    <row r="14654" spans="1:4">
      <c r="A14654" t="s">
        <v>7581</v>
      </c>
      <c r="B14654" t="s">
        <v>7340</v>
      </c>
      <c r="C14654" t="s">
        <v>7485</v>
      </c>
      <c r="D14654">
        <v>1496739</v>
      </c>
    </row>
    <row r="14655" spans="1:4">
      <c r="A14655" t="s">
        <v>8130</v>
      </c>
      <c r="B14655" t="s">
        <v>7340</v>
      </c>
      <c r="C14655" t="s">
        <v>7665</v>
      </c>
      <c r="D14655">
        <v>517842</v>
      </c>
    </row>
    <row r="14656" spans="1:4">
      <c r="A14656" t="s">
        <v>8131</v>
      </c>
      <c r="B14656" t="s">
        <v>7340</v>
      </c>
      <c r="C14656" t="s">
        <v>7677</v>
      </c>
      <c r="D14656">
        <v>517836</v>
      </c>
    </row>
    <row r="14657" spans="1:4">
      <c r="A14657" t="s">
        <v>5580</v>
      </c>
      <c r="B14657" t="s">
        <v>5408</v>
      </c>
      <c r="C14657" t="s">
        <v>5476</v>
      </c>
      <c r="D14657">
        <v>699078</v>
      </c>
    </row>
    <row r="14658" spans="1:4">
      <c r="A14658" t="s">
        <v>8132</v>
      </c>
      <c r="B14658" t="s">
        <v>7340</v>
      </c>
      <c r="C14658" t="s">
        <v>7735</v>
      </c>
      <c r="D14658">
        <v>517766</v>
      </c>
    </row>
    <row r="14659" spans="1:4">
      <c r="A14659" t="s">
        <v>7472</v>
      </c>
      <c r="B14659" t="s">
        <v>7340</v>
      </c>
      <c r="C14659" t="s">
        <v>7366</v>
      </c>
      <c r="D14659">
        <v>1538636</v>
      </c>
    </row>
    <row r="14660" spans="1:4">
      <c r="A14660" t="s">
        <v>8133</v>
      </c>
      <c r="B14660" t="s">
        <v>7340</v>
      </c>
      <c r="C14660" t="s">
        <v>7717</v>
      </c>
      <c r="D14660">
        <v>517739</v>
      </c>
    </row>
    <row r="14661" spans="1:4">
      <c r="A14661" t="s">
        <v>8379</v>
      </c>
      <c r="B14661" t="s">
        <v>7340</v>
      </c>
      <c r="C14661" t="s">
        <v>1621</v>
      </c>
      <c r="D14661">
        <v>473127</v>
      </c>
    </row>
    <row r="14662" spans="1:4">
      <c r="A14662" t="s">
        <v>5581</v>
      </c>
      <c r="B14662" t="s">
        <v>5408</v>
      </c>
      <c r="C14662" t="s">
        <v>5522</v>
      </c>
      <c r="D14662">
        <v>699035</v>
      </c>
    </row>
    <row r="14663" spans="1:4">
      <c r="A14663" t="s">
        <v>8134</v>
      </c>
      <c r="B14663" t="s">
        <v>7340</v>
      </c>
      <c r="C14663" t="s">
        <v>7703</v>
      </c>
      <c r="D14663">
        <v>517716</v>
      </c>
    </row>
    <row r="14664" spans="1:4">
      <c r="A14664" t="s">
        <v>5409</v>
      </c>
      <c r="B14664" t="s">
        <v>5408</v>
      </c>
      <c r="C14664" t="s">
        <v>5407</v>
      </c>
      <c r="D14664">
        <v>8468760</v>
      </c>
    </row>
    <row r="14665" spans="1:4">
      <c r="A14665" t="s">
        <v>23474</v>
      </c>
      <c r="B14665" t="s">
        <v>23442</v>
      </c>
      <c r="C14665" t="s">
        <v>23441</v>
      </c>
      <c r="D14665">
        <v>624400</v>
      </c>
    </row>
    <row r="14666" spans="1:4">
      <c r="A14666" t="s">
        <v>8135</v>
      </c>
      <c r="B14666" t="s">
        <v>7340</v>
      </c>
      <c r="C14666" t="s">
        <v>7771</v>
      </c>
      <c r="D14666">
        <v>517269</v>
      </c>
    </row>
    <row r="14667" spans="1:4">
      <c r="A14667" t="s">
        <v>5582</v>
      </c>
      <c r="B14667" t="s">
        <v>5408</v>
      </c>
      <c r="C14667" t="s">
        <v>5410</v>
      </c>
      <c r="D14667">
        <v>698953</v>
      </c>
    </row>
    <row r="14668" spans="1:4">
      <c r="A14668" t="s">
        <v>8138</v>
      </c>
      <c r="B14668" t="s">
        <v>7340</v>
      </c>
      <c r="C14668" t="s">
        <v>7695</v>
      </c>
      <c r="D14668">
        <v>516931</v>
      </c>
    </row>
    <row r="14669" spans="1:4">
      <c r="A14669" t="s">
        <v>3173</v>
      </c>
      <c r="B14669" t="s">
        <v>3131</v>
      </c>
      <c r="C14669" t="s">
        <v>3141</v>
      </c>
      <c r="D14669">
        <v>1513092</v>
      </c>
    </row>
    <row r="14670" spans="1:4">
      <c r="A14670" t="s">
        <v>7582</v>
      </c>
      <c r="B14670" t="s">
        <v>7340</v>
      </c>
      <c r="C14670" t="s">
        <v>7466</v>
      </c>
      <c r="D14670">
        <v>1496511</v>
      </c>
    </row>
    <row r="14671" spans="1:4">
      <c r="A14671" t="s">
        <v>8136</v>
      </c>
      <c r="B14671" t="s">
        <v>7340</v>
      </c>
      <c r="C14671" t="s">
        <v>1621</v>
      </c>
      <c r="D14671">
        <v>517161</v>
      </c>
    </row>
    <row r="14672" spans="1:4">
      <c r="A14672" t="s">
        <v>8137</v>
      </c>
      <c r="B14672" t="s">
        <v>7340</v>
      </c>
      <c r="C14672" t="s">
        <v>1621</v>
      </c>
      <c r="D14672">
        <v>517121</v>
      </c>
    </row>
    <row r="14673" spans="1:4">
      <c r="A14673" t="s">
        <v>9012</v>
      </c>
      <c r="B14673" t="s">
        <v>8896</v>
      </c>
      <c r="C14673" t="s">
        <v>8895</v>
      </c>
      <c r="D14673">
        <v>3090768</v>
      </c>
    </row>
    <row r="14674" spans="1:4">
      <c r="A14674" t="s">
        <v>9013</v>
      </c>
      <c r="B14674" t="s">
        <v>8896</v>
      </c>
      <c r="C14674" t="s">
        <v>8952</v>
      </c>
      <c r="D14674">
        <v>3090764</v>
      </c>
    </row>
    <row r="14675" spans="1:4">
      <c r="A14675" t="s">
        <v>9014</v>
      </c>
      <c r="B14675" t="s">
        <v>8896</v>
      </c>
      <c r="C14675" t="s">
        <v>8909</v>
      </c>
      <c r="D14675">
        <v>3090558</v>
      </c>
    </row>
    <row r="14676" spans="1:4">
      <c r="A14676" t="s">
        <v>25353</v>
      </c>
      <c r="B14676" t="s">
        <v>596</v>
      </c>
      <c r="C14676" t="s">
        <v>25225</v>
      </c>
      <c r="D14676">
        <v>2154787</v>
      </c>
    </row>
    <row r="14677" spans="1:4">
      <c r="A14677" t="s">
        <v>16175</v>
      </c>
      <c r="B14677" t="s">
        <v>14508</v>
      </c>
      <c r="C14677" t="s">
        <v>14582</v>
      </c>
      <c r="D14677">
        <v>1261162</v>
      </c>
    </row>
    <row r="14678" spans="1:4">
      <c r="A14678" t="s">
        <v>14359</v>
      </c>
      <c r="B14678" t="s">
        <v>14207</v>
      </c>
      <c r="C14678" t="s">
        <v>14254</v>
      </c>
      <c r="D14678">
        <v>121959</v>
      </c>
    </row>
    <row r="14679" spans="1:4">
      <c r="A14679" t="s">
        <v>9248</v>
      </c>
      <c r="B14679" t="s">
        <v>9239</v>
      </c>
      <c r="C14679" t="s">
        <v>9241</v>
      </c>
      <c r="D14679">
        <v>1341204</v>
      </c>
    </row>
    <row r="14680" spans="1:4">
      <c r="A14680" t="s">
        <v>9174</v>
      </c>
      <c r="B14680" t="s">
        <v>8896</v>
      </c>
      <c r="C14680" t="s">
        <v>8898</v>
      </c>
      <c r="D14680">
        <v>763556</v>
      </c>
    </row>
    <row r="14681" spans="1:4">
      <c r="A14681" t="s">
        <v>9175</v>
      </c>
      <c r="B14681" t="s">
        <v>8896</v>
      </c>
      <c r="C14681" t="s">
        <v>8904</v>
      </c>
      <c r="D14681">
        <v>763534</v>
      </c>
    </row>
    <row r="14682" spans="1:4">
      <c r="A14682" t="s">
        <v>9176</v>
      </c>
      <c r="B14682" t="s">
        <v>8896</v>
      </c>
      <c r="C14682" t="s">
        <v>8904</v>
      </c>
      <c r="D14682">
        <v>763523</v>
      </c>
    </row>
    <row r="14683" spans="1:4">
      <c r="A14683" t="s">
        <v>9015</v>
      </c>
      <c r="B14683" t="s">
        <v>8896</v>
      </c>
      <c r="C14683" t="s">
        <v>8929</v>
      </c>
      <c r="D14683">
        <v>3090452</v>
      </c>
    </row>
    <row r="14684" spans="1:4">
      <c r="A14684" t="s">
        <v>7583</v>
      </c>
      <c r="B14684" t="s">
        <v>7340</v>
      </c>
      <c r="C14684" t="s">
        <v>7466</v>
      </c>
      <c r="D14684">
        <v>1496503</v>
      </c>
    </row>
    <row r="14685" spans="1:4">
      <c r="A14685" t="s">
        <v>18943</v>
      </c>
      <c r="B14685" t="s">
        <v>2479</v>
      </c>
      <c r="C14685" t="s">
        <v>18533</v>
      </c>
      <c r="D14685">
        <v>2989877</v>
      </c>
    </row>
    <row r="14686" spans="1:4">
      <c r="A14686" t="s">
        <v>11654</v>
      </c>
      <c r="B14686" t="s">
        <v>11641</v>
      </c>
      <c r="C14686" t="s">
        <v>11640</v>
      </c>
      <c r="D14686">
        <v>924572</v>
      </c>
    </row>
    <row r="14687" spans="1:4">
      <c r="A14687" t="s">
        <v>17970</v>
      </c>
      <c r="B14687" t="s">
        <v>534</v>
      </c>
      <c r="C14687" t="s">
        <v>2595</v>
      </c>
      <c r="D14687">
        <v>2297141</v>
      </c>
    </row>
    <row r="14688" spans="1:4">
      <c r="A14688" t="s">
        <v>5834</v>
      </c>
      <c r="B14688" t="s">
        <v>5674</v>
      </c>
      <c r="C14688" t="s">
        <v>5704</v>
      </c>
      <c r="D14688">
        <v>151373</v>
      </c>
    </row>
    <row r="14689" spans="1:4">
      <c r="A14689" t="s">
        <v>10801</v>
      </c>
      <c r="B14689" t="s">
        <v>10595</v>
      </c>
      <c r="C14689" t="s">
        <v>10615</v>
      </c>
      <c r="D14689">
        <v>2328684</v>
      </c>
    </row>
    <row r="14690" spans="1:4">
      <c r="A14690" t="s">
        <v>5835</v>
      </c>
      <c r="B14690" t="s">
        <v>5674</v>
      </c>
      <c r="C14690" t="s">
        <v>5704</v>
      </c>
      <c r="D14690">
        <v>151363</v>
      </c>
    </row>
    <row r="14691" spans="1:4">
      <c r="A14691" t="s">
        <v>5398</v>
      </c>
      <c r="B14691" t="s">
        <v>542</v>
      </c>
      <c r="C14691" t="s">
        <v>5363</v>
      </c>
      <c r="D14691">
        <v>227592</v>
      </c>
    </row>
    <row r="14692" spans="1:4">
      <c r="A14692" t="s">
        <v>5398</v>
      </c>
      <c r="B14692" t="s">
        <v>542</v>
      </c>
      <c r="C14692" t="s">
        <v>5363</v>
      </c>
      <c r="D14692">
        <v>227593</v>
      </c>
    </row>
    <row r="14693" spans="1:4">
      <c r="A14693" t="s">
        <v>6835</v>
      </c>
      <c r="B14693" t="s">
        <v>6773</v>
      </c>
      <c r="C14693" t="s">
        <v>6778</v>
      </c>
      <c r="D14693">
        <v>166331</v>
      </c>
    </row>
    <row r="14694" spans="1:4">
      <c r="A14694" t="s">
        <v>10456</v>
      </c>
      <c r="B14694" t="s">
        <v>10294</v>
      </c>
      <c r="C14694" t="s">
        <v>10317</v>
      </c>
      <c r="D14694">
        <v>2749780</v>
      </c>
    </row>
    <row r="14695" spans="1:4">
      <c r="A14695" t="s">
        <v>21755</v>
      </c>
      <c r="B14695" t="s">
        <v>21668</v>
      </c>
      <c r="C14695" t="s">
        <v>21754</v>
      </c>
      <c r="D14695">
        <v>3545867</v>
      </c>
    </row>
    <row r="14696" spans="1:4">
      <c r="A14696" t="s">
        <v>10581</v>
      </c>
      <c r="B14696" t="s">
        <v>568</v>
      </c>
      <c r="C14696" t="s">
        <v>10555</v>
      </c>
      <c r="D14696">
        <v>3617459</v>
      </c>
    </row>
    <row r="14697" spans="1:4">
      <c r="A14697" t="s">
        <v>22912</v>
      </c>
      <c r="B14697" t="s">
        <v>22852</v>
      </c>
      <c r="C14697" t="s">
        <v>22858</v>
      </c>
      <c r="D14697">
        <v>3878456</v>
      </c>
    </row>
    <row r="14698" spans="1:4">
      <c r="A14698" t="s">
        <v>11270</v>
      </c>
      <c r="B14698" t="s">
        <v>9817</v>
      </c>
      <c r="C14698" t="s">
        <v>11158</v>
      </c>
      <c r="D14698">
        <v>3994674</v>
      </c>
    </row>
    <row r="14699" spans="1:4">
      <c r="A14699" t="s">
        <v>20069</v>
      </c>
      <c r="B14699" t="s">
        <v>560</v>
      </c>
      <c r="C14699" t="s">
        <v>20068</v>
      </c>
      <c r="D14699">
        <v>3655185</v>
      </c>
    </row>
    <row r="14700" spans="1:4">
      <c r="A14700" t="s">
        <v>11271</v>
      </c>
      <c r="B14700" t="s">
        <v>9817</v>
      </c>
      <c r="C14700" t="s">
        <v>11171</v>
      </c>
      <c r="D14700">
        <v>3994667</v>
      </c>
    </row>
    <row r="14701" spans="1:4">
      <c r="A14701" t="s">
        <v>25519</v>
      </c>
      <c r="B14701" t="s">
        <v>545</v>
      </c>
      <c r="C14701" t="s">
        <v>25447</v>
      </c>
      <c r="D14701">
        <v>3842881</v>
      </c>
    </row>
    <row r="14702" spans="1:4">
      <c r="A14702" t="s">
        <v>21756</v>
      </c>
      <c r="B14702" t="s">
        <v>21668</v>
      </c>
      <c r="C14702" t="s">
        <v>21672</v>
      </c>
      <c r="D14702">
        <v>3545841</v>
      </c>
    </row>
    <row r="14703" spans="1:4">
      <c r="A14703" t="s">
        <v>10114</v>
      </c>
      <c r="B14703" t="s">
        <v>10095</v>
      </c>
      <c r="C14703" t="s">
        <v>10097</v>
      </c>
      <c r="D14703">
        <v>3703833</v>
      </c>
    </row>
    <row r="14704" spans="1:4">
      <c r="A14704" t="s">
        <v>11272</v>
      </c>
      <c r="B14704" t="s">
        <v>9817</v>
      </c>
      <c r="C14704" t="s">
        <v>11126</v>
      </c>
      <c r="D14704">
        <v>3994616</v>
      </c>
    </row>
    <row r="14705" spans="1:4">
      <c r="A14705" t="s">
        <v>10025</v>
      </c>
      <c r="B14705" t="s">
        <v>569</v>
      </c>
      <c r="C14705" t="s">
        <v>9993</v>
      </c>
      <c r="D14705">
        <v>3934239</v>
      </c>
    </row>
    <row r="14706" spans="1:4">
      <c r="A14706" t="s">
        <v>11523</v>
      </c>
      <c r="B14706" t="s">
        <v>9817</v>
      </c>
      <c r="C14706" t="s">
        <v>11371</v>
      </c>
      <c r="D14706">
        <v>3522551</v>
      </c>
    </row>
    <row r="14707" spans="1:4">
      <c r="A14707" t="s">
        <v>11273</v>
      </c>
      <c r="B14707" t="s">
        <v>9817</v>
      </c>
      <c r="C14707" t="s">
        <v>11121</v>
      </c>
      <c r="D14707">
        <v>3994604</v>
      </c>
    </row>
    <row r="14708" spans="1:4">
      <c r="A14708" t="s">
        <v>17723</v>
      </c>
      <c r="B14708" t="s">
        <v>564</v>
      </c>
      <c r="C14708" t="s">
        <v>17722</v>
      </c>
      <c r="D14708">
        <v>3592105</v>
      </c>
    </row>
    <row r="14709" spans="1:4">
      <c r="A14709" t="s">
        <v>6305</v>
      </c>
      <c r="B14709" t="s">
        <v>6304</v>
      </c>
      <c r="C14709" t="s">
        <v>6303</v>
      </c>
      <c r="D14709">
        <v>4032402</v>
      </c>
    </row>
    <row r="14710" spans="1:4">
      <c r="A14710" t="s">
        <v>3231</v>
      </c>
      <c r="B14710" t="s">
        <v>3131</v>
      </c>
      <c r="C14710" t="s">
        <v>3141</v>
      </c>
      <c r="D14710">
        <v>601294</v>
      </c>
    </row>
    <row r="14711" spans="1:4">
      <c r="A14711" t="s">
        <v>10802</v>
      </c>
      <c r="B14711" t="s">
        <v>10595</v>
      </c>
      <c r="C14711" t="s">
        <v>10694</v>
      </c>
      <c r="D14711">
        <v>2328617</v>
      </c>
    </row>
    <row r="14712" spans="1:4">
      <c r="A14712" t="s">
        <v>13360</v>
      </c>
      <c r="B14712" t="s">
        <v>2473</v>
      </c>
      <c r="C14712" t="s">
        <v>13069</v>
      </c>
      <c r="D14712">
        <v>1854905</v>
      </c>
    </row>
    <row r="14713" spans="1:4">
      <c r="A14713" t="s">
        <v>13361</v>
      </c>
      <c r="B14713" t="s">
        <v>2473</v>
      </c>
      <c r="C14713" t="s">
        <v>13074</v>
      </c>
      <c r="D14713">
        <v>1854902</v>
      </c>
    </row>
    <row r="14714" spans="1:4">
      <c r="A14714" t="s">
        <v>18328</v>
      </c>
      <c r="B14714" t="s">
        <v>18041</v>
      </c>
      <c r="C14714" t="s">
        <v>18040</v>
      </c>
      <c r="D14714">
        <v>2641157</v>
      </c>
    </row>
    <row r="14715" spans="1:4">
      <c r="A14715" t="s">
        <v>17971</v>
      </c>
      <c r="B14715" t="s">
        <v>534</v>
      </c>
      <c r="C14715" t="s">
        <v>17934</v>
      </c>
      <c r="D14715">
        <v>2296969</v>
      </c>
    </row>
    <row r="14716" spans="1:4">
      <c r="A14716" t="s">
        <v>10457</v>
      </c>
      <c r="B14716" t="s">
        <v>10294</v>
      </c>
      <c r="C14716" t="s">
        <v>10300</v>
      </c>
      <c r="D14716">
        <v>2749756</v>
      </c>
    </row>
    <row r="14717" spans="1:4">
      <c r="A14717" t="s">
        <v>13951</v>
      </c>
      <c r="B14717" t="s">
        <v>587</v>
      </c>
      <c r="C14717" t="s">
        <v>13671</v>
      </c>
      <c r="D14717">
        <v>3172154</v>
      </c>
    </row>
    <row r="14718" spans="1:4">
      <c r="A14718" t="s">
        <v>8139</v>
      </c>
      <c r="B14718" t="s">
        <v>7340</v>
      </c>
      <c r="C14718" t="s">
        <v>7675</v>
      </c>
      <c r="D14718">
        <v>516716</v>
      </c>
    </row>
    <row r="14719" spans="1:4">
      <c r="A14719" t="s">
        <v>19208</v>
      </c>
      <c r="B14719" t="s">
        <v>19150</v>
      </c>
      <c r="C14719" t="s">
        <v>19154</v>
      </c>
      <c r="D14719">
        <v>644171</v>
      </c>
    </row>
    <row r="14720" spans="1:4">
      <c r="A14720" t="s">
        <v>3174</v>
      </c>
      <c r="B14720" t="s">
        <v>3131</v>
      </c>
      <c r="C14720" t="s">
        <v>3130</v>
      </c>
      <c r="D14720">
        <v>1513087</v>
      </c>
    </row>
    <row r="14721" spans="1:4">
      <c r="A14721" t="s">
        <v>6247</v>
      </c>
      <c r="B14721" t="s">
        <v>5913</v>
      </c>
      <c r="C14721" t="s">
        <v>6157</v>
      </c>
      <c r="D14721">
        <v>303750</v>
      </c>
    </row>
    <row r="14722" spans="1:4">
      <c r="A14722" t="s">
        <v>9454</v>
      </c>
      <c r="B14722" t="s">
        <v>9239</v>
      </c>
      <c r="C14722" t="s">
        <v>9263</v>
      </c>
      <c r="D14722">
        <v>1168749</v>
      </c>
    </row>
    <row r="14723" spans="1:4">
      <c r="A14723" t="s">
        <v>10458</v>
      </c>
      <c r="B14723" t="s">
        <v>10294</v>
      </c>
      <c r="C14723" t="s">
        <v>10322</v>
      </c>
      <c r="D14723">
        <v>2749753</v>
      </c>
    </row>
    <row r="14724" spans="1:4">
      <c r="A14724" t="s">
        <v>4270</v>
      </c>
      <c r="B14724" t="s">
        <v>3269</v>
      </c>
      <c r="C14724" t="s">
        <v>3278</v>
      </c>
      <c r="D14724">
        <v>5102076</v>
      </c>
    </row>
    <row r="14725" spans="1:4">
      <c r="A14725" t="s">
        <v>17931</v>
      </c>
      <c r="B14725" t="s">
        <v>17930</v>
      </c>
      <c r="C14725" t="s">
        <v>17929</v>
      </c>
      <c r="D14725">
        <v>3421319</v>
      </c>
    </row>
    <row r="14726" spans="1:4">
      <c r="A14726" t="s">
        <v>12336</v>
      </c>
      <c r="B14726" t="s">
        <v>12294</v>
      </c>
      <c r="C14726" t="s">
        <v>2598</v>
      </c>
      <c r="D14726">
        <v>1232783</v>
      </c>
    </row>
    <row r="14727" spans="1:4">
      <c r="A14727" t="s">
        <v>13362</v>
      </c>
      <c r="B14727" t="s">
        <v>2473</v>
      </c>
      <c r="C14727" t="s">
        <v>12866</v>
      </c>
      <c r="D14727">
        <v>1854868</v>
      </c>
    </row>
    <row r="14728" spans="1:4">
      <c r="A14728" t="s">
        <v>5399</v>
      </c>
      <c r="B14728" t="s">
        <v>542</v>
      </c>
      <c r="C14728" t="s">
        <v>5363</v>
      </c>
      <c r="D14728">
        <v>227528</v>
      </c>
    </row>
    <row r="14729" spans="1:4">
      <c r="A14729" t="s">
        <v>7584</v>
      </c>
      <c r="B14729" t="s">
        <v>7340</v>
      </c>
      <c r="C14729" t="s">
        <v>7359</v>
      </c>
      <c r="D14729">
        <v>1496476</v>
      </c>
    </row>
    <row r="14730" spans="1:4">
      <c r="A14730" t="s">
        <v>12833</v>
      </c>
      <c r="B14730" t="s">
        <v>536</v>
      </c>
      <c r="C14730" t="s">
        <v>12830</v>
      </c>
      <c r="D14730">
        <v>183027</v>
      </c>
    </row>
    <row r="14731" spans="1:4">
      <c r="A14731" t="s">
        <v>5836</v>
      </c>
      <c r="B14731" t="s">
        <v>5674</v>
      </c>
      <c r="C14731" t="s">
        <v>5700</v>
      </c>
      <c r="D14731">
        <v>151266</v>
      </c>
    </row>
    <row r="14732" spans="1:4">
      <c r="A14732" t="s">
        <v>5837</v>
      </c>
      <c r="B14732" t="s">
        <v>5674</v>
      </c>
      <c r="C14732" t="s">
        <v>5700</v>
      </c>
      <c r="D14732">
        <v>151211</v>
      </c>
    </row>
    <row r="14733" spans="1:4">
      <c r="A14733" t="s">
        <v>5838</v>
      </c>
      <c r="B14733" t="s">
        <v>5674</v>
      </c>
      <c r="C14733" t="s">
        <v>5708</v>
      </c>
      <c r="D14733">
        <v>151108</v>
      </c>
    </row>
    <row r="14734" spans="1:4">
      <c r="A14734" t="s">
        <v>8140</v>
      </c>
      <c r="B14734" t="s">
        <v>7340</v>
      </c>
      <c r="C14734" t="s">
        <v>7376</v>
      </c>
      <c r="D14734">
        <v>516647</v>
      </c>
    </row>
    <row r="14735" spans="1:4">
      <c r="A14735" t="s">
        <v>5692</v>
      </c>
      <c r="B14735" t="s">
        <v>5674</v>
      </c>
      <c r="C14735" t="s">
        <v>5680</v>
      </c>
      <c r="D14735">
        <v>877471</v>
      </c>
    </row>
    <row r="14736" spans="1:4">
      <c r="A14736" t="s">
        <v>17524</v>
      </c>
      <c r="B14736" t="s">
        <v>17405</v>
      </c>
      <c r="C14736" t="s">
        <v>17517</v>
      </c>
      <c r="D14736">
        <v>716935</v>
      </c>
    </row>
    <row r="14737" spans="1:4">
      <c r="A14737" t="s">
        <v>11829</v>
      </c>
      <c r="B14737" t="s">
        <v>581</v>
      </c>
      <c r="C14737" t="s">
        <v>11763</v>
      </c>
      <c r="D14737">
        <v>1285871</v>
      </c>
    </row>
    <row r="14738" spans="1:4">
      <c r="A14738" t="s">
        <v>11804</v>
      </c>
      <c r="B14738" t="s">
        <v>581</v>
      </c>
      <c r="C14738" t="s">
        <v>11782</v>
      </c>
      <c r="D14738">
        <v>1303406</v>
      </c>
    </row>
    <row r="14739" spans="1:4">
      <c r="A14739" t="s">
        <v>20462</v>
      </c>
      <c r="B14739" t="s">
        <v>20426</v>
      </c>
      <c r="C14739" t="s">
        <v>20425</v>
      </c>
      <c r="D14739">
        <v>2616015</v>
      </c>
    </row>
    <row r="14740" spans="1:4">
      <c r="A14740" t="s">
        <v>12834</v>
      </c>
      <c r="B14740" t="s">
        <v>536</v>
      </c>
      <c r="C14740" t="s">
        <v>12834</v>
      </c>
      <c r="D14740">
        <v>182701</v>
      </c>
    </row>
    <row r="14741" spans="1:4">
      <c r="A14741" t="s">
        <v>20463</v>
      </c>
      <c r="B14741" t="s">
        <v>20426</v>
      </c>
      <c r="C14741" t="s">
        <v>20442</v>
      </c>
      <c r="D14741">
        <v>2615961</v>
      </c>
    </row>
    <row r="14742" spans="1:4">
      <c r="A14742" t="s">
        <v>7152</v>
      </c>
      <c r="B14742" t="s">
        <v>592</v>
      </c>
      <c r="C14742" t="s">
        <v>7103</v>
      </c>
      <c r="D14742">
        <v>2687700</v>
      </c>
    </row>
    <row r="14743" spans="1:4">
      <c r="A14743" t="s">
        <v>23089</v>
      </c>
      <c r="B14743" t="s">
        <v>2477</v>
      </c>
      <c r="C14743" t="s">
        <v>23078</v>
      </c>
      <c r="D14743">
        <v>2659422</v>
      </c>
    </row>
    <row r="14744" spans="1:4">
      <c r="A14744" t="s">
        <v>9016</v>
      </c>
      <c r="B14744" t="s">
        <v>8896</v>
      </c>
      <c r="C14744" t="s">
        <v>8921</v>
      </c>
      <c r="D14744">
        <v>3090436</v>
      </c>
    </row>
    <row r="14745" spans="1:4">
      <c r="A14745" t="s">
        <v>8141</v>
      </c>
      <c r="B14745" t="s">
        <v>7340</v>
      </c>
      <c r="C14745" t="s">
        <v>7692</v>
      </c>
      <c r="D14745">
        <v>516576</v>
      </c>
    </row>
    <row r="14746" spans="1:4">
      <c r="A14746" t="s">
        <v>5574</v>
      </c>
      <c r="B14746" t="s">
        <v>5408</v>
      </c>
      <c r="C14746" t="s">
        <v>5420</v>
      </c>
      <c r="D14746">
        <v>700019</v>
      </c>
    </row>
    <row r="14747" spans="1:4">
      <c r="A14747" t="s">
        <v>17918</v>
      </c>
      <c r="B14747" t="s">
        <v>17901</v>
      </c>
      <c r="C14747" t="s">
        <v>17908</v>
      </c>
      <c r="D14747">
        <v>2416969</v>
      </c>
    </row>
    <row r="14748" spans="1:4">
      <c r="A14748" t="s">
        <v>5839</v>
      </c>
      <c r="B14748" t="s">
        <v>7328</v>
      </c>
      <c r="C14748" t="s">
        <v>6997</v>
      </c>
      <c r="D14748">
        <v>201865</v>
      </c>
    </row>
    <row r="14749" spans="1:4">
      <c r="A14749" t="s">
        <v>5839</v>
      </c>
      <c r="B14749" t="s">
        <v>5674</v>
      </c>
      <c r="C14749" t="s">
        <v>5736</v>
      </c>
      <c r="D14749">
        <v>150930</v>
      </c>
    </row>
    <row r="14750" spans="1:4">
      <c r="A14750" t="s">
        <v>25650</v>
      </c>
      <c r="B14750" t="s">
        <v>25621</v>
      </c>
      <c r="C14750" t="s">
        <v>25646</v>
      </c>
      <c r="D14750">
        <v>2239001</v>
      </c>
    </row>
    <row r="14751" spans="1:4">
      <c r="A14751" t="s">
        <v>9018</v>
      </c>
      <c r="B14751" t="s">
        <v>8896</v>
      </c>
      <c r="C14751" t="s">
        <v>8895</v>
      </c>
      <c r="D14751">
        <v>3090205</v>
      </c>
    </row>
    <row r="14752" spans="1:4">
      <c r="A14752" t="s">
        <v>9025</v>
      </c>
      <c r="B14752" t="s">
        <v>8896</v>
      </c>
      <c r="C14752" t="s">
        <v>8904</v>
      </c>
      <c r="D14752">
        <v>3089658</v>
      </c>
    </row>
    <row r="14753" spans="1:4">
      <c r="A14753" t="s">
        <v>18329</v>
      </c>
      <c r="B14753" t="s">
        <v>18041</v>
      </c>
      <c r="C14753" t="s">
        <v>18040</v>
      </c>
      <c r="D14753">
        <v>2641134</v>
      </c>
    </row>
    <row r="14754" spans="1:4">
      <c r="A14754" t="s">
        <v>23341</v>
      </c>
      <c r="B14754" t="s">
        <v>23236</v>
      </c>
      <c r="C14754" t="s">
        <v>23239</v>
      </c>
      <c r="D14754">
        <v>6091919</v>
      </c>
    </row>
    <row r="14755" spans="1:4">
      <c r="A14755" t="s">
        <v>3982</v>
      </c>
      <c r="B14755" t="s">
        <v>3269</v>
      </c>
      <c r="C14755" t="s">
        <v>3966</v>
      </c>
      <c r="D14755">
        <v>5265228</v>
      </c>
    </row>
    <row r="14756" spans="1:4">
      <c r="A14756" t="s">
        <v>4563</v>
      </c>
      <c r="B14756" t="s">
        <v>3269</v>
      </c>
      <c r="C14756" t="s">
        <v>4529</v>
      </c>
      <c r="D14756">
        <v>4904286</v>
      </c>
    </row>
    <row r="14757" spans="1:4">
      <c r="A14757" t="s">
        <v>3490</v>
      </c>
      <c r="B14757" t="s">
        <v>3269</v>
      </c>
      <c r="C14757" t="s">
        <v>3478</v>
      </c>
      <c r="D14757">
        <v>5743731</v>
      </c>
    </row>
    <row r="14758" spans="1:4">
      <c r="A14758" t="s">
        <v>3394</v>
      </c>
      <c r="B14758" t="s">
        <v>3269</v>
      </c>
      <c r="C14758" t="s">
        <v>1316</v>
      </c>
      <c r="D14758">
        <v>5805441</v>
      </c>
    </row>
    <row r="14759" spans="1:4">
      <c r="A14759" t="s">
        <v>3284</v>
      </c>
      <c r="B14759" t="s">
        <v>3269</v>
      </c>
      <c r="C14759" t="s">
        <v>2778</v>
      </c>
      <c r="D14759">
        <v>8097131</v>
      </c>
    </row>
    <row r="14760" spans="1:4">
      <c r="A14760" t="s">
        <v>4562</v>
      </c>
      <c r="B14760" t="s">
        <v>3269</v>
      </c>
      <c r="C14760" t="s">
        <v>4529</v>
      </c>
      <c r="D14760">
        <v>4904365</v>
      </c>
    </row>
    <row r="14761" spans="1:4">
      <c r="A14761" t="s">
        <v>4394</v>
      </c>
      <c r="B14761" t="s">
        <v>3269</v>
      </c>
      <c r="C14761" t="s">
        <v>4529</v>
      </c>
      <c r="D14761">
        <v>4904381</v>
      </c>
    </row>
    <row r="14762" spans="1:4">
      <c r="A14762" t="s">
        <v>4394</v>
      </c>
      <c r="B14762" t="s">
        <v>3269</v>
      </c>
      <c r="C14762" t="s">
        <v>1467</v>
      </c>
      <c r="D14762">
        <v>5004188</v>
      </c>
    </row>
    <row r="14763" spans="1:4">
      <c r="A14763" t="s">
        <v>4721</v>
      </c>
      <c r="B14763" t="s">
        <v>3269</v>
      </c>
      <c r="C14763" t="s">
        <v>3242</v>
      </c>
      <c r="D14763">
        <v>4166583</v>
      </c>
    </row>
    <row r="14764" spans="1:4">
      <c r="A14764" t="s">
        <v>4721</v>
      </c>
      <c r="B14764" t="s">
        <v>3269</v>
      </c>
      <c r="C14764" t="s">
        <v>4716</v>
      </c>
      <c r="D14764">
        <v>4646571</v>
      </c>
    </row>
    <row r="14765" spans="1:4">
      <c r="A14765" t="s">
        <v>3753</v>
      </c>
      <c r="B14765" t="s">
        <v>3269</v>
      </c>
      <c r="C14765" t="s">
        <v>4325</v>
      </c>
      <c r="D14765">
        <v>5039978</v>
      </c>
    </row>
    <row r="14766" spans="1:4">
      <c r="A14766" t="s">
        <v>3753</v>
      </c>
      <c r="B14766" t="s">
        <v>3269</v>
      </c>
      <c r="C14766" t="s">
        <v>3268</v>
      </c>
      <c r="D14766">
        <v>5378500</v>
      </c>
    </row>
    <row r="14767" spans="1:4">
      <c r="A14767" t="s">
        <v>1174</v>
      </c>
      <c r="B14767" t="s">
        <v>3269</v>
      </c>
      <c r="C14767" t="s">
        <v>3268</v>
      </c>
      <c r="D14767">
        <v>5378538</v>
      </c>
    </row>
    <row r="14768" spans="1:4">
      <c r="A14768" t="s">
        <v>5205</v>
      </c>
      <c r="B14768" t="s">
        <v>3269</v>
      </c>
      <c r="C14768" t="s">
        <v>3242</v>
      </c>
      <c r="D14768">
        <v>4166638</v>
      </c>
    </row>
    <row r="14769" spans="1:4">
      <c r="A14769" t="s">
        <v>3752</v>
      </c>
      <c r="B14769" t="s">
        <v>3269</v>
      </c>
      <c r="C14769" t="s">
        <v>3268</v>
      </c>
      <c r="D14769">
        <v>5378566</v>
      </c>
    </row>
    <row r="14770" spans="1:4">
      <c r="A14770" t="s">
        <v>4910</v>
      </c>
      <c r="B14770" t="s">
        <v>23236</v>
      </c>
      <c r="C14770" t="s">
        <v>3749</v>
      </c>
      <c r="D14770">
        <v>6092122</v>
      </c>
    </row>
    <row r="14771" spans="1:4">
      <c r="A14771" t="s">
        <v>4910</v>
      </c>
      <c r="B14771" t="s">
        <v>3269</v>
      </c>
      <c r="C14771" t="s">
        <v>3317</v>
      </c>
      <c r="D14771">
        <v>4401618</v>
      </c>
    </row>
    <row r="14772" spans="1:4">
      <c r="A14772" t="s">
        <v>11524</v>
      </c>
      <c r="B14772" t="s">
        <v>9817</v>
      </c>
      <c r="C14772" t="s">
        <v>11096</v>
      </c>
      <c r="D14772">
        <v>3522507</v>
      </c>
    </row>
    <row r="14773" spans="1:4">
      <c r="A14773" t="s">
        <v>7585</v>
      </c>
      <c r="B14773" t="s">
        <v>7340</v>
      </c>
      <c r="C14773" t="s">
        <v>7482</v>
      </c>
      <c r="D14773">
        <v>1496421</v>
      </c>
    </row>
    <row r="14774" spans="1:4">
      <c r="A14774" t="s">
        <v>22842</v>
      </c>
      <c r="B14774" t="s">
        <v>526</v>
      </c>
      <c r="C14774" t="s">
        <v>17551</v>
      </c>
      <c r="D14774">
        <v>2223293</v>
      </c>
    </row>
    <row r="14775" spans="1:4">
      <c r="A14775" t="s">
        <v>13363</v>
      </c>
      <c r="B14775" t="s">
        <v>2473</v>
      </c>
      <c r="C14775" t="s">
        <v>13099</v>
      </c>
      <c r="D14775">
        <v>1854849</v>
      </c>
    </row>
    <row r="14776" spans="1:4">
      <c r="A14776" t="s">
        <v>12988</v>
      </c>
      <c r="B14776" t="s">
        <v>2473</v>
      </c>
      <c r="C14776" t="s">
        <v>12939</v>
      </c>
      <c r="D14776">
        <v>2111559</v>
      </c>
    </row>
    <row r="14777" spans="1:4">
      <c r="A14777" t="s">
        <v>9838</v>
      </c>
      <c r="B14777" t="s">
        <v>584</v>
      </c>
      <c r="C14777" t="s">
        <v>9563</v>
      </c>
      <c r="D14777">
        <v>1697376</v>
      </c>
    </row>
    <row r="14778" spans="1:4">
      <c r="A14778" t="s">
        <v>25601</v>
      </c>
      <c r="B14778" t="s">
        <v>545</v>
      </c>
      <c r="C14778" t="s">
        <v>8713</v>
      </c>
      <c r="D14778">
        <v>3430340</v>
      </c>
    </row>
    <row r="14779" spans="1:4">
      <c r="A14779" t="s">
        <v>21191</v>
      </c>
      <c r="B14779" t="s">
        <v>2474</v>
      </c>
      <c r="C14779" t="s">
        <v>20493</v>
      </c>
      <c r="D14779">
        <v>2861402</v>
      </c>
    </row>
    <row r="14780" spans="1:4">
      <c r="A14780" t="s">
        <v>21192</v>
      </c>
      <c r="B14780" t="s">
        <v>2474</v>
      </c>
      <c r="C14780" t="s">
        <v>20488</v>
      </c>
      <c r="D14780">
        <v>2860410</v>
      </c>
    </row>
    <row r="14781" spans="1:4">
      <c r="A14781" t="s">
        <v>21193</v>
      </c>
      <c r="B14781" t="s">
        <v>2474</v>
      </c>
      <c r="C14781" t="s">
        <v>20515</v>
      </c>
      <c r="D14781">
        <v>2860080</v>
      </c>
    </row>
    <row r="14782" spans="1:4">
      <c r="A14782" t="s">
        <v>21194</v>
      </c>
      <c r="B14782" t="s">
        <v>2474</v>
      </c>
      <c r="C14782" t="s">
        <v>20504</v>
      </c>
      <c r="D14782">
        <v>2859380</v>
      </c>
    </row>
    <row r="14783" spans="1:4">
      <c r="A14783" t="s">
        <v>21195</v>
      </c>
      <c r="B14783" t="s">
        <v>2474</v>
      </c>
      <c r="C14783" t="s">
        <v>1860</v>
      </c>
      <c r="D14783">
        <v>2859103</v>
      </c>
    </row>
    <row r="14784" spans="1:4">
      <c r="A14784" t="s">
        <v>21196</v>
      </c>
      <c r="B14784" t="s">
        <v>2474</v>
      </c>
      <c r="C14784" t="s">
        <v>20504</v>
      </c>
      <c r="D14784">
        <v>2858763</v>
      </c>
    </row>
    <row r="14785" spans="1:4">
      <c r="A14785" t="s">
        <v>21197</v>
      </c>
      <c r="B14785" t="s">
        <v>2474</v>
      </c>
      <c r="C14785" t="s">
        <v>20504</v>
      </c>
      <c r="D14785">
        <v>2858738</v>
      </c>
    </row>
    <row r="14786" spans="1:4">
      <c r="A14786" t="s">
        <v>23026</v>
      </c>
      <c r="B14786" t="s">
        <v>2477</v>
      </c>
      <c r="C14786" t="s">
        <v>1735</v>
      </c>
      <c r="D14786">
        <v>6295536</v>
      </c>
    </row>
    <row r="14787" spans="1:4">
      <c r="A14787" t="s">
        <v>12908</v>
      </c>
      <c r="B14787" t="s">
        <v>2473</v>
      </c>
      <c r="C14787" t="s">
        <v>12872</v>
      </c>
      <c r="D14787">
        <v>2128815</v>
      </c>
    </row>
    <row r="14788" spans="1:4">
      <c r="A14788" t="s">
        <v>13364</v>
      </c>
      <c r="B14788" t="s">
        <v>2473</v>
      </c>
      <c r="C14788" t="s">
        <v>13097</v>
      </c>
      <c r="D14788">
        <v>1854807</v>
      </c>
    </row>
    <row r="14789" spans="1:4">
      <c r="A14789" t="s">
        <v>8142</v>
      </c>
      <c r="B14789" t="s">
        <v>7340</v>
      </c>
      <c r="C14789" t="s">
        <v>7727</v>
      </c>
      <c r="D14789">
        <v>516436</v>
      </c>
    </row>
    <row r="14790" spans="1:4">
      <c r="A14790" t="s">
        <v>20483</v>
      </c>
      <c r="B14790" t="s">
        <v>20480</v>
      </c>
      <c r="C14790" t="s">
        <v>20483</v>
      </c>
      <c r="D14790">
        <v>221527</v>
      </c>
    </row>
    <row r="14791" spans="1:4">
      <c r="A14791" t="s">
        <v>10803</v>
      </c>
      <c r="B14791" t="s">
        <v>10595</v>
      </c>
      <c r="C14791" t="s">
        <v>10594</v>
      </c>
      <c r="D14791">
        <v>2328185</v>
      </c>
    </row>
    <row r="14792" spans="1:4">
      <c r="A14792" t="s">
        <v>9017</v>
      </c>
      <c r="B14792" t="s">
        <v>8896</v>
      </c>
      <c r="C14792" t="s">
        <v>8929</v>
      </c>
      <c r="D14792">
        <v>3090403</v>
      </c>
    </row>
    <row r="14793" spans="1:4">
      <c r="A14793" t="s">
        <v>16178</v>
      </c>
      <c r="B14793" t="s">
        <v>14508</v>
      </c>
      <c r="C14793" t="s">
        <v>14571</v>
      </c>
      <c r="D14793">
        <v>1261086</v>
      </c>
    </row>
    <row r="14794" spans="1:4">
      <c r="A14794" t="s">
        <v>8487</v>
      </c>
      <c r="B14794" t="s">
        <v>8454</v>
      </c>
      <c r="C14794" t="s">
        <v>8453</v>
      </c>
      <c r="D14794">
        <v>787516</v>
      </c>
    </row>
    <row r="14795" spans="1:4">
      <c r="A14795" t="s">
        <v>17972</v>
      </c>
      <c r="B14795" t="s">
        <v>534</v>
      </c>
      <c r="C14795" t="s">
        <v>17936</v>
      </c>
      <c r="D14795">
        <v>2296606</v>
      </c>
    </row>
    <row r="14796" spans="1:4">
      <c r="A14796" t="s">
        <v>10804</v>
      </c>
      <c r="B14796" t="s">
        <v>10595</v>
      </c>
      <c r="C14796" t="s">
        <v>10661</v>
      </c>
      <c r="D14796">
        <v>2328151</v>
      </c>
    </row>
    <row r="14797" spans="1:4">
      <c r="A14797" t="s">
        <v>5583</v>
      </c>
      <c r="B14797" t="s">
        <v>5408</v>
      </c>
      <c r="C14797" t="s">
        <v>5412</v>
      </c>
      <c r="D14797">
        <v>698782</v>
      </c>
    </row>
    <row r="14798" spans="1:4">
      <c r="A14798" t="s">
        <v>7651</v>
      </c>
      <c r="B14798" t="s">
        <v>7340</v>
      </c>
      <c r="C14798" t="s">
        <v>7345</v>
      </c>
      <c r="D14798">
        <v>873901</v>
      </c>
    </row>
    <row r="14799" spans="1:4">
      <c r="A14799" t="s">
        <v>21942</v>
      </c>
      <c r="B14799" t="s">
        <v>21713</v>
      </c>
      <c r="C14799" t="s">
        <v>21881</v>
      </c>
      <c r="D14799">
        <v>3673662</v>
      </c>
    </row>
    <row r="14800" spans="1:4">
      <c r="A14800" t="s">
        <v>5204</v>
      </c>
      <c r="B14800" t="s">
        <v>3269</v>
      </c>
      <c r="C14800" t="s">
        <v>3242</v>
      </c>
      <c r="D14800">
        <v>4166673</v>
      </c>
    </row>
    <row r="14801" spans="1:4">
      <c r="A14801" t="s">
        <v>4825</v>
      </c>
      <c r="B14801" t="s">
        <v>3269</v>
      </c>
      <c r="C14801" t="s">
        <v>3278</v>
      </c>
      <c r="D14801">
        <v>4503346</v>
      </c>
    </row>
    <row r="14802" spans="1:4">
      <c r="A14802" t="s">
        <v>4885</v>
      </c>
      <c r="B14802" t="s">
        <v>3269</v>
      </c>
      <c r="C14802" t="s">
        <v>4875</v>
      </c>
      <c r="D14802">
        <v>4439506</v>
      </c>
    </row>
    <row r="14803" spans="1:4">
      <c r="A14803" t="s">
        <v>3751</v>
      </c>
      <c r="B14803" t="s">
        <v>3269</v>
      </c>
      <c r="C14803" t="s">
        <v>1122</v>
      </c>
      <c r="D14803">
        <v>5129603</v>
      </c>
    </row>
    <row r="14804" spans="1:4">
      <c r="A14804" t="s">
        <v>3751</v>
      </c>
      <c r="B14804" t="s">
        <v>3269</v>
      </c>
      <c r="C14804" t="s">
        <v>3268</v>
      </c>
      <c r="D14804">
        <v>5378771</v>
      </c>
    </row>
    <row r="14805" spans="1:4">
      <c r="A14805" t="s">
        <v>18021</v>
      </c>
      <c r="B14805" t="s">
        <v>3311</v>
      </c>
      <c r="C14805" t="s">
        <v>18008</v>
      </c>
      <c r="D14805">
        <v>612652</v>
      </c>
    </row>
    <row r="14806" spans="1:4">
      <c r="A14806" t="s">
        <v>8144</v>
      </c>
      <c r="B14806" t="s">
        <v>7340</v>
      </c>
      <c r="C14806" t="s">
        <v>7692</v>
      </c>
      <c r="D14806">
        <v>516256</v>
      </c>
    </row>
    <row r="14807" spans="1:4">
      <c r="A14807" t="s">
        <v>5584</v>
      </c>
      <c r="B14807" t="s">
        <v>5408</v>
      </c>
      <c r="C14807" t="s">
        <v>5410</v>
      </c>
      <c r="D14807">
        <v>698770</v>
      </c>
    </row>
    <row r="14808" spans="1:4">
      <c r="A14808" t="s">
        <v>8143</v>
      </c>
      <c r="B14808" t="s">
        <v>7340</v>
      </c>
      <c r="C14808" t="s">
        <v>1621</v>
      </c>
      <c r="D14808">
        <v>516264</v>
      </c>
    </row>
    <row r="14809" spans="1:4">
      <c r="A14809" t="s">
        <v>9177</v>
      </c>
      <c r="B14809" t="s">
        <v>8896</v>
      </c>
      <c r="C14809" t="s">
        <v>8898</v>
      </c>
      <c r="D14809">
        <v>763442</v>
      </c>
    </row>
    <row r="14810" spans="1:4">
      <c r="A14810" t="s">
        <v>21198</v>
      </c>
      <c r="B14810" t="s">
        <v>2474</v>
      </c>
      <c r="C14810" t="s">
        <v>20488</v>
      </c>
      <c r="D14810">
        <v>2858245</v>
      </c>
    </row>
    <row r="14811" spans="1:4">
      <c r="A14811" t="s">
        <v>8613</v>
      </c>
      <c r="B14811" t="s">
        <v>8504</v>
      </c>
      <c r="C14811" t="s">
        <v>8523</v>
      </c>
      <c r="D14811">
        <v>672024</v>
      </c>
    </row>
    <row r="14812" spans="1:4">
      <c r="A14812" t="s">
        <v>5203</v>
      </c>
      <c r="B14812" t="s">
        <v>3269</v>
      </c>
      <c r="C14812" t="s">
        <v>3242</v>
      </c>
      <c r="D14812">
        <v>4166776</v>
      </c>
    </row>
    <row r="14813" spans="1:4">
      <c r="A14813" t="s">
        <v>3981</v>
      </c>
      <c r="B14813" t="s">
        <v>3269</v>
      </c>
      <c r="C14813" t="s">
        <v>3966</v>
      </c>
      <c r="D14813">
        <v>5265499</v>
      </c>
    </row>
    <row r="14814" spans="1:4">
      <c r="A14814" t="s">
        <v>11525</v>
      </c>
      <c r="B14814" t="s">
        <v>9817</v>
      </c>
      <c r="C14814" t="s">
        <v>11374</v>
      </c>
      <c r="D14814">
        <v>3522484</v>
      </c>
    </row>
    <row r="14815" spans="1:4">
      <c r="A14815" t="s">
        <v>10582</v>
      </c>
      <c r="B14815" t="s">
        <v>568</v>
      </c>
      <c r="C14815" t="s">
        <v>10568</v>
      </c>
      <c r="D14815">
        <v>3617448</v>
      </c>
    </row>
    <row r="14816" spans="1:4">
      <c r="A14816" t="s">
        <v>11274</v>
      </c>
      <c r="B14816" t="s">
        <v>9817</v>
      </c>
      <c r="C14816" t="s">
        <v>11121</v>
      </c>
      <c r="D14816">
        <v>3994489</v>
      </c>
    </row>
    <row r="14817" spans="1:4">
      <c r="A14817" t="s">
        <v>11526</v>
      </c>
      <c r="B14817" t="s">
        <v>9817</v>
      </c>
      <c r="C14817" t="s">
        <v>11114</v>
      </c>
      <c r="D14817">
        <v>3522445</v>
      </c>
    </row>
    <row r="14818" spans="1:4">
      <c r="A14818" t="s">
        <v>11527</v>
      </c>
      <c r="B14818" t="s">
        <v>9817</v>
      </c>
      <c r="C14818" t="s">
        <v>11374</v>
      </c>
      <c r="D14818">
        <v>3522444</v>
      </c>
    </row>
    <row r="14819" spans="1:4">
      <c r="A14819" t="s">
        <v>18944</v>
      </c>
      <c r="B14819" t="s">
        <v>2479</v>
      </c>
      <c r="C14819" t="s">
        <v>18547</v>
      </c>
      <c r="D14819">
        <v>2989755</v>
      </c>
    </row>
    <row r="14820" spans="1:4">
      <c r="A14820" t="s">
        <v>3081</v>
      </c>
      <c r="B14820" t="s">
        <v>2999</v>
      </c>
      <c r="C14820" t="s">
        <v>3002</v>
      </c>
      <c r="D14820">
        <v>3631412</v>
      </c>
    </row>
    <row r="14821" spans="1:4">
      <c r="A14821" t="s">
        <v>13367</v>
      </c>
      <c r="B14821" t="s">
        <v>2473</v>
      </c>
      <c r="C14821" t="s">
        <v>13041</v>
      </c>
      <c r="D14821">
        <v>1854747</v>
      </c>
    </row>
    <row r="14822" spans="1:4">
      <c r="A14822" t="s">
        <v>10805</v>
      </c>
      <c r="B14822" t="s">
        <v>10595</v>
      </c>
      <c r="C14822" t="s">
        <v>10617</v>
      </c>
      <c r="D14822">
        <v>2328090</v>
      </c>
    </row>
    <row r="14823" spans="1:4">
      <c r="A14823" t="s">
        <v>20464</v>
      </c>
      <c r="B14823" t="s">
        <v>20426</v>
      </c>
      <c r="C14823" t="s">
        <v>20425</v>
      </c>
      <c r="D14823">
        <v>2615876</v>
      </c>
    </row>
    <row r="14824" spans="1:4">
      <c r="A14824" t="s">
        <v>21199</v>
      </c>
      <c r="B14824" t="s">
        <v>2474</v>
      </c>
      <c r="C14824" t="s">
        <v>20488</v>
      </c>
      <c r="D14824">
        <v>2858103</v>
      </c>
    </row>
    <row r="14825" spans="1:4">
      <c r="A14825" t="s">
        <v>4961</v>
      </c>
      <c r="B14825" t="s">
        <v>3269</v>
      </c>
      <c r="C14825" t="s">
        <v>3321</v>
      </c>
      <c r="D14825">
        <v>4364362</v>
      </c>
    </row>
    <row r="14826" spans="1:4">
      <c r="A14826" t="s">
        <v>13952</v>
      </c>
      <c r="B14826" t="s">
        <v>587</v>
      </c>
      <c r="C14826" t="s">
        <v>13655</v>
      </c>
      <c r="D14826">
        <v>3172116</v>
      </c>
    </row>
    <row r="14827" spans="1:4">
      <c r="A14827" t="s">
        <v>3564</v>
      </c>
      <c r="B14827" t="s">
        <v>5408</v>
      </c>
      <c r="C14827" t="s">
        <v>3564</v>
      </c>
      <c r="D14827">
        <v>698740</v>
      </c>
    </row>
    <row r="14828" spans="1:4">
      <c r="A14828" t="s">
        <v>3564</v>
      </c>
      <c r="B14828" t="s">
        <v>3269</v>
      </c>
      <c r="C14828" t="s">
        <v>2475</v>
      </c>
      <c r="D14828">
        <v>5527554</v>
      </c>
    </row>
    <row r="14829" spans="1:4">
      <c r="A14829" t="s">
        <v>23006</v>
      </c>
      <c r="B14829" t="s">
        <v>22949</v>
      </c>
      <c r="C14829" t="s">
        <v>23005</v>
      </c>
      <c r="D14829">
        <v>2283016</v>
      </c>
    </row>
    <row r="14830" spans="1:4">
      <c r="A14830" t="s">
        <v>8145</v>
      </c>
      <c r="B14830" t="s">
        <v>7340</v>
      </c>
      <c r="C14830" t="s">
        <v>1160</v>
      </c>
      <c r="D14830">
        <v>516215</v>
      </c>
    </row>
    <row r="14831" spans="1:4">
      <c r="A14831" t="s">
        <v>8803</v>
      </c>
      <c r="B14831" t="s">
        <v>589</v>
      </c>
      <c r="C14831" t="s">
        <v>591</v>
      </c>
      <c r="D14831">
        <v>2265467</v>
      </c>
    </row>
    <row r="14832" spans="1:4">
      <c r="A14832" t="s">
        <v>8614</v>
      </c>
      <c r="B14832" t="s">
        <v>8504</v>
      </c>
      <c r="C14832" t="s">
        <v>8593</v>
      </c>
      <c r="D14832">
        <v>671964</v>
      </c>
    </row>
    <row r="14833" spans="1:4">
      <c r="A14833" t="s">
        <v>10459</v>
      </c>
      <c r="B14833" t="s">
        <v>10294</v>
      </c>
      <c r="C14833" t="s">
        <v>4544</v>
      </c>
      <c r="D14833">
        <v>2749723</v>
      </c>
    </row>
    <row r="14834" spans="1:4">
      <c r="A14834" t="s">
        <v>24547</v>
      </c>
      <c r="B14834" t="s">
        <v>549</v>
      </c>
      <c r="C14834" t="s">
        <v>24392</v>
      </c>
      <c r="D14834">
        <v>3393764</v>
      </c>
    </row>
    <row r="14835" spans="1:4">
      <c r="A14835" t="s">
        <v>21200</v>
      </c>
      <c r="B14835" t="s">
        <v>2474</v>
      </c>
      <c r="C14835" t="s">
        <v>20488</v>
      </c>
      <c r="D14835">
        <v>2857943</v>
      </c>
    </row>
    <row r="14836" spans="1:4">
      <c r="A14836" t="s">
        <v>21201</v>
      </c>
      <c r="B14836" t="s">
        <v>2474</v>
      </c>
      <c r="C14836" t="s">
        <v>20488</v>
      </c>
      <c r="D14836">
        <v>2857904</v>
      </c>
    </row>
    <row r="14837" spans="1:4">
      <c r="A14837" t="s">
        <v>21202</v>
      </c>
      <c r="B14837" t="s">
        <v>2474</v>
      </c>
      <c r="C14837" t="s">
        <v>20488</v>
      </c>
      <c r="D14837">
        <v>2857900</v>
      </c>
    </row>
    <row r="14838" spans="1:4">
      <c r="A14838" t="s">
        <v>6046</v>
      </c>
      <c r="B14838" t="s">
        <v>5913</v>
      </c>
      <c r="C14838" t="s">
        <v>5936</v>
      </c>
      <c r="D14838">
        <v>741240</v>
      </c>
    </row>
    <row r="14839" spans="1:4">
      <c r="A14839" t="s">
        <v>4911</v>
      </c>
      <c r="B14839" t="s">
        <v>3269</v>
      </c>
      <c r="C14839" t="s">
        <v>4529</v>
      </c>
      <c r="D14839">
        <v>4245926</v>
      </c>
    </row>
    <row r="14840" spans="1:4">
      <c r="A14840" t="s">
        <v>4911</v>
      </c>
      <c r="B14840" t="s">
        <v>3269</v>
      </c>
      <c r="C14840" t="s">
        <v>3317</v>
      </c>
      <c r="D14840">
        <v>4401242</v>
      </c>
    </row>
    <row r="14841" spans="1:4">
      <c r="A14841" t="s">
        <v>16950</v>
      </c>
      <c r="B14841" t="s">
        <v>16902</v>
      </c>
      <c r="C14841" t="s">
        <v>16911</v>
      </c>
      <c r="D14841">
        <v>293992</v>
      </c>
    </row>
    <row r="14842" spans="1:4">
      <c r="A14842" t="s">
        <v>10806</v>
      </c>
      <c r="B14842" t="s">
        <v>10595</v>
      </c>
      <c r="C14842" t="s">
        <v>10654</v>
      </c>
      <c r="D14842">
        <v>2327879</v>
      </c>
    </row>
    <row r="14843" spans="1:4">
      <c r="A14843" t="s">
        <v>21203</v>
      </c>
      <c r="B14843" t="s">
        <v>2474</v>
      </c>
      <c r="C14843" t="s">
        <v>20504</v>
      </c>
      <c r="D14843">
        <v>2857807</v>
      </c>
    </row>
    <row r="14844" spans="1:4">
      <c r="A14844" t="s">
        <v>21204</v>
      </c>
      <c r="B14844" t="s">
        <v>2474</v>
      </c>
      <c r="C14844" t="s">
        <v>20515</v>
      </c>
      <c r="D14844">
        <v>2857798</v>
      </c>
    </row>
    <row r="14845" spans="1:4">
      <c r="A14845" t="s">
        <v>13370</v>
      </c>
      <c r="B14845" t="s">
        <v>2473</v>
      </c>
      <c r="C14845" t="s">
        <v>13050</v>
      </c>
      <c r="D14845">
        <v>1854629</v>
      </c>
    </row>
    <row r="14846" spans="1:4">
      <c r="A14846" t="s">
        <v>10807</v>
      </c>
      <c r="B14846" t="s">
        <v>10595</v>
      </c>
      <c r="C14846" t="s">
        <v>10613</v>
      </c>
      <c r="D14846">
        <v>2327827</v>
      </c>
    </row>
    <row r="14847" spans="1:4">
      <c r="A14847" t="s">
        <v>13369</v>
      </c>
      <c r="B14847" t="s">
        <v>2473</v>
      </c>
      <c r="C14847" t="s">
        <v>12852</v>
      </c>
      <c r="D14847">
        <v>1854665</v>
      </c>
    </row>
    <row r="14848" spans="1:4">
      <c r="A14848" t="s">
        <v>3452</v>
      </c>
      <c r="B14848" t="s">
        <v>3269</v>
      </c>
      <c r="C14848" t="s">
        <v>3355</v>
      </c>
      <c r="D14848">
        <v>5779206</v>
      </c>
    </row>
    <row r="14849" spans="1:4">
      <c r="A14849" t="s">
        <v>10808</v>
      </c>
      <c r="B14849" t="s">
        <v>10595</v>
      </c>
      <c r="C14849" t="s">
        <v>10661</v>
      </c>
      <c r="D14849">
        <v>2327650</v>
      </c>
    </row>
    <row r="14850" spans="1:4">
      <c r="A14850" t="s">
        <v>12209</v>
      </c>
      <c r="B14850" t="s">
        <v>12200</v>
      </c>
      <c r="C14850" t="s">
        <v>12209</v>
      </c>
      <c r="D14850">
        <v>457065</v>
      </c>
    </row>
    <row r="14851" spans="1:4">
      <c r="A14851" t="s">
        <v>10809</v>
      </c>
      <c r="B14851" t="s">
        <v>10595</v>
      </c>
      <c r="C14851" t="s">
        <v>10798</v>
      </c>
      <c r="D14851">
        <v>2327521</v>
      </c>
    </row>
    <row r="14852" spans="1:4">
      <c r="A14852" t="s">
        <v>10810</v>
      </c>
      <c r="B14852" t="s">
        <v>10595</v>
      </c>
      <c r="C14852" t="s">
        <v>10609</v>
      </c>
      <c r="D14852">
        <v>2327513</v>
      </c>
    </row>
    <row r="14853" spans="1:4">
      <c r="A14853" t="s">
        <v>10811</v>
      </c>
      <c r="B14853" t="s">
        <v>10595</v>
      </c>
      <c r="C14853" t="s">
        <v>10597</v>
      </c>
      <c r="D14853">
        <v>2327494</v>
      </c>
    </row>
    <row r="14854" spans="1:4">
      <c r="A14854" t="s">
        <v>3175</v>
      </c>
      <c r="B14854" t="s">
        <v>3131</v>
      </c>
      <c r="C14854" t="s">
        <v>3136</v>
      </c>
      <c r="D14854">
        <v>1513072</v>
      </c>
    </row>
    <row r="14855" spans="1:4">
      <c r="A14855" t="s">
        <v>11882</v>
      </c>
      <c r="B14855" t="s">
        <v>11854</v>
      </c>
      <c r="C14855" t="s">
        <v>11882</v>
      </c>
      <c r="D14855">
        <v>787487</v>
      </c>
    </row>
    <row r="14856" spans="1:4">
      <c r="A14856" t="s">
        <v>3750</v>
      </c>
      <c r="B14856" t="s">
        <v>3269</v>
      </c>
      <c r="C14856" t="s">
        <v>3268</v>
      </c>
      <c r="D14856">
        <v>5378870</v>
      </c>
    </row>
    <row r="14857" spans="1:4">
      <c r="A14857" t="s">
        <v>10460</v>
      </c>
      <c r="B14857" t="s">
        <v>10294</v>
      </c>
      <c r="C14857" t="s">
        <v>10317</v>
      </c>
      <c r="D14857">
        <v>2749680</v>
      </c>
    </row>
    <row r="14858" spans="1:4">
      <c r="A14858" t="s">
        <v>11275</v>
      </c>
      <c r="B14858" t="s">
        <v>9817</v>
      </c>
      <c r="C14858" t="s">
        <v>11126</v>
      </c>
      <c r="D14858">
        <v>3994469</v>
      </c>
    </row>
    <row r="14859" spans="1:4">
      <c r="A14859" t="s">
        <v>13374</v>
      </c>
      <c r="B14859" t="s">
        <v>2473</v>
      </c>
      <c r="C14859" t="s">
        <v>12853</v>
      </c>
      <c r="D14859">
        <v>1854444</v>
      </c>
    </row>
    <row r="14860" spans="1:4">
      <c r="A14860" t="s">
        <v>11359</v>
      </c>
      <c r="B14860" t="s">
        <v>9817</v>
      </c>
      <c r="C14860" t="s">
        <v>11098</v>
      </c>
      <c r="D14860">
        <v>3827598</v>
      </c>
    </row>
    <row r="14861" spans="1:4">
      <c r="A14861" t="s">
        <v>5202</v>
      </c>
      <c r="B14861" t="s">
        <v>3269</v>
      </c>
      <c r="C14861" t="s">
        <v>3242</v>
      </c>
      <c r="D14861">
        <v>4166805</v>
      </c>
    </row>
    <row r="14862" spans="1:4">
      <c r="A14862" t="s">
        <v>9455</v>
      </c>
      <c r="B14862" t="s">
        <v>9239</v>
      </c>
      <c r="C14862" t="s">
        <v>9238</v>
      </c>
      <c r="D14862">
        <v>1168718</v>
      </c>
    </row>
    <row r="14863" spans="1:4">
      <c r="A14863" t="s">
        <v>10901</v>
      </c>
      <c r="B14863" t="s">
        <v>10892</v>
      </c>
      <c r="C14863" t="s">
        <v>10896</v>
      </c>
      <c r="D14863">
        <v>3354898</v>
      </c>
    </row>
    <row r="14864" spans="1:4">
      <c r="A14864" t="s">
        <v>23249</v>
      </c>
      <c r="B14864" t="s">
        <v>23236</v>
      </c>
      <c r="C14864" t="s">
        <v>23239</v>
      </c>
      <c r="D14864">
        <v>7281931</v>
      </c>
    </row>
    <row r="14865" spans="1:4">
      <c r="A14865" t="s">
        <v>17539</v>
      </c>
      <c r="B14865" t="s">
        <v>17536</v>
      </c>
      <c r="C14865" t="s">
        <v>17538</v>
      </c>
      <c r="D14865">
        <v>3728474</v>
      </c>
    </row>
    <row r="14866" spans="1:4">
      <c r="A14866" t="s">
        <v>13376</v>
      </c>
      <c r="B14866" t="s">
        <v>2473</v>
      </c>
      <c r="C14866" t="s">
        <v>13083</v>
      </c>
      <c r="D14866">
        <v>1854384</v>
      </c>
    </row>
    <row r="14867" spans="1:4">
      <c r="A14867" t="s">
        <v>13158</v>
      </c>
      <c r="B14867" t="s">
        <v>2473</v>
      </c>
      <c r="C14867" t="s">
        <v>13158</v>
      </c>
      <c r="D14867">
        <v>1854383</v>
      </c>
    </row>
    <row r="14868" spans="1:4">
      <c r="A14868" t="s">
        <v>13377</v>
      </c>
      <c r="B14868" t="s">
        <v>2473</v>
      </c>
      <c r="C14868" t="s">
        <v>13067</v>
      </c>
      <c r="D14868">
        <v>1854376</v>
      </c>
    </row>
    <row r="14869" spans="1:4">
      <c r="A14869" t="s">
        <v>12603</v>
      </c>
      <c r="B14869" t="s">
        <v>2476</v>
      </c>
      <c r="C14869" t="s">
        <v>12551</v>
      </c>
      <c r="D14869">
        <v>1839873</v>
      </c>
    </row>
    <row r="14870" spans="1:4">
      <c r="A14870" t="s">
        <v>10812</v>
      </c>
      <c r="B14870" t="s">
        <v>10595</v>
      </c>
      <c r="C14870" t="s">
        <v>10605</v>
      </c>
      <c r="D14870">
        <v>2327233</v>
      </c>
    </row>
    <row r="14871" spans="1:4">
      <c r="A14871" t="s">
        <v>10813</v>
      </c>
      <c r="B14871" t="s">
        <v>10595</v>
      </c>
      <c r="C14871" t="s">
        <v>10624</v>
      </c>
      <c r="D14871">
        <v>2327223</v>
      </c>
    </row>
    <row r="14872" spans="1:4">
      <c r="A14872" t="s">
        <v>13378</v>
      </c>
      <c r="B14872" t="s">
        <v>2473</v>
      </c>
      <c r="C14872" t="s">
        <v>12852</v>
      </c>
      <c r="D14872">
        <v>1854371</v>
      </c>
    </row>
    <row r="14873" spans="1:4">
      <c r="A14873" t="s">
        <v>4393</v>
      </c>
      <c r="B14873" t="s">
        <v>3269</v>
      </c>
      <c r="C14873" t="s">
        <v>1467</v>
      </c>
      <c r="D14873">
        <v>5004359</v>
      </c>
    </row>
    <row r="14874" spans="1:4">
      <c r="A14874" t="s">
        <v>10814</v>
      </c>
      <c r="B14874" t="s">
        <v>10595</v>
      </c>
      <c r="C14874" t="s">
        <v>10613</v>
      </c>
      <c r="D14874">
        <v>2327220</v>
      </c>
    </row>
    <row r="14875" spans="1:4">
      <c r="A14875" t="s">
        <v>7387</v>
      </c>
      <c r="B14875" t="s">
        <v>14508</v>
      </c>
      <c r="C14875" t="s">
        <v>14575</v>
      </c>
      <c r="D14875">
        <v>1261066</v>
      </c>
    </row>
    <row r="14876" spans="1:4">
      <c r="A14876" t="s">
        <v>7387</v>
      </c>
      <c r="B14876" t="s">
        <v>7340</v>
      </c>
      <c r="C14876" t="s">
        <v>7380</v>
      </c>
      <c r="D14876">
        <v>2122614</v>
      </c>
    </row>
    <row r="14877" spans="1:4">
      <c r="A14877" t="s">
        <v>5417</v>
      </c>
      <c r="B14877" t="s">
        <v>5408</v>
      </c>
      <c r="C14877" t="s">
        <v>5416</v>
      </c>
      <c r="D14877">
        <v>713749</v>
      </c>
    </row>
    <row r="14878" spans="1:4">
      <c r="A14878" t="s">
        <v>10815</v>
      </c>
      <c r="B14878" t="s">
        <v>10595</v>
      </c>
      <c r="C14878" t="s">
        <v>10798</v>
      </c>
      <c r="D14878">
        <v>2327143</v>
      </c>
    </row>
    <row r="14879" spans="1:4">
      <c r="A14879" t="s">
        <v>13055</v>
      </c>
      <c r="B14879" t="s">
        <v>2473</v>
      </c>
      <c r="C14879" t="s">
        <v>13055</v>
      </c>
      <c r="D14879">
        <v>1894616</v>
      </c>
    </row>
    <row r="14880" spans="1:4">
      <c r="A14880" t="s">
        <v>1248</v>
      </c>
      <c r="B14880" t="s">
        <v>3269</v>
      </c>
      <c r="C14880" t="s">
        <v>4768</v>
      </c>
      <c r="D14880">
        <v>4544349</v>
      </c>
    </row>
    <row r="14881" spans="1:4">
      <c r="A14881" t="s">
        <v>5042</v>
      </c>
      <c r="B14881" t="s">
        <v>3269</v>
      </c>
      <c r="C14881" t="s">
        <v>5035</v>
      </c>
      <c r="D14881">
        <v>4303012</v>
      </c>
    </row>
    <row r="14882" spans="1:4">
      <c r="A14882" t="s">
        <v>10816</v>
      </c>
      <c r="B14882" t="s">
        <v>10595</v>
      </c>
      <c r="C14882" t="s">
        <v>10594</v>
      </c>
      <c r="D14882">
        <v>2326899</v>
      </c>
    </row>
    <row r="14883" spans="1:4">
      <c r="A14883" t="s">
        <v>8146</v>
      </c>
      <c r="B14883" t="s">
        <v>7340</v>
      </c>
      <c r="C14883" t="s">
        <v>7739</v>
      </c>
      <c r="D14883">
        <v>515879</v>
      </c>
    </row>
    <row r="14884" spans="1:4">
      <c r="A14884" t="s">
        <v>12992</v>
      </c>
      <c r="B14884" t="s">
        <v>2473</v>
      </c>
      <c r="C14884" t="s">
        <v>12859</v>
      </c>
      <c r="D14884">
        <v>2111441</v>
      </c>
    </row>
    <row r="14885" spans="1:4">
      <c r="A14885" t="s">
        <v>10817</v>
      </c>
      <c r="B14885" t="s">
        <v>10595</v>
      </c>
      <c r="C14885" t="s">
        <v>10654</v>
      </c>
      <c r="D14885">
        <v>2326811</v>
      </c>
    </row>
    <row r="14886" spans="1:4">
      <c r="A14886" t="s">
        <v>12781</v>
      </c>
      <c r="B14886" t="s">
        <v>536</v>
      </c>
      <c r="C14886" t="s">
        <v>12780</v>
      </c>
      <c r="D14886">
        <v>7931933</v>
      </c>
    </row>
    <row r="14887" spans="1:4">
      <c r="A14887" t="s">
        <v>24101</v>
      </c>
      <c r="B14887" t="s">
        <v>549</v>
      </c>
      <c r="C14887" t="s">
        <v>23579</v>
      </c>
      <c r="D14887">
        <v>3455923</v>
      </c>
    </row>
    <row r="14888" spans="1:4">
      <c r="A14888" t="s">
        <v>17631</v>
      </c>
      <c r="B14888" t="s">
        <v>565</v>
      </c>
      <c r="C14888" t="s">
        <v>17624</v>
      </c>
      <c r="D14888">
        <v>3604251</v>
      </c>
    </row>
    <row r="14889" spans="1:4">
      <c r="A14889" t="s">
        <v>5058</v>
      </c>
      <c r="B14889" t="s">
        <v>3269</v>
      </c>
      <c r="C14889" t="s">
        <v>3598</v>
      </c>
      <c r="D14889">
        <v>4276614</v>
      </c>
    </row>
    <row r="14890" spans="1:4">
      <c r="A14890" t="s">
        <v>25520</v>
      </c>
      <c r="B14890" t="s">
        <v>545</v>
      </c>
      <c r="C14890" t="s">
        <v>25447</v>
      </c>
      <c r="D14890">
        <v>3842670</v>
      </c>
    </row>
    <row r="14891" spans="1:4">
      <c r="A14891" t="s">
        <v>13953</v>
      </c>
      <c r="B14891" t="s">
        <v>587</v>
      </c>
      <c r="C14891" t="s">
        <v>13671</v>
      </c>
      <c r="D14891">
        <v>3172087</v>
      </c>
    </row>
    <row r="14892" spans="1:4">
      <c r="A14892" t="s">
        <v>21206</v>
      </c>
      <c r="B14892" t="s">
        <v>2474</v>
      </c>
      <c r="C14892" t="s">
        <v>20493</v>
      </c>
      <c r="D14892">
        <v>2857472</v>
      </c>
    </row>
    <row r="14893" spans="1:4">
      <c r="A14893" t="s">
        <v>4269</v>
      </c>
      <c r="B14893" t="s">
        <v>3269</v>
      </c>
      <c r="C14893" t="s">
        <v>3278</v>
      </c>
      <c r="D14893">
        <v>5102162</v>
      </c>
    </row>
    <row r="14894" spans="1:4">
      <c r="A14894" t="s">
        <v>8834</v>
      </c>
      <c r="B14894" t="s">
        <v>8829</v>
      </c>
      <c r="C14894" t="s">
        <v>8828</v>
      </c>
      <c r="D14894">
        <v>6945291</v>
      </c>
    </row>
    <row r="14895" spans="1:4">
      <c r="A14895" t="s">
        <v>13613</v>
      </c>
      <c r="B14895" t="s">
        <v>4189</v>
      </c>
      <c r="C14895" t="s">
        <v>13605</v>
      </c>
      <c r="D14895">
        <v>3489227</v>
      </c>
    </row>
    <row r="14896" spans="1:4">
      <c r="A14896" t="s">
        <v>5840</v>
      </c>
      <c r="B14896" t="s">
        <v>5674</v>
      </c>
      <c r="C14896" t="s">
        <v>5746</v>
      </c>
      <c r="D14896">
        <v>150885</v>
      </c>
    </row>
    <row r="14897" spans="1:4">
      <c r="A14897" t="s">
        <v>10461</v>
      </c>
      <c r="B14897" t="s">
        <v>10294</v>
      </c>
      <c r="C14897" t="s">
        <v>10300</v>
      </c>
      <c r="D14897">
        <v>2749668</v>
      </c>
    </row>
    <row r="14898" spans="1:4">
      <c r="A14898" t="s">
        <v>21207</v>
      </c>
      <c r="B14898" t="s">
        <v>2474</v>
      </c>
      <c r="C14898" t="s">
        <v>20540</v>
      </c>
      <c r="D14898">
        <v>2857458</v>
      </c>
    </row>
    <row r="14899" spans="1:4">
      <c r="A14899" t="s">
        <v>10462</v>
      </c>
      <c r="B14899" t="s">
        <v>10294</v>
      </c>
      <c r="C14899" t="s">
        <v>10304</v>
      </c>
      <c r="D14899">
        <v>2749644</v>
      </c>
    </row>
    <row r="14900" spans="1:4">
      <c r="A14900" t="s">
        <v>18330</v>
      </c>
      <c r="B14900" t="s">
        <v>18041</v>
      </c>
      <c r="C14900" t="s">
        <v>18040</v>
      </c>
      <c r="D14900">
        <v>2641022</v>
      </c>
    </row>
    <row r="14901" spans="1:4">
      <c r="A14901" t="s">
        <v>9019</v>
      </c>
      <c r="B14901" t="s">
        <v>8896</v>
      </c>
      <c r="C14901" t="s">
        <v>8895</v>
      </c>
      <c r="D14901">
        <v>3090170</v>
      </c>
    </row>
    <row r="14902" spans="1:4">
      <c r="A14902" t="s">
        <v>9178</v>
      </c>
      <c r="B14902" t="s">
        <v>8896</v>
      </c>
      <c r="C14902" t="s">
        <v>8917</v>
      </c>
      <c r="D14902">
        <v>763291</v>
      </c>
    </row>
    <row r="14903" spans="1:4">
      <c r="A14903" t="s">
        <v>19502</v>
      </c>
      <c r="B14903" t="s">
        <v>19323</v>
      </c>
      <c r="C14903" t="s">
        <v>19375</v>
      </c>
      <c r="D14903">
        <v>3115177</v>
      </c>
    </row>
    <row r="14904" spans="1:4">
      <c r="A14904" t="s">
        <v>5585</v>
      </c>
      <c r="B14904" t="s">
        <v>5408</v>
      </c>
      <c r="C14904" t="s">
        <v>5476</v>
      </c>
      <c r="D14904">
        <v>698625</v>
      </c>
    </row>
    <row r="14905" spans="1:4">
      <c r="A14905" t="s">
        <v>8148</v>
      </c>
      <c r="B14905" t="s">
        <v>7340</v>
      </c>
      <c r="C14905" t="s">
        <v>7705</v>
      </c>
      <c r="D14905">
        <v>515698</v>
      </c>
    </row>
    <row r="14906" spans="1:4">
      <c r="A14906" t="s">
        <v>19503</v>
      </c>
      <c r="B14906" t="s">
        <v>19323</v>
      </c>
      <c r="C14906" t="s">
        <v>19333</v>
      </c>
      <c r="D14906">
        <v>3115171</v>
      </c>
    </row>
    <row r="14907" spans="1:4">
      <c r="A14907" t="s">
        <v>8804</v>
      </c>
      <c r="B14907" t="s">
        <v>589</v>
      </c>
      <c r="C14907" t="s">
        <v>8766</v>
      </c>
      <c r="D14907">
        <v>2265447</v>
      </c>
    </row>
    <row r="14908" spans="1:4">
      <c r="A14908" t="s">
        <v>24548</v>
      </c>
      <c r="B14908" t="s">
        <v>549</v>
      </c>
      <c r="C14908" t="s">
        <v>23541</v>
      </c>
      <c r="D14908">
        <v>3393536</v>
      </c>
    </row>
    <row r="14909" spans="1:4">
      <c r="A14909" t="s">
        <v>19786</v>
      </c>
      <c r="B14909" t="s">
        <v>19323</v>
      </c>
      <c r="C14909" t="s">
        <v>3114</v>
      </c>
      <c r="D14909">
        <v>2513145</v>
      </c>
    </row>
    <row r="14910" spans="1:4">
      <c r="A14910" t="s">
        <v>4884</v>
      </c>
      <c r="B14910" t="s">
        <v>3269</v>
      </c>
      <c r="C14910" t="s">
        <v>4875</v>
      </c>
      <c r="D14910">
        <v>4439869</v>
      </c>
    </row>
    <row r="14911" spans="1:4">
      <c r="A14911" t="s">
        <v>24102</v>
      </c>
      <c r="B14911" t="s">
        <v>549</v>
      </c>
      <c r="C14911" t="s">
        <v>23577</v>
      </c>
      <c r="D14911">
        <v>3455908</v>
      </c>
    </row>
    <row r="14912" spans="1:4">
      <c r="A14912" t="s">
        <v>8752</v>
      </c>
      <c r="B14912" t="s">
        <v>589</v>
      </c>
      <c r="C14912" t="s">
        <v>8724</v>
      </c>
      <c r="D14912">
        <v>2737039</v>
      </c>
    </row>
    <row r="14913" spans="1:4">
      <c r="A14913" t="s">
        <v>19342</v>
      </c>
      <c r="B14913" t="s">
        <v>19323</v>
      </c>
      <c r="C14913" t="s">
        <v>19341</v>
      </c>
      <c r="D14913">
        <v>6615444</v>
      </c>
    </row>
    <row r="14914" spans="1:4">
      <c r="A14914" t="s">
        <v>18945</v>
      </c>
      <c r="B14914" t="s">
        <v>2479</v>
      </c>
      <c r="C14914" t="s">
        <v>17551</v>
      </c>
      <c r="D14914">
        <v>2989611</v>
      </c>
    </row>
    <row r="14915" spans="1:4">
      <c r="A14915" t="s">
        <v>9020</v>
      </c>
      <c r="B14915" t="s">
        <v>8896</v>
      </c>
      <c r="C14915" t="s">
        <v>8904</v>
      </c>
      <c r="D14915">
        <v>3090146</v>
      </c>
    </row>
    <row r="14916" spans="1:4">
      <c r="A14916" t="s">
        <v>3176</v>
      </c>
      <c r="B14916" t="s">
        <v>3131</v>
      </c>
      <c r="C14916" t="s">
        <v>3136</v>
      </c>
      <c r="D14916">
        <v>1513064</v>
      </c>
    </row>
    <row r="14917" spans="1:4">
      <c r="A14917" t="s">
        <v>4960</v>
      </c>
      <c r="B14917" t="s">
        <v>3269</v>
      </c>
      <c r="C14917" t="s">
        <v>3321</v>
      </c>
      <c r="D14917">
        <v>4364537</v>
      </c>
    </row>
    <row r="14918" spans="1:4">
      <c r="A14918" t="s">
        <v>21605</v>
      </c>
      <c r="B14918" t="s">
        <v>21535</v>
      </c>
      <c r="C14918" t="s">
        <v>21571</v>
      </c>
      <c r="D14918">
        <v>3069011</v>
      </c>
    </row>
    <row r="14919" spans="1:4">
      <c r="A14919" t="s">
        <v>9839</v>
      </c>
      <c r="B14919" t="s">
        <v>584</v>
      </c>
      <c r="C14919" t="s">
        <v>9563</v>
      </c>
      <c r="D14919">
        <v>1697175</v>
      </c>
    </row>
    <row r="14920" spans="1:4">
      <c r="A14920" t="s">
        <v>19504</v>
      </c>
      <c r="B14920" t="s">
        <v>19323</v>
      </c>
      <c r="C14920" t="s">
        <v>19333</v>
      </c>
      <c r="D14920">
        <v>3115093</v>
      </c>
    </row>
    <row r="14921" spans="1:4">
      <c r="A14921" t="s">
        <v>21208</v>
      </c>
      <c r="B14921" t="s">
        <v>2474</v>
      </c>
      <c r="C14921" t="s">
        <v>20488</v>
      </c>
      <c r="D14921">
        <v>2857306</v>
      </c>
    </row>
    <row r="14922" spans="1:4">
      <c r="A14922" t="s">
        <v>21209</v>
      </c>
      <c r="B14922" t="s">
        <v>2474</v>
      </c>
      <c r="C14922" t="s">
        <v>20488</v>
      </c>
      <c r="D14922">
        <v>2857291</v>
      </c>
    </row>
    <row r="14923" spans="1:4">
      <c r="A14923" t="s">
        <v>9179</v>
      </c>
      <c r="B14923" t="s">
        <v>8896</v>
      </c>
      <c r="C14923" t="s">
        <v>8917</v>
      </c>
      <c r="D14923">
        <v>763166</v>
      </c>
    </row>
    <row r="14924" spans="1:4">
      <c r="A14924" t="s">
        <v>23091</v>
      </c>
      <c r="B14924" t="s">
        <v>2477</v>
      </c>
      <c r="C14924" t="s">
        <v>23066</v>
      </c>
      <c r="D14924">
        <v>2659297</v>
      </c>
    </row>
    <row r="14925" spans="1:4">
      <c r="A14925" t="s">
        <v>8616</v>
      </c>
      <c r="B14925" t="s">
        <v>8504</v>
      </c>
      <c r="C14925" t="s">
        <v>8615</v>
      </c>
      <c r="D14925">
        <v>671832</v>
      </c>
    </row>
    <row r="14926" spans="1:4">
      <c r="A14926" t="s">
        <v>3134</v>
      </c>
      <c r="B14926" t="s">
        <v>3131</v>
      </c>
      <c r="C14926" t="s">
        <v>3132</v>
      </c>
      <c r="D14926">
        <v>1514615</v>
      </c>
    </row>
    <row r="14927" spans="1:4">
      <c r="A14927" t="s">
        <v>3229</v>
      </c>
      <c r="B14927" t="s">
        <v>3131</v>
      </c>
      <c r="C14927" t="s">
        <v>3141</v>
      </c>
      <c r="D14927">
        <v>601417</v>
      </c>
    </row>
    <row r="14928" spans="1:4">
      <c r="A14928" t="s">
        <v>6047</v>
      </c>
      <c r="B14928" t="s">
        <v>5913</v>
      </c>
      <c r="C14928" t="s">
        <v>6015</v>
      </c>
      <c r="D14928">
        <v>741160</v>
      </c>
    </row>
    <row r="14929" spans="1:4">
      <c r="A14929" t="s">
        <v>10818</v>
      </c>
      <c r="B14929" t="s">
        <v>10595</v>
      </c>
      <c r="C14929" t="s">
        <v>10624</v>
      </c>
      <c r="D14929">
        <v>2326302</v>
      </c>
    </row>
    <row r="14930" spans="1:4">
      <c r="A14930" t="s">
        <v>3393</v>
      </c>
      <c r="B14930" t="s">
        <v>3269</v>
      </c>
      <c r="C14930" t="s">
        <v>1316</v>
      </c>
      <c r="D14930">
        <v>5805687</v>
      </c>
    </row>
    <row r="14931" spans="1:4">
      <c r="A14931" t="s">
        <v>14361</v>
      </c>
      <c r="B14931" t="s">
        <v>14207</v>
      </c>
      <c r="C14931" t="s">
        <v>14234</v>
      </c>
      <c r="D14931">
        <v>121861</v>
      </c>
    </row>
    <row r="14932" spans="1:4">
      <c r="A14932" t="s">
        <v>18331</v>
      </c>
      <c r="B14932" t="s">
        <v>18041</v>
      </c>
      <c r="C14932" t="s">
        <v>18086</v>
      </c>
      <c r="D14932">
        <v>2640967</v>
      </c>
    </row>
    <row r="14933" spans="1:4">
      <c r="A14933" t="s">
        <v>1106</v>
      </c>
      <c r="B14933" t="s">
        <v>3269</v>
      </c>
      <c r="C14933" t="s">
        <v>3515</v>
      </c>
      <c r="D14933">
        <v>5074472</v>
      </c>
    </row>
    <row r="14934" spans="1:4">
      <c r="A14934" t="s">
        <v>7251</v>
      </c>
      <c r="B14934" t="s">
        <v>7195</v>
      </c>
      <c r="C14934" t="s">
        <v>7219</v>
      </c>
      <c r="D14934">
        <v>365137</v>
      </c>
    </row>
    <row r="14935" spans="1:4">
      <c r="A14935" t="s">
        <v>11528</v>
      </c>
      <c r="B14935" t="s">
        <v>9817</v>
      </c>
      <c r="C14935" t="s">
        <v>11110</v>
      </c>
      <c r="D14935">
        <v>3522343</v>
      </c>
    </row>
    <row r="14936" spans="1:4">
      <c r="A14936" t="s">
        <v>12994</v>
      </c>
      <c r="B14936" t="s">
        <v>2473</v>
      </c>
      <c r="C14936" t="s">
        <v>2545</v>
      </c>
      <c r="D14936">
        <v>2111429</v>
      </c>
    </row>
    <row r="14937" spans="1:4">
      <c r="A14937" t="s">
        <v>7524</v>
      </c>
      <c r="B14937" t="s">
        <v>7340</v>
      </c>
      <c r="C14937" t="s">
        <v>7524</v>
      </c>
      <c r="D14937">
        <v>1496153</v>
      </c>
    </row>
    <row r="14938" spans="1:4">
      <c r="A14938" t="s">
        <v>8149</v>
      </c>
      <c r="B14938" t="s">
        <v>7340</v>
      </c>
      <c r="C14938" t="s">
        <v>7929</v>
      </c>
      <c r="D14938">
        <v>515267</v>
      </c>
    </row>
    <row r="14939" spans="1:4">
      <c r="A14939" t="s">
        <v>3980</v>
      </c>
      <c r="B14939" t="s">
        <v>3269</v>
      </c>
      <c r="C14939" t="s">
        <v>3966</v>
      </c>
      <c r="D14939">
        <v>5265702</v>
      </c>
    </row>
    <row r="14940" spans="1:4">
      <c r="A14940" t="s">
        <v>19787</v>
      </c>
      <c r="B14940" t="s">
        <v>19323</v>
      </c>
      <c r="C14940" t="s">
        <v>3114</v>
      </c>
      <c r="D14940">
        <v>2513115</v>
      </c>
    </row>
    <row r="14941" spans="1:4">
      <c r="A14941" t="s">
        <v>10617</v>
      </c>
      <c r="B14941" t="s">
        <v>10595</v>
      </c>
      <c r="C14941" t="s">
        <v>10617</v>
      </c>
      <c r="D14941">
        <v>2326171</v>
      </c>
    </row>
    <row r="14942" spans="1:4">
      <c r="A14942" t="s">
        <v>8150</v>
      </c>
      <c r="B14942" t="s">
        <v>7340</v>
      </c>
      <c r="C14942" t="s">
        <v>7376</v>
      </c>
      <c r="D14942">
        <v>515246</v>
      </c>
    </row>
    <row r="14943" spans="1:4">
      <c r="A14943" t="s">
        <v>1024</v>
      </c>
      <c r="B14943" t="s">
        <v>2477</v>
      </c>
      <c r="C14943" t="s">
        <v>4598</v>
      </c>
      <c r="D14943">
        <v>2659296</v>
      </c>
    </row>
    <row r="14944" spans="1:4">
      <c r="A14944" t="s">
        <v>12696</v>
      </c>
      <c r="B14944" t="s">
        <v>12642</v>
      </c>
      <c r="C14944" t="s">
        <v>12676</v>
      </c>
      <c r="D14944">
        <v>1873172</v>
      </c>
    </row>
    <row r="14945" spans="1:4">
      <c r="A14945" t="s">
        <v>16180</v>
      </c>
      <c r="B14945" t="s">
        <v>14508</v>
      </c>
      <c r="C14945" t="s">
        <v>14542</v>
      </c>
      <c r="D14945">
        <v>1261045</v>
      </c>
    </row>
    <row r="14946" spans="1:4">
      <c r="A14946" t="s">
        <v>10819</v>
      </c>
      <c r="B14946" t="s">
        <v>10595</v>
      </c>
      <c r="C14946" t="s">
        <v>10611</v>
      </c>
      <c r="D14946">
        <v>2326016</v>
      </c>
    </row>
    <row r="14947" spans="1:4">
      <c r="A14947" t="s">
        <v>13386</v>
      </c>
      <c r="B14947" t="s">
        <v>2473</v>
      </c>
      <c r="C14947" t="s">
        <v>13099</v>
      </c>
      <c r="D14947">
        <v>1854022</v>
      </c>
    </row>
    <row r="14948" spans="1:4">
      <c r="A14948" t="s">
        <v>13386</v>
      </c>
      <c r="B14948" t="s">
        <v>2473</v>
      </c>
      <c r="C14948" t="s">
        <v>13057</v>
      </c>
      <c r="D14948">
        <v>1854026</v>
      </c>
    </row>
    <row r="14949" spans="1:4">
      <c r="A14949" t="s">
        <v>13387</v>
      </c>
      <c r="B14949" t="s">
        <v>2473</v>
      </c>
      <c r="C14949" t="s">
        <v>13050</v>
      </c>
      <c r="D14949">
        <v>1854018</v>
      </c>
    </row>
    <row r="14950" spans="1:4">
      <c r="A14950" t="s">
        <v>13388</v>
      </c>
      <c r="B14950" t="s">
        <v>2473</v>
      </c>
      <c r="C14950" t="s">
        <v>2165</v>
      </c>
      <c r="D14950">
        <v>1853992</v>
      </c>
    </row>
    <row r="14951" spans="1:4">
      <c r="A14951" t="s">
        <v>12662</v>
      </c>
      <c r="B14951" t="s">
        <v>12642</v>
      </c>
      <c r="C14951" t="s">
        <v>12641</v>
      </c>
      <c r="D14951">
        <v>2042267</v>
      </c>
    </row>
    <row r="14952" spans="1:4">
      <c r="A14952" t="s">
        <v>3749</v>
      </c>
      <c r="B14952" t="s">
        <v>3269</v>
      </c>
      <c r="C14952" t="s">
        <v>3268</v>
      </c>
      <c r="D14952">
        <v>5379439</v>
      </c>
    </row>
    <row r="14953" spans="1:4">
      <c r="A14953" t="s">
        <v>19788</v>
      </c>
      <c r="B14953" t="s">
        <v>19323</v>
      </c>
      <c r="C14953" t="s">
        <v>3114</v>
      </c>
      <c r="D14953">
        <v>2513106</v>
      </c>
    </row>
    <row r="14954" spans="1:4">
      <c r="A14954" t="s">
        <v>10463</v>
      </c>
      <c r="B14954" t="s">
        <v>10294</v>
      </c>
      <c r="C14954" t="s">
        <v>10317</v>
      </c>
      <c r="D14954">
        <v>2749450</v>
      </c>
    </row>
    <row r="14955" spans="1:4">
      <c r="A14955" t="s">
        <v>24954</v>
      </c>
      <c r="B14955" t="s">
        <v>24838</v>
      </c>
      <c r="C14955" t="s">
        <v>24837</v>
      </c>
      <c r="D14955">
        <v>2789751</v>
      </c>
    </row>
    <row r="14956" spans="1:4">
      <c r="A14956" t="s">
        <v>16781</v>
      </c>
      <c r="B14956" t="s">
        <v>14508</v>
      </c>
      <c r="C14956" t="s">
        <v>14519</v>
      </c>
      <c r="D14956">
        <v>1253993</v>
      </c>
    </row>
    <row r="14957" spans="1:4">
      <c r="A14957" t="s">
        <v>5201</v>
      </c>
      <c r="B14957" t="s">
        <v>3269</v>
      </c>
      <c r="C14957" t="s">
        <v>3242</v>
      </c>
      <c r="D14957">
        <v>4167003</v>
      </c>
    </row>
    <row r="14958" spans="1:4">
      <c r="A14958" t="s">
        <v>21606</v>
      </c>
      <c r="B14958" t="s">
        <v>21535</v>
      </c>
      <c r="C14958" t="s">
        <v>21545</v>
      </c>
      <c r="D14958">
        <v>3068927</v>
      </c>
    </row>
    <row r="14959" spans="1:4">
      <c r="A14959" t="s">
        <v>5343</v>
      </c>
      <c r="B14959" t="s">
        <v>3269</v>
      </c>
      <c r="C14959" t="s">
        <v>3274</v>
      </c>
      <c r="D14959">
        <v>4081644</v>
      </c>
    </row>
    <row r="14960" spans="1:4">
      <c r="A14960" t="s">
        <v>5018</v>
      </c>
      <c r="B14960" t="s">
        <v>3269</v>
      </c>
      <c r="C14960" t="s">
        <v>5010</v>
      </c>
      <c r="D14960">
        <v>4336153</v>
      </c>
    </row>
    <row r="14961" spans="1:4">
      <c r="A14961" t="s">
        <v>21210</v>
      </c>
      <c r="B14961" t="s">
        <v>2474</v>
      </c>
      <c r="C14961" t="s">
        <v>20488</v>
      </c>
      <c r="D14961">
        <v>2857185</v>
      </c>
    </row>
    <row r="14962" spans="1:4">
      <c r="A14962" t="s">
        <v>9180</v>
      </c>
      <c r="B14962" t="s">
        <v>8896</v>
      </c>
      <c r="C14962" t="s">
        <v>8902</v>
      </c>
      <c r="D14962">
        <v>763111</v>
      </c>
    </row>
    <row r="14963" spans="1:4">
      <c r="A14963" t="s">
        <v>9021</v>
      </c>
      <c r="B14963" t="s">
        <v>8896</v>
      </c>
      <c r="C14963" t="s">
        <v>8921</v>
      </c>
      <c r="D14963">
        <v>3090048</v>
      </c>
    </row>
    <row r="14964" spans="1:4">
      <c r="A14964" t="s">
        <v>3392</v>
      </c>
      <c r="B14964" t="s">
        <v>3269</v>
      </c>
      <c r="C14964" t="s">
        <v>1316</v>
      </c>
      <c r="D14964">
        <v>5805782</v>
      </c>
    </row>
    <row r="14965" spans="1:4">
      <c r="A14965" t="s">
        <v>3205</v>
      </c>
      <c r="B14965" t="s">
        <v>3131</v>
      </c>
      <c r="C14965" t="s">
        <v>3180</v>
      </c>
      <c r="D14965">
        <v>1217926</v>
      </c>
    </row>
    <row r="14966" spans="1:4">
      <c r="A14966" t="s">
        <v>16951</v>
      </c>
      <c r="B14966" t="s">
        <v>16902</v>
      </c>
      <c r="C14966" t="s">
        <v>16915</v>
      </c>
      <c r="D14966">
        <v>293962</v>
      </c>
    </row>
    <row r="14967" spans="1:4">
      <c r="A14967" t="s">
        <v>8154</v>
      </c>
      <c r="B14967" t="s">
        <v>7340</v>
      </c>
      <c r="C14967" t="s">
        <v>8030</v>
      </c>
      <c r="D14967">
        <v>515012</v>
      </c>
    </row>
    <row r="14968" spans="1:4">
      <c r="A14968" t="s">
        <v>14362</v>
      </c>
      <c r="B14968" t="s">
        <v>14207</v>
      </c>
      <c r="C14968" t="s">
        <v>14292</v>
      </c>
      <c r="D14968">
        <v>121801</v>
      </c>
    </row>
    <row r="14969" spans="1:4">
      <c r="A14969" t="s">
        <v>24550</v>
      </c>
      <c r="B14969" t="s">
        <v>549</v>
      </c>
      <c r="C14969" t="s">
        <v>23532</v>
      </c>
      <c r="D14969">
        <v>3393465</v>
      </c>
    </row>
    <row r="14970" spans="1:4">
      <c r="A14970" t="s">
        <v>8618</v>
      </c>
      <c r="B14970" t="s">
        <v>8504</v>
      </c>
      <c r="C14970" t="s">
        <v>8617</v>
      </c>
      <c r="D14970">
        <v>671768</v>
      </c>
    </row>
    <row r="14971" spans="1:4">
      <c r="A14971" t="s">
        <v>8619</v>
      </c>
      <c r="B14971" t="s">
        <v>8504</v>
      </c>
      <c r="C14971" t="s">
        <v>8546</v>
      </c>
      <c r="D14971">
        <v>671757</v>
      </c>
    </row>
    <row r="14972" spans="1:4">
      <c r="A14972" t="s">
        <v>2845</v>
      </c>
      <c r="B14972" t="s">
        <v>2830</v>
      </c>
      <c r="C14972" t="s">
        <v>2829</v>
      </c>
      <c r="D14972">
        <v>787456</v>
      </c>
    </row>
    <row r="14973" spans="1:4">
      <c r="A14973" t="s">
        <v>16181</v>
      </c>
      <c r="B14973" t="s">
        <v>14508</v>
      </c>
      <c r="C14973" t="s">
        <v>14571</v>
      </c>
      <c r="D14973">
        <v>1261039</v>
      </c>
    </row>
    <row r="14974" spans="1:4">
      <c r="A14974" t="s">
        <v>17789</v>
      </c>
      <c r="B14974" t="s">
        <v>17761</v>
      </c>
      <c r="C14974" t="s">
        <v>17777</v>
      </c>
      <c r="D14974">
        <v>734883</v>
      </c>
    </row>
    <row r="14975" spans="1:4">
      <c r="A14975" t="s">
        <v>12487</v>
      </c>
      <c r="B14975" t="s">
        <v>12398</v>
      </c>
      <c r="C14975" t="s">
        <v>12474</v>
      </c>
      <c r="D14975">
        <v>608668</v>
      </c>
    </row>
    <row r="14976" spans="1:4">
      <c r="A14976" t="s">
        <v>20134</v>
      </c>
      <c r="B14976" t="s">
        <v>20112</v>
      </c>
      <c r="C14976" t="s">
        <v>20134</v>
      </c>
      <c r="D14976">
        <v>2485926</v>
      </c>
    </row>
    <row r="14977" spans="1:4">
      <c r="A14977" t="s">
        <v>802</v>
      </c>
      <c r="B14977" t="s">
        <v>596</v>
      </c>
      <c r="C14977" t="s">
        <v>25225</v>
      </c>
      <c r="D14977">
        <v>2154219</v>
      </c>
    </row>
    <row r="14978" spans="1:4">
      <c r="A14978" t="s">
        <v>802</v>
      </c>
      <c r="B14978" t="s">
        <v>2479</v>
      </c>
      <c r="C14978" t="s">
        <v>18513</v>
      </c>
      <c r="D14978">
        <v>2989460</v>
      </c>
    </row>
    <row r="14979" spans="1:4">
      <c r="A14979" t="s">
        <v>802</v>
      </c>
      <c r="B14979" t="s">
        <v>3269</v>
      </c>
      <c r="C14979" t="s">
        <v>3278</v>
      </c>
      <c r="D14979">
        <v>5102213</v>
      </c>
    </row>
    <row r="14980" spans="1:4">
      <c r="A14980" t="s">
        <v>802</v>
      </c>
      <c r="B14980" t="s">
        <v>3269</v>
      </c>
      <c r="C14980" t="s">
        <v>3268</v>
      </c>
      <c r="D14980">
        <v>5379513</v>
      </c>
    </row>
    <row r="14981" spans="1:4">
      <c r="A14981" t="s">
        <v>23439</v>
      </c>
      <c r="B14981" t="s">
        <v>23435</v>
      </c>
      <c r="C14981" t="s">
        <v>23439</v>
      </c>
      <c r="D14981">
        <v>3581514</v>
      </c>
    </row>
    <row r="14982" spans="1:4">
      <c r="A14982" t="s">
        <v>3748</v>
      </c>
      <c r="B14982" t="s">
        <v>3269</v>
      </c>
      <c r="C14982" t="s">
        <v>3268</v>
      </c>
      <c r="D14982">
        <v>5379566</v>
      </c>
    </row>
    <row r="14983" spans="1:4">
      <c r="A14983" t="s">
        <v>23340</v>
      </c>
      <c r="B14983" t="s">
        <v>23236</v>
      </c>
      <c r="C14983" t="s">
        <v>3749</v>
      </c>
      <c r="D14983">
        <v>6094201</v>
      </c>
    </row>
    <row r="14984" spans="1:4">
      <c r="A14984" t="s">
        <v>9840</v>
      </c>
      <c r="B14984" t="s">
        <v>584</v>
      </c>
      <c r="C14984" t="s">
        <v>9563</v>
      </c>
      <c r="D14984">
        <v>1697046</v>
      </c>
    </row>
    <row r="14985" spans="1:4">
      <c r="A14985" t="s">
        <v>21211</v>
      </c>
      <c r="B14985" t="s">
        <v>2474</v>
      </c>
      <c r="C14985" t="s">
        <v>20522</v>
      </c>
      <c r="D14985">
        <v>2857129</v>
      </c>
    </row>
    <row r="14986" spans="1:4">
      <c r="A14986" t="s">
        <v>25224</v>
      </c>
      <c r="B14986" t="s">
        <v>25221</v>
      </c>
      <c r="C14986" t="s">
        <v>2994</v>
      </c>
      <c r="D14986">
        <v>3577154</v>
      </c>
    </row>
    <row r="14987" spans="1:4">
      <c r="A14987" t="s">
        <v>13954</v>
      </c>
      <c r="B14987" t="s">
        <v>587</v>
      </c>
      <c r="C14987" t="s">
        <v>13653</v>
      </c>
      <c r="D14987">
        <v>3171986</v>
      </c>
    </row>
    <row r="14988" spans="1:4">
      <c r="A14988" t="s">
        <v>3391</v>
      </c>
      <c r="B14988" t="s">
        <v>3269</v>
      </c>
      <c r="C14988" t="s">
        <v>1316</v>
      </c>
      <c r="D14988">
        <v>5805815</v>
      </c>
    </row>
    <row r="14989" spans="1:4">
      <c r="A14989" t="s">
        <v>3747</v>
      </c>
      <c r="B14989" t="s">
        <v>3269</v>
      </c>
      <c r="C14989" t="s">
        <v>3268</v>
      </c>
      <c r="D14989">
        <v>5379609</v>
      </c>
    </row>
    <row r="14990" spans="1:4">
      <c r="A14990" t="s">
        <v>22019</v>
      </c>
      <c r="B14990" t="s">
        <v>2480</v>
      </c>
      <c r="C14990" t="s">
        <v>22018</v>
      </c>
      <c r="D14990">
        <v>8347664</v>
      </c>
    </row>
    <row r="14991" spans="1:4">
      <c r="A14991" t="s">
        <v>5994</v>
      </c>
      <c r="B14991" t="s">
        <v>5913</v>
      </c>
      <c r="C14991" t="s">
        <v>5994</v>
      </c>
      <c r="D14991">
        <v>741100</v>
      </c>
    </row>
    <row r="14992" spans="1:4">
      <c r="A14992" t="s">
        <v>8151</v>
      </c>
      <c r="B14992" t="s">
        <v>7340</v>
      </c>
      <c r="C14992" t="s">
        <v>7649</v>
      </c>
      <c r="D14992">
        <v>515083</v>
      </c>
    </row>
    <row r="14993" spans="1:4">
      <c r="A14993" t="s">
        <v>3478</v>
      </c>
      <c r="B14993" t="s">
        <v>3269</v>
      </c>
      <c r="C14993" t="s">
        <v>4062</v>
      </c>
      <c r="D14993">
        <v>5165734</v>
      </c>
    </row>
    <row r="14994" spans="1:4">
      <c r="A14994" t="s">
        <v>3489</v>
      </c>
      <c r="B14994" t="s">
        <v>3269</v>
      </c>
      <c r="C14994" t="s">
        <v>3478</v>
      </c>
      <c r="D14994">
        <v>5744253</v>
      </c>
    </row>
    <row r="14995" spans="1:4">
      <c r="A14995" t="s">
        <v>7372</v>
      </c>
      <c r="B14995" t="s">
        <v>7340</v>
      </c>
      <c r="C14995" t="s">
        <v>1621</v>
      </c>
      <c r="D14995">
        <v>6418220</v>
      </c>
    </row>
    <row r="14996" spans="1:4">
      <c r="A14996" t="s">
        <v>8152</v>
      </c>
      <c r="B14996" t="s">
        <v>7340</v>
      </c>
      <c r="C14996" t="s">
        <v>1621</v>
      </c>
      <c r="D14996">
        <v>515027</v>
      </c>
    </row>
    <row r="14997" spans="1:4">
      <c r="A14997" t="s">
        <v>8153</v>
      </c>
      <c r="B14997" t="s">
        <v>7340</v>
      </c>
      <c r="C14997" t="s">
        <v>1160</v>
      </c>
      <c r="D14997">
        <v>515024</v>
      </c>
    </row>
    <row r="14998" spans="1:4">
      <c r="A14998" t="s">
        <v>3451</v>
      </c>
      <c r="B14998" t="s">
        <v>3269</v>
      </c>
      <c r="C14998" t="s">
        <v>3355</v>
      </c>
      <c r="D14998">
        <v>5779334</v>
      </c>
    </row>
    <row r="14999" spans="1:4">
      <c r="A14999" t="s">
        <v>7677</v>
      </c>
      <c r="B14999" t="s">
        <v>7340</v>
      </c>
      <c r="C14999" t="s">
        <v>7677</v>
      </c>
      <c r="D14999">
        <v>515003</v>
      </c>
    </row>
    <row r="15000" spans="1:4">
      <c r="A15000" t="s">
        <v>17790</v>
      </c>
      <c r="B15000" t="s">
        <v>17761</v>
      </c>
      <c r="C15000" t="s">
        <v>17774</v>
      </c>
      <c r="D15000">
        <v>734880</v>
      </c>
    </row>
    <row r="15001" spans="1:4">
      <c r="A15001" t="s">
        <v>6048</v>
      </c>
      <c r="B15001" t="s">
        <v>5913</v>
      </c>
      <c r="C15001" t="s">
        <v>5971</v>
      </c>
      <c r="D15001">
        <v>741045</v>
      </c>
    </row>
    <row r="15002" spans="1:4">
      <c r="A15002" t="s">
        <v>12042</v>
      </c>
      <c r="B15002" t="s">
        <v>12029</v>
      </c>
      <c r="C15002" t="s">
        <v>12042</v>
      </c>
      <c r="D15002">
        <v>617638</v>
      </c>
    </row>
    <row r="15003" spans="1:4">
      <c r="A15003" t="s">
        <v>19506</v>
      </c>
      <c r="B15003" t="s">
        <v>19323</v>
      </c>
      <c r="C15003" t="s">
        <v>19335</v>
      </c>
      <c r="D15003">
        <v>3114957</v>
      </c>
    </row>
    <row r="15004" spans="1:4">
      <c r="A15004" t="s">
        <v>19789</v>
      </c>
      <c r="B15004" t="s">
        <v>19323</v>
      </c>
      <c r="C15004" t="s">
        <v>3114</v>
      </c>
      <c r="D15004">
        <v>2513076</v>
      </c>
    </row>
    <row r="15005" spans="1:4">
      <c r="A15005" t="s">
        <v>5586</v>
      </c>
      <c r="B15005" t="s">
        <v>5408</v>
      </c>
      <c r="C15005" t="s">
        <v>5443</v>
      </c>
      <c r="D15005">
        <v>698428</v>
      </c>
    </row>
    <row r="15006" spans="1:4">
      <c r="A15006" t="s">
        <v>23339</v>
      </c>
      <c r="B15006" t="s">
        <v>23236</v>
      </c>
      <c r="C15006" t="s">
        <v>3749</v>
      </c>
      <c r="D15006">
        <v>6094325</v>
      </c>
    </row>
    <row r="15007" spans="1:4">
      <c r="A15007" t="s">
        <v>3746</v>
      </c>
      <c r="B15007" t="s">
        <v>3269</v>
      </c>
      <c r="C15007" t="s">
        <v>3268</v>
      </c>
      <c r="D15007">
        <v>5379678</v>
      </c>
    </row>
    <row r="15008" spans="1:4">
      <c r="A15008" t="s">
        <v>9841</v>
      </c>
      <c r="B15008" t="s">
        <v>584</v>
      </c>
      <c r="C15008" t="s">
        <v>9563</v>
      </c>
      <c r="D15008">
        <v>1697023</v>
      </c>
    </row>
    <row r="15009" spans="1:4">
      <c r="A15009" t="s">
        <v>14165</v>
      </c>
      <c r="B15009" t="s">
        <v>587</v>
      </c>
      <c r="C15009" t="s">
        <v>13671</v>
      </c>
      <c r="D15009">
        <v>2523964</v>
      </c>
    </row>
    <row r="15010" spans="1:4">
      <c r="A15010" t="s">
        <v>10820</v>
      </c>
      <c r="B15010" t="s">
        <v>10595</v>
      </c>
      <c r="C15010" t="s">
        <v>10690</v>
      </c>
      <c r="D15010">
        <v>2325733</v>
      </c>
    </row>
    <row r="15011" spans="1:4">
      <c r="A15011" t="s">
        <v>24549</v>
      </c>
      <c r="B15011" t="s">
        <v>549</v>
      </c>
      <c r="C15011" t="s">
        <v>24378</v>
      </c>
      <c r="D15011">
        <v>3393471</v>
      </c>
    </row>
    <row r="15012" spans="1:4">
      <c r="A15012" t="s">
        <v>11529</v>
      </c>
      <c r="B15012" t="s">
        <v>9817</v>
      </c>
      <c r="C15012" t="s">
        <v>10122</v>
      </c>
      <c r="D15012">
        <v>3522307</v>
      </c>
    </row>
    <row r="15013" spans="1:4">
      <c r="A15013" t="s">
        <v>2730</v>
      </c>
      <c r="B15013" t="s">
        <v>18041</v>
      </c>
      <c r="C15013" t="s">
        <v>18044</v>
      </c>
      <c r="D15013">
        <v>8299623</v>
      </c>
    </row>
    <row r="15014" spans="1:4">
      <c r="A15014" t="s">
        <v>2730</v>
      </c>
      <c r="B15014" t="s">
        <v>540</v>
      </c>
      <c r="C15014" t="s">
        <v>2661</v>
      </c>
      <c r="D15014">
        <v>967476</v>
      </c>
    </row>
    <row r="15015" spans="1:4">
      <c r="A15015" t="s">
        <v>24103</v>
      </c>
      <c r="B15015" t="s">
        <v>549</v>
      </c>
      <c r="C15015" t="s">
        <v>23579</v>
      </c>
      <c r="D15015">
        <v>3455785</v>
      </c>
    </row>
    <row r="15016" spans="1:4">
      <c r="A15016" t="s">
        <v>18946</v>
      </c>
      <c r="B15016" t="s">
        <v>2479</v>
      </c>
      <c r="C15016" t="s">
        <v>17551</v>
      </c>
      <c r="D15016">
        <v>2989317</v>
      </c>
    </row>
    <row r="15017" spans="1:4">
      <c r="A15017" t="s">
        <v>4561</v>
      </c>
      <c r="B15017" t="s">
        <v>3269</v>
      </c>
      <c r="C15017" t="s">
        <v>4529</v>
      </c>
      <c r="D15017">
        <v>4904937</v>
      </c>
    </row>
    <row r="15018" spans="1:4">
      <c r="A15018" t="s">
        <v>1231</v>
      </c>
      <c r="B15018" t="s">
        <v>3269</v>
      </c>
      <c r="C15018" t="s">
        <v>3242</v>
      </c>
      <c r="D15018">
        <v>4167147</v>
      </c>
    </row>
    <row r="15019" spans="1:4">
      <c r="A15019" t="s">
        <v>24104</v>
      </c>
      <c r="B15019" t="s">
        <v>549</v>
      </c>
      <c r="C15019" t="s">
        <v>11311</v>
      </c>
      <c r="D15019">
        <v>3455784</v>
      </c>
    </row>
    <row r="15020" spans="1:4">
      <c r="A15020" t="s">
        <v>21607</v>
      </c>
      <c r="B15020" t="s">
        <v>21535</v>
      </c>
      <c r="C15020" t="s">
        <v>21545</v>
      </c>
      <c r="D15020">
        <v>3068873</v>
      </c>
    </row>
    <row r="15021" spans="1:4">
      <c r="A15021" t="s">
        <v>8155</v>
      </c>
      <c r="B15021" t="s">
        <v>7340</v>
      </c>
      <c r="C15021" t="s">
        <v>7668</v>
      </c>
      <c r="D15021">
        <v>514796</v>
      </c>
    </row>
    <row r="15022" spans="1:4">
      <c r="A15022" t="s">
        <v>18947</v>
      </c>
      <c r="B15022" t="s">
        <v>2479</v>
      </c>
      <c r="C15022" t="s">
        <v>18509</v>
      </c>
      <c r="D15022">
        <v>2989297</v>
      </c>
    </row>
    <row r="15023" spans="1:4">
      <c r="A15023" t="s">
        <v>9842</v>
      </c>
      <c r="B15023" t="s">
        <v>584</v>
      </c>
      <c r="C15023" t="s">
        <v>9565</v>
      </c>
      <c r="D15023">
        <v>1697018</v>
      </c>
    </row>
    <row r="15024" spans="1:4">
      <c r="A15024" t="s">
        <v>5200</v>
      </c>
      <c r="B15024" t="s">
        <v>3269</v>
      </c>
      <c r="C15024" t="s">
        <v>3242</v>
      </c>
      <c r="D15024">
        <v>4167178</v>
      </c>
    </row>
    <row r="15025" spans="1:4">
      <c r="A15025" t="s">
        <v>18332</v>
      </c>
      <c r="B15025" t="s">
        <v>18041</v>
      </c>
      <c r="C15025" t="s">
        <v>18040</v>
      </c>
      <c r="D15025">
        <v>2640908</v>
      </c>
    </row>
    <row r="15026" spans="1:4">
      <c r="A15026" t="s">
        <v>3932</v>
      </c>
      <c r="B15026" t="s">
        <v>3269</v>
      </c>
      <c r="C15026" t="s">
        <v>3288</v>
      </c>
      <c r="D15026">
        <v>5307540</v>
      </c>
    </row>
    <row r="15027" spans="1:4">
      <c r="A15027" t="s">
        <v>24795</v>
      </c>
      <c r="B15027" t="s">
        <v>24794</v>
      </c>
      <c r="C15027" t="s">
        <v>24793</v>
      </c>
      <c r="D15027">
        <v>2577164</v>
      </c>
    </row>
    <row r="15028" spans="1:4">
      <c r="A15028" t="s">
        <v>22036</v>
      </c>
      <c r="B15028" t="s">
        <v>2480</v>
      </c>
      <c r="C15028" t="s">
        <v>22018</v>
      </c>
      <c r="D15028">
        <v>2038665</v>
      </c>
    </row>
    <row r="15029" spans="1:4">
      <c r="A15029" t="s">
        <v>9843</v>
      </c>
      <c r="B15029" t="s">
        <v>584</v>
      </c>
      <c r="C15029" t="s">
        <v>9632</v>
      </c>
      <c r="D15029">
        <v>1697006</v>
      </c>
    </row>
    <row r="15030" spans="1:4">
      <c r="A15030" t="s">
        <v>17525</v>
      </c>
      <c r="B15030" t="s">
        <v>17405</v>
      </c>
      <c r="C15030" t="s">
        <v>17501</v>
      </c>
      <c r="D15030">
        <v>716736</v>
      </c>
    </row>
    <row r="15031" spans="1:4">
      <c r="A15031" t="s">
        <v>17475</v>
      </c>
      <c r="B15031" t="s">
        <v>17405</v>
      </c>
      <c r="C15031" t="s">
        <v>17445</v>
      </c>
      <c r="D15031">
        <v>3046888</v>
      </c>
    </row>
    <row r="15032" spans="1:4">
      <c r="A15032" t="s">
        <v>3745</v>
      </c>
      <c r="B15032" t="s">
        <v>3269</v>
      </c>
      <c r="C15032" t="s">
        <v>3268</v>
      </c>
      <c r="D15032">
        <v>5379759</v>
      </c>
    </row>
    <row r="15033" spans="1:4">
      <c r="A15033" t="s">
        <v>18333</v>
      </c>
      <c r="B15033" t="s">
        <v>18041</v>
      </c>
      <c r="C15033" t="s">
        <v>18040</v>
      </c>
      <c r="D15033">
        <v>2640894</v>
      </c>
    </row>
    <row r="15034" spans="1:4">
      <c r="A15034" t="s">
        <v>18948</v>
      </c>
      <c r="B15034" t="s">
        <v>2479</v>
      </c>
      <c r="C15034" t="s">
        <v>18509</v>
      </c>
      <c r="D15034">
        <v>2989204</v>
      </c>
    </row>
    <row r="15035" spans="1:4">
      <c r="A15035" t="s">
        <v>23475</v>
      </c>
      <c r="B15035" t="s">
        <v>23442</v>
      </c>
      <c r="C15035" t="s">
        <v>23454</v>
      </c>
      <c r="D15035">
        <v>624079</v>
      </c>
    </row>
    <row r="15036" spans="1:4">
      <c r="A15036" t="s">
        <v>8156</v>
      </c>
      <c r="B15036" t="s">
        <v>7340</v>
      </c>
      <c r="C15036" t="s">
        <v>7677</v>
      </c>
      <c r="D15036">
        <v>514734</v>
      </c>
    </row>
    <row r="15037" spans="1:4">
      <c r="A15037" t="s">
        <v>13644</v>
      </c>
      <c r="B15037" t="s">
        <v>587</v>
      </c>
      <c r="C15037" t="s">
        <v>13625</v>
      </c>
      <c r="D15037">
        <v>6534264</v>
      </c>
    </row>
    <row r="15038" spans="1:4">
      <c r="A15038" t="s">
        <v>13955</v>
      </c>
      <c r="B15038" t="s">
        <v>587</v>
      </c>
      <c r="C15038" t="s">
        <v>13623</v>
      </c>
      <c r="D15038">
        <v>3171900</v>
      </c>
    </row>
    <row r="15039" spans="1:4">
      <c r="A15039" t="s">
        <v>6249</v>
      </c>
      <c r="B15039" t="s">
        <v>5913</v>
      </c>
      <c r="C15039" t="s">
        <v>5927</v>
      </c>
      <c r="D15039">
        <v>303354</v>
      </c>
    </row>
    <row r="15040" spans="1:4">
      <c r="A15040" t="s">
        <v>6250</v>
      </c>
      <c r="B15040" t="s">
        <v>5913</v>
      </c>
      <c r="C15040" t="s">
        <v>6101</v>
      </c>
      <c r="D15040">
        <v>303290</v>
      </c>
    </row>
    <row r="15041" spans="1:4">
      <c r="A15041" t="s">
        <v>24640</v>
      </c>
      <c r="B15041" t="s">
        <v>24633</v>
      </c>
      <c r="C15041" t="s">
        <v>24640</v>
      </c>
      <c r="D15041">
        <v>3909234</v>
      </c>
    </row>
    <row r="15042" spans="1:4">
      <c r="A15042" t="s">
        <v>18949</v>
      </c>
      <c r="B15042" t="s">
        <v>2479</v>
      </c>
      <c r="C15042" t="s">
        <v>18553</v>
      </c>
      <c r="D15042">
        <v>2989170</v>
      </c>
    </row>
    <row r="15043" spans="1:4">
      <c r="A15043" t="s">
        <v>9022</v>
      </c>
      <c r="B15043" t="s">
        <v>8896</v>
      </c>
      <c r="C15043" t="s">
        <v>8906</v>
      </c>
      <c r="D15043">
        <v>3089965</v>
      </c>
    </row>
    <row r="15044" spans="1:4">
      <c r="A15044" t="s">
        <v>8157</v>
      </c>
      <c r="B15044" t="s">
        <v>7340</v>
      </c>
      <c r="C15044" t="s">
        <v>7692</v>
      </c>
      <c r="D15044">
        <v>514706</v>
      </c>
    </row>
    <row r="15045" spans="1:4">
      <c r="A15045" t="s">
        <v>24105</v>
      </c>
      <c r="B15045" t="s">
        <v>549</v>
      </c>
      <c r="C15045" t="s">
        <v>23575</v>
      </c>
      <c r="D15045">
        <v>3455769</v>
      </c>
    </row>
    <row r="15046" spans="1:4">
      <c r="A15046" t="s">
        <v>2533</v>
      </c>
      <c r="B15046" t="s">
        <v>2473</v>
      </c>
      <c r="C15046" t="s">
        <v>12862</v>
      </c>
      <c r="D15046">
        <v>1853909</v>
      </c>
    </row>
    <row r="15047" spans="1:4">
      <c r="A15047" t="s">
        <v>12605</v>
      </c>
      <c r="B15047" t="s">
        <v>2476</v>
      </c>
      <c r="C15047" t="s">
        <v>12522</v>
      </c>
      <c r="D15047">
        <v>1839652</v>
      </c>
    </row>
    <row r="15048" spans="1:4">
      <c r="A15048" t="s">
        <v>2549</v>
      </c>
      <c r="B15048" t="s">
        <v>549</v>
      </c>
      <c r="C15048" t="s">
        <v>23579</v>
      </c>
      <c r="D15048">
        <v>3455775</v>
      </c>
    </row>
    <row r="15049" spans="1:4">
      <c r="A15049" t="s">
        <v>21212</v>
      </c>
      <c r="B15049" t="s">
        <v>2474</v>
      </c>
      <c r="C15049" t="s">
        <v>20502</v>
      </c>
      <c r="D15049">
        <v>2856944</v>
      </c>
    </row>
    <row r="15050" spans="1:4">
      <c r="A15050" t="s">
        <v>21213</v>
      </c>
      <c r="B15050" t="s">
        <v>2474</v>
      </c>
      <c r="C15050" t="s">
        <v>20510</v>
      </c>
      <c r="D15050">
        <v>2856930</v>
      </c>
    </row>
    <row r="15051" spans="1:4">
      <c r="A15051" t="s">
        <v>12770</v>
      </c>
      <c r="B15051" t="s">
        <v>12755</v>
      </c>
      <c r="C15051" t="s">
        <v>12770</v>
      </c>
      <c r="D15051">
        <v>1527534</v>
      </c>
    </row>
    <row r="15052" spans="1:4">
      <c r="A15052" t="s">
        <v>12754</v>
      </c>
      <c r="B15052" t="s">
        <v>12755</v>
      </c>
      <c r="C15052" t="s">
        <v>12754</v>
      </c>
      <c r="D15052">
        <v>11054823</v>
      </c>
    </row>
    <row r="15053" spans="1:4">
      <c r="A15053" t="s">
        <v>10903</v>
      </c>
      <c r="B15053" t="s">
        <v>10892</v>
      </c>
      <c r="C15053" t="s">
        <v>10902</v>
      </c>
      <c r="D15053">
        <v>3354021</v>
      </c>
    </row>
    <row r="15054" spans="1:4">
      <c r="A15054" t="s">
        <v>23338</v>
      </c>
      <c r="B15054" t="s">
        <v>23236</v>
      </c>
      <c r="C15054" t="s">
        <v>3749</v>
      </c>
      <c r="D15054">
        <v>6094578</v>
      </c>
    </row>
    <row r="15055" spans="1:4">
      <c r="A15055" t="s">
        <v>1205</v>
      </c>
      <c r="B15055" t="s">
        <v>3269</v>
      </c>
      <c r="C15055" t="s">
        <v>3966</v>
      </c>
      <c r="D15055">
        <v>5265838</v>
      </c>
    </row>
    <row r="15056" spans="1:4">
      <c r="A15056" t="s">
        <v>14363</v>
      </c>
      <c r="B15056" t="s">
        <v>14207</v>
      </c>
      <c r="C15056" t="s">
        <v>14292</v>
      </c>
      <c r="D15056">
        <v>121795</v>
      </c>
    </row>
    <row r="15057" spans="1:4">
      <c r="A15057" t="s">
        <v>17585</v>
      </c>
      <c r="B15057" t="s">
        <v>17571</v>
      </c>
      <c r="C15057" t="s">
        <v>17584</v>
      </c>
      <c r="D15057">
        <v>3193935</v>
      </c>
    </row>
    <row r="15058" spans="1:4">
      <c r="A15058" t="s">
        <v>13956</v>
      </c>
      <c r="B15058" t="s">
        <v>587</v>
      </c>
      <c r="C15058" t="s">
        <v>13675</v>
      </c>
      <c r="D15058">
        <v>3171848</v>
      </c>
    </row>
    <row r="15059" spans="1:4">
      <c r="A15059" t="s">
        <v>7586</v>
      </c>
      <c r="B15059" t="s">
        <v>7340</v>
      </c>
      <c r="C15059" t="s">
        <v>7487</v>
      </c>
      <c r="D15059">
        <v>1495974</v>
      </c>
    </row>
    <row r="15060" spans="1:4">
      <c r="A15060" t="s">
        <v>7154</v>
      </c>
      <c r="B15060" t="s">
        <v>592</v>
      </c>
      <c r="C15060" t="s">
        <v>7124</v>
      </c>
      <c r="D15060">
        <v>2686162</v>
      </c>
    </row>
    <row r="15061" spans="1:4">
      <c r="A15061" t="s">
        <v>10280</v>
      </c>
      <c r="B15061" t="s">
        <v>10246</v>
      </c>
      <c r="C15061" t="s">
        <v>10280</v>
      </c>
      <c r="D15061">
        <v>3143244</v>
      </c>
    </row>
    <row r="15062" spans="1:4">
      <c r="A15062" t="s">
        <v>16182</v>
      </c>
      <c r="B15062" t="s">
        <v>14508</v>
      </c>
      <c r="C15062" t="s">
        <v>14523</v>
      </c>
      <c r="D15062">
        <v>1261012</v>
      </c>
    </row>
    <row r="15063" spans="1:4">
      <c r="A15063" t="s">
        <v>6049</v>
      </c>
      <c r="B15063" t="s">
        <v>5913</v>
      </c>
      <c r="C15063" t="s">
        <v>5941</v>
      </c>
      <c r="D15063">
        <v>740883</v>
      </c>
    </row>
    <row r="15064" spans="1:4">
      <c r="A15064" t="s">
        <v>6050</v>
      </c>
      <c r="B15064" t="s">
        <v>5913</v>
      </c>
      <c r="C15064" t="s">
        <v>5966</v>
      </c>
      <c r="D15064">
        <v>740881</v>
      </c>
    </row>
    <row r="15065" spans="1:4">
      <c r="A15065" t="s">
        <v>6251</v>
      </c>
      <c r="B15065" t="s">
        <v>5913</v>
      </c>
      <c r="C15065" t="s">
        <v>6251</v>
      </c>
      <c r="D15065">
        <v>303195</v>
      </c>
    </row>
    <row r="15066" spans="1:4">
      <c r="A15066" t="s">
        <v>21214</v>
      </c>
      <c r="B15066" t="s">
        <v>2474</v>
      </c>
      <c r="C15066" t="s">
        <v>20540</v>
      </c>
      <c r="D15066">
        <v>2856883</v>
      </c>
    </row>
    <row r="15067" spans="1:4">
      <c r="A15067" t="s">
        <v>18950</v>
      </c>
      <c r="B15067" t="s">
        <v>2479</v>
      </c>
      <c r="C15067" t="s">
        <v>18509</v>
      </c>
      <c r="D15067">
        <v>2989130</v>
      </c>
    </row>
    <row r="15068" spans="1:4">
      <c r="A15068" t="s">
        <v>10821</v>
      </c>
      <c r="B15068" t="s">
        <v>10595</v>
      </c>
      <c r="C15068" t="s">
        <v>10624</v>
      </c>
      <c r="D15068">
        <v>2325590</v>
      </c>
    </row>
    <row r="15069" spans="1:4">
      <c r="A15069" t="s">
        <v>22913</v>
      </c>
      <c r="B15069" t="s">
        <v>22852</v>
      </c>
      <c r="C15069" t="s">
        <v>22855</v>
      </c>
      <c r="D15069">
        <v>3877949</v>
      </c>
    </row>
    <row r="15070" spans="1:4">
      <c r="A15070" t="s">
        <v>10464</v>
      </c>
      <c r="B15070" t="s">
        <v>10294</v>
      </c>
      <c r="C15070" t="s">
        <v>10317</v>
      </c>
      <c r="D15070">
        <v>2749234</v>
      </c>
    </row>
    <row r="15071" spans="1:4">
      <c r="A15071" t="s">
        <v>18334</v>
      </c>
      <c r="B15071" t="s">
        <v>18041</v>
      </c>
      <c r="C15071" t="s">
        <v>18040</v>
      </c>
      <c r="D15071">
        <v>2640869</v>
      </c>
    </row>
    <row r="15072" spans="1:4">
      <c r="A15072" t="s">
        <v>4157</v>
      </c>
      <c r="B15072" t="s">
        <v>3269</v>
      </c>
      <c r="C15072" t="s">
        <v>1122</v>
      </c>
      <c r="D15072">
        <v>5130045</v>
      </c>
    </row>
    <row r="15073" spans="1:4">
      <c r="A15073" t="s">
        <v>8158</v>
      </c>
      <c r="B15073" t="s">
        <v>7340</v>
      </c>
      <c r="C15073" t="s">
        <v>1621</v>
      </c>
      <c r="D15073">
        <v>514284</v>
      </c>
    </row>
    <row r="15074" spans="1:4">
      <c r="A15074" t="s">
        <v>8159</v>
      </c>
      <c r="B15074" t="s">
        <v>7340</v>
      </c>
      <c r="C15074" t="s">
        <v>7752</v>
      </c>
      <c r="D15074">
        <v>514259</v>
      </c>
    </row>
    <row r="15075" spans="1:4">
      <c r="A15075" t="s">
        <v>24953</v>
      </c>
      <c r="B15075" t="s">
        <v>24838</v>
      </c>
      <c r="C15075" t="s">
        <v>24837</v>
      </c>
      <c r="D15075">
        <v>2789786</v>
      </c>
    </row>
    <row r="15076" spans="1:4">
      <c r="A15076" t="s">
        <v>21215</v>
      </c>
      <c r="B15076" t="s">
        <v>2474</v>
      </c>
      <c r="C15076" t="s">
        <v>20540</v>
      </c>
      <c r="D15076">
        <v>2856500</v>
      </c>
    </row>
    <row r="15077" spans="1:4">
      <c r="A15077" t="s">
        <v>20529</v>
      </c>
      <c r="B15077" t="s">
        <v>2474</v>
      </c>
      <c r="C15077" t="s">
        <v>20515</v>
      </c>
      <c r="D15077">
        <v>3336892</v>
      </c>
    </row>
    <row r="15078" spans="1:4">
      <c r="A15078" t="s">
        <v>9023</v>
      </c>
      <c r="B15078" t="s">
        <v>8896</v>
      </c>
      <c r="C15078" t="s">
        <v>8917</v>
      </c>
      <c r="D15078">
        <v>3089779</v>
      </c>
    </row>
    <row r="15079" spans="1:4">
      <c r="A15079" t="s">
        <v>9183</v>
      </c>
      <c r="B15079" t="s">
        <v>8896</v>
      </c>
      <c r="C15079" t="s">
        <v>8898</v>
      </c>
      <c r="D15079">
        <v>762850</v>
      </c>
    </row>
    <row r="15080" spans="1:4">
      <c r="A15080" t="s">
        <v>9024</v>
      </c>
      <c r="B15080" t="s">
        <v>8896</v>
      </c>
      <c r="C15080" t="s">
        <v>8929</v>
      </c>
      <c r="D15080">
        <v>3089684</v>
      </c>
    </row>
    <row r="15081" spans="1:4">
      <c r="A15081" t="s">
        <v>21608</v>
      </c>
      <c r="B15081" t="s">
        <v>21535</v>
      </c>
      <c r="C15081" t="s">
        <v>21545</v>
      </c>
      <c r="D15081">
        <v>3068799</v>
      </c>
    </row>
    <row r="15082" spans="1:4">
      <c r="A15082" t="s">
        <v>9181</v>
      </c>
      <c r="B15082" t="s">
        <v>8896</v>
      </c>
      <c r="C15082" t="s">
        <v>8898</v>
      </c>
      <c r="D15082">
        <v>762909</v>
      </c>
    </row>
    <row r="15083" spans="1:4">
      <c r="A15083" t="s">
        <v>8160</v>
      </c>
      <c r="B15083" t="s">
        <v>7340</v>
      </c>
      <c r="C15083" t="s">
        <v>7703</v>
      </c>
      <c r="D15083">
        <v>514198</v>
      </c>
    </row>
    <row r="15084" spans="1:4">
      <c r="A15084" t="s">
        <v>8161</v>
      </c>
      <c r="B15084" t="s">
        <v>21535</v>
      </c>
      <c r="C15084" t="s">
        <v>21559</v>
      </c>
      <c r="D15084">
        <v>3068766</v>
      </c>
    </row>
    <row r="15085" spans="1:4">
      <c r="A15085" t="s">
        <v>8161</v>
      </c>
      <c r="B15085" t="s">
        <v>7340</v>
      </c>
      <c r="C15085" t="s">
        <v>8096</v>
      </c>
      <c r="D15085">
        <v>514171</v>
      </c>
    </row>
    <row r="15086" spans="1:4">
      <c r="A15086" t="s">
        <v>9182</v>
      </c>
      <c r="B15086" t="s">
        <v>8896</v>
      </c>
      <c r="C15086" t="s">
        <v>9124</v>
      </c>
      <c r="D15086">
        <v>762863</v>
      </c>
    </row>
    <row r="15087" spans="1:4">
      <c r="A15087" t="s">
        <v>17724</v>
      </c>
      <c r="B15087" t="s">
        <v>564</v>
      </c>
      <c r="C15087" t="s">
        <v>17680</v>
      </c>
      <c r="D15087">
        <v>3591997</v>
      </c>
    </row>
    <row r="15088" spans="1:4">
      <c r="A15088" t="s">
        <v>13957</v>
      </c>
      <c r="B15088" t="s">
        <v>587</v>
      </c>
      <c r="C15088" t="s">
        <v>13623</v>
      </c>
      <c r="D15088">
        <v>3171786</v>
      </c>
    </row>
    <row r="15089" spans="1:4">
      <c r="A15089" t="s">
        <v>19790</v>
      </c>
      <c r="B15089" t="s">
        <v>19323</v>
      </c>
      <c r="C15089" t="s">
        <v>19346</v>
      </c>
      <c r="D15089">
        <v>2513052</v>
      </c>
    </row>
    <row r="15090" spans="1:4">
      <c r="A15090" t="s">
        <v>24106</v>
      </c>
      <c r="B15090" t="s">
        <v>549</v>
      </c>
      <c r="C15090" t="s">
        <v>23579</v>
      </c>
      <c r="D15090">
        <v>3455756</v>
      </c>
    </row>
    <row r="15091" spans="1:4">
      <c r="A15091" t="s">
        <v>4156</v>
      </c>
      <c r="B15091" t="s">
        <v>3269</v>
      </c>
      <c r="C15091" t="s">
        <v>4529</v>
      </c>
      <c r="D15091">
        <v>4904996</v>
      </c>
    </row>
    <row r="15092" spans="1:4">
      <c r="A15092" t="s">
        <v>4156</v>
      </c>
      <c r="B15092" t="s">
        <v>3269</v>
      </c>
      <c r="C15092" t="s">
        <v>1122</v>
      </c>
      <c r="D15092">
        <v>5130081</v>
      </c>
    </row>
    <row r="15093" spans="1:4">
      <c r="A15093" t="s">
        <v>18335</v>
      </c>
      <c r="B15093" t="s">
        <v>18041</v>
      </c>
      <c r="C15093" t="s">
        <v>18040</v>
      </c>
      <c r="D15093">
        <v>2640861</v>
      </c>
    </row>
    <row r="15094" spans="1:4">
      <c r="A15094" t="s">
        <v>10822</v>
      </c>
      <c r="B15094" t="s">
        <v>10595</v>
      </c>
      <c r="C15094" t="s">
        <v>10624</v>
      </c>
      <c r="D15094">
        <v>2325506</v>
      </c>
    </row>
    <row r="15095" spans="1:4">
      <c r="A15095" t="s">
        <v>12910</v>
      </c>
      <c r="B15095" t="s">
        <v>2473</v>
      </c>
      <c r="C15095" t="s">
        <v>12872</v>
      </c>
      <c r="D15095">
        <v>2128574</v>
      </c>
    </row>
    <row r="15096" spans="1:4">
      <c r="A15096" t="s">
        <v>20083</v>
      </c>
      <c r="B15096" t="s">
        <v>560</v>
      </c>
      <c r="C15096" t="s">
        <v>20041</v>
      </c>
      <c r="D15096">
        <v>3653693</v>
      </c>
    </row>
    <row r="15097" spans="1:4">
      <c r="A15097" t="s">
        <v>12425</v>
      </c>
      <c r="B15097" t="s">
        <v>12398</v>
      </c>
      <c r="C15097" t="s">
        <v>12419</v>
      </c>
      <c r="D15097">
        <v>1524308</v>
      </c>
    </row>
    <row r="15098" spans="1:4">
      <c r="A15098" t="s">
        <v>10904</v>
      </c>
      <c r="B15098" t="s">
        <v>10892</v>
      </c>
      <c r="C15098" t="s">
        <v>10896</v>
      </c>
      <c r="D15098">
        <v>3353811</v>
      </c>
    </row>
    <row r="15099" spans="1:4">
      <c r="A15099" t="s">
        <v>12911</v>
      </c>
      <c r="B15099" t="s">
        <v>2473</v>
      </c>
      <c r="C15099" t="s">
        <v>12872</v>
      </c>
      <c r="D15099">
        <v>2128558</v>
      </c>
    </row>
    <row r="15100" spans="1:4">
      <c r="A15100" t="s">
        <v>8162</v>
      </c>
      <c r="B15100" t="s">
        <v>7340</v>
      </c>
      <c r="C15100" t="s">
        <v>7665</v>
      </c>
      <c r="D15100">
        <v>513911</v>
      </c>
    </row>
    <row r="15101" spans="1:4">
      <c r="A15101" t="s">
        <v>8163</v>
      </c>
      <c r="B15101" t="s">
        <v>7340</v>
      </c>
      <c r="C15101" t="s">
        <v>1621</v>
      </c>
      <c r="D15101">
        <v>513896</v>
      </c>
    </row>
    <row r="15102" spans="1:4">
      <c r="A15102" t="s">
        <v>8163</v>
      </c>
      <c r="B15102" t="s">
        <v>7340</v>
      </c>
      <c r="C15102" t="s">
        <v>7342</v>
      </c>
      <c r="D15102">
        <v>513898</v>
      </c>
    </row>
    <row r="15103" spans="1:4">
      <c r="A15103" t="s">
        <v>8164</v>
      </c>
      <c r="B15103" t="s">
        <v>7340</v>
      </c>
      <c r="C15103" t="s">
        <v>7750</v>
      </c>
      <c r="D15103">
        <v>513883</v>
      </c>
    </row>
    <row r="15104" spans="1:4">
      <c r="A15104" t="s">
        <v>21609</v>
      </c>
      <c r="B15104" t="s">
        <v>21535</v>
      </c>
      <c r="C15104" t="s">
        <v>21589</v>
      </c>
      <c r="D15104">
        <v>3068689</v>
      </c>
    </row>
    <row r="15105" spans="1:4">
      <c r="A15105" t="s">
        <v>21609</v>
      </c>
      <c r="B15105" t="s">
        <v>21535</v>
      </c>
      <c r="C15105" t="s">
        <v>21589</v>
      </c>
      <c r="D15105">
        <v>3068690</v>
      </c>
    </row>
    <row r="15106" spans="1:4">
      <c r="A15106" t="s">
        <v>16183</v>
      </c>
      <c r="B15106" t="s">
        <v>14508</v>
      </c>
      <c r="C15106" t="s">
        <v>14507</v>
      </c>
      <c r="D15106">
        <v>1261008</v>
      </c>
    </row>
    <row r="15107" spans="1:4">
      <c r="A15107" t="s">
        <v>13958</v>
      </c>
      <c r="B15107" t="s">
        <v>587</v>
      </c>
      <c r="C15107" t="s">
        <v>13625</v>
      </c>
      <c r="D15107">
        <v>3171778</v>
      </c>
    </row>
    <row r="15108" spans="1:4">
      <c r="A15108" t="s">
        <v>4560</v>
      </c>
      <c r="B15108" t="s">
        <v>23236</v>
      </c>
      <c r="C15108" t="s">
        <v>3749</v>
      </c>
      <c r="D15108">
        <v>6094817</v>
      </c>
    </row>
    <row r="15109" spans="1:4">
      <c r="A15109" t="s">
        <v>4560</v>
      </c>
      <c r="B15109" t="s">
        <v>3269</v>
      </c>
      <c r="C15109" t="s">
        <v>4529</v>
      </c>
      <c r="D15109">
        <v>4905006</v>
      </c>
    </row>
    <row r="15110" spans="1:4">
      <c r="A15110" t="s">
        <v>21216</v>
      </c>
      <c r="B15110" t="s">
        <v>2474</v>
      </c>
      <c r="C15110" t="s">
        <v>20493</v>
      </c>
      <c r="D15110">
        <v>2855935</v>
      </c>
    </row>
    <row r="15111" spans="1:4">
      <c r="A15111" t="s">
        <v>4636</v>
      </c>
      <c r="B15111" t="s">
        <v>3269</v>
      </c>
      <c r="C15111" t="s">
        <v>4632</v>
      </c>
      <c r="D15111">
        <v>4870380</v>
      </c>
    </row>
    <row r="15112" spans="1:4">
      <c r="A15112" t="s">
        <v>21217</v>
      </c>
      <c r="B15112" t="s">
        <v>2474</v>
      </c>
      <c r="C15112" t="s">
        <v>20624</v>
      </c>
      <c r="D15112">
        <v>2855917</v>
      </c>
    </row>
    <row r="15113" spans="1:4">
      <c r="A15113" t="s">
        <v>10823</v>
      </c>
      <c r="B15113" t="s">
        <v>10595</v>
      </c>
      <c r="C15113" t="s">
        <v>10724</v>
      </c>
      <c r="D15113">
        <v>2325437</v>
      </c>
    </row>
    <row r="15114" spans="1:4">
      <c r="A15114" t="s">
        <v>9184</v>
      </c>
      <c r="B15114" t="s">
        <v>8896</v>
      </c>
      <c r="C15114" t="s">
        <v>8898</v>
      </c>
      <c r="D15114">
        <v>762788</v>
      </c>
    </row>
    <row r="15115" spans="1:4">
      <c r="A15115" t="s">
        <v>23122</v>
      </c>
      <c r="B15115" t="s">
        <v>23110</v>
      </c>
      <c r="C15115" t="s">
        <v>23121</v>
      </c>
      <c r="D15115">
        <v>2255564</v>
      </c>
    </row>
    <row r="15116" spans="1:4">
      <c r="A15116" t="s">
        <v>24828</v>
      </c>
      <c r="B15116" t="s">
        <v>24794</v>
      </c>
      <c r="C15116" t="s">
        <v>17551</v>
      </c>
      <c r="D15116">
        <v>2357048</v>
      </c>
    </row>
    <row r="15117" spans="1:4">
      <c r="A15117" t="s">
        <v>24829</v>
      </c>
      <c r="B15117" t="s">
        <v>24794</v>
      </c>
      <c r="C15117" t="s">
        <v>17538</v>
      </c>
      <c r="D15117">
        <v>2357043</v>
      </c>
    </row>
    <row r="15118" spans="1:4">
      <c r="A15118" t="s">
        <v>6335</v>
      </c>
      <c r="B15118" t="s">
        <v>6307</v>
      </c>
      <c r="C15118" t="s">
        <v>6313</v>
      </c>
      <c r="D15118">
        <v>2473420</v>
      </c>
    </row>
    <row r="15119" spans="1:4">
      <c r="A15119" t="s">
        <v>20236</v>
      </c>
      <c r="B15119" t="s">
        <v>20112</v>
      </c>
      <c r="C15119" t="s">
        <v>20236</v>
      </c>
      <c r="D15119">
        <v>2485801</v>
      </c>
    </row>
    <row r="15120" spans="1:4">
      <c r="A15120" t="s">
        <v>12113</v>
      </c>
      <c r="B15120" t="s">
        <v>12058</v>
      </c>
      <c r="C15120" t="s">
        <v>12064</v>
      </c>
      <c r="D15120">
        <v>2540850</v>
      </c>
    </row>
    <row r="15121" spans="1:4">
      <c r="A15121" t="s">
        <v>10465</v>
      </c>
      <c r="B15121" t="s">
        <v>10294</v>
      </c>
      <c r="C15121" t="s">
        <v>4544</v>
      </c>
      <c r="D15121">
        <v>2749182</v>
      </c>
    </row>
    <row r="15122" spans="1:4">
      <c r="A15122" t="s">
        <v>24955</v>
      </c>
      <c r="B15122" t="s">
        <v>24838</v>
      </c>
      <c r="C15122" t="s">
        <v>24837</v>
      </c>
      <c r="D15122">
        <v>2789529</v>
      </c>
    </row>
    <row r="15123" spans="1:4">
      <c r="A15123" t="s">
        <v>2731</v>
      </c>
      <c r="B15123" t="s">
        <v>540</v>
      </c>
      <c r="C15123" t="s">
        <v>2630</v>
      </c>
      <c r="D15123">
        <v>967106</v>
      </c>
    </row>
    <row r="15124" spans="1:4">
      <c r="A15124" t="s">
        <v>20303</v>
      </c>
      <c r="B15124" t="s">
        <v>20112</v>
      </c>
      <c r="C15124" t="s">
        <v>20208</v>
      </c>
      <c r="D15124">
        <v>2485636</v>
      </c>
    </row>
    <row r="15125" spans="1:4">
      <c r="A15125" t="s">
        <v>20304</v>
      </c>
      <c r="B15125" t="s">
        <v>20112</v>
      </c>
      <c r="C15125" t="s">
        <v>20123</v>
      </c>
      <c r="D15125">
        <v>2485633</v>
      </c>
    </row>
    <row r="15126" spans="1:4">
      <c r="A15126" t="s">
        <v>20305</v>
      </c>
      <c r="B15126" t="s">
        <v>20112</v>
      </c>
      <c r="C15126" t="s">
        <v>20114</v>
      </c>
      <c r="D15126">
        <v>2485618</v>
      </c>
    </row>
    <row r="15127" spans="1:4">
      <c r="A15127" t="s">
        <v>6396</v>
      </c>
      <c r="B15127" t="s">
        <v>6307</v>
      </c>
      <c r="C15127" t="s">
        <v>6323</v>
      </c>
      <c r="D15127">
        <v>2464168</v>
      </c>
    </row>
    <row r="15128" spans="1:4">
      <c r="A15128" t="s">
        <v>20306</v>
      </c>
      <c r="B15128" t="s">
        <v>20112</v>
      </c>
      <c r="C15128" t="s">
        <v>20144</v>
      </c>
      <c r="D15128">
        <v>2485582</v>
      </c>
    </row>
    <row r="15129" spans="1:4">
      <c r="A15129" t="s">
        <v>20307</v>
      </c>
      <c r="B15129" t="s">
        <v>20112</v>
      </c>
      <c r="C15129" t="s">
        <v>20114</v>
      </c>
      <c r="D15129">
        <v>2485572</v>
      </c>
    </row>
    <row r="15130" spans="1:4">
      <c r="A15130" t="s">
        <v>12115</v>
      </c>
      <c r="B15130" t="s">
        <v>12058</v>
      </c>
      <c r="C15130" t="s">
        <v>12060</v>
      </c>
      <c r="D15130">
        <v>2540689</v>
      </c>
    </row>
    <row r="15131" spans="1:4">
      <c r="A15131" t="s">
        <v>12114</v>
      </c>
      <c r="B15131" t="s">
        <v>12058</v>
      </c>
      <c r="C15131" t="s">
        <v>12100</v>
      </c>
      <c r="D15131">
        <v>2540810</v>
      </c>
    </row>
    <row r="15132" spans="1:4">
      <c r="A15132" t="s">
        <v>24701</v>
      </c>
      <c r="B15132" t="s">
        <v>24672</v>
      </c>
      <c r="C15132" t="s">
        <v>24674</v>
      </c>
      <c r="D15132">
        <v>2392308</v>
      </c>
    </row>
    <row r="15133" spans="1:4">
      <c r="A15133" t="s">
        <v>12116</v>
      </c>
      <c r="B15133" t="s">
        <v>12058</v>
      </c>
      <c r="C15133" t="s">
        <v>12066</v>
      </c>
      <c r="D15133">
        <v>2540483</v>
      </c>
    </row>
    <row r="15134" spans="1:4">
      <c r="A15134" t="s">
        <v>12117</v>
      </c>
      <c r="B15134" t="s">
        <v>12058</v>
      </c>
      <c r="C15134" t="s">
        <v>12064</v>
      </c>
      <c r="D15134">
        <v>2539134</v>
      </c>
    </row>
    <row r="15135" spans="1:4">
      <c r="A15135" t="s">
        <v>20308</v>
      </c>
      <c r="B15135" t="s">
        <v>20112</v>
      </c>
      <c r="C15135" t="s">
        <v>20178</v>
      </c>
      <c r="D15135">
        <v>2484846</v>
      </c>
    </row>
    <row r="15136" spans="1:4">
      <c r="A15136" t="s">
        <v>18951</v>
      </c>
      <c r="B15136" t="s">
        <v>2479</v>
      </c>
      <c r="C15136" t="s">
        <v>18530</v>
      </c>
      <c r="D15136">
        <v>2988998</v>
      </c>
    </row>
    <row r="15137" spans="1:4">
      <c r="A15137" t="s">
        <v>19209</v>
      </c>
      <c r="B15137" t="s">
        <v>19150</v>
      </c>
      <c r="C15137" t="s">
        <v>19161</v>
      </c>
      <c r="D15137">
        <v>643492</v>
      </c>
    </row>
    <row r="15138" spans="1:4">
      <c r="A15138" t="s">
        <v>20121</v>
      </c>
      <c r="B15138" t="s">
        <v>20112</v>
      </c>
      <c r="C15138" t="s">
        <v>20121</v>
      </c>
      <c r="D15138">
        <v>2484620</v>
      </c>
    </row>
    <row r="15139" spans="1:4">
      <c r="A15139" t="s">
        <v>6757</v>
      </c>
      <c r="B15139" t="s">
        <v>6726</v>
      </c>
      <c r="C15139" t="s">
        <v>6725</v>
      </c>
      <c r="D15139">
        <v>2426370</v>
      </c>
    </row>
    <row r="15140" spans="1:4">
      <c r="A15140" t="s">
        <v>23007</v>
      </c>
      <c r="B15140" t="s">
        <v>22949</v>
      </c>
      <c r="C15140" t="s">
        <v>22994</v>
      </c>
      <c r="D15140">
        <v>2282827</v>
      </c>
    </row>
    <row r="15141" spans="1:4">
      <c r="A15141" t="s">
        <v>24956</v>
      </c>
      <c r="B15141" t="s">
        <v>24838</v>
      </c>
      <c r="C15141" t="s">
        <v>24842</v>
      </c>
      <c r="D15141">
        <v>2789471</v>
      </c>
    </row>
    <row r="15142" spans="1:4">
      <c r="A15142" t="s">
        <v>19505</v>
      </c>
      <c r="B15142" t="s">
        <v>19323</v>
      </c>
      <c r="C15142" t="s">
        <v>19375</v>
      </c>
      <c r="D15142">
        <v>3114965</v>
      </c>
    </row>
    <row r="15143" spans="1:4">
      <c r="A15143" t="s">
        <v>24551</v>
      </c>
      <c r="B15143" t="s">
        <v>549</v>
      </c>
      <c r="C15143" t="s">
        <v>23541</v>
      </c>
      <c r="D15143">
        <v>3393452</v>
      </c>
    </row>
    <row r="15144" spans="1:4">
      <c r="A15144" t="s">
        <v>24107</v>
      </c>
      <c r="B15144" t="s">
        <v>549</v>
      </c>
      <c r="C15144" t="s">
        <v>23579</v>
      </c>
      <c r="D15144">
        <v>3455729</v>
      </c>
    </row>
    <row r="15145" spans="1:4">
      <c r="A15145" t="s">
        <v>24108</v>
      </c>
      <c r="B15145" t="s">
        <v>549</v>
      </c>
      <c r="C15145" t="s">
        <v>23577</v>
      </c>
      <c r="D15145">
        <v>3455689</v>
      </c>
    </row>
    <row r="15146" spans="1:4">
      <c r="A15146" t="s">
        <v>24109</v>
      </c>
      <c r="B15146" t="s">
        <v>549</v>
      </c>
      <c r="C15146" t="s">
        <v>23577</v>
      </c>
      <c r="D15146">
        <v>3455671</v>
      </c>
    </row>
    <row r="15147" spans="1:4">
      <c r="A15147" t="s">
        <v>23550</v>
      </c>
      <c r="B15147" t="s">
        <v>549</v>
      </c>
      <c r="C15147" t="s">
        <v>23545</v>
      </c>
      <c r="D15147">
        <v>3924948</v>
      </c>
    </row>
    <row r="15148" spans="1:4">
      <c r="A15148" t="s">
        <v>18952</v>
      </c>
      <c r="B15148" t="s">
        <v>2479</v>
      </c>
      <c r="C15148" t="s">
        <v>18533</v>
      </c>
      <c r="D15148">
        <v>2988936</v>
      </c>
    </row>
    <row r="15149" spans="1:4">
      <c r="A15149" t="s">
        <v>22914</v>
      </c>
      <c r="B15149" t="s">
        <v>22852</v>
      </c>
      <c r="C15149" t="s">
        <v>22884</v>
      </c>
      <c r="D15149">
        <v>3877918</v>
      </c>
    </row>
    <row r="15150" spans="1:4">
      <c r="A15150" t="s">
        <v>8753</v>
      </c>
      <c r="B15150" t="s">
        <v>589</v>
      </c>
      <c r="C15150" t="s">
        <v>8726</v>
      </c>
      <c r="D15150">
        <v>2736930</v>
      </c>
    </row>
    <row r="15151" spans="1:4">
      <c r="A15151" t="s">
        <v>21218</v>
      </c>
      <c r="B15151" t="s">
        <v>2474</v>
      </c>
      <c r="C15151" t="s">
        <v>20488</v>
      </c>
      <c r="D15151">
        <v>2855859</v>
      </c>
    </row>
    <row r="15152" spans="1:4">
      <c r="A15152" t="s">
        <v>24957</v>
      </c>
      <c r="B15152" t="s">
        <v>24838</v>
      </c>
      <c r="C15152" t="s">
        <v>24837</v>
      </c>
      <c r="D15152">
        <v>2789413</v>
      </c>
    </row>
    <row r="15153" spans="1:4">
      <c r="A15153" t="s">
        <v>4909</v>
      </c>
      <c r="B15153" t="s">
        <v>3269</v>
      </c>
      <c r="C15153" t="s">
        <v>3317</v>
      </c>
      <c r="D15153">
        <v>4402178</v>
      </c>
    </row>
    <row r="15154" spans="1:4">
      <c r="A15154" t="s">
        <v>1492</v>
      </c>
      <c r="B15154" t="s">
        <v>3269</v>
      </c>
      <c r="C15154" t="s">
        <v>3598</v>
      </c>
      <c r="D15154">
        <v>4276873</v>
      </c>
    </row>
    <row r="15155" spans="1:4">
      <c r="A15155" t="s">
        <v>5199</v>
      </c>
      <c r="B15155" t="s">
        <v>19323</v>
      </c>
      <c r="C15155" t="s">
        <v>19322</v>
      </c>
      <c r="D15155">
        <v>3114711</v>
      </c>
    </row>
    <row r="15156" spans="1:4">
      <c r="A15156" t="s">
        <v>5199</v>
      </c>
      <c r="B15156" t="s">
        <v>3269</v>
      </c>
      <c r="C15156" t="s">
        <v>3242</v>
      </c>
      <c r="D15156">
        <v>4167348</v>
      </c>
    </row>
    <row r="15157" spans="1:4">
      <c r="A15157" t="s">
        <v>5587</v>
      </c>
      <c r="B15157" t="s">
        <v>5408</v>
      </c>
      <c r="C15157" t="s">
        <v>5445</v>
      </c>
      <c r="D15157">
        <v>698131</v>
      </c>
    </row>
    <row r="15158" spans="1:4">
      <c r="A15158" t="s">
        <v>23124</v>
      </c>
      <c r="B15158" t="s">
        <v>23110</v>
      </c>
      <c r="C15158" t="s">
        <v>23123</v>
      </c>
      <c r="D15158">
        <v>2255542</v>
      </c>
    </row>
    <row r="15159" spans="1:4">
      <c r="A15159" t="s">
        <v>13393</v>
      </c>
      <c r="B15159" t="s">
        <v>2473</v>
      </c>
      <c r="C15159" t="s">
        <v>12864</v>
      </c>
      <c r="D15159">
        <v>1853514</v>
      </c>
    </row>
    <row r="15160" spans="1:4">
      <c r="A15160" t="s">
        <v>4775</v>
      </c>
      <c r="B15160" t="s">
        <v>3269</v>
      </c>
      <c r="C15160" t="s">
        <v>4768</v>
      </c>
      <c r="D15160">
        <v>4547407</v>
      </c>
    </row>
    <row r="15161" spans="1:4">
      <c r="A15161" t="s">
        <v>1578</v>
      </c>
      <c r="B15161" t="s">
        <v>3269</v>
      </c>
      <c r="C15161" t="s">
        <v>4325</v>
      </c>
      <c r="D15161">
        <v>5040647</v>
      </c>
    </row>
    <row r="15162" spans="1:4">
      <c r="A15162" t="s">
        <v>23337</v>
      </c>
      <c r="B15162" t="s">
        <v>23236</v>
      </c>
      <c r="C15162" t="s">
        <v>3749</v>
      </c>
      <c r="D15162">
        <v>6095645</v>
      </c>
    </row>
    <row r="15163" spans="1:4">
      <c r="A15163" t="s">
        <v>5041</v>
      </c>
      <c r="B15163" t="s">
        <v>3269</v>
      </c>
      <c r="C15163" t="s">
        <v>5035</v>
      </c>
      <c r="D15163">
        <v>4303436</v>
      </c>
    </row>
    <row r="15164" spans="1:4">
      <c r="A15164" t="s">
        <v>10824</v>
      </c>
      <c r="B15164" t="s">
        <v>10595</v>
      </c>
      <c r="C15164" t="s">
        <v>10798</v>
      </c>
      <c r="D15164">
        <v>2325330</v>
      </c>
    </row>
    <row r="15165" spans="1:4">
      <c r="A15165" t="s">
        <v>4959</v>
      </c>
      <c r="B15165" t="s">
        <v>3269</v>
      </c>
      <c r="C15165" t="s">
        <v>3321</v>
      </c>
      <c r="D15165">
        <v>4364727</v>
      </c>
    </row>
    <row r="15166" spans="1:4">
      <c r="A15166" t="s">
        <v>10825</v>
      </c>
      <c r="B15166" t="s">
        <v>10595</v>
      </c>
      <c r="C15166" t="s">
        <v>10617</v>
      </c>
      <c r="D15166">
        <v>2325314</v>
      </c>
    </row>
    <row r="15167" spans="1:4">
      <c r="A15167" t="s">
        <v>4392</v>
      </c>
      <c r="B15167" t="s">
        <v>3269</v>
      </c>
      <c r="C15167" t="s">
        <v>1467</v>
      </c>
      <c r="D15167">
        <v>5004792</v>
      </c>
    </row>
    <row r="15168" spans="1:4">
      <c r="A15168" t="s">
        <v>4808</v>
      </c>
      <c r="B15168" t="s">
        <v>18041</v>
      </c>
      <c r="C15168" t="s">
        <v>18040</v>
      </c>
      <c r="D15168">
        <v>2640729</v>
      </c>
    </row>
    <row r="15169" spans="1:4">
      <c r="A15169" t="s">
        <v>4808</v>
      </c>
      <c r="B15169" t="s">
        <v>3269</v>
      </c>
      <c r="C15169" t="s">
        <v>3274</v>
      </c>
      <c r="D15169">
        <v>4081914</v>
      </c>
    </row>
    <row r="15170" spans="1:4">
      <c r="A15170" t="s">
        <v>4808</v>
      </c>
      <c r="B15170" t="s">
        <v>3269</v>
      </c>
      <c r="C15170" t="s">
        <v>4875</v>
      </c>
      <c r="D15170">
        <v>4440076</v>
      </c>
    </row>
    <row r="15171" spans="1:4">
      <c r="A15171" t="s">
        <v>4808</v>
      </c>
      <c r="B15171" t="s">
        <v>3269</v>
      </c>
      <c r="C15171" t="s">
        <v>4062</v>
      </c>
      <c r="D15171">
        <v>4520760</v>
      </c>
    </row>
    <row r="15172" spans="1:4">
      <c r="A15172" t="s">
        <v>11530</v>
      </c>
      <c r="B15172" t="s">
        <v>9817</v>
      </c>
      <c r="C15172" t="s">
        <v>11425</v>
      </c>
      <c r="D15172">
        <v>3522251</v>
      </c>
    </row>
    <row r="15173" spans="1:4">
      <c r="A15173" t="s">
        <v>3744</v>
      </c>
      <c r="B15173" t="s">
        <v>3269</v>
      </c>
      <c r="C15173" t="s">
        <v>3268</v>
      </c>
      <c r="D15173">
        <v>5380184</v>
      </c>
    </row>
    <row r="15174" spans="1:4">
      <c r="A15174" t="s">
        <v>3743</v>
      </c>
      <c r="B15174" t="s">
        <v>3269</v>
      </c>
      <c r="C15174" t="s">
        <v>3268</v>
      </c>
      <c r="D15174">
        <v>5380202</v>
      </c>
    </row>
    <row r="15175" spans="1:4">
      <c r="A15175" t="s">
        <v>4958</v>
      </c>
      <c r="B15175" t="s">
        <v>3269</v>
      </c>
      <c r="C15175" t="s">
        <v>3321</v>
      </c>
      <c r="D15175">
        <v>4364759</v>
      </c>
    </row>
    <row r="15176" spans="1:4">
      <c r="A15176" t="s">
        <v>13395</v>
      </c>
      <c r="B15176" t="s">
        <v>2473</v>
      </c>
      <c r="C15176" t="s">
        <v>12955</v>
      </c>
      <c r="D15176">
        <v>1853483</v>
      </c>
    </row>
    <row r="15177" spans="1:4">
      <c r="A15177" t="s">
        <v>10826</v>
      </c>
      <c r="B15177" t="s">
        <v>10595</v>
      </c>
      <c r="C15177" t="s">
        <v>10624</v>
      </c>
      <c r="D15177">
        <v>2325249</v>
      </c>
    </row>
    <row r="15178" spans="1:4">
      <c r="A15178" t="s">
        <v>18504</v>
      </c>
      <c r="B15178" t="s">
        <v>18492</v>
      </c>
      <c r="C15178" t="s">
        <v>18503</v>
      </c>
      <c r="D15178">
        <v>2396646</v>
      </c>
    </row>
    <row r="15179" spans="1:4">
      <c r="A15179" t="s">
        <v>10690</v>
      </c>
      <c r="B15179" t="s">
        <v>10595</v>
      </c>
      <c r="C15179" t="s">
        <v>10690</v>
      </c>
      <c r="D15179">
        <v>2325200</v>
      </c>
    </row>
    <row r="15180" spans="1:4">
      <c r="A15180" t="s">
        <v>18953</v>
      </c>
      <c r="B15180" t="s">
        <v>2479</v>
      </c>
      <c r="C15180" t="s">
        <v>18530</v>
      </c>
      <c r="D15180">
        <v>2988888</v>
      </c>
    </row>
    <row r="15181" spans="1:4">
      <c r="A15181" t="s">
        <v>21219</v>
      </c>
      <c r="B15181" t="s">
        <v>2474</v>
      </c>
      <c r="C15181" t="s">
        <v>20540</v>
      </c>
      <c r="D15181">
        <v>2855794</v>
      </c>
    </row>
    <row r="15182" spans="1:4">
      <c r="A15182" t="s">
        <v>8166</v>
      </c>
      <c r="B15182" t="s">
        <v>7340</v>
      </c>
      <c r="C15182" t="s">
        <v>1160</v>
      </c>
      <c r="D15182">
        <v>513378</v>
      </c>
    </row>
    <row r="15183" spans="1:4">
      <c r="A15183" t="s">
        <v>9844</v>
      </c>
      <c r="B15183" t="s">
        <v>584</v>
      </c>
      <c r="C15183" t="s">
        <v>9632</v>
      </c>
      <c r="D15183">
        <v>1696899</v>
      </c>
    </row>
    <row r="15184" spans="1:4">
      <c r="A15184" t="s">
        <v>16179</v>
      </c>
      <c r="B15184" t="s">
        <v>14508</v>
      </c>
      <c r="C15184" t="s">
        <v>14523</v>
      </c>
      <c r="D15184">
        <v>1261068</v>
      </c>
    </row>
    <row r="15185" spans="1:4">
      <c r="A15185" t="s">
        <v>4908</v>
      </c>
      <c r="B15185" t="s">
        <v>3269</v>
      </c>
      <c r="C15185" t="s">
        <v>3317</v>
      </c>
      <c r="D15185">
        <v>4402245</v>
      </c>
    </row>
    <row r="15186" spans="1:4">
      <c r="A15186" t="s">
        <v>8165</v>
      </c>
      <c r="B15186" t="s">
        <v>7340</v>
      </c>
      <c r="C15186" t="s">
        <v>7345</v>
      </c>
      <c r="D15186">
        <v>513471</v>
      </c>
    </row>
    <row r="15187" spans="1:4">
      <c r="A15187" t="s">
        <v>7476</v>
      </c>
      <c r="B15187" t="s">
        <v>7340</v>
      </c>
      <c r="C15187" t="s">
        <v>7475</v>
      </c>
      <c r="D15187">
        <v>1538634</v>
      </c>
    </row>
    <row r="15188" spans="1:4">
      <c r="A15188" t="s">
        <v>18954</v>
      </c>
      <c r="B15188" t="s">
        <v>2479</v>
      </c>
      <c r="C15188" t="s">
        <v>18509</v>
      </c>
      <c r="D15188">
        <v>2988867</v>
      </c>
    </row>
    <row r="15189" spans="1:4">
      <c r="A15189" t="s">
        <v>9026</v>
      </c>
      <c r="B15189" t="s">
        <v>8896</v>
      </c>
      <c r="C15189" t="s">
        <v>8902</v>
      </c>
      <c r="D15189">
        <v>3089582</v>
      </c>
    </row>
    <row r="15190" spans="1:4">
      <c r="A15190" t="s">
        <v>10827</v>
      </c>
      <c r="B15190" t="s">
        <v>10595</v>
      </c>
      <c r="C15190" t="s">
        <v>10611</v>
      </c>
      <c r="D15190">
        <v>2325161</v>
      </c>
    </row>
    <row r="15191" spans="1:4">
      <c r="A15191" t="s">
        <v>11531</v>
      </c>
      <c r="B15191" t="s">
        <v>9817</v>
      </c>
      <c r="C15191" t="s">
        <v>11098</v>
      </c>
      <c r="D15191">
        <v>3522232</v>
      </c>
    </row>
    <row r="15192" spans="1:4">
      <c r="A15192" t="s">
        <v>18023</v>
      </c>
      <c r="B15192" t="s">
        <v>3311</v>
      </c>
      <c r="C15192" t="s">
        <v>18022</v>
      </c>
      <c r="D15192">
        <v>612536</v>
      </c>
    </row>
    <row r="15193" spans="1:4">
      <c r="A15193" t="s">
        <v>6682</v>
      </c>
      <c r="B15193" t="s">
        <v>6473</v>
      </c>
      <c r="C15193" t="s">
        <v>6675</v>
      </c>
      <c r="D15193">
        <v>1151528</v>
      </c>
    </row>
    <row r="15194" spans="1:4">
      <c r="A15194" t="s">
        <v>19792</v>
      </c>
      <c r="B15194" t="s">
        <v>19323</v>
      </c>
      <c r="C15194" t="s">
        <v>19338</v>
      </c>
      <c r="D15194">
        <v>2513026</v>
      </c>
    </row>
    <row r="15195" spans="1:4">
      <c r="A15195" t="s">
        <v>11535</v>
      </c>
      <c r="B15195" t="s">
        <v>9817</v>
      </c>
      <c r="C15195" t="s">
        <v>10122</v>
      </c>
      <c r="D15195">
        <v>3521941</v>
      </c>
    </row>
    <row r="15196" spans="1:4">
      <c r="A15196" t="s">
        <v>17477</v>
      </c>
      <c r="B15196" t="s">
        <v>17405</v>
      </c>
      <c r="C15196" t="s">
        <v>17428</v>
      </c>
      <c r="D15196">
        <v>3046686</v>
      </c>
    </row>
    <row r="15197" spans="1:4">
      <c r="A15197" t="s">
        <v>17865</v>
      </c>
      <c r="B15197" t="s">
        <v>17761</v>
      </c>
      <c r="C15197" t="s">
        <v>17804</v>
      </c>
      <c r="D15197">
        <v>255683</v>
      </c>
    </row>
    <row r="15198" spans="1:4">
      <c r="A15198" t="s">
        <v>11278</v>
      </c>
      <c r="B15198" t="s">
        <v>9817</v>
      </c>
      <c r="C15198" t="s">
        <v>11158</v>
      </c>
      <c r="D15198">
        <v>3993179</v>
      </c>
    </row>
    <row r="15199" spans="1:4">
      <c r="A15199" t="s">
        <v>24830</v>
      </c>
      <c r="B15199" t="s">
        <v>24794</v>
      </c>
      <c r="C15199" t="s">
        <v>24820</v>
      </c>
      <c r="D15199">
        <v>2356454</v>
      </c>
    </row>
    <row r="15200" spans="1:4">
      <c r="A15200" t="s">
        <v>23552</v>
      </c>
      <c r="B15200" t="s">
        <v>549</v>
      </c>
      <c r="C15200" t="s">
        <v>23545</v>
      </c>
      <c r="D15200">
        <v>3924877</v>
      </c>
    </row>
    <row r="15201" spans="1:4">
      <c r="A15201" t="s">
        <v>9189</v>
      </c>
      <c r="B15201" t="s">
        <v>8896</v>
      </c>
      <c r="C15201" t="s">
        <v>8898</v>
      </c>
      <c r="D15201">
        <v>762021</v>
      </c>
    </row>
    <row r="15202" spans="1:4">
      <c r="A15202" t="s">
        <v>9032</v>
      </c>
      <c r="B15202" t="s">
        <v>8896</v>
      </c>
      <c r="C15202" t="s">
        <v>8898</v>
      </c>
      <c r="D15202">
        <v>3088825</v>
      </c>
    </row>
    <row r="15203" spans="1:4">
      <c r="A15203" t="s">
        <v>20029</v>
      </c>
      <c r="B15203" t="s">
        <v>20023</v>
      </c>
      <c r="C15203" t="s">
        <v>20028</v>
      </c>
      <c r="D15203">
        <v>589580</v>
      </c>
    </row>
    <row r="15204" spans="1:4">
      <c r="A15204" t="s">
        <v>18025</v>
      </c>
      <c r="B15204" t="s">
        <v>3311</v>
      </c>
      <c r="C15204" t="s">
        <v>18024</v>
      </c>
      <c r="D15204">
        <v>612366</v>
      </c>
    </row>
    <row r="15205" spans="1:4">
      <c r="A15205" t="s">
        <v>12697</v>
      </c>
      <c r="B15205" t="s">
        <v>12642</v>
      </c>
      <c r="C15205" t="s">
        <v>12674</v>
      </c>
      <c r="D15205">
        <v>1871871</v>
      </c>
    </row>
    <row r="15206" spans="1:4">
      <c r="A15206" t="s">
        <v>16298</v>
      </c>
      <c r="B15206" t="s">
        <v>14508</v>
      </c>
      <c r="C15206" t="s">
        <v>14571</v>
      </c>
      <c r="D15206">
        <v>1259686</v>
      </c>
    </row>
    <row r="15207" spans="1:4">
      <c r="A15207" t="s">
        <v>16336</v>
      </c>
      <c r="B15207" t="s">
        <v>14508</v>
      </c>
      <c r="C15207" t="s">
        <v>14673</v>
      </c>
      <c r="D15207">
        <v>1259244</v>
      </c>
    </row>
    <row r="15208" spans="1:4">
      <c r="A15208" t="s">
        <v>16899</v>
      </c>
      <c r="B15208" t="s">
        <v>14508</v>
      </c>
      <c r="C15208" t="s">
        <v>14600</v>
      </c>
      <c r="D15208">
        <v>1167718</v>
      </c>
    </row>
    <row r="15209" spans="1:4">
      <c r="A15209" t="s">
        <v>16339</v>
      </c>
      <c r="B15209" t="s">
        <v>14508</v>
      </c>
      <c r="C15209" t="s">
        <v>14673</v>
      </c>
      <c r="D15209">
        <v>1259231</v>
      </c>
    </row>
    <row r="15210" spans="1:4">
      <c r="A15210" t="s">
        <v>16304</v>
      </c>
      <c r="B15210" t="s">
        <v>14508</v>
      </c>
      <c r="C15210" t="s">
        <v>14569</v>
      </c>
      <c r="D15210">
        <v>1259608</v>
      </c>
    </row>
    <row r="15211" spans="1:4">
      <c r="A15211" t="s">
        <v>16307</v>
      </c>
      <c r="B15211" t="s">
        <v>14508</v>
      </c>
      <c r="C15211" t="s">
        <v>14523</v>
      </c>
      <c r="D15211">
        <v>1259552</v>
      </c>
    </row>
    <row r="15212" spans="1:4">
      <c r="A15212" t="s">
        <v>9550</v>
      </c>
      <c r="B15212" t="s">
        <v>9239</v>
      </c>
      <c r="C15212" t="s">
        <v>9243</v>
      </c>
      <c r="D15212">
        <v>1161991</v>
      </c>
    </row>
    <row r="15213" spans="1:4">
      <c r="A15213" t="s">
        <v>9469</v>
      </c>
      <c r="B15213" t="s">
        <v>9239</v>
      </c>
      <c r="C15213" t="s">
        <v>9238</v>
      </c>
      <c r="D15213">
        <v>1167873</v>
      </c>
    </row>
    <row r="15214" spans="1:4">
      <c r="A15214" t="s">
        <v>16344</v>
      </c>
      <c r="B15214" t="s">
        <v>14508</v>
      </c>
      <c r="C15214" t="s">
        <v>14571</v>
      </c>
      <c r="D15214">
        <v>1259190</v>
      </c>
    </row>
    <row r="15215" spans="1:4">
      <c r="A15215" t="s">
        <v>25030</v>
      </c>
      <c r="B15215" t="s">
        <v>575</v>
      </c>
      <c r="C15215" t="s">
        <v>25029</v>
      </c>
      <c r="D15215">
        <v>1337239</v>
      </c>
    </row>
    <row r="15216" spans="1:4">
      <c r="A15216" t="s">
        <v>16346</v>
      </c>
      <c r="B15216" t="s">
        <v>14508</v>
      </c>
      <c r="C15216" t="s">
        <v>14523</v>
      </c>
      <c r="D15216">
        <v>1259177</v>
      </c>
    </row>
    <row r="15217" spans="1:4">
      <c r="A15217" t="s">
        <v>14367</v>
      </c>
      <c r="B15217" t="s">
        <v>14207</v>
      </c>
      <c r="C15217" t="s">
        <v>14232</v>
      </c>
      <c r="D15217">
        <v>120972</v>
      </c>
    </row>
    <row r="15218" spans="1:4">
      <c r="A15218" t="s">
        <v>17479</v>
      </c>
      <c r="B15218" t="s">
        <v>17405</v>
      </c>
      <c r="C15218" t="s">
        <v>17468</v>
      </c>
      <c r="D15218">
        <v>3046526</v>
      </c>
    </row>
    <row r="15219" spans="1:4">
      <c r="A15219" t="s">
        <v>17766</v>
      </c>
      <c r="B15219" t="s">
        <v>17761</v>
      </c>
      <c r="C15219" t="s">
        <v>17763</v>
      </c>
      <c r="D15219">
        <v>8358562</v>
      </c>
    </row>
    <row r="15220" spans="1:4">
      <c r="A15220" t="s">
        <v>11279</v>
      </c>
      <c r="B15220" t="s">
        <v>9817</v>
      </c>
      <c r="C15220" t="s">
        <v>11123</v>
      </c>
      <c r="D15220">
        <v>3992986</v>
      </c>
    </row>
    <row r="15221" spans="1:4">
      <c r="A15221" t="s">
        <v>17866</v>
      </c>
      <c r="B15221" t="s">
        <v>17761</v>
      </c>
      <c r="C15221" t="s">
        <v>17763</v>
      </c>
      <c r="D15221">
        <v>255588</v>
      </c>
    </row>
    <row r="15222" spans="1:4">
      <c r="A15222" t="s">
        <v>25522</v>
      </c>
      <c r="B15222" t="s">
        <v>545</v>
      </c>
      <c r="C15222" t="s">
        <v>548</v>
      </c>
      <c r="D15222">
        <v>3841500</v>
      </c>
    </row>
    <row r="15223" spans="1:4">
      <c r="A15223" t="s">
        <v>18959</v>
      </c>
      <c r="B15223" t="s">
        <v>2479</v>
      </c>
      <c r="C15223" t="s">
        <v>18539</v>
      </c>
      <c r="D15223">
        <v>2987967</v>
      </c>
    </row>
    <row r="15224" spans="1:4">
      <c r="A15224" t="s">
        <v>24959</v>
      </c>
      <c r="B15224" t="s">
        <v>24838</v>
      </c>
      <c r="C15224" t="s">
        <v>24842</v>
      </c>
      <c r="D15224">
        <v>2789162</v>
      </c>
    </row>
    <row r="15225" spans="1:4">
      <c r="A15225" t="s">
        <v>17562</v>
      </c>
      <c r="B15225" t="s">
        <v>17536</v>
      </c>
      <c r="C15225" t="s">
        <v>17540</v>
      </c>
      <c r="D15225">
        <v>3719028</v>
      </c>
    </row>
    <row r="15226" spans="1:4">
      <c r="A15226" t="s">
        <v>25033</v>
      </c>
      <c r="B15226" t="s">
        <v>575</v>
      </c>
      <c r="C15226" t="s">
        <v>25020</v>
      </c>
      <c r="D15226">
        <v>1336143</v>
      </c>
    </row>
    <row r="15227" spans="1:4">
      <c r="A15227" t="s">
        <v>16184</v>
      </c>
      <c r="B15227" t="s">
        <v>14508</v>
      </c>
      <c r="C15227" t="s">
        <v>14523</v>
      </c>
      <c r="D15227">
        <v>1260959</v>
      </c>
    </row>
    <row r="15228" spans="1:4">
      <c r="A15228" t="s">
        <v>16193</v>
      </c>
      <c r="B15228" t="s">
        <v>14508</v>
      </c>
      <c r="C15228" t="s">
        <v>14542</v>
      </c>
      <c r="D15228">
        <v>1260830</v>
      </c>
    </row>
    <row r="15229" spans="1:4">
      <c r="A15229" t="s">
        <v>16194</v>
      </c>
      <c r="B15229" t="s">
        <v>14508</v>
      </c>
      <c r="C15229" t="s">
        <v>14856</v>
      </c>
      <c r="D15229">
        <v>1260824</v>
      </c>
    </row>
    <row r="15230" spans="1:4">
      <c r="A15230" t="s">
        <v>9459</v>
      </c>
      <c r="B15230" t="s">
        <v>9239</v>
      </c>
      <c r="C15230" t="s">
        <v>9238</v>
      </c>
      <c r="D15230">
        <v>1168555</v>
      </c>
    </row>
    <row r="15231" spans="1:4">
      <c r="A15231" t="s">
        <v>16195</v>
      </c>
      <c r="B15231" t="s">
        <v>14508</v>
      </c>
      <c r="C15231" t="s">
        <v>14519</v>
      </c>
      <c r="D15231">
        <v>1260793</v>
      </c>
    </row>
    <row r="15232" spans="1:4">
      <c r="A15232" t="s">
        <v>16196</v>
      </c>
      <c r="B15232" t="s">
        <v>14508</v>
      </c>
      <c r="C15232" t="s">
        <v>14542</v>
      </c>
      <c r="D15232">
        <v>1260792</v>
      </c>
    </row>
    <row r="15233" spans="1:4">
      <c r="A15233" t="s">
        <v>25048</v>
      </c>
      <c r="B15233" t="s">
        <v>575</v>
      </c>
      <c r="C15233" t="s">
        <v>25017</v>
      </c>
      <c r="D15233">
        <v>1191368</v>
      </c>
    </row>
    <row r="15234" spans="1:4">
      <c r="A15234" t="s">
        <v>16197</v>
      </c>
      <c r="B15234" t="s">
        <v>14508</v>
      </c>
      <c r="C15234" t="s">
        <v>14575</v>
      </c>
      <c r="D15234">
        <v>1260777</v>
      </c>
    </row>
    <row r="15235" spans="1:4">
      <c r="A15235" t="s">
        <v>16200</v>
      </c>
      <c r="B15235" t="s">
        <v>14508</v>
      </c>
      <c r="C15235" t="s">
        <v>14523</v>
      </c>
      <c r="D15235">
        <v>1260730</v>
      </c>
    </row>
    <row r="15236" spans="1:4">
      <c r="A15236" t="s">
        <v>16202</v>
      </c>
      <c r="B15236" t="s">
        <v>14508</v>
      </c>
      <c r="C15236" t="s">
        <v>14569</v>
      </c>
      <c r="D15236">
        <v>1260716</v>
      </c>
    </row>
    <row r="15237" spans="1:4">
      <c r="A15237" t="s">
        <v>16202</v>
      </c>
      <c r="B15237" t="s">
        <v>14508</v>
      </c>
      <c r="C15237" t="s">
        <v>14566</v>
      </c>
      <c r="D15237">
        <v>1260718</v>
      </c>
    </row>
    <row r="15238" spans="1:4">
      <c r="A15238" t="s">
        <v>16204</v>
      </c>
      <c r="B15238" t="s">
        <v>14508</v>
      </c>
      <c r="C15238" t="s">
        <v>14575</v>
      </c>
      <c r="D15238">
        <v>1260707</v>
      </c>
    </row>
    <row r="15239" spans="1:4">
      <c r="A15239" t="s">
        <v>16205</v>
      </c>
      <c r="B15239" t="s">
        <v>14508</v>
      </c>
      <c r="C15239" t="s">
        <v>14542</v>
      </c>
      <c r="D15239">
        <v>1260702</v>
      </c>
    </row>
    <row r="15240" spans="1:4">
      <c r="A15240" t="s">
        <v>16213</v>
      </c>
      <c r="B15240" t="s">
        <v>14508</v>
      </c>
      <c r="C15240" t="s">
        <v>14528</v>
      </c>
      <c r="D15240">
        <v>1260667</v>
      </c>
    </row>
    <row r="15241" spans="1:4">
      <c r="A15241" t="s">
        <v>16222</v>
      </c>
      <c r="B15241" t="s">
        <v>14508</v>
      </c>
      <c r="C15241" t="s">
        <v>14673</v>
      </c>
      <c r="D15241">
        <v>1260476</v>
      </c>
    </row>
    <row r="15242" spans="1:4">
      <c r="A15242" t="s">
        <v>14606</v>
      </c>
      <c r="B15242" t="s">
        <v>14508</v>
      </c>
      <c r="C15242" t="s">
        <v>14517</v>
      </c>
      <c r="D15242">
        <v>1348785</v>
      </c>
    </row>
    <row r="15243" spans="1:4">
      <c r="A15243" t="s">
        <v>16219</v>
      </c>
      <c r="B15243" t="s">
        <v>14508</v>
      </c>
      <c r="C15243" t="s">
        <v>14566</v>
      </c>
      <c r="D15243">
        <v>1260543</v>
      </c>
    </row>
    <row r="15244" spans="1:4">
      <c r="A15244" t="s">
        <v>16221</v>
      </c>
      <c r="B15244" t="s">
        <v>14508</v>
      </c>
      <c r="C15244" t="s">
        <v>14517</v>
      </c>
      <c r="D15244">
        <v>1260482</v>
      </c>
    </row>
    <row r="15245" spans="1:4">
      <c r="A15245" t="s">
        <v>9460</v>
      </c>
      <c r="B15245" t="s">
        <v>9239</v>
      </c>
      <c r="C15245" t="s">
        <v>9243</v>
      </c>
      <c r="D15245">
        <v>1168412</v>
      </c>
    </row>
    <row r="15246" spans="1:4">
      <c r="A15246" t="s">
        <v>16227</v>
      </c>
      <c r="B15246" t="s">
        <v>14508</v>
      </c>
      <c r="C15246" t="s">
        <v>14573</v>
      </c>
      <c r="D15246">
        <v>1260421</v>
      </c>
    </row>
    <row r="15247" spans="1:4">
      <c r="A15247" t="s">
        <v>16229</v>
      </c>
      <c r="B15247" t="s">
        <v>14508</v>
      </c>
      <c r="C15247" t="s">
        <v>14507</v>
      </c>
      <c r="D15247">
        <v>1260406</v>
      </c>
    </row>
    <row r="15248" spans="1:4">
      <c r="A15248" t="s">
        <v>25047</v>
      </c>
      <c r="B15248" t="s">
        <v>575</v>
      </c>
      <c r="C15248" t="s">
        <v>25020</v>
      </c>
      <c r="D15248">
        <v>1192366</v>
      </c>
    </row>
    <row r="15249" spans="1:4">
      <c r="A15249" t="s">
        <v>16235</v>
      </c>
      <c r="B15249" t="s">
        <v>14508</v>
      </c>
      <c r="C15249" t="s">
        <v>14575</v>
      </c>
      <c r="D15249">
        <v>1260335</v>
      </c>
    </row>
    <row r="15250" spans="1:4">
      <c r="A15250" t="s">
        <v>14364</v>
      </c>
      <c r="B15250" t="s">
        <v>14207</v>
      </c>
      <c r="C15250" t="s">
        <v>14257</v>
      </c>
      <c r="D15250">
        <v>121380</v>
      </c>
    </row>
    <row r="15251" spans="1:4">
      <c r="A15251" t="s">
        <v>16242</v>
      </c>
      <c r="B15251" t="s">
        <v>14508</v>
      </c>
      <c r="C15251" t="s">
        <v>14542</v>
      </c>
      <c r="D15251">
        <v>1260222</v>
      </c>
    </row>
    <row r="15252" spans="1:4">
      <c r="A15252" t="s">
        <v>16245</v>
      </c>
      <c r="B15252" t="s">
        <v>14508</v>
      </c>
      <c r="C15252" t="s">
        <v>14539</v>
      </c>
      <c r="D15252">
        <v>1260206</v>
      </c>
    </row>
    <row r="15253" spans="1:4">
      <c r="A15253" t="s">
        <v>16261</v>
      </c>
      <c r="B15253" t="s">
        <v>14508</v>
      </c>
      <c r="C15253" t="s">
        <v>14523</v>
      </c>
      <c r="D15253">
        <v>1260035</v>
      </c>
    </row>
    <row r="15254" spans="1:4">
      <c r="A15254" t="s">
        <v>10237</v>
      </c>
      <c r="B15254" t="s">
        <v>14508</v>
      </c>
      <c r="C15254" t="s">
        <v>14575</v>
      </c>
      <c r="D15254">
        <v>1260173</v>
      </c>
    </row>
    <row r="15255" spans="1:4">
      <c r="A15255" t="s">
        <v>10237</v>
      </c>
      <c r="B15255" t="s">
        <v>583</v>
      </c>
      <c r="C15255" t="s">
        <v>5369</v>
      </c>
      <c r="D15255">
        <v>1282931</v>
      </c>
    </row>
    <row r="15256" spans="1:4">
      <c r="A15256" t="s">
        <v>16252</v>
      </c>
      <c r="B15256" t="s">
        <v>14508</v>
      </c>
      <c r="C15256" t="s">
        <v>14523</v>
      </c>
      <c r="D15256">
        <v>1260135</v>
      </c>
    </row>
    <row r="15257" spans="1:4">
      <c r="A15257" t="s">
        <v>16253</v>
      </c>
      <c r="B15257" t="s">
        <v>14508</v>
      </c>
      <c r="C15257" t="s">
        <v>14856</v>
      </c>
      <c r="D15257">
        <v>1260134</v>
      </c>
    </row>
    <row r="15258" spans="1:4">
      <c r="A15258" t="s">
        <v>16255</v>
      </c>
      <c r="B15258" t="s">
        <v>14508</v>
      </c>
      <c r="C15258" t="s">
        <v>14523</v>
      </c>
      <c r="D15258">
        <v>1260120</v>
      </c>
    </row>
    <row r="15259" spans="1:4">
      <c r="A15259" t="s">
        <v>14365</v>
      </c>
      <c r="B15259" t="s">
        <v>14207</v>
      </c>
      <c r="C15259" t="s">
        <v>14321</v>
      </c>
      <c r="D15259">
        <v>121240</v>
      </c>
    </row>
    <row r="15260" spans="1:4">
      <c r="A15260" t="s">
        <v>16264</v>
      </c>
      <c r="B15260" t="s">
        <v>14508</v>
      </c>
      <c r="C15260" t="s">
        <v>14588</v>
      </c>
      <c r="D15260">
        <v>1260014</v>
      </c>
    </row>
    <row r="15261" spans="1:4">
      <c r="A15261" t="s">
        <v>17527</v>
      </c>
      <c r="B15261" t="s">
        <v>17405</v>
      </c>
      <c r="C15261" t="s">
        <v>17499</v>
      </c>
      <c r="D15261">
        <v>716301</v>
      </c>
    </row>
    <row r="15262" spans="1:4">
      <c r="A15262" t="s">
        <v>21246</v>
      </c>
      <c r="B15262" t="s">
        <v>2474</v>
      </c>
      <c r="C15262" t="s">
        <v>20624</v>
      </c>
      <c r="D15262">
        <v>2851584</v>
      </c>
    </row>
    <row r="15263" spans="1:4">
      <c r="A15263" t="s">
        <v>17870</v>
      </c>
      <c r="B15263" t="s">
        <v>17761</v>
      </c>
      <c r="C15263" t="s">
        <v>17804</v>
      </c>
      <c r="D15263">
        <v>255229</v>
      </c>
    </row>
    <row r="15264" spans="1:4">
      <c r="A15264" t="s">
        <v>11138</v>
      </c>
      <c r="B15264" t="s">
        <v>9817</v>
      </c>
      <c r="C15264" t="s">
        <v>11116</v>
      </c>
      <c r="D15264">
        <v>8858094</v>
      </c>
    </row>
    <row r="15265" spans="1:4">
      <c r="A15265" t="s">
        <v>8815</v>
      </c>
      <c r="B15265" t="s">
        <v>589</v>
      </c>
      <c r="C15265" t="s">
        <v>591</v>
      </c>
      <c r="D15265">
        <v>2264359</v>
      </c>
    </row>
    <row r="15266" spans="1:4">
      <c r="A15266" t="s">
        <v>8756</v>
      </c>
      <c r="B15266" t="s">
        <v>589</v>
      </c>
      <c r="C15266" t="s">
        <v>8724</v>
      </c>
      <c r="D15266">
        <v>2735787</v>
      </c>
    </row>
    <row r="15267" spans="1:4">
      <c r="A15267" t="s">
        <v>12229</v>
      </c>
      <c r="B15267" t="s">
        <v>12222</v>
      </c>
      <c r="C15267" t="s">
        <v>12221</v>
      </c>
      <c r="D15267">
        <v>10062599</v>
      </c>
    </row>
    <row r="15268" spans="1:4">
      <c r="A15268" t="s">
        <v>12738</v>
      </c>
      <c r="B15268" t="s">
        <v>12721</v>
      </c>
      <c r="C15268" t="s">
        <v>12737</v>
      </c>
      <c r="D15268">
        <v>1830194</v>
      </c>
    </row>
    <row r="15269" spans="1:4">
      <c r="A15269" t="s">
        <v>8805</v>
      </c>
      <c r="B15269" t="s">
        <v>589</v>
      </c>
      <c r="C15269" t="s">
        <v>591</v>
      </c>
      <c r="D15269">
        <v>2265326</v>
      </c>
    </row>
    <row r="15270" spans="1:4">
      <c r="A15270" t="s">
        <v>2640</v>
      </c>
      <c r="B15270" t="s">
        <v>540</v>
      </c>
      <c r="C15270" t="s">
        <v>2630</v>
      </c>
      <c r="D15270">
        <v>3363094</v>
      </c>
    </row>
    <row r="15271" spans="1:4">
      <c r="A15271" t="s">
        <v>8518</v>
      </c>
      <c r="B15271" t="s">
        <v>8504</v>
      </c>
      <c r="C15271" t="s">
        <v>8517</v>
      </c>
      <c r="D15271">
        <v>6945426</v>
      </c>
    </row>
    <row r="15272" spans="1:4">
      <c r="A15272" t="s">
        <v>9456</v>
      </c>
      <c r="B15272" t="s">
        <v>9239</v>
      </c>
      <c r="C15272" t="s">
        <v>9241</v>
      </c>
      <c r="D15272">
        <v>1168680</v>
      </c>
    </row>
    <row r="15273" spans="1:4">
      <c r="A15273" t="s">
        <v>9027</v>
      </c>
      <c r="B15273" t="s">
        <v>8896</v>
      </c>
      <c r="C15273" t="s">
        <v>8902</v>
      </c>
      <c r="D15273">
        <v>3089578</v>
      </c>
    </row>
    <row r="15274" spans="1:4">
      <c r="A15274" t="s">
        <v>24552</v>
      </c>
      <c r="B15274" t="s">
        <v>549</v>
      </c>
      <c r="C15274" t="s">
        <v>23532</v>
      </c>
      <c r="D15274">
        <v>3393409</v>
      </c>
    </row>
    <row r="15275" spans="1:4">
      <c r="A15275" t="s">
        <v>10073</v>
      </c>
      <c r="B15275" t="s">
        <v>569</v>
      </c>
      <c r="C15275" t="s">
        <v>6863</v>
      </c>
      <c r="D15275">
        <v>3694178</v>
      </c>
    </row>
    <row r="15276" spans="1:4">
      <c r="A15276" t="s">
        <v>24553</v>
      </c>
      <c r="B15276" t="s">
        <v>549</v>
      </c>
      <c r="C15276" t="s">
        <v>23532</v>
      </c>
      <c r="D15276">
        <v>3393400</v>
      </c>
    </row>
    <row r="15277" spans="1:4">
      <c r="A15277" t="s">
        <v>5198</v>
      </c>
      <c r="B15277" t="s">
        <v>3269</v>
      </c>
      <c r="C15277" t="s">
        <v>3242</v>
      </c>
      <c r="D15277">
        <v>4167424</v>
      </c>
    </row>
    <row r="15278" spans="1:4">
      <c r="A15278" t="s">
        <v>14166</v>
      </c>
      <c r="B15278" t="s">
        <v>587</v>
      </c>
      <c r="C15278" t="s">
        <v>13627</v>
      </c>
      <c r="D15278">
        <v>2523938</v>
      </c>
    </row>
    <row r="15279" spans="1:4">
      <c r="A15279" t="s">
        <v>21943</v>
      </c>
      <c r="B15279" t="s">
        <v>21713</v>
      </c>
      <c r="C15279" t="s">
        <v>21856</v>
      </c>
      <c r="D15279">
        <v>3673424</v>
      </c>
    </row>
    <row r="15280" spans="1:4">
      <c r="A15280" t="s">
        <v>16185</v>
      </c>
      <c r="B15280" t="s">
        <v>14508</v>
      </c>
      <c r="C15280" t="s">
        <v>14571</v>
      </c>
      <c r="D15280">
        <v>1260954</v>
      </c>
    </row>
    <row r="15281" spans="1:4">
      <c r="A15281" t="s">
        <v>11532</v>
      </c>
      <c r="B15281" t="s">
        <v>9817</v>
      </c>
      <c r="C15281" t="s">
        <v>11107</v>
      </c>
      <c r="D15281">
        <v>3522210</v>
      </c>
    </row>
    <row r="15282" spans="1:4">
      <c r="A15282" t="s">
        <v>3741</v>
      </c>
      <c r="B15282" t="s">
        <v>3269</v>
      </c>
      <c r="C15282" t="s">
        <v>3268</v>
      </c>
      <c r="D15282">
        <v>5380437</v>
      </c>
    </row>
    <row r="15283" spans="1:4">
      <c r="A15283" t="s">
        <v>3742</v>
      </c>
      <c r="B15283" t="s">
        <v>3269</v>
      </c>
      <c r="C15283" t="s">
        <v>3268</v>
      </c>
      <c r="D15283">
        <v>5380420</v>
      </c>
    </row>
    <row r="15284" spans="1:4">
      <c r="A15284" t="s">
        <v>17229</v>
      </c>
      <c r="B15284" t="s">
        <v>576</v>
      </c>
      <c r="C15284" t="s">
        <v>17045</v>
      </c>
      <c r="D15284">
        <v>1633442</v>
      </c>
    </row>
    <row r="15285" spans="1:4">
      <c r="A15285" t="s">
        <v>9845</v>
      </c>
      <c r="B15285" t="s">
        <v>584</v>
      </c>
      <c r="C15285" t="s">
        <v>9555</v>
      </c>
      <c r="D15285">
        <v>1696814</v>
      </c>
    </row>
    <row r="15286" spans="1:4">
      <c r="A15286" t="s">
        <v>10115</v>
      </c>
      <c r="B15286" t="s">
        <v>10095</v>
      </c>
      <c r="C15286" t="s">
        <v>10097</v>
      </c>
      <c r="D15286">
        <v>3703647</v>
      </c>
    </row>
    <row r="15287" spans="1:4">
      <c r="A15287" t="s">
        <v>9457</v>
      </c>
      <c r="B15287" t="s">
        <v>9239</v>
      </c>
      <c r="C15287" t="s">
        <v>9243</v>
      </c>
      <c r="D15287">
        <v>1168652</v>
      </c>
    </row>
    <row r="15288" spans="1:4">
      <c r="A15288" t="s">
        <v>17034</v>
      </c>
      <c r="B15288" t="s">
        <v>576</v>
      </c>
      <c r="C15288" t="s">
        <v>17030</v>
      </c>
      <c r="D15288">
        <v>1963770</v>
      </c>
    </row>
    <row r="15289" spans="1:4">
      <c r="A15289" t="s">
        <v>16186</v>
      </c>
      <c r="B15289" t="s">
        <v>14508</v>
      </c>
      <c r="C15289" t="s">
        <v>14600</v>
      </c>
      <c r="D15289">
        <v>1260942</v>
      </c>
    </row>
    <row r="15290" spans="1:4">
      <c r="A15290" t="s">
        <v>16187</v>
      </c>
      <c r="B15290" t="s">
        <v>14508</v>
      </c>
      <c r="C15290" t="s">
        <v>14569</v>
      </c>
      <c r="D15290">
        <v>1260938</v>
      </c>
    </row>
    <row r="15291" spans="1:4">
      <c r="A15291" t="s">
        <v>16187</v>
      </c>
      <c r="B15291" t="s">
        <v>14508</v>
      </c>
      <c r="C15291" t="s">
        <v>14582</v>
      </c>
      <c r="D15291">
        <v>1260940</v>
      </c>
    </row>
    <row r="15292" spans="1:4">
      <c r="A15292" t="s">
        <v>17230</v>
      </c>
      <c r="B15292" t="s">
        <v>576</v>
      </c>
      <c r="C15292" t="s">
        <v>17085</v>
      </c>
      <c r="D15292">
        <v>1633419</v>
      </c>
    </row>
    <row r="15293" spans="1:4">
      <c r="A15293" t="s">
        <v>11095</v>
      </c>
      <c r="B15293" t="s">
        <v>10947</v>
      </c>
      <c r="C15293" t="s">
        <v>10994</v>
      </c>
      <c r="D15293">
        <v>1222387</v>
      </c>
    </row>
    <row r="15294" spans="1:4">
      <c r="A15294" t="s">
        <v>17386</v>
      </c>
      <c r="B15294" t="s">
        <v>576</v>
      </c>
      <c r="C15294" t="s">
        <v>17011</v>
      </c>
      <c r="D15294">
        <v>1214369</v>
      </c>
    </row>
    <row r="15295" spans="1:4">
      <c r="A15295" t="s">
        <v>21220</v>
      </c>
      <c r="B15295" t="s">
        <v>2474</v>
      </c>
      <c r="C15295" t="s">
        <v>20488</v>
      </c>
      <c r="D15295">
        <v>2855745</v>
      </c>
    </row>
    <row r="15296" spans="1:4">
      <c r="A15296" t="s">
        <v>13959</v>
      </c>
      <c r="B15296" t="s">
        <v>587</v>
      </c>
      <c r="C15296" t="s">
        <v>13629</v>
      </c>
      <c r="D15296">
        <v>3171737</v>
      </c>
    </row>
    <row r="15297" spans="1:4">
      <c r="A15297" t="s">
        <v>16188</v>
      </c>
      <c r="B15297" t="s">
        <v>14508</v>
      </c>
      <c r="C15297" t="s">
        <v>14519</v>
      </c>
      <c r="D15297">
        <v>1260918</v>
      </c>
    </row>
    <row r="15298" spans="1:4">
      <c r="A15298" t="s">
        <v>13960</v>
      </c>
      <c r="B15298" t="s">
        <v>587</v>
      </c>
      <c r="C15298" t="s">
        <v>13655</v>
      </c>
      <c r="D15298">
        <v>3171728</v>
      </c>
    </row>
    <row r="15299" spans="1:4">
      <c r="A15299" t="s">
        <v>16189</v>
      </c>
      <c r="B15299" t="s">
        <v>14508</v>
      </c>
      <c r="C15299" t="s">
        <v>14575</v>
      </c>
      <c r="D15299">
        <v>1260911</v>
      </c>
    </row>
    <row r="15300" spans="1:4">
      <c r="A15300" t="s">
        <v>16190</v>
      </c>
      <c r="B15300" t="s">
        <v>14508</v>
      </c>
      <c r="C15300" t="s">
        <v>14571</v>
      </c>
      <c r="D15300">
        <v>1260909</v>
      </c>
    </row>
    <row r="15301" spans="1:4">
      <c r="A15301" t="s">
        <v>24110</v>
      </c>
      <c r="B15301" t="s">
        <v>549</v>
      </c>
      <c r="C15301" t="s">
        <v>23543</v>
      </c>
      <c r="D15301">
        <v>3455580</v>
      </c>
    </row>
    <row r="15302" spans="1:4">
      <c r="A15302" t="s">
        <v>5355</v>
      </c>
      <c r="B15302" t="s">
        <v>3269</v>
      </c>
      <c r="C15302" t="s">
        <v>5035</v>
      </c>
      <c r="D15302">
        <v>4048662</v>
      </c>
    </row>
    <row r="15303" spans="1:4">
      <c r="A15303" t="s">
        <v>9846</v>
      </c>
      <c r="B15303" t="s">
        <v>584</v>
      </c>
      <c r="C15303" t="s">
        <v>9561</v>
      </c>
      <c r="D15303">
        <v>1696718</v>
      </c>
    </row>
    <row r="15304" spans="1:4">
      <c r="A15304" t="s">
        <v>9847</v>
      </c>
      <c r="B15304" t="s">
        <v>584</v>
      </c>
      <c r="C15304" t="s">
        <v>9688</v>
      </c>
      <c r="D15304">
        <v>1696710</v>
      </c>
    </row>
    <row r="15305" spans="1:4">
      <c r="A15305" t="s">
        <v>9848</v>
      </c>
      <c r="B15305" t="s">
        <v>584</v>
      </c>
      <c r="C15305" t="s">
        <v>9626</v>
      </c>
      <c r="D15305">
        <v>1696683</v>
      </c>
    </row>
    <row r="15306" spans="1:4">
      <c r="A15306" t="s">
        <v>13961</v>
      </c>
      <c r="B15306" t="s">
        <v>587</v>
      </c>
      <c r="C15306" t="s">
        <v>13625</v>
      </c>
      <c r="D15306">
        <v>3171703</v>
      </c>
    </row>
    <row r="15307" spans="1:4">
      <c r="A15307" t="s">
        <v>9849</v>
      </c>
      <c r="B15307" t="s">
        <v>584</v>
      </c>
      <c r="C15307" t="s">
        <v>9561</v>
      </c>
      <c r="D15307">
        <v>1696614</v>
      </c>
    </row>
    <row r="15308" spans="1:4">
      <c r="A15308" t="s">
        <v>17231</v>
      </c>
      <c r="B15308" t="s">
        <v>576</v>
      </c>
      <c r="C15308" t="s">
        <v>17067</v>
      </c>
      <c r="D15308">
        <v>1633308</v>
      </c>
    </row>
    <row r="15309" spans="1:4">
      <c r="A15309" t="s">
        <v>25760</v>
      </c>
      <c r="B15309" t="s">
        <v>25710</v>
      </c>
      <c r="C15309" t="s">
        <v>25744</v>
      </c>
      <c r="D15309">
        <v>1131316</v>
      </c>
    </row>
    <row r="15310" spans="1:4">
      <c r="A15310" t="s">
        <v>25446</v>
      </c>
      <c r="B15310" t="s">
        <v>25445</v>
      </c>
      <c r="C15310" t="s">
        <v>25444</v>
      </c>
      <c r="D15310">
        <v>5881576</v>
      </c>
    </row>
    <row r="15311" spans="1:4">
      <c r="A15311" t="s">
        <v>9458</v>
      </c>
      <c r="B15311" t="s">
        <v>9239</v>
      </c>
      <c r="C15311" t="s">
        <v>9241</v>
      </c>
      <c r="D15311">
        <v>1168633</v>
      </c>
    </row>
    <row r="15312" spans="1:4">
      <c r="A15312" t="s">
        <v>16191</v>
      </c>
      <c r="B15312" t="s">
        <v>14508</v>
      </c>
      <c r="C15312" t="s">
        <v>14571</v>
      </c>
      <c r="D15312">
        <v>1260868</v>
      </c>
    </row>
    <row r="15313" spans="1:4">
      <c r="A15313" t="s">
        <v>3581</v>
      </c>
      <c r="B15313" t="s">
        <v>3269</v>
      </c>
      <c r="C15313" t="s">
        <v>3293</v>
      </c>
      <c r="D15313">
        <v>5509851</v>
      </c>
    </row>
    <row r="15314" spans="1:4">
      <c r="A15314" t="s">
        <v>24111</v>
      </c>
      <c r="B15314" t="s">
        <v>549</v>
      </c>
      <c r="C15314" t="s">
        <v>23538</v>
      </c>
      <c r="D15314">
        <v>3455553</v>
      </c>
    </row>
    <row r="15315" spans="1:4">
      <c r="A15315" t="s">
        <v>5400</v>
      </c>
      <c r="B15315" t="s">
        <v>542</v>
      </c>
      <c r="C15315" t="s">
        <v>5358</v>
      </c>
      <c r="D15315">
        <v>226853</v>
      </c>
    </row>
    <row r="15316" spans="1:4">
      <c r="A15316" t="s">
        <v>18336</v>
      </c>
      <c r="B15316" t="s">
        <v>18041</v>
      </c>
      <c r="C15316" t="s">
        <v>18040</v>
      </c>
      <c r="D15316">
        <v>2640681</v>
      </c>
    </row>
    <row r="15317" spans="1:4">
      <c r="A15317" t="s">
        <v>10074</v>
      </c>
      <c r="B15317" t="s">
        <v>569</v>
      </c>
      <c r="C15317" t="s">
        <v>6863</v>
      </c>
      <c r="D15317">
        <v>3694119</v>
      </c>
    </row>
    <row r="15318" spans="1:4">
      <c r="A15318" t="s">
        <v>12736</v>
      </c>
      <c r="B15318" t="s">
        <v>12721</v>
      </c>
      <c r="C15318" t="s">
        <v>12736</v>
      </c>
      <c r="D15318">
        <v>1830205</v>
      </c>
    </row>
    <row r="15319" spans="1:4">
      <c r="A15319" t="s">
        <v>22915</v>
      </c>
      <c r="B15319" t="s">
        <v>22852</v>
      </c>
      <c r="C15319" t="s">
        <v>22851</v>
      </c>
      <c r="D15319">
        <v>3877739</v>
      </c>
    </row>
    <row r="15320" spans="1:4">
      <c r="A15320" t="s">
        <v>4086</v>
      </c>
      <c r="B15320" t="s">
        <v>3269</v>
      </c>
      <c r="C15320" t="s">
        <v>4062</v>
      </c>
      <c r="D15320">
        <v>5166009</v>
      </c>
    </row>
    <row r="15321" spans="1:4">
      <c r="A15321" t="s">
        <v>19791</v>
      </c>
      <c r="B15321" t="s">
        <v>19323</v>
      </c>
      <c r="C15321" t="s">
        <v>3114</v>
      </c>
      <c r="D15321">
        <v>2513029</v>
      </c>
    </row>
    <row r="15322" spans="1:4">
      <c r="A15322" t="s">
        <v>18337</v>
      </c>
      <c r="B15322" t="s">
        <v>18041</v>
      </c>
      <c r="C15322" t="s">
        <v>18044</v>
      </c>
      <c r="D15322">
        <v>2640677</v>
      </c>
    </row>
    <row r="15323" spans="1:4">
      <c r="A15323" t="s">
        <v>10075</v>
      </c>
      <c r="B15323" t="s">
        <v>569</v>
      </c>
      <c r="C15323" t="s">
        <v>10043</v>
      </c>
      <c r="D15323">
        <v>3694112</v>
      </c>
    </row>
    <row r="15324" spans="1:4">
      <c r="A15324" t="s">
        <v>16192</v>
      </c>
      <c r="B15324" t="s">
        <v>14508</v>
      </c>
      <c r="C15324" t="s">
        <v>14523</v>
      </c>
      <c r="D15324">
        <v>1260833</v>
      </c>
    </row>
    <row r="15325" spans="1:4">
      <c r="A15325" t="s">
        <v>6898</v>
      </c>
      <c r="B15325" t="s">
        <v>6896</v>
      </c>
      <c r="C15325" t="s">
        <v>6897</v>
      </c>
      <c r="D15325">
        <v>375495</v>
      </c>
    </row>
    <row r="15326" spans="1:4">
      <c r="A15326" t="s">
        <v>6580</v>
      </c>
      <c r="B15326" t="s">
        <v>6473</v>
      </c>
      <c r="C15326" t="s">
        <v>6477</v>
      </c>
      <c r="D15326">
        <v>1608057</v>
      </c>
    </row>
    <row r="15327" spans="1:4">
      <c r="A15327" t="s">
        <v>6581</v>
      </c>
      <c r="B15327" t="s">
        <v>6473</v>
      </c>
      <c r="C15327" t="s">
        <v>6494</v>
      </c>
      <c r="D15327">
        <v>1608048</v>
      </c>
    </row>
    <row r="15328" spans="1:4">
      <c r="A15328" t="s">
        <v>6583</v>
      </c>
      <c r="B15328" t="s">
        <v>6473</v>
      </c>
      <c r="C15328" t="s">
        <v>6582</v>
      </c>
      <c r="D15328">
        <v>1608033</v>
      </c>
    </row>
    <row r="15329" spans="1:4">
      <c r="A15329" t="s">
        <v>11053</v>
      </c>
      <c r="B15329" t="s">
        <v>10947</v>
      </c>
      <c r="C15329" t="s">
        <v>11041</v>
      </c>
      <c r="D15329">
        <v>1734313</v>
      </c>
    </row>
    <row r="15330" spans="1:4">
      <c r="A15330" t="s">
        <v>25354</v>
      </c>
      <c r="B15330" t="s">
        <v>596</v>
      </c>
      <c r="C15330" t="s">
        <v>7258</v>
      </c>
      <c r="D15330">
        <v>2153951</v>
      </c>
    </row>
    <row r="15331" spans="1:4">
      <c r="A15331" t="s">
        <v>17232</v>
      </c>
      <c r="B15331" t="s">
        <v>576</v>
      </c>
      <c r="C15331" t="s">
        <v>17045</v>
      </c>
      <c r="D15331">
        <v>1633182</v>
      </c>
    </row>
    <row r="15332" spans="1:4">
      <c r="A15332" t="s">
        <v>11806</v>
      </c>
      <c r="B15332" t="s">
        <v>581</v>
      </c>
      <c r="C15332" t="s">
        <v>11761</v>
      </c>
      <c r="D15332">
        <v>1302439</v>
      </c>
    </row>
    <row r="15333" spans="1:4">
      <c r="A15333" t="s">
        <v>17476</v>
      </c>
      <c r="B15333" t="s">
        <v>17405</v>
      </c>
      <c r="C15333" t="s">
        <v>17438</v>
      </c>
      <c r="D15333">
        <v>3046768</v>
      </c>
    </row>
    <row r="15334" spans="1:4">
      <c r="A15334" t="s">
        <v>12391</v>
      </c>
      <c r="B15334" t="s">
        <v>12375</v>
      </c>
      <c r="C15334" t="s">
        <v>12390</v>
      </c>
      <c r="D15334">
        <v>1654379</v>
      </c>
    </row>
    <row r="15335" spans="1:4">
      <c r="A15335" t="s">
        <v>6758</v>
      </c>
      <c r="B15335" t="s">
        <v>6726</v>
      </c>
      <c r="C15335" t="s">
        <v>6750</v>
      </c>
      <c r="D15335">
        <v>2426240</v>
      </c>
    </row>
    <row r="15336" spans="1:4">
      <c r="A15336" t="s">
        <v>16198</v>
      </c>
      <c r="B15336" t="s">
        <v>14508</v>
      </c>
      <c r="C15336" t="s">
        <v>14542</v>
      </c>
      <c r="D15336">
        <v>1260771</v>
      </c>
    </row>
    <row r="15337" spans="1:4">
      <c r="A15337" t="s">
        <v>19507</v>
      </c>
      <c r="B15337" t="s">
        <v>19323</v>
      </c>
      <c r="C15337" t="s">
        <v>19333</v>
      </c>
      <c r="D15337">
        <v>3114567</v>
      </c>
    </row>
    <row r="15338" spans="1:4">
      <c r="A15338" t="s">
        <v>13962</v>
      </c>
      <c r="B15338" t="s">
        <v>587</v>
      </c>
      <c r="C15338" t="s">
        <v>13623</v>
      </c>
      <c r="D15338">
        <v>3171664</v>
      </c>
    </row>
    <row r="15339" spans="1:4">
      <c r="A15339" t="s">
        <v>14167</v>
      </c>
      <c r="B15339" t="s">
        <v>587</v>
      </c>
      <c r="C15339" t="s">
        <v>13627</v>
      </c>
      <c r="D15339">
        <v>2523927</v>
      </c>
    </row>
    <row r="15340" spans="1:4">
      <c r="A15340" t="s">
        <v>17864</v>
      </c>
      <c r="B15340" t="s">
        <v>17761</v>
      </c>
      <c r="C15340" t="s">
        <v>17763</v>
      </c>
      <c r="D15340">
        <v>256075</v>
      </c>
    </row>
    <row r="15341" spans="1:4">
      <c r="A15341" t="s">
        <v>18955</v>
      </c>
      <c r="B15341" t="s">
        <v>2479</v>
      </c>
      <c r="C15341" t="s">
        <v>18509</v>
      </c>
      <c r="D15341">
        <v>2988758</v>
      </c>
    </row>
    <row r="15342" spans="1:4">
      <c r="A15342" t="s">
        <v>16201</v>
      </c>
      <c r="B15342" t="s">
        <v>14508</v>
      </c>
      <c r="C15342" t="s">
        <v>14507</v>
      </c>
      <c r="D15342">
        <v>1260728</v>
      </c>
    </row>
    <row r="15343" spans="1:4">
      <c r="A15343" t="s">
        <v>19508</v>
      </c>
      <c r="B15343" t="s">
        <v>19323</v>
      </c>
      <c r="C15343" t="s">
        <v>19333</v>
      </c>
      <c r="D15343">
        <v>3114566</v>
      </c>
    </row>
    <row r="15344" spans="1:4">
      <c r="A15344" t="s">
        <v>17726</v>
      </c>
      <c r="B15344" t="s">
        <v>564</v>
      </c>
      <c r="C15344" t="s">
        <v>17703</v>
      </c>
      <c r="D15344">
        <v>3591833</v>
      </c>
    </row>
    <row r="15345" spans="1:4">
      <c r="A15345" t="s">
        <v>12250</v>
      </c>
      <c r="B15345" t="s">
        <v>12222</v>
      </c>
      <c r="C15345" t="s">
        <v>12238</v>
      </c>
      <c r="D15345">
        <v>596238</v>
      </c>
    </row>
    <row r="15346" spans="1:4">
      <c r="A15346" t="s">
        <v>17233</v>
      </c>
      <c r="B15346" t="s">
        <v>576</v>
      </c>
      <c r="C15346" t="s">
        <v>17175</v>
      </c>
      <c r="D15346">
        <v>1633118</v>
      </c>
    </row>
    <row r="15347" spans="1:4">
      <c r="A15347" t="s">
        <v>16212</v>
      </c>
      <c r="B15347" t="s">
        <v>14508</v>
      </c>
      <c r="C15347" t="s">
        <v>14519</v>
      </c>
      <c r="D15347">
        <v>1260671</v>
      </c>
    </row>
    <row r="15348" spans="1:4">
      <c r="A15348" t="s">
        <v>23512</v>
      </c>
      <c r="B15348" t="s">
        <v>23495</v>
      </c>
      <c r="C15348" t="s">
        <v>2598</v>
      </c>
      <c r="D15348">
        <v>933182</v>
      </c>
    </row>
    <row r="15349" spans="1:4">
      <c r="A15349" t="s">
        <v>4559</v>
      </c>
      <c r="B15349" t="s">
        <v>3269</v>
      </c>
      <c r="C15349" t="s">
        <v>4529</v>
      </c>
      <c r="D15349">
        <v>4905211</v>
      </c>
    </row>
    <row r="15350" spans="1:4">
      <c r="A15350" t="s">
        <v>8721</v>
      </c>
      <c r="B15350" t="s">
        <v>9817</v>
      </c>
      <c r="C15350" t="s">
        <v>11171</v>
      </c>
      <c r="D15350">
        <v>3993893</v>
      </c>
    </row>
    <row r="15351" spans="1:4">
      <c r="A15351" t="s">
        <v>9850</v>
      </c>
      <c r="B15351" t="s">
        <v>584</v>
      </c>
      <c r="C15351" t="s">
        <v>9563</v>
      </c>
      <c r="D15351">
        <v>1696165</v>
      </c>
    </row>
    <row r="15352" spans="1:4">
      <c r="A15352" t="s">
        <v>13963</v>
      </c>
      <c r="B15352" t="s">
        <v>587</v>
      </c>
      <c r="C15352" t="s">
        <v>13629</v>
      </c>
      <c r="D15352">
        <v>3171586</v>
      </c>
    </row>
    <row r="15353" spans="1:4">
      <c r="A15353" t="s">
        <v>17234</v>
      </c>
      <c r="B15353" t="s">
        <v>576</v>
      </c>
      <c r="C15353" t="s">
        <v>17067</v>
      </c>
      <c r="D15353">
        <v>1633070</v>
      </c>
    </row>
    <row r="15354" spans="1:4">
      <c r="A15354" t="s">
        <v>17725</v>
      </c>
      <c r="B15354" t="s">
        <v>19323</v>
      </c>
      <c r="C15354" t="s">
        <v>19379</v>
      </c>
      <c r="D15354">
        <v>3114531</v>
      </c>
    </row>
    <row r="15355" spans="1:4">
      <c r="A15355" t="s">
        <v>17725</v>
      </c>
      <c r="B15355" t="s">
        <v>564</v>
      </c>
      <c r="C15355" t="s">
        <v>564</v>
      </c>
      <c r="D15355">
        <v>3591851</v>
      </c>
    </row>
    <row r="15356" spans="1:4">
      <c r="A15356" t="s">
        <v>11533</v>
      </c>
      <c r="B15356" t="s">
        <v>9817</v>
      </c>
      <c r="C15356" t="s">
        <v>11374</v>
      </c>
      <c r="D15356">
        <v>3522164</v>
      </c>
    </row>
    <row r="15357" spans="1:4">
      <c r="A15357" t="s">
        <v>16199</v>
      </c>
      <c r="B15357" t="s">
        <v>14508</v>
      </c>
      <c r="C15357" t="s">
        <v>14566</v>
      </c>
      <c r="D15357">
        <v>1260734</v>
      </c>
    </row>
    <row r="15358" spans="1:4">
      <c r="A15358" t="s">
        <v>14168</v>
      </c>
      <c r="B15358" t="s">
        <v>587</v>
      </c>
      <c r="C15358" t="s">
        <v>13627</v>
      </c>
      <c r="D15358">
        <v>2523920</v>
      </c>
    </row>
    <row r="15359" spans="1:4">
      <c r="A15359" t="s">
        <v>24112</v>
      </c>
      <c r="B15359" t="s">
        <v>549</v>
      </c>
      <c r="C15359" t="s">
        <v>11311</v>
      </c>
      <c r="D15359">
        <v>3455478</v>
      </c>
    </row>
    <row r="15360" spans="1:4">
      <c r="A15360" t="s">
        <v>16203</v>
      </c>
      <c r="B15360" t="s">
        <v>14508</v>
      </c>
      <c r="C15360" t="s">
        <v>14571</v>
      </c>
      <c r="D15360">
        <v>1260713</v>
      </c>
    </row>
    <row r="15361" spans="1:4">
      <c r="A15361" t="s">
        <v>19142</v>
      </c>
      <c r="B15361" t="s">
        <v>19141</v>
      </c>
      <c r="C15361" t="s">
        <v>19140</v>
      </c>
      <c r="D15361">
        <v>2081986</v>
      </c>
    </row>
    <row r="15362" spans="1:4">
      <c r="A15362" t="s">
        <v>17235</v>
      </c>
      <c r="B15362" t="s">
        <v>576</v>
      </c>
      <c r="C15362" t="s">
        <v>17030</v>
      </c>
      <c r="D15362">
        <v>1633056</v>
      </c>
    </row>
    <row r="15363" spans="1:4">
      <c r="A15363" t="s">
        <v>4268</v>
      </c>
      <c r="B15363" t="s">
        <v>3269</v>
      </c>
      <c r="C15363" t="s">
        <v>3278</v>
      </c>
      <c r="D15363">
        <v>5102369</v>
      </c>
    </row>
    <row r="15364" spans="1:4">
      <c r="A15364" t="s">
        <v>16208</v>
      </c>
      <c r="B15364" t="s">
        <v>14508</v>
      </c>
      <c r="C15364" t="s">
        <v>14519</v>
      </c>
      <c r="D15364">
        <v>1260692</v>
      </c>
    </row>
    <row r="15365" spans="1:4">
      <c r="A15365" t="s">
        <v>16206</v>
      </c>
      <c r="B15365" t="s">
        <v>14508</v>
      </c>
      <c r="C15365" t="s">
        <v>14519</v>
      </c>
      <c r="D15365">
        <v>1260697</v>
      </c>
    </row>
    <row r="15366" spans="1:4">
      <c r="A15366" t="s">
        <v>13862</v>
      </c>
      <c r="B15366" t="s">
        <v>587</v>
      </c>
      <c r="C15366" t="s">
        <v>13653</v>
      </c>
      <c r="D15366">
        <v>3175500</v>
      </c>
    </row>
    <row r="15367" spans="1:4">
      <c r="A15367" t="s">
        <v>16207</v>
      </c>
      <c r="B15367" t="s">
        <v>14508</v>
      </c>
      <c r="C15367" t="s">
        <v>14519</v>
      </c>
      <c r="D15367">
        <v>1260694</v>
      </c>
    </row>
    <row r="15368" spans="1:4">
      <c r="A15368" t="s">
        <v>8167</v>
      </c>
      <c r="B15368" t="s">
        <v>7340</v>
      </c>
      <c r="C15368" t="s">
        <v>7826</v>
      </c>
      <c r="D15368">
        <v>513042</v>
      </c>
    </row>
    <row r="15369" spans="1:4">
      <c r="A15369" t="s">
        <v>16209</v>
      </c>
      <c r="B15369" t="s">
        <v>14508</v>
      </c>
      <c r="C15369" t="s">
        <v>14519</v>
      </c>
      <c r="D15369">
        <v>1260685</v>
      </c>
    </row>
    <row r="15370" spans="1:4">
      <c r="A15370" t="s">
        <v>16210</v>
      </c>
      <c r="B15370" t="s">
        <v>14508</v>
      </c>
      <c r="C15370" t="s">
        <v>14519</v>
      </c>
      <c r="D15370">
        <v>1260681</v>
      </c>
    </row>
    <row r="15371" spans="1:4">
      <c r="A15371" t="s">
        <v>5401</v>
      </c>
      <c r="B15371" t="s">
        <v>542</v>
      </c>
      <c r="C15371" t="s">
        <v>5361</v>
      </c>
      <c r="D15371">
        <v>226823</v>
      </c>
    </row>
    <row r="15372" spans="1:4">
      <c r="A15372" t="s">
        <v>5197</v>
      </c>
      <c r="B15372" t="s">
        <v>3269</v>
      </c>
      <c r="C15372" t="s">
        <v>3242</v>
      </c>
      <c r="D15372">
        <v>4167499</v>
      </c>
    </row>
    <row r="15373" spans="1:4">
      <c r="A15373" t="s">
        <v>1538</v>
      </c>
      <c r="B15373" t="s">
        <v>3269</v>
      </c>
      <c r="C15373" t="s">
        <v>3242</v>
      </c>
      <c r="D15373">
        <v>4167519</v>
      </c>
    </row>
    <row r="15374" spans="1:4">
      <c r="A15374" t="s">
        <v>5196</v>
      </c>
      <c r="B15374" t="s">
        <v>3269</v>
      </c>
      <c r="C15374" t="s">
        <v>3242</v>
      </c>
      <c r="D15374">
        <v>4167536</v>
      </c>
    </row>
    <row r="15375" spans="1:4">
      <c r="A15375" t="s">
        <v>5195</v>
      </c>
      <c r="B15375" t="s">
        <v>3269</v>
      </c>
      <c r="C15375" t="s">
        <v>3242</v>
      </c>
      <c r="D15375">
        <v>4167538</v>
      </c>
    </row>
    <row r="15376" spans="1:4">
      <c r="A15376" t="s">
        <v>3740</v>
      </c>
      <c r="B15376" t="s">
        <v>3269</v>
      </c>
      <c r="C15376" t="s">
        <v>3268</v>
      </c>
      <c r="D15376">
        <v>5380626</v>
      </c>
    </row>
    <row r="15377" spans="1:4">
      <c r="A15377" t="s">
        <v>5194</v>
      </c>
      <c r="B15377" t="s">
        <v>3269</v>
      </c>
      <c r="C15377" t="s">
        <v>3242</v>
      </c>
      <c r="D15377">
        <v>4167545</v>
      </c>
    </row>
    <row r="15378" spans="1:4">
      <c r="A15378" t="s">
        <v>3307</v>
      </c>
      <c r="B15378" t="s">
        <v>3269</v>
      </c>
      <c r="C15378" t="s">
        <v>3242</v>
      </c>
      <c r="D15378">
        <v>7260548</v>
      </c>
    </row>
    <row r="15379" spans="1:4">
      <c r="A15379" t="s">
        <v>3739</v>
      </c>
      <c r="B15379" t="s">
        <v>3269</v>
      </c>
      <c r="C15379" t="s">
        <v>3242</v>
      </c>
      <c r="D15379">
        <v>4167583</v>
      </c>
    </row>
    <row r="15380" spans="1:4">
      <c r="A15380" t="s">
        <v>3739</v>
      </c>
      <c r="B15380" t="s">
        <v>3269</v>
      </c>
      <c r="C15380" t="s">
        <v>3268</v>
      </c>
      <c r="D15380">
        <v>5380668</v>
      </c>
    </row>
    <row r="15381" spans="1:4">
      <c r="A15381" t="s">
        <v>5193</v>
      </c>
      <c r="B15381" t="s">
        <v>3269</v>
      </c>
      <c r="C15381" t="s">
        <v>3242</v>
      </c>
      <c r="D15381">
        <v>4167601</v>
      </c>
    </row>
    <row r="15382" spans="1:4">
      <c r="A15382" t="s">
        <v>19794</v>
      </c>
      <c r="B15382" t="s">
        <v>19323</v>
      </c>
      <c r="C15382" t="s">
        <v>19424</v>
      </c>
      <c r="D15382">
        <v>2512989</v>
      </c>
    </row>
    <row r="15383" spans="1:4">
      <c r="A15383" t="s">
        <v>19793</v>
      </c>
      <c r="B15383" t="s">
        <v>19323</v>
      </c>
      <c r="C15383" t="s">
        <v>19346</v>
      </c>
      <c r="D15383">
        <v>2512990</v>
      </c>
    </row>
    <row r="15384" spans="1:4">
      <c r="A15384" t="s">
        <v>14169</v>
      </c>
      <c r="B15384" t="s">
        <v>587</v>
      </c>
      <c r="C15384" t="s">
        <v>13627</v>
      </c>
      <c r="D15384">
        <v>2523908</v>
      </c>
    </row>
    <row r="15385" spans="1:4">
      <c r="A15385" t="s">
        <v>21757</v>
      </c>
      <c r="B15385" t="s">
        <v>21668</v>
      </c>
      <c r="C15385" t="s">
        <v>21717</v>
      </c>
      <c r="D15385">
        <v>3545064</v>
      </c>
    </row>
    <row r="15386" spans="1:4">
      <c r="A15386" t="s">
        <v>16211</v>
      </c>
      <c r="B15386" t="s">
        <v>14508</v>
      </c>
      <c r="C15386" t="s">
        <v>14542</v>
      </c>
      <c r="D15386">
        <v>1260674</v>
      </c>
    </row>
    <row r="15387" spans="1:4">
      <c r="A15387" t="s">
        <v>21945</v>
      </c>
      <c r="B15387" t="s">
        <v>21713</v>
      </c>
      <c r="C15387" t="s">
        <v>21841</v>
      </c>
      <c r="D15387">
        <v>3673220</v>
      </c>
    </row>
    <row r="15388" spans="1:4">
      <c r="A15388" t="s">
        <v>24554</v>
      </c>
      <c r="B15388" t="s">
        <v>549</v>
      </c>
      <c r="C15388" t="s">
        <v>23541</v>
      </c>
      <c r="D15388">
        <v>3393264</v>
      </c>
    </row>
    <row r="15389" spans="1:4">
      <c r="A15389" t="s">
        <v>11534</v>
      </c>
      <c r="B15389" t="s">
        <v>9817</v>
      </c>
      <c r="C15389" t="s">
        <v>11103</v>
      </c>
      <c r="D15389">
        <v>3522118</v>
      </c>
    </row>
    <row r="15390" spans="1:4">
      <c r="A15390" t="s">
        <v>23574</v>
      </c>
      <c r="B15390" t="s">
        <v>549</v>
      </c>
      <c r="C15390" t="s">
        <v>23538</v>
      </c>
      <c r="D15390">
        <v>3455459</v>
      </c>
    </row>
    <row r="15391" spans="1:4">
      <c r="A15391" t="s">
        <v>23574</v>
      </c>
      <c r="B15391" t="s">
        <v>549</v>
      </c>
      <c r="C15391" t="s">
        <v>23573</v>
      </c>
      <c r="D15391">
        <v>3474574</v>
      </c>
    </row>
    <row r="15392" spans="1:4">
      <c r="A15392" t="s">
        <v>3738</v>
      </c>
      <c r="B15392" t="s">
        <v>3269</v>
      </c>
      <c r="C15392" t="s">
        <v>3268</v>
      </c>
      <c r="D15392">
        <v>5380698</v>
      </c>
    </row>
    <row r="15393" spans="1:4">
      <c r="A15393" t="s">
        <v>24113</v>
      </c>
      <c r="B15393" t="s">
        <v>549</v>
      </c>
      <c r="C15393" t="s">
        <v>23538</v>
      </c>
      <c r="D15393">
        <v>3455425</v>
      </c>
    </row>
    <row r="15394" spans="1:4">
      <c r="A15394" t="s">
        <v>24114</v>
      </c>
      <c r="B15394" t="s">
        <v>549</v>
      </c>
      <c r="C15394" t="s">
        <v>23575</v>
      </c>
      <c r="D15394">
        <v>3455416</v>
      </c>
    </row>
    <row r="15395" spans="1:4">
      <c r="A15395" t="s">
        <v>8806</v>
      </c>
      <c r="B15395" t="s">
        <v>589</v>
      </c>
      <c r="C15395" t="s">
        <v>8770</v>
      </c>
      <c r="D15395">
        <v>2265223</v>
      </c>
    </row>
    <row r="15396" spans="1:4">
      <c r="A15396" t="s">
        <v>4457</v>
      </c>
      <c r="B15396" t="s">
        <v>3269</v>
      </c>
      <c r="C15396" t="s">
        <v>4432</v>
      </c>
      <c r="D15396">
        <v>4946620</v>
      </c>
    </row>
    <row r="15397" spans="1:4">
      <c r="A15397" t="s">
        <v>25262</v>
      </c>
      <c r="B15397" t="s">
        <v>596</v>
      </c>
      <c r="C15397" t="s">
        <v>25261</v>
      </c>
      <c r="D15397">
        <v>6301965</v>
      </c>
    </row>
    <row r="15398" spans="1:4">
      <c r="A15398" t="s">
        <v>10193</v>
      </c>
      <c r="B15398" t="s">
        <v>10161</v>
      </c>
      <c r="C15398" t="s">
        <v>10179</v>
      </c>
      <c r="D15398">
        <v>2185018</v>
      </c>
    </row>
    <row r="15399" spans="1:4">
      <c r="A15399" t="s">
        <v>5192</v>
      </c>
      <c r="B15399" t="s">
        <v>3269</v>
      </c>
      <c r="C15399" t="s">
        <v>3242</v>
      </c>
      <c r="D15399">
        <v>4167634</v>
      </c>
    </row>
    <row r="15400" spans="1:4">
      <c r="A15400" t="s">
        <v>14170</v>
      </c>
      <c r="B15400" t="s">
        <v>587</v>
      </c>
      <c r="C15400" t="s">
        <v>13621</v>
      </c>
      <c r="D15400">
        <v>2523902</v>
      </c>
    </row>
    <row r="15401" spans="1:4">
      <c r="A15401" t="s">
        <v>21758</v>
      </c>
      <c r="B15401" t="s">
        <v>21713</v>
      </c>
      <c r="C15401" t="s">
        <v>21828</v>
      </c>
      <c r="D15401">
        <v>3673164</v>
      </c>
    </row>
    <row r="15402" spans="1:4">
      <c r="A15402" t="s">
        <v>21758</v>
      </c>
      <c r="B15402" t="s">
        <v>21668</v>
      </c>
      <c r="C15402" t="s">
        <v>21679</v>
      </c>
      <c r="D15402">
        <v>3545040</v>
      </c>
    </row>
    <row r="15403" spans="1:4">
      <c r="A15403" t="s">
        <v>24115</v>
      </c>
      <c r="B15403" t="s">
        <v>549</v>
      </c>
      <c r="C15403" t="s">
        <v>23579</v>
      </c>
      <c r="D15403">
        <v>3455342</v>
      </c>
    </row>
    <row r="15404" spans="1:4">
      <c r="A15404" t="s">
        <v>9851</v>
      </c>
      <c r="B15404" t="s">
        <v>584</v>
      </c>
      <c r="C15404" t="s">
        <v>9565</v>
      </c>
      <c r="D15404">
        <v>1696041</v>
      </c>
    </row>
    <row r="15405" spans="1:4">
      <c r="A15405" t="s">
        <v>1233</v>
      </c>
      <c r="B15405" t="s">
        <v>3269</v>
      </c>
      <c r="C15405" t="s">
        <v>3268</v>
      </c>
      <c r="D15405">
        <v>5380748</v>
      </c>
    </row>
    <row r="15406" spans="1:4">
      <c r="A15406" t="s">
        <v>13964</v>
      </c>
      <c r="B15406" t="s">
        <v>587</v>
      </c>
      <c r="C15406" t="s">
        <v>13623</v>
      </c>
      <c r="D15406">
        <v>3171562</v>
      </c>
    </row>
    <row r="15407" spans="1:4">
      <c r="A15407" t="s">
        <v>3082</v>
      </c>
      <c r="B15407" t="s">
        <v>2999</v>
      </c>
      <c r="C15407" t="s">
        <v>3024</v>
      </c>
      <c r="D15407">
        <v>3630932</v>
      </c>
    </row>
    <row r="15408" spans="1:4">
      <c r="A15408" t="s">
        <v>17236</v>
      </c>
      <c r="B15408" t="s">
        <v>576</v>
      </c>
      <c r="C15408" t="s">
        <v>17118</v>
      </c>
      <c r="D15408">
        <v>1633037</v>
      </c>
    </row>
    <row r="15409" spans="1:4">
      <c r="A15409" t="s">
        <v>4558</v>
      </c>
      <c r="B15409" t="s">
        <v>3269</v>
      </c>
      <c r="C15409" t="s">
        <v>4529</v>
      </c>
      <c r="D15409">
        <v>4905263</v>
      </c>
    </row>
    <row r="15410" spans="1:4">
      <c r="A15410" t="s">
        <v>24116</v>
      </c>
      <c r="B15410" t="s">
        <v>549</v>
      </c>
      <c r="C15410" t="s">
        <v>23538</v>
      </c>
      <c r="D15410">
        <v>3455298</v>
      </c>
    </row>
    <row r="15411" spans="1:4">
      <c r="A15411" t="s">
        <v>25521</v>
      </c>
      <c r="B15411" t="s">
        <v>545</v>
      </c>
      <c r="C15411" t="s">
        <v>25511</v>
      </c>
      <c r="D15411">
        <v>3842190</v>
      </c>
    </row>
    <row r="15412" spans="1:4">
      <c r="A15412" t="s">
        <v>25018</v>
      </c>
      <c r="B15412" t="s">
        <v>575</v>
      </c>
      <c r="C15412" t="s">
        <v>25017</v>
      </c>
      <c r="D15412">
        <v>9827976</v>
      </c>
    </row>
    <row r="15413" spans="1:4">
      <c r="A15413" t="s">
        <v>17237</v>
      </c>
      <c r="B15413" t="s">
        <v>576</v>
      </c>
      <c r="C15413" t="s">
        <v>17192</v>
      </c>
      <c r="D15413">
        <v>1633034</v>
      </c>
    </row>
    <row r="15414" spans="1:4">
      <c r="A15414" t="s">
        <v>16214</v>
      </c>
      <c r="B15414" t="s">
        <v>14508</v>
      </c>
      <c r="C15414" t="s">
        <v>14673</v>
      </c>
      <c r="D15414">
        <v>1260637</v>
      </c>
    </row>
    <row r="15415" spans="1:4">
      <c r="A15415" t="s">
        <v>14546</v>
      </c>
      <c r="B15415" t="s">
        <v>14508</v>
      </c>
      <c r="C15415" t="s">
        <v>14528</v>
      </c>
      <c r="D15415">
        <v>7302847</v>
      </c>
    </row>
    <row r="15416" spans="1:4">
      <c r="A15416" t="s">
        <v>17238</v>
      </c>
      <c r="B15416" t="s">
        <v>576</v>
      </c>
      <c r="C15416" t="s">
        <v>17030</v>
      </c>
      <c r="D15416">
        <v>1632998</v>
      </c>
    </row>
    <row r="15417" spans="1:4">
      <c r="A15417" t="s">
        <v>17239</v>
      </c>
      <c r="B15417" t="s">
        <v>576</v>
      </c>
      <c r="C15417" t="s">
        <v>17045</v>
      </c>
      <c r="D15417">
        <v>1632978</v>
      </c>
    </row>
    <row r="15418" spans="1:4">
      <c r="A15418" t="s">
        <v>17240</v>
      </c>
      <c r="B15418" t="s">
        <v>576</v>
      </c>
      <c r="C15418" t="s">
        <v>17030</v>
      </c>
      <c r="D15418">
        <v>1632974</v>
      </c>
    </row>
    <row r="15419" spans="1:4">
      <c r="A15419" t="s">
        <v>18956</v>
      </c>
      <c r="B15419" t="s">
        <v>2479</v>
      </c>
      <c r="C15419" t="s">
        <v>18537</v>
      </c>
      <c r="D15419">
        <v>2988670</v>
      </c>
    </row>
    <row r="15420" spans="1:4">
      <c r="A15420" t="s">
        <v>3563</v>
      </c>
      <c r="B15420" t="s">
        <v>3269</v>
      </c>
      <c r="C15420" t="s">
        <v>2475</v>
      </c>
      <c r="D15420">
        <v>5527953</v>
      </c>
    </row>
    <row r="15421" spans="1:4">
      <c r="A15421" t="s">
        <v>2732</v>
      </c>
      <c r="B15421" t="s">
        <v>540</v>
      </c>
      <c r="C15421" t="s">
        <v>2661</v>
      </c>
      <c r="D15421">
        <v>966380</v>
      </c>
    </row>
    <row r="15422" spans="1:4">
      <c r="A15422" t="s">
        <v>19509</v>
      </c>
      <c r="B15422" t="s">
        <v>21713</v>
      </c>
      <c r="C15422" t="s">
        <v>21881</v>
      </c>
      <c r="D15422">
        <v>3673045</v>
      </c>
    </row>
    <row r="15423" spans="1:4">
      <c r="A15423" t="s">
        <v>19509</v>
      </c>
      <c r="B15423" t="s">
        <v>19323</v>
      </c>
      <c r="C15423" t="s">
        <v>5213</v>
      </c>
      <c r="D15423">
        <v>3114472</v>
      </c>
    </row>
    <row r="15424" spans="1:4">
      <c r="A15424" t="s">
        <v>17241</v>
      </c>
      <c r="B15424" t="s">
        <v>576</v>
      </c>
      <c r="C15424" t="s">
        <v>17030</v>
      </c>
      <c r="D15424">
        <v>1632937</v>
      </c>
    </row>
    <row r="15425" spans="1:4">
      <c r="A15425" t="s">
        <v>8488</v>
      </c>
      <c r="B15425" t="s">
        <v>8454</v>
      </c>
      <c r="C15425" t="s">
        <v>8456</v>
      </c>
      <c r="D15425">
        <v>787237</v>
      </c>
    </row>
    <row r="15426" spans="1:4">
      <c r="A15426" t="s">
        <v>16215</v>
      </c>
      <c r="B15426" t="s">
        <v>14508</v>
      </c>
      <c r="C15426" t="s">
        <v>14566</v>
      </c>
      <c r="D15426">
        <v>1260612</v>
      </c>
    </row>
    <row r="15427" spans="1:4">
      <c r="A15427" t="s">
        <v>17791</v>
      </c>
      <c r="B15427" t="s">
        <v>17761</v>
      </c>
      <c r="C15427" t="s">
        <v>17777</v>
      </c>
      <c r="D15427">
        <v>734771</v>
      </c>
    </row>
    <row r="15428" spans="1:4">
      <c r="A15428" t="s">
        <v>9852</v>
      </c>
      <c r="B15428" t="s">
        <v>584</v>
      </c>
      <c r="C15428" t="s">
        <v>9603</v>
      </c>
      <c r="D15428">
        <v>1695804</v>
      </c>
    </row>
    <row r="15429" spans="1:4">
      <c r="A15429" t="s">
        <v>12337</v>
      </c>
      <c r="B15429" t="s">
        <v>12294</v>
      </c>
      <c r="C15429" t="s">
        <v>2614</v>
      </c>
      <c r="D15429">
        <v>1231410</v>
      </c>
    </row>
    <row r="15430" spans="1:4">
      <c r="A15430" t="s">
        <v>24766</v>
      </c>
      <c r="B15430" t="s">
        <v>24736</v>
      </c>
      <c r="C15430" t="s">
        <v>24765</v>
      </c>
      <c r="D15430">
        <v>728448</v>
      </c>
    </row>
    <row r="15431" spans="1:4">
      <c r="A15431" t="s">
        <v>16216</v>
      </c>
      <c r="B15431" t="s">
        <v>14508</v>
      </c>
      <c r="C15431" t="s">
        <v>9709</v>
      </c>
      <c r="D15431">
        <v>1260607</v>
      </c>
    </row>
    <row r="15432" spans="1:4">
      <c r="A15432" t="s">
        <v>9853</v>
      </c>
      <c r="B15432" t="s">
        <v>584</v>
      </c>
      <c r="C15432" t="s">
        <v>9565</v>
      </c>
      <c r="D15432">
        <v>1695743</v>
      </c>
    </row>
    <row r="15433" spans="1:4">
      <c r="A15433" t="s">
        <v>5191</v>
      </c>
      <c r="B15433" t="s">
        <v>3269</v>
      </c>
      <c r="C15433" t="s">
        <v>3242</v>
      </c>
      <c r="D15433">
        <v>4167694</v>
      </c>
    </row>
    <row r="15434" spans="1:4">
      <c r="A15434" t="s">
        <v>10097</v>
      </c>
      <c r="B15434" t="s">
        <v>10095</v>
      </c>
      <c r="C15434" t="s">
        <v>10097</v>
      </c>
      <c r="D15434">
        <v>3703443</v>
      </c>
    </row>
    <row r="15435" spans="1:4">
      <c r="A15435" t="s">
        <v>24117</v>
      </c>
      <c r="B15435" t="s">
        <v>549</v>
      </c>
      <c r="C15435" t="s">
        <v>23575</v>
      </c>
      <c r="D15435">
        <v>3455281</v>
      </c>
    </row>
    <row r="15436" spans="1:4">
      <c r="A15436" t="s">
        <v>17242</v>
      </c>
      <c r="B15436" t="s">
        <v>576</v>
      </c>
      <c r="C15436" t="s">
        <v>17045</v>
      </c>
      <c r="D15436">
        <v>1632903</v>
      </c>
    </row>
    <row r="15437" spans="1:4">
      <c r="A15437" t="s">
        <v>10236</v>
      </c>
      <c r="B15437" t="s">
        <v>583</v>
      </c>
      <c r="C15437" t="s">
        <v>5369</v>
      </c>
      <c r="D15437">
        <v>1282950</v>
      </c>
    </row>
    <row r="15438" spans="1:4">
      <c r="A15438" t="s">
        <v>25095</v>
      </c>
      <c r="B15438" t="s">
        <v>575</v>
      </c>
      <c r="C15438" t="s">
        <v>25029</v>
      </c>
      <c r="D15438">
        <v>1185141</v>
      </c>
    </row>
    <row r="15439" spans="1:4">
      <c r="A15439" t="s">
        <v>17244</v>
      </c>
      <c r="B15439" t="s">
        <v>576</v>
      </c>
      <c r="C15439" t="s">
        <v>17045</v>
      </c>
      <c r="D15439">
        <v>1632859</v>
      </c>
    </row>
    <row r="15440" spans="1:4">
      <c r="A15440" t="s">
        <v>9854</v>
      </c>
      <c r="B15440" t="s">
        <v>584</v>
      </c>
      <c r="C15440" t="s">
        <v>9563</v>
      </c>
      <c r="D15440">
        <v>1695583</v>
      </c>
    </row>
    <row r="15441" spans="1:4">
      <c r="A15441" t="s">
        <v>17243</v>
      </c>
      <c r="B15441" t="s">
        <v>576</v>
      </c>
      <c r="C15441" t="s">
        <v>17026</v>
      </c>
      <c r="D15441">
        <v>1632861</v>
      </c>
    </row>
    <row r="15442" spans="1:4">
      <c r="A15442" t="s">
        <v>9556</v>
      </c>
      <c r="B15442" t="s">
        <v>584</v>
      </c>
      <c r="C15442" t="s">
        <v>9555</v>
      </c>
      <c r="D15442">
        <v>8299649</v>
      </c>
    </row>
    <row r="15443" spans="1:4">
      <c r="A15443" t="s">
        <v>17245</v>
      </c>
      <c r="B15443" t="s">
        <v>576</v>
      </c>
      <c r="C15443" t="s">
        <v>17009</v>
      </c>
      <c r="D15443">
        <v>1632823</v>
      </c>
    </row>
    <row r="15444" spans="1:4">
      <c r="A15444" t="s">
        <v>16218</v>
      </c>
      <c r="B15444" t="s">
        <v>14508</v>
      </c>
      <c r="C15444" t="s">
        <v>14523</v>
      </c>
      <c r="D15444">
        <v>1260546</v>
      </c>
    </row>
    <row r="15445" spans="1:4">
      <c r="A15445" t="s">
        <v>9855</v>
      </c>
      <c r="B15445" t="s">
        <v>584</v>
      </c>
      <c r="C15445" t="s">
        <v>9563</v>
      </c>
      <c r="D15445">
        <v>1695462</v>
      </c>
    </row>
    <row r="15446" spans="1:4">
      <c r="A15446" t="s">
        <v>3254</v>
      </c>
      <c r="B15446" t="s">
        <v>572</v>
      </c>
      <c r="C15446" t="s">
        <v>3233</v>
      </c>
      <c r="D15446">
        <v>3441354</v>
      </c>
    </row>
    <row r="15447" spans="1:4">
      <c r="A15447" t="s">
        <v>16220</v>
      </c>
      <c r="B15447" t="s">
        <v>14508</v>
      </c>
      <c r="C15447" t="s">
        <v>14517</v>
      </c>
      <c r="D15447">
        <v>1260527</v>
      </c>
    </row>
    <row r="15448" spans="1:4">
      <c r="A15448" t="s">
        <v>12251</v>
      </c>
      <c r="B15448" t="s">
        <v>12222</v>
      </c>
      <c r="C15448" t="s">
        <v>12251</v>
      </c>
      <c r="D15448">
        <v>596128</v>
      </c>
    </row>
    <row r="15449" spans="1:4">
      <c r="A15449" t="s">
        <v>9856</v>
      </c>
      <c r="B15449" t="s">
        <v>584</v>
      </c>
      <c r="C15449" t="s">
        <v>9561</v>
      </c>
      <c r="D15449">
        <v>1695283</v>
      </c>
    </row>
    <row r="15450" spans="1:4">
      <c r="A15450" t="s">
        <v>17387</v>
      </c>
      <c r="B15450" t="s">
        <v>576</v>
      </c>
      <c r="C15450" t="s">
        <v>17011</v>
      </c>
      <c r="D15450">
        <v>1214302</v>
      </c>
    </row>
    <row r="15451" spans="1:4">
      <c r="A15451" t="s">
        <v>17246</v>
      </c>
      <c r="B15451" t="s">
        <v>576</v>
      </c>
      <c r="C15451" t="s">
        <v>17175</v>
      </c>
      <c r="D15451">
        <v>1632694</v>
      </c>
    </row>
    <row r="15452" spans="1:4">
      <c r="A15452" t="s">
        <v>17247</v>
      </c>
      <c r="B15452" t="s">
        <v>576</v>
      </c>
      <c r="C15452" t="s">
        <v>17203</v>
      </c>
      <c r="D15452">
        <v>1632654</v>
      </c>
    </row>
    <row r="15453" spans="1:4">
      <c r="A15453" t="s">
        <v>22916</v>
      </c>
      <c r="B15453" t="s">
        <v>22852</v>
      </c>
      <c r="C15453" t="s">
        <v>22858</v>
      </c>
      <c r="D15453">
        <v>3877348</v>
      </c>
    </row>
    <row r="15454" spans="1:4">
      <c r="A15454" t="s">
        <v>9857</v>
      </c>
      <c r="B15454" t="s">
        <v>584</v>
      </c>
      <c r="C15454" t="s">
        <v>9563</v>
      </c>
      <c r="D15454">
        <v>1695097</v>
      </c>
    </row>
    <row r="15455" spans="1:4">
      <c r="A15455" t="s">
        <v>6465</v>
      </c>
      <c r="B15455" t="s">
        <v>6443</v>
      </c>
      <c r="C15455" t="s">
        <v>6445</v>
      </c>
      <c r="D15455">
        <v>1220798</v>
      </c>
    </row>
    <row r="15456" spans="1:4">
      <c r="A15456" t="s">
        <v>17248</v>
      </c>
      <c r="B15456" t="s">
        <v>576</v>
      </c>
      <c r="C15456" t="s">
        <v>17045</v>
      </c>
      <c r="D15456">
        <v>1632566</v>
      </c>
    </row>
    <row r="15457" spans="1:4">
      <c r="A15457" t="s">
        <v>21221</v>
      </c>
      <c r="B15457" t="s">
        <v>2474</v>
      </c>
      <c r="C15457" t="s">
        <v>1860</v>
      </c>
      <c r="D15457">
        <v>2855598</v>
      </c>
    </row>
    <row r="15458" spans="1:4">
      <c r="A15458" t="s">
        <v>10828</v>
      </c>
      <c r="B15458" t="s">
        <v>10595</v>
      </c>
      <c r="C15458" t="s">
        <v>10658</v>
      </c>
      <c r="D15458">
        <v>2325060</v>
      </c>
    </row>
    <row r="15459" spans="1:4">
      <c r="A15459" t="s">
        <v>16223</v>
      </c>
      <c r="B15459" t="s">
        <v>14508</v>
      </c>
      <c r="C15459" t="s">
        <v>14507</v>
      </c>
      <c r="D15459">
        <v>1260456</v>
      </c>
    </row>
    <row r="15460" spans="1:4">
      <c r="A15460" t="s">
        <v>16224</v>
      </c>
      <c r="B15460" t="s">
        <v>14508</v>
      </c>
      <c r="C15460" t="s">
        <v>14566</v>
      </c>
      <c r="D15460">
        <v>1260454</v>
      </c>
    </row>
    <row r="15461" spans="1:4">
      <c r="A15461" t="s">
        <v>16225</v>
      </c>
      <c r="B15461" t="s">
        <v>14508</v>
      </c>
      <c r="C15461" t="s">
        <v>14519</v>
      </c>
      <c r="D15461">
        <v>1260448</v>
      </c>
    </row>
    <row r="15462" spans="1:4">
      <c r="A15462" t="s">
        <v>22155</v>
      </c>
      <c r="B15462" t="s">
        <v>2480</v>
      </c>
      <c r="C15462" t="s">
        <v>22038</v>
      </c>
      <c r="D15462">
        <v>2035513</v>
      </c>
    </row>
    <row r="15463" spans="1:4">
      <c r="A15463" t="s">
        <v>22156</v>
      </c>
      <c r="B15463" t="s">
        <v>2480</v>
      </c>
      <c r="C15463" t="s">
        <v>22039</v>
      </c>
      <c r="D15463">
        <v>2035511</v>
      </c>
    </row>
    <row r="15464" spans="1:4">
      <c r="A15464" t="s">
        <v>10948</v>
      </c>
      <c r="B15464" t="s">
        <v>10947</v>
      </c>
      <c r="C15464" t="s">
        <v>10946</v>
      </c>
      <c r="D15464">
        <v>11002069</v>
      </c>
    </row>
    <row r="15465" spans="1:4">
      <c r="A15465" t="s">
        <v>10979</v>
      </c>
      <c r="B15465" t="s">
        <v>10947</v>
      </c>
      <c r="C15465" t="s">
        <v>10966</v>
      </c>
      <c r="D15465">
        <v>1752256</v>
      </c>
    </row>
    <row r="15466" spans="1:4">
      <c r="A15466" t="s">
        <v>8620</v>
      </c>
      <c r="B15466" t="s">
        <v>8504</v>
      </c>
      <c r="C15466" t="s">
        <v>8552</v>
      </c>
      <c r="D15466">
        <v>671382</v>
      </c>
    </row>
    <row r="15467" spans="1:4">
      <c r="A15467" t="s">
        <v>18957</v>
      </c>
      <c r="B15467" t="s">
        <v>2479</v>
      </c>
      <c r="C15467" t="s">
        <v>18509</v>
      </c>
      <c r="D15467">
        <v>2988621</v>
      </c>
    </row>
    <row r="15468" spans="1:4">
      <c r="A15468" t="s">
        <v>9858</v>
      </c>
      <c r="B15468" t="s">
        <v>584</v>
      </c>
      <c r="C15468" t="s">
        <v>9563</v>
      </c>
      <c r="D15468">
        <v>1694914</v>
      </c>
    </row>
    <row r="15469" spans="1:4">
      <c r="A15469" t="s">
        <v>16226</v>
      </c>
      <c r="B15469" t="s">
        <v>14508</v>
      </c>
      <c r="C15469" t="s">
        <v>14523</v>
      </c>
      <c r="D15469">
        <v>1260434</v>
      </c>
    </row>
    <row r="15470" spans="1:4">
      <c r="A15470" t="s">
        <v>17727</v>
      </c>
      <c r="B15470" t="s">
        <v>564</v>
      </c>
      <c r="C15470" t="s">
        <v>17689</v>
      </c>
      <c r="D15470">
        <v>3591676</v>
      </c>
    </row>
    <row r="15471" spans="1:4">
      <c r="A15471" t="s">
        <v>7045</v>
      </c>
      <c r="B15471" t="s">
        <v>7012</v>
      </c>
      <c r="C15471" t="s">
        <v>7023</v>
      </c>
      <c r="D15471">
        <v>3057963</v>
      </c>
    </row>
    <row r="15472" spans="1:4">
      <c r="A15472" t="s">
        <v>13624</v>
      </c>
      <c r="B15472" t="s">
        <v>587</v>
      </c>
      <c r="C15472" t="s">
        <v>13623</v>
      </c>
      <c r="D15472">
        <v>8948709</v>
      </c>
    </row>
    <row r="15473" spans="1:4">
      <c r="A15473" t="s">
        <v>9859</v>
      </c>
      <c r="B15473" t="s">
        <v>584</v>
      </c>
      <c r="C15473" t="s">
        <v>9563</v>
      </c>
      <c r="D15473">
        <v>1694861</v>
      </c>
    </row>
    <row r="15474" spans="1:4">
      <c r="A15474" t="s">
        <v>23148</v>
      </c>
      <c r="B15474" t="s">
        <v>23128</v>
      </c>
      <c r="C15474" t="s">
        <v>23140</v>
      </c>
      <c r="D15474">
        <v>2383523</v>
      </c>
    </row>
    <row r="15475" spans="1:4">
      <c r="A15475" t="s">
        <v>10175</v>
      </c>
      <c r="B15475" t="s">
        <v>10161</v>
      </c>
      <c r="C15475" t="s">
        <v>10160</v>
      </c>
      <c r="D15475">
        <v>2208329</v>
      </c>
    </row>
    <row r="15476" spans="1:4">
      <c r="A15476" t="s">
        <v>11378</v>
      </c>
      <c r="B15476" t="s">
        <v>9817</v>
      </c>
      <c r="C15476" t="s">
        <v>11376</v>
      </c>
      <c r="D15476">
        <v>3815447</v>
      </c>
    </row>
    <row r="15477" spans="1:4">
      <c r="A15477" t="s">
        <v>16228</v>
      </c>
      <c r="B15477" t="s">
        <v>14508</v>
      </c>
      <c r="C15477" t="s">
        <v>14519</v>
      </c>
      <c r="D15477">
        <v>1260417</v>
      </c>
    </row>
    <row r="15478" spans="1:4">
      <c r="A15478" t="s">
        <v>11536</v>
      </c>
      <c r="B15478" t="s">
        <v>9817</v>
      </c>
      <c r="C15478" t="s">
        <v>10122</v>
      </c>
      <c r="D15478">
        <v>3521922</v>
      </c>
    </row>
    <row r="15479" spans="1:4">
      <c r="A15479" t="s">
        <v>11066</v>
      </c>
      <c r="B15479" t="s">
        <v>10947</v>
      </c>
      <c r="C15479" t="s">
        <v>10952</v>
      </c>
      <c r="D15479">
        <v>1733353</v>
      </c>
    </row>
    <row r="15480" spans="1:4">
      <c r="A15480" t="s">
        <v>9860</v>
      </c>
      <c r="B15480" t="s">
        <v>584</v>
      </c>
      <c r="C15480" t="s">
        <v>9563</v>
      </c>
      <c r="D15480">
        <v>1694826</v>
      </c>
    </row>
    <row r="15481" spans="1:4">
      <c r="A15481" t="s">
        <v>9984</v>
      </c>
      <c r="B15481" t="s">
        <v>9982</v>
      </c>
      <c r="C15481" t="s">
        <v>9981</v>
      </c>
      <c r="D15481">
        <v>4033936</v>
      </c>
    </row>
    <row r="15482" spans="1:4">
      <c r="A15482" t="s">
        <v>21222</v>
      </c>
      <c r="B15482" t="s">
        <v>2474</v>
      </c>
      <c r="C15482" t="s">
        <v>20540</v>
      </c>
      <c r="D15482">
        <v>2855525</v>
      </c>
    </row>
    <row r="15483" spans="1:4">
      <c r="A15483" t="s">
        <v>10466</v>
      </c>
      <c r="B15483" t="s">
        <v>10294</v>
      </c>
      <c r="C15483" t="s">
        <v>4544</v>
      </c>
      <c r="D15483">
        <v>2748729</v>
      </c>
    </row>
    <row r="15484" spans="1:4">
      <c r="A15484" t="s">
        <v>21656</v>
      </c>
      <c r="B15484" t="s">
        <v>21646</v>
      </c>
      <c r="C15484" t="s">
        <v>21655</v>
      </c>
      <c r="D15484">
        <v>146214</v>
      </c>
    </row>
    <row r="15485" spans="1:4">
      <c r="A15485" t="s">
        <v>4316</v>
      </c>
      <c r="B15485" t="s">
        <v>3269</v>
      </c>
      <c r="C15485" t="s">
        <v>3515</v>
      </c>
      <c r="D15485">
        <v>5074792</v>
      </c>
    </row>
    <row r="15486" spans="1:4">
      <c r="A15486" t="s">
        <v>24120</v>
      </c>
      <c r="B15486" t="s">
        <v>549</v>
      </c>
      <c r="C15486" t="s">
        <v>23577</v>
      </c>
      <c r="D15486">
        <v>3455161</v>
      </c>
    </row>
    <row r="15487" spans="1:4">
      <c r="A15487" t="s">
        <v>17478</v>
      </c>
      <c r="B15487" t="s">
        <v>17405</v>
      </c>
      <c r="C15487" t="s">
        <v>17451</v>
      </c>
      <c r="D15487">
        <v>3046619</v>
      </c>
    </row>
    <row r="15488" spans="1:4">
      <c r="A15488" t="s">
        <v>16236</v>
      </c>
      <c r="B15488" t="s">
        <v>14508</v>
      </c>
      <c r="C15488" t="s">
        <v>14571</v>
      </c>
      <c r="D15488">
        <v>1260313</v>
      </c>
    </row>
    <row r="15489" spans="1:4">
      <c r="A15489" t="s">
        <v>16230</v>
      </c>
      <c r="B15489" t="s">
        <v>14508</v>
      </c>
      <c r="C15489" t="s">
        <v>14582</v>
      </c>
      <c r="D15489">
        <v>1260393</v>
      </c>
    </row>
    <row r="15490" spans="1:4">
      <c r="A15490" t="s">
        <v>16232</v>
      </c>
      <c r="B15490" t="s">
        <v>14508</v>
      </c>
      <c r="C15490" t="s">
        <v>14566</v>
      </c>
      <c r="D15490">
        <v>1260368</v>
      </c>
    </row>
    <row r="15491" spans="1:4">
      <c r="A15491" t="s">
        <v>24123</v>
      </c>
      <c r="B15491" t="s">
        <v>549</v>
      </c>
      <c r="C15491" t="s">
        <v>1637</v>
      </c>
      <c r="D15491">
        <v>3455141</v>
      </c>
    </row>
    <row r="15492" spans="1:4">
      <c r="A15492" t="s">
        <v>21803</v>
      </c>
      <c r="B15492" t="s">
        <v>556</v>
      </c>
      <c r="C15492" t="s">
        <v>21793</v>
      </c>
      <c r="D15492">
        <v>3622547</v>
      </c>
    </row>
    <row r="15493" spans="1:4">
      <c r="A15493" t="s">
        <v>13965</v>
      </c>
      <c r="B15493" t="s">
        <v>587</v>
      </c>
      <c r="C15493" t="s">
        <v>13629</v>
      </c>
      <c r="D15493">
        <v>3171484</v>
      </c>
    </row>
    <row r="15494" spans="1:4">
      <c r="A15494" t="s">
        <v>24118</v>
      </c>
      <c r="B15494" t="s">
        <v>549</v>
      </c>
      <c r="C15494" t="s">
        <v>1637</v>
      </c>
      <c r="D15494">
        <v>3455170</v>
      </c>
    </row>
    <row r="15495" spans="1:4">
      <c r="A15495" t="s">
        <v>24119</v>
      </c>
      <c r="B15495" t="s">
        <v>549</v>
      </c>
      <c r="C15495" t="s">
        <v>23577</v>
      </c>
      <c r="D15495">
        <v>3455168</v>
      </c>
    </row>
    <row r="15496" spans="1:4">
      <c r="A15496" t="s">
        <v>11276</v>
      </c>
      <c r="B15496" t="s">
        <v>9817</v>
      </c>
      <c r="C15496" t="s">
        <v>11158</v>
      </c>
      <c r="D15496">
        <v>3993457</v>
      </c>
    </row>
    <row r="15497" spans="1:4">
      <c r="A15497" t="s">
        <v>24555</v>
      </c>
      <c r="B15497" t="s">
        <v>549</v>
      </c>
      <c r="C15497" t="s">
        <v>23532</v>
      </c>
      <c r="D15497">
        <v>3393115</v>
      </c>
    </row>
    <row r="15498" spans="1:4">
      <c r="A15498" t="s">
        <v>3580</v>
      </c>
      <c r="B15498" t="s">
        <v>5894</v>
      </c>
      <c r="C15498" t="s">
        <v>5902</v>
      </c>
      <c r="D15498">
        <v>3573989</v>
      </c>
    </row>
    <row r="15499" spans="1:4">
      <c r="A15499" t="s">
        <v>3580</v>
      </c>
      <c r="B15499" t="s">
        <v>3269</v>
      </c>
      <c r="C15499" t="s">
        <v>3268</v>
      </c>
      <c r="D15499">
        <v>5381002</v>
      </c>
    </row>
    <row r="15500" spans="1:4">
      <c r="A15500" t="s">
        <v>3580</v>
      </c>
      <c r="B15500" t="s">
        <v>3269</v>
      </c>
      <c r="C15500" t="s">
        <v>3293</v>
      </c>
      <c r="D15500">
        <v>5509952</v>
      </c>
    </row>
    <row r="15501" spans="1:4">
      <c r="A15501" t="s">
        <v>24556</v>
      </c>
      <c r="B15501" t="s">
        <v>549</v>
      </c>
      <c r="C15501" t="s">
        <v>24378</v>
      </c>
      <c r="D15501">
        <v>3393106</v>
      </c>
    </row>
    <row r="15502" spans="1:4">
      <c r="A15502" t="s">
        <v>5324</v>
      </c>
      <c r="B15502" t="s">
        <v>3269</v>
      </c>
      <c r="C15502" t="s">
        <v>3276</v>
      </c>
      <c r="D15502">
        <v>4125388</v>
      </c>
    </row>
    <row r="15503" spans="1:4">
      <c r="A15503" t="s">
        <v>24121</v>
      </c>
      <c r="B15503" t="s">
        <v>549</v>
      </c>
      <c r="C15503" t="s">
        <v>23577</v>
      </c>
      <c r="D15503">
        <v>3455155</v>
      </c>
    </row>
    <row r="15504" spans="1:4">
      <c r="A15504" t="s">
        <v>24122</v>
      </c>
      <c r="B15504" t="s">
        <v>549</v>
      </c>
      <c r="C15504" t="s">
        <v>23579</v>
      </c>
      <c r="D15504">
        <v>3455152</v>
      </c>
    </row>
    <row r="15505" spans="1:4">
      <c r="A15505" t="s">
        <v>24557</v>
      </c>
      <c r="B15505" t="s">
        <v>549</v>
      </c>
      <c r="C15505" t="s">
        <v>23532</v>
      </c>
      <c r="D15505">
        <v>3393091</v>
      </c>
    </row>
    <row r="15506" spans="1:4">
      <c r="A15506" t="s">
        <v>9861</v>
      </c>
      <c r="B15506" t="s">
        <v>9817</v>
      </c>
      <c r="C15506" t="s">
        <v>11382</v>
      </c>
      <c r="D15506">
        <v>3521912</v>
      </c>
    </row>
    <row r="15507" spans="1:4">
      <c r="A15507" t="s">
        <v>9861</v>
      </c>
      <c r="B15507" t="s">
        <v>584</v>
      </c>
      <c r="C15507" t="s">
        <v>9555</v>
      </c>
      <c r="D15507">
        <v>1694791</v>
      </c>
    </row>
    <row r="15508" spans="1:4">
      <c r="A15508" t="s">
        <v>24702</v>
      </c>
      <c r="B15508" t="s">
        <v>24672</v>
      </c>
      <c r="C15508" t="s">
        <v>24683</v>
      </c>
      <c r="D15508">
        <v>2392204</v>
      </c>
    </row>
    <row r="15509" spans="1:4">
      <c r="A15509" t="s">
        <v>16231</v>
      </c>
      <c r="B15509" t="s">
        <v>14508</v>
      </c>
      <c r="C15509" t="s">
        <v>14519</v>
      </c>
      <c r="D15509">
        <v>1260387</v>
      </c>
    </row>
    <row r="15510" spans="1:4">
      <c r="A15510" t="s">
        <v>6919</v>
      </c>
      <c r="B15510" t="s">
        <v>6917</v>
      </c>
      <c r="C15510" t="s">
        <v>6919</v>
      </c>
      <c r="D15510">
        <v>3383330</v>
      </c>
    </row>
    <row r="15511" spans="1:4">
      <c r="A15511" t="s">
        <v>25255</v>
      </c>
      <c r="B15511" t="s">
        <v>596</v>
      </c>
      <c r="C15511" t="s">
        <v>25225</v>
      </c>
      <c r="D15511">
        <v>7281840</v>
      </c>
    </row>
    <row r="15512" spans="1:4">
      <c r="A15512" t="s">
        <v>10026</v>
      </c>
      <c r="B15512" t="s">
        <v>569</v>
      </c>
      <c r="C15512" t="s">
        <v>9993</v>
      </c>
      <c r="D15512">
        <v>3933024</v>
      </c>
    </row>
    <row r="15513" spans="1:4">
      <c r="A15513" t="s">
        <v>3737</v>
      </c>
      <c r="B15513" t="s">
        <v>3269</v>
      </c>
      <c r="C15513" t="s">
        <v>3268</v>
      </c>
      <c r="D15513">
        <v>5381110</v>
      </c>
    </row>
    <row r="15514" spans="1:4">
      <c r="A15514" t="s">
        <v>4267</v>
      </c>
      <c r="B15514" t="s">
        <v>3269</v>
      </c>
      <c r="C15514" t="s">
        <v>3278</v>
      </c>
      <c r="D15514">
        <v>5102387</v>
      </c>
    </row>
    <row r="15515" spans="1:4">
      <c r="A15515" t="s">
        <v>23538</v>
      </c>
      <c r="B15515" t="s">
        <v>545</v>
      </c>
      <c r="C15515" t="s">
        <v>23820</v>
      </c>
      <c r="D15515">
        <v>3841956</v>
      </c>
    </row>
    <row r="15516" spans="1:4">
      <c r="A15516" t="s">
        <v>24125</v>
      </c>
      <c r="B15516" t="s">
        <v>549</v>
      </c>
      <c r="C15516" t="s">
        <v>23600</v>
      </c>
      <c r="D15516">
        <v>3455065</v>
      </c>
    </row>
    <row r="15517" spans="1:4">
      <c r="A15517" t="s">
        <v>24124</v>
      </c>
      <c r="B15517" t="s">
        <v>549</v>
      </c>
      <c r="C15517" t="s">
        <v>23538</v>
      </c>
      <c r="D15517">
        <v>3455070</v>
      </c>
    </row>
    <row r="15518" spans="1:4">
      <c r="A15518" t="s">
        <v>24126</v>
      </c>
      <c r="B15518" t="s">
        <v>549</v>
      </c>
      <c r="C15518" t="s">
        <v>23579</v>
      </c>
      <c r="D15518">
        <v>3455061</v>
      </c>
    </row>
    <row r="15519" spans="1:4">
      <c r="A15519" t="s">
        <v>24127</v>
      </c>
      <c r="B15519" t="s">
        <v>549</v>
      </c>
      <c r="C15519" t="s">
        <v>23538</v>
      </c>
      <c r="D15519">
        <v>3455051</v>
      </c>
    </row>
    <row r="15520" spans="1:4">
      <c r="A15520" t="s">
        <v>9862</v>
      </c>
      <c r="B15520" t="s">
        <v>584</v>
      </c>
      <c r="C15520" t="s">
        <v>9626</v>
      </c>
      <c r="D15520">
        <v>1694775</v>
      </c>
    </row>
    <row r="15521" spans="1:4">
      <c r="A15521" t="s">
        <v>10194</v>
      </c>
      <c r="B15521" t="s">
        <v>10161</v>
      </c>
      <c r="C15521" t="s">
        <v>5139</v>
      </c>
      <c r="D15521">
        <v>2184904</v>
      </c>
    </row>
    <row r="15522" spans="1:4">
      <c r="A15522" t="s">
        <v>24128</v>
      </c>
      <c r="B15522" t="s">
        <v>549</v>
      </c>
      <c r="C15522" t="s">
        <v>1637</v>
      </c>
      <c r="D15522">
        <v>3455036</v>
      </c>
    </row>
    <row r="15523" spans="1:4">
      <c r="A15523" t="s">
        <v>16233</v>
      </c>
      <c r="B15523" t="s">
        <v>14508</v>
      </c>
      <c r="C15523" t="s">
        <v>14507</v>
      </c>
      <c r="D15523">
        <v>1260354</v>
      </c>
    </row>
    <row r="15524" spans="1:4">
      <c r="A15524" t="s">
        <v>25093</v>
      </c>
      <c r="B15524" t="s">
        <v>575</v>
      </c>
      <c r="C15524" t="s">
        <v>25029</v>
      </c>
      <c r="D15524">
        <v>1185149</v>
      </c>
    </row>
    <row r="15525" spans="1:4">
      <c r="A15525" t="s">
        <v>16234</v>
      </c>
      <c r="B15525" t="s">
        <v>14508</v>
      </c>
      <c r="C15525" t="s">
        <v>14523</v>
      </c>
      <c r="D15525">
        <v>1260341</v>
      </c>
    </row>
    <row r="15526" spans="1:4">
      <c r="A15526" t="s">
        <v>21223</v>
      </c>
      <c r="B15526" t="s">
        <v>2474</v>
      </c>
      <c r="C15526" t="s">
        <v>20856</v>
      </c>
      <c r="D15526">
        <v>2855441</v>
      </c>
    </row>
    <row r="15527" spans="1:4">
      <c r="A15527" t="s">
        <v>21610</v>
      </c>
      <c r="B15527" t="s">
        <v>21535</v>
      </c>
      <c r="C15527" t="s">
        <v>21554</v>
      </c>
      <c r="D15527">
        <v>3068582</v>
      </c>
    </row>
    <row r="15528" spans="1:4">
      <c r="A15528" t="s">
        <v>17249</v>
      </c>
      <c r="B15528" t="s">
        <v>576</v>
      </c>
      <c r="C15528" t="s">
        <v>17045</v>
      </c>
      <c r="D15528">
        <v>1632358</v>
      </c>
    </row>
    <row r="15529" spans="1:4">
      <c r="A15529" t="s">
        <v>8807</v>
      </c>
      <c r="B15529" t="s">
        <v>589</v>
      </c>
      <c r="C15529" t="s">
        <v>591</v>
      </c>
      <c r="D15529">
        <v>2265169</v>
      </c>
    </row>
    <row r="15530" spans="1:4">
      <c r="A15530" t="s">
        <v>24558</v>
      </c>
      <c r="B15530" t="s">
        <v>549</v>
      </c>
      <c r="C15530" t="s">
        <v>24383</v>
      </c>
      <c r="D15530">
        <v>3393017</v>
      </c>
    </row>
    <row r="15531" spans="1:4">
      <c r="A15531" t="s">
        <v>17250</v>
      </c>
      <c r="B15531" t="s">
        <v>576</v>
      </c>
      <c r="C15531" t="s">
        <v>17118</v>
      </c>
      <c r="D15531">
        <v>1632353</v>
      </c>
    </row>
    <row r="15532" spans="1:4">
      <c r="A15532" t="s">
        <v>19510</v>
      </c>
      <c r="B15532" t="s">
        <v>19323</v>
      </c>
      <c r="C15532" t="s">
        <v>19333</v>
      </c>
      <c r="D15532">
        <v>3114267</v>
      </c>
    </row>
    <row r="15533" spans="1:4">
      <c r="A15533" t="s">
        <v>17251</v>
      </c>
      <c r="B15533" t="s">
        <v>576</v>
      </c>
      <c r="C15533" t="s">
        <v>17085</v>
      </c>
      <c r="D15533">
        <v>1632334</v>
      </c>
    </row>
    <row r="15534" spans="1:4">
      <c r="A15534" t="s">
        <v>24559</v>
      </c>
      <c r="B15534" t="s">
        <v>549</v>
      </c>
      <c r="C15534" t="s">
        <v>3085</v>
      </c>
      <c r="D15534">
        <v>3393008</v>
      </c>
    </row>
    <row r="15535" spans="1:4">
      <c r="A15535" t="s">
        <v>1603</v>
      </c>
      <c r="B15535" t="s">
        <v>2479</v>
      </c>
      <c r="C15535" t="s">
        <v>18509</v>
      </c>
      <c r="D15535">
        <v>2988507</v>
      </c>
    </row>
    <row r="15536" spans="1:4">
      <c r="A15536" t="s">
        <v>11021</v>
      </c>
      <c r="B15536" t="s">
        <v>10947</v>
      </c>
      <c r="C15536" t="s">
        <v>10966</v>
      </c>
      <c r="D15536">
        <v>1735089</v>
      </c>
    </row>
    <row r="15537" spans="1:4">
      <c r="A15537" t="s">
        <v>11090</v>
      </c>
      <c r="B15537" t="s">
        <v>10947</v>
      </c>
      <c r="C15537" t="s">
        <v>10972</v>
      </c>
      <c r="D15537">
        <v>1732698</v>
      </c>
    </row>
    <row r="15538" spans="1:4">
      <c r="A15538" t="s">
        <v>16237</v>
      </c>
      <c r="B15538" t="s">
        <v>14508</v>
      </c>
      <c r="C15538" t="s">
        <v>14507</v>
      </c>
      <c r="D15538">
        <v>1260304</v>
      </c>
    </row>
    <row r="15539" spans="1:4">
      <c r="A15539" t="s">
        <v>4557</v>
      </c>
      <c r="B15539" t="s">
        <v>3269</v>
      </c>
      <c r="C15539" t="s">
        <v>4529</v>
      </c>
      <c r="D15539">
        <v>4905337</v>
      </c>
    </row>
    <row r="15540" spans="1:4">
      <c r="A15540" t="s">
        <v>4556</v>
      </c>
      <c r="B15540" t="s">
        <v>3269</v>
      </c>
      <c r="C15540" t="s">
        <v>4529</v>
      </c>
      <c r="D15540">
        <v>4905367</v>
      </c>
    </row>
    <row r="15541" spans="1:4">
      <c r="A15541" t="s">
        <v>3179</v>
      </c>
      <c r="B15541" t="s">
        <v>3131</v>
      </c>
      <c r="C15541" t="s">
        <v>3136</v>
      </c>
      <c r="D15541">
        <v>1513017</v>
      </c>
    </row>
    <row r="15542" spans="1:4">
      <c r="A15542" t="s">
        <v>3609</v>
      </c>
      <c r="B15542" t="s">
        <v>3269</v>
      </c>
      <c r="C15542" t="s">
        <v>3297</v>
      </c>
      <c r="D15542">
        <v>5434006</v>
      </c>
    </row>
    <row r="15543" spans="1:4">
      <c r="A15543" t="s">
        <v>3390</v>
      </c>
      <c r="B15543" t="s">
        <v>3269</v>
      </c>
      <c r="C15543" t="s">
        <v>3242</v>
      </c>
      <c r="D15543">
        <v>4167829</v>
      </c>
    </row>
    <row r="15544" spans="1:4">
      <c r="A15544" t="s">
        <v>3390</v>
      </c>
      <c r="B15544" t="s">
        <v>3269</v>
      </c>
      <c r="C15544" t="s">
        <v>1316</v>
      </c>
      <c r="D15544">
        <v>5806253</v>
      </c>
    </row>
    <row r="15545" spans="1:4">
      <c r="A15545" t="s">
        <v>23336</v>
      </c>
      <c r="B15545" t="s">
        <v>23236</v>
      </c>
      <c r="C15545" t="s">
        <v>23239</v>
      </c>
      <c r="D15545">
        <v>6098642</v>
      </c>
    </row>
    <row r="15546" spans="1:4">
      <c r="A15546" t="s">
        <v>4957</v>
      </c>
      <c r="B15546" t="s">
        <v>3269</v>
      </c>
      <c r="C15546" t="s">
        <v>3321</v>
      </c>
      <c r="D15546">
        <v>4364946</v>
      </c>
    </row>
    <row r="15547" spans="1:4">
      <c r="A15547" t="s">
        <v>19511</v>
      </c>
      <c r="B15547" t="s">
        <v>19323</v>
      </c>
      <c r="C15547" t="s">
        <v>1639</v>
      </c>
      <c r="D15547">
        <v>3114256</v>
      </c>
    </row>
    <row r="15548" spans="1:4">
      <c r="A15548" t="s">
        <v>16238</v>
      </c>
      <c r="B15548" t="s">
        <v>14508</v>
      </c>
      <c r="C15548" t="s">
        <v>14542</v>
      </c>
      <c r="D15548">
        <v>1260296</v>
      </c>
    </row>
    <row r="15549" spans="1:4">
      <c r="A15549" t="s">
        <v>16239</v>
      </c>
      <c r="B15549" t="s">
        <v>14508</v>
      </c>
      <c r="C15549" t="s">
        <v>14523</v>
      </c>
      <c r="D15549">
        <v>1260290</v>
      </c>
    </row>
    <row r="15550" spans="1:4">
      <c r="A15550" t="s">
        <v>4085</v>
      </c>
      <c r="B15550" t="s">
        <v>587</v>
      </c>
      <c r="C15550" t="s">
        <v>13636</v>
      </c>
      <c r="D15550">
        <v>3171457</v>
      </c>
    </row>
    <row r="15551" spans="1:4">
      <c r="A15551" t="s">
        <v>4085</v>
      </c>
      <c r="B15551" t="s">
        <v>3269</v>
      </c>
      <c r="C15551" t="s">
        <v>4062</v>
      </c>
      <c r="D15551">
        <v>5166177</v>
      </c>
    </row>
    <row r="15552" spans="1:4">
      <c r="A15552" t="s">
        <v>4084</v>
      </c>
      <c r="B15552" t="s">
        <v>3269</v>
      </c>
      <c r="C15552" t="s">
        <v>4062</v>
      </c>
      <c r="D15552">
        <v>5166184</v>
      </c>
    </row>
    <row r="15553" spans="1:4">
      <c r="A15553" t="s">
        <v>24560</v>
      </c>
      <c r="B15553" t="s">
        <v>549</v>
      </c>
      <c r="C15553" t="s">
        <v>24392</v>
      </c>
      <c r="D15553">
        <v>3393001</v>
      </c>
    </row>
    <row r="15554" spans="1:4">
      <c r="A15554" t="s">
        <v>24561</v>
      </c>
      <c r="B15554" t="s">
        <v>549</v>
      </c>
      <c r="C15554" t="s">
        <v>24383</v>
      </c>
      <c r="D15554">
        <v>3392998</v>
      </c>
    </row>
    <row r="15555" spans="1:4">
      <c r="A15555" t="s">
        <v>7353</v>
      </c>
      <c r="B15555" t="s">
        <v>7340</v>
      </c>
      <c r="C15555" t="s">
        <v>7342</v>
      </c>
      <c r="D15555">
        <v>8504950</v>
      </c>
    </row>
    <row r="15556" spans="1:4">
      <c r="A15556" t="s">
        <v>24129</v>
      </c>
      <c r="B15556" t="s">
        <v>549</v>
      </c>
      <c r="C15556" t="s">
        <v>23575</v>
      </c>
      <c r="D15556">
        <v>3454954</v>
      </c>
    </row>
    <row r="15557" spans="1:4">
      <c r="A15557" t="s">
        <v>16240</v>
      </c>
      <c r="B15557" t="s">
        <v>14508</v>
      </c>
      <c r="C15557" t="s">
        <v>14523</v>
      </c>
      <c r="D15557">
        <v>1260274</v>
      </c>
    </row>
    <row r="15558" spans="1:4">
      <c r="A15558" t="s">
        <v>4956</v>
      </c>
      <c r="B15558" t="s">
        <v>3269</v>
      </c>
      <c r="C15558" t="s">
        <v>3321</v>
      </c>
      <c r="D15558">
        <v>4364964</v>
      </c>
    </row>
    <row r="15559" spans="1:4">
      <c r="A15559" t="s">
        <v>11120</v>
      </c>
      <c r="B15559" t="s">
        <v>9817</v>
      </c>
      <c r="C15559" t="s">
        <v>11118</v>
      </c>
      <c r="D15559">
        <v>8858109</v>
      </c>
    </row>
    <row r="15560" spans="1:4">
      <c r="A15560" t="s">
        <v>22917</v>
      </c>
      <c r="B15560" t="s">
        <v>22852</v>
      </c>
      <c r="C15560" t="s">
        <v>22871</v>
      </c>
      <c r="D15560">
        <v>3877146</v>
      </c>
    </row>
    <row r="15561" spans="1:4">
      <c r="A15561" t="s">
        <v>11277</v>
      </c>
      <c r="B15561" t="s">
        <v>9817</v>
      </c>
      <c r="C15561" t="s">
        <v>11171</v>
      </c>
      <c r="D15561">
        <v>3993335</v>
      </c>
    </row>
    <row r="15562" spans="1:4">
      <c r="A15562" t="s">
        <v>4266</v>
      </c>
      <c r="B15562" t="s">
        <v>3269</v>
      </c>
      <c r="C15562" t="s">
        <v>3278</v>
      </c>
      <c r="D15562">
        <v>5102427</v>
      </c>
    </row>
    <row r="15563" spans="1:4">
      <c r="A15563" t="s">
        <v>16241</v>
      </c>
      <c r="B15563" t="s">
        <v>14508</v>
      </c>
      <c r="C15563" t="s">
        <v>14523</v>
      </c>
      <c r="D15563">
        <v>1260228</v>
      </c>
    </row>
    <row r="15564" spans="1:4">
      <c r="A15564" t="s">
        <v>7158</v>
      </c>
      <c r="B15564" t="s">
        <v>592</v>
      </c>
      <c r="C15564" t="s">
        <v>7088</v>
      </c>
      <c r="D15564">
        <v>2684395</v>
      </c>
    </row>
    <row r="15565" spans="1:4">
      <c r="A15565" t="s">
        <v>14171</v>
      </c>
      <c r="B15565" t="s">
        <v>587</v>
      </c>
      <c r="C15565" t="s">
        <v>13627</v>
      </c>
      <c r="D15565">
        <v>2523871</v>
      </c>
    </row>
    <row r="15566" spans="1:4">
      <c r="A15566" t="s">
        <v>7040</v>
      </c>
      <c r="B15566" t="s">
        <v>7012</v>
      </c>
      <c r="C15566" t="s">
        <v>7023</v>
      </c>
      <c r="D15566">
        <v>3058268</v>
      </c>
    </row>
    <row r="15567" spans="1:4">
      <c r="A15567" t="s">
        <v>7438</v>
      </c>
      <c r="B15567" t="s">
        <v>7340</v>
      </c>
      <c r="C15567" t="s">
        <v>7401</v>
      </c>
      <c r="D15567">
        <v>2018116</v>
      </c>
    </row>
    <row r="15568" spans="1:4">
      <c r="A15568" t="s">
        <v>17252</v>
      </c>
      <c r="B15568" t="s">
        <v>576</v>
      </c>
      <c r="C15568" t="s">
        <v>17030</v>
      </c>
      <c r="D15568">
        <v>1632276</v>
      </c>
    </row>
    <row r="15569" spans="1:4">
      <c r="A15569" t="s">
        <v>16243</v>
      </c>
      <c r="B15569" t="s">
        <v>14508</v>
      </c>
      <c r="C15569" t="s">
        <v>14569</v>
      </c>
      <c r="D15569">
        <v>1260221</v>
      </c>
    </row>
    <row r="15570" spans="1:4">
      <c r="A15570" t="s">
        <v>2733</v>
      </c>
      <c r="B15570" t="s">
        <v>540</v>
      </c>
      <c r="C15570" t="s">
        <v>2648</v>
      </c>
      <c r="D15570">
        <v>966166</v>
      </c>
    </row>
    <row r="15571" spans="1:4">
      <c r="A15571" t="s">
        <v>16244</v>
      </c>
      <c r="B15571" t="s">
        <v>14508</v>
      </c>
      <c r="C15571" t="s">
        <v>14525</v>
      </c>
      <c r="D15571">
        <v>1260210</v>
      </c>
    </row>
    <row r="15572" spans="1:4">
      <c r="A15572" t="s">
        <v>1549</v>
      </c>
      <c r="B15572" t="s">
        <v>3269</v>
      </c>
      <c r="C15572" t="s">
        <v>3321</v>
      </c>
      <c r="D15572">
        <v>4364990</v>
      </c>
    </row>
    <row r="15573" spans="1:4">
      <c r="A15573" t="s">
        <v>1549</v>
      </c>
      <c r="B15573" t="s">
        <v>3269</v>
      </c>
      <c r="C15573" t="s">
        <v>3268</v>
      </c>
      <c r="D15573">
        <v>5381396</v>
      </c>
    </row>
    <row r="15574" spans="1:4">
      <c r="A15574" t="s">
        <v>19337</v>
      </c>
      <c r="B15574" t="s">
        <v>19323</v>
      </c>
      <c r="C15574" t="s">
        <v>19335</v>
      </c>
      <c r="D15574">
        <v>6693088</v>
      </c>
    </row>
    <row r="15575" spans="1:4">
      <c r="A15575" t="s">
        <v>20084</v>
      </c>
      <c r="B15575" t="s">
        <v>560</v>
      </c>
      <c r="C15575" t="s">
        <v>20064</v>
      </c>
      <c r="D15575">
        <v>3653403</v>
      </c>
    </row>
    <row r="15576" spans="1:4">
      <c r="A15576" t="s">
        <v>17253</v>
      </c>
      <c r="B15576" t="s">
        <v>576</v>
      </c>
      <c r="C15576" t="s">
        <v>17030</v>
      </c>
      <c r="D15576">
        <v>1632228</v>
      </c>
    </row>
    <row r="15577" spans="1:4">
      <c r="A15577" t="s">
        <v>4883</v>
      </c>
      <c r="B15577" t="s">
        <v>3269</v>
      </c>
      <c r="C15577" t="s">
        <v>4875</v>
      </c>
      <c r="D15577">
        <v>4440397</v>
      </c>
    </row>
    <row r="15578" spans="1:4">
      <c r="A15578" t="s">
        <v>3389</v>
      </c>
      <c r="B15578" t="s">
        <v>3269</v>
      </c>
      <c r="C15578" t="s">
        <v>1316</v>
      </c>
      <c r="D15578">
        <v>5806298</v>
      </c>
    </row>
    <row r="15579" spans="1:4">
      <c r="A15579" t="s">
        <v>17254</v>
      </c>
      <c r="B15579" t="s">
        <v>576</v>
      </c>
      <c r="C15579" t="s">
        <v>17030</v>
      </c>
      <c r="D15579">
        <v>1632197</v>
      </c>
    </row>
    <row r="15580" spans="1:4">
      <c r="A15580" t="s">
        <v>21612</v>
      </c>
      <c r="B15580" t="s">
        <v>21535</v>
      </c>
      <c r="C15580" t="s">
        <v>21556</v>
      </c>
      <c r="D15580">
        <v>3068293</v>
      </c>
    </row>
    <row r="15581" spans="1:4">
      <c r="A15581" t="s">
        <v>8168</v>
      </c>
      <c r="B15581" t="s">
        <v>7340</v>
      </c>
      <c r="C15581" t="s">
        <v>7665</v>
      </c>
      <c r="D15581">
        <v>512382</v>
      </c>
    </row>
    <row r="15582" spans="1:4">
      <c r="A15582" t="s">
        <v>9558</v>
      </c>
      <c r="B15582" t="s">
        <v>584</v>
      </c>
      <c r="C15582" t="s">
        <v>9557</v>
      </c>
      <c r="D15582">
        <v>7290466</v>
      </c>
    </row>
    <row r="15583" spans="1:4">
      <c r="A15583" t="s">
        <v>21224</v>
      </c>
      <c r="B15583" t="s">
        <v>2474</v>
      </c>
      <c r="C15583" t="s">
        <v>20493</v>
      </c>
      <c r="D15583">
        <v>2855334</v>
      </c>
    </row>
    <row r="15584" spans="1:4">
      <c r="A15584" t="s">
        <v>6252</v>
      </c>
      <c r="B15584" t="s">
        <v>5913</v>
      </c>
      <c r="C15584" t="s">
        <v>6015</v>
      </c>
      <c r="D15584">
        <v>302824</v>
      </c>
    </row>
    <row r="15585" spans="1:4">
      <c r="A15585" t="s">
        <v>10993</v>
      </c>
      <c r="B15585" t="s">
        <v>10947</v>
      </c>
      <c r="C15585" t="s">
        <v>10968</v>
      </c>
      <c r="D15585">
        <v>1736372</v>
      </c>
    </row>
    <row r="15586" spans="1:4">
      <c r="A15586" t="s">
        <v>9461</v>
      </c>
      <c r="B15586" t="s">
        <v>9239</v>
      </c>
      <c r="C15586" t="s">
        <v>9263</v>
      </c>
      <c r="D15586">
        <v>1168312</v>
      </c>
    </row>
    <row r="15587" spans="1:4">
      <c r="A15587" t="s">
        <v>3255</v>
      </c>
      <c r="B15587" t="s">
        <v>572</v>
      </c>
      <c r="C15587" t="s">
        <v>3233</v>
      </c>
      <c r="D15587">
        <v>3441292</v>
      </c>
    </row>
    <row r="15588" spans="1:4">
      <c r="A15588" t="s">
        <v>25602</v>
      </c>
      <c r="B15588" t="s">
        <v>545</v>
      </c>
      <c r="C15588" t="s">
        <v>25584</v>
      </c>
      <c r="D15588">
        <v>3430104</v>
      </c>
    </row>
    <row r="15589" spans="1:4">
      <c r="A15589" t="s">
        <v>3736</v>
      </c>
      <c r="B15589" t="s">
        <v>3269</v>
      </c>
      <c r="C15589" t="s">
        <v>3268</v>
      </c>
      <c r="D15589">
        <v>5381438</v>
      </c>
    </row>
    <row r="15590" spans="1:4">
      <c r="A15590" t="s">
        <v>9462</v>
      </c>
      <c r="B15590" t="s">
        <v>9239</v>
      </c>
      <c r="C15590" t="s">
        <v>9238</v>
      </c>
      <c r="D15590">
        <v>1168307</v>
      </c>
    </row>
    <row r="15591" spans="1:4">
      <c r="A15591" t="s">
        <v>14208</v>
      </c>
      <c r="B15591" t="s">
        <v>14207</v>
      </c>
      <c r="C15591" t="s">
        <v>14206</v>
      </c>
      <c r="D15591">
        <v>10630176</v>
      </c>
    </row>
    <row r="15592" spans="1:4">
      <c r="A15592" t="s">
        <v>4265</v>
      </c>
      <c r="B15592" t="s">
        <v>3269</v>
      </c>
      <c r="C15592" t="s">
        <v>3278</v>
      </c>
      <c r="D15592">
        <v>5102443</v>
      </c>
    </row>
    <row r="15593" spans="1:4">
      <c r="A15593" t="s">
        <v>21225</v>
      </c>
      <c r="B15593" t="s">
        <v>2474</v>
      </c>
      <c r="C15593" t="s">
        <v>20493</v>
      </c>
      <c r="D15593">
        <v>2855328</v>
      </c>
    </row>
    <row r="15594" spans="1:4">
      <c r="A15594" t="s">
        <v>9863</v>
      </c>
      <c r="B15594" t="s">
        <v>584</v>
      </c>
      <c r="C15594" t="s">
        <v>9555</v>
      </c>
      <c r="D15594">
        <v>1694498</v>
      </c>
    </row>
    <row r="15595" spans="1:4">
      <c r="A15595" t="s">
        <v>24130</v>
      </c>
      <c r="B15595" t="s">
        <v>549</v>
      </c>
      <c r="C15595" t="s">
        <v>23575</v>
      </c>
      <c r="D15595">
        <v>3454857</v>
      </c>
    </row>
    <row r="15596" spans="1:4">
      <c r="A15596" t="s">
        <v>24131</v>
      </c>
      <c r="B15596" t="s">
        <v>549</v>
      </c>
      <c r="C15596" t="s">
        <v>23577</v>
      </c>
      <c r="D15596">
        <v>3454847</v>
      </c>
    </row>
    <row r="15597" spans="1:4">
      <c r="A15597" t="s">
        <v>23477</v>
      </c>
      <c r="B15597" t="s">
        <v>23442</v>
      </c>
      <c r="C15597" t="s">
        <v>23454</v>
      </c>
      <c r="D15597">
        <v>623760</v>
      </c>
    </row>
    <row r="15598" spans="1:4">
      <c r="A15598" t="s">
        <v>21946</v>
      </c>
      <c r="B15598" t="s">
        <v>21713</v>
      </c>
      <c r="C15598" t="s">
        <v>21889</v>
      </c>
      <c r="D15598">
        <v>3672778</v>
      </c>
    </row>
    <row r="15599" spans="1:4">
      <c r="A15599" t="s">
        <v>17255</v>
      </c>
      <c r="B15599" t="s">
        <v>576</v>
      </c>
      <c r="C15599" t="s">
        <v>17045</v>
      </c>
      <c r="D15599">
        <v>1632033</v>
      </c>
    </row>
    <row r="15600" spans="1:4">
      <c r="A15600" t="s">
        <v>16246</v>
      </c>
      <c r="B15600" t="s">
        <v>14508</v>
      </c>
      <c r="C15600" t="s">
        <v>14582</v>
      </c>
      <c r="D15600">
        <v>1260178</v>
      </c>
    </row>
    <row r="15601" spans="1:4">
      <c r="A15601" t="s">
        <v>21947</v>
      </c>
      <c r="B15601" t="s">
        <v>21713</v>
      </c>
      <c r="C15601" t="s">
        <v>21820</v>
      </c>
      <c r="D15601">
        <v>3672761</v>
      </c>
    </row>
    <row r="15602" spans="1:4">
      <c r="A15602" t="s">
        <v>16247</v>
      </c>
      <c r="B15602" t="s">
        <v>14508</v>
      </c>
      <c r="C15602" t="s">
        <v>14528</v>
      </c>
      <c r="D15602">
        <v>1260168</v>
      </c>
    </row>
    <row r="15603" spans="1:4">
      <c r="A15603" t="s">
        <v>21804</v>
      </c>
      <c r="B15603" t="s">
        <v>556</v>
      </c>
      <c r="C15603" t="s">
        <v>3237</v>
      </c>
      <c r="D15603">
        <v>3622507</v>
      </c>
    </row>
    <row r="15604" spans="1:4">
      <c r="A15604" t="s">
        <v>16248</v>
      </c>
      <c r="B15604" t="s">
        <v>14508</v>
      </c>
      <c r="C15604" t="s">
        <v>14673</v>
      </c>
      <c r="D15604">
        <v>1260156</v>
      </c>
    </row>
    <row r="15605" spans="1:4">
      <c r="A15605" t="s">
        <v>19795</v>
      </c>
      <c r="B15605" t="s">
        <v>19323</v>
      </c>
      <c r="C15605" t="s">
        <v>3114</v>
      </c>
      <c r="D15605">
        <v>2512862</v>
      </c>
    </row>
    <row r="15606" spans="1:4">
      <c r="A15606" t="s">
        <v>14172</v>
      </c>
      <c r="B15606" t="s">
        <v>587</v>
      </c>
      <c r="C15606" t="s">
        <v>13627</v>
      </c>
      <c r="D15606">
        <v>2523866</v>
      </c>
    </row>
    <row r="15607" spans="1:4">
      <c r="A15607" t="s">
        <v>4264</v>
      </c>
      <c r="B15607" t="s">
        <v>3269</v>
      </c>
      <c r="C15607" t="s">
        <v>3278</v>
      </c>
      <c r="D15607">
        <v>5102466</v>
      </c>
    </row>
    <row r="15608" spans="1:4">
      <c r="A15608" t="s">
        <v>16251</v>
      </c>
      <c r="B15608" t="s">
        <v>14508</v>
      </c>
      <c r="C15608" t="s">
        <v>9238</v>
      </c>
      <c r="D15608">
        <v>1260137</v>
      </c>
    </row>
    <row r="15609" spans="1:4">
      <c r="A15609" t="s">
        <v>16249</v>
      </c>
      <c r="B15609" t="s">
        <v>14508</v>
      </c>
      <c r="C15609" t="s">
        <v>14525</v>
      </c>
      <c r="D15609">
        <v>1260141</v>
      </c>
    </row>
    <row r="15610" spans="1:4">
      <c r="A15610" t="s">
        <v>16250</v>
      </c>
      <c r="B15610" t="s">
        <v>14508</v>
      </c>
      <c r="C15610" t="s">
        <v>14507</v>
      </c>
      <c r="D15610">
        <v>1260138</v>
      </c>
    </row>
    <row r="15611" spans="1:4">
      <c r="A15611" t="s">
        <v>16254</v>
      </c>
      <c r="B15611" t="s">
        <v>14508</v>
      </c>
      <c r="C15611" t="s">
        <v>14566</v>
      </c>
      <c r="D15611">
        <v>1260129</v>
      </c>
    </row>
    <row r="15612" spans="1:4">
      <c r="A15612" t="s">
        <v>11764</v>
      </c>
      <c r="B15612" t="s">
        <v>581</v>
      </c>
      <c r="C15612" t="s">
        <v>11763</v>
      </c>
      <c r="D15612">
        <v>1328421</v>
      </c>
    </row>
    <row r="15613" spans="1:4">
      <c r="A15613" t="s">
        <v>6510</v>
      </c>
      <c r="B15613" t="s">
        <v>6473</v>
      </c>
      <c r="C15613" t="s">
        <v>6510</v>
      </c>
      <c r="D15613">
        <v>1607983</v>
      </c>
    </row>
    <row r="15614" spans="1:4">
      <c r="A15614" t="s">
        <v>17256</v>
      </c>
      <c r="B15614" t="s">
        <v>576</v>
      </c>
      <c r="C15614" t="s">
        <v>17022</v>
      </c>
      <c r="D15614">
        <v>1631992</v>
      </c>
    </row>
    <row r="15615" spans="1:4">
      <c r="A15615" t="s">
        <v>16256</v>
      </c>
      <c r="B15615" t="s">
        <v>14508</v>
      </c>
      <c r="C15615" t="s">
        <v>9238</v>
      </c>
      <c r="D15615">
        <v>1260107</v>
      </c>
    </row>
    <row r="15616" spans="1:4">
      <c r="A15616" t="s">
        <v>10829</v>
      </c>
      <c r="B15616" t="s">
        <v>10595</v>
      </c>
      <c r="C15616" t="s">
        <v>10654</v>
      </c>
      <c r="D15616">
        <v>2324960</v>
      </c>
    </row>
    <row r="15617" spans="1:4">
      <c r="A15617" t="s">
        <v>25094</v>
      </c>
      <c r="B15617" t="s">
        <v>575</v>
      </c>
      <c r="C15617" t="s">
        <v>25021</v>
      </c>
      <c r="D15617">
        <v>1185148</v>
      </c>
    </row>
    <row r="15618" spans="1:4">
      <c r="A15618" t="s">
        <v>16257</v>
      </c>
      <c r="B15618" t="s">
        <v>14508</v>
      </c>
      <c r="C15618" t="s">
        <v>14515</v>
      </c>
      <c r="D15618">
        <v>1260086</v>
      </c>
    </row>
    <row r="15619" spans="1:4">
      <c r="A15619" t="s">
        <v>16258</v>
      </c>
      <c r="B15619" t="s">
        <v>14508</v>
      </c>
      <c r="C15619" t="s">
        <v>14582</v>
      </c>
      <c r="D15619">
        <v>1260082</v>
      </c>
    </row>
    <row r="15620" spans="1:4">
      <c r="A15620" t="s">
        <v>6253</v>
      </c>
      <c r="B15620" t="s">
        <v>5913</v>
      </c>
      <c r="C15620" t="s">
        <v>6164</v>
      </c>
      <c r="D15620">
        <v>302819</v>
      </c>
    </row>
    <row r="15621" spans="1:4">
      <c r="A15621" t="s">
        <v>24133</v>
      </c>
      <c r="B15621" t="s">
        <v>549</v>
      </c>
      <c r="C15621" t="s">
        <v>23538</v>
      </c>
      <c r="D15621">
        <v>3454818</v>
      </c>
    </row>
    <row r="15622" spans="1:4">
      <c r="A15622" t="s">
        <v>24562</v>
      </c>
      <c r="B15622" t="s">
        <v>549</v>
      </c>
      <c r="C15622" t="s">
        <v>24388</v>
      </c>
      <c r="D15622">
        <v>3392887</v>
      </c>
    </row>
    <row r="15623" spans="1:4">
      <c r="A15623" t="s">
        <v>24134</v>
      </c>
      <c r="B15623" t="s">
        <v>549</v>
      </c>
      <c r="C15623" t="s">
        <v>23577</v>
      </c>
      <c r="D15623">
        <v>3454783</v>
      </c>
    </row>
    <row r="15624" spans="1:4">
      <c r="A15624" t="s">
        <v>25694</v>
      </c>
      <c r="B15624" t="s">
        <v>25683</v>
      </c>
      <c r="C15624" t="s">
        <v>25685</v>
      </c>
      <c r="D15624">
        <v>3184517</v>
      </c>
    </row>
    <row r="15625" spans="1:4">
      <c r="A15625" t="s">
        <v>24135</v>
      </c>
      <c r="B15625" t="s">
        <v>549</v>
      </c>
      <c r="C15625" t="s">
        <v>23577</v>
      </c>
      <c r="D15625">
        <v>3454763</v>
      </c>
    </row>
    <row r="15626" spans="1:4">
      <c r="A15626" t="s">
        <v>6584</v>
      </c>
      <c r="B15626" t="s">
        <v>6473</v>
      </c>
      <c r="C15626" t="s">
        <v>6584</v>
      </c>
      <c r="D15626">
        <v>1607978</v>
      </c>
    </row>
    <row r="15627" spans="1:4">
      <c r="A15627" t="s">
        <v>1162</v>
      </c>
      <c r="B15627" t="s">
        <v>3269</v>
      </c>
      <c r="C15627" t="s">
        <v>3268</v>
      </c>
      <c r="D15627">
        <v>5381515</v>
      </c>
    </row>
    <row r="15628" spans="1:4">
      <c r="A15628" t="s">
        <v>16259</v>
      </c>
      <c r="B15628" t="s">
        <v>14508</v>
      </c>
      <c r="C15628" t="s">
        <v>9238</v>
      </c>
      <c r="D15628">
        <v>1260045</v>
      </c>
    </row>
    <row r="15629" spans="1:4">
      <c r="A15629" t="s">
        <v>9463</v>
      </c>
      <c r="B15629" t="s">
        <v>9239</v>
      </c>
      <c r="C15629" t="s">
        <v>9238</v>
      </c>
      <c r="D15629">
        <v>1168226</v>
      </c>
    </row>
    <row r="15630" spans="1:4">
      <c r="A15630" t="s">
        <v>16260</v>
      </c>
      <c r="B15630" t="s">
        <v>14508</v>
      </c>
      <c r="C15630" t="s">
        <v>14519</v>
      </c>
      <c r="D15630">
        <v>1260040</v>
      </c>
    </row>
    <row r="15631" spans="1:4">
      <c r="A15631" t="s">
        <v>9864</v>
      </c>
      <c r="B15631" t="s">
        <v>584</v>
      </c>
      <c r="C15631" t="s">
        <v>9561</v>
      </c>
      <c r="D15631">
        <v>1694290</v>
      </c>
    </row>
    <row r="15632" spans="1:4">
      <c r="A15632" t="s">
        <v>24132</v>
      </c>
      <c r="B15632" t="s">
        <v>549</v>
      </c>
      <c r="C15632" t="s">
        <v>1637</v>
      </c>
      <c r="D15632">
        <v>3454827</v>
      </c>
    </row>
    <row r="15633" spans="1:4">
      <c r="A15633" t="s">
        <v>17729</v>
      </c>
      <c r="B15633" t="s">
        <v>564</v>
      </c>
      <c r="C15633" t="s">
        <v>17686</v>
      </c>
      <c r="D15633">
        <v>3591512</v>
      </c>
    </row>
    <row r="15634" spans="1:4">
      <c r="A15634" t="s">
        <v>17728</v>
      </c>
      <c r="B15634" t="s">
        <v>564</v>
      </c>
      <c r="C15634" t="s">
        <v>17686</v>
      </c>
      <c r="D15634">
        <v>3591523</v>
      </c>
    </row>
    <row r="15635" spans="1:4">
      <c r="A15635" t="s">
        <v>21616</v>
      </c>
      <c r="B15635" t="s">
        <v>21535</v>
      </c>
      <c r="C15635" t="s">
        <v>21537</v>
      </c>
      <c r="D15635">
        <v>3067542</v>
      </c>
    </row>
    <row r="15636" spans="1:4">
      <c r="A15636" t="s">
        <v>21615</v>
      </c>
      <c r="B15636" t="s">
        <v>21535</v>
      </c>
      <c r="C15636" t="s">
        <v>21571</v>
      </c>
      <c r="D15636">
        <v>3067580</v>
      </c>
    </row>
    <row r="15637" spans="1:4">
      <c r="A15637" t="s">
        <v>18958</v>
      </c>
      <c r="B15637" t="s">
        <v>2479</v>
      </c>
      <c r="C15637" t="s">
        <v>18539</v>
      </c>
      <c r="D15637">
        <v>2988358</v>
      </c>
    </row>
    <row r="15638" spans="1:4">
      <c r="A15638" t="s">
        <v>24136</v>
      </c>
      <c r="B15638" t="s">
        <v>549</v>
      </c>
      <c r="C15638" t="s">
        <v>23579</v>
      </c>
      <c r="D15638">
        <v>3454690</v>
      </c>
    </row>
    <row r="15639" spans="1:4">
      <c r="A15639" t="s">
        <v>24563</v>
      </c>
      <c r="B15639" t="s">
        <v>549</v>
      </c>
      <c r="C15639" t="s">
        <v>23541</v>
      </c>
      <c r="D15639">
        <v>3392740</v>
      </c>
    </row>
    <row r="15640" spans="1:4">
      <c r="A15640" t="s">
        <v>24564</v>
      </c>
      <c r="B15640" t="s">
        <v>549</v>
      </c>
      <c r="C15640" t="s">
        <v>23535</v>
      </c>
      <c r="D15640">
        <v>3392734</v>
      </c>
    </row>
    <row r="15641" spans="1:4">
      <c r="A15641" t="s">
        <v>11807</v>
      </c>
      <c r="B15641" t="s">
        <v>581</v>
      </c>
      <c r="C15641" t="s">
        <v>11782</v>
      </c>
      <c r="D15641">
        <v>1300969</v>
      </c>
    </row>
    <row r="15642" spans="1:4">
      <c r="A15642" t="s">
        <v>16263</v>
      </c>
      <c r="B15642" t="s">
        <v>14508</v>
      </c>
      <c r="C15642" t="s">
        <v>14659</v>
      </c>
      <c r="D15642">
        <v>1260016</v>
      </c>
    </row>
    <row r="15643" spans="1:4">
      <c r="A15643" t="s">
        <v>13966</v>
      </c>
      <c r="B15643" t="s">
        <v>587</v>
      </c>
      <c r="C15643" t="s">
        <v>13629</v>
      </c>
      <c r="D15643">
        <v>3171366</v>
      </c>
    </row>
    <row r="15644" spans="1:4">
      <c r="A15644" t="s">
        <v>12423</v>
      </c>
      <c r="B15644" t="s">
        <v>12398</v>
      </c>
      <c r="C15644" t="s">
        <v>12423</v>
      </c>
      <c r="D15644">
        <v>1520240</v>
      </c>
    </row>
    <row r="15645" spans="1:4">
      <c r="A15645" t="s">
        <v>5588</v>
      </c>
      <c r="B15645" t="s">
        <v>5408</v>
      </c>
      <c r="C15645" t="s">
        <v>5425</v>
      </c>
      <c r="D15645">
        <v>697889</v>
      </c>
    </row>
    <row r="15646" spans="1:4">
      <c r="A15646" t="s">
        <v>7664</v>
      </c>
      <c r="B15646" t="s">
        <v>7340</v>
      </c>
      <c r="C15646" t="s">
        <v>7663</v>
      </c>
      <c r="D15646">
        <v>827329</v>
      </c>
    </row>
    <row r="15647" spans="1:4">
      <c r="A15647" t="s">
        <v>8169</v>
      </c>
      <c r="B15647" t="s">
        <v>7340</v>
      </c>
      <c r="C15647" t="s">
        <v>7345</v>
      </c>
      <c r="D15647">
        <v>512052</v>
      </c>
    </row>
    <row r="15648" spans="1:4">
      <c r="A15648" t="s">
        <v>8169</v>
      </c>
      <c r="B15648" t="s">
        <v>7340</v>
      </c>
      <c r="C15648" t="s">
        <v>7703</v>
      </c>
      <c r="D15648">
        <v>512053</v>
      </c>
    </row>
    <row r="15649" spans="1:4">
      <c r="A15649" t="s">
        <v>8170</v>
      </c>
      <c r="B15649" t="s">
        <v>7340</v>
      </c>
      <c r="C15649" t="s">
        <v>7665</v>
      </c>
      <c r="D15649">
        <v>512051</v>
      </c>
    </row>
    <row r="15650" spans="1:4">
      <c r="A15650" t="s">
        <v>8171</v>
      </c>
      <c r="B15650" t="s">
        <v>7340</v>
      </c>
      <c r="C15650" t="s">
        <v>1160</v>
      </c>
      <c r="D15650">
        <v>512023</v>
      </c>
    </row>
    <row r="15651" spans="1:4">
      <c r="A15651" t="s">
        <v>16265</v>
      </c>
      <c r="B15651" t="s">
        <v>14508</v>
      </c>
      <c r="C15651" t="s">
        <v>14571</v>
      </c>
      <c r="D15651">
        <v>1260003</v>
      </c>
    </row>
    <row r="15652" spans="1:4">
      <c r="A15652" t="s">
        <v>16262</v>
      </c>
      <c r="B15652" t="s">
        <v>14508</v>
      </c>
      <c r="C15652" t="s">
        <v>14523</v>
      </c>
      <c r="D15652">
        <v>1260022</v>
      </c>
    </row>
    <row r="15653" spans="1:4">
      <c r="A15653" t="s">
        <v>1487</v>
      </c>
      <c r="B15653" t="s">
        <v>3269</v>
      </c>
      <c r="C15653" t="s">
        <v>4012</v>
      </c>
      <c r="D15653">
        <v>5223869</v>
      </c>
    </row>
    <row r="15654" spans="1:4">
      <c r="A15654" t="s">
        <v>3177</v>
      </c>
      <c r="B15654" t="s">
        <v>3131</v>
      </c>
      <c r="C15654" t="s">
        <v>3150</v>
      </c>
      <c r="D15654">
        <v>1513038</v>
      </c>
    </row>
    <row r="15655" spans="1:4">
      <c r="A15655" t="s">
        <v>17257</v>
      </c>
      <c r="B15655" t="s">
        <v>576</v>
      </c>
      <c r="C15655" t="s">
        <v>17085</v>
      </c>
      <c r="D15655">
        <v>1631905</v>
      </c>
    </row>
    <row r="15656" spans="1:4">
      <c r="A15656" t="s">
        <v>3256</v>
      </c>
      <c r="B15656" t="s">
        <v>572</v>
      </c>
      <c r="C15656" t="s">
        <v>3256</v>
      </c>
      <c r="D15656">
        <v>3441243</v>
      </c>
    </row>
    <row r="15657" spans="1:4">
      <c r="A15657" t="s">
        <v>3181</v>
      </c>
      <c r="B15657" t="s">
        <v>3131</v>
      </c>
      <c r="C15657" t="s">
        <v>3180</v>
      </c>
      <c r="D15657">
        <v>1513011</v>
      </c>
    </row>
    <row r="15658" spans="1:4">
      <c r="A15658" t="s">
        <v>3450</v>
      </c>
      <c r="B15658" t="s">
        <v>3269</v>
      </c>
      <c r="C15658" t="s">
        <v>3288</v>
      </c>
      <c r="D15658">
        <v>5308305</v>
      </c>
    </row>
    <row r="15659" spans="1:4">
      <c r="A15659" t="s">
        <v>3450</v>
      </c>
      <c r="B15659" t="s">
        <v>3269</v>
      </c>
      <c r="C15659" t="s">
        <v>3355</v>
      </c>
      <c r="D15659">
        <v>5779548</v>
      </c>
    </row>
    <row r="15660" spans="1:4">
      <c r="A15660" t="s">
        <v>16266</v>
      </c>
      <c r="B15660" t="s">
        <v>14508</v>
      </c>
      <c r="C15660" t="s">
        <v>14507</v>
      </c>
      <c r="D15660">
        <v>1259994</v>
      </c>
    </row>
    <row r="15661" spans="1:4">
      <c r="A15661" t="s">
        <v>6254</v>
      </c>
      <c r="B15661" t="s">
        <v>5913</v>
      </c>
      <c r="C15661" t="s">
        <v>6091</v>
      </c>
      <c r="D15661">
        <v>302800</v>
      </c>
    </row>
    <row r="15662" spans="1:4">
      <c r="A15662" t="s">
        <v>24765</v>
      </c>
      <c r="B15662" t="s">
        <v>24736</v>
      </c>
      <c r="C15662" t="s">
        <v>24765</v>
      </c>
      <c r="D15662">
        <v>728378</v>
      </c>
    </row>
    <row r="15663" spans="1:4">
      <c r="A15663" t="s">
        <v>22918</v>
      </c>
      <c r="B15663" t="s">
        <v>22852</v>
      </c>
      <c r="C15663" t="s">
        <v>22851</v>
      </c>
      <c r="D15663">
        <v>3876685</v>
      </c>
    </row>
    <row r="15664" spans="1:4">
      <c r="A15664" t="s">
        <v>9865</v>
      </c>
      <c r="B15664" t="s">
        <v>584</v>
      </c>
      <c r="C15664" t="s">
        <v>9563</v>
      </c>
      <c r="D15664">
        <v>1694075</v>
      </c>
    </row>
    <row r="15665" spans="1:4">
      <c r="A15665" t="s">
        <v>4456</v>
      </c>
      <c r="B15665" t="s">
        <v>3269</v>
      </c>
      <c r="C15665" t="s">
        <v>4432</v>
      </c>
      <c r="D15665">
        <v>4946863</v>
      </c>
    </row>
    <row r="15666" spans="1:4">
      <c r="A15666" t="s">
        <v>5101</v>
      </c>
      <c r="B15666" t="s">
        <v>3269</v>
      </c>
      <c r="C15666" t="s">
        <v>3311</v>
      </c>
      <c r="D15666">
        <v>4215110</v>
      </c>
    </row>
    <row r="15667" spans="1:4">
      <c r="A15667" t="s">
        <v>4882</v>
      </c>
      <c r="B15667" t="s">
        <v>3269</v>
      </c>
      <c r="C15667" t="s">
        <v>4875</v>
      </c>
      <c r="D15667">
        <v>4440559</v>
      </c>
    </row>
    <row r="15668" spans="1:4">
      <c r="A15668" t="s">
        <v>3348</v>
      </c>
      <c r="B15668" t="s">
        <v>3269</v>
      </c>
      <c r="C15668" t="s">
        <v>3290</v>
      </c>
      <c r="D15668">
        <v>5852275</v>
      </c>
    </row>
    <row r="15669" spans="1:4">
      <c r="A15669" t="s">
        <v>4155</v>
      </c>
      <c r="B15669" t="s">
        <v>3269</v>
      </c>
      <c r="C15669" t="s">
        <v>1122</v>
      </c>
      <c r="D15669">
        <v>5130780</v>
      </c>
    </row>
    <row r="15670" spans="1:4">
      <c r="A15670" t="s">
        <v>17258</v>
      </c>
      <c r="B15670" t="s">
        <v>576</v>
      </c>
      <c r="C15670" t="s">
        <v>17022</v>
      </c>
      <c r="D15670">
        <v>1631851</v>
      </c>
    </row>
    <row r="15671" spans="1:4">
      <c r="A15671" t="s">
        <v>8172</v>
      </c>
      <c r="B15671" t="s">
        <v>7340</v>
      </c>
      <c r="C15671" t="s">
        <v>7634</v>
      </c>
      <c r="D15671">
        <v>511794</v>
      </c>
    </row>
    <row r="15672" spans="1:4">
      <c r="A15672" t="s">
        <v>16267</v>
      </c>
      <c r="B15672" t="s">
        <v>14508</v>
      </c>
      <c r="C15672" t="s">
        <v>14542</v>
      </c>
      <c r="D15672">
        <v>1259986</v>
      </c>
    </row>
    <row r="15673" spans="1:4">
      <c r="A15673" t="s">
        <v>16269</v>
      </c>
      <c r="B15673" t="s">
        <v>14508</v>
      </c>
      <c r="C15673" t="s">
        <v>14542</v>
      </c>
      <c r="D15673">
        <v>1259954</v>
      </c>
    </row>
    <row r="15674" spans="1:4">
      <c r="A15674" t="s">
        <v>16268</v>
      </c>
      <c r="B15674" t="s">
        <v>14508</v>
      </c>
      <c r="C15674" t="s">
        <v>14528</v>
      </c>
      <c r="D15674">
        <v>1259961</v>
      </c>
    </row>
    <row r="15675" spans="1:4">
      <c r="A15675" t="s">
        <v>24137</v>
      </c>
      <c r="B15675" t="s">
        <v>549</v>
      </c>
      <c r="C15675" t="s">
        <v>23579</v>
      </c>
      <c r="D15675">
        <v>3454620</v>
      </c>
    </row>
    <row r="15676" spans="1:4">
      <c r="A15676" t="s">
        <v>24138</v>
      </c>
      <c r="B15676" t="s">
        <v>549</v>
      </c>
      <c r="C15676" t="s">
        <v>23577</v>
      </c>
      <c r="D15676">
        <v>3454578</v>
      </c>
    </row>
    <row r="15677" spans="1:4">
      <c r="A15677" t="s">
        <v>24565</v>
      </c>
      <c r="B15677" t="s">
        <v>549</v>
      </c>
      <c r="C15677" t="s">
        <v>23532</v>
      </c>
      <c r="D15677">
        <v>3392629</v>
      </c>
    </row>
    <row r="15678" spans="1:4">
      <c r="A15678" t="s">
        <v>10116</v>
      </c>
      <c r="B15678" t="s">
        <v>10095</v>
      </c>
      <c r="C15678" t="s">
        <v>10108</v>
      </c>
      <c r="D15678">
        <v>3703229</v>
      </c>
    </row>
    <row r="15679" spans="1:4">
      <c r="A15679" t="s">
        <v>24139</v>
      </c>
      <c r="B15679" t="s">
        <v>549</v>
      </c>
      <c r="C15679" t="s">
        <v>23579</v>
      </c>
      <c r="D15679">
        <v>3454407</v>
      </c>
    </row>
    <row r="15680" spans="1:4">
      <c r="A15680" t="s">
        <v>21759</v>
      </c>
      <c r="B15680" t="s">
        <v>21668</v>
      </c>
      <c r="C15680" t="s">
        <v>21704</v>
      </c>
      <c r="D15680">
        <v>3544607</v>
      </c>
    </row>
    <row r="15681" spans="1:4">
      <c r="A15681" t="s">
        <v>20085</v>
      </c>
      <c r="B15681" t="s">
        <v>560</v>
      </c>
      <c r="C15681" t="s">
        <v>20049</v>
      </c>
      <c r="D15681">
        <v>3653295</v>
      </c>
    </row>
    <row r="15682" spans="1:4">
      <c r="A15682" t="s">
        <v>24566</v>
      </c>
      <c r="B15682" t="s">
        <v>549</v>
      </c>
      <c r="C15682" t="s">
        <v>24392</v>
      </c>
      <c r="D15682">
        <v>3392431</v>
      </c>
    </row>
    <row r="15683" spans="1:4">
      <c r="A15683" t="s">
        <v>8709</v>
      </c>
      <c r="B15683" t="s">
        <v>8689</v>
      </c>
      <c r="C15683" t="s">
        <v>8708</v>
      </c>
      <c r="D15683">
        <v>3437547</v>
      </c>
    </row>
    <row r="15684" spans="1:4">
      <c r="A15684" t="s">
        <v>24140</v>
      </c>
      <c r="B15684" t="s">
        <v>549</v>
      </c>
      <c r="C15684" t="s">
        <v>23577</v>
      </c>
      <c r="D15684">
        <v>3454358</v>
      </c>
    </row>
    <row r="15685" spans="1:4">
      <c r="A15685" t="s">
        <v>11260</v>
      </c>
      <c r="B15685" t="s">
        <v>9817</v>
      </c>
      <c r="C15685" t="s">
        <v>11126</v>
      </c>
      <c r="D15685">
        <v>3996234</v>
      </c>
    </row>
    <row r="15686" spans="1:4">
      <c r="A15686" t="s">
        <v>8754</v>
      </c>
      <c r="B15686" t="s">
        <v>589</v>
      </c>
      <c r="C15686" t="s">
        <v>8724</v>
      </c>
      <c r="D15686">
        <v>2736521</v>
      </c>
    </row>
    <row r="15687" spans="1:4">
      <c r="A15687" t="s">
        <v>4154</v>
      </c>
      <c r="B15687" t="s">
        <v>3269</v>
      </c>
      <c r="C15687" t="s">
        <v>1122</v>
      </c>
      <c r="D15687">
        <v>5130831</v>
      </c>
    </row>
    <row r="15688" spans="1:4">
      <c r="A15688" t="s">
        <v>24958</v>
      </c>
      <c r="B15688" t="s">
        <v>24838</v>
      </c>
      <c r="C15688" t="s">
        <v>24837</v>
      </c>
      <c r="D15688">
        <v>2789232</v>
      </c>
    </row>
    <row r="15689" spans="1:4">
      <c r="A15689" t="s">
        <v>16270</v>
      </c>
      <c r="B15689" t="s">
        <v>14508</v>
      </c>
      <c r="C15689" t="s">
        <v>14673</v>
      </c>
      <c r="D15689">
        <v>1259939</v>
      </c>
    </row>
    <row r="15690" spans="1:4">
      <c r="A15690" t="s">
        <v>21226</v>
      </c>
      <c r="B15690" t="s">
        <v>2474</v>
      </c>
      <c r="C15690" t="s">
        <v>20540</v>
      </c>
      <c r="D15690">
        <v>2855047</v>
      </c>
    </row>
    <row r="15691" spans="1:4">
      <c r="A15691" t="s">
        <v>2846</v>
      </c>
      <c r="B15691" t="s">
        <v>2830</v>
      </c>
      <c r="C15691" t="s">
        <v>2838</v>
      </c>
      <c r="D15691">
        <v>787157</v>
      </c>
    </row>
    <row r="15692" spans="1:4">
      <c r="A15692" t="s">
        <v>17259</v>
      </c>
      <c r="B15692" t="s">
        <v>576</v>
      </c>
      <c r="C15692" t="s">
        <v>17022</v>
      </c>
      <c r="D15692">
        <v>1631766</v>
      </c>
    </row>
    <row r="15693" spans="1:4">
      <c r="A15693" t="s">
        <v>11027</v>
      </c>
      <c r="B15693" t="s">
        <v>10947</v>
      </c>
      <c r="C15693" t="s">
        <v>10957</v>
      </c>
      <c r="D15693">
        <v>1734971</v>
      </c>
    </row>
    <row r="15694" spans="1:4">
      <c r="A15694" t="s">
        <v>17012</v>
      </c>
      <c r="B15694" t="s">
        <v>576</v>
      </c>
      <c r="C15694" t="s">
        <v>17011</v>
      </c>
      <c r="D15694">
        <v>8449493</v>
      </c>
    </row>
    <row r="15695" spans="1:4">
      <c r="A15695" t="s">
        <v>11089</v>
      </c>
      <c r="B15695" t="s">
        <v>10947</v>
      </c>
      <c r="C15695" t="s">
        <v>10972</v>
      </c>
      <c r="D15695">
        <v>1732706</v>
      </c>
    </row>
    <row r="15696" spans="1:4">
      <c r="A15696" t="s">
        <v>17260</v>
      </c>
      <c r="B15696" t="s">
        <v>576</v>
      </c>
      <c r="C15696" t="s">
        <v>17048</v>
      </c>
      <c r="D15696">
        <v>1631761</v>
      </c>
    </row>
    <row r="15697" spans="1:4">
      <c r="A15697" t="s">
        <v>4555</v>
      </c>
      <c r="B15697" t="s">
        <v>3269</v>
      </c>
      <c r="C15697" t="s">
        <v>4529</v>
      </c>
      <c r="D15697">
        <v>4905599</v>
      </c>
    </row>
    <row r="15698" spans="1:4">
      <c r="A15698" t="s">
        <v>17261</v>
      </c>
      <c r="B15698" t="s">
        <v>576</v>
      </c>
      <c r="C15698" t="s">
        <v>17030</v>
      </c>
      <c r="D15698">
        <v>1631733</v>
      </c>
    </row>
    <row r="15699" spans="1:4">
      <c r="A15699" t="s">
        <v>5342</v>
      </c>
      <c r="B15699" t="s">
        <v>3269</v>
      </c>
      <c r="C15699" t="s">
        <v>3274</v>
      </c>
      <c r="D15699">
        <v>4082569</v>
      </c>
    </row>
    <row r="15700" spans="1:4">
      <c r="A15700" t="s">
        <v>21611</v>
      </c>
      <c r="B15700" t="s">
        <v>21535</v>
      </c>
      <c r="C15700" t="s">
        <v>21566</v>
      </c>
      <c r="D15700">
        <v>3068445</v>
      </c>
    </row>
    <row r="15701" spans="1:4">
      <c r="A15701" t="s">
        <v>20086</v>
      </c>
      <c r="B15701" t="s">
        <v>560</v>
      </c>
      <c r="C15701" t="s">
        <v>20039</v>
      </c>
      <c r="D15701">
        <v>3653287</v>
      </c>
    </row>
    <row r="15702" spans="1:4">
      <c r="A15702" t="s">
        <v>12338</v>
      </c>
      <c r="B15702" t="s">
        <v>12294</v>
      </c>
      <c r="C15702" t="s">
        <v>2614</v>
      </c>
      <c r="D15702">
        <v>1230613</v>
      </c>
    </row>
    <row r="15703" spans="1:4">
      <c r="A15703" t="s">
        <v>24141</v>
      </c>
      <c r="B15703" t="s">
        <v>549</v>
      </c>
      <c r="C15703" t="s">
        <v>23575</v>
      </c>
      <c r="D15703">
        <v>3454244</v>
      </c>
    </row>
    <row r="15704" spans="1:4">
      <c r="A15704" t="s">
        <v>17262</v>
      </c>
      <c r="B15704" t="s">
        <v>576</v>
      </c>
      <c r="C15704" t="s">
        <v>17022</v>
      </c>
      <c r="D15704">
        <v>1631648</v>
      </c>
    </row>
    <row r="15705" spans="1:4">
      <c r="A15705" t="s">
        <v>17263</v>
      </c>
      <c r="B15705" t="s">
        <v>576</v>
      </c>
      <c r="C15705" t="s">
        <v>17205</v>
      </c>
      <c r="D15705">
        <v>1631637</v>
      </c>
    </row>
    <row r="15706" spans="1:4">
      <c r="A15706" t="s">
        <v>17388</v>
      </c>
      <c r="B15706" t="s">
        <v>576</v>
      </c>
      <c r="C15706" t="s">
        <v>17011</v>
      </c>
      <c r="D15706">
        <v>1214204</v>
      </c>
    </row>
    <row r="15707" spans="1:4">
      <c r="A15707" t="s">
        <v>10938</v>
      </c>
      <c r="B15707" t="s">
        <v>10915</v>
      </c>
      <c r="C15707" t="s">
        <v>10934</v>
      </c>
      <c r="D15707">
        <v>1028918</v>
      </c>
    </row>
    <row r="15708" spans="1:4">
      <c r="A15708" t="s">
        <v>23335</v>
      </c>
      <c r="B15708" t="s">
        <v>23236</v>
      </c>
      <c r="C15708" t="s">
        <v>3749</v>
      </c>
      <c r="D15708">
        <v>6100832</v>
      </c>
    </row>
    <row r="15709" spans="1:4">
      <c r="A15709" t="s">
        <v>5190</v>
      </c>
      <c r="B15709" t="s">
        <v>3269</v>
      </c>
      <c r="C15709" t="s">
        <v>3242</v>
      </c>
      <c r="D15709">
        <v>4168139</v>
      </c>
    </row>
    <row r="15710" spans="1:4">
      <c r="A15710" t="s">
        <v>16271</v>
      </c>
      <c r="B15710" t="s">
        <v>14508</v>
      </c>
      <c r="C15710" t="s">
        <v>14523</v>
      </c>
      <c r="D15710">
        <v>1259931</v>
      </c>
    </row>
    <row r="15711" spans="1:4">
      <c r="A15711" t="s">
        <v>24142</v>
      </c>
      <c r="B15711" t="s">
        <v>549</v>
      </c>
      <c r="C15711" t="s">
        <v>23579</v>
      </c>
      <c r="D15711">
        <v>3454235</v>
      </c>
    </row>
    <row r="15712" spans="1:4">
      <c r="A15712" t="s">
        <v>24567</v>
      </c>
      <c r="B15712" t="s">
        <v>549</v>
      </c>
      <c r="C15712" t="s">
        <v>24401</v>
      </c>
      <c r="D15712">
        <v>3392368</v>
      </c>
    </row>
    <row r="15713" spans="1:4">
      <c r="A15713" t="s">
        <v>18338</v>
      </c>
      <c r="B15713" t="s">
        <v>18041</v>
      </c>
      <c r="C15713" t="s">
        <v>18049</v>
      </c>
      <c r="D15713">
        <v>2640496</v>
      </c>
    </row>
    <row r="15714" spans="1:4">
      <c r="A15714" t="s">
        <v>22919</v>
      </c>
      <c r="B15714" t="s">
        <v>22852</v>
      </c>
      <c r="C15714" t="s">
        <v>22861</v>
      </c>
      <c r="D15714">
        <v>3876664</v>
      </c>
    </row>
    <row r="15715" spans="1:4">
      <c r="A15715" t="s">
        <v>3488</v>
      </c>
      <c r="B15715" t="s">
        <v>3269</v>
      </c>
      <c r="C15715" t="s">
        <v>3478</v>
      </c>
      <c r="D15715">
        <v>5745380</v>
      </c>
    </row>
    <row r="15716" spans="1:4">
      <c r="A15716" t="s">
        <v>24143</v>
      </c>
      <c r="B15716" t="s">
        <v>549</v>
      </c>
      <c r="C15716" t="s">
        <v>23790</v>
      </c>
      <c r="D15716">
        <v>3454231</v>
      </c>
    </row>
    <row r="15717" spans="1:4">
      <c r="A15717" t="s">
        <v>22522</v>
      </c>
      <c r="B15717" t="s">
        <v>2480</v>
      </c>
      <c r="C15717" t="s">
        <v>22032</v>
      </c>
      <c r="D15717">
        <v>1798946</v>
      </c>
    </row>
    <row r="15718" spans="1:4">
      <c r="A15718" t="s">
        <v>24144</v>
      </c>
      <c r="B15718" t="s">
        <v>549</v>
      </c>
      <c r="C15718" t="s">
        <v>11311</v>
      </c>
      <c r="D15718">
        <v>3454213</v>
      </c>
    </row>
    <row r="15719" spans="1:4">
      <c r="A15719" t="s">
        <v>8808</v>
      </c>
      <c r="B15719" t="s">
        <v>589</v>
      </c>
      <c r="C15719" t="s">
        <v>8778</v>
      </c>
      <c r="D15719">
        <v>2264923</v>
      </c>
    </row>
    <row r="15720" spans="1:4">
      <c r="A15720" t="s">
        <v>18339</v>
      </c>
      <c r="B15720" t="s">
        <v>18041</v>
      </c>
      <c r="C15720" t="s">
        <v>18044</v>
      </c>
      <c r="D15720">
        <v>2640465</v>
      </c>
    </row>
    <row r="15721" spans="1:4">
      <c r="A15721" t="s">
        <v>22843</v>
      </c>
      <c r="B15721" t="s">
        <v>526</v>
      </c>
      <c r="C15721" t="s">
        <v>22801</v>
      </c>
      <c r="D15721">
        <v>2222623</v>
      </c>
    </row>
    <row r="15722" spans="1:4">
      <c r="A15722" t="s">
        <v>4040</v>
      </c>
      <c r="B15722" t="s">
        <v>3269</v>
      </c>
      <c r="C15722" t="s">
        <v>3272</v>
      </c>
      <c r="D15722">
        <v>5205377</v>
      </c>
    </row>
    <row r="15723" spans="1:4">
      <c r="A15723" t="s">
        <v>16272</v>
      </c>
      <c r="B15723" t="s">
        <v>14508</v>
      </c>
      <c r="C15723" t="s">
        <v>14519</v>
      </c>
      <c r="D15723">
        <v>1259917</v>
      </c>
    </row>
    <row r="15724" spans="1:4">
      <c r="A15724" t="s">
        <v>16273</v>
      </c>
      <c r="B15724" t="s">
        <v>14508</v>
      </c>
      <c r="C15724" t="s">
        <v>14519</v>
      </c>
      <c r="D15724">
        <v>1259916</v>
      </c>
    </row>
    <row r="15725" spans="1:4">
      <c r="A15725" t="s">
        <v>4824</v>
      </c>
      <c r="B15725" t="s">
        <v>3269</v>
      </c>
      <c r="C15725" t="s">
        <v>3278</v>
      </c>
      <c r="D15725">
        <v>4503548</v>
      </c>
    </row>
    <row r="15726" spans="1:4">
      <c r="A15726" t="s">
        <v>5189</v>
      </c>
      <c r="B15726" t="s">
        <v>3269</v>
      </c>
      <c r="C15726" t="s">
        <v>3242</v>
      </c>
      <c r="D15726">
        <v>4168228</v>
      </c>
    </row>
    <row r="15727" spans="1:4">
      <c r="A15727" t="s">
        <v>24568</v>
      </c>
      <c r="B15727" t="s">
        <v>549</v>
      </c>
      <c r="C15727" t="s">
        <v>23532</v>
      </c>
      <c r="D15727">
        <v>3392345</v>
      </c>
    </row>
    <row r="15728" spans="1:4">
      <c r="A15728" t="s">
        <v>23334</v>
      </c>
      <c r="B15728" t="s">
        <v>23236</v>
      </c>
      <c r="C15728" t="s">
        <v>23239</v>
      </c>
      <c r="D15728">
        <v>6101141</v>
      </c>
    </row>
    <row r="15729" spans="1:4">
      <c r="A15729" t="s">
        <v>16274</v>
      </c>
      <c r="B15729" t="s">
        <v>14508</v>
      </c>
      <c r="C15729" t="s">
        <v>14542</v>
      </c>
      <c r="D15729">
        <v>1259907</v>
      </c>
    </row>
    <row r="15730" spans="1:4">
      <c r="A15730" t="s">
        <v>16275</v>
      </c>
      <c r="B15730" t="s">
        <v>14508</v>
      </c>
      <c r="C15730" t="s">
        <v>14542</v>
      </c>
      <c r="D15730">
        <v>1259905</v>
      </c>
    </row>
    <row r="15731" spans="1:4">
      <c r="A15731" t="s">
        <v>7656</v>
      </c>
      <c r="B15731" t="s">
        <v>7340</v>
      </c>
      <c r="C15731" t="s">
        <v>7656</v>
      </c>
      <c r="D15731">
        <v>511565</v>
      </c>
    </row>
    <row r="15732" spans="1:4">
      <c r="A15732" t="s">
        <v>18340</v>
      </c>
      <c r="B15732" t="s">
        <v>18041</v>
      </c>
      <c r="C15732" t="s">
        <v>18040</v>
      </c>
      <c r="D15732">
        <v>2640377</v>
      </c>
    </row>
    <row r="15733" spans="1:4">
      <c r="A15733" t="s">
        <v>21227</v>
      </c>
      <c r="B15733" t="s">
        <v>2474</v>
      </c>
      <c r="C15733" t="s">
        <v>20493</v>
      </c>
      <c r="D15733">
        <v>2854923</v>
      </c>
    </row>
    <row r="15734" spans="1:4">
      <c r="A15734" t="s">
        <v>3931</v>
      </c>
      <c r="B15734" t="s">
        <v>3269</v>
      </c>
      <c r="C15734" t="s">
        <v>4529</v>
      </c>
      <c r="D15734">
        <v>4905687</v>
      </c>
    </row>
    <row r="15735" spans="1:4">
      <c r="A15735" t="s">
        <v>3931</v>
      </c>
      <c r="B15735" t="s">
        <v>3269</v>
      </c>
      <c r="C15735" t="s">
        <v>3288</v>
      </c>
      <c r="D15735">
        <v>5308480</v>
      </c>
    </row>
    <row r="15736" spans="1:4">
      <c r="A15736" t="s">
        <v>17792</v>
      </c>
      <c r="B15736" t="s">
        <v>17761</v>
      </c>
      <c r="C15736" t="s">
        <v>17777</v>
      </c>
      <c r="D15736">
        <v>734712</v>
      </c>
    </row>
    <row r="15737" spans="1:4">
      <c r="A15737" t="s">
        <v>11024</v>
      </c>
      <c r="B15737" t="s">
        <v>10947</v>
      </c>
      <c r="C15737" t="s">
        <v>10974</v>
      </c>
      <c r="D15737">
        <v>1735077</v>
      </c>
    </row>
    <row r="15738" spans="1:4">
      <c r="A15738" t="s">
        <v>16276</v>
      </c>
      <c r="B15738" t="s">
        <v>14508</v>
      </c>
      <c r="C15738" t="s">
        <v>14519</v>
      </c>
      <c r="D15738">
        <v>1259896</v>
      </c>
    </row>
    <row r="15739" spans="1:4">
      <c r="A15739" t="s">
        <v>16277</v>
      </c>
      <c r="B15739" t="s">
        <v>14508</v>
      </c>
      <c r="C15739" t="s">
        <v>14519</v>
      </c>
      <c r="D15739">
        <v>1259892</v>
      </c>
    </row>
    <row r="15740" spans="1:4">
      <c r="A15740" t="s">
        <v>16278</v>
      </c>
      <c r="B15740" t="s">
        <v>14508</v>
      </c>
      <c r="C15740" t="s">
        <v>14519</v>
      </c>
      <c r="D15740">
        <v>1259890</v>
      </c>
    </row>
    <row r="15741" spans="1:4">
      <c r="A15741" t="s">
        <v>17389</v>
      </c>
      <c r="B15741" t="s">
        <v>576</v>
      </c>
      <c r="C15741" t="s">
        <v>17011</v>
      </c>
      <c r="D15741">
        <v>1214191</v>
      </c>
    </row>
    <row r="15742" spans="1:4">
      <c r="A15742" t="s">
        <v>17390</v>
      </c>
      <c r="B15742" t="s">
        <v>576</v>
      </c>
      <c r="C15742" t="s">
        <v>17011</v>
      </c>
      <c r="D15742">
        <v>1214189</v>
      </c>
    </row>
    <row r="15743" spans="1:4">
      <c r="A15743" t="s">
        <v>24145</v>
      </c>
      <c r="B15743" t="s">
        <v>549</v>
      </c>
      <c r="C15743" t="s">
        <v>23577</v>
      </c>
      <c r="D15743">
        <v>3454139</v>
      </c>
    </row>
    <row r="15744" spans="1:4">
      <c r="A15744" t="s">
        <v>21948</v>
      </c>
      <c r="B15744" t="s">
        <v>21713</v>
      </c>
      <c r="C15744" t="s">
        <v>21831</v>
      </c>
      <c r="D15744">
        <v>3672486</v>
      </c>
    </row>
    <row r="15745" spans="1:4">
      <c r="A15745" t="s">
        <v>24146</v>
      </c>
      <c r="B15745" t="s">
        <v>549</v>
      </c>
      <c r="C15745" t="s">
        <v>23579</v>
      </c>
      <c r="D15745">
        <v>3454131</v>
      </c>
    </row>
    <row r="15746" spans="1:4">
      <c r="A15746" t="s">
        <v>8174</v>
      </c>
      <c r="B15746" t="s">
        <v>7340</v>
      </c>
      <c r="C15746" t="s">
        <v>7804</v>
      </c>
      <c r="D15746">
        <v>511359</v>
      </c>
    </row>
    <row r="15747" spans="1:4">
      <c r="A15747" t="s">
        <v>5589</v>
      </c>
      <c r="B15747" t="s">
        <v>5408</v>
      </c>
      <c r="C15747" t="s">
        <v>5418</v>
      </c>
      <c r="D15747">
        <v>697650</v>
      </c>
    </row>
    <row r="15748" spans="1:4">
      <c r="A15748" t="s">
        <v>5590</v>
      </c>
      <c r="B15748" t="s">
        <v>5408</v>
      </c>
      <c r="C15748" t="s">
        <v>5412</v>
      </c>
      <c r="D15748">
        <v>697637</v>
      </c>
    </row>
    <row r="15749" spans="1:4">
      <c r="A15749" t="s">
        <v>25523</v>
      </c>
      <c r="B15749" t="s">
        <v>545</v>
      </c>
      <c r="C15749" t="s">
        <v>25447</v>
      </c>
      <c r="D15749">
        <v>3841490</v>
      </c>
    </row>
    <row r="15750" spans="1:4">
      <c r="A15750" t="s">
        <v>21760</v>
      </c>
      <c r="B15750" t="s">
        <v>21668</v>
      </c>
      <c r="C15750" t="s">
        <v>21704</v>
      </c>
      <c r="D15750">
        <v>3544393</v>
      </c>
    </row>
    <row r="15751" spans="1:4">
      <c r="A15751" t="s">
        <v>10981</v>
      </c>
      <c r="B15751" t="s">
        <v>10947</v>
      </c>
      <c r="C15751" t="s">
        <v>10968</v>
      </c>
      <c r="D15751">
        <v>1750582</v>
      </c>
    </row>
    <row r="15752" spans="1:4">
      <c r="A15752" t="s">
        <v>17867</v>
      </c>
      <c r="B15752" t="s">
        <v>17761</v>
      </c>
      <c r="C15752" t="s">
        <v>17763</v>
      </c>
      <c r="D15752">
        <v>255524</v>
      </c>
    </row>
    <row r="15753" spans="1:4">
      <c r="A15753" t="s">
        <v>16279</v>
      </c>
      <c r="B15753" t="s">
        <v>14508</v>
      </c>
      <c r="C15753" t="s">
        <v>14519</v>
      </c>
      <c r="D15753">
        <v>1259879</v>
      </c>
    </row>
    <row r="15754" spans="1:4">
      <c r="A15754" t="s">
        <v>16280</v>
      </c>
      <c r="B15754" t="s">
        <v>14508</v>
      </c>
      <c r="C15754" t="s">
        <v>14519</v>
      </c>
      <c r="D15754">
        <v>1259878</v>
      </c>
    </row>
    <row r="15755" spans="1:4">
      <c r="A15755" t="s">
        <v>7692</v>
      </c>
      <c r="B15755" t="s">
        <v>7340</v>
      </c>
      <c r="C15755" t="s">
        <v>7692</v>
      </c>
      <c r="D15755">
        <v>511196</v>
      </c>
    </row>
    <row r="15756" spans="1:4">
      <c r="A15756" t="s">
        <v>10982</v>
      </c>
      <c r="B15756" t="s">
        <v>10947</v>
      </c>
      <c r="C15756" t="s">
        <v>10974</v>
      </c>
      <c r="D15756">
        <v>1750500</v>
      </c>
    </row>
    <row r="15757" spans="1:4">
      <c r="A15757" t="s">
        <v>24767</v>
      </c>
      <c r="B15757" t="s">
        <v>24736</v>
      </c>
      <c r="C15757" t="s">
        <v>24767</v>
      </c>
      <c r="D15757">
        <v>728330</v>
      </c>
    </row>
    <row r="15758" spans="1:4">
      <c r="A15758" t="s">
        <v>11537</v>
      </c>
      <c r="B15758" t="s">
        <v>9817</v>
      </c>
      <c r="C15758" t="s">
        <v>10122</v>
      </c>
      <c r="D15758">
        <v>3521628</v>
      </c>
    </row>
    <row r="15759" spans="1:4">
      <c r="A15759" t="s">
        <v>8175</v>
      </c>
      <c r="B15759" t="s">
        <v>7340</v>
      </c>
      <c r="C15759" t="s">
        <v>1621</v>
      </c>
      <c r="D15759">
        <v>511153</v>
      </c>
    </row>
    <row r="15760" spans="1:4">
      <c r="A15760" t="s">
        <v>18960</v>
      </c>
      <c r="B15760" t="s">
        <v>2479</v>
      </c>
      <c r="C15760" t="s">
        <v>18537</v>
      </c>
      <c r="D15760">
        <v>2987914</v>
      </c>
    </row>
    <row r="15761" spans="1:4">
      <c r="A15761" t="s">
        <v>3735</v>
      </c>
      <c r="B15761" t="s">
        <v>3269</v>
      </c>
      <c r="C15761" t="s">
        <v>3268</v>
      </c>
      <c r="D15761">
        <v>5382146</v>
      </c>
    </row>
    <row r="15762" spans="1:4">
      <c r="A15762" t="s">
        <v>4955</v>
      </c>
      <c r="B15762" t="s">
        <v>3269</v>
      </c>
      <c r="C15762" t="s">
        <v>3321</v>
      </c>
      <c r="D15762">
        <v>4365227</v>
      </c>
    </row>
    <row r="15763" spans="1:4">
      <c r="A15763" t="s">
        <v>1219</v>
      </c>
      <c r="B15763" t="s">
        <v>3269</v>
      </c>
      <c r="C15763" t="s">
        <v>4062</v>
      </c>
      <c r="D15763">
        <v>5166516</v>
      </c>
    </row>
    <row r="15764" spans="1:4">
      <c r="A15764" t="s">
        <v>7669</v>
      </c>
      <c r="B15764" t="s">
        <v>7340</v>
      </c>
      <c r="C15764" t="s">
        <v>7668</v>
      </c>
      <c r="D15764">
        <v>802714</v>
      </c>
    </row>
    <row r="15765" spans="1:4">
      <c r="A15765" t="s">
        <v>2540</v>
      </c>
      <c r="B15765" t="s">
        <v>596</v>
      </c>
      <c r="C15765" t="s">
        <v>25235</v>
      </c>
      <c r="D15765">
        <v>2063523</v>
      </c>
    </row>
    <row r="15766" spans="1:4">
      <c r="A15766" t="s">
        <v>2540</v>
      </c>
      <c r="B15766" t="s">
        <v>18041</v>
      </c>
      <c r="C15766" t="s">
        <v>18044</v>
      </c>
      <c r="D15766">
        <v>2640358</v>
      </c>
    </row>
    <row r="15767" spans="1:4">
      <c r="A15767" t="s">
        <v>4263</v>
      </c>
      <c r="B15767" t="s">
        <v>3269</v>
      </c>
      <c r="C15767" t="s">
        <v>3278</v>
      </c>
      <c r="D15767">
        <v>5102578</v>
      </c>
    </row>
    <row r="15768" spans="1:4">
      <c r="A15768" t="s">
        <v>18961</v>
      </c>
      <c r="B15768" t="s">
        <v>2479</v>
      </c>
      <c r="C15768" t="s">
        <v>18513</v>
      </c>
      <c r="D15768">
        <v>2987825</v>
      </c>
    </row>
    <row r="15769" spans="1:4">
      <c r="A15769" t="s">
        <v>24147</v>
      </c>
      <c r="B15769" t="s">
        <v>549</v>
      </c>
      <c r="C15769" t="s">
        <v>23579</v>
      </c>
      <c r="D15769">
        <v>3454061</v>
      </c>
    </row>
    <row r="15770" spans="1:4">
      <c r="A15770" t="s">
        <v>13967</v>
      </c>
      <c r="B15770" t="s">
        <v>587</v>
      </c>
      <c r="C15770" t="s">
        <v>13702</v>
      </c>
      <c r="D15770">
        <v>3171180</v>
      </c>
    </row>
    <row r="15771" spans="1:4">
      <c r="A15771" t="s">
        <v>14577</v>
      </c>
      <c r="B15771" t="s">
        <v>14508</v>
      </c>
      <c r="C15771" t="s">
        <v>14507</v>
      </c>
      <c r="D15771">
        <v>7279739</v>
      </c>
    </row>
    <row r="15772" spans="1:4">
      <c r="A15772" t="s">
        <v>16281</v>
      </c>
      <c r="B15772" t="s">
        <v>14508</v>
      </c>
      <c r="C15772" t="s">
        <v>14507</v>
      </c>
      <c r="D15772">
        <v>1259857</v>
      </c>
    </row>
    <row r="15773" spans="1:4">
      <c r="A15773" t="s">
        <v>16282</v>
      </c>
      <c r="B15773" t="s">
        <v>14508</v>
      </c>
      <c r="C15773" t="s">
        <v>14519</v>
      </c>
      <c r="D15773">
        <v>1259855</v>
      </c>
    </row>
    <row r="15774" spans="1:4">
      <c r="A15774" t="s">
        <v>14593</v>
      </c>
      <c r="B15774" t="s">
        <v>14508</v>
      </c>
      <c r="C15774" t="s">
        <v>14519</v>
      </c>
      <c r="D15774">
        <v>1465828</v>
      </c>
    </row>
    <row r="15775" spans="1:4">
      <c r="A15775" t="s">
        <v>5591</v>
      </c>
      <c r="B15775" t="s">
        <v>5408</v>
      </c>
      <c r="C15775" t="s">
        <v>5418</v>
      </c>
      <c r="D15775">
        <v>697592</v>
      </c>
    </row>
    <row r="15776" spans="1:4">
      <c r="A15776" t="s">
        <v>5591</v>
      </c>
      <c r="B15776" t="s">
        <v>5408</v>
      </c>
      <c r="C15776" t="s">
        <v>5410</v>
      </c>
      <c r="D15776">
        <v>697593</v>
      </c>
    </row>
    <row r="15777" spans="1:4">
      <c r="A15777" t="s">
        <v>8176</v>
      </c>
      <c r="B15777" t="s">
        <v>7340</v>
      </c>
      <c r="C15777" t="s">
        <v>7366</v>
      </c>
      <c r="D15777">
        <v>510808</v>
      </c>
    </row>
    <row r="15778" spans="1:4">
      <c r="A15778" t="s">
        <v>13968</v>
      </c>
      <c r="B15778" t="s">
        <v>587</v>
      </c>
      <c r="C15778" t="s">
        <v>13675</v>
      </c>
      <c r="D15778">
        <v>3171173</v>
      </c>
    </row>
    <row r="15779" spans="1:4">
      <c r="A15779" t="s">
        <v>13969</v>
      </c>
      <c r="B15779" t="s">
        <v>587</v>
      </c>
      <c r="C15779" t="s">
        <v>13695</v>
      </c>
      <c r="D15779">
        <v>3171168</v>
      </c>
    </row>
    <row r="15780" spans="1:4">
      <c r="A15780" t="s">
        <v>9464</v>
      </c>
      <c r="B15780" t="s">
        <v>9239</v>
      </c>
      <c r="C15780" t="s">
        <v>9241</v>
      </c>
      <c r="D15780">
        <v>1168197</v>
      </c>
    </row>
    <row r="15781" spans="1:4">
      <c r="A15781" t="s">
        <v>24768</v>
      </c>
      <c r="B15781" t="s">
        <v>24736</v>
      </c>
      <c r="C15781" t="s">
        <v>24765</v>
      </c>
      <c r="D15781">
        <v>728317</v>
      </c>
    </row>
    <row r="15782" spans="1:4">
      <c r="A15782" t="s">
        <v>24569</v>
      </c>
      <c r="B15782" t="s">
        <v>549</v>
      </c>
      <c r="C15782" t="s">
        <v>23541</v>
      </c>
      <c r="D15782">
        <v>3392251</v>
      </c>
    </row>
    <row r="15783" spans="1:4">
      <c r="A15783" t="s">
        <v>18962</v>
      </c>
      <c r="B15783" t="s">
        <v>2479</v>
      </c>
      <c r="C15783" t="s">
        <v>18539</v>
      </c>
      <c r="D15783">
        <v>2987805</v>
      </c>
    </row>
    <row r="15784" spans="1:4">
      <c r="A15784" t="s">
        <v>8177</v>
      </c>
      <c r="B15784" t="s">
        <v>7340</v>
      </c>
      <c r="C15784" t="s">
        <v>7767</v>
      </c>
      <c r="D15784">
        <v>510364</v>
      </c>
    </row>
    <row r="15785" spans="1:4">
      <c r="A15785" t="s">
        <v>16952</v>
      </c>
      <c r="B15785" t="s">
        <v>16902</v>
      </c>
      <c r="C15785" t="s">
        <v>16906</v>
      </c>
      <c r="D15785">
        <v>293918</v>
      </c>
    </row>
    <row r="15786" spans="1:4">
      <c r="A15786" t="s">
        <v>11016</v>
      </c>
      <c r="B15786" t="s">
        <v>10947</v>
      </c>
      <c r="C15786" t="s">
        <v>10949</v>
      </c>
      <c r="D15786">
        <v>1735158</v>
      </c>
    </row>
    <row r="15787" spans="1:4">
      <c r="A15787" t="s">
        <v>3734</v>
      </c>
      <c r="B15787" t="s">
        <v>3269</v>
      </c>
      <c r="C15787" t="s">
        <v>3268</v>
      </c>
      <c r="D15787">
        <v>5382232</v>
      </c>
    </row>
    <row r="15788" spans="1:4">
      <c r="A15788" t="s">
        <v>17730</v>
      </c>
      <c r="B15788" t="s">
        <v>564</v>
      </c>
      <c r="C15788" t="s">
        <v>564</v>
      </c>
      <c r="D15788">
        <v>3591415</v>
      </c>
    </row>
    <row r="15789" spans="1:4">
      <c r="A15789" t="s">
        <v>3083</v>
      </c>
      <c r="B15789" t="s">
        <v>2999</v>
      </c>
      <c r="C15789" t="s">
        <v>3002</v>
      </c>
      <c r="D15789">
        <v>3630297</v>
      </c>
    </row>
    <row r="15790" spans="1:4">
      <c r="A15790" t="s">
        <v>17265</v>
      </c>
      <c r="B15790" t="s">
        <v>576</v>
      </c>
      <c r="C15790" t="s">
        <v>17022</v>
      </c>
      <c r="D15790">
        <v>1631271</v>
      </c>
    </row>
    <row r="15791" spans="1:4">
      <c r="A15791" t="s">
        <v>11280</v>
      </c>
      <c r="B15791" t="s">
        <v>9817</v>
      </c>
      <c r="C15791" t="s">
        <v>11110</v>
      </c>
      <c r="D15791">
        <v>3992842</v>
      </c>
    </row>
    <row r="15792" spans="1:4">
      <c r="A15792" t="s">
        <v>2621</v>
      </c>
      <c r="B15792" t="s">
        <v>2592</v>
      </c>
      <c r="C15792" t="s">
        <v>2595</v>
      </c>
      <c r="D15792">
        <v>899825</v>
      </c>
    </row>
    <row r="15793" spans="1:4">
      <c r="A15793" t="s">
        <v>23333</v>
      </c>
      <c r="B15793" t="s">
        <v>23236</v>
      </c>
      <c r="C15793" t="s">
        <v>3749</v>
      </c>
      <c r="D15793">
        <v>6101606</v>
      </c>
    </row>
    <row r="15794" spans="1:4">
      <c r="A15794" t="s">
        <v>18341</v>
      </c>
      <c r="B15794" t="s">
        <v>23236</v>
      </c>
      <c r="C15794" t="s">
        <v>3749</v>
      </c>
      <c r="D15794">
        <v>6101645</v>
      </c>
    </row>
    <row r="15795" spans="1:4">
      <c r="A15795" t="s">
        <v>18341</v>
      </c>
      <c r="B15795" t="s">
        <v>18041</v>
      </c>
      <c r="C15795" t="s">
        <v>18040</v>
      </c>
      <c r="D15795">
        <v>2640354</v>
      </c>
    </row>
    <row r="15796" spans="1:4">
      <c r="A15796" t="s">
        <v>18342</v>
      </c>
      <c r="B15796" t="s">
        <v>18041</v>
      </c>
      <c r="C15796" t="s">
        <v>18044</v>
      </c>
      <c r="D15796">
        <v>2640351</v>
      </c>
    </row>
    <row r="15797" spans="1:4">
      <c r="A15797" t="s">
        <v>8178</v>
      </c>
      <c r="B15797" t="s">
        <v>7340</v>
      </c>
      <c r="C15797" t="s">
        <v>7345</v>
      </c>
      <c r="D15797">
        <v>510291</v>
      </c>
    </row>
    <row r="15798" spans="1:4">
      <c r="A15798" t="s">
        <v>18343</v>
      </c>
      <c r="B15798" t="s">
        <v>18041</v>
      </c>
      <c r="C15798" t="s">
        <v>18040</v>
      </c>
      <c r="D15798">
        <v>2640349</v>
      </c>
    </row>
    <row r="15799" spans="1:4">
      <c r="A15799" t="s">
        <v>21228</v>
      </c>
      <c r="B15799" t="s">
        <v>2474</v>
      </c>
      <c r="C15799" t="s">
        <v>20488</v>
      </c>
      <c r="D15799">
        <v>2854655</v>
      </c>
    </row>
    <row r="15800" spans="1:4">
      <c r="A15800" t="s">
        <v>17896</v>
      </c>
      <c r="B15800" t="s">
        <v>17889</v>
      </c>
      <c r="C15800" t="s">
        <v>17889</v>
      </c>
      <c r="D15800">
        <v>3578682</v>
      </c>
    </row>
    <row r="15801" spans="1:4">
      <c r="A15801" t="s">
        <v>11721</v>
      </c>
      <c r="B15801" t="s">
        <v>11714</v>
      </c>
      <c r="C15801" t="s">
        <v>11714</v>
      </c>
      <c r="D15801">
        <v>3570166</v>
      </c>
    </row>
    <row r="15802" spans="1:4">
      <c r="A15802" t="s">
        <v>16283</v>
      </c>
      <c r="B15802" t="s">
        <v>14508</v>
      </c>
      <c r="C15802" t="s">
        <v>14575</v>
      </c>
      <c r="D15802">
        <v>1259841</v>
      </c>
    </row>
    <row r="15803" spans="1:4">
      <c r="A15803" t="s">
        <v>11538</v>
      </c>
      <c r="B15803" t="s">
        <v>9817</v>
      </c>
      <c r="C15803" t="s">
        <v>11425</v>
      </c>
      <c r="D15803">
        <v>3521596</v>
      </c>
    </row>
    <row r="15804" spans="1:4">
      <c r="A15804" t="s">
        <v>24148</v>
      </c>
      <c r="B15804" t="s">
        <v>549</v>
      </c>
      <c r="C15804" t="s">
        <v>1637</v>
      </c>
      <c r="D15804">
        <v>3454031</v>
      </c>
    </row>
    <row r="15805" spans="1:4">
      <c r="A15805" t="s">
        <v>24769</v>
      </c>
      <c r="B15805" t="s">
        <v>24736</v>
      </c>
      <c r="C15805" t="s">
        <v>24741</v>
      </c>
      <c r="D15805">
        <v>728288</v>
      </c>
    </row>
    <row r="15806" spans="1:4">
      <c r="A15806" t="s">
        <v>8621</v>
      </c>
      <c r="B15806" t="s">
        <v>8504</v>
      </c>
      <c r="C15806" t="s">
        <v>8546</v>
      </c>
      <c r="D15806">
        <v>670969</v>
      </c>
    </row>
    <row r="15807" spans="1:4">
      <c r="A15807" t="s">
        <v>17868</v>
      </c>
      <c r="B15807" t="s">
        <v>17761</v>
      </c>
      <c r="C15807" t="s">
        <v>17763</v>
      </c>
      <c r="D15807">
        <v>255377</v>
      </c>
    </row>
    <row r="15808" spans="1:4">
      <c r="A15808" t="s">
        <v>8622</v>
      </c>
      <c r="B15808" t="s">
        <v>8504</v>
      </c>
      <c r="C15808" t="s">
        <v>8546</v>
      </c>
      <c r="D15808">
        <v>670938</v>
      </c>
    </row>
    <row r="15809" spans="1:4">
      <c r="A15809" t="s">
        <v>8179</v>
      </c>
      <c r="B15809" t="s">
        <v>7340</v>
      </c>
      <c r="C15809" t="s">
        <v>7345</v>
      </c>
      <c r="D15809">
        <v>510225</v>
      </c>
    </row>
    <row r="15810" spans="1:4">
      <c r="A15810" t="s">
        <v>7355</v>
      </c>
      <c r="B15810" t="s">
        <v>7340</v>
      </c>
      <c r="C15810" t="s">
        <v>7345</v>
      </c>
      <c r="D15810">
        <v>8504948</v>
      </c>
    </row>
    <row r="15811" spans="1:4">
      <c r="A15811" t="s">
        <v>24571</v>
      </c>
      <c r="B15811" t="s">
        <v>549</v>
      </c>
      <c r="C15811" t="s">
        <v>23541</v>
      </c>
      <c r="D15811">
        <v>3392242</v>
      </c>
    </row>
    <row r="15812" spans="1:4">
      <c r="A15812" t="s">
        <v>12442</v>
      </c>
      <c r="B15812" t="s">
        <v>12398</v>
      </c>
      <c r="C15812" t="s">
        <v>12441</v>
      </c>
      <c r="D15812">
        <v>1520172</v>
      </c>
    </row>
    <row r="15813" spans="1:4">
      <c r="A15813" t="s">
        <v>7389</v>
      </c>
      <c r="B15813" t="s">
        <v>7340</v>
      </c>
      <c r="C15813" t="s">
        <v>7388</v>
      </c>
      <c r="D15813">
        <v>2122104</v>
      </c>
    </row>
    <row r="15814" spans="1:4">
      <c r="A15814" t="s">
        <v>8180</v>
      </c>
      <c r="B15814" t="s">
        <v>7340</v>
      </c>
      <c r="C15814" t="s">
        <v>7717</v>
      </c>
      <c r="D15814">
        <v>509987</v>
      </c>
    </row>
    <row r="15815" spans="1:4">
      <c r="A15815" t="s">
        <v>8181</v>
      </c>
      <c r="B15815" t="s">
        <v>7340</v>
      </c>
      <c r="C15815" t="s">
        <v>1160</v>
      </c>
      <c r="D15815">
        <v>509981</v>
      </c>
    </row>
    <row r="15816" spans="1:4">
      <c r="A15816" t="s">
        <v>7439</v>
      </c>
      <c r="B15816" t="s">
        <v>7340</v>
      </c>
      <c r="C15816" t="s">
        <v>7419</v>
      </c>
      <c r="D15816">
        <v>2017945</v>
      </c>
    </row>
    <row r="15817" spans="1:4">
      <c r="A15817" t="s">
        <v>8182</v>
      </c>
      <c r="B15817" t="s">
        <v>7340</v>
      </c>
      <c r="C15817" t="s">
        <v>7950</v>
      </c>
      <c r="D15817">
        <v>509820</v>
      </c>
    </row>
    <row r="15818" spans="1:4">
      <c r="A15818" t="s">
        <v>8183</v>
      </c>
      <c r="B15818" t="s">
        <v>7340</v>
      </c>
      <c r="C15818" t="s">
        <v>7363</v>
      </c>
      <c r="D15818">
        <v>509697</v>
      </c>
    </row>
    <row r="15819" spans="1:4">
      <c r="A15819" t="s">
        <v>7041</v>
      </c>
      <c r="B15819" t="s">
        <v>7012</v>
      </c>
      <c r="C15819" t="s">
        <v>7016</v>
      </c>
      <c r="D15819">
        <v>3058210</v>
      </c>
    </row>
    <row r="15820" spans="1:4">
      <c r="A15820" t="s">
        <v>21229</v>
      </c>
      <c r="B15820" t="s">
        <v>2474</v>
      </c>
      <c r="C15820" t="s">
        <v>20493</v>
      </c>
      <c r="D15820">
        <v>2854386</v>
      </c>
    </row>
    <row r="15821" spans="1:4">
      <c r="A15821" t="s">
        <v>21230</v>
      </c>
      <c r="B15821" t="s">
        <v>2474</v>
      </c>
      <c r="C15821" t="s">
        <v>20515</v>
      </c>
      <c r="D15821">
        <v>2853969</v>
      </c>
    </row>
    <row r="15822" spans="1:4">
      <c r="A15822" t="s">
        <v>21231</v>
      </c>
      <c r="B15822" t="s">
        <v>2474</v>
      </c>
      <c r="C15822" t="s">
        <v>20515</v>
      </c>
      <c r="D15822">
        <v>2853928</v>
      </c>
    </row>
    <row r="15823" spans="1:4">
      <c r="A15823" t="s">
        <v>21232</v>
      </c>
      <c r="B15823" t="s">
        <v>2474</v>
      </c>
      <c r="C15823" t="s">
        <v>20504</v>
      </c>
      <c r="D15823">
        <v>2853924</v>
      </c>
    </row>
    <row r="15824" spans="1:4">
      <c r="A15824" t="s">
        <v>9465</v>
      </c>
      <c r="B15824" t="s">
        <v>9239</v>
      </c>
      <c r="C15824" t="s">
        <v>9238</v>
      </c>
      <c r="D15824">
        <v>1168166</v>
      </c>
    </row>
    <row r="15825" spans="1:4">
      <c r="A15825" t="s">
        <v>16284</v>
      </c>
      <c r="B15825" t="s">
        <v>14508</v>
      </c>
      <c r="C15825" t="s">
        <v>9238</v>
      </c>
      <c r="D15825">
        <v>1259827</v>
      </c>
    </row>
    <row r="15826" spans="1:4">
      <c r="A15826" t="s">
        <v>6585</v>
      </c>
      <c r="B15826" t="s">
        <v>6473</v>
      </c>
      <c r="C15826" t="s">
        <v>6484</v>
      </c>
      <c r="D15826">
        <v>1607865</v>
      </c>
    </row>
    <row r="15827" spans="1:4">
      <c r="A15827" t="s">
        <v>2734</v>
      </c>
      <c r="B15827" t="s">
        <v>540</v>
      </c>
      <c r="C15827" t="s">
        <v>2678</v>
      </c>
      <c r="D15827">
        <v>965528</v>
      </c>
    </row>
    <row r="15828" spans="1:4">
      <c r="A15828" t="s">
        <v>16285</v>
      </c>
      <c r="B15828" t="s">
        <v>14508</v>
      </c>
      <c r="C15828" t="s">
        <v>14571</v>
      </c>
      <c r="D15828">
        <v>1259818</v>
      </c>
    </row>
    <row r="15829" spans="1:4">
      <c r="A15829" t="s">
        <v>16286</v>
      </c>
      <c r="B15829" t="s">
        <v>14508</v>
      </c>
      <c r="C15829" t="s">
        <v>14569</v>
      </c>
      <c r="D15829">
        <v>1259813</v>
      </c>
    </row>
    <row r="15830" spans="1:4">
      <c r="A15830" t="s">
        <v>16287</v>
      </c>
      <c r="B15830" t="s">
        <v>14508</v>
      </c>
      <c r="C15830" t="s">
        <v>14523</v>
      </c>
      <c r="D15830">
        <v>1259811</v>
      </c>
    </row>
    <row r="15831" spans="1:4">
      <c r="A15831" t="s">
        <v>2944</v>
      </c>
      <c r="B15831" t="s">
        <v>2864</v>
      </c>
      <c r="C15831" t="s">
        <v>2943</v>
      </c>
      <c r="D15831">
        <v>1571067</v>
      </c>
    </row>
    <row r="15832" spans="1:4">
      <c r="A15832" t="s">
        <v>2945</v>
      </c>
      <c r="B15832" t="s">
        <v>2864</v>
      </c>
      <c r="C15832" t="s">
        <v>2929</v>
      </c>
      <c r="D15832">
        <v>1571058</v>
      </c>
    </row>
    <row r="15833" spans="1:4">
      <c r="A15833" t="s">
        <v>6588</v>
      </c>
      <c r="B15833" t="s">
        <v>6473</v>
      </c>
      <c r="C15833" t="s">
        <v>6486</v>
      </c>
      <c r="D15833">
        <v>1607793</v>
      </c>
    </row>
    <row r="15834" spans="1:4">
      <c r="A15834" t="s">
        <v>6586</v>
      </c>
      <c r="B15834" t="s">
        <v>6473</v>
      </c>
      <c r="C15834" t="s">
        <v>6486</v>
      </c>
      <c r="D15834">
        <v>1607838</v>
      </c>
    </row>
    <row r="15835" spans="1:4">
      <c r="A15835" t="s">
        <v>6587</v>
      </c>
      <c r="B15835" t="s">
        <v>6473</v>
      </c>
      <c r="C15835" t="s">
        <v>6505</v>
      </c>
      <c r="D15835">
        <v>1607801</v>
      </c>
    </row>
    <row r="15836" spans="1:4">
      <c r="A15836" t="s">
        <v>2947</v>
      </c>
      <c r="B15836" t="s">
        <v>2864</v>
      </c>
      <c r="C15836" t="s">
        <v>2946</v>
      </c>
      <c r="D15836">
        <v>1570549</v>
      </c>
    </row>
    <row r="15837" spans="1:4">
      <c r="A15837" t="s">
        <v>16288</v>
      </c>
      <c r="B15837" t="s">
        <v>14508</v>
      </c>
      <c r="C15837" t="s">
        <v>14571</v>
      </c>
      <c r="D15837">
        <v>1259801</v>
      </c>
    </row>
    <row r="15838" spans="1:4">
      <c r="A15838" t="s">
        <v>6589</v>
      </c>
      <c r="B15838" t="s">
        <v>6473</v>
      </c>
      <c r="C15838" t="s">
        <v>6589</v>
      </c>
      <c r="D15838">
        <v>1607779</v>
      </c>
    </row>
    <row r="15839" spans="1:4">
      <c r="A15839" t="s">
        <v>6519</v>
      </c>
      <c r="B15839" t="s">
        <v>6473</v>
      </c>
      <c r="C15839" t="s">
        <v>6486</v>
      </c>
      <c r="D15839">
        <v>1614295</v>
      </c>
    </row>
    <row r="15840" spans="1:4">
      <c r="A15840" t="s">
        <v>6662</v>
      </c>
      <c r="B15840" t="s">
        <v>6473</v>
      </c>
      <c r="C15840" t="s">
        <v>6662</v>
      </c>
      <c r="D15840">
        <v>1151426</v>
      </c>
    </row>
    <row r="15841" spans="1:4">
      <c r="A15841" t="s">
        <v>16289</v>
      </c>
      <c r="B15841" t="s">
        <v>14508</v>
      </c>
      <c r="C15841" t="s">
        <v>15112</v>
      </c>
      <c r="D15841">
        <v>1259784</v>
      </c>
    </row>
    <row r="15842" spans="1:4">
      <c r="A15842" t="s">
        <v>5341</v>
      </c>
      <c r="B15842" t="s">
        <v>3269</v>
      </c>
      <c r="C15842" t="s">
        <v>3274</v>
      </c>
      <c r="D15842">
        <v>4082866</v>
      </c>
    </row>
    <row r="15843" spans="1:4">
      <c r="A15843" t="s">
        <v>6533</v>
      </c>
      <c r="B15843" t="s">
        <v>6473</v>
      </c>
      <c r="C15843" t="s">
        <v>6533</v>
      </c>
      <c r="D15843">
        <v>1607737</v>
      </c>
    </row>
    <row r="15844" spans="1:4">
      <c r="A15844" t="s">
        <v>6620</v>
      </c>
      <c r="B15844" t="s">
        <v>6473</v>
      </c>
      <c r="C15844" t="s">
        <v>6620</v>
      </c>
      <c r="D15844">
        <v>1149698</v>
      </c>
    </row>
    <row r="15845" spans="1:4">
      <c r="A15845" t="s">
        <v>6590</v>
      </c>
      <c r="B15845" t="s">
        <v>6473</v>
      </c>
      <c r="C15845" t="s">
        <v>6539</v>
      </c>
      <c r="D15845">
        <v>1607730</v>
      </c>
    </row>
    <row r="15846" spans="1:4">
      <c r="A15846" t="s">
        <v>6502</v>
      </c>
      <c r="B15846" t="s">
        <v>6473</v>
      </c>
      <c r="C15846" t="s">
        <v>6502</v>
      </c>
      <c r="D15846">
        <v>1607725</v>
      </c>
    </row>
    <row r="15847" spans="1:4">
      <c r="A15847" t="s">
        <v>1253</v>
      </c>
      <c r="B15847" t="s">
        <v>3269</v>
      </c>
      <c r="C15847" t="s">
        <v>3272</v>
      </c>
      <c r="D15847">
        <v>4560349</v>
      </c>
    </row>
    <row r="15848" spans="1:4">
      <c r="A15848" t="s">
        <v>6856</v>
      </c>
      <c r="B15848" t="s">
        <v>6855</v>
      </c>
      <c r="C15848" t="s">
        <v>2994</v>
      </c>
      <c r="D15848">
        <v>3513392</v>
      </c>
    </row>
    <row r="15849" spans="1:4">
      <c r="A15849" t="s">
        <v>16290</v>
      </c>
      <c r="B15849" t="s">
        <v>14508</v>
      </c>
      <c r="C15849" t="s">
        <v>9238</v>
      </c>
      <c r="D15849">
        <v>1259775</v>
      </c>
    </row>
    <row r="15850" spans="1:4">
      <c r="A15850" t="s">
        <v>16291</v>
      </c>
      <c r="B15850" t="s">
        <v>14508</v>
      </c>
      <c r="C15850" t="s">
        <v>14542</v>
      </c>
      <c r="D15850">
        <v>1259773</v>
      </c>
    </row>
    <row r="15851" spans="1:4">
      <c r="A15851" t="s">
        <v>6496</v>
      </c>
      <c r="B15851" t="s">
        <v>6473</v>
      </c>
      <c r="C15851" t="s">
        <v>6496</v>
      </c>
      <c r="D15851">
        <v>1607708</v>
      </c>
    </row>
    <row r="15852" spans="1:4">
      <c r="A15852" t="s">
        <v>12753</v>
      </c>
      <c r="B15852" t="s">
        <v>12721</v>
      </c>
      <c r="C15852" t="s">
        <v>12753</v>
      </c>
      <c r="D15852">
        <v>1821306</v>
      </c>
    </row>
    <row r="15853" spans="1:4">
      <c r="A15853" t="s">
        <v>1267</v>
      </c>
      <c r="B15853" t="s">
        <v>3269</v>
      </c>
      <c r="C15853" t="s">
        <v>3288</v>
      </c>
      <c r="D15853">
        <v>5308655</v>
      </c>
    </row>
    <row r="15854" spans="1:4">
      <c r="A15854" t="s">
        <v>4039</v>
      </c>
      <c r="B15854" t="s">
        <v>3269</v>
      </c>
      <c r="C15854" t="s">
        <v>3272</v>
      </c>
      <c r="D15854">
        <v>5205849</v>
      </c>
    </row>
    <row r="15855" spans="1:4">
      <c r="A15855" t="s">
        <v>6591</v>
      </c>
      <c r="B15855" t="s">
        <v>6473</v>
      </c>
      <c r="C15855" t="s">
        <v>6576</v>
      </c>
      <c r="D15855">
        <v>1607615</v>
      </c>
    </row>
    <row r="15856" spans="1:4">
      <c r="A15856" t="s">
        <v>12376</v>
      </c>
      <c r="B15856" t="s">
        <v>12375</v>
      </c>
      <c r="C15856" t="s">
        <v>12374</v>
      </c>
      <c r="D15856">
        <v>1952156</v>
      </c>
    </row>
    <row r="15857" spans="1:4">
      <c r="A15857" t="s">
        <v>6683</v>
      </c>
      <c r="B15857" t="s">
        <v>6473</v>
      </c>
      <c r="C15857" t="s">
        <v>6642</v>
      </c>
      <c r="D15857">
        <v>1151340</v>
      </c>
    </row>
    <row r="15858" spans="1:4">
      <c r="A15858" t="s">
        <v>6484</v>
      </c>
      <c r="B15858" t="s">
        <v>6473</v>
      </c>
      <c r="C15858" t="s">
        <v>6484</v>
      </c>
      <c r="D15858">
        <v>1607532</v>
      </c>
    </row>
    <row r="15859" spans="1:4">
      <c r="A15859" t="s">
        <v>6592</v>
      </c>
      <c r="B15859" t="s">
        <v>6473</v>
      </c>
      <c r="C15859" t="s">
        <v>6512</v>
      </c>
      <c r="D15859">
        <v>1607512</v>
      </c>
    </row>
    <row r="15860" spans="1:4">
      <c r="A15860" t="s">
        <v>6593</v>
      </c>
      <c r="B15860" t="s">
        <v>6473</v>
      </c>
      <c r="C15860" t="s">
        <v>6482</v>
      </c>
      <c r="D15860">
        <v>1607508</v>
      </c>
    </row>
    <row r="15861" spans="1:4">
      <c r="A15861" t="s">
        <v>6537</v>
      </c>
      <c r="B15861" t="s">
        <v>6473</v>
      </c>
      <c r="C15861" t="s">
        <v>6537</v>
      </c>
      <c r="D15861">
        <v>1607552</v>
      </c>
    </row>
    <row r="15862" spans="1:4">
      <c r="A15862" t="s">
        <v>6594</v>
      </c>
      <c r="B15862" t="s">
        <v>6473</v>
      </c>
      <c r="C15862" t="s">
        <v>6530</v>
      </c>
      <c r="D15862">
        <v>1607439</v>
      </c>
    </row>
    <row r="15863" spans="1:4">
      <c r="A15863" t="s">
        <v>6595</v>
      </c>
      <c r="B15863" t="s">
        <v>6473</v>
      </c>
      <c r="C15863" t="s">
        <v>6561</v>
      </c>
      <c r="D15863">
        <v>1607435</v>
      </c>
    </row>
    <row r="15864" spans="1:4">
      <c r="A15864" t="s">
        <v>6472</v>
      </c>
      <c r="B15864" t="s">
        <v>6473</v>
      </c>
      <c r="C15864" t="s">
        <v>6472</v>
      </c>
      <c r="D15864">
        <v>1151254</v>
      </c>
    </row>
    <row r="15865" spans="1:4">
      <c r="A15865" t="s">
        <v>16292</v>
      </c>
      <c r="B15865" t="s">
        <v>14508</v>
      </c>
      <c r="C15865" t="s">
        <v>14582</v>
      </c>
      <c r="D15865">
        <v>1259756</v>
      </c>
    </row>
    <row r="15866" spans="1:4">
      <c r="A15866" t="s">
        <v>16293</v>
      </c>
      <c r="B15866" t="s">
        <v>14508</v>
      </c>
      <c r="C15866" t="s">
        <v>14569</v>
      </c>
      <c r="D15866">
        <v>1259744</v>
      </c>
    </row>
    <row r="15867" spans="1:4">
      <c r="A15867" t="s">
        <v>16294</v>
      </c>
      <c r="B15867" t="s">
        <v>14508</v>
      </c>
      <c r="C15867" t="s">
        <v>14571</v>
      </c>
      <c r="D15867">
        <v>1259735</v>
      </c>
    </row>
    <row r="15868" spans="1:4">
      <c r="A15868" t="s">
        <v>25049</v>
      </c>
      <c r="B15868" t="s">
        <v>575</v>
      </c>
      <c r="C15868" t="s">
        <v>25034</v>
      </c>
      <c r="D15868">
        <v>1191139</v>
      </c>
    </row>
    <row r="15869" spans="1:4">
      <c r="A15869" t="s">
        <v>12744</v>
      </c>
      <c r="B15869" t="s">
        <v>12721</v>
      </c>
      <c r="C15869" t="s">
        <v>12743</v>
      </c>
      <c r="D15869">
        <v>1822906</v>
      </c>
    </row>
    <row r="15870" spans="1:4">
      <c r="A15870" t="s">
        <v>6684</v>
      </c>
      <c r="B15870" t="s">
        <v>6473</v>
      </c>
      <c r="C15870" t="s">
        <v>6648</v>
      </c>
      <c r="D15870">
        <v>1151211</v>
      </c>
    </row>
    <row r="15871" spans="1:4">
      <c r="A15871" t="s">
        <v>23522</v>
      </c>
      <c r="B15871" t="s">
        <v>23519</v>
      </c>
      <c r="C15871" t="s">
        <v>23521</v>
      </c>
      <c r="D15871">
        <v>1252484</v>
      </c>
    </row>
    <row r="15872" spans="1:4">
      <c r="A15872" t="s">
        <v>2735</v>
      </c>
      <c r="B15872" t="s">
        <v>540</v>
      </c>
      <c r="C15872" t="s">
        <v>2648</v>
      </c>
      <c r="D15872">
        <v>965401</v>
      </c>
    </row>
    <row r="15873" spans="1:4">
      <c r="A15873" t="s">
        <v>9029</v>
      </c>
      <c r="B15873" t="s">
        <v>8896</v>
      </c>
      <c r="C15873" t="s">
        <v>8929</v>
      </c>
      <c r="D15873">
        <v>3089033</v>
      </c>
    </row>
    <row r="15874" spans="1:4">
      <c r="A15874" t="s">
        <v>20087</v>
      </c>
      <c r="B15874" t="s">
        <v>560</v>
      </c>
      <c r="C15874" t="s">
        <v>20064</v>
      </c>
      <c r="D15874">
        <v>3653130</v>
      </c>
    </row>
    <row r="15875" spans="1:4">
      <c r="A15875" t="s">
        <v>13970</v>
      </c>
      <c r="B15875" t="s">
        <v>587</v>
      </c>
      <c r="C15875" t="s">
        <v>13636</v>
      </c>
      <c r="D15875">
        <v>3171058</v>
      </c>
    </row>
    <row r="15876" spans="1:4">
      <c r="A15876" t="s">
        <v>24172</v>
      </c>
      <c r="B15876" t="s">
        <v>549</v>
      </c>
      <c r="C15876" t="s">
        <v>23587</v>
      </c>
      <c r="D15876">
        <v>3453435</v>
      </c>
    </row>
    <row r="15877" spans="1:4">
      <c r="A15877" t="s">
        <v>9185</v>
      </c>
      <c r="B15877" t="s">
        <v>8896</v>
      </c>
      <c r="C15877" t="s">
        <v>8898</v>
      </c>
      <c r="D15877">
        <v>762423</v>
      </c>
    </row>
    <row r="15878" spans="1:4">
      <c r="A15878" t="s">
        <v>9186</v>
      </c>
      <c r="B15878" t="s">
        <v>8896</v>
      </c>
      <c r="C15878" t="s">
        <v>8898</v>
      </c>
      <c r="D15878">
        <v>762381</v>
      </c>
    </row>
    <row r="15879" spans="1:4">
      <c r="A15879" t="s">
        <v>8624</v>
      </c>
      <c r="B15879" t="s">
        <v>8504</v>
      </c>
      <c r="C15879" t="s">
        <v>8623</v>
      </c>
      <c r="D15879">
        <v>670889</v>
      </c>
    </row>
    <row r="15880" spans="1:4">
      <c r="A15880" t="s">
        <v>5599</v>
      </c>
      <c r="B15880" t="s">
        <v>5408</v>
      </c>
      <c r="C15880" t="s">
        <v>5425</v>
      </c>
      <c r="D15880">
        <v>695965</v>
      </c>
    </row>
    <row r="15881" spans="1:4">
      <c r="A15881" t="s">
        <v>14173</v>
      </c>
      <c r="B15881" t="s">
        <v>587</v>
      </c>
      <c r="C15881" t="s">
        <v>13627</v>
      </c>
      <c r="D15881">
        <v>2523796</v>
      </c>
    </row>
    <row r="15882" spans="1:4">
      <c r="A15882" t="s">
        <v>19796</v>
      </c>
      <c r="B15882" t="s">
        <v>19323</v>
      </c>
      <c r="C15882" t="s">
        <v>3114</v>
      </c>
      <c r="D15882">
        <v>2512620</v>
      </c>
    </row>
    <row r="15883" spans="1:4">
      <c r="A15883" t="s">
        <v>23332</v>
      </c>
      <c r="B15883" t="s">
        <v>23236</v>
      </c>
      <c r="C15883" t="s">
        <v>3749</v>
      </c>
      <c r="D15883">
        <v>6104111</v>
      </c>
    </row>
    <row r="15884" spans="1:4">
      <c r="A15884" t="s">
        <v>4807</v>
      </c>
      <c r="B15884" t="s">
        <v>3269</v>
      </c>
      <c r="C15884" t="s">
        <v>4062</v>
      </c>
      <c r="D15884">
        <v>4521209</v>
      </c>
    </row>
    <row r="15885" spans="1:4">
      <c r="A15885" t="s">
        <v>3733</v>
      </c>
      <c r="B15885" t="s">
        <v>3269</v>
      </c>
      <c r="C15885" t="s">
        <v>3268</v>
      </c>
      <c r="D15885">
        <v>5382496</v>
      </c>
    </row>
    <row r="15886" spans="1:4">
      <c r="A15886" t="s">
        <v>24572</v>
      </c>
      <c r="B15886" t="s">
        <v>549</v>
      </c>
      <c r="C15886" t="s">
        <v>24392</v>
      </c>
      <c r="D15886">
        <v>3392167</v>
      </c>
    </row>
    <row r="15887" spans="1:4">
      <c r="A15887" t="s">
        <v>10076</v>
      </c>
      <c r="B15887" t="s">
        <v>569</v>
      </c>
      <c r="C15887" t="s">
        <v>10051</v>
      </c>
      <c r="D15887">
        <v>3693645</v>
      </c>
    </row>
    <row r="15888" spans="1:4">
      <c r="A15888" t="s">
        <v>5593</v>
      </c>
      <c r="B15888" t="s">
        <v>5408</v>
      </c>
      <c r="C15888" t="s">
        <v>5425</v>
      </c>
      <c r="D15888">
        <v>696943</v>
      </c>
    </row>
    <row r="15889" spans="1:4">
      <c r="A15889" t="s">
        <v>7042</v>
      </c>
      <c r="B15889" t="s">
        <v>7012</v>
      </c>
      <c r="C15889" t="s">
        <v>7025</v>
      </c>
      <c r="D15889">
        <v>3058202</v>
      </c>
    </row>
    <row r="15890" spans="1:4">
      <c r="A15890" t="s">
        <v>8809</v>
      </c>
      <c r="B15890" t="s">
        <v>549</v>
      </c>
      <c r="C15890" t="s">
        <v>23579</v>
      </c>
      <c r="D15890">
        <v>3453926</v>
      </c>
    </row>
    <row r="15891" spans="1:4">
      <c r="A15891" t="s">
        <v>8809</v>
      </c>
      <c r="B15891" t="s">
        <v>589</v>
      </c>
      <c r="C15891" t="s">
        <v>8770</v>
      </c>
      <c r="D15891">
        <v>2264736</v>
      </c>
    </row>
    <row r="15892" spans="1:4">
      <c r="A15892" t="s">
        <v>21949</v>
      </c>
      <c r="B15892" t="s">
        <v>21713</v>
      </c>
      <c r="C15892" t="s">
        <v>19558</v>
      </c>
      <c r="D15892">
        <v>3672328</v>
      </c>
    </row>
    <row r="15893" spans="1:4">
      <c r="A15893" t="s">
        <v>11281</v>
      </c>
      <c r="B15893" t="s">
        <v>9817</v>
      </c>
      <c r="C15893" t="s">
        <v>11171</v>
      </c>
      <c r="D15893">
        <v>3992619</v>
      </c>
    </row>
    <row r="15894" spans="1:4">
      <c r="A15894" t="s">
        <v>9028</v>
      </c>
      <c r="B15894" t="s">
        <v>8896</v>
      </c>
      <c r="C15894" t="s">
        <v>8906</v>
      </c>
      <c r="D15894">
        <v>3089125</v>
      </c>
    </row>
    <row r="15895" spans="1:4">
      <c r="A15895" t="s">
        <v>18963</v>
      </c>
      <c r="B15895" t="s">
        <v>2479</v>
      </c>
      <c r="C15895" t="s">
        <v>18509</v>
      </c>
      <c r="D15895">
        <v>2987271</v>
      </c>
    </row>
    <row r="15896" spans="1:4">
      <c r="A15896" t="s">
        <v>2738</v>
      </c>
      <c r="B15896" t="s">
        <v>540</v>
      </c>
      <c r="C15896" t="s">
        <v>2650</v>
      </c>
      <c r="D15896">
        <v>965241</v>
      </c>
    </row>
    <row r="15897" spans="1:4">
      <c r="A15897" t="s">
        <v>2736</v>
      </c>
      <c r="B15897" t="s">
        <v>540</v>
      </c>
      <c r="C15897" t="s">
        <v>2652</v>
      </c>
      <c r="D15897">
        <v>965301</v>
      </c>
    </row>
    <row r="15898" spans="1:4">
      <c r="A15898" t="s">
        <v>13971</v>
      </c>
      <c r="B15898" t="s">
        <v>587</v>
      </c>
      <c r="C15898" t="s">
        <v>13686</v>
      </c>
      <c r="D15898">
        <v>3170778</v>
      </c>
    </row>
    <row r="15899" spans="1:4">
      <c r="A15899" t="s">
        <v>16295</v>
      </c>
      <c r="B15899" t="s">
        <v>14508</v>
      </c>
      <c r="C15899" t="s">
        <v>14571</v>
      </c>
      <c r="D15899">
        <v>1259701</v>
      </c>
    </row>
    <row r="15900" spans="1:4">
      <c r="A15900" t="s">
        <v>11539</v>
      </c>
      <c r="B15900" t="s">
        <v>9817</v>
      </c>
      <c r="C15900" t="s">
        <v>11374</v>
      </c>
      <c r="D15900">
        <v>3521476</v>
      </c>
    </row>
    <row r="15901" spans="1:4">
      <c r="A15901" t="s">
        <v>10467</v>
      </c>
      <c r="B15901" t="s">
        <v>10294</v>
      </c>
      <c r="C15901" t="s">
        <v>4544</v>
      </c>
      <c r="D15901">
        <v>2748591</v>
      </c>
    </row>
    <row r="15902" spans="1:4">
      <c r="A15902" t="s">
        <v>8184</v>
      </c>
      <c r="B15902" t="s">
        <v>7340</v>
      </c>
      <c r="C15902" t="s">
        <v>7342</v>
      </c>
      <c r="D15902">
        <v>509598</v>
      </c>
    </row>
    <row r="15903" spans="1:4">
      <c r="A15903" t="s">
        <v>4954</v>
      </c>
      <c r="B15903" t="s">
        <v>3269</v>
      </c>
      <c r="C15903" t="s">
        <v>3321</v>
      </c>
      <c r="D15903">
        <v>4365387</v>
      </c>
    </row>
    <row r="15904" spans="1:4">
      <c r="A15904" t="s">
        <v>6985</v>
      </c>
      <c r="B15904" t="s">
        <v>538</v>
      </c>
      <c r="C15904" t="s">
        <v>539</v>
      </c>
      <c r="D15904">
        <v>2246678</v>
      </c>
    </row>
    <row r="15905" spans="1:4">
      <c r="A15905" t="s">
        <v>9866</v>
      </c>
      <c r="B15905" t="s">
        <v>584</v>
      </c>
      <c r="C15905" t="s">
        <v>9561</v>
      </c>
      <c r="D15905">
        <v>1693870</v>
      </c>
    </row>
    <row r="15906" spans="1:4">
      <c r="A15906" t="s">
        <v>16296</v>
      </c>
      <c r="B15906" t="s">
        <v>14508</v>
      </c>
      <c r="C15906" t="s">
        <v>14569</v>
      </c>
      <c r="D15906">
        <v>1259693</v>
      </c>
    </row>
    <row r="15907" spans="1:4">
      <c r="A15907" t="s">
        <v>12228</v>
      </c>
      <c r="B15907" t="s">
        <v>12222</v>
      </c>
      <c r="C15907" t="s">
        <v>12221</v>
      </c>
      <c r="D15907">
        <v>10062600</v>
      </c>
    </row>
    <row r="15908" spans="1:4">
      <c r="A15908" t="s">
        <v>8711</v>
      </c>
      <c r="B15908" t="s">
        <v>549</v>
      </c>
      <c r="C15908" t="s">
        <v>23790</v>
      </c>
      <c r="D15908">
        <v>3392126</v>
      </c>
    </row>
    <row r="15909" spans="1:4">
      <c r="A15909" t="s">
        <v>8711</v>
      </c>
      <c r="B15909" t="s">
        <v>584</v>
      </c>
      <c r="C15909" t="s">
        <v>9563</v>
      </c>
      <c r="D15909">
        <v>1693839</v>
      </c>
    </row>
    <row r="15910" spans="1:4">
      <c r="A15910" t="s">
        <v>8711</v>
      </c>
      <c r="B15910" t="s">
        <v>8689</v>
      </c>
      <c r="C15910" t="s">
        <v>8710</v>
      </c>
      <c r="D15910">
        <v>3437526</v>
      </c>
    </row>
    <row r="15911" spans="1:4">
      <c r="A15911" t="s">
        <v>19797</v>
      </c>
      <c r="B15911" t="s">
        <v>19323</v>
      </c>
      <c r="C15911" t="s">
        <v>3114</v>
      </c>
      <c r="D15911">
        <v>2512581</v>
      </c>
    </row>
    <row r="15912" spans="1:4">
      <c r="A15912" t="s">
        <v>24149</v>
      </c>
      <c r="B15912" t="s">
        <v>549</v>
      </c>
      <c r="C15912" t="s">
        <v>23579</v>
      </c>
      <c r="D15912">
        <v>3453896</v>
      </c>
    </row>
    <row r="15913" spans="1:4">
      <c r="A15913" t="s">
        <v>16297</v>
      </c>
      <c r="B15913" t="s">
        <v>14508</v>
      </c>
      <c r="C15913" t="s">
        <v>14569</v>
      </c>
      <c r="D15913">
        <v>1259688</v>
      </c>
    </row>
    <row r="15914" spans="1:4">
      <c r="A15914" t="s">
        <v>9867</v>
      </c>
      <c r="B15914" t="s">
        <v>584</v>
      </c>
      <c r="C15914" t="s">
        <v>9561</v>
      </c>
      <c r="D15914">
        <v>1693778</v>
      </c>
    </row>
    <row r="15915" spans="1:4">
      <c r="A15915" t="s">
        <v>16299</v>
      </c>
      <c r="B15915" t="s">
        <v>14508</v>
      </c>
      <c r="C15915" t="s">
        <v>14571</v>
      </c>
      <c r="D15915">
        <v>1259680</v>
      </c>
    </row>
    <row r="15916" spans="1:4">
      <c r="A15916" t="s">
        <v>21613</v>
      </c>
      <c r="B15916" t="s">
        <v>21535</v>
      </c>
      <c r="C15916" t="s">
        <v>21583</v>
      </c>
      <c r="D15916">
        <v>3068160</v>
      </c>
    </row>
    <row r="15917" spans="1:4">
      <c r="A15917" t="s">
        <v>23551</v>
      </c>
      <c r="B15917" t="s">
        <v>549</v>
      </c>
      <c r="C15917" t="s">
        <v>23545</v>
      </c>
      <c r="D15917">
        <v>3924908</v>
      </c>
    </row>
    <row r="15918" spans="1:4">
      <c r="A15918" t="s">
        <v>10077</v>
      </c>
      <c r="B15918" t="s">
        <v>569</v>
      </c>
      <c r="C15918" t="s">
        <v>10051</v>
      </c>
      <c r="D15918">
        <v>3693584</v>
      </c>
    </row>
    <row r="15919" spans="1:4">
      <c r="A15919" t="s">
        <v>16300</v>
      </c>
      <c r="B15919" t="s">
        <v>14508</v>
      </c>
      <c r="C15919" t="s">
        <v>14523</v>
      </c>
      <c r="D15919">
        <v>1259652</v>
      </c>
    </row>
    <row r="15920" spans="1:4">
      <c r="A15920" t="s">
        <v>16301</v>
      </c>
      <c r="B15920" t="s">
        <v>14508</v>
      </c>
      <c r="C15920" t="s">
        <v>14571</v>
      </c>
      <c r="D15920">
        <v>1259647</v>
      </c>
    </row>
    <row r="15921" spans="1:4">
      <c r="A15921" t="s">
        <v>9868</v>
      </c>
      <c r="B15921" t="s">
        <v>584</v>
      </c>
      <c r="C15921" t="s">
        <v>9655</v>
      </c>
      <c r="D15921">
        <v>1693618</v>
      </c>
    </row>
    <row r="15922" spans="1:4">
      <c r="A15922" t="s">
        <v>9869</v>
      </c>
      <c r="B15922" t="s">
        <v>584</v>
      </c>
      <c r="C15922" t="s">
        <v>9553</v>
      </c>
      <c r="D15922">
        <v>1693574</v>
      </c>
    </row>
    <row r="15923" spans="1:4">
      <c r="A15923" t="s">
        <v>19367</v>
      </c>
      <c r="B15923" t="s">
        <v>19323</v>
      </c>
      <c r="C15923" t="s">
        <v>1639</v>
      </c>
      <c r="D15923">
        <v>6324376</v>
      </c>
    </row>
    <row r="15924" spans="1:4">
      <c r="A15924" t="s">
        <v>21715</v>
      </c>
      <c r="B15924" t="s">
        <v>21668</v>
      </c>
      <c r="C15924" t="s">
        <v>21715</v>
      </c>
      <c r="D15924">
        <v>3544091</v>
      </c>
    </row>
    <row r="15925" spans="1:4">
      <c r="A15925" t="s">
        <v>9466</v>
      </c>
      <c r="B15925" t="s">
        <v>9239</v>
      </c>
      <c r="C15925" t="s">
        <v>9238</v>
      </c>
      <c r="D15925">
        <v>1168036</v>
      </c>
    </row>
    <row r="15926" spans="1:4">
      <c r="A15926" t="s">
        <v>24150</v>
      </c>
      <c r="B15926" t="s">
        <v>549</v>
      </c>
      <c r="C15926" t="s">
        <v>23579</v>
      </c>
      <c r="D15926">
        <v>3453837</v>
      </c>
    </row>
    <row r="15927" spans="1:4">
      <c r="A15927" t="s">
        <v>24573</v>
      </c>
      <c r="B15927" t="s">
        <v>549</v>
      </c>
      <c r="C15927" t="s">
        <v>24401</v>
      </c>
      <c r="D15927">
        <v>3392088</v>
      </c>
    </row>
    <row r="15928" spans="1:4">
      <c r="A15928" t="s">
        <v>9467</v>
      </c>
      <c r="B15928" t="s">
        <v>9239</v>
      </c>
      <c r="C15928" t="s">
        <v>9238</v>
      </c>
      <c r="D15928">
        <v>1168021</v>
      </c>
    </row>
    <row r="15929" spans="1:4">
      <c r="A15929" t="s">
        <v>9468</v>
      </c>
      <c r="B15929" t="s">
        <v>9239</v>
      </c>
      <c r="C15929" t="s">
        <v>9238</v>
      </c>
      <c r="D15929">
        <v>1168015</v>
      </c>
    </row>
    <row r="15930" spans="1:4">
      <c r="A15930" t="s">
        <v>10830</v>
      </c>
      <c r="B15930" t="s">
        <v>10595</v>
      </c>
      <c r="C15930" t="s">
        <v>10647</v>
      </c>
      <c r="D15930">
        <v>2324857</v>
      </c>
    </row>
    <row r="15931" spans="1:4">
      <c r="A15931" t="s">
        <v>24151</v>
      </c>
      <c r="B15931" t="s">
        <v>549</v>
      </c>
      <c r="C15931" t="s">
        <v>23535</v>
      </c>
      <c r="D15931">
        <v>3453827</v>
      </c>
    </row>
    <row r="15932" spans="1:4">
      <c r="A15932" t="s">
        <v>16302</v>
      </c>
      <c r="B15932" t="s">
        <v>14508</v>
      </c>
      <c r="C15932" t="s">
        <v>14569</v>
      </c>
      <c r="D15932">
        <v>1259638</v>
      </c>
    </row>
    <row r="15933" spans="1:4">
      <c r="A15933" t="s">
        <v>5323</v>
      </c>
      <c r="B15933" t="s">
        <v>3269</v>
      </c>
      <c r="C15933" t="s">
        <v>3276</v>
      </c>
      <c r="D15933">
        <v>4126226</v>
      </c>
    </row>
    <row r="15934" spans="1:4">
      <c r="A15934" t="s">
        <v>5188</v>
      </c>
      <c r="B15934" t="s">
        <v>3269</v>
      </c>
      <c r="C15934" t="s">
        <v>3242</v>
      </c>
      <c r="D15934">
        <v>4168459</v>
      </c>
    </row>
    <row r="15935" spans="1:4">
      <c r="A15935" t="s">
        <v>5187</v>
      </c>
      <c r="B15935" t="s">
        <v>3269</v>
      </c>
      <c r="C15935" t="s">
        <v>3242</v>
      </c>
      <c r="D15935">
        <v>4168590</v>
      </c>
    </row>
    <row r="15936" spans="1:4">
      <c r="A15936" t="s">
        <v>19512</v>
      </c>
      <c r="B15936" t="s">
        <v>19323</v>
      </c>
      <c r="C15936" t="s">
        <v>19333</v>
      </c>
      <c r="D15936">
        <v>3113526</v>
      </c>
    </row>
    <row r="15937" spans="1:4">
      <c r="A15937" t="s">
        <v>5186</v>
      </c>
      <c r="B15937" t="s">
        <v>3269</v>
      </c>
      <c r="C15937" t="s">
        <v>3242</v>
      </c>
      <c r="D15937">
        <v>4168630</v>
      </c>
    </row>
    <row r="15938" spans="1:4">
      <c r="A15938" t="s">
        <v>13972</v>
      </c>
      <c r="B15938" t="s">
        <v>587</v>
      </c>
      <c r="C15938" t="s">
        <v>13653</v>
      </c>
      <c r="D15938">
        <v>3170694</v>
      </c>
    </row>
    <row r="15939" spans="1:4">
      <c r="A15939" t="s">
        <v>5185</v>
      </c>
      <c r="B15939" t="s">
        <v>3269</v>
      </c>
      <c r="C15939" t="s">
        <v>3242</v>
      </c>
      <c r="D15939">
        <v>4168659</v>
      </c>
    </row>
    <row r="15940" spans="1:4">
      <c r="A15940" t="s">
        <v>22523</v>
      </c>
      <c r="B15940" t="s">
        <v>2480</v>
      </c>
      <c r="C15940" t="s">
        <v>22287</v>
      </c>
      <c r="D15940">
        <v>1798827</v>
      </c>
    </row>
    <row r="15941" spans="1:4">
      <c r="A15941" t="s">
        <v>22524</v>
      </c>
      <c r="B15941" t="s">
        <v>2480</v>
      </c>
      <c r="C15941" t="s">
        <v>22021</v>
      </c>
      <c r="D15941">
        <v>1798821</v>
      </c>
    </row>
    <row r="15942" spans="1:4">
      <c r="A15942" t="s">
        <v>22525</v>
      </c>
      <c r="B15942" t="s">
        <v>2480</v>
      </c>
      <c r="C15942" t="s">
        <v>22242</v>
      </c>
      <c r="D15942">
        <v>1798760</v>
      </c>
    </row>
    <row r="15943" spans="1:4">
      <c r="A15943" t="s">
        <v>22526</v>
      </c>
      <c r="B15943" t="s">
        <v>2480</v>
      </c>
      <c r="C15943" t="s">
        <v>22238</v>
      </c>
      <c r="D15943">
        <v>1798733</v>
      </c>
    </row>
    <row r="15944" spans="1:4">
      <c r="A15944" t="s">
        <v>22527</v>
      </c>
      <c r="B15944" t="s">
        <v>2480</v>
      </c>
      <c r="C15944" t="s">
        <v>22027</v>
      </c>
      <c r="D15944">
        <v>1798713</v>
      </c>
    </row>
    <row r="15945" spans="1:4">
      <c r="A15945" t="s">
        <v>22528</v>
      </c>
      <c r="B15945" t="s">
        <v>2480</v>
      </c>
      <c r="C15945" t="s">
        <v>22265</v>
      </c>
      <c r="D15945">
        <v>1798654</v>
      </c>
    </row>
    <row r="15946" spans="1:4">
      <c r="A15946" t="s">
        <v>22530</v>
      </c>
      <c r="B15946" t="s">
        <v>2480</v>
      </c>
      <c r="C15946" t="s">
        <v>22021</v>
      </c>
      <c r="D15946">
        <v>1798634</v>
      </c>
    </row>
    <row r="15947" spans="1:4">
      <c r="A15947" t="s">
        <v>22531</v>
      </c>
      <c r="B15947" t="s">
        <v>2480</v>
      </c>
      <c r="C15947" t="s">
        <v>22021</v>
      </c>
      <c r="D15947">
        <v>1798632</v>
      </c>
    </row>
    <row r="15948" spans="1:4">
      <c r="A15948" t="s">
        <v>22157</v>
      </c>
      <c r="B15948" t="s">
        <v>2480</v>
      </c>
      <c r="C15948" t="s">
        <v>22018</v>
      </c>
      <c r="D15948">
        <v>2035453</v>
      </c>
    </row>
    <row r="15949" spans="1:4">
      <c r="A15949" t="s">
        <v>24153</v>
      </c>
      <c r="B15949" t="s">
        <v>549</v>
      </c>
      <c r="C15949" t="s">
        <v>23538</v>
      </c>
      <c r="D15949">
        <v>3453777</v>
      </c>
    </row>
    <row r="15950" spans="1:4">
      <c r="A15950" t="s">
        <v>23539</v>
      </c>
      <c r="B15950" t="s">
        <v>549</v>
      </c>
      <c r="C15950" t="s">
        <v>23538</v>
      </c>
      <c r="D15950">
        <v>6317953</v>
      </c>
    </row>
    <row r="15951" spans="1:4">
      <c r="A15951" t="s">
        <v>8810</v>
      </c>
      <c r="B15951" t="s">
        <v>589</v>
      </c>
      <c r="C15951" t="s">
        <v>8770</v>
      </c>
      <c r="D15951">
        <v>2264718</v>
      </c>
    </row>
    <row r="15952" spans="1:4">
      <c r="A15952" t="s">
        <v>24154</v>
      </c>
      <c r="B15952" t="s">
        <v>549</v>
      </c>
      <c r="C15952" t="s">
        <v>1637</v>
      </c>
      <c r="D15952">
        <v>3453767</v>
      </c>
    </row>
    <row r="15953" spans="1:4">
      <c r="A15953" t="s">
        <v>24574</v>
      </c>
      <c r="B15953" t="s">
        <v>549</v>
      </c>
      <c r="C15953" t="s">
        <v>24401</v>
      </c>
      <c r="D15953">
        <v>3392054</v>
      </c>
    </row>
    <row r="15954" spans="1:4">
      <c r="A15954" t="s">
        <v>16303</v>
      </c>
      <c r="B15954" t="s">
        <v>14508</v>
      </c>
      <c r="C15954" t="s">
        <v>14673</v>
      </c>
      <c r="D15954">
        <v>1259630</v>
      </c>
    </row>
    <row r="15955" spans="1:4">
      <c r="A15955" t="s">
        <v>21233</v>
      </c>
      <c r="B15955" t="s">
        <v>2474</v>
      </c>
      <c r="C15955" t="s">
        <v>20535</v>
      </c>
      <c r="D15955">
        <v>2853658</v>
      </c>
    </row>
    <row r="15956" spans="1:4">
      <c r="A15956" t="s">
        <v>18344</v>
      </c>
      <c r="B15956" t="s">
        <v>18041</v>
      </c>
      <c r="C15956" t="s">
        <v>18040</v>
      </c>
      <c r="D15956">
        <v>2640275</v>
      </c>
    </row>
    <row r="15957" spans="1:4">
      <c r="A15957" t="s">
        <v>3732</v>
      </c>
      <c r="B15957" t="s">
        <v>3269</v>
      </c>
      <c r="C15957" t="s">
        <v>3268</v>
      </c>
      <c r="D15957">
        <v>5383187</v>
      </c>
    </row>
    <row r="15958" spans="1:4">
      <c r="A15958" t="s">
        <v>23478</v>
      </c>
      <c r="B15958" t="s">
        <v>23442</v>
      </c>
      <c r="C15958" t="s">
        <v>18621</v>
      </c>
      <c r="D15958">
        <v>623549</v>
      </c>
    </row>
    <row r="15959" spans="1:4">
      <c r="A15959" t="s">
        <v>19513</v>
      </c>
      <c r="B15959" t="s">
        <v>19323</v>
      </c>
      <c r="C15959" t="s">
        <v>1639</v>
      </c>
      <c r="D15959">
        <v>3113415</v>
      </c>
    </row>
    <row r="15960" spans="1:4">
      <c r="A15960" t="s">
        <v>9870</v>
      </c>
      <c r="B15960" t="s">
        <v>584</v>
      </c>
      <c r="C15960" t="s">
        <v>9563</v>
      </c>
      <c r="D15960">
        <v>1693401</v>
      </c>
    </row>
    <row r="15961" spans="1:4">
      <c r="A15961" t="s">
        <v>13973</v>
      </c>
      <c r="B15961" t="s">
        <v>587</v>
      </c>
      <c r="C15961" t="s">
        <v>13629</v>
      </c>
      <c r="D15961">
        <v>3170676</v>
      </c>
    </row>
    <row r="15962" spans="1:4">
      <c r="A15962" t="s">
        <v>13974</v>
      </c>
      <c r="B15962" t="s">
        <v>587</v>
      </c>
      <c r="C15962" t="s">
        <v>13686</v>
      </c>
      <c r="D15962">
        <v>3170674</v>
      </c>
    </row>
    <row r="15963" spans="1:4">
      <c r="A15963" t="s">
        <v>9187</v>
      </c>
      <c r="B15963" t="s">
        <v>8896</v>
      </c>
      <c r="C15963" t="s">
        <v>8898</v>
      </c>
      <c r="D15963">
        <v>762199</v>
      </c>
    </row>
    <row r="15964" spans="1:4">
      <c r="A15964" t="s">
        <v>13975</v>
      </c>
      <c r="B15964" t="s">
        <v>587</v>
      </c>
      <c r="C15964" t="s">
        <v>13653</v>
      </c>
      <c r="D15964">
        <v>3170659</v>
      </c>
    </row>
    <row r="15965" spans="1:4">
      <c r="A15965" t="s">
        <v>9030</v>
      </c>
      <c r="B15965" t="s">
        <v>8896</v>
      </c>
      <c r="C15965" t="s">
        <v>8902</v>
      </c>
      <c r="D15965">
        <v>3088972</v>
      </c>
    </row>
    <row r="15966" spans="1:4">
      <c r="A15966" t="s">
        <v>16305</v>
      </c>
      <c r="B15966" t="s">
        <v>14508</v>
      </c>
      <c r="C15966" t="s">
        <v>14582</v>
      </c>
      <c r="D15966">
        <v>1259592</v>
      </c>
    </row>
    <row r="15967" spans="1:4">
      <c r="A15967" t="s">
        <v>16306</v>
      </c>
      <c r="B15967" t="s">
        <v>14508</v>
      </c>
      <c r="C15967" t="s">
        <v>14571</v>
      </c>
      <c r="D15967">
        <v>1259554</v>
      </c>
    </row>
    <row r="15968" spans="1:4">
      <c r="A15968" t="s">
        <v>4083</v>
      </c>
      <c r="B15968" t="s">
        <v>3269</v>
      </c>
      <c r="C15968" t="s">
        <v>4062</v>
      </c>
      <c r="D15968">
        <v>5166819</v>
      </c>
    </row>
    <row r="15969" spans="1:4">
      <c r="A15969" t="s">
        <v>24159</v>
      </c>
      <c r="B15969" t="s">
        <v>549</v>
      </c>
      <c r="C15969" t="s">
        <v>1637</v>
      </c>
      <c r="D15969">
        <v>3453635</v>
      </c>
    </row>
    <row r="15970" spans="1:4">
      <c r="A15970" t="s">
        <v>24160</v>
      </c>
      <c r="B15970" t="s">
        <v>549</v>
      </c>
      <c r="C15970" t="s">
        <v>23538</v>
      </c>
      <c r="D15970">
        <v>3453622</v>
      </c>
    </row>
    <row r="15971" spans="1:4">
      <c r="A15971" t="s">
        <v>24155</v>
      </c>
      <c r="B15971" t="s">
        <v>549</v>
      </c>
      <c r="C15971" t="s">
        <v>23579</v>
      </c>
      <c r="D15971">
        <v>3453661</v>
      </c>
    </row>
    <row r="15972" spans="1:4">
      <c r="A15972" t="s">
        <v>24156</v>
      </c>
      <c r="B15972" t="s">
        <v>549</v>
      </c>
      <c r="C15972" t="s">
        <v>23543</v>
      </c>
      <c r="D15972">
        <v>3453659</v>
      </c>
    </row>
    <row r="15973" spans="1:4">
      <c r="A15973" t="s">
        <v>24157</v>
      </c>
      <c r="B15973" t="s">
        <v>549</v>
      </c>
      <c r="C15973" t="s">
        <v>23579</v>
      </c>
      <c r="D15973">
        <v>3453643</v>
      </c>
    </row>
    <row r="15974" spans="1:4">
      <c r="A15974" t="s">
        <v>24575</v>
      </c>
      <c r="B15974" t="s">
        <v>549</v>
      </c>
      <c r="C15974" t="s">
        <v>24392</v>
      </c>
      <c r="D15974">
        <v>3391991</v>
      </c>
    </row>
    <row r="15975" spans="1:4">
      <c r="A15975" t="s">
        <v>17869</v>
      </c>
      <c r="B15975" t="s">
        <v>17761</v>
      </c>
      <c r="C15975" t="s">
        <v>17763</v>
      </c>
      <c r="D15975">
        <v>255274</v>
      </c>
    </row>
    <row r="15976" spans="1:4">
      <c r="A15976" t="s">
        <v>24161</v>
      </c>
      <c r="B15976" t="s">
        <v>549</v>
      </c>
      <c r="C15976" t="s">
        <v>23579</v>
      </c>
      <c r="D15976">
        <v>3453610</v>
      </c>
    </row>
    <row r="15977" spans="1:4">
      <c r="A15977" t="s">
        <v>24162</v>
      </c>
      <c r="B15977" t="s">
        <v>549</v>
      </c>
      <c r="C15977" t="s">
        <v>23579</v>
      </c>
      <c r="D15977">
        <v>3453605</v>
      </c>
    </row>
    <row r="15978" spans="1:4">
      <c r="A15978" t="s">
        <v>25603</v>
      </c>
      <c r="B15978" t="s">
        <v>545</v>
      </c>
      <c r="C15978" t="s">
        <v>23836</v>
      </c>
      <c r="D15978">
        <v>3429949</v>
      </c>
    </row>
    <row r="15979" spans="1:4">
      <c r="A15979" t="s">
        <v>14366</v>
      </c>
      <c r="B15979" t="s">
        <v>14207</v>
      </c>
      <c r="C15979" t="s">
        <v>14292</v>
      </c>
      <c r="D15979">
        <v>121110</v>
      </c>
    </row>
    <row r="15980" spans="1:4">
      <c r="A15980" t="s">
        <v>24163</v>
      </c>
      <c r="B15980" t="s">
        <v>549</v>
      </c>
      <c r="C15980" t="s">
        <v>23577</v>
      </c>
      <c r="D15980">
        <v>3453546</v>
      </c>
    </row>
    <row r="15981" spans="1:4">
      <c r="A15981" t="s">
        <v>24164</v>
      </c>
      <c r="B15981" t="s">
        <v>549</v>
      </c>
      <c r="C15981" t="s">
        <v>23579</v>
      </c>
      <c r="D15981">
        <v>3453542</v>
      </c>
    </row>
    <row r="15982" spans="1:4">
      <c r="A15982" t="s">
        <v>24165</v>
      </c>
      <c r="B15982" t="s">
        <v>549</v>
      </c>
      <c r="C15982" t="s">
        <v>23538</v>
      </c>
      <c r="D15982">
        <v>3453535</v>
      </c>
    </row>
    <row r="15983" spans="1:4">
      <c r="A15983" t="s">
        <v>24158</v>
      </c>
      <c r="B15983" t="s">
        <v>549</v>
      </c>
      <c r="C15983" t="s">
        <v>23579</v>
      </c>
      <c r="D15983">
        <v>3453639</v>
      </c>
    </row>
    <row r="15984" spans="1:4">
      <c r="A15984" t="s">
        <v>16308</v>
      </c>
      <c r="B15984" t="s">
        <v>14508</v>
      </c>
      <c r="C15984" t="s">
        <v>14507</v>
      </c>
      <c r="D15984">
        <v>1259541</v>
      </c>
    </row>
    <row r="15985" spans="1:4">
      <c r="A15985" t="s">
        <v>24166</v>
      </c>
      <c r="B15985" t="s">
        <v>549</v>
      </c>
      <c r="C15985" t="s">
        <v>23543</v>
      </c>
      <c r="D15985">
        <v>3453503</v>
      </c>
    </row>
    <row r="15986" spans="1:4">
      <c r="A15986" t="s">
        <v>24576</v>
      </c>
      <c r="B15986" t="s">
        <v>549</v>
      </c>
      <c r="C15986" t="s">
        <v>24392</v>
      </c>
      <c r="D15986">
        <v>3391908</v>
      </c>
    </row>
    <row r="15987" spans="1:4">
      <c r="A15987" t="s">
        <v>24167</v>
      </c>
      <c r="B15987" t="s">
        <v>549</v>
      </c>
      <c r="C15987" t="s">
        <v>23535</v>
      </c>
      <c r="D15987">
        <v>3453494</v>
      </c>
    </row>
    <row r="15988" spans="1:4">
      <c r="A15988" t="s">
        <v>16309</v>
      </c>
      <c r="B15988" t="s">
        <v>14508</v>
      </c>
      <c r="C15988" t="s">
        <v>14588</v>
      </c>
      <c r="D15988">
        <v>1259535</v>
      </c>
    </row>
    <row r="15989" spans="1:4">
      <c r="A15989" t="s">
        <v>19210</v>
      </c>
      <c r="B15989" t="s">
        <v>19150</v>
      </c>
      <c r="C15989" t="s">
        <v>19184</v>
      </c>
      <c r="D15989">
        <v>641489</v>
      </c>
    </row>
    <row r="15990" spans="1:4">
      <c r="A15990" t="s">
        <v>21234</v>
      </c>
      <c r="B15990" t="s">
        <v>2474</v>
      </c>
      <c r="C15990" t="s">
        <v>20486</v>
      </c>
      <c r="D15990">
        <v>2853574</v>
      </c>
    </row>
    <row r="15991" spans="1:4">
      <c r="A15991" t="s">
        <v>21235</v>
      </c>
      <c r="B15991" t="s">
        <v>2474</v>
      </c>
      <c r="C15991" t="s">
        <v>20502</v>
      </c>
      <c r="D15991">
        <v>2853572</v>
      </c>
    </row>
    <row r="15992" spans="1:4">
      <c r="A15992" t="s">
        <v>16310</v>
      </c>
      <c r="B15992" t="s">
        <v>14508</v>
      </c>
      <c r="C15992" t="s">
        <v>14515</v>
      </c>
      <c r="D15992">
        <v>1259530</v>
      </c>
    </row>
    <row r="15993" spans="1:4">
      <c r="A15993" t="s">
        <v>25096</v>
      </c>
      <c r="B15993" t="s">
        <v>575</v>
      </c>
      <c r="C15993" t="s">
        <v>25023</v>
      </c>
      <c r="D15993">
        <v>1185138</v>
      </c>
    </row>
    <row r="15994" spans="1:4">
      <c r="A15994" t="s">
        <v>8489</v>
      </c>
      <c r="B15994" t="s">
        <v>8454</v>
      </c>
      <c r="C15994" t="s">
        <v>8453</v>
      </c>
      <c r="D15994">
        <v>787050</v>
      </c>
    </row>
    <row r="15995" spans="1:4">
      <c r="A15995" t="s">
        <v>13976</v>
      </c>
      <c r="B15995" t="s">
        <v>587</v>
      </c>
      <c r="C15995" t="s">
        <v>13686</v>
      </c>
      <c r="D15995">
        <v>3170647</v>
      </c>
    </row>
    <row r="15996" spans="1:4">
      <c r="A15996" t="s">
        <v>4262</v>
      </c>
      <c r="B15996" t="s">
        <v>3269</v>
      </c>
      <c r="C15996" t="s">
        <v>3278</v>
      </c>
      <c r="D15996">
        <v>5102713</v>
      </c>
    </row>
    <row r="15997" spans="1:4">
      <c r="A15997" t="s">
        <v>10027</v>
      </c>
      <c r="B15997" t="s">
        <v>569</v>
      </c>
      <c r="C15997" t="s">
        <v>10000</v>
      </c>
      <c r="D15997">
        <v>3932145</v>
      </c>
    </row>
    <row r="15998" spans="1:4">
      <c r="A15998" t="s">
        <v>9470</v>
      </c>
      <c r="B15998" t="s">
        <v>9239</v>
      </c>
      <c r="C15998" t="s">
        <v>9263</v>
      </c>
      <c r="D15998">
        <v>1167821</v>
      </c>
    </row>
    <row r="15999" spans="1:4">
      <c r="A15999" t="s">
        <v>3182</v>
      </c>
      <c r="B15999" t="s">
        <v>3131</v>
      </c>
      <c r="C15999" t="s">
        <v>3136</v>
      </c>
      <c r="D15999">
        <v>1512986</v>
      </c>
    </row>
    <row r="16000" spans="1:4">
      <c r="A16000" t="s">
        <v>13977</v>
      </c>
      <c r="B16000" t="s">
        <v>587</v>
      </c>
      <c r="C16000" t="s">
        <v>13686</v>
      </c>
      <c r="D16000">
        <v>3170621</v>
      </c>
    </row>
    <row r="16001" spans="1:4">
      <c r="A16001" t="s">
        <v>9188</v>
      </c>
      <c r="B16001" t="s">
        <v>8896</v>
      </c>
      <c r="C16001" t="s">
        <v>8917</v>
      </c>
      <c r="D16001">
        <v>762120</v>
      </c>
    </row>
    <row r="16002" spans="1:4">
      <c r="A16002" t="s">
        <v>17919</v>
      </c>
      <c r="B16002" t="s">
        <v>17901</v>
      </c>
      <c r="C16002" t="s">
        <v>17917</v>
      </c>
      <c r="D16002">
        <v>2416443</v>
      </c>
    </row>
    <row r="16003" spans="1:4">
      <c r="A16003" t="s">
        <v>12339</v>
      </c>
      <c r="B16003" t="s">
        <v>12294</v>
      </c>
      <c r="C16003" t="s">
        <v>2614</v>
      </c>
      <c r="D16003">
        <v>1230089</v>
      </c>
    </row>
    <row r="16004" spans="1:4">
      <c r="A16004" t="s">
        <v>21950</v>
      </c>
      <c r="B16004" t="s">
        <v>21713</v>
      </c>
      <c r="C16004" t="s">
        <v>21860</v>
      </c>
      <c r="D16004">
        <v>3672110</v>
      </c>
    </row>
    <row r="16005" spans="1:4">
      <c r="A16005" t="s">
        <v>24168</v>
      </c>
      <c r="B16005" t="s">
        <v>549</v>
      </c>
      <c r="C16005" t="s">
        <v>23538</v>
      </c>
      <c r="D16005">
        <v>3453478</v>
      </c>
    </row>
    <row r="16006" spans="1:4">
      <c r="A16006" t="s">
        <v>24169</v>
      </c>
      <c r="B16006" t="s">
        <v>549</v>
      </c>
      <c r="C16006" t="s">
        <v>23579</v>
      </c>
      <c r="D16006">
        <v>3453467</v>
      </c>
    </row>
    <row r="16007" spans="1:4">
      <c r="A16007" t="s">
        <v>24170</v>
      </c>
      <c r="B16007" t="s">
        <v>549</v>
      </c>
      <c r="C16007" t="s">
        <v>23577</v>
      </c>
      <c r="D16007">
        <v>3453457</v>
      </c>
    </row>
    <row r="16008" spans="1:4">
      <c r="A16008" t="s">
        <v>7190</v>
      </c>
      <c r="B16008" t="s">
        <v>592</v>
      </c>
      <c r="C16008" t="s">
        <v>7186</v>
      </c>
      <c r="D16008">
        <v>603570</v>
      </c>
    </row>
    <row r="16009" spans="1:4">
      <c r="A16009" t="s">
        <v>8625</v>
      </c>
      <c r="B16009" t="s">
        <v>8504</v>
      </c>
      <c r="C16009" t="s">
        <v>8515</v>
      </c>
      <c r="D16009">
        <v>670609</v>
      </c>
    </row>
    <row r="16010" spans="1:4">
      <c r="A16010" t="s">
        <v>16311</v>
      </c>
      <c r="B16010" t="s">
        <v>14508</v>
      </c>
      <c r="C16010" t="s">
        <v>14542</v>
      </c>
      <c r="D16010">
        <v>1259508</v>
      </c>
    </row>
    <row r="16011" spans="1:4">
      <c r="A16011" t="s">
        <v>14584</v>
      </c>
      <c r="B16011" t="s">
        <v>14508</v>
      </c>
      <c r="C16011" t="s">
        <v>14566</v>
      </c>
      <c r="D16011">
        <v>7279595</v>
      </c>
    </row>
    <row r="16012" spans="1:4">
      <c r="A16012" t="s">
        <v>16312</v>
      </c>
      <c r="B16012" t="s">
        <v>14508</v>
      </c>
      <c r="C16012" t="s">
        <v>14659</v>
      </c>
      <c r="D16012">
        <v>1259503</v>
      </c>
    </row>
    <row r="16013" spans="1:4">
      <c r="A16013" t="s">
        <v>8665</v>
      </c>
      <c r="B16013" t="s">
        <v>8664</v>
      </c>
      <c r="C16013" t="s">
        <v>2994</v>
      </c>
      <c r="D16013">
        <v>7932385</v>
      </c>
    </row>
    <row r="16014" spans="1:4">
      <c r="A16014" t="s">
        <v>18345</v>
      </c>
      <c r="B16014" t="s">
        <v>18041</v>
      </c>
      <c r="C16014" t="s">
        <v>18040</v>
      </c>
      <c r="D16014">
        <v>2640246</v>
      </c>
    </row>
    <row r="16015" spans="1:4">
      <c r="A16015" t="s">
        <v>23331</v>
      </c>
      <c r="B16015" t="s">
        <v>23236</v>
      </c>
      <c r="C16015" t="s">
        <v>23239</v>
      </c>
      <c r="D16015">
        <v>6105815</v>
      </c>
    </row>
    <row r="16016" spans="1:4">
      <c r="A16016" t="s">
        <v>3731</v>
      </c>
      <c r="B16016" t="s">
        <v>3269</v>
      </c>
      <c r="C16016" t="s">
        <v>3598</v>
      </c>
      <c r="D16016">
        <v>4277241</v>
      </c>
    </row>
    <row r="16017" spans="1:4">
      <c r="A16017" t="s">
        <v>3731</v>
      </c>
      <c r="B16017" t="s">
        <v>3269</v>
      </c>
      <c r="C16017" t="s">
        <v>3268</v>
      </c>
      <c r="D16017">
        <v>5383465</v>
      </c>
    </row>
    <row r="16018" spans="1:4">
      <c r="A16018" t="s">
        <v>1238</v>
      </c>
      <c r="B16018" t="s">
        <v>3269</v>
      </c>
      <c r="C16018" t="s">
        <v>3272</v>
      </c>
      <c r="D16018">
        <v>5206379</v>
      </c>
    </row>
    <row r="16019" spans="1:4">
      <c r="A16019" t="s">
        <v>4455</v>
      </c>
      <c r="B16019" t="s">
        <v>3269</v>
      </c>
      <c r="C16019" t="s">
        <v>4432</v>
      </c>
      <c r="D16019">
        <v>4947459</v>
      </c>
    </row>
    <row r="16020" spans="1:4">
      <c r="A16020" t="s">
        <v>24171</v>
      </c>
      <c r="B16020" t="s">
        <v>549</v>
      </c>
      <c r="C16020" t="s">
        <v>23577</v>
      </c>
      <c r="D16020">
        <v>3453439</v>
      </c>
    </row>
    <row r="16021" spans="1:4">
      <c r="A16021" t="s">
        <v>10043</v>
      </c>
      <c r="B16021" t="s">
        <v>569</v>
      </c>
      <c r="C16021" t="s">
        <v>10043</v>
      </c>
      <c r="D16021">
        <v>3693528</v>
      </c>
    </row>
    <row r="16022" spans="1:4">
      <c r="A16022" t="s">
        <v>21951</v>
      </c>
      <c r="B16022" t="s">
        <v>21713</v>
      </c>
      <c r="C16022" t="s">
        <v>21814</v>
      </c>
      <c r="D16022">
        <v>3672093</v>
      </c>
    </row>
    <row r="16023" spans="1:4">
      <c r="A16023" t="s">
        <v>22717</v>
      </c>
      <c r="B16023" t="s">
        <v>2480</v>
      </c>
      <c r="C16023" t="s">
        <v>22029</v>
      </c>
      <c r="D16023">
        <v>1785716</v>
      </c>
    </row>
    <row r="16024" spans="1:4">
      <c r="A16024" t="s">
        <v>3730</v>
      </c>
      <c r="B16024" t="s">
        <v>3269</v>
      </c>
      <c r="C16024" t="s">
        <v>3268</v>
      </c>
      <c r="D16024">
        <v>5383527</v>
      </c>
    </row>
    <row r="16025" spans="1:4">
      <c r="A16025" t="s">
        <v>21761</v>
      </c>
      <c r="B16025" t="s">
        <v>21668</v>
      </c>
      <c r="C16025" t="s">
        <v>21702</v>
      </c>
      <c r="D16025">
        <v>3543961</v>
      </c>
    </row>
    <row r="16026" spans="1:4">
      <c r="A16026" t="s">
        <v>4261</v>
      </c>
      <c r="B16026" t="s">
        <v>3269</v>
      </c>
      <c r="C16026" t="s">
        <v>3280</v>
      </c>
      <c r="D16026">
        <v>4263108</v>
      </c>
    </row>
    <row r="16027" spans="1:4">
      <c r="A16027" t="s">
        <v>4261</v>
      </c>
      <c r="B16027" t="s">
        <v>3269</v>
      </c>
      <c r="C16027" t="s">
        <v>4529</v>
      </c>
      <c r="D16027">
        <v>4906125</v>
      </c>
    </row>
    <row r="16028" spans="1:4">
      <c r="A16028" t="s">
        <v>4261</v>
      </c>
      <c r="B16028" t="s">
        <v>3269</v>
      </c>
      <c r="C16028" t="s">
        <v>3278</v>
      </c>
      <c r="D16028">
        <v>5102720</v>
      </c>
    </row>
    <row r="16029" spans="1:4">
      <c r="A16029" t="s">
        <v>3562</v>
      </c>
      <c r="B16029" t="s">
        <v>3269</v>
      </c>
      <c r="C16029" t="s">
        <v>1122</v>
      </c>
      <c r="D16029">
        <v>5131638</v>
      </c>
    </row>
    <row r="16030" spans="1:4">
      <c r="A16030" t="s">
        <v>3562</v>
      </c>
      <c r="B16030" t="s">
        <v>3269</v>
      </c>
      <c r="C16030" t="s">
        <v>2475</v>
      </c>
      <c r="D16030">
        <v>5528450</v>
      </c>
    </row>
    <row r="16031" spans="1:4">
      <c r="A16031" t="s">
        <v>18964</v>
      </c>
      <c r="B16031" t="s">
        <v>2479</v>
      </c>
      <c r="C16031" t="s">
        <v>18537</v>
      </c>
      <c r="D16031">
        <v>2986933</v>
      </c>
    </row>
    <row r="16032" spans="1:4">
      <c r="A16032" t="s">
        <v>18965</v>
      </c>
      <c r="B16032" t="s">
        <v>2479</v>
      </c>
      <c r="C16032" t="s">
        <v>18509</v>
      </c>
      <c r="D16032">
        <v>2986930</v>
      </c>
    </row>
    <row r="16033" spans="1:4">
      <c r="A16033" t="s">
        <v>24173</v>
      </c>
      <c r="B16033" t="s">
        <v>549</v>
      </c>
      <c r="C16033" t="s">
        <v>23543</v>
      </c>
      <c r="D16033">
        <v>3453420</v>
      </c>
    </row>
    <row r="16034" spans="1:4">
      <c r="A16034" t="s">
        <v>21952</v>
      </c>
      <c r="B16034" t="s">
        <v>21713</v>
      </c>
      <c r="C16034" t="s">
        <v>11451</v>
      </c>
      <c r="D16034">
        <v>3672068</v>
      </c>
    </row>
    <row r="16035" spans="1:4">
      <c r="A16035" t="s">
        <v>5184</v>
      </c>
      <c r="B16035" t="s">
        <v>3269</v>
      </c>
      <c r="C16035" t="s">
        <v>3242</v>
      </c>
      <c r="D16035">
        <v>4168773</v>
      </c>
    </row>
    <row r="16036" spans="1:4">
      <c r="A16036" t="s">
        <v>5183</v>
      </c>
      <c r="B16036" t="s">
        <v>3269</v>
      </c>
      <c r="C16036" t="s">
        <v>3242</v>
      </c>
      <c r="D16036">
        <v>4168782</v>
      </c>
    </row>
    <row r="16037" spans="1:4">
      <c r="A16037" t="s">
        <v>9871</v>
      </c>
      <c r="B16037" t="s">
        <v>584</v>
      </c>
      <c r="C16037" t="s">
        <v>9563</v>
      </c>
      <c r="D16037">
        <v>1693239</v>
      </c>
    </row>
    <row r="16038" spans="1:4">
      <c r="A16038" t="s">
        <v>19515</v>
      </c>
      <c r="B16038" t="s">
        <v>19323</v>
      </c>
      <c r="C16038" t="s">
        <v>19514</v>
      </c>
      <c r="D16038">
        <v>3113331</v>
      </c>
    </row>
    <row r="16039" spans="1:4">
      <c r="A16039" t="s">
        <v>7587</v>
      </c>
      <c r="B16039" t="s">
        <v>7340</v>
      </c>
      <c r="C16039" t="s">
        <v>7475</v>
      </c>
      <c r="D16039">
        <v>1494907</v>
      </c>
    </row>
    <row r="16040" spans="1:4">
      <c r="A16040" t="s">
        <v>21815</v>
      </c>
      <c r="B16040" t="s">
        <v>21713</v>
      </c>
      <c r="C16040" t="s">
        <v>21814</v>
      </c>
      <c r="D16040">
        <v>3792392</v>
      </c>
    </row>
    <row r="16041" spans="1:4">
      <c r="A16041" t="s">
        <v>4153</v>
      </c>
      <c r="B16041" t="s">
        <v>3269</v>
      </c>
      <c r="C16041" t="s">
        <v>1122</v>
      </c>
      <c r="D16041">
        <v>5131692</v>
      </c>
    </row>
    <row r="16042" spans="1:4">
      <c r="A16042" t="s">
        <v>21236</v>
      </c>
      <c r="B16042" t="s">
        <v>2474</v>
      </c>
      <c r="C16042" t="s">
        <v>20502</v>
      </c>
      <c r="D16042">
        <v>2853292</v>
      </c>
    </row>
    <row r="16043" spans="1:4">
      <c r="A16043" t="s">
        <v>8185</v>
      </c>
      <c r="B16043" t="s">
        <v>7340</v>
      </c>
      <c r="C16043" t="s">
        <v>7697</v>
      </c>
      <c r="D16043">
        <v>509052</v>
      </c>
    </row>
    <row r="16044" spans="1:4">
      <c r="A16044" t="s">
        <v>11540</v>
      </c>
      <c r="B16044" t="s">
        <v>9817</v>
      </c>
      <c r="C16044" t="s">
        <v>11412</v>
      </c>
      <c r="D16044">
        <v>3521342</v>
      </c>
    </row>
    <row r="16045" spans="1:4">
      <c r="A16045" t="s">
        <v>19366</v>
      </c>
      <c r="B16045" t="s">
        <v>19323</v>
      </c>
      <c r="C16045" t="s">
        <v>19338</v>
      </c>
      <c r="D16045">
        <v>6354969</v>
      </c>
    </row>
    <row r="16046" spans="1:4">
      <c r="A16046" t="s">
        <v>20088</v>
      </c>
      <c r="B16046" t="s">
        <v>560</v>
      </c>
      <c r="C16046" t="s">
        <v>20049</v>
      </c>
      <c r="D16046">
        <v>3653015</v>
      </c>
    </row>
    <row r="16047" spans="1:4">
      <c r="A16047" t="s">
        <v>3449</v>
      </c>
      <c r="B16047" t="s">
        <v>3269</v>
      </c>
      <c r="C16047" t="s">
        <v>3355</v>
      </c>
      <c r="D16047">
        <v>5779816</v>
      </c>
    </row>
    <row r="16048" spans="1:4">
      <c r="A16048" t="s">
        <v>3729</v>
      </c>
      <c r="B16048" t="s">
        <v>3269</v>
      </c>
      <c r="C16048" t="s">
        <v>3268</v>
      </c>
      <c r="D16048">
        <v>5383720</v>
      </c>
    </row>
    <row r="16049" spans="1:4">
      <c r="A16049" t="s">
        <v>3979</v>
      </c>
      <c r="B16049" t="s">
        <v>3269</v>
      </c>
      <c r="C16049" t="s">
        <v>3966</v>
      </c>
      <c r="D16049">
        <v>5267403</v>
      </c>
    </row>
    <row r="16050" spans="1:4">
      <c r="A16050" t="s">
        <v>1574</v>
      </c>
      <c r="B16050" t="s">
        <v>3269</v>
      </c>
      <c r="C16050" t="s">
        <v>3268</v>
      </c>
      <c r="D16050">
        <v>5383777</v>
      </c>
    </row>
    <row r="16051" spans="1:4">
      <c r="A16051" t="s">
        <v>4823</v>
      </c>
      <c r="B16051" t="s">
        <v>3269</v>
      </c>
      <c r="C16051" t="s">
        <v>3278</v>
      </c>
      <c r="D16051">
        <v>4503646</v>
      </c>
    </row>
    <row r="16052" spans="1:4">
      <c r="A16052" t="s">
        <v>5040</v>
      </c>
      <c r="B16052" t="s">
        <v>3269</v>
      </c>
      <c r="C16052" t="s">
        <v>5035</v>
      </c>
      <c r="D16052">
        <v>4304713</v>
      </c>
    </row>
    <row r="16053" spans="1:4">
      <c r="A16053" t="s">
        <v>2951</v>
      </c>
      <c r="B16053" t="s">
        <v>2864</v>
      </c>
      <c r="C16053" t="s">
        <v>2950</v>
      </c>
      <c r="D16053">
        <v>1569684</v>
      </c>
    </row>
    <row r="16054" spans="1:4">
      <c r="A16054" t="s">
        <v>9031</v>
      </c>
      <c r="B16054" t="s">
        <v>8896</v>
      </c>
      <c r="C16054" t="s">
        <v>8929</v>
      </c>
      <c r="D16054">
        <v>3088848</v>
      </c>
    </row>
    <row r="16055" spans="1:4">
      <c r="A16055" t="s">
        <v>21237</v>
      </c>
      <c r="B16055" t="s">
        <v>2474</v>
      </c>
      <c r="C16055" t="s">
        <v>20488</v>
      </c>
      <c r="D16055">
        <v>2853209</v>
      </c>
    </row>
    <row r="16056" spans="1:4">
      <c r="A16056" t="s">
        <v>2739</v>
      </c>
      <c r="B16056" t="s">
        <v>540</v>
      </c>
      <c r="C16056" t="s">
        <v>2630</v>
      </c>
      <c r="D16056">
        <v>964712</v>
      </c>
    </row>
    <row r="16057" spans="1:4">
      <c r="A16057" t="s">
        <v>24744</v>
      </c>
      <c r="B16057" t="s">
        <v>24736</v>
      </c>
      <c r="C16057" t="s">
        <v>24744</v>
      </c>
      <c r="D16057">
        <v>728203</v>
      </c>
    </row>
    <row r="16058" spans="1:4">
      <c r="A16058" t="s">
        <v>12026</v>
      </c>
      <c r="B16058" t="s">
        <v>12018</v>
      </c>
      <c r="C16058" t="s">
        <v>12026</v>
      </c>
      <c r="D16058">
        <v>3193161</v>
      </c>
    </row>
    <row r="16059" spans="1:4">
      <c r="A16059" t="s">
        <v>18966</v>
      </c>
      <c r="B16059" t="s">
        <v>2479</v>
      </c>
      <c r="C16059" t="s">
        <v>18620</v>
      </c>
      <c r="D16059">
        <v>2986732</v>
      </c>
    </row>
    <row r="16060" spans="1:4">
      <c r="A16060" t="s">
        <v>8626</v>
      </c>
      <c r="B16060" t="s">
        <v>8504</v>
      </c>
      <c r="C16060" t="s">
        <v>8531</v>
      </c>
      <c r="D16060">
        <v>670474</v>
      </c>
    </row>
    <row r="16061" spans="1:4">
      <c r="A16061" t="s">
        <v>25524</v>
      </c>
      <c r="B16061" t="s">
        <v>545</v>
      </c>
      <c r="C16061" t="s">
        <v>25472</v>
      </c>
      <c r="D16061">
        <v>3840885</v>
      </c>
    </row>
    <row r="16062" spans="1:4">
      <c r="A16062" t="s">
        <v>24735</v>
      </c>
      <c r="B16062" t="s">
        <v>24736</v>
      </c>
      <c r="C16062" t="s">
        <v>24735</v>
      </c>
      <c r="D16062">
        <v>728193</v>
      </c>
    </row>
    <row r="16063" spans="1:4">
      <c r="A16063" t="s">
        <v>4038</v>
      </c>
      <c r="B16063" t="s">
        <v>3269</v>
      </c>
      <c r="C16063" t="s">
        <v>3272</v>
      </c>
      <c r="D16063">
        <v>5206606</v>
      </c>
    </row>
    <row r="16064" spans="1:4">
      <c r="A16064" t="s">
        <v>17266</v>
      </c>
      <c r="B16064" t="s">
        <v>576</v>
      </c>
      <c r="C16064" t="s">
        <v>17030</v>
      </c>
      <c r="D16064">
        <v>1630997</v>
      </c>
    </row>
    <row r="16065" spans="1:4">
      <c r="A16065" t="s">
        <v>12252</v>
      </c>
      <c r="B16065" t="s">
        <v>12222</v>
      </c>
      <c r="C16065" t="s">
        <v>12247</v>
      </c>
      <c r="D16065">
        <v>595689</v>
      </c>
    </row>
    <row r="16066" spans="1:4">
      <c r="A16066" t="s">
        <v>1237</v>
      </c>
      <c r="B16066" t="s">
        <v>18041</v>
      </c>
      <c r="C16066" t="s">
        <v>18040</v>
      </c>
      <c r="D16066">
        <v>2640194</v>
      </c>
    </row>
    <row r="16067" spans="1:4">
      <c r="A16067" t="s">
        <v>1237</v>
      </c>
      <c r="B16067" t="s">
        <v>11690</v>
      </c>
      <c r="C16067" t="s">
        <v>11692</v>
      </c>
      <c r="D16067">
        <v>3578069</v>
      </c>
    </row>
    <row r="16068" spans="1:4">
      <c r="A16068" t="s">
        <v>1237</v>
      </c>
      <c r="B16068" t="s">
        <v>3269</v>
      </c>
      <c r="C16068" t="s">
        <v>4325</v>
      </c>
      <c r="D16068">
        <v>5041926</v>
      </c>
    </row>
    <row r="16069" spans="1:4">
      <c r="A16069" t="s">
        <v>18346</v>
      </c>
      <c r="B16069" t="s">
        <v>18041</v>
      </c>
      <c r="C16069" t="s">
        <v>18040</v>
      </c>
      <c r="D16069">
        <v>2640190</v>
      </c>
    </row>
    <row r="16070" spans="1:4">
      <c r="A16070" t="s">
        <v>24174</v>
      </c>
      <c r="B16070" t="s">
        <v>549</v>
      </c>
      <c r="C16070" t="s">
        <v>23579</v>
      </c>
      <c r="D16070">
        <v>3453406</v>
      </c>
    </row>
    <row r="16071" spans="1:4">
      <c r="A16071" t="s">
        <v>24175</v>
      </c>
      <c r="B16071" t="s">
        <v>549</v>
      </c>
      <c r="C16071" t="s">
        <v>23535</v>
      </c>
      <c r="D16071">
        <v>3453337</v>
      </c>
    </row>
    <row r="16072" spans="1:4">
      <c r="A16072" t="s">
        <v>24177</v>
      </c>
      <c r="B16072" t="s">
        <v>549</v>
      </c>
      <c r="C16072" t="s">
        <v>23577</v>
      </c>
      <c r="D16072">
        <v>3453303</v>
      </c>
    </row>
    <row r="16073" spans="1:4">
      <c r="A16073" t="s">
        <v>8490</v>
      </c>
      <c r="B16073" t="s">
        <v>8454</v>
      </c>
      <c r="C16073" t="s">
        <v>8453</v>
      </c>
      <c r="D16073">
        <v>786827</v>
      </c>
    </row>
    <row r="16074" spans="1:4">
      <c r="A16074" t="s">
        <v>17598</v>
      </c>
      <c r="B16074" t="s">
        <v>17571</v>
      </c>
      <c r="C16074" t="s">
        <v>17597</v>
      </c>
      <c r="D16074">
        <v>3190589</v>
      </c>
    </row>
    <row r="16075" spans="1:4">
      <c r="A16075" t="s">
        <v>24703</v>
      </c>
      <c r="B16075" t="s">
        <v>24672</v>
      </c>
      <c r="C16075" t="s">
        <v>10658</v>
      </c>
      <c r="D16075">
        <v>2392108</v>
      </c>
    </row>
    <row r="16076" spans="1:4">
      <c r="A16076" t="s">
        <v>3533</v>
      </c>
      <c r="B16076" t="s">
        <v>3269</v>
      </c>
      <c r="C16076" t="s">
        <v>3529</v>
      </c>
      <c r="D16076">
        <v>5604045</v>
      </c>
    </row>
    <row r="16077" spans="1:4">
      <c r="A16077" t="s">
        <v>8187</v>
      </c>
      <c r="B16077" t="s">
        <v>7340</v>
      </c>
      <c r="C16077" t="s">
        <v>7771</v>
      </c>
      <c r="D16077">
        <v>508656</v>
      </c>
    </row>
    <row r="16078" spans="1:4">
      <c r="A16078" t="s">
        <v>25525</v>
      </c>
      <c r="B16078" t="s">
        <v>545</v>
      </c>
      <c r="C16078" t="s">
        <v>1541</v>
      </c>
      <c r="D16078">
        <v>3840860</v>
      </c>
    </row>
    <row r="16079" spans="1:4">
      <c r="A16079" t="s">
        <v>24176</v>
      </c>
      <c r="B16079" t="s">
        <v>549</v>
      </c>
      <c r="C16079" t="s">
        <v>23534</v>
      </c>
      <c r="D16079">
        <v>3453315</v>
      </c>
    </row>
    <row r="16080" spans="1:4">
      <c r="A16080" t="s">
        <v>12027</v>
      </c>
      <c r="B16080" t="s">
        <v>12018</v>
      </c>
      <c r="C16080" t="s">
        <v>12027</v>
      </c>
      <c r="D16080">
        <v>3193044</v>
      </c>
    </row>
    <row r="16081" spans="1:4">
      <c r="A16081" t="s">
        <v>8188</v>
      </c>
      <c r="B16081" t="s">
        <v>7340</v>
      </c>
      <c r="C16081" t="s">
        <v>1160</v>
      </c>
      <c r="D16081">
        <v>508101</v>
      </c>
    </row>
    <row r="16082" spans="1:4">
      <c r="A16082" t="s">
        <v>8189</v>
      </c>
      <c r="B16082" t="s">
        <v>7340</v>
      </c>
      <c r="C16082" t="s">
        <v>7342</v>
      </c>
      <c r="D16082">
        <v>508034</v>
      </c>
    </row>
    <row r="16083" spans="1:4">
      <c r="A16083" t="s">
        <v>2847</v>
      </c>
      <c r="B16083" t="s">
        <v>2830</v>
      </c>
      <c r="C16083" t="s">
        <v>2835</v>
      </c>
      <c r="D16083">
        <v>786950</v>
      </c>
    </row>
    <row r="16084" spans="1:4">
      <c r="A16084" t="s">
        <v>13978</v>
      </c>
      <c r="B16084" t="s">
        <v>587</v>
      </c>
      <c r="C16084" t="s">
        <v>13686</v>
      </c>
      <c r="D16084">
        <v>3170504</v>
      </c>
    </row>
    <row r="16085" spans="1:4">
      <c r="A16085" t="s">
        <v>13979</v>
      </c>
      <c r="B16085" t="s">
        <v>587</v>
      </c>
      <c r="C16085" t="s">
        <v>13625</v>
      </c>
      <c r="D16085">
        <v>3170457</v>
      </c>
    </row>
    <row r="16086" spans="1:4">
      <c r="A16086" t="s">
        <v>12606</v>
      </c>
      <c r="B16086" t="s">
        <v>2476</v>
      </c>
      <c r="C16086" t="s">
        <v>12541</v>
      </c>
      <c r="D16086">
        <v>1839071</v>
      </c>
    </row>
    <row r="16087" spans="1:4">
      <c r="A16087" t="s">
        <v>5182</v>
      </c>
      <c r="B16087" t="s">
        <v>3269</v>
      </c>
      <c r="C16087" t="s">
        <v>3242</v>
      </c>
      <c r="D16087">
        <v>4168930</v>
      </c>
    </row>
    <row r="16088" spans="1:4">
      <c r="A16088" t="s">
        <v>25355</v>
      </c>
      <c r="B16088" t="s">
        <v>596</v>
      </c>
      <c r="C16088" t="s">
        <v>7258</v>
      </c>
      <c r="D16088">
        <v>2152819</v>
      </c>
    </row>
    <row r="16089" spans="1:4">
      <c r="A16089" t="s">
        <v>5903</v>
      </c>
      <c r="B16089" t="s">
        <v>5894</v>
      </c>
      <c r="C16089" t="s">
        <v>5903</v>
      </c>
      <c r="D16089">
        <v>3573899</v>
      </c>
    </row>
    <row r="16090" spans="1:4">
      <c r="A16090" t="s">
        <v>12340</v>
      </c>
      <c r="B16090" t="s">
        <v>12294</v>
      </c>
      <c r="C16090" t="s">
        <v>7002</v>
      </c>
      <c r="D16090">
        <v>1229989</v>
      </c>
    </row>
    <row r="16091" spans="1:4">
      <c r="A16091" t="s">
        <v>4260</v>
      </c>
      <c r="B16091" t="s">
        <v>3269</v>
      </c>
      <c r="C16091" t="s">
        <v>3278</v>
      </c>
      <c r="D16091">
        <v>5102796</v>
      </c>
    </row>
    <row r="16092" spans="1:4">
      <c r="A16092" t="s">
        <v>17897</v>
      </c>
      <c r="B16092" t="s">
        <v>17889</v>
      </c>
      <c r="C16092" t="s">
        <v>17889</v>
      </c>
      <c r="D16092">
        <v>3578599</v>
      </c>
    </row>
    <row r="16093" spans="1:4">
      <c r="A16093" t="s">
        <v>23330</v>
      </c>
      <c r="B16093" t="s">
        <v>23236</v>
      </c>
      <c r="C16093" t="s">
        <v>23244</v>
      </c>
      <c r="D16093">
        <v>6107325</v>
      </c>
    </row>
    <row r="16094" spans="1:4">
      <c r="A16094" t="s">
        <v>23115</v>
      </c>
      <c r="B16094" t="s">
        <v>23110</v>
      </c>
      <c r="C16094" t="s">
        <v>23115</v>
      </c>
      <c r="D16094">
        <v>2255414</v>
      </c>
    </row>
    <row r="16095" spans="1:4">
      <c r="A16095" t="s">
        <v>19520</v>
      </c>
      <c r="B16095" t="s">
        <v>19323</v>
      </c>
      <c r="C16095" t="s">
        <v>19375</v>
      </c>
      <c r="D16095">
        <v>3113035</v>
      </c>
    </row>
    <row r="16096" spans="1:4">
      <c r="A16096" t="s">
        <v>18967</v>
      </c>
      <c r="B16096" t="s">
        <v>2479</v>
      </c>
      <c r="C16096" t="s">
        <v>18509</v>
      </c>
      <c r="D16096">
        <v>2986501</v>
      </c>
    </row>
    <row r="16097" spans="1:4">
      <c r="A16097" t="s">
        <v>18968</v>
      </c>
      <c r="B16097" t="s">
        <v>2479</v>
      </c>
      <c r="C16097" t="s">
        <v>18539</v>
      </c>
      <c r="D16097">
        <v>2986495</v>
      </c>
    </row>
    <row r="16098" spans="1:4">
      <c r="A16098" t="s">
        <v>7361</v>
      </c>
      <c r="B16098" t="s">
        <v>7340</v>
      </c>
      <c r="C16098" t="s">
        <v>7359</v>
      </c>
      <c r="D16098">
        <v>7289676</v>
      </c>
    </row>
    <row r="16099" spans="1:4">
      <c r="A16099" t="s">
        <v>16313</v>
      </c>
      <c r="B16099" t="s">
        <v>14508</v>
      </c>
      <c r="C16099" t="s">
        <v>14569</v>
      </c>
      <c r="D16099">
        <v>1259460</v>
      </c>
    </row>
    <row r="16100" spans="1:4">
      <c r="A16100" t="s">
        <v>10238</v>
      </c>
      <c r="B16100" t="s">
        <v>583</v>
      </c>
      <c r="C16100" t="s">
        <v>5363</v>
      </c>
      <c r="D16100">
        <v>1282898</v>
      </c>
    </row>
    <row r="16101" spans="1:4">
      <c r="A16101" t="s">
        <v>8190</v>
      </c>
      <c r="B16101" t="s">
        <v>7340</v>
      </c>
      <c r="C16101" t="s">
        <v>7750</v>
      </c>
      <c r="D16101">
        <v>507624</v>
      </c>
    </row>
    <row r="16102" spans="1:4">
      <c r="A16102" t="s">
        <v>8191</v>
      </c>
      <c r="B16102" t="s">
        <v>7340</v>
      </c>
      <c r="C16102" t="s">
        <v>7363</v>
      </c>
      <c r="D16102">
        <v>507599</v>
      </c>
    </row>
    <row r="16103" spans="1:4">
      <c r="A16103" t="s">
        <v>8192</v>
      </c>
      <c r="B16103" t="s">
        <v>7340</v>
      </c>
      <c r="C16103" t="s">
        <v>1621</v>
      </c>
      <c r="D16103">
        <v>507338</v>
      </c>
    </row>
    <row r="16104" spans="1:4">
      <c r="A16104" t="s">
        <v>16317</v>
      </c>
      <c r="B16104" t="s">
        <v>14508</v>
      </c>
      <c r="C16104" t="s">
        <v>14519</v>
      </c>
      <c r="D16104">
        <v>1259434</v>
      </c>
    </row>
    <row r="16105" spans="1:4">
      <c r="A16105" t="s">
        <v>17794</v>
      </c>
      <c r="B16105" t="s">
        <v>17761</v>
      </c>
      <c r="C16105" t="s">
        <v>17777</v>
      </c>
      <c r="D16105">
        <v>734538</v>
      </c>
    </row>
    <row r="16106" spans="1:4">
      <c r="A16106" t="s">
        <v>11541</v>
      </c>
      <c r="B16106" t="s">
        <v>9817</v>
      </c>
      <c r="C16106" t="s">
        <v>1669</v>
      </c>
      <c r="D16106">
        <v>3521305</v>
      </c>
    </row>
    <row r="16107" spans="1:4">
      <c r="A16107" t="s">
        <v>9872</v>
      </c>
      <c r="B16107" t="s">
        <v>584</v>
      </c>
      <c r="C16107" t="s">
        <v>9584</v>
      </c>
      <c r="D16107">
        <v>1693136</v>
      </c>
    </row>
    <row r="16108" spans="1:4">
      <c r="A16108" t="s">
        <v>16314</v>
      </c>
      <c r="B16108" t="s">
        <v>14508</v>
      </c>
      <c r="C16108" t="s">
        <v>14582</v>
      </c>
      <c r="D16108">
        <v>1259446</v>
      </c>
    </row>
    <row r="16109" spans="1:4">
      <c r="A16109" t="s">
        <v>6255</v>
      </c>
      <c r="B16109" t="s">
        <v>5913</v>
      </c>
      <c r="C16109" t="s">
        <v>5921</v>
      </c>
      <c r="D16109">
        <v>302525</v>
      </c>
    </row>
    <row r="16110" spans="1:4">
      <c r="A16110" t="s">
        <v>23479</v>
      </c>
      <c r="B16110" t="s">
        <v>23442</v>
      </c>
      <c r="C16110" t="s">
        <v>23454</v>
      </c>
      <c r="D16110">
        <v>623317</v>
      </c>
    </row>
    <row r="16111" spans="1:4">
      <c r="A16111" t="s">
        <v>16315</v>
      </c>
      <c r="B16111" t="s">
        <v>14508</v>
      </c>
      <c r="C16111" t="s">
        <v>14542</v>
      </c>
      <c r="D16111">
        <v>1259444</v>
      </c>
    </row>
    <row r="16112" spans="1:4">
      <c r="A16112" t="s">
        <v>7588</v>
      </c>
      <c r="B16112" t="s">
        <v>7340</v>
      </c>
      <c r="C16112" t="s">
        <v>7366</v>
      </c>
      <c r="D16112">
        <v>1494573</v>
      </c>
    </row>
    <row r="16113" spans="1:4">
      <c r="A16113" t="s">
        <v>17267</v>
      </c>
      <c r="B16113" t="s">
        <v>576</v>
      </c>
      <c r="C16113" t="s">
        <v>17198</v>
      </c>
      <c r="D16113">
        <v>1630935</v>
      </c>
    </row>
    <row r="16114" spans="1:4">
      <c r="A16114" t="s">
        <v>9033</v>
      </c>
      <c r="B16114" t="s">
        <v>8896</v>
      </c>
      <c r="C16114" t="s">
        <v>8909</v>
      </c>
      <c r="D16114">
        <v>3088461</v>
      </c>
    </row>
    <row r="16115" spans="1:4">
      <c r="A16115" t="s">
        <v>9034</v>
      </c>
      <c r="B16115" t="s">
        <v>8896</v>
      </c>
      <c r="C16115" t="s">
        <v>8895</v>
      </c>
      <c r="D16115">
        <v>3088435</v>
      </c>
    </row>
    <row r="16116" spans="1:4">
      <c r="A16116" t="s">
        <v>16316</v>
      </c>
      <c r="B16116" t="s">
        <v>14508</v>
      </c>
      <c r="C16116" t="s">
        <v>14519</v>
      </c>
      <c r="D16116">
        <v>1259440</v>
      </c>
    </row>
    <row r="16117" spans="1:4">
      <c r="A16117" t="s">
        <v>19798</v>
      </c>
      <c r="B16117" t="s">
        <v>19323</v>
      </c>
      <c r="C16117" t="s">
        <v>19424</v>
      </c>
      <c r="D16117">
        <v>2512432</v>
      </c>
    </row>
    <row r="16118" spans="1:4">
      <c r="A16118" t="s">
        <v>18347</v>
      </c>
      <c r="B16118" t="s">
        <v>18041</v>
      </c>
      <c r="C16118" t="s">
        <v>18044</v>
      </c>
      <c r="D16118">
        <v>2640155</v>
      </c>
    </row>
    <row r="16119" spans="1:4">
      <c r="A16119" t="s">
        <v>5594</v>
      </c>
      <c r="B16119" t="s">
        <v>5408</v>
      </c>
      <c r="C16119" t="s">
        <v>5443</v>
      </c>
      <c r="D16119">
        <v>696677</v>
      </c>
    </row>
    <row r="16120" spans="1:4">
      <c r="A16120" t="s">
        <v>2737</v>
      </c>
      <c r="B16120" t="s">
        <v>540</v>
      </c>
      <c r="C16120" t="s">
        <v>2678</v>
      </c>
      <c r="D16120">
        <v>965289</v>
      </c>
    </row>
    <row r="16121" spans="1:4">
      <c r="A16121" t="s">
        <v>9873</v>
      </c>
      <c r="B16121" t="s">
        <v>584</v>
      </c>
      <c r="C16121" t="s">
        <v>9603</v>
      </c>
      <c r="D16121">
        <v>1693077</v>
      </c>
    </row>
    <row r="16122" spans="1:4">
      <c r="A16122" t="s">
        <v>5595</v>
      </c>
      <c r="B16122" t="s">
        <v>5408</v>
      </c>
      <c r="C16122" t="s">
        <v>5483</v>
      </c>
      <c r="D16122">
        <v>696660</v>
      </c>
    </row>
    <row r="16123" spans="1:4">
      <c r="A16123" t="s">
        <v>5414</v>
      </c>
      <c r="B16123" t="s">
        <v>5408</v>
      </c>
      <c r="C16123" t="s">
        <v>5414</v>
      </c>
      <c r="D16123">
        <v>696643</v>
      </c>
    </row>
    <row r="16124" spans="1:4">
      <c r="A16124" t="s">
        <v>8193</v>
      </c>
      <c r="B16124" t="s">
        <v>7340</v>
      </c>
      <c r="C16124" t="s">
        <v>7705</v>
      </c>
      <c r="D16124">
        <v>506763</v>
      </c>
    </row>
    <row r="16125" spans="1:4">
      <c r="A16125" t="s">
        <v>8194</v>
      </c>
      <c r="B16125" t="s">
        <v>7340</v>
      </c>
      <c r="C16125" t="s">
        <v>7705</v>
      </c>
      <c r="D16125">
        <v>506762</v>
      </c>
    </row>
    <row r="16126" spans="1:4">
      <c r="A16126" t="s">
        <v>7589</v>
      </c>
      <c r="B16126" t="s">
        <v>7340</v>
      </c>
      <c r="C16126" t="s">
        <v>7487</v>
      </c>
      <c r="D16126">
        <v>1494456</v>
      </c>
    </row>
    <row r="16127" spans="1:4">
      <c r="A16127" t="s">
        <v>8811</v>
      </c>
      <c r="B16127" t="s">
        <v>549</v>
      </c>
      <c r="C16127" t="s">
        <v>24388</v>
      </c>
      <c r="D16127">
        <v>3391571</v>
      </c>
    </row>
    <row r="16128" spans="1:4">
      <c r="A16128" t="s">
        <v>8811</v>
      </c>
      <c r="B16128" t="s">
        <v>589</v>
      </c>
      <c r="C16128" t="s">
        <v>8778</v>
      </c>
      <c r="D16128">
        <v>2264575</v>
      </c>
    </row>
    <row r="16129" spans="1:4">
      <c r="A16129" t="s">
        <v>24577</v>
      </c>
      <c r="B16129" t="s">
        <v>549</v>
      </c>
      <c r="C16129" t="s">
        <v>23541</v>
      </c>
      <c r="D16129">
        <v>3391556</v>
      </c>
    </row>
    <row r="16130" spans="1:4">
      <c r="A16130" t="s">
        <v>24178</v>
      </c>
      <c r="B16130" t="s">
        <v>549</v>
      </c>
      <c r="C16130" t="s">
        <v>11311</v>
      </c>
      <c r="D16130">
        <v>3453245</v>
      </c>
    </row>
    <row r="16131" spans="1:4">
      <c r="A16131" t="s">
        <v>13980</v>
      </c>
      <c r="B16131" t="s">
        <v>587</v>
      </c>
      <c r="C16131" t="s">
        <v>13633</v>
      </c>
      <c r="D16131">
        <v>3170342</v>
      </c>
    </row>
    <row r="16132" spans="1:4">
      <c r="A16132" t="s">
        <v>13981</v>
      </c>
      <c r="B16132" t="s">
        <v>587</v>
      </c>
      <c r="C16132" t="s">
        <v>13625</v>
      </c>
      <c r="D16132">
        <v>3170341</v>
      </c>
    </row>
    <row r="16133" spans="1:4">
      <c r="A16133" t="s">
        <v>3728</v>
      </c>
      <c r="B16133" t="s">
        <v>3269</v>
      </c>
      <c r="C16133" t="s">
        <v>3268</v>
      </c>
      <c r="D16133">
        <v>5384170</v>
      </c>
    </row>
    <row r="16134" spans="1:4">
      <c r="A16134" t="s">
        <v>24179</v>
      </c>
      <c r="B16134" t="s">
        <v>549</v>
      </c>
      <c r="C16134" t="s">
        <v>23579</v>
      </c>
      <c r="D16134">
        <v>3453242</v>
      </c>
    </row>
    <row r="16135" spans="1:4">
      <c r="A16135" t="s">
        <v>24180</v>
      </c>
      <c r="B16135" t="s">
        <v>549</v>
      </c>
      <c r="C16135" t="s">
        <v>23577</v>
      </c>
      <c r="D16135">
        <v>3453240</v>
      </c>
    </row>
    <row r="16136" spans="1:4">
      <c r="A16136" t="s">
        <v>5181</v>
      </c>
      <c r="B16136" t="s">
        <v>3269</v>
      </c>
      <c r="C16136" t="s">
        <v>3242</v>
      </c>
      <c r="D16136">
        <v>4169014</v>
      </c>
    </row>
    <row r="16137" spans="1:4">
      <c r="A16137" t="s">
        <v>13982</v>
      </c>
      <c r="B16137" t="s">
        <v>587</v>
      </c>
      <c r="C16137" t="s">
        <v>13625</v>
      </c>
      <c r="D16137">
        <v>3170335</v>
      </c>
    </row>
    <row r="16138" spans="1:4">
      <c r="A16138" t="s">
        <v>4774</v>
      </c>
      <c r="B16138" t="s">
        <v>3269</v>
      </c>
      <c r="C16138" t="s">
        <v>4768</v>
      </c>
      <c r="D16138">
        <v>4548267</v>
      </c>
    </row>
    <row r="16139" spans="1:4">
      <c r="A16139" t="s">
        <v>8872</v>
      </c>
      <c r="B16139" t="s">
        <v>1542</v>
      </c>
      <c r="C16139" t="s">
        <v>8872</v>
      </c>
      <c r="D16139">
        <v>4566880</v>
      </c>
    </row>
    <row r="16140" spans="1:4">
      <c r="A16140" t="s">
        <v>16318</v>
      </c>
      <c r="B16140" t="s">
        <v>14508</v>
      </c>
      <c r="C16140" t="s">
        <v>9709</v>
      </c>
      <c r="D16140">
        <v>1259429</v>
      </c>
    </row>
    <row r="16141" spans="1:4">
      <c r="A16141" t="s">
        <v>19516</v>
      </c>
      <c r="B16141" t="s">
        <v>19323</v>
      </c>
      <c r="C16141" t="s">
        <v>19379</v>
      </c>
      <c r="D16141">
        <v>3113236</v>
      </c>
    </row>
    <row r="16142" spans="1:4">
      <c r="A16142" t="s">
        <v>16322</v>
      </c>
      <c r="B16142" t="s">
        <v>14508</v>
      </c>
      <c r="C16142" t="s">
        <v>14542</v>
      </c>
      <c r="D16142">
        <v>1259408</v>
      </c>
    </row>
    <row r="16143" spans="1:4">
      <c r="A16143" t="s">
        <v>16320</v>
      </c>
      <c r="B16143" t="s">
        <v>14508</v>
      </c>
      <c r="C16143" t="s">
        <v>14507</v>
      </c>
      <c r="D16143">
        <v>1259411</v>
      </c>
    </row>
    <row r="16144" spans="1:4">
      <c r="A16144" t="s">
        <v>16321</v>
      </c>
      <c r="B16144" t="s">
        <v>14508</v>
      </c>
      <c r="C16144" t="s">
        <v>14519</v>
      </c>
      <c r="D16144">
        <v>1259409</v>
      </c>
    </row>
    <row r="16145" spans="1:4">
      <c r="A16145" t="s">
        <v>14549</v>
      </c>
      <c r="B16145" t="s">
        <v>14508</v>
      </c>
      <c r="C16145" t="s">
        <v>14542</v>
      </c>
      <c r="D16145">
        <v>7302844</v>
      </c>
    </row>
    <row r="16146" spans="1:4">
      <c r="A16146" t="s">
        <v>17268</v>
      </c>
      <c r="B16146" t="s">
        <v>576</v>
      </c>
      <c r="C16146" t="s">
        <v>17045</v>
      </c>
      <c r="D16146">
        <v>1630798</v>
      </c>
    </row>
    <row r="16147" spans="1:4">
      <c r="A16147" t="s">
        <v>8723</v>
      </c>
      <c r="B16147" t="s">
        <v>589</v>
      </c>
      <c r="C16147" t="s">
        <v>8722</v>
      </c>
      <c r="D16147">
        <v>3372783</v>
      </c>
    </row>
    <row r="16148" spans="1:4">
      <c r="A16148" t="s">
        <v>24181</v>
      </c>
      <c r="B16148" t="s">
        <v>549</v>
      </c>
      <c r="C16148" t="s">
        <v>23538</v>
      </c>
      <c r="D16148">
        <v>3453186</v>
      </c>
    </row>
    <row r="16149" spans="1:4">
      <c r="A16149" t="s">
        <v>24183</v>
      </c>
      <c r="B16149" t="s">
        <v>549</v>
      </c>
      <c r="C16149" t="s">
        <v>23600</v>
      </c>
      <c r="D16149">
        <v>3453150</v>
      </c>
    </row>
    <row r="16150" spans="1:4">
      <c r="A16150" t="s">
        <v>24960</v>
      </c>
      <c r="B16150" t="s">
        <v>24838</v>
      </c>
      <c r="C16150" t="s">
        <v>24842</v>
      </c>
      <c r="D16150">
        <v>2788765</v>
      </c>
    </row>
    <row r="16151" spans="1:4">
      <c r="A16151" t="s">
        <v>18969</v>
      </c>
      <c r="B16151" t="s">
        <v>2479</v>
      </c>
      <c r="C16151" t="s">
        <v>18586</v>
      </c>
      <c r="D16151">
        <v>2986306</v>
      </c>
    </row>
    <row r="16152" spans="1:4">
      <c r="A16152" t="s">
        <v>24182</v>
      </c>
      <c r="B16152" t="s">
        <v>549</v>
      </c>
      <c r="C16152" t="s">
        <v>23579</v>
      </c>
      <c r="D16152">
        <v>3453171</v>
      </c>
    </row>
    <row r="16153" spans="1:4">
      <c r="A16153" t="s">
        <v>18970</v>
      </c>
      <c r="B16153" t="s">
        <v>2479</v>
      </c>
      <c r="C16153" t="s">
        <v>18574</v>
      </c>
      <c r="D16153">
        <v>2986302</v>
      </c>
    </row>
    <row r="16154" spans="1:4">
      <c r="A16154" t="s">
        <v>18685</v>
      </c>
      <c r="B16154" t="s">
        <v>2479</v>
      </c>
      <c r="C16154" t="s">
        <v>18509</v>
      </c>
      <c r="D16154">
        <v>3024195</v>
      </c>
    </row>
    <row r="16155" spans="1:4">
      <c r="A16155" t="s">
        <v>8755</v>
      </c>
      <c r="B16155" t="s">
        <v>589</v>
      </c>
      <c r="C16155" t="s">
        <v>8750</v>
      </c>
      <c r="D16155">
        <v>2736041</v>
      </c>
    </row>
    <row r="16156" spans="1:4">
      <c r="A16156" t="s">
        <v>24184</v>
      </c>
      <c r="B16156" t="s">
        <v>549</v>
      </c>
      <c r="C16156" t="s">
        <v>23577</v>
      </c>
      <c r="D16156">
        <v>3453078</v>
      </c>
    </row>
    <row r="16157" spans="1:4">
      <c r="A16157" t="s">
        <v>5180</v>
      </c>
      <c r="B16157" t="s">
        <v>3269</v>
      </c>
      <c r="C16157" t="s">
        <v>3242</v>
      </c>
      <c r="D16157">
        <v>4169060</v>
      </c>
    </row>
    <row r="16158" spans="1:4">
      <c r="A16158" t="s">
        <v>19523</v>
      </c>
      <c r="B16158" t="s">
        <v>19323</v>
      </c>
      <c r="C16158" t="s">
        <v>19375</v>
      </c>
      <c r="D16158">
        <v>3112761</v>
      </c>
    </row>
    <row r="16159" spans="1:4">
      <c r="A16159" t="s">
        <v>13983</v>
      </c>
      <c r="B16159" t="s">
        <v>587</v>
      </c>
      <c r="C16159" t="s">
        <v>13686</v>
      </c>
      <c r="D16159">
        <v>3170272</v>
      </c>
    </row>
    <row r="16160" spans="1:4">
      <c r="A16160" t="s">
        <v>18348</v>
      </c>
      <c r="B16160" t="s">
        <v>18041</v>
      </c>
      <c r="C16160" t="s">
        <v>18040</v>
      </c>
      <c r="D16160">
        <v>2640132</v>
      </c>
    </row>
    <row r="16161" spans="1:4">
      <c r="A16161" t="s">
        <v>24185</v>
      </c>
      <c r="B16161" t="s">
        <v>549</v>
      </c>
      <c r="C16161" t="s">
        <v>23534</v>
      </c>
      <c r="D16161">
        <v>3453060</v>
      </c>
    </row>
    <row r="16162" spans="1:4">
      <c r="A16162" t="s">
        <v>19517</v>
      </c>
      <c r="B16162" t="s">
        <v>545</v>
      </c>
      <c r="C16162" t="s">
        <v>25447</v>
      </c>
      <c r="D16162">
        <v>3429902</v>
      </c>
    </row>
    <row r="16163" spans="1:4">
      <c r="A16163" t="s">
        <v>19517</v>
      </c>
      <c r="B16163" t="s">
        <v>19323</v>
      </c>
      <c r="C16163" t="s">
        <v>19375</v>
      </c>
      <c r="D16163">
        <v>3113209</v>
      </c>
    </row>
    <row r="16164" spans="1:4">
      <c r="A16164" t="s">
        <v>4391</v>
      </c>
      <c r="B16164" t="s">
        <v>3269</v>
      </c>
      <c r="C16164" t="s">
        <v>1467</v>
      </c>
      <c r="D16164">
        <v>5006166</v>
      </c>
    </row>
    <row r="16165" spans="1:4">
      <c r="A16165" t="s">
        <v>11088</v>
      </c>
      <c r="B16165" t="s">
        <v>10947</v>
      </c>
      <c r="C16165" t="s">
        <v>10972</v>
      </c>
      <c r="D16165">
        <v>1732711</v>
      </c>
    </row>
    <row r="16166" spans="1:4">
      <c r="A16166" t="s">
        <v>17269</v>
      </c>
      <c r="B16166" t="s">
        <v>576</v>
      </c>
      <c r="C16166" t="s">
        <v>17205</v>
      </c>
      <c r="D16166">
        <v>1630789</v>
      </c>
    </row>
    <row r="16167" spans="1:4">
      <c r="A16167" t="s">
        <v>8812</v>
      </c>
      <c r="B16167" t="s">
        <v>589</v>
      </c>
      <c r="C16167" t="s">
        <v>591</v>
      </c>
      <c r="D16167">
        <v>2264526</v>
      </c>
    </row>
    <row r="16168" spans="1:4">
      <c r="A16168" t="s">
        <v>18971</v>
      </c>
      <c r="B16168" t="s">
        <v>2479</v>
      </c>
      <c r="C16168" t="s">
        <v>18620</v>
      </c>
      <c r="D16168">
        <v>2986160</v>
      </c>
    </row>
    <row r="16169" spans="1:4">
      <c r="A16169" t="s">
        <v>18972</v>
      </c>
      <c r="B16169" t="s">
        <v>2479</v>
      </c>
      <c r="C16169" t="s">
        <v>18509</v>
      </c>
      <c r="D16169">
        <v>2986140</v>
      </c>
    </row>
    <row r="16170" spans="1:4">
      <c r="A16170" t="s">
        <v>18349</v>
      </c>
      <c r="B16170" t="s">
        <v>18041</v>
      </c>
      <c r="C16170" t="s">
        <v>18049</v>
      </c>
      <c r="D16170">
        <v>2640106</v>
      </c>
    </row>
    <row r="16171" spans="1:4">
      <c r="A16171" t="s">
        <v>18350</v>
      </c>
      <c r="B16171" t="s">
        <v>18041</v>
      </c>
      <c r="C16171" t="s">
        <v>18049</v>
      </c>
      <c r="D16171">
        <v>2640104</v>
      </c>
    </row>
    <row r="16172" spans="1:4">
      <c r="A16172" t="s">
        <v>18351</v>
      </c>
      <c r="B16172" t="s">
        <v>18041</v>
      </c>
      <c r="C16172" t="s">
        <v>18040</v>
      </c>
      <c r="D16172">
        <v>2640101</v>
      </c>
    </row>
    <row r="16173" spans="1:4">
      <c r="A16173" t="s">
        <v>5100</v>
      </c>
      <c r="B16173" t="s">
        <v>3269</v>
      </c>
      <c r="C16173" t="s">
        <v>3311</v>
      </c>
      <c r="D16173">
        <v>4216948</v>
      </c>
    </row>
    <row r="16174" spans="1:4">
      <c r="A16174" t="s">
        <v>16323</v>
      </c>
      <c r="B16174" t="s">
        <v>14508</v>
      </c>
      <c r="C16174" t="s">
        <v>14519</v>
      </c>
      <c r="D16174">
        <v>1259400</v>
      </c>
    </row>
    <row r="16175" spans="1:4">
      <c r="A16175" t="s">
        <v>3178</v>
      </c>
      <c r="B16175" t="s">
        <v>3131</v>
      </c>
      <c r="C16175" t="s">
        <v>3145</v>
      </c>
      <c r="D16175">
        <v>1513023</v>
      </c>
    </row>
    <row r="16176" spans="1:4">
      <c r="A16176" t="s">
        <v>5596</v>
      </c>
      <c r="B16176" t="s">
        <v>5408</v>
      </c>
      <c r="C16176" t="s">
        <v>5418</v>
      </c>
      <c r="D16176">
        <v>696566</v>
      </c>
    </row>
    <row r="16177" spans="1:4">
      <c r="A16177" t="s">
        <v>21953</v>
      </c>
      <c r="B16177" t="s">
        <v>21713</v>
      </c>
      <c r="C16177" t="s">
        <v>21820</v>
      </c>
      <c r="D16177">
        <v>3671916</v>
      </c>
    </row>
    <row r="16178" spans="1:4">
      <c r="A16178" t="s">
        <v>8627</v>
      </c>
      <c r="B16178" t="s">
        <v>8504</v>
      </c>
      <c r="C16178" t="s">
        <v>8552</v>
      </c>
      <c r="D16178">
        <v>669870</v>
      </c>
    </row>
    <row r="16179" spans="1:4">
      <c r="A16179" t="s">
        <v>24961</v>
      </c>
      <c r="B16179" t="s">
        <v>24838</v>
      </c>
      <c r="C16179" t="s">
        <v>24837</v>
      </c>
      <c r="D16179">
        <v>2788726</v>
      </c>
    </row>
    <row r="16180" spans="1:4">
      <c r="A16180" t="s">
        <v>4907</v>
      </c>
      <c r="B16180" t="s">
        <v>3269</v>
      </c>
      <c r="C16180" t="s">
        <v>3317</v>
      </c>
      <c r="D16180">
        <v>4404233</v>
      </c>
    </row>
    <row r="16181" spans="1:4">
      <c r="A16181" t="s">
        <v>9976</v>
      </c>
      <c r="B16181" t="s">
        <v>9959</v>
      </c>
      <c r="C16181" t="s">
        <v>7002</v>
      </c>
      <c r="D16181">
        <v>2088163</v>
      </c>
    </row>
    <row r="16182" spans="1:4">
      <c r="A16182" t="s">
        <v>24771</v>
      </c>
      <c r="B16182" t="s">
        <v>24736</v>
      </c>
      <c r="C16182" t="s">
        <v>24770</v>
      </c>
      <c r="D16182">
        <v>728075</v>
      </c>
    </row>
    <row r="16183" spans="1:4">
      <c r="A16183" t="s">
        <v>21238</v>
      </c>
      <c r="B16183" t="s">
        <v>2474</v>
      </c>
      <c r="C16183" t="s">
        <v>2041</v>
      </c>
      <c r="D16183">
        <v>2852673</v>
      </c>
    </row>
    <row r="16184" spans="1:4">
      <c r="A16184" t="s">
        <v>7063</v>
      </c>
      <c r="B16184" t="s">
        <v>7012</v>
      </c>
      <c r="C16184" t="s">
        <v>7056</v>
      </c>
      <c r="D16184">
        <v>723846</v>
      </c>
    </row>
    <row r="16185" spans="1:4">
      <c r="A16185" t="s">
        <v>17731</v>
      </c>
      <c r="B16185" t="s">
        <v>564</v>
      </c>
      <c r="C16185" t="s">
        <v>17705</v>
      </c>
      <c r="D16185">
        <v>3591181</v>
      </c>
    </row>
    <row r="16186" spans="1:4">
      <c r="A16186" t="s">
        <v>9874</v>
      </c>
      <c r="B16186" t="s">
        <v>584</v>
      </c>
      <c r="C16186" t="s">
        <v>9563</v>
      </c>
      <c r="D16186">
        <v>1692914</v>
      </c>
    </row>
    <row r="16187" spans="1:4">
      <c r="A16187" t="s">
        <v>24186</v>
      </c>
      <c r="B16187" t="s">
        <v>549</v>
      </c>
      <c r="C16187" t="s">
        <v>23543</v>
      </c>
      <c r="D16187">
        <v>3453014</v>
      </c>
    </row>
    <row r="16188" spans="1:4">
      <c r="A16188" t="s">
        <v>16324</v>
      </c>
      <c r="B16188" t="s">
        <v>14508</v>
      </c>
      <c r="C16188" t="s">
        <v>14575</v>
      </c>
      <c r="D16188">
        <v>1259395</v>
      </c>
    </row>
    <row r="16189" spans="1:4">
      <c r="A16189" t="s">
        <v>13984</v>
      </c>
      <c r="B16189" t="s">
        <v>587</v>
      </c>
      <c r="C16189" t="s">
        <v>13791</v>
      </c>
      <c r="D16189">
        <v>3170147</v>
      </c>
    </row>
    <row r="16190" spans="1:4">
      <c r="A16190" t="s">
        <v>19212</v>
      </c>
      <c r="B16190" t="s">
        <v>19150</v>
      </c>
      <c r="C16190" t="s">
        <v>19211</v>
      </c>
      <c r="D16190">
        <v>640999</v>
      </c>
    </row>
    <row r="16191" spans="1:4">
      <c r="A16191" t="s">
        <v>10195</v>
      </c>
      <c r="B16191" t="s">
        <v>10161</v>
      </c>
      <c r="C16191" t="s">
        <v>5139</v>
      </c>
      <c r="D16191">
        <v>2184397</v>
      </c>
    </row>
    <row r="16192" spans="1:4">
      <c r="A16192" t="s">
        <v>3084</v>
      </c>
      <c r="B16192" t="s">
        <v>2999</v>
      </c>
      <c r="C16192" t="s">
        <v>3064</v>
      </c>
      <c r="D16192">
        <v>3629965</v>
      </c>
    </row>
    <row r="16193" spans="1:4">
      <c r="A16193" t="s">
        <v>7390</v>
      </c>
      <c r="B16193" t="s">
        <v>7340</v>
      </c>
      <c r="C16193" t="s">
        <v>7380</v>
      </c>
      <c r="D16193">
        <v>2121909</v>
      </c>
    </row>
    <row r="16194" spans="1:4">
      <c r="A16194" t="s">
        <v>19518</v>
      </c>
      <c r="B16194" t="s">
        <v>19323</v>
      </c>
      <c r="C16194" t="s">
        <v>19375</v>
      </c>
      <c r="D16194">
        <v>3113157</v>
      </c>
    </row>
    <row r="16195" spans="1:4">
      <c r="A16195" t="s">
        <v>16325</v>
      </c>
      <c r="B16195" t="s">
        <v>14508</v>
      </c>
      <c r="C16195" t="s">
        <v>14566</v>
      </c>
      <c r="D16195">
        <v>1259388</v>
      </c>
    </row>
    <row r="16196" spans="1:4">
      <c r="A16196" t="s">
        <v>10282</v>
      </c>
      <c r="B16196" t="s">
        <v>10246</v>
      </c>
      <c r="C16196" t="s">
        <v>10281</v>
      </c>
      <c r="D16196">
        <v>3142657</v>
      </c>
    </row>
    <row r="16197" spans="1:4">
      <c r="A16197" t="s">
        <v>23329</v>
      </c>
      <c r="B16197" t="s">
        <v>23236</v>
      </c>
      <c r="C16197" t="s">
        <v>23239</v>
      </c>
      <c r="D16197">
        <v>6111632</v>
      </c>
    </row>
    <row r="16198" spans="1:4">
      <c r="A16198" t="s">
        <v>2740</v>
      </c>
      <c r="B16198" t="s">
        <v>540</v>
      </c>
      <c r="C16198" t="s">
        <v>2646</v>
      </c>
      <c r="D16198">
        <v>964432</v>
      </c>
    </row>
    <row r="16199" spans="1:4">
      <c r="A16199" t="s">
        <v>3388</v>
      </c>
      <c r="B16199" t="s">
        <v>3269</v>
      </c>
      <c r="C16199" t="s">
        <v>1316</v>
      </c>
      <c r="D16199">
        <v>5807212</v>
      </c>
    </row>
    <row r="16200" spans="1:4">
      <c r="A16200" t="s">
        <v>9875</v>
      </c>
      <c r="B16200" t="s">
        <v>584</v>
      </c>
      <c r="C16200" t="s">
        <v>9557</v>
      </c>
      <c r="D16200">
        <v>1692872</v>
      </c>
    </row>
    <row r="16201" spans="1:4">
      <c r="A16201" t="s">
        <v>16327</v>
      </c>
      <c r="B16201" t="s">
        <v>14508</v>
      </c>
      <c r="C16201" t="s">
        <v>16326</v>
      </c>
      <c r="D16201">
        <v>1259385</v>
      </c>
    </row>
    <row r="16202" spans="1:4">
      <c r="A16202" t="s">
        <v>5179</v>
      </c>
      <c r="B16202" t="s">
        <v>3269</v>
      </c>
      <c r="C16202" t="s">
        <v>3242</v>
      </c>
      <c r="D16202">
        <v>4169130</v>
      </c>
    </row>
    <row r="16203" spans="1:4">
      <c r="A16203" t="s">
        <v>4152</v>
      </c>
      <c r="B16203" t="s">
        <v>3269</v>
      </c>
      <c r="C16203" t="s">
        <v>1122</v>
      </c>
      <c r="D16203">
        <v>5132002</v>
      </c>
    </row>
    <row r="16204" spans="1:4">
      <c r="A16204" t="s">
        <v>23328</v>
      </c>
      <c r="B16204" t="s">
        <v>23236</v>
      </c>
      <c r="C16204" t="s">
        <v>3749</v>
      </c>
      <c r="D16204">
        <v>6111704</v>
      </c>
    </row>
    <row r="16205" spans="1:4">
      <c r="A16205" t="s">
        <v>11031</v>
      </c>
      <c r="B16205" t="s">
        <v>10947</v>
      </c>
      <c r="C16205" t="s">
        <v>10962</v>
      </c>
      <c r="D16205">
        <v>1734815</v>
      </c>
    </row>
    <row r="16206" spans="1:4">
      <c r="A16206" t="s">
        <v>2741</v>
      </c>
      <c r="B16206" t="s">
        <v>540</v>
      </c>
      <c r="C16206" t="s">
        <v>2646</v>
      </c>
      <c r="D16206">
        <v>964420</v>
      </c>
    </row>
    <row r="16207" spans="1:4">
      <c r="A16207" t="s">
        <v>18353</v>
      </c>
      <c r="B16207" t="s">
        <v>18041</v>
      </c>
      <c r="C16207" t="s">
        <v>18044</v>
      </c>
      <c r="D16207">
        <v>2640060</v>
      </c>
    </row>
    <row r="16208" spans="1:4">
      <c r="A16208" t="s">
        <v>10831</v>
      </c>
      <c r="B16208" t="s">
        <v>10595</v>
      </c>
      <c r="C16208" t="s">
        <v>10594</v>
      </c>
      <c r="D16208">
        <v>2324774</v>
      </c>
    </row>
    <row r="16209" spans="1:4">
      <c r="A16209" t="s">
        <v>25399</v>
      </c>
      <c r="B16209" t="s">
        <v>596</v>
      </c>
      <c r="C16209" t="s">
        <v>25235</v>
      </c>
      <c r="D16209">
        <v>2063042</v>
      </c>
    </row>
    <row r="16210" spans="1:4">
      <c r="A16210" t="s">
        <v>3727</v>
      </c>
      <c r="B16210" t="s">
        <v>3269</v>
      </c>
      <c r="C16210" t="s">
        <v>3268</v>
      </c>
      <c r="D16210">
        <v>5384339</v>
      </c>
    </row>
    <row r="16211" spans="1:4">
      <c r="A16211" t="s">
        <v>4390</v>
      </c>
      <c r="B16211" t="s">
        <v>3269</v>
      </c>
      <c r="C16211" t="s">
        <v>1467</v>
      </c>
      <c r="D16211">
        <v>5006233</v>
      </c>
    </row>
    <row r="16212" spans="1:4">
      <c r="A16212" t="s">
        <v>7009</v>
      </c>
      <c r="B16212" t="s">
        <v>6998</v>
      </c>
      <c r="C16212" t="s">
        <v>7002</v>
      </c>
      <c r="D16212">
        <v>2404433</v>
      </c>
    </row>
    <row r="16213" spans="1:4">
      <c r="A16213" t="s">
        <v>11674</v>
      </c>
      <c r="B16213" t="s">
        <v>11663</v>
      </c>
      <c r="C16213" t="s">
        <v>11674</v>
      </c>
      <c r="D16213">
        <v>934154</v>
      </c>
    </row>
    <row r="16214" spans="1:4">
      <c r="A16214" t="s">
        <v>25356</v>
      </c>
      <c r="B16214" t="s">
        <v>596</v>
      </c>
      <c r="C16214" t="s">
        <v>25225</v>
      </c>
      <c r="D16214">
        <v>2152659</v>
      </c>
    </row>
    <row r="16215" spans="1:4">
      <c r="A16215" t="s">
        <v>23327</v>
      </c>
      <c r="B16215" t="s">
        <v>23236</v>
      </c>
      <c r="C16215" t="s">
        <v>23239</v>
      </c>
      <c r="D16215">
        <v>6111962</v>
      </c>
    </row>
    <row r="16216" spans="1:4">
      <c r="A16216" t="s">
        <v>9978</v>
      </c>
      <c r="B16216" t="s">
        <v>9959</v>
      </c>
      <c r="C16216" t="s">
        <v>9977</v>
      </c>
      <c r="D16216">
        <v>2088122</v>
      </c>
    </row>
    <row r="16217" spans="1:4">
      <c r="A16217" t="s">
        <v>5905</v>
      </c>
      <c r="B16217" t="s">
        <v>5894</v>
      </c>
      <c r="C16217" t="s">
        <v>5904</v>
      </c>
      <c r="D16217">
        <v>3573890</v>
      </c>
    </row>
    <row r="16218" spans="1:4">
      <c r="A16218" t="s">
        <v>5178</v>
      </c>
      <c r="B16218" t="s">
        <v>3269</v>
      </c>
      <c r="C16218" t="s">
        <v>3242</v>
      </c>
      <c r="D16218">
        <v>4169156</v>
      </c>
    </row>
    <row r="16219" spans="1:4">
      <c r="A16219" t="s">
        <v>19960</v>
      </c>
      <c r="B16219" t="s">
        <v>19887</v>
      </c>
      <c r="C16219" t="s">
        <v>19959</v>
      </c>
      <c r="D16219">
        <v>358619</v>
      </c>
    </row>
    <row r="16220" spans="1:4">
      <c r="A16220" t="s">
        <v>5177</v>
      </c>
      <c r="B16220" t="s">
        <v>3269</v>
      </c>
      <c r="C16220" t="s">
        <v>3242</v>
      </c>
      <c r="D16220">
        <v>4169171</v>
      </c>
    </row>
    <row r="16221" spans="1:4">
      <c r="A16221" t="s">
        <v>2742</v>
      </c>
      <c r="B16221" t="s">
        <v>540</v>
      </c>
      <c r="C16221" t="s">
        <v>2652</v>
      </c>
      <c r="D16221">
        <v>964406</v>
      </c>
    </row>
    <row r="16222" spans="1:4">
      <c r="A16222" t="s">
        <v>25367</v>
      </c>
      <c r="B16222" t="s">
        <v>596</v>
      </c>
      <c r="C16222" t="s">
        <v>25225</v>
      </c>
      <c r="D16222">
        <v>2148398</v>
      </c>
    </row>
    <row r="16223" spans="1:4">
      <c r="A16223" t="s">
        <v>7234</v>
      </c>
      <c r="B16223" t="s">
        <v>7195</v>
      </c>
      <c r="C16223" t="s">
        <v>7233</v>
      </c>
      <c r="D16223">
        <v>377039</v>
      </c>
    </row>
    <row r="16224" spans="1:4">
      <c r="A16224" t="s">
        <v>4151</v>
      </c>
      <c r="B16224" t="s">
        <v>3269</v>
      </c>
      <c r="C16224" t="s">
        <v>1122</v>
      </c>
      <c r="D16224">
        <v>5132029</v>
      </c>
    </row>
    <row r="16225" spans="1:4">
      <c r="A16225" t="s">
        <v>21239</v>
      </c>
      <c r="B16225" t="s">
        <v>2474</v>
      </c>
      <c r="C16225" t="s">
        <v>20488</v>
      </c>
      <c r="D16225">
        <v>2852577</v>
      </c>
    </row>
    <row r="16226" spans="1:4">
      <c r="A16226" t="s">
        <v>24187</v>
      </c>
      <c r="B16226" t="s">
        <v>549</v>
      </c>
      <c r="C16226" t="s">
        <v>23575</v>
      </c>
      <c r="D16226">
        <v>3452982</v>
      </c>
    </row>
    <row r="16227" spans="1:4">
      <c r="A16227" t="s">
        <v>18352</v>
      </c>
      <c r="B16227" t="s">
        <v>18041</v>
      </c>
      <c r="C16227" t="s">
        <v>18086</v>
      </c>
      <c r="D16227">
        <v>2640085</v>
      </c>
    </row>
    <row r="16228" spans="1:4">
      <c r="A16228" t="s">
        <v>4389</v>
      </c>
      <c r="B16228" t="s">
        <v>3269</v>
      </c>
      <c r="C16228" t="s">
        <v>3280</v>
      </c>
      <c r="D16228">
        <v>4925006</v>
      </c>
    </row>
    <row r="16229" spans="1:4">
      <c r="A16229" t="s">
        <v>4389</v>
      </c>
      <c r="B16229" t="s">
        <v>3269</v>
      </c>
      <c r="C16229" t="s">
        <v>1467</v>
      </c>
      <c r="D16229">
        <v>5006250</v>
      </c>
    </row>
    <row r="16230" spans="1:4">
      <c r="A16230" t="s">
        <v>8813</v>
      </c>
      <c r="B16230" t="s">
        <v>589</v>
      </c>
      <c r="C16230" t="s">
        <v>8813</v>
      </c>
      <c r="D16230">
        <v>2264508</v>
      </c>
    </row>
    <row r="16231" spans="1:4">
      <c r="A16231" t="s">
        <v>17564</v>
      </c>
      <c r="B16231" t="s">
        <v>17536</v>
      </c>
      <c r="C16231" t="s">
        <v>17540</v>
      </c>
      <c r="D16231">
        <v>3718426</v>
      </c>
    </row>
    <row r="16232" spans="1:4">
      <c r="A16232" t="s">
        <v>6724</v>
      </c>
      <c r="B16232" t="s">
        <v>6723</v>
      </c>
      <c r="C16232" t="s">
        <v>6722</v>
      </c>
      <c r="D16232">
        <v>1546102</v>
      </c>
    </row>
    <row r="16233" spans="1:4">
      <c r="A16233" t="s">
        <v>18973</v>
      </c>
      <c r="B16233" t="s">
        <v>2479</v>
      </c>
      <c r="C16233" t="s">
        <v>18513</v>
      </c>
      <c r="D16233">
        <v>2986025</v>
      </c>
    </row>
    <row r="16234" spans="1:4">
      <c r="A16234" t="s">
        <v>17565</v>
      </c>
      <c r="B16234" t="s">
        <v>17536</v>
      </c>
      <c r="C16234" t="s">
        <v>17535</v>
      </c>
      <c r="D16234">
        <v>3718420</v>
      </c>
    </row>
    <row r="16235" spans="1:4">
      <c r="A16235" t="s">
        <v>24578</v>
      </c>
      <c r="B16235" t="s">
        <v>549</v>
      </c>
      <c r="C16235" t="s">
        <v>24378</v>
      </c>
      <c r="D16235">
        <v>3391412</v>
      </c>
    </row>
    <row r="16236" spans="1:4">
      <c r="A16236" t="s">
        <v>3726</v>
      </c>
      <c r="B16236" t="s">
        <v>3269</v>
      </c>
      <c r="C16236" t="s">
        <v>3268</v>
      </c>
      <c r="D16236">
        <v>5384471</v>
      </c>
    </row>
    <row r="16237" spans="1:4">
      <c r="A16237" t="s">
        <v>18506</v>
      </c>
      <c r="B16237" t="s">
        <v>18492</v>
      </c>
      <c r="C16237" t="s">
        <v>18505</v>
      </c>
      <c r="D16237">
        <v>2396518</v>
      </c>
    </row>
    <row r="16238" spans="1:4">
      <c r="A16238" t="s">
        <v>18354</v>
      </c>
      <c r="B16238" t="s">
        <v>18041</v>
      </c>
      <c r="C16238" t="s">
        <v>18049</v>
      </c>
      <c r="D16238">
        <v>2640054</v>
      </c>
    </row>
    <row r="16239" spans="1:4">
      <c r="A16239" t="s">
        <v>13985</v>
      </c>
      <c r="B16239" t="s">
        <v>587</v>
      </c>
      <c r="C16239" t="s">
        <v>13625</v>
      </c>
      <c r="D16239">
        <v>3170116</v>
      </c>
    </row>
    <row r="16240" spans="1:4">
      <c r="A16240" t="s">
        <v>8814</v>
      </c>
      <c r="B16240" t="s">
        <v>589</v>
      </c>
      <c r="C16240" t="s">
        <v>8766</v>
      </c>
      <c r="D16240">
        <v>2264456</v>
      </c>
    </row>
    <row r="16241" spans="1:4">
      <c r="A16241" t="s">
        <v>18355</v>
      </c>
      <c r="B16241" t="s">
        <v>18041</v>
      </c>
      <c r="C16241" t="s">
        <v>18040</v>
      </c>
      <c r="D16241">
        <v>2640037</v>
      </c>
    </row>
    <row r="16242" spans="1:4">
      <c r="A16242" t="s">
        <v>1561</v>
      </c>
      <c r="B16242" t="s">
        <v>3269</v>
      </c>
      <c r="C16242" t="s">
        <v>4423</v>
      </c>
      <c r="D16242">
        <v>4975802</v>
      </c>
    </row>
    <row r="16243" spans="1:4">
      <c r="A16243" t="s">
        <v>1561</v>
      </c>
      <c r="B16243" t="s">
        <v>3269</v>
      </c>
      <c r="C16243" t="s">
        <v>3478</v>
      </c>
      <c r="D16243">
        <v>5746545</v>
      </c>
    </row>
    <row r="16244" spans="1:4">
      <c r="A16244" t="s">
        <v>13614</v>
      </c>
      <c r="B16244" t="s">
        <v>4189</v>
      </c>
      <c r="C16244" t="s">
        <v>13605</v>
      </c>
      <c r="D16244">
        <v>3488981</v>
      </c>
    </row>
    <row r="16245" spans="1:4">
      <c r="A16245" t="s">
        <v>8724</v>
      </c>
      <c r="B16245" t="s">
        <v>589</v>
      </c>
      <c r="C16245" t="s">
        <v>8724</v>
      </c>
      <c r="D16245">
        <v>2735943</v>
      </c>
    </row>
    <row r="16246" spans="1:4">
      <c r="A16246" t="s">
        <v>24188</v>
      </c>
      <c r="B16246" t="s">
        <v>549</v>
      </c>
      <c r="C16246" t="s">
        <v>23575</v>
      </c>
      <c r="D16246">
        <v>3452925</v>
      </c>
    </row>
    <row r="16247" spans="1:4">
      <c r="A16247" t="s">
        <v>24579</v>
      </c>
      <c r="B16247" t="s">
        <v>549</v>
      </c>
      <c r="C16247" t="s">
        <v>23790</v>
      </c>
      <c r="D16247">
        <v>3391397</v>
      </c>
    </row>
    <row r="16248" spans="1:4">
      <c r="A16248" t="s">
        <v>14174</v>
      </c>
      <c r="B16248" t="s">
        <v>587</v>
      </c>
      <c r="C16248" t="s">
        <v>13627</v>
      </c>
      <c r="D16248">
        <v>2523705</v>
      </c>
    </row>
    <row r="16249" spans="1:4">
      <c r="A16249" t="s">
        <v>24189</v>
      </c>
      <c r="B16249" t="s">
        <v>549</v>
      </c>
      <c r="C16249" t="s">
        <v>23579</v>
      </c>
      <c r="D16249">
        <v>3452779</v>
      </c>
    </row>
    <row r="16250" spans="1:4">
      <c r="A16250" t="s">
        <v>24190</v>
      </c>
      <c r="B16250" t="s">
        <v>549</v>
      </c>
      <c r="C16250" t="s">
        <v>23579</v>
      </c>
      <c r="D16250">
        <v>3452775</v>
      </c>
    </row>
    <row r="16251" spans="1:4">
      <c r="A16251" t="s">
        <v>13988</v>
      </c>
      <c r="B16251" t="s">
        <v>587</v>
      </c>
      <c r="C16251" t="s">
        <v>13675</v>
      </c>
      <c r="D16251">
        <v>3170073</v>
      </c>
    </row>
    <row r="16252" spans="1:4">
      <c r="A16252" t="s">
        <v>13989</v>
      </c>
      <c r="B16252" t="s">
        <v>587</v>
      </c>
      <c r="C16252" t="s">
        <v>13675</v>
      </c>
      <c r="D16252">
        <v>3170072</v>
      </c>
    </row>
    <row r="16253" spans="1:4">
      <c r="A16253" t="s">
        <v>24191</v>
      </c>
      <c r="B16253" t="s">
        <v>549</v>
      </c>
      <c r="C16253" t="s">
        <v>23535</v>
      </c>
      <c r="D16253">
        <v>3452640</v>
      </c>
    </row>
    <row r="16254" spans="1:4">
      <c r="A16254" t="s">
        <v>13990</v>
      </c>
      <c r="B16254" t="s">
        <v>587</v>
      </c>
      <c r="C16254" t="s">
        <v>13671</v>
      </c>
      <c r="D16254">
        <v>3170069</v>
      </c>
    </row>
    <row r="16255" spans="1:4">
      <c r="A16255" t="s">
        <v>24192</v>
      </c>
      <c r="B16255" t="s">
        <v>549</v>
      </c>
      <c r="C16255" t="s">
        <v>11311</v>
      </c>
      <c r="D16255">
        <v>3452623</v>
      </c>
    </row>
    <row r="16256" spans="1:4">
      <c r="A16256" t="s">
        <v>23567</v>
      </c>
      <c r="B16256" t="s">
        <v>549</v>
      </c>
      <c r="C16256" t="s">
        <v>23545</v>
      </c>
      <c r="D16256">
        <v>3662762</v>
      </c>
    </row>
    <row r="16257" spans="1:4">
      <c r="A16257" t="s">
        <v>13987</v>
      </c>
      <c r="B16257" t="s">
        <v>587</v>
      </c>
      <c r="C16257" t="s">
        <v>13655</v>
      </c>
      <c r="D16257">
        <v>3170086</v>
      </c>
    </row>
    <row r="16258" spans="1:4">
      <c r="A16258" t="s">
        <v>24705</v>
      </c>
      <c r="B16258" t="s">
        <v>24672</v>
      </c>
      <c r="C16258" t="s">
        <v>24704</v>
      </c>
      <c r="D16258">
        <v>2392087</v>
      </c>
    </row>
    <row r="16259" spans="1:4">
      <c r="A16259" t="s">
        <v>562</v>
      </c>
      <c r="B16259" t="s">
        <v>560</v>
      </c>
      <c r="C16259" t="s">
        <v>20047</v>
      </c>
      <c r="D16259">
        <v>3652941</v>
      </c>
    </row>
    <row r="16260" spans="1:4">
      <c r="A16260" t="s">
        <v>18356</v>
      </c>
      <c r="B16260" t="s">
        <v>18041</v>
      </c>
      <c r="C16260" t="s">
        <v>18040</v>
      </c>
      <c r="D16260">
        <v>2639998</v>
      </c>
    </row>
    <row r="16261" spans="1:4">
      <c r="A16261" t="s">
        <v>1544</v>
      </c>
      <c r="B16261" t="s">
        <v>18041</v>
      </c>
      <c r="C16261" t="s">
        <v>18040</v>
      </c>
      <c r="D16261">
        <v>2639996</v>
      </c>
    </row>
    <row r="16262" spans="1:4">
      <c r="A16262" t="s">
        <v>1544</v>
      </c>
      <c r="B16262" t="s">
        <v>3269</v>
      </c>
      <c r="C16262" t="s">
        <v>4062</v>
      </c>
      <c r="D16262">
        <v>4521816</v>
      </c>
    </row>
    <row r="16263" spans="1:4">
      <c r="A16263" t="s">
        <v>1544</v>
      </c>
      <c r="B16263" t="s">
        <v>3269</v>
      </c>
      <c r="C16263" t="s">
        <v>4307</v>
      </c>
      <c r="D16263">
        <v>5091383</v>
      </c>
    </row>
    <row r="16264" spans="1:4">
      <c r="A16264" t="s">
        <v>1544</v>
      </c>
      <c r="B16264" t="s">
        <v>3269</v>
      </c>
      <c r="C16264" t="s">
        <v>4012</v>
      </c>
      <c r="D16264">
        <v>5224082</v>
      </c>
    </row>
    <row r="16265" spans="1:4">
      <c r="A16265" t="s">
        <v>19519</v>
      </c>
      <c r="B16265" t="s">
        <v>19323</v>
      </c>
      <c r="C16265" t="s">
        <v>19335</v>
      </c>
      <c r="D16265">
        <v>3113082</v>
      </c>
    </row>
    <row r="16266" spans="1:4">
      <c r="A16266" t="s">
        <v>2862</v>
      </c>
      <c r="B16266" t="s">
        <v>2861</v>
      </c>
      <c r="C16266" t="s">
        <v>2860</v>
      </c>
      <c r="D16266">
        <v>2135171</v>
      </c>
    </row>
    <row r="16267" spans="1:4">
      <c r="A16267" t="s">
        <v>14595</v>
      </c>
      <c r="B16267" t="s">
        <v>14508</v>
      </c>
      <c r="C16267" t="s">
        <v>14519</v>
      </c>
      <c r="D16267">
        <v>1465622</v>
      </c>
    </row>
    <row r="16268" spans="1:4">
      <c r="A16268" t="s">
        <v>19155</v>
      </c>
      <c r="B16268" t="s">
        <v>19150</v>
      </c>
      <c r="C16268" t="s">
        <v>19154</v>
      </c>
      <c r="D16268">
        <v>660561</v>
      </c>
    </row>
    <row r="16269" spans="1:4">
      <c r="A16269" t="s">
        <v>25604</v>
      </c>
      <c r="B16269" t="s">
        <v>545</v>
      </c>
      <c r="C16269" t="s">
        <v>8713</v>
      </c>
      <c r="D16269">
        <v>3429886</v>
      </c>
    </row>
    <row r="16270" spans="1:4">
      <c r="A16270" t="s">
        <v>17270</v>
      </c>
      <c r="B16270" t="s">
        <v>576</v>
      </c>
      <c r="C16270" t="s">
        <v>17192</v>
      </c>
      <c r="D16270">
        <v>1630723</v>
      </c>
    </row>
    <row r="16271" spans="1:4">
      <c r="A16271" t="s">
        <v>24193</v>
      </c>
      <c r="B16271" t="s">
        <v>549</v>
      </c>
      <c r="C16271" t="s">
        <v>23543</v>
      </c>
      <c r="D16271">
        <v>3452599</v>
      </c>
    </row>
    <row r="16272" spans="1:4">
      <c r="A16272" t="s">
        <v>3532</v>
      </c>
      <c r="B16272" t="s">
        <v>3269</v>
      </c>
      <c r="C16272" t="s">
        <v>3529</v>
      </c>
      <c r="D16272">
        <v>5604353</v>
      </c>
    </row>
    <row r="16273" spans="1:4">
      <c r="A16273" t="s">
        <v>2743</v>
      </c>
      <c r="B16273" t="s">
        <v>540</v>
      </c>
      <c r="C16273" t="s">
        <v>2661</v>
      </c>
      <c r="D16273">
        <v>964349</v>
      </c>
    </row>
    <row r="16274" spans="1:4">
      <c r="A16274" t="s">
        <v>588</v>
      </c>
      <c r="B16274" t="s">
        <v>587</v>
      </c>
      <c r="C16274" t="s">
        <v>13901</v>
      </c>
      <c r="D16274">
        <v>3170027</v>
      </c>
    </row>
    <row r="16275" spans="1:4">
      <c r="A16275" t="s">
        <v>10832</v>
      </c>
      <c r="B16275" t="s">
        <v>10595</v>
      </c>
      <c r="C16275" t="s">
        <v>10663</v>
      </c>
      <c r="D16275">
        <v>2324767</v>
      </c>
    </row>
    <row r="16276" spans="1:4">
      <c r="A16276" t="s">
        <v>4953</v>
      </c>
      <c r="B16276" t="s">
        <v>3269</v>
      </c>
      <c r="C16276" t="s">
        <v>3321</v>
      </c>
      <c r="D16276">
        <v>4366001</v>
      </c>
    </row>
    <row r="16277" spans="1:4">
      <c r="A16277" t="s">
        <v>24642</v>
      </c>
      <c r="B16277" t="s">
        <v>24633</v>
      </c>
      <c r="C16277" t="s">
        <v>24642</v>
      </c>
      <c r="D16277">
        <v>3907584</v>
      </c>
    </row>
    <row r="16278" spans="1:4">
      <c r="A16278" t="s">
        <v>17632</v>
      </c>
      <c r="B16278" t="s">
        <v>565</v>
      </c>
      <c r="C16278" t="s">
        <v>17616</v>
      </c>
      <c r="D16278">
        <v>3603330</v>
      </c>
    </row>
    <row r="16279" spans="1:4">
      <c r="A16279" t="s">
        <v>21240</v>
      </c>
      <c r="B16279" t="s">
        <v>2474</v>
      </c>
      <c r="C16279" t="s">
        <v>20522</v>
      </c>
      <c r="D16279">
        <v>2852458</v>
      </c>
    </row>
    <row r="16280" spans="1:4">
      <c r="A16280" t="s">
        <v>18357</v>
      </c>
      <c r="B16280" t="s">
        <v>18041</v>
      </c>
      <c r="C16280" t="s">
        <v>18040</v>
      </c>
      <c r="D16280">
        <v>2639970</v>
      </c>
    </row>
    <row r="16281" spans="1:4">
      <c r="A16281" t="s">
        <v>4037</v>
      </c>
      <c r="B16281" t="s">
        <v>3269</v>
      </c>
      <c r="C16281" t="s">
        <v>3272</v>
      </c>
      <c r="D16281">
        <v>5207069</v>
      </c>
    </row>
    <row r="16282" spans="1:4">
      <c r="A16282" t="s">
        <v>4150</v>
      </c>
      <c r="B16282" t="s">
        <v>3269</v>
      </c>
      <c r="C16282" t="s">
        <v>1122</v>
      </c>
      <c r="D16282">
        <v>5132143</v>
      </c>
    </row>
    <row r="16283" spans="1:4">
      <c r="A16283" t="s">
        <v>18358</v>
      </c>
      <c r="B16283" t="s">
        <v>18041</v>
      </c>
      <c r="C16283" t="s">
        <v>18040</v>
      </c>
      <c r="D16283">
        <v>2639958</v>
      </c>
    </row>
    <row r="16284" spans="1:4">
      <c r="A16284" t="s">
        <v>6986</v>
      </c>
      <c r="B16284" t="s">
        <v>538</v>
      </c>
      <c r="C16284" t="s">
        <v>6969</v>
      </c>
      <c r="D16284">
        <v>2246608</v>
      </c>
    </row>
    <row r="16285" spans="1:4">
      <c r="A16285" t="s">
        <v>24194</v>
      </c>
      <c r="B16285" t="s">
        <v>549</v>
      </c>
      <c r="C16285" t="s">
        <v>23577</v>
      </c>
      <c r="D16285">
        <v>3452525</v>
      </c>
    </row>
    <row r="16286" spans="1:4">
      <c r="A16286" t="s">
        <v>6987</v>
      </c>
      <c r="B16286" t="s">
        <v>538</v>
      </c>
      <c r="C16286" t="s">
        <v>6971</v>
      </c>
      <c r="D16286">
        <v>2246606</v>
      </c>
    </row>
    <row r="16287" spans="1:4">
      <c r="A16287" t="s">
        <v>7043</v>
      </c>
      <c r="B16287" t="s">
        <v>7012</v>
      </c>
      <c r="C16287" t="s">
        <v>7011</v>
      </c>
      <c r="D16287">
        <v>3058060</v>
      </c>
    </row>
    <row r="16288" spans="1:4">
      <c r="A16288" t="s">
        <v>8196</v>
      </c>
      <c r="B16288" t="s">
        <v>7340</v>
      </c>
      <c r="C16288" t="s">
        <v>7703</v>
      </c>
      <c r="D16288">
        <v>505806</v>
      </c>
    </row>
    <row r="16289" spans="1:4">
      <c r="A16289" t="s">
        <v>14591</v>
      </c>
      <c r="B16289" t="s">
        <v>14508</v>
      </c>
      <c r="C16289" t="s">
        <v>14523</v>
      </c>
      <c r="D16289">
        <v>6324621</v>
      </c>
    </row>
    <row r="16290" spans="1:4">
      <c r="A16290" t="s">
        <v>3725</v>
      </c>
      <c r="B16290" t="s">
        <v>3269</v>
      </c>
      <c r="C16290" t="s">
        <v>3268</v>
      </c>
      <c r="D16290">
        <v>5384690</v>
      </c>
    </row>
    <row r="16291" spans="1:4">
      <c r="A16291" t="s">
        <v>22532</v>
      </c>
      <c r="B16291" t="s">
        <v>2480</v>
      </c>
      <c r="C16291" t="s">
        <v>22265</v>
      </c>
      <c r="D16291">
        <v>1798548</v>
      </c>
    </row>
    <row r="16292" spans="1:4">
      <c r="A16292" t="s">
        <v>7590</v>
      </c>
      <c r="B16292" t="s">
        <v>7340</v>
      </c>
      <c r="C16292" t="s">
        <v>7359</v>
      </c>
      <c r="D16292">
        <v>1494276</v>
      </c>
    </row>
    <row r="16293" spans="1:4">
      <c r="A16293" t="s">
        <v>11542</v>
      </c>
      <c r="B16293" t="s">
        <v>9817</v>
      </c>
      <c r="C16293" t="s">
        <v>10122</v>
      </c>
      <c r="D16293">
        <v>3521168</v>
      </c>
    </row>
    <row r="16294" spans="1:4">
      <c r="A16294" t="s">
        <v>9035</v>
      </c>
      <c r="B16294" t="s">
        <v>8896</v>
      </c>
      <c r="C16294" t="s">
        <v>8929</v>
      </c>
      <c r="D16294">
        <v>3088171</v>
      </c>
    </row>
    <row r="16295" spans="1:4">
      <c r="A16295" t="s">
        <v>19799</v>
      </c>
      <c r="B16295" t="s">
        <v>19323</v>
      </c>
      <c r="C16295" t="s">
        <v>19346</v>
      </c>
      <c r="D16295">
        <v>2512340</v>
      </c>
    </row>
    <row r="16296" spans="1:4">
      <c r="A16296" t="s">
        <v>19521</v>
      </c>
      <c r="B16296" t="s">
        <v>19323</v>
      </c>
      <c r="C16296" t="s">
        <v>1639</v>
      </c>
      <c r="D16296">
        <v>3112989</v>
      </c>
    </row>
    <row r="16297" spans="1:4">
      <c r="A16297" t="s">
        <v>14175</v>
      </c>
      <c r="B16297" t="s">
        <v>587</v>
      </c>
      <c r="C16297" t="s">
        <v>13627</v>
      </c>
      <c r="D16297">
        <v>2523693</v>
      </c>
    </row>
    <row r="16298" spans="1:4">
      <c r="A16298" t="s">
        <v>13991</v>
      </c>
      <c r="B16298" t="s">
        <v>587</v>
      </c>
      <c r="C16298" t="s">
        <v>13625</v>
      </c>
      <c r="D16298">
        <v>3169984</v>
      </c>
    </row>
    <row r="16299" spans="1:4">
      <c r="A16299" t="s">
        <v>17871</v>
      </c>
      <c r="B16299" t="s">
        <v>17761</v>
      </c>
      <c r="C16299" t="s">
        <v>17814</v>
      </c>
      <c r="D16299">
        <v>254698</v>
      </c>
    </row>
    <row r="16300" spans="1:4">
      <c r="A16300" t="s">
        <v>17264</v>
      </c>
      <c r="B16300" t="s">
        <v>576</v>
      </c>
      <c r="C16300" t="s">
        <v>17067</v>
      </c>
      <c r="D16300">
        <v>1631393</v>
      </c>
    </row>
    <row r="16301" spans="1:4">
      <c r="A16301" t="s">
        <v>6543</v>
      </c>
      <c r="B16301" t="s">
        <v>6473</v>
      </c>
      <c r="C16301" t="s">
        <v>6543</v>
      </c>
      <c r="D16301">
        <v>1607280</v>
      </c>
    </row>
    <row r="16302" spans="1:4">
      <c r="A16302" t="s">
        <v>6644</v>
      </c>
      <c r="B16302" t="s">
        <v>6473</v>
      </c>
      <c r="C16302" t="s">
        <v>6644</v>
      </c>
      <c r="D16302">
        <v>1151074</v>
      </c>
    </row>
    <row r="16303" spans="1:4">
      <c r="A16303" t="s">
        <v>21954</v>
      </c>
      <c r="B16303" t="s">
        <v>21713</v>
      </c>
      <c r="C16303" t="s">
        <v>21828</v>
      </c>
      <c r="D16303">
        <v>3671772</v>
      </c>
    </row>
    <row r="16304" spans="1:4">
      <c r="A16304" t="s">
        <v>24195</v>
      </c>
      <c r="B16304" t="s">
        <v>549</v>
      </c>
      <c r="C16304" t="s">
        <v>23535</v>
      </c>
      <c r="D16304">
        <v>3452483</v>
      </c>
    </row>
    <row r="16305" spans="1:4">
      <c r="A16305" t="s">
        <v>8900</v>
      </c>
      <c r="B16305" t="s">
        <v>8896</v>
      </c>
      <c r="C16305" t="s">
        <v>8898</v>
      </c>
      <c r="D16305">
        <v>6545347</v>
      </c>
    </row>
    <row r="16306" spans="1:4">
      <c r="A16306" t="s">
        <v>8899</v>
      </c>
      <c r="B16306" t="s">
        <v>8896</v>
      </c>
      <c r="C16306" t="s">
        <v>8898</v>
      </c>
      <c r="D16306">
        <v>6545348</v>
      </c>
    </row>
    <row r="16307" spans="1:4">
      <c r="A16307" t="s">
        <v>21614</v>
      </c>
      <c r="B16307" t="s">
        <v>21535</v>
      </c>
      <c r="C16307" t="s">
        <v>21534</v>
      </c>
      <c r="D16307">
        <v>3067696</v>
      </c>
    </row>
    <row r="16308" spans="1:4">
      <c r="A16308" t="s">
        <v>528</v>
      </c>
      <c r="B16308" t="s">
        <v>527</v>
      </c>
      <c r="C16308" t="s">
        <v>528</v>
      </c>
      <c r="D16308">
        <v>3374333</v>
      </c>
    </row>
    <row r="16309" spans="1:4">
      <c r="A16309" t="s">
        <v>24196</v>
      </c>
      <c r="B16309" t="s">
        <v>549</v>
      </c>
      <c r="C16309" t="s">
        <v>23579</v>
      </c>
      <c r="D16309">
        <v>3452465</v>
      </c>
    </row>
    <row r="16310" spans="1:4">
      <c r="A16310" t="s">
        <v>5057</v>
      </c>
      <c r="B16310" t="s">
        <v>3269</v>
      </c>
      <c r="C16310" t="s">
        <v>3598</v>
      </c>
      <c r="D16310">
        <v>4277718</v>
      </c>
    </row>
    <row r="16311" spans="1:4">
      <c r="A16311" t="s">
        <v>5017</v>
      </c>
      <c r="B16311" t="s">
        <v>3269</v>
      </c>
      <c r="C16311" t="s">
        <v>5010</v>
      </c>
      <c r="D16311">
        <v>4338012</v>
      </c>
    </row>
    <row r="16312" spans="1:4">
      <c r="A16312" t="s">
        <v>6596</v>
      </c>
      <c r="B16312" t="s">
        <v>6473</v>
      </c>
      <c r="C16312" t="s">
        <v>6526</v>
      </c>
      <c r="D16312">
        <v>1607257</v>
      </c>
    </row>
    <row r="16313" spans="1:4">
      <c r="A16313" t="s">
        <v>6685</v>
      </c>
      <c r="B16313" t="s">
        <v>6473</v>
      </c>
      <c r="C16313" t="s">
        <v>6644</v>
      </c>
      <c r="D16313">
        <v>1151063</v>
      </c>
    </row>
    <row r="16314" spans="1:4">
      <c r="A16314" t="s">
        <v>24197</v>
      </c>
      <c r="B16314" t="s">
        <v>549</v>
      </c>
      <c r="C16314" t="s">
        <v>23577</v>
      </c>
      <c r="D16314">
        <v>3452440</v>
      </c>
    </row>
    <row r="16315" spans="1:4">
      <c r="A16315" t="s">
        <v>16328</v>
      </c>
      <c r="B16315" t="s">
        <v>14508</v>
      </c>
      <c r="C16315" t="s">
        <v>14569</v>
      </c>
      <c r="D16315">
        <v>1259338</v>
      </c>
    </row>
    <row r="16316" spans="1:4">
      <c r="A16316" t="s">
        <v>13992</v>
      </c>
      <c r="B16316" t="s">
        <v>587</v>
      </c>
      <c r="C16316" t="s">
        <v>13686</v>
      </c>
      <c r="D16316">
        <v>3169921</v>
      </c>
    </row>
    <row r="16317" spans="1:4">
      <c r="A16317" t="s">
        <v>5340</v>
      </c>
      <c r="B16317" t="s">
        <v>3269</v>
      </c>
      <c r="C16317" t="s">
        <v>3274</v>
      </c>
      <c r="D16317">
        <v>4084796</v>
      </c>
    </row>
    <row r="16318" spans="1:4">
      <c r="A16318" t="s">
        <v>17272</v>
      </c>
      <c r="B16318" t="s">
        <v>576</v>
      </c>
      <c r="C16318" t="s">
        <v>17071</v>
      </c>
      <c r="D16318">
        <v>1630662</v>
      </c>
    </row>
    <row r="16319" spans="1:4">
      <c r="A16319" t="s">
        <v>7064</v>
      </c>
      <c r="B16319" t="s">
        <v>7012</v>
      </c>
      <c r="C16319" t="s">
        <v>7056</v>
      </c>
      <c r="D16319">
        <v>723819</v>
      </c>
    </row>
    <row r="16320" spans="1:4">
      <c r="A16320" t="s">
        <v>21241</v>
      </c>
      <c r="B16320" t="s">
        <v>2474</v>
      </c>
      <c r="C16320" t="s">
        <v>20535</v>
      </c>
      <c r="D16320">
        <v>2852280</v>
      </c>
    </row>
    <row r="16321" spans="1:4">
      <c r="A16321" t="s">
        <v>19522</v>
      </c>
      <c r="B16321" t="s">
        <v>19323</v>
      </c>
      <c r="C16321" t="s">
        <v>19333</v>
      </c>
      <c r="D16321">
        <v>3112866</v>
      </c>
    </row>
    <row r="16322" spans="1:4">
      <c r="A16322" t="s">
        <v>21242</v>
      </c>
      <c r="B16322" t="s">
        <v>2474</v>
      </c>
      <c r="C16322" t="s">
        <v>20522</v>
      </c>
      <c r="D16322">
        <v>2852218</v>
      </c>
    </row>
    <row r="16323" spans="1:4">
      <c r="A16323" t="s">
        <v>21243</v>
      </c>
      <c r="B16323" t="s">
        <v>2474</v>
      </c>
      <c r="C16323" t="s">
        <v>1860</v>
      </c>
      <c r="D16323">
        <v>2852217</v>
      </c>
    </row>
    <row r="16324" spans="1:4">
      <c r="A16324" t="s">
        <v>18359</v>
      </c>
      <c r="B16324" t="s">
        <v>18041</v>
      </c>
      <c r="C16324" t="s">
        <v>18040</v>
      </c>
      <c r="D16324">
        <v>2639928</v>
      </c>
    </row>
    <row r="16325" spans="1:4">
      <c r="A16325" t="s">
        <v>3930</v>
      </c>
      <c r="B16325" t="s">
        <v>3269</v>
      </c>
      <c r="C16325" t="s">
        <v>3288</v>
      </c>
      <c r="D16325">
        <v>5309842</v>
      </c>
    </row>
    <row r="16326" spans="1:4">
      <c r="A16326" t="s">
        <v>3929</v>
      </c>
      <c r="B16326" t="s">
        <v>3269</v>
      </c>
      <c r="C16326" t="s">
        <v>3288</v>
      </c>
      <c r="D16326">
        <v>5309858</v>
      </c>
    </row>
    <row r="16327" spans="1:4">
      <c r="A16327" t="s">
        <v>25526</v>
      </c>
      <c r="B16327" t="s">
        <v>545</v>
      </c>
      <c r="C16327" t="s">
        <v>25468</v>
      </c>
      <c r="D16327">
        <v>3840300</v>
      </c>
    </row>
    <row r="16328" spans="1:4">
      <c r="A16328" t="s">
        <v>24581</v>
      </c>
      <c r="B16328" t="s">
        <v>549</v>
      </c>
      <c r="C16328" t="s">
        <v>24401</v>
      </c>
      <c r="D16328">
        <v>3391220</v>
      </c>
    </row>
    <row r="16329" spans="1:4">
      <c r="A16329" t="s">
        <v>24198</v>
      </c>
      <c r="B16329" t="s">
        <v>549</v>
      </c>
      <c r="C16329" t="s">
        <v>23579</v>
      </c>
      <c r="D16329">
        <v>3452331</v>
      </c>
    </row>
    <row r="16330" spans="1:4">
      <c r="A16330" t="s">
        <v>8712</v>
      </c>
      <c r="B16330" t="s">
        <v>8689</v>
      </c>
      <c r="C16330" t="s">
        <v>8695</v>
      </c>
      <c r="D16330">
        <v>3437444</v>
      </c>
    </row>
    <row r="16331" spans="1:4">
      <c r="A16331" t="s">
        <v>24199</v>
      </c>
      <c r="B16331" t="s">
        <v>549</v>
      </c>
      <c r="C16331" t="s">
        <v>23579</v>
      </c>
      <c r="D16331">
        <v>3452324</v>
      </c>
    </row>
    <row r="16332" spans="1:4">
      <c r="A16332" t="s">
        <v>24200</v>
      </c>
      <c r="B16332" t="s">
        <v>549</v>
      </c>
      <c r="C16332" t="s">
        <v>23579</v>
      </c>
      <c r="D16332">
        <v>3452320</v>
      </c>
    </row>
    <row r="16333" spans="1:4">
      <c r="A16333" t="s">
        <v>7973</v>
      </c>
      <c r="B16333" t="s">
        <v>7340</v>
      </c>
      <c r="C16333" t="s">
        <v>1160</v>
      </c>
      <c r="D16333">
        <v>542634</v>
      </c>
    </row>
    <row r="16334" spans="1:4">
      <c r="A16334" t="s">
        <v>18360</v>
      </c>
      <c r="B16334" t="s">
        <v>18041</v>
      </c>
      <c r="C16334" t="s">
        <v>18049</v>
      </c>
      <c r="D16334">
        <v>2639926</v>
      </c>
    </row>
    <row r="16335" spans="1:4">
      <c r="A16335" t="s">
        <v>17975</v>
      </c>
      <c r="B16335" t="s">
        <v>534</v>
      </c>
      <c r="C16335" t="s">
        <v>2614</v>
      </c>
      <c r="D16335">
        <v>2295840</v>
      </c>
    </row>
    <row r="16336" spans="1:4">
      <c r="A16336" t="s">
        <v>18361</v>
      </c>
      <c r="B16336" t="s">
        <v>596</v>
      </c>
      <c r="C16336" t="s">
        <v>7258</v>
      </c>
      <c r="D16336">
        <v>2152558</v>
      </c>
    </row>
    <row r="16337" spans="1:4">
      <c r="A16337" t="s">
        <v>18361</v>
      </c>
      <c r="B16337" t="s">
        <v>18041</v>
      </c>
      <c r="C16337" t="s">
        <v>18040</v>
      </c>
      <c r="D16337">
        <v>2639912</v>
      </c>
    </row>
    <row r="16338" spans="1:4">
      <c r="A16338" t="s">
        <v>18362</v>
      </c>
      <c r="B16338" t="s">
        <v>18041</v>
      </c>
      <c r="C16338" t="s">
        <v>18040</v>
      </c>
      <c r="D16338">
        <v>2639897</v>
      </c>
    </row>
    <row r="16339" spans="1:4">
      <c r="A16339" t="s">
        <v>18363</v>
      </c>
      <c r="B16339" t="s">
        <v>18041</v>
      </c>
      <c r="C16339" t="s">
        <v>18044</v>
      </c>
      <c r="D16339">
        <v>2639896</v>
      </c>
    </row>
    <row r="16340" spans="1:4">
      <c r="A16340" t="s">
        <v>2745</v>
      </c>
      <c r="B16340" t="s">
        <v>540</v>
      </c>
      <c r="C16340" t="s">
        <v>2628</v>
      </c>
      <c r="D16340">
        <v>964137</v>
      </c>
    </row>
    <row r="16341" spans="1:4">
      <c r="A16341" t="s">
        <v>12746</v>
      </c>
      <c r="B16341" t="s">
        <v>12721</v>
      </c>
      <c r="C16341" t="s">
        <v>12746</v>
      </c>
      <c r="D16341">
        <v>1822610</v>
      </c>
    </row>
    <row r="16342" spans="1:4">
      <c r="A16342" t="s">
        <v>5339</v>
      </c>
      <c r="B16342" t="s">
        <v>3269</v>
      </c>
      <c r="C16342" t="s">
        <v>3274</v>
      </c>
      <c r="D16342">
        <v>4084888</v>
      </c>
    </row>
    <row r="16343" spans="1:4">
      <c r="A16343" t="s">
        <v>8197</v>
      </c>
      <c r="B16343" t="s">
        <v>7340</v>
      </c>
      <c r="C16343" t="s">
        <v>7703</v>
      </c>
      <c r="D16343">
        <v>505421</v>
      </c>
    </row>
    <row r="16344" spans="1:4">
      <c r="A16344" t="s">
        <v>19800</v>
      </c>
      <c r="B16344" t="s">
        <v>19323</v>
      </c>
      <c r="C16344" t="s">
        <v>19346</v>
      </c>
      <c r="D16344">
        <v>2512282</v>
      </c>
    </row>
    <row r="16345" spans="1:4">
      <c r="A16345" t="s">
        <v>7044</v>
      </c>
      <c r="B16345" t="s">
        <v>7012</v>
      </c>
      <c r="C16345" t="s">
        <v>7023</v>
      </c>
      <c r="D16345">
        <v>3058000</v>
      </c>
    </row>
    <row r="16346" spans="1:4">
      <c r="A16346" t="s">
        <v>17273</v>
      </c>
      <c r="B16346" t="s">
        <v>576</v>
      </c>
      <c r="C16346" t="s">
        <v>17045</v>
      </c>
      <c r="D16346">
        <v>1630649</v>
      </c>
    </row>
    <row r="16347" spans="1:4">
      <c r="A16347" t="s">
        <v>25127</v>
      </c>
      <c r="B16347" t="s">
        <v>25112</v>
      </c>
      <c r="C16347" t="s">
        <v>25114</v>
      </c>
      <c r="D16347">
        <v>3192409</v>
      </c>
    </row>
    <row r="16348" spans="1:4">
      <c r="A16348" t="s">
        <v>11883</v>
      </c>
      <c r="B16348" t="s">
        <v>11854</v>
      </c>
      <c r="C16348" t="s">
        <v>11883</v>
      </c>
      <c r="D16348">
        <v>786735</v>
      </c>
    </row>
    <row r="16349" spans="1:4">
      <c r="A16349" t="s">
        <v>19328</v>
      </c>
      <c r="B16349" t="s">
        <v>19323</v>
      </c>
      <c r="C16349" t="s">
        <v>5213</v>
      </c>
      <c r="D16349">
        <v>8050888</v>
      </c>
    </row>
    <row r="16350" spans="1:4">
      <c r="A16350" t="s">
        <v>21762</v>
      </c>
      <c r="B16350" t="s">
        <v>21668</v>
      </c>
      <c r="C16350" t="s">
        <v>21691</v>
      </c>
      <c r="D16350">
        <v>3543498</v>
      </c>
    </row>
    <row r="16351" spans="1:4">
      <c r="A16351" t="s">
        <v>8198</v>
      </c>
      <c r="B16351" t="s">
        <v>7340</v>
      </c>
      <c r="C16351" t="s">
        <v>7665</v>
      </c>
      <c r="D16351">
        <v>505259</v>
      </c>
    </row>
    <row r="16352" spans="1:4">
      <c r="A16352" t="s">
        <v>23326</v>
      </c>
      <c r="B16352" t="s">
        <v>23236</v>
      </c>
      <c r="C16352" t="s">
        <v>23261</v>
      </c>
      <c r="D16352">
        <v>6113335</v>
      </c>
    </row>
    <row r="16353" spans="1:4">
      <c r="A16353" t="s">
        <v>23325</v>
      </c>
      <c r="B16353" t="s">
        <v>23236</v>
      </c>
      <c r="C16353" t="s">
        <v>3749</v>
      </c>
      <c r="D16353">
        <v>6113355</v>
      </c>
    </row>
    <row r="16354" spans="1:4">
      <c r="A16354" t="s">
        <v>23324</v>
      </c>
      <c r="B16354" t="s">
        <v>23236</v>
      </c>
      <c r="C16354" t="s">
        <v>23239</v>
      </c>
      <c r="D16354">
        <v>6113365</v>
      </c>
    </row>
    <row r="16355" spans="1:4">
      <c r="A16355" t="s">
        <v>1291</v>
      </c>
      <c r="B16355" t="s">
        <v>3269</v>
      </c>
      <c r="C16355" t="s">
        <v>3242</v>
      </c>
      <c r="D16355">
        <v>4169345</v>
      </c>
    </row>
    <row r="16356" spans="1:4">
      <c r="A16356" t="s">
        <v>4343</v>
      </c>
      <c r="B16356" t="s">
        <v>3269</v>
      </c>
      <c r="C16356" t="s">
        <v>4325</v>
      </c>
      <c r="D16356">
        <v>5042373</v>
      </c>
    </row>
    <row r="16357" spans="1:4">
      <c r="A16357" t="s">
        <v>8199</v>
      </c>
      <c r="B16357" t="s">
        <v>7340</v>
      </c>
      <c r="C16357" t="s">
        <v>7342</v>
      </c>
      <c r="D16357">
        <v>505230</v>
      </c>
    </row>
    <row r="16358" spans="1:4">
      <c r="A16358" t="s">
        <v>2835</v>
      </c>
      <c r="B16358" t="s">
        <v>2830</v>
      </c>
      <c r="C16358" t="s">
        <v>2835</v>
      </c>
      <c r="D16358">
        <v>786714</v>
      </c>
    </row>
    <row r="16359" spans="1:4">
      <c r="A16359" t="s">
        <v>8200</v>
      </c>
      <c r="B16359" t="s">
        <v>7340</v>
      </c>
      <c r="C16359" t="s">
        <v>7846</v>
      </c>
      <c r="D16359">
        <v>505060</v>
      </c>
    </row>
    <row r="16360" spans="1:4">
      <c r="A16360" t="s">
        <v>8201</v>
      </c>
      <c r="B16360" t="s">
        <v>7340</v>
      </c>
      <c r="C16360" t="s">
        <v>7717</v>
      </c>
      <c r="D16360">
        <v>505057</v>
      </c>
    </row>
    <row r="16361" spans="1:4">
      <c r="A16361" t="s">
        <v>8202</v>
      </c>
      <c r="B16361" t="s">
        <v>7340</v>
      </c>
      <c r="C16361" t="s">
        <v>7739</v>
      </c>
      <c r="D16361">
        <v>505014</v>
      </c>
    </row>
    <row r="16362" spans="1:4">
      <c r="A16362" t="s">
        <v>2833</v>
      </c>
      <c r="B16362" t="s">
        <v>2830</v>
      </c>
      <c r="C16362" t="s">
        <v>2833</v>
      </c>
      <c r="D16362">
        <v>786712</v>
      </c>
    </row>
    <row r="16363" spans="1:4">
      <c r="A16363" t="s">
        <v>17274</v>
      </c>
      <c r="B16363" t="s">
        <v>576</v>
      </c>
      <c r="C16363" t="s">
        <v>17045</v>
      </c>
      <c r="D16363">
        <v>1630634</v>
      </c>
    </row>
    <row r="16364" spans="1:4">
      <c r="A16364" t="s">
        <v>16329</v>
      </c>
      <c r="B16364" t="s">
        <v>14508</v>
      </c>
      <c r="C16364" t="s">
        <v>14542</v>
      </c>
      <c r="D16364">
        <v>1259312</v>
      </c>
    </row>
    <row r="16365" spans="1:4">
      <c r="A16365" t="s">
        <v>3257</v>
      </c>
      <c r="B16365" t="s">
        <v>572</v>
      </c>
      <c r="C16365" t="s">
        <v>3233</v>
      </c>
      <c r="D16365">
        <v>3440963</v>
      </c>
    </row>
    <row r="16366" spans="1:4">
      <c r="A16366" t="s">
        <v>11544</v>
      </c>
      <c r="B16366" t="s">
        <v>9817</v>
      </c>
      <c r="C16366" t="s">
        <v>11107</v>
      </c>
      <c r="D16366">
        <v>3521103</v>
      </c>
    </row>
    <row r="16367" spans="1:4">
      <c r="A16367" t="s">
        <v>11543</v>
      </c>
      <c r="B16367" t="s">
        <v>9817</v>
      </c>
      <c r="C16367" t="s">
        <v>11425</v>
      </c>
      <c r="D16367">
        <v>3521108</v>
      </c>
    </row>
    <row r="16368" spans="1:4">
      <c r="A16368" t="s">
        <v>8203</v>
      </c>
      <c r="B16368" t="s">
        <v>7340</v>
      </c>
      <c r="C16368" t="s">
        <v>7725</v>
      </c>
      <c r="D16368">
        <v>504935</v>
      </c>
    </row>
    <row r="16369" spans="1:4">
      <c r="A16369" t="s">
        <v>7591</v>
      </c>
      <c r="B16369" t="s">
        <v>7340</v>
      </c>
      <c r="C16369" t="s">
        <v>7487</v>
      </c>
      <c r="D16369">
        <v>1494114</v>
      </c>
    </row>
    <row r="16370" spans="1:4">
      <c r="A16370" t="s">
        <v>8491</v>
      </c>
      <c r="B16370" t="s">
        <v>8454</v>
      </c>
      <c r="C16370" t="s">
        <v>8453</v>
      </c>
      <c r="D16370">
        <v>786690</v>
      </c>
    </row>
    <row r="16371" spans="1:4">
      <c r="A16371" t="s">
        <v>6450</v>
      </c>
      <c r="B16371" t="s">
        <v>6443</v>
      </c>
      <c r="C16371" t="s">
        <v>6445</v>
      </c>
      <c r="D16371">
        <v>1514839</v>
      </c>
    </row>
    <row r="16372" spans="1:4">
      <c r="A16372" t="s">
        <v>8204</v>
      </c>
      <c r="B16372" t="s">
        <v>7340</v>
      </c>
      <c r="C16372" t="s">
        <v>7668</v>
      </c>
      <c r="D16372">
        <v>504831</v>
      </c>
    </row>
    <row r="16373" spans="1:4">
      <c r="A16373" t="s">
        <v>24201</v>
      </c>
      <c r="B16373" t="s">
        <v>549</v>
      </c>
      <c r="C16373" t="s">
        <v>23579</v>
      </c>
      <c r="D16373">
        <v>3452237</v>
      </c>
    </row>
    <row r="16374" spans="1:4">
      <c r="A16374" t="s">
        <v>7592</v>
      </c>
      <c r="B16374" t="s">
        <v>7340</v>
      </c>
      <c r="C16374" t="s">
        <v>7487</v>
      </c>
      <c r="D16374">
        <v>1494091</v>
      </c>
    </row>
    <row r="16375" spans="1:4">
      <c r="A16375" t="s">
        <v>24202</v>
      </c>
      <c r="B16375" t="s">
        <v>549</v>
      </c>
      <c r="C16375" t="s">
        <v>23611</v>
      </c>
      <c r="D16375">
        <v>3452233</v>
      </c>
    </row>
    <row r="16376" spans="1:4">
      <c r="A16376" t="s">
        <v>21617</v>
      </c>
      <c r="B16376" t="s">
        <v>21535</v>
      </c>
      <c r="C16376" t="s">
        <v>21534</v>
      </c>
      <c r="D16376">
        <v>3067433</v>
      </c>
    </row>
    <row r="16377" spans="1:4">
      <c r="A16377" t="s">
        <v>25400</v>
      </c>
      <c r="B16377" t="s">
        <v>596</v>
      </c>
      <c r="C16377" t="s">
        <v>25251</v>
      </c>
      <c r="D16377">
        <v>2062944</v>
      </c>
    </row>
    <row r="16378" spans="1:4">
      <c r="A16378" t="s">
        <v>4554</v>
      </c>
      <c r="B16378" t="s">
        <v>3269</v>
      </c>
      <c r="C16378" t="s">
        <v>4529</v>
      </c>
      <c r="D16378">
        <v>4906882</v>
      </c>
    </row>
    <row r="16379" spans="1:4">
      <c r="A16379" t="s">
        <v>21618</v>
      </c>
      <c r="B16379" t="s">
        <v>21535</v>
      </c>
      <c r="C16379" t="s">
        <v>21571</v>
      </c>
      <c r="D16379">
        <v>3067421</v>
      </c>
    </row>
    <row r="16380" spans="1:4">
      <c r="A16380" t="s">
        <v>21657</v>
      </c>
      <c r="B16380" t="s">
        <v>21646</v>
      </c>
      <c r="C16380" t="s">
        <v>21645</v>
      </c>
      <c r="D16380">
        <v>18918</v>
      </c>
    </row>
    <row r="16381" spans="1:4">
      <c r="A16381" t="s">
        <v>8205</v>
      </c>
      <c r="B16381" t="s">
        <v>7340</v>
      </c>
      <c r="C16381" t="s">
        <v>1160</v>
      </c>
      <c r="D16381">
        <v>504576</v>
      </c>
    </row>
    <row r="16382" spans="1:4">
      <c r="A16382" t="s">
        <v>1177</v>
      </c>
      <c r="B16382" t="s">
        <v>3269</v>
      </c>
      <c r="C16382" t="s">
        <v>4012</v>
      </c>
      <c r="D16382">
        <v>5224151</v>
      </c>
    </row>
    <row r="16383" spans="1:4">
      <c r="A16383" t="s">
        <v>1570</v>
      </c>
      <c r="B16383" t="s">
        <v>3269</v>
      </c>
      <c r="C16383" t="s">
        <v>3355</v>
      </c>
      <c r="D16383">
        <v>5780026</v>
      </c>
    </row>
    <row r="16384" spans="1:4">
      <c r="A16384" t="s">
        <v>24203</v>
      </c>
      <c r="B16384" t="s">
        <v>549</v>
      </c>
      <c r="C16384" t="s">
        <v>23538</v>
      </c>
      <c r="D16384">
        <v>3452216</v>
      </c>
    </row>
    <row r="16385" spans="1:4">
      <c r="A16385" t="s">
        <v>9036</v>
      </c>
      <c r="B16385" t="s">
        <v>8896</v>
      </c>
      <c r="C16385" t="s">
        <v>8921</v>
      </c>
      <c r="D16385">
        <v>3088065</v>
      </c>
    </row>
    <row r="16386" spans="1:4">
      <c r="A16386" t="s">
        <v>3724</v>
      </c>
      <c r="B16386" t="s">
        <v>3269</v>
      </c>
      <c r="C16386" t="s">
        <v>3268</v>
      </c>
      <c r="D16386">
        <v>5385082</v>
      </c>
    </row>
    <row r="16387" spans="1:4">
      <c r="A16387" t="s">
        <v>9037</v>
      </c>
      <c r="B16387" t="s">
        <v>8896</v>
      </c>
      <c r="C16387" t="s">
        <v>8925</v>
      </c>
      <c r="D16387">
        <v>3088034</v>
      </c>
    </row>
    <row r="16388" spans="1:4">
      <c r="A16388" t="s">
        <v>9190</v>
      </c>
      <c r="B16388" t="s">
        <v>8896</v>
      </c>
      <c r="C16388" t="s">
        <v>8898</v>
      </c>
      <c r="D16388">
        <v>761228</v>
      </c>
    </row>
    <row r="16389" spans="1:4">
      <c r="A16389" t="s">
        <v>23480</v>
      </c>
      <c r="B16389" t="s">
        <v>23442</v>
      </c>
      <c r="C16389" t="s">
        <v>18621</v>
      </c>
      <c r="D16389">
        <v>622997</v>
      </c>
    </row>
    <row r="16390" spans="1:4">
      <c r="A16390" t="s">
        <v>5597</v>
      </c>
      <c r="B16390" t="s">
        <v>5408</v>
      </c>
      <c r="C16390" t="s">
        <v>5432</v>
      </c>
      <c r="D16390">
        <v>696108</v>
      </c>
    </row>
    <row r="16391" spans="1:4">
      <c r="A16391" t="s">
        <v>9191</v>
      </c>
      <c r="B16391" t="s">
        <v>8896</v>
      </c>
      <c r="C16391" t="s">
        <v>8898</v>
      </c>
      <c r="D16391">
        <v>761218</v>
      </c>
    </row>
    <row r="16392" spans="1:4">
      <c r="A16392" t="s">
        <v>9192</v>
      </c>
      <c r="B16392" t="s">
        <v>8896</v>
      </c>
      <c r="C16392" t="s">
        <v>9128</v>
      </c>
      <c r="D16392">
        <v>761168</v>
      </c>
    </row>
    <row r="16393" spans="1:4">
      <c r="A16393" t="s">
        <v>9193</v>
      </c>
      <c r="B16393" t="s">
        <v>8896</v>
      </c>
      <c r="C16393" t="s">
        <v>9128</v>
      </c>
      <c r="D16393">
        <v>761131</v>
      </c>
    </row>
    <row r="16394" spans="1:4">
      <c r="A16394" t="s">
        <v>8096</v>
      </c>
      <c r="B16394" t="s">
        <v>7340</v>
      </c>
      <c r="C16394" t="s">
        <v>8096</v>
      </c>
      <c r="D16394">
        <v>504341</v>
      </c>
    </row>
    <row r="16395" spans="1:4">
      <c r="A16395" t="s">
        <v>9038</v>
      </c>
      <c r="B16395" t="s">
        <v>8896</v>
      </c>
      <c r="C16395" t="s">
        <v>8906</v>
      </c>
      <c r="D16395">
        <v>3087705</v>
      </c>
    </row>
    <row r="16396" spans="1:4">
      <c r="A16396" t="s">
        <v>17795</v>
      </c>
      <c r="B16396" t="s">
        <v>17761</v>
      </c>
      <c r="C16396" t="s">
        <v>17779</v>
      </c>
      <c r="D16396">
        <v>734426</v>
      </c>
    </row>
    <row r="16397" spans="1:4">
      <c r="A16397" t="s">
        <v>7083</v>
      </c>
      <c r="B16397" t="s">
        <v>7076</v>
      </c>
      <c r="C16397" t="s">
        <v>7083</v>
      </c>
      <c r="D16397">
        <v>3192241</v>
      </c>
    </row>
    <row r="16398" spans="1:4">
      <c r="A16398" t="s">
        <v>9194</v>
      </c>
      <c r="B16398" t="s">
        <v>8896</v>
      </c>
      <c r="C16398" t="s">
        <v>9115</v>
      </c>
      <c r="D16398">
        <v>760924</v>
      </c>
    </row>
    <row r="16399" spans="1:4">
      <c r="A16399" t="s">
        <v>9195</v>
      </c>
      <c r="B16399" t="s">
        <v>8896</v>
      </c>
      <c r="C16399" t="s">
        <v>8898</v>
      </c>
      <c r="D16399">
        <v>760917</v>
      </c>
    </row>
    <row r="16400" spans="1:4">
      <c r="A16400" t="s">
        <v>19807</v>
      </c>
      <c r="B16400" t="s">
        <v>19323</v>
      </c>
      <c r="C16400" t="s">
        <v>3114</v>
      </c>
      <c r="D16400">
        <v>2512127</v>
      </c>
    </row>
    <row r="16401" spans="1:4">
      <c r="A16401" t="s">
        <v>12608</v>
      </c>
      <c r="B16401" t="s">
        <v>2476</v>
      </c>
      <c r="C16401" t="s">
        <v>12546</v>
      </c>
      <c r="D16401">
        <v>1838722</v>
      </c>
    </row>
    <row r="16402" spans="1:4">
      <c r="A16402" t="s">
        <v>12533</v>
      </c>
      <c r="B16402" t="s">
        <v>2476</v>
      </c>
      <c r="C16402" t="s">
        <v>12522</v>
      </c>
      <c r="D16402">
        <v>1896953</v>
      </c>
    </row>
    <row r="16403" spans="1:4">
      <c r="A16403" t="s">
        <v>22920</v>
      </c>
      <c r="B16403" t="s">
        <v>22852</v>
      </c>
      <c r="C16403" t="s">
        <v>22858</v>
      </c>
      <c r="D16403">
        <v>3875070</v>
      </c>
    </row>
    <row r="16404" spans="1:4">
      <c r="A16404" t="s">
        <v>10079</v>
      </c>
      <c r="B16404" t="s">
        <v>569</v>
      </c>
      <c r="C16404" t="s">
        <v>10078</v>
      </c>
      <c r="D16404">
        <v>3693345</v>
      </c>
    </row>
    <row r="16405" spans="1:4">
      <c r="A16405" t="s">
        <v>22511</v>
      </c>
      <c r="B16405" t="s">
        <v>2480</v>
      </c>
      <c r="C16405" t="s">
        <v>22333</v>
      </c>
      <c r="D16405">
        <v>1799832</v>
      </c>
    </row>
    <row r="16406" spans="1:4">
      <c r="A16406" t="s">
        <v>21244</v>
      </c>
      <c r="B16406" t="s">
        <v>2474</v>
      </c>
      <c r="C16406" t="s">
        <v>20493</v>
      </c>
      <c r="D16406">
        <v>2851782</v>
      </c>
    </row>
    <row r="16407" spans="1:4">
      <c r="A16407" t="s">
        <v>18364</v>
      </c>
      <c r="B16407" t="s">
        <v>18041</v>
      </c>
      <c r="C16407" t="s">
        <v>18040</v>
      </c>
      <c r="D16407">
        <v>2639866</v>
      </c>
    </row>
    <row r="16408" spans="1:4">
      <c r="A16408" t="s">
        <v>16319</v>
      </c>
      <c r="B16408" t="s">
        <v>14508</v>
      </c>
      <c r="C16408" t="s">
        <v>15638</v>
      </c>
      <c r="D16408">
        <v>1259425</v>
      </c>
    </row>
    <row r="16409" spans="1:4">
      <c r="A16409" t="s">
        <v>16330</v>
      </c>
      <c r="B16409" t="s">
        <v>14508</v>
      </c>
      <c r="C16409" t="s">
        <v>14519</v>
      </c>
      <c r="D16409">
        <v>1259297</v>
      </c>
    </row>
    <row r="16410" spans="1:4">
      <c r="A16410" t="s">
        <v>11103</v>
      </c>
      <c r="B16410" t="s">
        <v>9817</v>
      </c>
      <c r="C16410" t="s">
        <v>11103</v>
      </c>
      <c r="D16410">
        <v>3521081</v>
      </c>
    </row>
    <row r="16411" spans="1:4">
      <c r="A16411" t="s">
        <v>3608</v>
      </c>
      <c r="B16411" t="s">
        <v>3269</v>
      </c>
      <c r="C16411" t="s">
        <v>3297</v>
      </c>
      <c r="D16411">
        <v>5435464</v>
      </c>
    </row>
    <row r="16412" spans="1:4">
      <c r="A16412" t="s">
        <v>11212</v>
      </c>
      <c r="B16412" t="s">
        <v>9817</v>
      </c>
      <c r="C16412" t="s">
        <v>3619</v>
      </c>
      <c r="D16412">
        <v>4007676</v>
      </c>
    </row>
    <row r="16413" spans="1:4">
      <c r="A16413" t="s">
        <v>3607</v>
      </c>
      <c r="B16413" t="s">
        <v>3269</v>
      </c>
      <c r="C16413" t="s">
        <v>3297</v>
      </c>
      <c r="D16413">
        <v>5435477</v>
      </c>
    </row>
    <row r="16414" spans="1:4">
      <c r="A16414" t="s">
        <v>22921</v>
      </c>
      <c r="B16414" t="s">
        <v>22852</v>
      </c>
      <c r="C16414" t="s">
        <v>22851</v>
      </c>
      <c r="D16414">
        <v>3875024</v>
      </c>
    </row>
    <row r="16415" spans="1:4">
      <c r="A16415" t="s">
        <v>11545</v>
      </c>
      <c r="B16415" t="s">
        <v>9817</v>
      </c>
      <c r="C16415" t="s">
        <v>11114</v>
      </c>
      <c r="D16415">
        <v>3521051</v>
      </c>
    </row>
    <row r="16416" spans="1:4">
      <c r="A16416" t="s">
        <v>19524</v>
      </c>
      <c r="B16416" t="s">
        <v>19323</v>
      </c>
      <c r="C16416" t="s">
        <v>1639</v>
      </c>
      <c r="D16416">
        <v>3112737</v>
      </c>
    </row>
    <row r="16417" spans="1:4">
      <c r="A16417" t="s">
        <v>19802</v>
      </c>
      <c r="B16417" t="s">
        <v>19323</v>
      </c>
      <c r="C16417" t="s">
        <v>19346</v>
      </c>
      <c r="D16417">
        <v>2512232</v>
      </c>
    </row>
    <row r="16418" spans="1:4">
      <c r="A16418" t="s">
        <v>22922</v>
      </c>
      <c r="B16418" t="s">
        <v>22852</v>
      </c>
      <c r="C16418" t="s">
        <v>22878</v>
      </c>
      <c r="D16418">
        <v>3874997</v>
      </c>
    </row>
    <row r="16419" spans="1:4">
      <c r="A16419" t="s">
        <v>10117</v>
      </c>
      <c r="B16419" t="s">
        <v>10095</v>
      </c>
      <c r="C16419" t="s">
        <v>10108</v>
      </c>
      <c r="D16419">
        <v>3702431</v>
      </c>
    </row>
    <row r="16420" spans="1:4">
      <c r="A16420" t="s">
        <v>21955</v>
      </c>
      <c r="B16420" t="s">
        <v>21713</v>
      </c>
      <c r="C16420" t="s">
        <v>21935</v>
      </c>
      <c r="D16420">
        <v>3671549</v>
      </c>
    </row>
    <row r="16421" spans="1:4">
      <c r="A16421" t="s">
        <v>3086</v>
      </c>
      <c r="B16421" t="s">
        <v>2999</v>
      </c>
      <c r="C16421" t="s">
        <v>3085</v>
      </c>
      <c r="D16421">
        <v>3629710</v>
      </c>
    </row>
    <row r="16422" spans="1:4">
      <c r="A16422" t="s">
        <v>17733</v>
      </c>
      <c r="B16422" t="s">
        <v>564</v>
      </c>
      <c r="C16422" t="s">
        <v>17699</v>
      </c>
      <c r="D16422">
        <v>3591062</v>
      </c>
    </row>
    <row r="16423" spans="1:4">
      <c r="A16423" t="s">
        <v>21956</v>
      </c>
      <c r="B16423" t="s">
        <v>21713</v>
      </c>
      <c r="C16423" t="s">
        <v>21818</v>
      </c>
      <c r="D16423">
        <v>3671540</v>
      </c>
    </row>
    <row r="16424" spans="1:4">
      <c r="A16424" t="s">
        <v>21957</v>
      </c>
      <c r="B16424" t="s">
        <v>21713</v>
      </c>
      <c r="C16424" t="s">
        <v>21873</v>
      </c>
      <c r="D16424">
        <v>3671531</v>
      </c>
    </row>
    <row r="16425" spans="1:4">
      <c r="A16425" t="s">
        <v>3087</v>
      </c>
      <c r="B16425" t="s">
        <v>2999</v>
      </c>
      <c r="C16425" t="s">
        <v>3038</v>
      </c>
      <c r="D16425">
        <v>3629706</v>
      </c>
    </row>
    <row r="16426" spans="1:4">
      <c r="A16426" t="s">
        <v>10584</v>
      </c>
      <c r="B16426" t="s">
        <v>568</v>
      </c>
      <c r="C16426" t="s">
        <v>10583</v>
      </c>
      <c r="D16426">
        <v>3617154</v>
      </c>
    </row>
    <row r="16427" spans="1:4">
      <c r="A16427" t="s">
        <v>21958</v>
      </c>
      <c r="B16427" t="s">
        <v>21713</v>
      </c>
      <c r="C16427" t="s">
        <v>21841</v>
      </c>
      <c r="D16427">
        <v>3671497</v>
      </c>
    </row>
    <row r="16428" spans="1:4">
      <c r="A16428" t="s">
        <v>17643</v>
      </c>
      <c r="B16428" t="s">
        <v>565</v>
      </c>
      <c r="C16428" t="s">
        <v>17616</v>
      </c>
      <c r="D16428">
        <v>3600026</v>
      </c>
    </row>
    <row r="16429" spans="1:4">
      <c r="A16429" t="s">
        <v>19803</v>
      </c>
      <c r="B16429" t="s">
        <v>19323</v>
      </c>
      <c r="C16429" t="s">
        <v>19338</v>
      </c>
      <c r="D16429">
        <v>2512196</v>
      </c>
    </row>
    <row r="16430" spans="1:4">
      <c r="A16430" t="s">
        <v>19365</v>
      </c>
      <c r="B16430" t="s">
        <v>19323</v>
      </c>
      <c r="C16430" t="s">
        <v>19338</v>
      </c>
      <c r="D16430">
        <v>6355013</v>
      </c>
    </row>
    <row r="16431" spans="1:4">
      <c r="A16431" t="s">
        <v>19804</v>
      </c>
      <c r="B16431" t="s">
        <v>19323</v>
      </c>
      <c r="C16431" t="s">
        <v>19338</v>
      </c>
      <c r="D16431">
        <v>2512186</v>
      </c>
    </row>
    <row r="16432" spans="1:4">
      <c r="A16432" t="s">
        <v>6880</v>
      </c>
      <c r="B16432" t="s">
        <v>6858</v>
      </c>
      <c r="C16432" t="s">
        <v>6879</v>
      </c>
      <c r="D16432">
        <v>3584003</v>
      </c>
    </row>
    <row r="16433" spans="1:4">
      <c r="A16433" t="s">
        <v>25605</v>
      </c>
      <c r="B16433" t="s">
        <v>545</v>
      </c>
      <c r="C16433" t="s">
        <v>8713</v>
      </c>
      <c r="D16433">
        <v>3429790</v>
      </c>
    </row>
    <row r="16434" spans="1:4">
      <c r="A16434" t="s">
        <v>11546</v>
      </c>
      <c r="B16434" t="s">
        <v>9817</v>
      </c>
      <c r="C16434" t="s">
        <v>11096</v>
      </c>
      <c r="D16434">
        <v>3520994</v>
      </c>
    </row>
    <row r="16435" spans="1:4">
      <c r="A16435" t="s">
        <v>25606</v>
      </c>
      <c r="B16435" t="s">
        <v>545</v>
      </c>
      <c r="C16435" t="s">
        <v>8713</v>
      </c>
      <c r="D16435">
        <v>3429786</v>
      </c>
    </row>
    <row r="16436" spans="1:4">
      <c r="A16436" t="s">
        <v>20089</v>
      </c>
      <c r="B16436" t="s">
        <v>560</v>
      </c>
      <c r="C16436" t="s">
        <v>20051</v>
      </c>
      <c r="D16436">
        <v>3652743</v>
      </c>
    </row>
    <row r="16437" spans="1:4">
      <c r="A16437" t="s">
        <v>25607</v>
      </c>
      <c r="B16437" t="s">
        <v>545</v>
      </c>
      <c r="C16437" t="s">
        <v>8713</v>
      </c>
      <c r="D16437">
        <v>3429777</v>
      </c>
    </row>
    <row r="16438" spans="1:4">
      <c r="A16438" t="s">
        <v>3088</v>
      </c>
      <c r="B16438" t="s">
        <v>2999</v>
      </c>
      <c r="C16438" t="s">
        <v>3015</v>
      </c>
      <c r="D16438">
        <v>3629672</v>
      </c>
    </row>
    <row r="16439" spans="1:4">
      <c r="A16439" t="s">
        <v>21959</v>
      </c>
      <c r="B16439" t="s">
        <v>21713</v>
      </c>
      <c r="C16439" t="s">
        <v>21821</v>
      </c>
      <c r="D16439">
        <v>3671418</v>
      </c>
    </row>
    <row r="16440" spans="1:4">
      <c r="A16440" t="s">
        <v>25527</v>
      </c>
      <c r="B16440" t="s">
        <v>545</v>
      </c>
      <c r="C16440" t="s">
        <v>25481</v>
      </c>
      <c r="D16440">
        <v>3840092</v>
      </c>
    </row>
    <row r="16441" spans="1:4">
      <c r="A16441" t="s">
        <v>10029</v>
      </c>
      <c r="B16441" t="s">
        <v>569</v>
      </c>
      <c r="C16441" t="s">
        <v>10028</v>
      </c>
      <c r="D16441">
        <v>3931470</v>
      </c>
    </row>
    <row r="16442" spans="1:4">
      <c r="A16442" t="s">
        <v>22923</v>
      </c>
      <c r="B16442" t="s">
        <v>22852</v>
      </c>
      <c r="C16442" t="s">
        <v>22855</v>
      </c>
      <c r="D16442">
        <v>3874960</v>
      </c>
    </row>
    <row r="16443" spans="1:4">
      <c r="A16443" t="s">
        <v>22925</v>
      </c>
      <c r="B16443" t="s">
        <v>22852</v>
      </c>
      <c r="C16443" t="s">
        <v>22924</v>
      </c>
      <c r="D16443">
        <v>3874958</v>
      </c>
    </row>
    <row r="16444" spans="1:4">
      <c r="A16444" t="s">
        <v>21763</v>
      </c>
      <c r="B16444" t="s">
        <v>21668</v>
      </c>
      <c r="C16444" t="s">
        <v>21685</v>
      </c>
      <c r="D16444">
        <v>3543299</v>
      </c>
    </row>
    <row r="16445" spans="1:4">
      <c r="A16445" t="s">
        <v>11282</v>
      </c>
      <c r="B16445" t="s">
        <v>9817</v>
      </c>
      <c r="C16445" t="s">
        <v>11167</v>
      </c>
      <c r="D16445">
        <v>3991347</v>
      </c>
    </row>
    <row r="16446" spans="1:4">
      <c r="A16446" t="s">
        <v>20401</v>
      </c>
      <c r="B16446" t="s">
        <v>559</v>
      </c>
      <c r="C16446" t="s">
        <v>20401</v>
      </c>
      <c r="D16446">
        <v>3493175</v>
      </c>
    </row>
    <row r="16447" spans="1:4">
      <c r="A16447" t="s">
        <v>9876</v>
      </c>
      <c r="B16447" t="s">
        <v>584</v>
      </c>
      <c r="C16447" t="s">
        <v>9655</v>
      </c>
      <c r="D16447">
        <v>1692685</v>
      </c>
    </row>
    <row r="16448" spans="1:4">
      <c r="A16448" t="s">
        <v>22926</v>
      </c>
      <c r="B16448" t="s">
        <v>22852</v>
      </c>
      <c r="C16448" t="s">
        <v>22855</v>
      </c>
      <c r="D16448">
        <v>3874943</v>
      </c>
    </row>
    <row r="16449" spans="1:4">
      <c r="A16449" t="s">
        <v>19806</v>
      </c>
      <c r="B16449" t="s">
        <v>19323</v>
      </c>
      <c r="C16449" t="s">
        <v>19346</v>
      </c>
      <c r="D16449">
        <v>2512169</v>
      </c>
    </row>
    <row r="16450" spans="1:4">
      <c r="A16450" t="s">
        <v>1542</v>
      </c>
      <c r="B16450" t="s">
        <v>545</v>
      </c>
      <c r="C16450" t="s">
        <v>8713</v>
      </c>
      <c r="D16450">
        <v>3429732</v>
      </c>
    </row>
    <row r="16451" spans="1:4">
      <c r="A16451" t="s">
        <v>17734</v>
      </c>
      <c r="B16451" t="s">
        <v>564</v>
      </c>
      <c r="C16451" t="s">
        <v>17703</v>
      </c>
      <c r="D16451">
        <v>3591060</v>
      </c>
    </row>
    <row r="16452" spans="1:4">
      <c r="A16452" t="s">
        <v>21960</v>
      </c>
      <c r="B16452" t="s">
        <v>21713</v>
      </c>
      <c r="C16452" t="s">
        <v>21881</v>
      </c>
      <c r="D16452">
        <v>3671325</v>
      </c>
    </row>
    <row r="16453" spans="1:4">
      <c r="A16453" t="s">
        <v>21961</v>
      </c>
      <c r="B16453" t="s">
        <v>21713</v>
      </c>
      <c r="C16453" t="s">
        <v>21820</v>
      </c>
      <c r="D16453">
        <v>3671315</v>
      </c>
    </row>
    <row r="16454" spans="1:4">
      <c r="A16454" t="s">
        <v>11283</v>
      </c>
      <c r="B16454" t="s">
        <v>9817</v>
      </c>
      <c r="C16454" t="s">
        <v>11121</v>
      </c>
      <c r="D16454">
        <v>3991328</v>
      </c>
    </row>
    <row r="16455" spans="1:4">
      <c r="A16455" t="s">
        <v>22927</v>
      </c>
      <c r="B16455" t="s">
        <v>22852</v>
      </c>
      <c r="C16455" t="s">
        <v>22855</v>
      </c>
      <c r="D16455">
        <v>3874930</v>
      </c>
    </row>
    <row r="16456" spans="1:4">
      <c r="A16456" t="s">
        <v>19805</v>
      </c>
      <c r="B16456" t="s">
        <v>19323</v>
      </c>
      <c r="C16456" t="s">
        <v>19386</v>
      </c>
      <c r="D16456">
        <v>2512177</v>
      </c>
    </row>
    <row r="16457" spans="1:4">
      <c r="A16457" t="s">
        <v>8206</v>
      </c>
      <c r="B16457" t="s">
        <v>7340</v>
      </c>
      <c r="C16457" t="s">
        <v>7717</v>
      </c>
      <c r="D16457">
        <v>504250</v>
      </c>
    </row>
    <row r="16458" spans="1:4">
      <c r="A16458" t="s">
        <v>14604</v>
      </c>
      <c r="B16458" t="s">
        <v>14508</v>
      </c>
      <c r="C16458" t="s">
        <v>14517</v>
      </c>
      <c r="D16458">
        <v>1348820</v>
      </c>
    </row>
    <row r="16459" spans="1:4">
      <c r="A16459" t="s">
        <v>20090</v>
      </c>
      <c r="B16459" t="s">
        <v>560</v>
      </c>
      <c r="C16459" t="s">
        <v>20070</v>
      </c>
      <c r="D16459">
        <v>3652684</v>
      </c>
    </row>
    <row r="16460" spans="1:4">
      <c r="A16460" t="s">
        <v>10196</v>
      </c>
      <c r="B16460" t="s">
        <v>10161</v>
      </c>
      <c r="C16460" t="s">
        <v>10160</v>
      </c>
      <c r="D16460">
        <v>2184155</v>
      </c>
    </row>
    <row r="16461" spans="1:4">
      <c r="A16461" t="s">
        <v>16331</v>
      </c>
      <c r="B16461" t="s">
        <v>14508</v>
      </c>
      <c r="C16461" t="s">
        <v>14571</v>
      </c>
      <c r="D16461">
        <v>1259283</v>
      </c>
    </row>
    <row r="16462" spans="1:4">
      <c r="A16462" t="s">
        <v>17587</v>
      </c>
      <c r="B16462" t="s">
        <v>17571</v>
      </c>
      <c r="C16462" t="s">
        <v>17586</v>
      </c>
      <c r="D16462">
        <v>3192224</v>
      </c>
    </row>
    <row r="16463" spans="1:4">
      <c r="A16463" t="s">
        <v>22533</v>
      </c>
      <c r="B16463" t="s">
        <v>2480</v>
      </c>
      <c r="C16463" t="s">
        <v>22038</v>
      </c>
      <c r="D16463">
        <v>1798490</v>
      </c>
    </row>
    <row r="16464" spans="1:4">
      <c r="A16464" t="s">
        <v>25761</v>
      </c>
      <c r="B16464" t="s">
        <v>25710</v>
      </c>
      <c r="C16464" t="s">
        <v>25720</v>
      </c>
      <c r="D16464">
        <v>1130490</v>
      </c>
    </row>
    <row r="16465" spans="1:4">
      <c r="A16465" t="s">
        <v>16332</v>
      </c>
      <c r="B16465" t="s">
        <v>14508</v>
      </c>
      <c r="C16465" t="s">
        <v>14523</v>
      </c>
      <c r="D16465">
        <v>1259272</v>
      </c>
    </row>
    <row r="16466" spans="1:4">
      <c r="A16466" t="s">
        <v>21245</v>
      </c>
      <c r="B16466" t="s">
        <v>2474</v>
      </c>
      <c r="C16466" t="s">
        <v>20488</v>
      </c>
      <c r="D16466">
        <v>2851746</v>
      </c>
    </row>
    <row r="16467" spans="1:4">
      <c r="A16467" t="s">
        <v>5884</v>
      </c>
      <c r="B16467" t="s">
        <v>2478</v>
      </c>
      <c r="C16467" t="s">
        <v>2478</v>
      </c>
      <c r="D16467">
        <v>1670310</v>
      </c>
    </row>
    <row r="16468" spans="1:4">
      <c r="A16468" t="s">
        <v>9877</v>
      </c>
      <c r="B16468" t="s">
        <v>584</v>
      </c>
      <c r="C16468" t="s">
        <v>9563</v>
      </c>
      <c r="D16468">
        <v>1692565</v>
      </c>
    </row>
    <row r="16469" spans="1:4">
      <c r="A16469" t="s">
        <v>16333</v>
      </c>
      <c r="B16469" t="s">
        <v>14508</v>
      </c>
      <c r="C16469" t="s">
        <v>14542</v>
      </c>
      <c r="D16469">
        <v>1259264</v>
      </c>
    </row>
    <row r="16470" spans="1:4">
      <c r="A16470" t="s">
        <v>16334</v>
      </c>
      <c r="B16470" t="s">
        <v>14508</v>
      </c>
      <c r="C16470" t="s">
        <v>14519</v>
      </c>
      <c r="D16470">
        <v>1259263</v>
      </c>
    </row>
    <row r="16471" spans="1:4">
      <c r="A16471" t="s">
        <v>3387</v>
      </c>
      <c r="B16471" t="s">
        <v>3269</v>
      </c>
      <c r="C16471" t="s">
        <v>1316</v>
      </c>
      <c r="D16471">
        <v>5807540</v>
      </c>
    </row>
    <row r="16472" spans="1:4">
      <c r="A16472" t="s">
        <v>23092</v>
      </c>
      <c r="B16472" t="s">
        <v>2477</v>
      </c>
      <c r="C16472" t="s">
        <v>23078</v>
      </c>
      <c r="D16472">
        <v>2659127</v>
      </c>
    </row>
    <row r="16473" spans="1:4">
      <c r="A16473" t="s">
        <v>9878</v>
      </c>
      <c r="B16473" t="s">
        <v>584</v>
      </c>
      <c r="C16473" t="s">
        <v>9561</v>
      </c>
      <c r="D16473">
        <v>1692520</v>
      </c>
    </row>
    <row r="16474" spans="1:4">
      <c r="A16474" t="s">
        <v>9879</v>
      </c>
      <c r="B16474" t="s">
        <v>584</v>
      </c>
      <c r="C16474" t="s">
        <v>9555</v>
      </c>
      <c r="D16474">
        <v>1692489</v>
      </c>
    </row>
    <row r="16475" spans="1:4">
      <c r="A16475" t="s">
        <v>16335</v>
      </c>
      <c r="B16475" t="s">
        <v>14508</v>
      </c>
      <c r="C16475" t="s">
        <v>14600</v>
      </c>
      <c r="D16475">
        <v>1259251</v>
      </c>
    </row>
    <row r="16476" spans="1:4">
      <c r="A16476" t="s">
        <v>5841</v>
      </c>
      <c r="B16476" t="s">
        <v>5674</v>
      </c>
      <c r="C16476" t="s">
        <v>5734</v>
      </c>
      <c r="D16476">
        <v>150634</v>
      </c>
    </row>
    <row r="16477" spans="1:4">
      <c r="A16477" t="s">
        <v>22534</v>
      </c>
      <c r="B16477" t="s">
        <v>2480</v>
      </c>
      <c r="C16477" t="s">
        <v>22238</v>
      </c>
      <c r="D16477">
        <v>1798480</v>
      </c>
    </row>
    <row r="16478" spans="1:4">
      <c r="A16478" t="s">
        <v>12835</v>
      </c>
      <c r="B16478" t="s">
        <v>536</v>
      </c>
      <c r="C16478" t="s">
        <v>12827</v>
      </c>
      <c r="D16478">
        <v>181501</v>
      </c>
    </row>
    <row r="16479" spans="1:4">
      <c r="A16479" t="s">
        <v>23524</v>
      </c>
      <c r="B16479" t="s">
        <v>23519</v>
      </c>
      <c r="C16479" t="s">
        <v>23523</v>
      </c>
      <c r="D16479">
        <v>1252479</v>
      </c>
    </row>
    <row r="16480" spans="1:4">
      <c r="A16480" t="s">
        <v>16338</v>
      </c>
      <c r="B16480" t="s">
        <v>14508</v>
      </c>
      <c r="C16480" t="s">
        <v>14566</v>
      </c>
      <c r="D16480">
        <v>1259239</v>
      </c>
    </row>
    <row r="16481" spans="1:4">
      <c r="A16481" t="s">
        <v>9985</v>
      </c>
      <c r="B16481" t="s">
        <v>9982</v>
      </c>
      <c r="C16481" t="s">
        <v>9981</v>
      </c>
      <c r="D16481">
        <v>4033779</v>
      </c>
    </row>
    <row r="16482" spans="1:4">
      <c r="A16482" t="s">
        <v>16337</v>
      </c>
      <c r="B16482" t="s">
        <v>14508</v>
      </c>
      <c r="C16482" t="s">
        <v>14507</v>
      </c>
      <c r="D16482">
        <v>1259243</v>
      </c>
    </row>
    <row r="16483" spans="1:4">
      <c r="A16483" t="s">
        <v>24646</v>
      </c>
      <c r="B16483" t="s">
        <v>24633</v>
      </c>
      <c r="C16483" t="s">
        <v>24636</v>
      </c>
      <c r="D16483">
        <v>3907080</v>
      </c>
    </row>
    <row r="16484" spans="1:4">
      <c r="A16484" t="s">
        <v>17275</v>
      </c>
      <c r="B16484" t="s">
        <v>576</v>
      </c>
      <c r="C16484" t="s">
        <v>17026</v>
      </c>
      <c r="D16484">
        <v>1630416</v>
      </c>
    </row>
    <row r="16485" spans="1:4">
      <c r="A16485" t="s">
        <v>16340</v>
      </c>
      <c r="B16485" t="s">
        <v>14508</v>
      </c>
      <c r="C16485" t="s">
        <v>14523</v>
      </c>
      <c r="D16485">
        <v>1259229</v>
      </c>
    </row>
    <row r="16486" spans="1:4">
      <c r="A16486" t="s">
        <v>16341</v>
      </c>
      <c r="B16486" t="s">
        <v>14508</v>
      </c>
      <c r="C16486" t="s">
        <v>14542</v>
      </c>
      <c r="D16486">
        <v>1259228</v>
      </c>
    </row>
    <row r="16487" spans="1:4">
      <c r="A16487" t="s">
        <v>22472</v>
      </c>
      <c r="B16487" t="s">
        <v>2480</v>
      </c>
      <c r="C16487" t="s">
        <v>22027</v>
      </c>
      <c r="D16487">
        <v>1802940</v>
      </c>
    </row>
    <row r="16488" spans="1:4">
      <c r="A16488" t="s">
        <v>16342</v>
      </c>
      <c r="B16488" t="s">
        <v>14508</v>
      </c>
      <c r="C16488" t="s">
        <v>14519</v>
      </c>
      <c r="D16488">
        <v>1259222</v>
      </c>
    </row>
    <row r="16489" spans="1:4">
      <c r="A16489" t="s">
        <v>9986</v>
      </c>
      <c r="B16489" t="s">
        <v>569</v>
      </c>
      <c r="C16489" t="s">
        <v>9986</v>
      </c>
      <c r="D16489">
        <v>3931276</v>
      </c>
    </row>
    <row r="16490" spans="1:4">
      <c r="A16490" t="s">
        <v>25528</v>
      </c>
      <c r="B16490" t="s">
        <v>545</v>
      </c>
      <c r="C16490" t="s">
        <v>25447</v>
      </c>
      <c r="D16490">
        <v>3839982</v>
      </c>
    </row>
    <row r="16491" spans="1:4">
      <c r="A16491" t="s">
        <v>22928</v>
      </c>
      <c r="B16491" t="s">
        <v>22852</v>
      </c>
      <c r="C16491" t="s">
        <v>22924</v>
      </c>
      <c r="D16491">
        <v>3874787</v>
      </c>
    </row>
    <row r="16492" spans="1:4">
      <c r="A16492" t="s">
        <v>20398</v>
      </c>
      <c r="B16492" t="s">
        <v>559</v>
      </c>
      <c r="C16492" t="s">
        <v>20397</v>
      </c>
      <c r="D16492">
        <v>3494242</v>
      </c>
    </row>
    <row r="16493" spans="1:4">
      <c r="A16493" t="s">
        <v>3089</v>
      </c>
      <c r="B16493" t="s">
        <v>2999</v>
      </c>
      <c r="C16493" t="s">
        <v>3047</v>
      </c>
      <c r="D16493">
        <v>3629614</v>
      </c>
    </row>
    <row r="16494" spans="1:4">
      <c r="A16494" t="s">
        <v>5176</v>
      </c>
      <c r="B16494" t="s">
        <v>3269</v>
      </c>
      <c r="C16494" t="s">
        <v>3242</v>
      </c>
      <c r="D16494">
        <v>4169452</v>
      </c>
    </row>
    <row r="16495" spans="1:4">
      <c r="A16495" t="s">
        <v>5175</v>
      </c>
      <c r="B16495" t="s">
        <v>3269</v>
      </c>
      <c r="C16495" t="s">
        <v>3242</v>
      </c>
      <c r="D16495">
        <v>4169455</v>
      </c>
    </row>
    <row r="16496" spans="1:4">
      <c r="A16496" t="s">
        <v>21794</v>
      </c>
      <c r="B16496" t="s">
        <v>556</v>
      </c>
      <c r="C16496" t="s">
        <v>21794</v>
      </c>
      <c r="D16496">
        <v>3622228</v>
      </c>
    </row>
    <row r="16497" spans="1:4">
      <c r="A16497" t="s">
        <v>3090</v>
      </c>
      <c r="B16497" t="s">
        <v>2999</v>
      </c>
      <c r="C16497" t="s">
        <v>3047</v>
      </c>
      <c r="D16497">
        <v>3629576</v>
      </c>
    </row>
    <row r="16498" spans="1:4">
      <c r="A16498" t="s">
        <v>16343</v>
      </c>
      <c r="B16498" t="s">
        <v>14508</v>
      </c>
      <c r="C16498" t="s">
        <v>14515</v>
      </c>
      <c r="D16498">
        <v>1259210</v>
      </c>
    </row>
    <row r="16499" spans="1:4">
      <c r="A16499" t="s">
        <v>22535</v>
      </c>
      <c r="B16499" t="s">
        <v>2480</v>
      </c>
      <c r="C16499" t="s">
        <v>22230</v>
      </c>
      <c r="D16499">
        <v>1798473</v>
      </c>
    </row>
    <row r="16500" spans="1:4">
      <c r="A16500" t="s">
        <v>17276</v>
      </c>
      <c r="B16500" t="s">
        <v>576</v>
      </c>
      <c r="C16500" t="s">
        <v>17022</v>
      </c>
      <c r="D16500">
        <v>1630366</v>
      </c>
    </row>
    <row r="16501" spans="1:4">
      <c r="A16501" t="s">
        <v>2537</v>
      </c>
      <c r="B16501" t="s">
        <v>3269</v>
      </c>
      <c r="C16501" t="s">
        <v>1122</v>
      </c>
    </row>
    <row r="16502" spans="1:4">
      <c r="A16502" t="s">
        <v>16345</v>
      </c>
      <c r="B16502" t="s">
        <v>14508</v>
      </c>
      <c r="C16502" t="s">
        <v>14582</v>
      </c>
      <c r="D16502">
        <v>1259184</v>
      </c>
    </row>
    <row r="16503" spans="1:4">
      <c r="A16503" t="s">
        <v>18365</v>
      </c>
      <c r="B16503" t="s">
        <v>18041</v>
      </c>
      <c r="C16503" t="s">
        <v>18040</v>
      </c>
      <c r="D16503">
        <v>2639842</v>
      </c>
    </row>
    <row r="16504" spans="1:4">
      <c r="A16504" t="s">
        <v>10468</v>
      </c>
      <c r="B16504" t="s">
        <v>10294</v>
      </c>
      <c r="C16504" t="s">
        <v>10297</v>
      </c>
      <c r="D16504">
        <v>2748413</v>
      </c>
    </row>
    <row r="16505" spans="1:4">
      <c r="A16505" t="s">
        <v>16347</v>
      </c>
      <c r="B16505" t="s">
        <v>14508</v>
      </c>
      <c r="C16505" t="s">
        <v>14515</v>
      </c>
      <c r="D16505">
        <v>1259166</v>
      </c>
    </row>
    <row r="16506" spans="1:4">
      <c r="A16506" t="s">
        <v>21805</v>
      </c>
      <c r="B16506" t="s">
        <v>556</v>
      </c>
      <c r="C16506" t="s">
        <v>3237</v>
      </c>
      <c r="D16506">
        <v>3622217</v>
      </c>
    </row>
    <row r="16507" spans="1:4">
      <c r="A16507" t="s">
        <v>12745</v>
      </c>
      <c r="B16507" t="s">
        <v>12721</v>
      </c>
      <c r="C16507" t="s">
        <v>12745</v>
      </c>
      <c r="D16507">
        <v>1822768</v>
      </c>
    </row>
    <row r="16508" spans="1:4">
      <c r="A16508" t="s">
        <v>11284</v>
      </c>
      <c r="B16508" t="s">
        <v>9817</v>
      </c>
      <c r="C16508" t="s">
        <v>11098</v>
      </c>
      <c r="D16508">
        <v>3991219</v>
      </c>
    </row>
    <row r="16509" spans="1:4">
      <c r="A16509" t="s">
        <v>16348</v>
      </c>
      <c r="B16509" t="s">
        <v>14508</v>
      </c>
      <c r="C16509" t="s">
        <v>14517</v>
      </c>
      <c r="D16509">
        <v>1259163</v>
      </c>
    </row>
    <row r="16510" spans="1:4">
      <c r="A16510" t="s">
        <v>16349</v>
      </c>
      <c r="B16510" t="s">
        <v>14508</v>
      </c>
      <c r="C16510" t="s">
        <v>14571</v>
      </c>
      <c r="D16510">
        <v>1259157</v>
      </c>
    </row>
    <row r="16511" spans="1:4">
      <c r="A16511" t="s">
        <v>17277</v>
      </c>
      <c r="B16511" t="s">
        <v>576</v>
      </c>
      <c r="C16511" t="s">
        <v>17030</v>
      </c>
      <c r="D16511">
        <v>1630341</v>
      </c>
    </row>
    <row r="16512" spans="1:4">
      <c r="A16512" t="s">
        <v>17278</v>
      </c>
      <c r="B16512" t="s">
        <v>576</v>
      </c>
      <c r="C16512" t="s">
        <v>17022</v>
      </c>
      <c r="D16512">
        <v>1630333</v>
      </c>
    </row>
    <row r="16513" spans="1:4">
      <c r="A16513" t="s">
        <v>17279</v>
      </c>
      <c r="B16513" t="s">
        <v>576</v>
      </c>
      <c r="C16513" t="s">
        <v>17022</v>
      </c>
      <c r="D16513">
        <v>1630328</v>
      </c>
    </row>
    <row r="16514" spans="1:4">
      <c r="A16514" t="s">
        <v>16350</v>
      </c>
      <c r="B16514" t="s">
        <v>14508</v>
      </c>
      <c r="C16514" t="s">
        <v>14523</v>
      </c>
      <c r="D16514">
        <v>1259154</v>
      </c>
    </row>
    <row r="16515" spans="1:4">
      <c r="A16515" t="s">
        <v>8207</v>
      </c>
      <c r="B16515" t="s">
        <v>7340</v>
      </c>
      <c r="C16515" t="s">
        <v>1160</v>
      </c>
      <c r="D16515">
        <v>504042</v>
      </c>
    </row>
    <row r="16516" spans="1:4">
      <c r="A16516" t="s">
        <v>16351</v>
      </c>
      <c r="B16516" t="s">
        <v>14508</v>
      </c>
      <c r="C16516" t="s">
        <v>14569</v>
      </c>
      <c r="D16516">
        <v>1259148</v>
      </c>
    </row>
    <row r="16517" spans="1:4">
      <c r="A16517" t="s">
        <v>8208</v>
      </c>
      <c r="B16517" t="s">
        <v>7340</v>
      </c>
      <c r="C16517" t="s">
        <v>7345</v>
      </c>
      <c r="D16517">
        <v>504003</v>
      </c>
    </row>
    <row r="16518" spans="1:4">
      <c r="A16518" t="s">
        <v>8209</v>
      </c>
      <c r="B16518" t="s">
        <v>25135</v>
      </c>
      <c r="C16518" t="s">
        <v>25199</v>
      </c>
      <c r="D16518">
        <v>148340</v>
      </c>
    </row>
    <row r="16519" spans="1:4">
      <c r="A16519" t="s">
        <v>8209</v>
      </c>
      <c r="B16519" t="s">
        <v>7340</v>
      </c>
      <c r="C16519" t="s">
        <v>1160</v>
      </c>
      <c r="D16519">
        <v>503977</v>
      </c>
    </row>
    <row r="16520" spans="1:4">
      <c r="A16520" t="s">
        <v>11063</v>
      </c>
      <c r="B16520" t="s">
        <v>10947</v>
      </c>
      <c r="C16520" t="s">
        <v>10952</v>
      </c>
      <c r="D16520">
        <v>1733440</v>
      </c>
    </row>
    <row r="16521" spans="1:4">
      <c r="A16521" t="s">
        <v>18974</v>
      </c>
      <c r="B16521" t="s">
        <v>2479</v>
      </c>
      <c r="C16521" t="s">
        <v>18509</v>
      </c>
      <c r="D16521">
        <v>2985034</v>
      </c>
    </row>
    <row r="16522" spans="1:4">
      <c r="A16522" t="s">
        <v>22536</v>
      </c>
      <c r="B16522" t="s">
        <v>2480</v>
      </c>
      <c r="C16522" t="s">
        <v>22333</v>
      </c>
      <c r="D16522">
        <v>1798449</v>
      </c>
    </row>
    <row r="16523" spans="1:4">
      <c r="A16523" t="s">
        <v>13993</v>
      </c>
      <c r="B16523" t="s">
        <v>587</v>
      </c>
      <c r="C16523" t="s">
        <v>13623</v>
      </c>
      <c r="D16523">
        <v>3169742</v>
      </c>
    </row>
    <row r="16524" spans="1:4">
      <c r="A16524" t="s">
        <v>10950</v>
      </c>
      <c r="B16524" t="s">
        <v>10947</v>
      </c>
      <c r="C16524" t="s">
        <v>10949</v>
      </c>
      <c r="D16524">
        <v>10792382</v>
      </c>
    </row>
    <row r="16525" spans="1:4">
      <c r="A16525" t="s">
        <v>10954</v>
      </c>
      <c r="B16525" t="s">
        <v>10947</v>
      </c>
      <c r="C16525" t="s">
        <v>10954</v>
      </c>
      <c r="D16525">
        <v>6697380</v>
      </c>
    </row>
    <row r="16526" spans="1:4">
      <c r="A16526" t="s">
        <v>16352</v>
      </c>
      <c r="B16526" t="s">
        <v>14508</v>
      </c>
      <c r="C16526" t="s">
        <v>14542</v>
      </c>
      <c r="D16526">
        <v>1259123</v>
      </c>
    </row>
    <row r="16527" spans="1:4">
      <c r="A16527" t="s">
        <v>16352</v>
      </c>
      <c r="B16527" t="s">
        <v>14508</v>
      </c>
      <c r="C16527" t="s">
        <v>14588</v>
      </c>
      <c r="D16527">
        <v>1259124</v>
      </c>
    </row>
    <row r="16528" spans="1:4">
      <c r="A16528" t="s">
        <v>12341</v>
      </c>
      <c r="B16528" t="s">
        <v>12294</v>
      </c>
      <c r="C16528" t="s">
        <v>12306</v>
      </c>
      <c r="D16528">
        <v>1229293</v>
      </c>
    </row>
    <row r="16529" spans="1:4">
      <c r="A16529" t="s">
        <v>24962</v>
      </c>
      <c r="B16529" t="s">
        <v>24838</v>
      </c>
      <c r="C16529" t="s">
        <v>24837</v>
      </c>
      <c r="D16529">
        <v>2788521</v>
      </c>
    </row>
    <row r="16530" spans="1:4">
      <c r="A16530" t="s">
        <v>10469</v>
      </c>
      <c r="B16530" t="s">
        <v>10294</v>
      </c>
      <c r="C16530" t="s">
        <v>10300</v>
      </c>
      <c r="D16530">
        <v>2748392</v>
      </c>
    </row>
    <row r="16531" spans="1:4">
      <c r="A16531" t="s">
        <v>5598</v>
      </c>
      <c r="B16531" t="s">
        <v>5408</v>
      </c>
      <c r="C16531" t="s">
        <v>5416</v>
      </c>
      <c r="D16531">
        <v>696008</v>
      </c>
    </row>
    <row r="16532" spans="1:4">
      <c r="A16532" t="s">
        <v>24963</v>
      </c>
      <c r="B16532" t="s">
        <v>24838</v>
      </c>
      <c r="C16532" t="s">
        <v>24837</v>
      </c>
      <c r="D16532">
        <v>2788506</v>
      </c>
    </row>
    <row r="16533" spans="1:4">
      <c r="A16533" t="s">
        <v>3386</v>
      </c>
      <c r="B16533" t="s">
        <v>3269</v>
      </c>
      <c r="C16533" t="s">
        <v>1316</v>
      </c>
      <c r="D16533">
        <v>5807575</v>
      </c>
    </row>
    <row r="16534" spans="1:4">
      <c r="A16534" t="s">
        <v>22537</v>
      </c>
      <c r="B16534" t="s">
        <v>2480</v>
      </c>
      <c r="C16534" t="s">
        <v>22025</v>
      </c>
      <c r="D16534">
        <v>1798425</v>
      </c>
    </row>
    <row r="16535" spans="1:4">
      <c r="A16535" t="s">
        <v>22538</v>
      </c>
      <c r="B16535" t="s">
        <v>2480</v>
      </c>
      <c r="C16535" t="s">
        <v>22287</v>
      </c>
      <c r="D16535">
        <v>1798422</v>
      </c>
    </row>
    <row r="16536" spans="1:4">
      <c r="A16536" t="s">
        <v>20092</v>
      </c>
      <c r="B16536" t="s">
        <v>560</v>
      </c>
      <c r="C16536" t="s">
        <v>20091</v>
      </c>
      <c r="D16536">
        <v>3652584</v>
      </c>
    </row>
    <row r="16537" spans="1:4">
      <c r="A16537" t="s">
        <v>11808</v>
      </c>
      <c r="B16537" t="s">
        <v>581</v>
      </c>
      <c r="C16537" t="s">
        <v>11763</v>
      </c>
      <c r="D16537">
        <v>1299237</v>
      </c>
    </row>
    <row r="16538" spans="1:4">
      <c r="A16538" t="s">
        <v>8210</v>
      </c>
      <c r="B16538" t="s">
        <v>7340</v>
      </c>
      <c r="C16538" t="s">
        <v>7654</v>
      </c>
      <c r="D16538">
        <v>503550</v>
      </c>
    </row>
    <row r="16539" spans="1:4">
      <c r="A16539" t="s">
        <v>11809</v>
      </c>
      <c r="B16539" t="s">
        <v>581</v>
      </c>
      <c r="C16539" t="s">
        <v>11782</v>
      </c>
      <c r="D16539">
        <v>1299154</v>
      </c>
    </row>
    <row r="16540" spans="1:4">
      <c r="A16540" t="s">
        <v>11790</v>
      </c>
      <c r="B16540" t="s">
        <v>581</v>
      </c>
      <c r="C16540" t="s">
        <v>11759</v>
      </c>
      <c r="D16540">
        <v>1309937</v>
      </c>
    </row>
    <row r="16541" spans="1:4">
      <c r="A16541" t="s">
        <v>11810</v>
      </c>
      <c r="B16541" t="s">
        <v>581</v>
      </c>
      <c r="C16541" t="s">
        <v>11759</v>
      </c>
      <c r="D16541">
        <v>1298987</v>
      </c>
    </row>
    <row r="16542" spans="1:4">
      <c r="A16542" t="s">
        <v>17793</v>
      </c>
      <c r="B16542" t="s">
        <v>17761</v>
      </c>
      <c r="C16542" t="s">
        <v>17777</v>
      </c>
      <c r="D16542">
        <v>734643</v>
      </c>
    </row>
    <row r="16543" spans="1:4">
      <c r="A16543" t="s">
        <v>12681</v>
      </c>
      <c r="B16543" t="s">
        <v>12642</v>
      </c>
      <c r="C16543" t="s">
        <v>12681</v>
      </c>
      <c r="D16543">
        <v>1871859</v>
      </c>
    </row>
    <row r="16544" spans="1:4">
      <c r="A16544" t="s">
        <v>5592</v>
      </c>
      <c r="B16544" t="s">
        <v>5408</v>
      </c>
      <c r="C16544" t="s">
        <v>5414</v>
      </c>
      <c r="D16544">
        <v>697183</v>
      </c>
    </row>
    <row r="16545" spans="1:4">
      <c r="A16545" t="s">
        <v>9039</v>
      </c>
      <c r="B16545" t="s">
        <v>8896</v>
      </c>
      <c r="C16545" t="s">
        <v>8906</v>
      </c>
      <c r="D16545">
        <v>3087628</v>
      </c>
    </row>
    <row r="16546" spans="1:4">
      <c r="A16546" t="s">
        <v>7369</v>
      </c>
      <c r="B16546" t="s">
        <v>7340</v>
      </c>
      <c r="C16546" t="s">
        <v>7359</v>
      </c>
      <c r="D16546">
        <v>6696686</v>
      </c>
    </row>
    <row r="16547" spans="1:4">
      <c r="A16547" t="s">
        <v>11811</v>
      </c>
      <c r="B16547" t="s">
        <v>581</v>
      </c>
      <c r="C16547" t="s">
        <v>11782</v>
      </c>
      <c r="D16547">
        <v>1298911</v>
      </c>
    </row>
    <row r="16548" spans="1:4">
      <c r="A16548" t="s">
        <v>14377</v>
      </c>
      <c r="B16548" t="s">
        <v>14207</v>
      </c>
      <c r="C16548" t="s">
        <v>14216</v>
      </c>
      <c r="D16548">
        <v>119115</v>
      </c>
    </row>
    <row r="16549" spans="1:4">
      <c r="A16549" t="s">
        <v>13581</v>
      </c>
      <c r="B16549" t="s">
        <v>13571</v>
      </c>
      <c r="C16549" t="s">
        <v>13580</v>
      </c>
      <c r="D16549">
        <v>250624</v>
      </c>
    </row>
    <row r="16550" spans="1:4">
      <c r="A16550" t="s">
        <v>14369</v>
      </c>
      <c r="B16550" t="s">
        <v>14207</v>
      </c>
      <c r="C16550" t="s">
        <v>14283</v>
      </c>
      <c r="D16550">
        <v>120694</v>
      </c>
    </row>
    <row r="16551" spans="1:4">
      <c r="A16551" t="s">
        <v>16353</v>
      </c>
      <c r="B16551" t="s">
        <v>14508</v>
      </c>
      <c r="C16551" t="s">
        <v>9238</v>
      </c>
      <c r="D16551">
        <v>1259110</v>
      </c>
    </row>
    <row r="16552" spans="1:4">
      <c r="A16552" t="s">
        <v>9471</v>
      </c>
      <c r="B16552" t="s">
        <v>9239</v>
      </c>
      <c r="C16552" t="s">
        <v>9238</v>
      </c>
      <c r="D16552">
        <v>1167648</v>
      </c>
    </row>
    <row r="16553" spans="1:4">
      <c r="A16553" t="s">
        <v>6836</v>
      </c>
      <c r="B16553" t="s">
        <v>6773</v>
      </c>
      <c r="C16553" t="s">
        <v>6785</v>
      </c>
      <c r="D16553">
        <v>166111</v>
      </c>
    </row>
    <row r="16554" spans="1:4">
      <c r="A16554" t="s">
        <v>6838</v>
      </c>
      <c r="B16554" t="s">
        <v>6773</v>
      </c>
      <c r="C16554" t="s">
        <v>6785</v>
      </c>
      <c r="D16554">
        <v>165929</v>
      </c>
    </row>
    <row r="16555" spans="1:4">
      <c r="A16555" t="s">
        <v>14215</v>
      </c>
      <c r="B16555" t="s">
        <v>14207</v>
      </c>
      <c r="C16555" t="s">
        <v>14211</v>
      </c>
      <c r="D16555">
        <v>1159877</v>
      </c>
    </row>
    <row r="16556" spans="1:4">
      <c r="A16556" t="s">
        <v>8851</v>
      </c>
      <c r="B16556" t="s">
        <v>8829</v>
      </c>
      <c r="C16556" t="s">
        <v>8828</v>
      </c>
      <c r="D16556">
        <v>282476</v>
      </c>
    </row>
    <row r="16557" spans="1:4">
      <c r="A16557" t="s">
        <v>12275</v>
      </c>
      <c r="B16557" t="s">
        <v>12267</v>
      </c>
      <c r="C16557" t="s">
        <v>12274</v>
      </c>
      <c r="D16557">
        <v>932218</v>
      </c>
    </row>
    <row r="16558" spans="1:4">
      <c r="A16558" t="s">
        <v>14229</v>
      </c>
      <c r="B16558" t="s">
        <v>14207</v>
      </c>
      <c r="C16558" t="s">
        <v>14222</v>
      </c>
      <c r="D16558">
        <v>418571</v>
      </c>
    </row>
    <row r="16559" spans="1:4">
      <c r="A16559" t="s">
        <v>7312</v>
      </c>
      <c r="B16559" t="s">
        <v>7261</v>
      </c>
      <c r="C16559" t="s">
        <v>7265</v>
      </c>
      <c r="D16559">
        <v>103369</v>
      </c>
    </row>
    <row r="16560" spans="1:4">
      <c r="A16560" t="s">
        <v>16953</v>
      </c>
      <c r="B16560" t="s">
        <v>16902</v>
      </c>
      <c r="C16560" t="s">
        <v>16906</v>
      </c>
      <c r="D16560">
        <v>293896</v>
      </c>
    </row>
    <row r="16561" spans="1:4">
      <c r="A16561" t="s">
        <v>8852</v>
      </c>
      <c r="B16561" t="s">
        <v>8829</v>
      </c>
      <c r="C16561" t="s">
        <v>8828</v>
      </c>
      <c r="D16561">
        <v>282457</v>
      </c>
    </row>
    <row r="16562" spans="1:4">
      <c r="A16562" t="s">
        <v>20001</v>
      </c>
      <c r="B16562" t="s">
        <v>19887</v>
      </c>
      <c r="C16562" t="s">
        <v>19925</v>
      </c>
      <c r="D16562">
        <v>350789</v>
      </c>
    </row>
    <row r="16563" spans="1:4">
      <c r="A16563" t="s">
        <v>22778</v>
      </c>
      <c r="B16563" t="s">
        <v>2480</v>
      </c>
      <c r="C16563" t="s">
        <v>22770</v>
      </c>
      <c r="D16563">
        <v>1280281</v>
      </c>
    </row>
    <row r="16564" spans="1:4">
      <c r="A16564" t="s">
        <v>6962</v>
      </c>
      <c r="B16564" t="s">
        <v>6921</v>
      </c>
      <c r="C16564" t="s">
        <v>6935</v>
      </c>
      <c r="D16564">
        <v>53157</v>
      </c>
    </row>
    <row r="16565" spans="1:4">
      <c r="A16565" t="s">
        <v>25762</v>
      </c>
      <c r="B16565" t="s">
        <v>25710</v>
      </c>
      <c r="C16565" t="s">
        <v>25747</v>
      </c>
      <c r="D16565">
        <v>1129648</v>
      </c>
    </row>
    <row r="16566" spans="1:4">
      <c r="A16566" t="s">
        <v>25180</v>
      </c>
      <c r="B16566" t="s">
        <v>25135</v>
      </c>
      <c r="C16566" t="s">
        <v>6922</v>
      </c>
      <c r="D16566">
        <v>585103</v>
      </c>
    </row>
    <row r="16567" spans="1:4">
      <c r="A16567" t="s">
        <v>14371</v>
      </c>
      <c r="B16567" t="s">
        <v>14207</v>
      </c>
      <c r="C16567" t="s">
        <v>14292</v>
      </c>
      <c r="D16567">
        <v>119730</v>
      </c>
    </row>
    <row r="16568" spans="1:4">
      <c r="A16568" t="s">
        <v>14418</v>
      </c>
      <c r="B16568" t="s">
        <v>14207</v>
      </c>
      <c r="C16568" t="s">
        <v>14232</v>
      </c>
      <c r="D16568">
        <v>32767</v>
      </c>
    </row>
    <row r="16569" spans="1:4">
      <c r="A16569" t="s">
        <v>3168</v>
      </c>
      <c r="B16569" t="s">
        <v>3131</v>
      </c>
      <c r="C16569" t="s">
        <v>3135</v>
      </c>
      <c r="D16569">
        <v>1513364</v>
      </c>
    </row>
    <row r="16570" spans="1:4">
      <c r="A16570" t="s">
        <v>6466</v>
      </c>
      <c r="B16570" t="s">
        <v>6443</v>
      </c>
      <c r="C16570" t="s">
        <v>6442</v>
      </c>
      <c r="D16570">
        <v>1220747</v>
      </c>
    </row>
    <row r="16571" spans="1:4">
      <c r="A16571" t="s">
        <v>25764</v>
      </c>
      <c r="B16571" t="s">
        <v>25710</v>
      </c>
      <c r="C16571" t="s">
        <v>25763</v>
      </c>
      <c r="D16571">
        <v>1129516</v>
      </c>
    </row>
    <row r="16572" spans="1:4">
      <c r="A16572" t="s">
        <v>3223</v>
      </c>
      <c r="B16572" t="s">
        <v>3131</v>
      </c>
      <c r="C16572" t="s">
        <v>3208</v>
      </c>
      <c r="D16572">
        <v>1216311</v>
      </c>
    </row>
    <row r="16573" spans="1:4">
      <c r="A16573" t="s">
        <v>3184</v>
      </c>
      <c r="B16573" t="s">
        <v>3131</v>
      </c>
      <c r="C16573" t="s">
        <v>3158</v>
      </c>
      <c r="D16573">
        <v>1512978</v>
      </c>
    </row>
    <row r="16574" spans="1:4">
      <c r="A16574" t="s">
        <v>25168</v>
      </c>
      <c r="B16574" t="s">
        <v>25135</v>
      </c>
      <c r="C16574" t="s">
        <v>25168</v>
      </c>
      <c r="D16574">
        <v>585226</v>
      </c>
    </row>
    <row r="16575" spans="1:4">
      <c r="A16575" t="s">
        <v>14373</v>
      </c>
      <c r="B16575" t="s">
        <v>14207</v>
      </c>
      <c r="C16575" t="s">
        <v>14372</v>
      </c>
      <c r="D16575">
        <v>119505</v>
      </c>
    </row>
    <row r="16576" spans="1:4">
      <c r="A16576" t="s">
        <v>14374</v>
      </c>
      <c r="B16576" t="s">
        <v>14207</v>
      </c>
      <c r="C16576" t="s">
        <v>14273</v>
      </c>
      <c r="D16576">
        <v>119374</v>
      </c>
    </row>
    <row r="16577" spans="1:4">
      <c r="A16577" t="s">
        <v>22158</v>
      </c>
      <c r="B16577" t="s">
        <v>2480</v>
      </c>
      <c r="C16577" t="s">
        <v>22039</v>
      </c>
      <c r="D16577">
        <v>2035399</v>
      </c>
    </row>
    <row r="16578" spans="1:4">
      <c r="A16578" t="s">
        <v>22709</v>
      </c>
      <c r="B16578" t="s">
        <v>2480</v>
      </c>
      <c r="C16578" t="s">
        <v>22230</v>
      </c>
      <c r="D16578">
        <v>1786067</v>
      </c>
    </row>
    <row r="16579" spans="1:4">
      <c r="A16579" t="s">
        <v>22427</v>
      </c>
      <c r="B16579" t="s">
        <v>2480</v>
      </c>
      <c r="C16579" t="s">
        <v>22023</v>
      </c>
      <c r="D16579">
        <v>1805270</v>
      </c>
    </row>
    <row r="16580" spans="1:4">
      <c r="A16580" t="s">
        <v>3166</v>
      </c>
      <c r="B16580" t="s">
        <v>3131</v>
      </c>
      <c r="C16580" t="s">
        <v>3136</v>
      </c>
      <c r="D16580">
        <v>1513567</v>
      </c>
    </row>
    <row r="16581" spans="1:4">
      <c r="A16581" t="s">
        <v>19966</v>
      </c>
      <c r="B16581" t="s">
        <v>19887</v>
      </c>
      <c r="C16581" t="s">
        <v>19966</v>
      </c>
      <c r="D16581">
        <v>350550</v>
      </c>
    </row>
    <row r="16582" spans="1:4">
      <c r="A16582" t="s">
        <v>2520</v>
      </c>
      <c r="B16582" t="s">
        <v>2480</v>
      </c>
      <c r="C16582" t="s">
        <v>22021</v>
      </c>
      <c r="D16582">
        <v>1797929</v>
      </c>
    </row>
    <row r="16583" spans="1:4">
      <c r="A16583" t="s">
        <v>22159</v>
      </c>
      <c r="B16583" t="s">
        <v>2480</v>
      </c>
      <c r="C16583" t="s">
        <v>22034</v>
      </c>
      <c r="D16583">
        <v>2035325</v>
      </c>
    </row>
    <row r="16584" spans="1:4">
      <c r="A16584" t="s">
        <v>22463</v>
      </c>
      <c r="B16584" t="s">
        <v>2480</v>
      </c>
      <c r="C16584" t="s">
        <v>22021</v>
      </c>
      <c r="D16584">
        <v>1803367</v>
      </c>
    </row>
    <row r="16585" spans="1:4">
      <c r="A16585" t="s">
        <v>22542</v>
      </c>
      <c r="B16585" t="s">
        <v>2480</v>
      </c>
      <c r="C16585" t="s">
        <v>22230</v>
      </c>
      <c r="D16585">
        <v>1797793</v>
      </c>
    </row>
    <row r="16586" spans="1:4">
      <c r="A16586" t="s">
        <v>22331</v>
      </c>
      <c r="B16586" t="s">
        <v>2480</v>
      </c>
      <c r="C16586" t="s">
        <v>22021</v>
      </c>
      <c r="D16586">
        <v>1810920</v>
      </c>
    </row>
    <row r="16587" spans="1:4">
      <c r="A16587" t="s">
        <v>22540</v>
      </c>
      <c r="B16587" t="s">
        <v>2480</v>
      </c>
      <c r="C16587" t="s">
        <v>22027</v>
      </c>
      <c r="D16587">
        <v>1797945</v>
      </c>
    </row>
    <row r="16588" spans="1:4">
      <c r="A16588" t="s">
        <v>22698</v>
      </c>
      <c r="B16588" t="s">
        <v>2480</v>
      </c>
      <c r="C16588" t="s">
        <v>22021</v>
      </c>
      <c r="D16588">
        <v>1786731</v>
      </c>
    </row>
    <row r="16589" spans="1:4">
      <c r="A16589" t="s">
        <v>22543</v>
      </c>
      <c r="B16589" t="s">
        <v>2480</v>
      </c>
      <c r="C16589" t="s">
        <v>22032</v>
      </c>
      <c r="D16589">
        <v>1797595</v>
      </c>
    </row>
    <row r="16590" spans="1:4">
      <c r="A16590" t="s">
        <v>22544</v>
      </c>
      <c r="B16590" t="s">
        <v>2480</v>
      </c>
      <c r="C16590" t="s">
        <v>22029</v>
      </c>
      <c r="D16590">
        <v>1797575</v>
      </c>
    </row>
    <row r="16591" spans="1:4">
      <c r="A16591" t="s">
        <v>22545</v>
      </c>
      <c r="B16591" t="s">
        <v>2480</v>
      </c>
      <c r="C16591" t="s">
        <v>22238</v>
      </c>
      <c r="D16591">
        <v>1797551</v>
      </c>
    </row>
    <row r="16592" spans="1:4">
      <c r="A16592" t="s">
        <v>22546</v>
      </c>
      <c r="B16592" t="s">
        <v>2480</v>
      </c>
      <c r="C16592" t="s">
        <v>22023</v>
      </c>
      <c r="D16592">
        <v>1797543</v>
      </c>
    </row>
    <row r="16593" spans="1:4">
      <c r="A16593" t="s">
        <v>22547</v>
      </c>
      <c r="B16593" t="s">
        <v>2480</v>
      </c>
      <c r="C16593" t="s">
        <v>22351</v>
      </c>
      <c r="D16593">
        <v>1797535</v>
      </c>
    </row>
    <row r="16594" spans="1:4">
      <c r="A16594" t="s">
        <v>22160</v>
      </c>
      <c r="B16594" t="s">
        <v>2480</v>
      </c>
      <c r="C16594" t="s">
        <v>22034</v>
      </c>
      <c r="D16594">
        <v>2035265</v>
      </c>
    </row>
    <row r="16595" spans="1:4">
      <c r="A16595" t="s">
        <v>16954</v>
      </c>
      <c r="B16595" t="s">
        <v>16902</v>
      </c>
      <c r="C16595" t="s">
        <v>16921</v>
      </c>
      <c r="D16595">
        <v>293845</v>
      </c>
    </row>
    <row r="16596" spans="1:4">
      <c r="A16596" t="s">
        <v>16955</v>
      </c>
      <c r="B16596" t="s">
        <v>16902</v>
      </c>
      <c r="C16596" t="s">
        <v>16921</v>
      </c>
      <c r="D16596">
        <v>293844</v>
      </c>
    </row>
    <row r="16597" spans="1:4">
      <c r="A16597" t="s">
        <v>16956</v>
      </c>
      <c r="B16597" t="s">
        <v>16902</v>
      </c>
      <c r="C16597" t="s">
        <v>16911</v>
      </c>
      <c r="D16597">
        <v>293842</v>
      </c>
    </row>
    <row r="16598" spans="1:4">
      <c r="A16598" t="s">
        <v>16957</v>
      </c>
      <c r="B16598" t="s">
        <v>16902</v>
      </c>
      <c r="C16598" t="s">
        <v>16921</v>
      </c>
      <c r="D16598">
        <v>293831</v>
      </c>
    </row>
    <row r="16599" spans="1:4">
      <c r="A16599" t="s">
        <v>16958</v>
      </c>
      <c r="B16599" t="s">
        <v>16902</v>
      </c>
      <c r="C16599" t="s">
        <v>16908</v>
      </c>
      <c r="D16599">
        <v>293825</v>
      </c>
    </row>
    <row r="16600" spans="1:4">
      <c r="A16600" t="s">
        <v>16959</v>
      </c>
      <c r="B16600" t="s">
        <v>16902</v>
      </c>
      <c r="C16600" t="s">
        <v>16921</v>
      </c>
      <c r="D16600">
        <v>293822</v>
      </c>
    </row>
    <row r="16601" spans="1:4">
      <c r="A16601" t="s">
        <v>3183</v>
      </c>
      <c r="B16601" t="s">
        <v>3131</v>
      </c>
      <c r="C16601" t="s">
        <v>3132</v>
      </c>
      <c r="D16601">
        <v>1512979</v>
      </c>
    </row>
    <row r="16602" spans="1:4">
      <c r="A16602" t="s">
        <v>14375</v>
      </c>
      <c r="B16602" t="s">
        <v>14207</v>
      </c>
      <c r="C16602" t="s">
        <v>14375</v>
      </c>
      <c r="D16602">
        <v>119208</v>
      </c>
    </row>
    <row r="16603" spans="1:4">
      <c r="A16603" t="s">
        <v>11684</v>
      </c>
      <c r="B16603" t="s">
        <v>11681</v>
      </c>
      <c r="C16603" t="s">
        <v>11684</v>
      </c>
      <c r="D16603">
        <v>2562629</v>
      </c>
    </row>
    <row r="16604" spans="1:4">
      <c r="A16604" t="s">
        <v>14376</v>
      </c>
      <c r="B16604" t="s">
        <v>14207</v>
      </c>
      <c r="C16604" t="s">
        <v>14277</v>
      </c>
      <c r="D16604">
        <v>119161</v>
      </c>
    </row>
    <row r="16605" spans="1:4">
      <c r="A16605" t="s">
        <v>6963</v>
      </c>
      <c r="B16605" t="s">
        <v>6921</v>
      </c>
      <c r="C16605" t="s">
        <v>6925</v>
      </c>
      <c r="D16605">
        <v>52867</v>
      </c>
    </row>
    <row r="16606" spans="1:4">
      <c r="A16606" t="s">
        <v>20003</v>
      </c>
      <c r="B16606" t="s">
        <v>19887</v>
      </c>
      <c r="C16606" t="s">
        <v>19929</v>
      </c>
      <c r="D16606">
        <v>350376</v>
      </c>
    </row>
    <row r="16607" spans="1:4">
      <c r="A16607" t="s">
        <v>23257</v>
      </c>
      <c r="B16607" t="s">
        <v>23236</v>
      </c>
      <c r="C16607" t="s">
        <v>23244</v>
      </c>
      <c r="D16607">
        <v>6325494</v>
      </c>
    </row>
    <row r="16608" spans="1:4">
      <c r="A16608" t="s">
        <v>3091</v>
      </c>
      <c r="B16608" t="s">
        <v>2999</v>
      </c>
      <c r="C16608" t="s">
        <v>3019</v>
      </c>
      <c r="D16608">
        <v>3629419</v>
      </c>
    </row>
    <row r="16609" spans="1:4">
      <c r="A16609" t="s">
        <v>25357</v>
      </c>
      <c r="B16609" t="s">
        <v>596</v>
      </c>
      <c r="C16609" t="s">
        <v>25225</v>
      </c>
      <c r="D16609">
        <v>2152329</v>
      </c>
    </row>
    <row r="16610" spans="1:4">
      <c r="A16610" t="s">
        <v>13994</v>
      </c>
      <c r="B16610" t="s">
        <v>587</v>
      </c>
      <c r="C16610" t="s">
        <v>13625</v>
      </c>
      <c r="D16610">
        <v>3169724</v>
      </c>
    </row>
    <row r="16611" spans="1:4">
      <c r="A16611" t="s">
        <v>22550</v>
      </c>
      <c r="B16611" t="s">
        <v>2480</v>
      </c>
      <c r="C16611" t="s">
        <v>22333</v>
      </c>
      <c r="D16611">
        <v>1797353</v>
      </c>
    </row>
    <row r="16612" spans="1:4">
      <c r="A16612" t="s">
        <v>2952</v>
      </c>
      <c r="B16612" t="s">
        <v>2864</v>
      </c>
      <c r="C16612" t="s">
        <v>2952</v>
      </c>
      <c r="D16612">
        <v>1568770</v>
      </c>
    </row>
    <row r="16613" spans="1:4">
      <c r="A16613" t="s">
        <v>24204</v>
      </c>
      <c r="B16613" t="s">
        <v>549</v>
      </c>
      <c r="C16613" t="s">
        <v>23575</v>
      </c>
      <c r="D16613">
        <v>3452179</v>
      </c>
    </row>
    <row r="16614" spans="1:4">
      <c r="A16614" t="s">
        <v>24964</v>
      </c>
      <c r="B16614" t="s">
        <v>24838</v>
      </c>
      <c r="C16614" t="s">
        <v>24842</v>
      </c>
      <c r="D16614">
        <v>2788499</v>
      </c>
    </row>
    <row r="16615" spans="1:4">
      <c r="A16615" t="s">
        <v>19698</v>
      </c>
      <c r="B16615" t="s">
        <v>19323</v>
      </c>
      <c r="C16615" t="s">
        <v>3114</v>
      </c>
      <c r="D16615">
        <v>2519068</v>
      </c>
    </row>
    <row r="16616" spans="1:4">
      <c r="A16616" t="s">
        <v>8816</v>
      </c>
      <c r="B16616" t="s">
        <v>589</v>
      </c>
      <c r="C16616" t="s">
        <v>8766</v>
      </c>
      <c r="D16616">
        <v>2264299</v>
      </c>
    </row>
    <row r="16617" spans="1:4">
      <c r="A16617" t="s">
        <v>13645</v>
      </c>
      <c r="B16617" t="s">
        <v>587</v>
      </c>
      <c r="C16617" t="s">
        <v>13625</v>
      </c>
      <c r="D16617">
        <v>6534256</v>
      </c>
    </row>
    <row r="16618" spans="1:4">
      <c r="A16618" t="s">
        <v>14176</v>
      </c>
      <c r="B16618" t="s">
        <v>587</v>
      </c>
      <c r="C16618" t="s">
        <v>13671</v>
      </c>
      <c r="D16618">
        <v>2523665</v>
      </c>
    </row>
    <row r="16619" spans="1:4">
      <c r="A16619" t="s">
        <v>11675</v>
      </c>
      <c r="B16619" t="s">
        <v>11663</v>
      </c>
      <c r="C16619" t="s">
        <v>11668</v>
      </c>
      <c r="D16619">
        <v>934131</v>
      </c>
    </row>
    <row r="16620" spans="1:4">
      <c r="A16620" t="s">
        <v>24205</v>
      </c>
      <c r="B16620" t="s">
        <v>549</v>
      </c>
      <c r="C16620" t="s">
        <v>23538</v>
      </c>
      <c r="D16620">
        <v>3452141</v>
      </c>
    </row>
    <row r="16621" spans="1:4">
      <c r="A16621" t="s">
        <v>14177</v>
      </c>
      <c r="B16621" t="s">
        <v>587</v>
      </c>
      <c r="C16621" t="s">
        <v>13621</v>
      </c>
      <c r="D16621">
        <v>2523664</v>
      </c>
    </row>
    <row r="16622" spans="1:4">
      <c r="A16622" t="s">
        <v>25170</v>
      </c>
      <c r="B16622" t="s">
        <v>25135</v>
      </c>
      <c r="C16622" t="s">
        <v>25170</v>
      </c>
      <c r="D16622">
        <v>585221</v>
      </c>
    </row>
    <row r="16623" spans="1:4">
      <c r="A16623" t="s">
        <v>25358</v>
      </c>
      <c r="B16623" t="s">
        <v>596</v>
      </c>
      <c r="C16623" t="s">
        <v>25225</v>
      </c>
      <c r="D16623">
        <v>2152286</v>
      </c>
    </row>
    <row r="16624" spans="1:4">
      <c r="A16624" t="s">
        <v>21247</v>
      </c>
      <c r="B16624" t="s">
        <v>2474</v>
      </c>
      <c r="C16624" t="s">
        <v>20510</v>
      </c>
      <c r="D16624">
        <v>2851465</v>
      </c>
    </row>
    <row r="16625" spans="1:4">
      <c r="A16625" t="s">
        <v>3928</v>
      </c>
      <c r="B16625" t="s">
        <v>3269</v>
      </c>
      <c r="C16625" t="s">
        <v>3288</v>
      </c>
      <c r="D16625">
        <v>5310193</v>
      </c>
    </row>
    <row r="16626" spans="1:4">
      <c r="A16626" t="s">
        <v>2746</v>
      </c>
      <c r="B16626" t="s">
        <v>540</v>
      </c>
      <c r="C16626" t="s">
        <v>2646</v>
      </c>
      <c r="D16626">
        <v>963525</v>
      </c>
    </row>
    <row r="16627" spans="1:4">
      <c r="A16627" t="s">
        <v>2747</v>
      </c>
      <c r="B16627" t="s">
        <v>540</v>
      </c>
      <c r="C16627" t="s">
        <v>2646</v>
      </c>
      <c r="D16627">
        <v>963516</v>
      </c>
    </row>
    <row r="16628" spans="1:4">
      <c r="A16628" t="s">
        <v>24206</v>
      </c>
      <c r="B16628" t="s">
        <v>549</v>
      </c>
      <c r="C16628" t="s">
        <v>1637</v>
      </c>
      <c r="D16628">
        <v>3452073</v>
      </c>
    </row>
    <row r="16629" spans="1:4">
      <c r="A16629" t="s">
        <v>10940</v>
      </c>
      <c r="B16629" t="s">
        <v>10915</v>
      </c>
      <c r="C16629" t="s">
        <v>10939</v>
      </c>
      <c r="D16629">
        <v>1028434</v>
      </c>
    </row>
    <row r="16630" spans="1:4">
      <c r="A16630" t="s">
        <v>8817</v>
      </c>
      <c r="B16630" t="s">
        <v>589</v>
      </c>
      <c r="C16630" t="s">
        <v>591</v>
      </c>
      <c r="D16630">
        <v>2264268</v>
      </c>
    </row>
    <row r="16631" spans="1:4">
      <c r="A16631" t="s">
        <v>10080</v>
      </c>
      <c r="B16631" t="s">
        <v>569</v>
      </c>
      <c r="C16631" t="s">
        <v>10043</v>
      </c>
      <c r="D16631">
        <v>3693057</v>
      </c>
    </row>
    <row r="16632" spans="1:4">
      <c r="A16632" t="s">
        <v>21806</v>
      </c>
      <c r="B16632" t="s">
        <v>556</v>
      </c>
      <c r="C16632" t="s">
        <v>21788</v>
      </c>
      <c r="D16632">
        <v>3622190</v>
      </c>
    </row>
    <row r="16633" spans="1:4">
      <c r="A16633" t="s">
        <v>9473</v>
      </c>
      <c r="B16633" t="s">
        <v>9239</v>
      </c>
      <c r="C16633" t="s">
        <v>9263</v>
      </c>
      <c r="D16633">
        <v>1167528</v>
      </c>
    </row>
    <row r="16634" spans="1:4">
      <c r="A16634" t="s">
        <v>17680</v>
      </c>
      <c r="B16634" t="s">
        <v>564</v>
      </c>
      <c r="C16634" t="s">
        <v>17680</v>
      </c>
      <c r="D16634">
        <v>3590979</v>
      </c>
    </row>
    <row r="16635" spans="1:4">
      <c r="A16635" t="s">
        <v>20093</v>
      </c>
      <c r="B16635" t="s">
        <v>560</v>
      </c>
      <c r="C16635" t="s">
        <v>20045</v>
      </c>
      <c r="D16635">
        <v>3652567</v>
      </c>
    </row>
    <row r="16636" spans="1:4">
      <c r="A16636" t="s">
        <v>6881</v>
      </c>
      <c r="B16636" t="s">
        <v>6858</v>
      </c>
      <c r="C16636" t="s">
        <v>6863</v>
      </c>
      <c r="D16636">
        <v>3583981</v>
      </c>
    </row>
    <row r="16637" spans="1:4">
      <c r="A16637" t="s">
        <v>9880</v>
      </c>
      <c r="B16637" t="s">
        <v>584</v>
      </c>
      <c r="C16637" t="s">
        <v>9563</v>
      </c>
      <c r="D16637">
        <v>1692199</v>
      </c>
    </row>
    <row r="16638" spans="1:4">
      <c r="A16638" t="s">
        <v>9880</v>
      </c>
      <c r="B16638" t="s">
        <v>584</v>
      </c>
      <c r="C16638" t="s">
        <v>9632</v>
      </c>
      <c r="D16638">
        <v>1692214</v>
      </c>
    </row>
    <row r="16639" spans="1:4">
      <c r="A16639" t="s">
        <v>9881</v>
      </c>
      <c r="B16639" t="s">
        <v>584</v>
      </c>
      <c r="C16639" t="s">
        <v>9557</v>
      </c>
      <c r="D16639">
        <v>1692192</v>
      </c>
    </row>
    <row r="16640" spans="1:4">
      <c r="A16640" t="s">
        <v>22551</v>
      </c>
      <c r="B16640" t="s">
        <v>2480</v>
      </c>
      <c r="C16640" t="s">
        <v>22021</v>
      </c>
      <c r="D16640">
        <v>1797333</v>
      </c>
    </row>
    <row r="16641" spans="1:4">
      <c r="A16641" t="s">
        <v>2954</v>
      </c>
      <c r="B16641" t="s">
        <v>2864</v>
      </c>
      <c r="C16641" t="s">
        <v>2953</v>
      </c>
      <c r="D16641">
        <v>1568574</v>
      </c>
    </row>
    <row r="16642" spans="1:4">
      <c r="A16642" t="s">
        <v>9882</v>
      </c>
      <c r="B16642" t="s">
        <v>584</v>
      </c>
      <c r="C16642" t="s">
        <v>9557</v>
      </c>
      <c r="D16642">
        <v>1692184</v>
      </c>
    </row>
    <row r="16643" spans="1:4">
      <c r="A16643" t="s">
        <v>21963</v>
      </c>
      <c r="B16643" t="s">
        <v>21713</v>
      </c>
      <c r="C16643" t="s">
        <v>21962</v>
      </c>
      <c r="D16643">
        <v>3671116</v>
      </c>
    </row>
    <row r="16644" spans="1:4">
      <c r="A16644" t="s">
        <v>21248</v>
      </c>
      <c r="B16644" t="s">
        <v>2474</v>
      </c>
      <c r="C16644" t="s">
        <v>20535</v>
      </c>
      <c r="D16644">
        <v>2851343</v>
      </c>
    </row>
    <row r="16645" spans="1:4">
      <c r="A16645" t="s">
        <v>22929</v>
      </c>
      <c r="B16645" t="s">
        <v>22852</v>
      </c>
      <c r="C16645" t="s">
        <v>22869</v>
      </c>
      <c r="D16645">
        <v>3874119</v>
      </c>
    </row>
    <row r="16646" spans="1:4">
      <c r="A16646" t="s">
        <v>25608</v>
      </c>
      <c r="B16646" t="s">
        <v>545</v>
      </c>
      <c r="C16646" t="s">
        <v>25447</v>
      </c>
      <c r="D16646">
        <v>3429652</v>
      </c>
    </row>
    <row r="16647" spans="1:4">
      <c r="A16647" t="s">
        <v>22930</v>
      </c>
      <c r="B16647" t="s">
        <v>22852</v>
      </c>
      <c r="C16647" t="s">
        <v>22869</v>
      </c>
      <c r="D16647">
        <v>3874096</v>
      </c>
    </row>
    <row r="16648" spans="1:4">
      <c r="A16648" t="s">
        <v>21964</v>
      </c>
      <c r="B16648" t="s">
        <v>21713</v>
      </c>
      <c r="C16648" t="s">
        <v>21838</v>
      </c>
      <c r="D16648">
        <v>3671098</v>
      </c>
    </row>
    <row r="16649" spans="1:4">
      <c r="A16649" t="s">
        <v>18975</v>
      </c>
      <c r="B16649" t="s">
        <v>2479</v>
      </c>
      <c r="C16649" t="s">
        <v>18620</v>
      </c>
      <c r="D16649">
        <v>2984701</v>
      </c>
    </row>
    <row r="16650" spans="1:4">
      <c r="A16650" t="s">
        <v>4454</v>
      </c>
      <c r="B16650" t="s">
        <v>3269</v>
      </c>
      <c r="C16650" t="s">
        <v>4529</v>
      </c>
      <c r="D16650">
        <v>4247703</v>
      </c>
    </row>
    <row r="16651" spans="1:4">
      <c r="A16651" t="s">
        <v>4454</v>
      </c>
      <c r="B16651" t="s">
        <v>3269</v>
      </c>
      <c r="C16651" t="s">
        <v>4432</v>
      </c>
      <c r="D16651">
        <v>4948247</v>
      </c>
    </row>
    <row r="16652" spans="1:4">
      <c r="A16652" t="s">
        <v>23323</v>
      </c>
      <c r="B16652" t="s">
        <v>23236</v>
      </c>
      <c r="C16652" t="s">
        <v>3749</v>
      </c>
      <c r="D16652">
        <v>6115355</v>
      </c>
    </row>
    <row r="16653" spans="1:4">
      <c r="A16653" t="s">
        <v>24207</v>
      </c>
      <c r="B16653" t="s">
        <v>549</v>
      </c>
      <c r="C16653" t="s">
        <v>23543</v>
      </c>
      <c r="D16653">
        <v>3451931</v>
      </c>
    </row>
    <row r="16654" spans="1:4">
      <c r="A16654" t="s">
        <v>20400</v>
      </c>
      <c r="B16654" t="s">
        <v>559</v>
      </c>
      <c r="C16654" t="s">
        <v>20399</v>
      </c>
      <c r="D16654">
        <v>3494121</v>
      </c>
    </row>
    <row r="16655" spans="1:4">
      <c r="A16655" t="s">
        <v>25529</v>
      </c>
      <c r="B16655" t="s">
        <v>545</v>
      </c>
      <c r="C16655" t="s">
        <v>25468</v>
      </c>
      <c r="D16655">
        <v>3839490</v>
      </c>
    </row>
    <row r="16656" spans="1:4">
      <c r="A16656" t="s">
        <v>563</v>
      </c>
      <c r="B16656" t="s">
        <v>560</v>
      </c>
      <c r="C16656" t="s">
        <v>20037</v>
      </c>
      <c r="D16656">
        <v>3652462</v>
      </c>
    </row>
    <row r="16657" spans="1:4">
      <c r="A16657" t="s">
        <v>24582</v>
      </c>
      <c r="B16657" t="s">
        <v>549</v>
      </c>
      <c r="C16657" t="s">
        <v>23532</v>
      </c>
      <c r="D16657">
        <v>3390907</v>
      </c>
    </row>
    <row r="16658" spans="1:4">
      <c r="A16658" t="s">
        <v>24583</v>
      </c>
      <c r="B16658" t="s">
        <v>549</v>
      </c>
      <c r="C16658" t="s">
        <v>23532</v>
      </c>
      <c r="D16658">
        <v>3390901</v>
      </c>
    </row>
    <row r="16659" spans="1:4">
      <c r="A16659" t="s">
        <v>22552</v>
      </c>
      <c r="B16659" t="s">
        <v>2480</v>
      </c>
      <c r="C16659" t="s">
        <v>22016</v>
      </c>
      <c r="D16659">
        <v>1797318</v>
      </c>
    </row>
    <row r="16660" spans="1:4">
      <c r="A16660" t="s">
        <v>12485</v>
      </c>
      <c r="B16660" t="s">
        <v>12398</v>
      </c>
      <c r="C16660" t="s">
        <v>12479</v>
      </c>
      <c r="D16660">
        <v>609123</v>
      </c>
    </row>
    <row r="16661" spans="1:4">
      <c r="A16661" t="s">
        <v>7292</v>
      </c>
      <c r="B16661" t="s">
        <v>7261</v>
      </c>
      <c r="C16661" t="s">
        <v>2800</v>
      </c>
      <c r="D16661">
        <v>108648</v>
      </c>
    </row>
    <row r="16662" spans="1:4">
      <c r="A16662" t="s">
        <v>25171</v>
      </c>
      <c r="B16662" t="s">
        <v>25135</v>
      </c>
      <c r="C16662" t="s">
        <v>25171</v>
      </c>
      <c r="D16662">
        <v>585220</v>
      </c>
    </row>
    <row r="16663" spans="1:4">
      <c r="A16663" t="s">
        <v>14548</v>
      </c>
      <c r="B16663" t="s">
        <v>14508</v>
      </c>
      <c r="C16663" t="s">
        <v>14528</v>
      </c>
      <c r="D16663">
        <v>7302845</v>
      </c>
    </row>
    <row r="16664" spans="1:4">
      <c r="A16664" t="s">
        <v>12276</v>
      </c>
      <c r="B16664" t="s">
        <v>12267</v>
      </c>
      <c r="C16664" t="s">
        <v>12276</v>
      </c>
      <c r="D16664">
        <v>932183</v>
      </c>
    </row>
    <row r="16665" spans="1:4">
      <c r="A16665" t="s">
        <v>3133</v>
      </c>
      <c r="B16665" t="s">
        <v>3131</v>
      </c>
      <c r="C16665" t="s">
        <v>3132</v>
      </c>
      <c r="D16665">
        <v>1526979</v>
      </c>
    </row>
    <row r="16666" spans="1:4">
      <c r="A16666" t="s">
        <v>3169</v>
      </c>
      <c r="B16666" t="s">
        <v>3131</v>
      </c>
      <c r="C16666" t="s">
        <v>3132</v>
      </c>
      <c r="D16666">
        <v>1513331</v>
      </c>
    </row>
    <row r="16667" spans="1:4">
      <c r="A16667" t="s">
        <v>20004</v>
      </c>
      <c r="B16667" t="s">
        <v>19887</v>
      </c>
      <c r="C16667" t="s">
        <v>19909</v>
      </c>
      <c r="D16667">
        <v>350370</v>
      </c>
    </row>
    <row r="16668" spans="1:4">
      <c r="A16668" t="s">
        <v>22553</v>
      </c>
      <c r="B16668" t="s">
        <v>2480</v>
      </c>
      <c r="C16668" t="s">
        <v>22025</v>
      </c>
      <c r="D16668">
        <v>1797264</v>
      </c>
    </row>
    <row r="16669" spans="1:4">
      <c r="A16669" t="s">
        <v>20467</v>
      </c>
      <c r="B16669" t="s">
        <v>20426</v>
      </c>
      <c r="C16669" t="s">
        <v>14199</v>
      </c>
      <c r="D16669">
        <v>2614600</v>
      </c>
    </row>
    <row r="16670" spans="1:4">
      <c r="A16670" t="s">
        <v>12210</v>
      </c>
      <c r="B16670" t="s">
        <v>12200</v>
      </c>
      <c r="C16670" t="s">
        <v>12210</v>
      </c>
      <c r="D16670">
        <v>456202</v>
      </c>
    </row>
    <row r="16671" spans="1:4">
      <c r="A16671" t="s">
        <v>8633</v>
      </c>
      <c r="B16671" t="s">
        <v>8504</v>
      </c>
      <c r="C16671" t="s">
        <v>8549</v>
      </c>
      <c r="D16671">
        <v>668828</v>
      </c>
    </row>
    <row r="16672" spans="1:4">
      <c r="A16672" t="s">
        <v>8631</v>
      </c>
      <c r="B16672" t="s">
        <v>8504</v>
      </c>
      <c r="C16672" t="s">
        <v>8555</v>
      </c>
      <c r="D16672">
        <v>668873</v>
      </c>
    </row>
    <row r="16673" spans="1:4">
      <c r="A16673" t="s">
        <v>8632</v>
      </c>
      <c r="B16673" t="s">
        <v>8504</v>
      </c>
      <c r="C16673" t="s">
        <v>8580</v>
      </c>
      <c r="D16673">
        <v>668872</v>
      </c>
    </row>
    <row r="16674" spans="1:4">
      <c r="A16674" t="s">
        <v>20309</v>
      </c>
      <c r="B16674" t="s">
        <v>20112</v>
      </c>
      <c r="C16674" t="s">
        <v>20153</v>
      </c>
      <c r="D16674">
        <v>2483968</v>
      </c>
    </row>
    <row r="16675" spans="1:4">
      <c r="A16675" t="s">
        <v>20310</v>
      </c>
      <c r="B16675" t="s">
        <v>20112</v>
      </c>
      <c r="C16675" t="s">
        <v>20197</v>
      </c>
      <c r="D16675">
        <v>2483936</v>
      </c>
    </row>
    <row r="16676" spans="1:4">
      <c r="A16676" t="s">
        <v>7159</v>
      </c>
      <c r="B16676" t="s">
        <v>592</v>
      </c>
      <c r="C16676" t="s">
        <v>7090</v>
      </c>
      <c r="D16676">
        <v>2683034</v>
      </c>
    </row>
    <row r="16677" spans="1:4">
      <c r="A16677" t="s">
        <v>16452</v>
      </c>
      <c r="B16677" t="s">
        <v>14508</v>
      </c>
      <c r="C16677" t="s">
        <v>14571</v>
      </c>
      <c r="D16677">
        <v>1258012</v>
      </c>
    </row>
    <row r="16678" spans="1:4">
      <c r="A16678" t="s">
        <v>14384</v>
      </c>
      <c r="B16678" t="s">
        <v>14207</v>
      </c>
      <c r="C16678" t="s">
        <v>14262</v>
      </c>
      <c r="D16678">
        <v>118191</v>
      </c>
    </row>
    <row r="16679" spans="1:4">
      <c r="A16679" t="s">
        <v>16442</v>
      </c>
      <c r="B16679" t="s">
        <v>14508</v>
      </c>
      <c r="C16679" t="s">
        <v>14569</v>
      </c>
      <c r="D16679">
        <v>1258140</v>
      </c>
    </row>
    <row r="16680" spans="1:4">
      <c r="A16680" t="s">
        <v>18004</v>
      </c>
      <c r="B16680" t="s">
        <v>18000</v>
      </c>
      <c r="C16680" t="s">
        <v>17999</v>
      </c>
      <c r="D16680">
        <v>3380892</v>
      </c>
    </row>
    <row r="16681" spans="1:4">
      <c r="A16681" t="s">
        <v>24831</v>
      </c>
      <c r="B16681" t="s">
        <v>24794</v>
      </c>
      <c r="C16681" t="s">
        <v>24818</v>
      </c>
      <c r="D16681">
        <v>2356228</v>
      </c>
    </row>
    <row r="16682" spans="1:4">
      <c r="A16682" t="s">
        <v>12044</v>
      </c>
      <c r="B16682" t="s">
        <v>12029</v>
      </c>
      <c r="C16682" t="s">
        <v>12043</v>
      </c>
      <c r="D16682">
        <v>617486</v>
      </c>
    </row>
    <row r="16683" spans="1:4">
      <c r="A16683" t="s">
        <v>21285</v>
      </c>
      <c r="B16683" t="s">
        <v>2474</v>
      </c>
      <c r="C16683" t="s">
        <v>20488</v>
      </c>
      <c r="D16683">
        <v>2844862</v>
      </c>
    </row>
    <row r="16684" spans="1:4">
      <c r="A16684" t="s">
        <v>7313</v>
      </c>
      <c r="B16684" t="s">
        <v>7261</v>
      </c>
      <c r="C16684" t="s">
        <v>7263</v>
      </c>
      <c r="D16684">
        <v>103035</v>
      </c>
    </row>
    <row r="16685" spans="1:4">
      <c r="A16685" t="s">
        <v>9475</v>
      </c>
      <c r="B16685" t="s">
        <v>9239</v>
      </c>
      <c r="C16685" t="s">
        <v>9243</v>
      </c>
      <c r="D16685">
        <v>1167501</v>
      </c>
    </row>
    <row r="16686" spans="1:4">
      <c r="A16686" t="s">
        <v>16357</v>
      </c>
      <c r="B16686" t="s">
        <v>14508</v>
      </c>
      <c r="C16686" t="s">
        <v>14575</v>
      </c>
      <c r="D16686">
        <v>1259069</v>
      </c>
    </row>
    <row r="16687" spans="1:4">
      <c r="A16687" t="s">
        <v>16360</v>
      </c>
      <c r="B16687" t="s">
        <v>14508</v>
      </c>
      <c r="C16687" t="s">
        <v>14566</v>
      </c>
      <c r="D16687">
        <v>1259056</v>
      </c>
    </row>
    <row r="16688" spans="1:4">
      <c r="A16688" t="s">
        <v>16362</v>
      </c>
      <c r="B16688" t="s">
        <v>14508</v>
      </c>
      <c r="C16688" t="s">
        <v>14566</v>
      </c>
      <c r="D16688">
        <v>1259034</v>
      </c>
    </row>
    <row r="16689" spans="1:4">
      <c r="A16689" t="s">
        <v>16364</v>
      </c>
      <c r="B16689" t="s">
        <v>14508</v>
      </c>
      <c r="C16689" t="s">
        <v>14523</v>
      </c>
      <c r="D16689">
        <v>1259019</v>
      </c>
    </row>
    <row r="16690" spans="1:4">
      <c r="A16690" t="s">
        <v>16365</v>
      </c>
      <c r="B16690" t="s">
        <v>14508</v>
      </c>
      <c r="C16690" t="s">
        <v>14588</v>
      </c>
      <c r="D16690">
        <v>1259012</v>
      </c>
    </row>
    <row r="16691" spans="1:4">
      <c r="A16691" t="s">
        <v>16366</v>
      </c>
      <c r="B16691" t="s">
        <v>14508</v>
      </c>
      <c r="C16691" t="s">
        <v>14517</v>
      </c>
      <c r="D16691">
        <v>1259009</v>
      </c>
    </row>
    <row r="16692" spans="1:4">
      <c r="A16692" t="s">
        <v>16368</v>
      </c>
      <c r="B16692" t="s">
        <v>14508</v>
      </c>
      <c r="C16692" t="s">
        <v>9238</v>
      </c>
      <c r="D16692">
        <v>1258993</v>
      </c>
    </row>
    <row r="16693" spans="1:4">
      <c r="A16693" t="s">
        <v>16370</v>
      </c>
      <c r="B16693" t="s">
        <v>575</v>
      </c>
      <c r="C16693" t="s">
        <v>25021</v>
      </c>
      <c r="D16693">
        <v>1185236</v>
      </c>
    </row>
    <row r="16694" spans="1:4">
      <c r="A16694" t="s">
        <v>16370</v>
      </c>
      <c r="B16694" t="s">
        <v>14508</v>
      </c>
      <c r="C16694" t="s">
        <v>14659</v>
      </c>
      <c r="D16694">
        <v>1258967</v>
      </c>
    </row>
    <row r="16695" spans="1:4">
      <c r="A16695" t="s">
        <v>16372</v>
      </c>
      <c r="B16695" t="s">
        <v>14508</v>
      </c>
      <c r="C16695" t="s">
        <v>14569</v>
      </c>
      <c r="D16695">
        <v>1258950</v>
      </c>
    </row>
    <row r="16696" spans="1:4">
      <c r="A16696" t="s">
        <v>9476</v>
      </c>
      <c r="B16696" t="s">
        <v>9239</v>
      </c>
      <c r="C16696" t="s">
        <v>9238</v>
      </c>
      <c r="D16696">
        <v>1167398</v>
      </c>
    </row>
    <row r="16697" spans="1:4">
      <c r="A16697" t="s">
        <v>9477</v>
      </c>
      <c r="B16697" t="s">
        <v>9239</v>
      </c>
      <c r="C16697" t="s">
        <v>9238</v>
      </c>
      <c r="D16697">
        <v>1167386</v>
      </c>
    </row>
    <row r="16698" spans="1:4">
      <c r="A16698" t="s">
        <v>16390</v>
      </c>
      <c r="B16698" t="s">
        <v>14508</v>
      </c>
      <c r="C16698" t="s">
        <v>14523</v>
      </c>
      <c r="D16698">
        <v>1258786</v>
      </c>
    </row>
    <row r="16699" spans="1:4">
      <c r="A16699" t="s">
        <v>16374</v>
      </c>
      <c r="B16699" t="s">
        <v>14508</v>
      </c>
      <c r="C16699" t="s">
        <v>14569</v>
      </c>
      <c r="D16699">
        <v>1258930</v>
      </c>
    </row>
    <row r="16700" spans="1:4">
      <c r="A16700" t="s">
        <v>16373</v>
      </c>
      <c r="B16700" t="s">
        <v>14508</v>
      </c>
      <c r="C16700" t="s">
        <v>14542</v>
      </c>
      <c r="D16700">
        <v>1258932</v>
      </c>
    </row>
    <row r="16701" spans="1:4">
      <c r="A16701" t="s">
        <v>16375</v>
      </c>
      <c r="B16701" t="s">
        <v>14508</v>
      </c>
      <c r="C16701" t="s">
        <v>14569</v>
      </c>
      <c r="D16701">
        <v>1258928</v>
      </c>
    </row>
    <row r="16702" spans="1:4">
      <c r="A16702" t="s">
        <v>16376</v>
      </c>
      <c r="B16702" t="s">
        <v>14508</v>
      </c>
      <c r="C16702" t="s">
        <v>14542</v>
      </c>
      <c r="D16702">
        <v>1258922</v>
      </c>
    </row>
    <row r="16703" spans="1:4">
      <c r="A16703" t="s">
        <v>9478</v>
      </c>
      <c r="B16703" t="s">
        <v>9239</v>
      </c>
      <c r="C16703" t="s">
        <v>9238</v>
      </c>
      <c r="D16703">
        <v>1167380</v>
      </c>
    </row>
    <row r="16704" spans="1:4">
      <c r="A16704" t="s">
        <v>10239</v>
      </c>
      <c r="B16704" t="s">
        <v>583</v>
      </c>
      <c r="C16704" t="s">
        <v>5361</v>
      </c>
      <c r="D16704">
        <v>1282884</v>
      </c>
    </row>
    <row r="16705" spans="1:4">
      <c r="A16705" t="s">
        <v>16380</v>
      </c>
      <c r="B16705" t="s">
        <v>14508</v>
      </c>
      <c r="C16705" t="s">
        <v>14515</v>
      </c>
      <c r="D16705">
        <v>1258864</v>
      </c>
    </row>
    <row r="16706" spans="1:4">
      <c r="A16706" t="s">
        <v>16379</v>
      </c>
      <c r="B16706" t="s">
        <v>14508</v>
      </c>
      <c r="C16706" t="s">
        <v>14569</v>
      </c>
      <c r="D16706">
        <v>1258868</v>
      </c>
    </row>
    <row r="16707" spans="1:4">
      <c r="A16707" t="s">
        <v>16379</v>
      </c>
      <c r="B16707" t="s">
        <v>14508</v>
      </c>
      <c r="C16707" t="s">
        <v>14569</v>
      </c>
      <c r="D16707">
        <v>1258869</v>
      </c>
    </row>
    <row r="16708" spans="1:4">
      <c r="A16708" t="s">
        <v>16379</v>
      </c>
      <c r="B16708" t="s">
        <v>14508</v>
      </c>
      <c r="C16708" t="s">
        <v>14566</v>
      </c>
      <c r="D16708">
        <v>1258875</v>
      </c>
    </row>
    <row r="16709" spans="1:4">
      <c r="A16709" t="s">
        <v>16379</v>
      </c>
      <c r="B16709" t="s">
        <v>14508</v>
      </c>
      <c r="C16709" t="s">
        <v>14566</v>
      </c>
      <c r="D16709">
        <v>1258876</v>
      </c>
    </row>
    <row r="16710" spans="1:4">
      <c r="A16710" t="s">
        <v>16381</v>
      </c>
      <c r="B16710" t="s">
        <v>14508</v>
      </c>
      <c r="C16710" t="s">
        <v>14523</v>
      </c>
      <c r="D16710">
        <v>1258859</v>
      </c>
    </row>
    <row r="16711" spans="1:4">
      <c r="A16711" t="s">
        <v>16382</v>
      </c>
      <c r="B16711" t="s">
        <v>14508</v>
      </c>
      <c r="C16711" t="s">
        <v>14575</v>
      </c>
      <c r="D16711">
        <v>1258847</v>
      </c>
    </row>
    <row r="16712" spans="1:4">
      <c r="A16712" t="s">
        <v>16383</v>
      </c>
      <c r="B16712" t="s">
        <v>14508</v>
      </c>
      <c r="C16712" t="s">
        <v>14517</v>
      </c>
      <c r="D16712">
        <v>1258843</v>
      </c>
    </row>
    <row r="16713" spans="1:4">
      <c r="A16713" t="s">
        <v>16384</v>
      </c>
      <c r="B16713" t="s">
        <v>14508</v>
      </c>
      <c r="C16713" t="s">
        <v>14525</v>
      </c>
      <c r="D16713">
        <v>1258831</v>
      </c>
    </row>
    <row r="16714" spans="1:4">
      <c r="A16714" t="s">
        <v>16385</v>
      </c>
      <c r="B16714" t="s">
        <v>14508</v>
      </c>
      <c r="C16714" t="s">
        <v>14575</v>
      </c>
      <c r="D16714">
        <v>1258819</v>
      </c>
    </row>
    <row r="16715" spans="1:4">
      <c r="A16715" t="s">
        <v>16387</v>
      </c>
      <c r="B16715" t="s">
        <v>14508</v>
      </c>
      <c r="C16715" t="s">
        <v>9238</v>
      </c>
      <c r="D16715">
        <v>1258803</v>
      </c>
    </row>
    <row r="16716" spans="1:4">
      <c r="A16716" t="s">
        <v>16388</v>
      </c>
      <c r="B16716" t="s">
        <v>14508</v>
      </c>
      <c r="C16716" t="s">
        <v>14569</v>
      </c>
      <c r="D16716">
        <v>1258797</v>
      </c>
    </row>
    <row r="16717" spans="1:4">
      <c r="A16717" t="s">
        <v>25020</v>
      </c>
      <c r="B16717" t="s">
        <v>575</v>
      </c>
      <c r="C16717" t="s">
        <v>25020</v>
      </c>
      <c r="D16717">
        <v>1185128</v>
      </c>
    </row>
    <row r="16718" spans="1:4">
      <c r="A16718" t="s">
        <v>16389</v>
      </c>
      <c r="B16718" t="s">
        <v>14508</v>
      </c>
      <c r="C16718" t="s">
        <v>14575</v>
      </c>
      <c r="D16718">
        <v>1258795</v>
      </c>
    </row>
    <row r="16719" spans="1:4">
      <c r="A16719" t="s">
        <v>16394</v>
      </c>
      <c r="B16719" t="s">
        <v>14508</v>
      </c>
      <c r="C16719" t="s">
        <v>14542</v>
      </c>
      <c r="D16719">
        <v>1258726</v>
      </c>
    </row>
    <row r="16720" spans="1:4">
      <c r="A16720" t="s">
        <v>16391</v>
      </c>
      <c r="B16720" t="s">
        <v>14508</v>
      </c>
      <c r="C16720" t="s">
        <v>14542</v>
      </c>
      <c r="D16720">
        <v>1258756</v>
      </c>
    </row>
    <row r="16721" spans="1:4">
      <c r="A16721" t="s">
        <v>16392</v>
      </c>
      <c r="B16721" t="s">
        <v>14508</v>
      </c>
      <c r="C16721" t="s">
        <v>14588</v>
      </c>
      <c r="D16721">
        <v>1258744</v>
      </c>
    </row>
    <row r="16722" spans="1:4">
      <c r="A16722" t="s">
        <v>25097</v>
      </c>
      <c r="B16722" t="s">
        <v>575</v>
      </c>
      <c r="C16722" t="s">
        <v>25021</v>
      </c>
      <c r="D16722">
        <v>1185127</v>
      </c>
    </row>
    <row r="16723" spans="1:4">
      <c r="A16723" t="s">
        <v>16396</v>
      </c>
      <c r="B16723" t="s">
        <v>14508</v>
      </c>
      <c r="C16723" t="s">
        <v>14569</v>
      </c>
      <c r="D16723">
        <v>1258692</v>
      </c>
    </row>
    <row r="16724" spans="1:4">
      <c r="A16724" t="s">
        <v>16397</v>
      </c>
      <c r="B16724" t="s">
        <v>14508</v>
      </c>
      <c r="C16724" t="s">
        <v>14569</v>
      </c>
      <c r="D16724">
        <v>1258677</v>
      </c>
    </row>
    <row r="16725" spans="1:4">
      <c r="A16725" t="s">
        <v>16397</v>
      </c>
      <c r="B16725" t="s">
        <v>14508</v>
      </c>
      <c r="C16725" t="s">
        <v>14856</v>
      </c>
      <c r="D16725">
        <v>1258686</v>
      </c>
    </row>
    <row r="16726" spans="1:4">
      <c r="A16726" t="s">
        <v>16398</v>
      </c>
      <c r="B16726" t="s">
        <v>14508</v>
      </c>
      <c r="C16726" t="s">
        <v>14528</v>
      </c>
      <c r="D16726">
        <v>1258662</v>
      </c>
    </row>
    <row r="16727" spans="1:4">
      <c r="A16727" t="s">
        <v>14379</v>
      </c>
      <c r="B16727" t="s">
        <v>14207</v>
      </c>
      <c r="C16727" t="s">
        <v>14234</v>
      </c>
      <c r="D16727">
        <v>118826</v>
      </c>
    </row>
    <row r="16728" spans="1:4">
      <c r="A16728" t="s">
        <v>16399</v>
      </c>
      <c r="B16728" t="s">
        <v>14508</v>
      </c>
      <c r="C16728" t="s">
        <v>14517</v>
      </c>
      <c r="D16728">
        <v>1258658</v>
      </c>
    </row>
    <row r="16729" spans="1:4">
      <c r="A16729" t="s">
        <v>16400</v>
      </c>
      <c r="B16729" t="s">
        <v>14508</v>
      </c>
      <c r="C16729" t="s">
        <v>14659</v>
      </c>
      <c r="D16729">
        <v>1258637</v>
      </c>
    </row>
    <row r="16730" spans="1:4">
      <c r="A16730" t="s">
        <v>16400</v>
      </c>
      <c r="B16730" t="s">
        <v>14508</v>
      </c>
      <c r="C16730" t="s">
        <v>14515</v>
      </c>
      <c r="D16730">
        <v>1258639</v>
      </c>
    </row>
    <row r="16731" spans="1:4">
      <c r="A16731" t="s">
        <v>16400</v>
      </c>
      <c r="B16731" t="s">
        <v>14508</v>
      </c>
      <c r="C16731" t="s">
        <v>14571</v>
      </c>
      <c r="D16731">
        <v>1258642</v>
      </c>
    </row>
    <row r="16732" spans="1:4">
      <c r="A16732" t="s">
        <v>16401</v>
      </c>
      <c r="B16732" t="s">
        <v>14508</v>
      </c>
      <c r="C16732" t="s">
        <v>14571</v>
      </c>
      <c r="D16732">
        <v>1258598</v>
      </c>
    </row>
    <row r="16733" spans="1:4">
      <c r="A16733" t="s">
        <v>16401</v>
      </c>
      <c r="B16733" t="s">
        <v>14508</v>
      </c>
      <c r="C16733" t="s">
        <v>14571</v>
      </c>
      <c r="D16733">
        <v>1258599</v>
      </c>
    </row>
    <row r="16734" spans="1:4">
      <c r="A16734" t="s">
        <v>16402</v>
      </c>
      <c r="B16734" t="s">
        <v>14508</v>
      </c>
      <c r="C16734" t="s">
        <v>9238</v>
      </c>
      <c r="D16734">
        <v>1258584</v>
      </c>
    </row>
    <row r="16735" spans="1:4">
      <c r="A16735" t="s">
        <v>16402</v>
      </c>
      <c r="B16735" t="s">
        <v>14508</v>
      </c>
      <c r="C16735" t="s">
        <v>14566</v>
      </c>
      <c r="D16735">
        <v>1258592</v>
      </c>
    </row>
    <row r="16736" spans="1:4">
      <c r="A16736" t="s">
        <v>14380</v>
      </c>
      <c r="B16736" t="s">
        <v>14207</v>
      </c>
      <c r="C16736" t="s">
        <v>14234</v>
      </c>
      <c r="D16736">
        <v>118805</v>
      </c>
    </row>
    <row r="16737" spans="1:4">
      <c r="A16737" t="s">
        <v>16404</v>
      </c>
      <c r="B16737" t="s">
        <v>14508</v>
      </c>
      <c r="C16737" t="s">
        <v>14523</v>
      </c>
      <c r="D16737">
        <v>1258553</v>
      </c>
    </row>
    <row r="16738" spans="1:4">
      <c r="A16738" t="s">
        <v>16411</v>
      </c>
      <c r="B16738" t="s">
        <v>14508</v>
      </c>
      <c r="C16738" t="s">
        <v>14588</v>
      </c>
      <c r="D16738">
        <v>1258474</v>
      </c>
    </row>
    <row r="16739" spans="1:4">
      <c r="A16739" t="s">
        <v>16412</v>
      </c>
      <c r="B16739" t="s">
        <v>14508</v>
      </c>
      <c r="C16739" t="s">
        <v>14517</v>
      </c>
      <c r="D16739">
        <v>1258470</v>
      </c>
    </row>
    <row r="16740" spans="1:4">
      <c r="A16740" t="s">
        <v>9479</v>
      </c>
      <c r="B16740" t="s">
        <v>14508</v>
      </c>
      <c r="C16740" t="s">
        <v>14571</v>
      </c>
      <c r="D16740">
        <v>1258449</v>
      </c>
    </row>
    <row r="16741" spans="1:4">
      <c r="A16741" t="s">
        <v>9479</v>
      </c>
      <c r="B16741" t="s">
        <v>9239</v>
      </c>
      <c r="C16741" t="s">
        <v>9243</v>
      </c>
      <c r="D16741">
        <v>1167142</v>
      </c>
    </row>
    <row r="16742" spans="1:4">
      <c r="A16742" t="s">
        <v>16405</v>
      </c>
      <c r="B16742" t="s">
        <v>14508</v>
      </c>
      <c r="C16742" t="s">
        <v>14517</v>
      </c>
      <c r="D16742">
        <v>1258546</v>
      </c>
    </row>
    <row r="16743" spans="1:4">
      <c r="A16743" t="s">
        <v>16406</v>
      </c>
      <c r="B16743" t="s">
        <v>14508</v>
      </c>
      <c r="C16743" t="s">
        <v>14575</v>
      </c>
      <c r="D16743">
        <v>1258534</v>
      </c>
    </row>
    <row r="16744" spans="1:4">
      <c r="A16744" t="s">
        <v>16410</v>
      </c>
      <c r="B16744" t="s">
        <v>14508</v>
      </c>
      <c r="C16744" t="s">
        <v>14673</v>
      </c>
      <c r="D16744">
        <v>1258477</v>
      </c>
    </row>
    <row r="16745" spans="1:4">
      <c r="A16745" t="s">
        <v>16413</v>
      </c>
      <c r="B16745" t="s">
        <v>14508</v>
      </c>
      <c r="C16745" t="s">
        <v>14659</v>
      </c>
      <c r="D16745">
        <v>1258455</v>
      </c>
    </row>
    <row r="16746" spans="1:4">
      <c r="A16746" t="s">
        <v>16414</v>
      </c>
      <c r="B16746" t="s">
        <v>14508</v>
      </c>
      <c r="C16746" t="s">
        <v>14575</v>
      </c>
      <c r="D16746">
        <v>1258406</v>
      </c>
    </row>
    <row r="16747" spans="1:4">
      <c r="A16747" t="s">
        <v>16419</v>
      </c>
      <c r="B16747" t="s">
        <v>14508</v>
      </c>
      <c r="C16747" t="s">
        <v>14571</v>
      </c>
      <c r="D16747">
        <v>1258352</v>
      </c>
    </row>
    <row r="16748" spans="1:4">
      <c r="A16748" t="s">
        <v>14382</v>
      </c>
      <c r="B16748" t="s">
        <v>14207</v>
      </c>
      <c r="C16748" t="s">
        <v>14271</v>
      </c>
      <c r="D16748">
        <v>118704</v>
      </c>
    </row>
    <row r="16749" spans="1:4">
      <c r="A16749" t="s">
        <v>16423</v>
      </c>
      <c r="B16749" t="s">
        <v>14508</v>
      </c>
      <c r="C16749" t="s">
        <v>14523</v>
      </c>
      <c r="D16749">
        <v>1258307</v>
      </c>
    </row>
    <row r="16750" spans="1:4">
      <c r="A16750" t="s">
        <v>14497</v>
      </c>
      <c r="B16750" t="s">
        <v>14422</v>
      </c>
      <c r="C16750" t="s">
        <v>14438</v>
      </c>
      <c r="D16750">
        <v>92004</v>
      </c>
    </row>
    <row r="16751" spans="1:4">
      <c r="A16751" t="s">
        <v>9551</v>
      </c>
      <c r="B16751" t="s">
        <v>9239</v>
      </c>
      <c r="C16751" t="s">
        <v>9271</v>
      </c>
      <c r="D16751">
        <v>1161983</v>
      </c>
    </row>
    <row r="16752" spans="1:4">
      <c r="A16752" t="s">
        <v>16424</v>
      </c>
      <c r="B16752" t="s">
        <v>14508</v>
      </c>
      <c r="C16752" t="s">
        <v>14569</v>
      </c>
      <c r="D16752">
        <v>1258297</v>
      </c>
    </row>
    <row r="16753" spans="1:4">
      <c r="A16753" t="s">
        <v>16425</v>
      </c>
      <c r="B16753" t="s">
        <v>14508</v>
      </c>
      <c r="C16753" t="s">
        <v>14569</v>
      </c>
      <c r="D16753">
        <v>1258295</v>
      </c>
    </row>
    <row r="16754" spans="1:4">
      <c r="A16754" t="s">
        <v>16427</v>
      </c>
      <c r="B16754" t="s">
        <v>14508</v>
      </c>
      <c r="C16754" t="s">
        <v>14571</v>
      </c>
      <c r="D16754">
        <v>1258292</v>
      </c>
    </row>
    <row r="16755" spans="1:4">
      <c r="A16755" t="s">
        <v>16428</v>
      </c>
      <c r="B16755" t="s">
        <v>14508</v>
      </c>
      <c r="C16755" t="s">
        <v>14542</v>
      </c>
      <c r="D16755">
        <v>1258291</v>
      </c>
    </row>
    <row r="16756" spans="1:4">
      <c r="A16756" t="s">
        <v>16429</v>
      </c>
      <c r="B16756" t="s">
        <v>14508</v>
      </c>
      <c r="C16756" t="s">
        <v>14542</v>
      </c>
      <c r="D16756">
        <v>1258290</v>
      </c>
    </row>
    <row r="16757" spans="1:4">
      <c r="A16757" t="s">
        <v>16430</v>
      </c>
      <c r="B16757" t="s">
        <v>14508</v>
      </c>
      <c r="C16757" t="s">
        <v>14588</v>
      </c>
      <c r="D16757">
        <v>1258278</v>
      </c>
    </row>
    <row r="16758" spans="1:4">
      <c r="A16758" t="s">
        <v>16431</v>
      </c>
      <c r="B16758" t="s">
        <v>14508</v>
      </c>
      <c r="C16758" t="s">
        <v>14542</v>
      </c>
      <c r="D16758">
        <v>1258270</v>
      </c>
    </row>
    <row r="16759" spans="1:4">
      <c r="A16759" t="s">
        <v>21294</v>
      </c>
      <c r="B16759" t="s">
        <v>2474</v>
      </c>
      <c r="C16759" t="s">
        <v>20504</v>
      </c>
      <c r="D16759">
        <v>2842884</v>
      </c>
    </row>
    <row r="16760" spans="1:4">
      <c r="A16760" t="s">
        <v>17803</v>
      </c>
      <c r="B16760" t="s">
        <v>17761</v>
      </c>
      <c r="C16760" t="s">
        <v>17802</v>
      </c>
      <c r="D16760">
        <v>400666</v>
      </c>
    </row>
    <row r="16761" spans="1:4">
      <c r="A16761" t="s">
        <v>7314</v>
      </c>
      <c r="B16761" t="s">
        <v>7261</v>
      </c>
      <c r="C16761" t="s">
        <v>7004</v>
      </c>
      <c r="D16761">
        <v>102985</v>
      </c>
    </row>
    <row r="16762" spans="1:4">
      <c r="A16762" t="s">
        <v>12369</v>
      </c>
      <c r="B16762" t="s">
        <v>1540</v>
      </c>
      <c r="C16762" t="s">
        <v>12361</v>
      </c>
      <c r="D16762">
        <v>268743</v>
      </c>
    </row>
    <row r="16763" spans="1:4">
      <c r="A16763" t="s">
        <v>19213</v>
      </c>
      <c r="B16763" t="s">
        <v>19150</v>
      </c>
      <c r="C16763" t="s">
        <v>19161</v>
      </c>
      <c r="D16763">
        <v>640276</v>
      </c>
    </row>
    <row r="16764" spans="1:4">
      <c r="A16764" t="s">
        <v>10470</v>
      </c>
      <c r="B16764" t="s">
        <v>10294</v>
      </c>
      <c r="C16764" t="s">
        <v>10304</v>
      </c>
      <c r="D16764">
        <v>2748371</v>
      </c>
    </row>
    <row r="16765" spans="1:4">
      <c r="A16765" t="s">
        <v>16960</v>
      </c>
      <c r="B16765" t="s">
        <v>16902</v>
      </c>
      <c r="C16765" t="s">
        <v>16906</v>
      </c>
      <c r="D16765">
        <v>293807</v>
      </c>
    </row>
    <row r="16766" spans="1:4">
      <c r="A16766" t="s">
        <v>7244</v>
      </c>
      <c r="B16766" t="s">
        <v>7195</v>
      </c>
      <c r="C16766" t="s">
        <v>7207</v>
      </c>
      <c r="D16766">
        <v>368277</v>
      </c>
    </row>
    <row r="16767" spans="1:4">
      <c r="A16767" t="s">
        <v>12118</v>
      </c>
      <c r="B16767" t="s">
        <v>12058</v>
      </c>
      <c r="C16767" t="s">
        <v>12062</v>
      </c>
      <c r="D16767">
        <v>2538475</v>
      </c>
    </row>
    <row r="16768" spans="1:4">
      <c r="A16768" t="s">
        <v>16356</v>
      </c>
      <c r="B16768" t="s">
        <v>14508</v>
      </c>
      <c r="C16768" t="s">
        <v>14588</v>
      </c>
      <c r="D16768">
        <v>1259083</v>
      </c>
    </row>
    <row r="16769" spans="1:4">
      <c r="A16769" t="s">
        <v>9474</v>
      </c>
      <c r="B16769" t="s">
        <v>9239</v>
      </c>
      <c r="C16769" t="s">
        <v>9238</v>
      </c>
      <c r="D16769">
        <v>1167507</v>
      </c>
    </row>
    <row r="16770" spans="1:4">
      <c r="A16770" t="s">
        <v>9040</v>
      </c>
      <c r="B16770" t="s">
        <v>8896</v>
      </c>
      <c r="C16770" t="s">
        <v>8906</v>
      </c>
      <c r="D16770">
        <v>3087584</v>
      </c>
    </row>
    <row r="16771" spans="1:4">
      <c r="A16771" t="s">
        <v>3978</v>
      </c>
      <c r="B16771" t="s">
        <v>3269</v>
      </c>
      <c r="C16771" t="s">
        <v>3966</v>
      </c>
      <c r="D16771">
        <v>5268249</v>
      </c>
    </row>
    <row r="16772" spans="1:4">
      <c r="A16772" t="s">
        <v>6381</v>
      </c>
      <c r="B16772" t="s">
        <v>6307</v>
      </c>
      <c r="C16772" t="s">
        <v>6323</v>
      </c>
      <c r="D16772">
        <v>2467815</v>
      </c>
    </row>
    <row r="16773" spans="1:4">
      <c r="A16773" t="s">
        <v>5039</v>
      </c>
      <c r="B16773" t="s">
        <v>3269</v>
      </c>
      <c r="C16773" t="s">
        <v>5035</v>
      </c>
      <c r="D16773">
        <v>4305504</v>
      </c>
    </row>
    <row r="16774" spans="1:4">
      <c r="A16774" t="s">
        <v>18069</v>
      </c>
      <c r="B16774" t="s">
        <v>18041</v>
      </c>
      <c r="C16774" t="s">
        <v>18040</v>
      </c>
      <c r="D16774">
        <v>6691227</v>
      </c>
    </row>
    <row r="16775" spans="1:4">
      <c r="A16775" t="s">
        <v>21249</v>
      </c>
      <c r="B16775" t="s">
        <v>2474</v>
      </c>
      <c r="C16775" t="s">
        <v>20502</v>
      </c>
      <c r="D16775">
        <v>2851079</v>
      </c>
    </row>
    <row r="16776" spans="1:4">
      <c r="A16776" t="s">
        <v>21250</v>
      </c>
      <c r="B16776" t="s">
        <v>2474</v>
      </c>
      <c r="C16776" t="s">
        <v>20502</v>
      </c>
      <c r="D16776">
        <v>2851077</v>
      </c>
    </row>
    <row r="16777" spans="1:4">
      <c r="A16777" t="s">
        <v>21251</v>
      </c>
      <c r="B16777" t="s">
        <v>2474</v>
      </c>
      <c r="C16777" t="s">
        <v>20488</v>
      </c>
      <c r="D16777">
        <v>2850995</v>
      </c>
    </row>
    <row r="16778" spans="1:4">
      <c r="A16778" t="s">
        <v>9041</v>
      </c>
      <c r="B16778" t="s">
        <v>8896</v>
      </c>
      <c r="C16778" t="s">
        <v>8906</v>
      </c>
      <c r="D16778">
        <v>3087529</v>
      </c>
    </row>
    <row r="16779" spans="1:4">
      <c r="A16779" t="s">
        <v>4036</v>
      </c>
      <c r="B16779" t="s">
        <v>3269</v>
      </c>
      <c r="C16779" t="s">
        <v>3272</v>
      </c>
      <c r="D16779">
        <v>5207490</v>
      </c>
    </row>
    <row r="16780" spans="1:4">
      <c r="A16780" t="s">
        <v>21252</v>
      </c>
      <c r="B16780" t="s">
        <v>2474</v>
      </c>
      <c r="C16780" t="s">
        <v>20515</v>
      </c>
      <c r="D16780">
        <v>2850954</v>
      </c>
    </row>
    <row r="16781" spans="1:4">
      <c r="A16781" t="s">
        <v>9196</v>
      </c>
      <c r="B16781" t="s">
        <v>8896</v>
      </c>
      <c r="C16781" t="s">
        <v>8898</v>
      </c>
      <c r="D16781">
        <v>760778</v>
      </c>
    </row>
    <row r="16782" spans="1:4">
      <c r="A16782" t="s">
        <v>9042</v>
      </c>
      <c r="B16782" t="s">
        <v>8896</v>
      </c>
      <c r="C16782" t="s">
        <v>8902</v>
      </c>
      <c r="D16782">
        <v>3087497</v>
      </c>
    </row>
    <row r="16783" spans="1:4">
      <c r="A16783" t="s">
        <v>5600</v>
      </c>
      <c r="B16783" t="s">
        <v>5408</v>
      </c>
      <c r="C16783" t="s">
        <v>5445</v>
      </c>
      <c r="D16783">
        <v>695912</v>
      </c>
    </row>
    <row r="16784" spans="1:4">
      <c r="A16784" t="s">
        <v>7468</v>
      </c>
      <c r="B16784" t="s">
        <v>7340</v>
      </c>
      <c r="C16784" t="s">
        <v>7359</v>
      </c>
      <c r="D16784">
        <v>1540356</v>
      </c>
    </row>
    <row r="16785" spans="1:4">
      <c r="A16785" t="s">
        <v>7364</v>
      </c>
      <c r="B16785" t="s">
        <v>7340</v>
      </c>
      <c r="C16785" t="s">
        <v>7363</v>
      </c>
      <c r="D16785">
        <v>7117885</v>
      </c>
    </row>
    <row r="16786" spans="1:4">
      <c r="A16786" t="s">
        <v>12254</v>
      </c>
      <c r="B16786" t="s">
        <v>12222</v>
      </c>
      <c r="C16786" t="s">
        <v>12253</v>
      </c>
      <c r="D16786">
        <v>595449</v>
      </c>
    </row>
    <row r="16787" spans="1:4">
      <c r="A16787" t="s">
        <v>9043</v>
      </c>
      <c r="B16787" t="s">
        <v>8896</v>
      </c>
      <c r="C16787" t="s">
        <v>8906</v>
      </c>
      <c r="D16787">
        <v>3087418</v>
      </c>
    </row>
    <row r="16788" spans="1:4">
      <c r="A16788" t="s">
        <v>9197</v>
      </c>
      <c r="B16788" t="s">
        <v>8896</v>
      </c>
      <c r="C16788" t="s">
        <v>9115</v>
      </c>
      <c r="D16788">
        <v>760680</v>
      </c>
    </row>
    <row r="16789" spans="1:4">
      <c r="A16789" t="s">
        <v>16358</v>
      </c>
      <c r="B16789" t="s">
        <v>14508</v>
      </c>
      <c r="C16789" t="s">
        <v>14571</v>
      </c>
      <c r="D16789">
        <v>1259064</v>
      </c>
    </row>
    <row r="16790" spans="1:4">
      <c r="A16790" t="s">
        <v>8868</v>
      </c>
      <c r="B16790" t="s">
        <v>8829</v>
      </c>
      <c r="C16790" t="s">
        <v>8831</v>
      </c>
      <c r="D16790">
        <v>281102</v>
      </c>
    </row>
    <row r="16791" spans="1:4">
      <c r="A16791" t="s">
        <v>25530</v>
      </c>
      <c r="B16791" t="s">
        <v>545</v>
      </c>
      <c r="C16791" t="s">
        <v>548</v>
      </c>
      <c r="D16791">
        <v>3839479</v>
      </c>
    </row>
    <row r="16792" spans="1:4">
      <c r="A16792" t="s">
        <v>8628</v>
      </c>
      <c r="B16792" t="s">
        <v>8504</v>
      </c>
      <c r="C16792" t="s">
        <v>8565</v>
      </c>
      <c r="D16792">
        <v>669289</v>
      </c>
    </row>
    <row r="16793" spans="1:4">
      <c r="A16793" t="s">
        <v>16359</v>
      </c>
      <c r="B16793" t="s">
        <v>14508</v>
      </c>
      <c r="C16793" t="s">
        <v>14515</v>
      </c>
      <c r="D16793">
        <v>1259060</v>
      </c>
    </row>
    <row r="16794" spans="1:4">
      <c r="A16794" t="s">
        <v>14378</v>
      </c>
      <c r="B16794" t="s">
        <v>14207</v>
      </c>
      <c r="C16794" t="s">
        <v>14271</v>
      </c>
      <c r="D16794">
        <v>118994</v>
      </c>
    </row>
    <row r="16795" spans="1:4">
      <c r="A16795" t="s">
        <v>16361</v>
      </c>
      <c r="B16795" t="s">
        <v>14508</v>
      </c>
      <c r="C16795" t="s">
        <v>14517</v>
      </c>
      <c r="D16795">
        <v>1259049</v>
      </c>
    </row>
    <row r="16796" spans="1:4">
      <c r="A16796" t="s">
        <v>14178</v>
      </c>
      <c r="B16796" t="s">
        <v>587</v>
      </c>
      <c r="C16796" t="s">
        <v>13627</v>
      </c>
      <c r="D16796">
        <v>2523650</v>
      </c>
    </row>
    <row r="16797" spans="1:4">
      <c r="A16797" t="s">
        <v>23482</v>
      </c>
      <c r="B16797" t="s">
        <v>23442</v>
      </c>
      <c r="C16797" t="s">
        <v>23451</v>
      </c>
      <c r="D16797">
        <v>622739</v>
      </c>
    </row>
    <row r="16798" spans="1:4">
      <c r="A16798" t="s">
        <v>21253</v>
      </c>
      <c r="B16798" t="s">
        <v>2474</v>
      </c>
      <c r="C16798" t="s">
        <v>20488</v>
      </c>
      <c r="D16798">
        <v>2850887</v>
      </c>
    </row>
    <row r="16799" spans="1:4">
      <c r="A16799" t="s">
        <v>16363</v>
      </c>
      <c r="B16799" t="s">
        <v>14508</v>
      </c>
      <c r="C16799" t="s">
        <v>14523</v>
      </c>
      <c r="D16799">
        <v>1259026</v>
      </c>
    </row>
    <row r="16800" spans="1:4">
      <c r="A16800" t="s">
        <v>4259</v>
      </c>
      <c r="B16800" t="s">
        <v>3269</v>
      </c>
      <c r="C16800" t="s">
        <v>3278</v>
      </c>
      <c r="D16800">
        <v>5103055</v>
      </c>
    </row>
    <row r="16801" spans="1:4">
      <c r="A16801" t="s">
        <v>16367</v>
      </c>
      <c r="B16801" t="s">
        <v>14508</v>
      </c>
      <c r="C16801" t="s">
        <v>14525</v>
      </c>
      <c r="D16801">
        <v>1259005</v>
      </c>
    </row>
    <row r="16802" spans="1:4">
      <c r="A16802" t="s">
        <v>16369</v>
      </c>
      <c r="B16802" t="s">
        <v>14508</v>
      </c>
      <c r="C16802" t="s">
        <v>14569</v>
      </c>
      <c r="D16802">
        <v>1258972</v>
      </c>
    </row>
    <row r="16803" spans="1:4">
      <c r="A16803" t="s">
        <v>16369</v>
      </c>
      <c r="B16803" t="s">
        <v>14508</v>
      </c>
      <c r="C16803" t="s">
        <v>14525</v>
      </c>
      <c r="D16803">
        <v>1258980</v>
      </c>
    </row>
    <row r="16804" spans="1:4">
      <c r="A16804" t="s">
        <v>16371</v>
      </c>
      <c r="B16804" t="s">
        <v>14508</v>
      </c>
      <c r="C16804" t="s">
        <v>14566</v>
      </c>
      <c r="D16804">
        <v>1258952</v>
      </c>
    </row>
    <row r="16805" spans="1:4">
      <c r="A16805" t="s">
        <v>19214</v>
      </c>
      <c r="B16805" t="s">
        <v>19150</v>
      </c>
      <c r="C16805" t="s">
        <v>19149</v>
      </c>
      <c r="D16805">
        <v>640124</v>
      </c>
    </row>
    <row r="16806" spans="1:4">
      <c r="A16806" t="s">
        <v>16378</v>
      </c>
      <c r="B16806" t="s">
        <v>14508</v>
      </c>
      <c r="C16806" t="s">
        <v>14600</v>
      </c>
      <c r="D16806">
        <v>1258891</v>
      </c>
    </row>
    <row r="16807" spans="1:4">
      <c r="A16807" t="s">
        <v>16377</v>
      </c>
      <c r="B16807" t="s">
        <v>14508</v>
      </c>
      <c r="C16807" t="s">
        <v>14519</v>
      </c>
      <c r="D16807">
        <v>1258916</v>
      </c>
    </row>
    <row r="16808" spans="1:4">
      <c r="A16808" t="s">
        <v>17280</v>
      </c>
      <c r="B16808" t="s">
        <v>576</v>
      </c>
      <c r="C16808" t="s">
        <v>17030</v>
      </c>
      <c r="D16808">
        <v>1630200</v>
      </c>
    </row>
    <row r="16809" spans="1:4">
      <c r="A16809" t="s">
        <v>16386</v>
      </c>
      <c r="B16809" t="s">
        <v>14508</v>
      </c>
      <c r="C16809" t="s">
        <v>14566</v>
      </c>
      <c r="D16809">
        <v>1258815</v>
      </c>
    </row>
    <row r="16810" spans="1:4">
      <c r="A16810" t="s">
        <v>16386</v>
      </c>
      <c r="B16810" t="s">
        <v>14508</v>
      </c>
      <c r="C16810" t="s">
        <v>14566</v>
      </c>
      <c r="D16810">
        <v>1258816</v>
      </c>
    </row>
    <row r="16811" spans="1:4">
      <c r="A16811" t="s">
        <v>21619</v>
      </c>
      <c r="B16811" t="s">
        <v>21535</v>
      </c>
      <c r="C16811" t="s">
        <v>21537</v>
      </c>
      <c r="D16811">
        <v>3067051</v>
      </c>
    </row>
    <row r="16812" spans="1:4">
      <c r="A16812" t="s">
        <v>24772</v>
      </c>
      <c r="B16812" t="s">
        <v>24736</v>
      </c>
      <c r="C16812" t="s">
        <v>24735</v>
      </c>
      <c r="D16812">
        <v>727791</v>
      </c>
    </row>
    <row r="16813" spans="1:4">
      <c r="A16813" t="s">
        <v>20031</v>
      </c>
      <c r="B16813" t="s">
        <v>20023</v>
      </c>
      <c r="C16813" t="s">
        <v>20030</v>
      </c>
      <c r="D16813">
        <v>589165</v>
      </c>
    </row>
    <row r="16814" spans="1:4">
      <c r="A16814" t="s">
        <v>1509</v>
      </c>
      <c r="B16814" t="s">
        <v>3269</v>
      </c>
      <c r="C16814" t="s">
        <v>3332</v>
      </c>
      <c r="D16814">
        <v>4487042</v>
      </c>
    </row>
    <row r="16815" spans="1:4">
      <c r="A16815" t="s">
        <v>10585</v>
      </c>
      <c r="B16815" t="s">
        <v>568</v>
      </c>
      <c r="C16815" t="s">
        <v>10555</v>
      </c>
      <c r="D16815">
        <v>3617095</v>
      </c>
    </row>
    <row r="16816" spans="1:4">
      <c r="A16816" t="s">
        <v>8818</v>
      </c>
      <c r="B16816" t="s">
        <v>589</v>
      </c>
      <c r="C16816" t="s">
        <v>591</v>
      </c>
      <c r="D16816">
        <v>2264087</v>
      </c>
    </row>
    <row r="16817" spans="1:4">
      <c r="A16817" t="s">
        <v>14466</v>
      </c>
      <c r="B16817" t="s">
        <v>14422</v>
      </c>
      <c r="C16817" t="s">
        <v>14438</v>
      </c>
      <c r="D16817">
        <v>98717</v>
      </c>
    </row>
    <row r="16818" spans="1:4">
      <c r="A16818" t="s">
        <v>14529</v>
      </c>
      <c r="B16818" t="s">
        <v>14508</v>
      </c>
      <c r="C16818" t="s">
        <v>14528</v>
      </c>
      <c r="D16818">
        <v>8347656</v>
      </c>
    </row>
    <row r="16819" spans="1:4">
      <c r="A16819" t="s">
        <v>8853</v>
      </c>
      <c r="B16819" t="s">
        <v>8829</v>
      </c>
      <c r="C16819" t="s">
        <v>8828</v>
      </c>
      <c r="D16819">
        <v>282239</v>
      </c>
    </row>
    <row r="16820" spans="1:4">
      <c r="A16820" t="s">
        <v>16393</v>
      </c>
      <c r="B16820" t="s">
        <v>14508</v>
      </c>
      <c r="C16820" t="s">
        <v>14519</v>
      </c>
      <c r="D16820">
        <v>1258740</v>
      </c>
    </row>
    <row r="16821" spans="1:4">
      <c r="A16821" t="s">
        <v>14547</v>
      </c>
      <c r="B16821" t="s">
        <v>14508</v>
      </c>
      <c r="C16821" t="s">
        <v>14542</v>
      </c>
      <c r="D16821">
        <v>7302846</v>
      </c>
    </row>
    <row r="16822" spans="1:4">
      <c r="A16822" t="s">
        <v>16961</v>
      </c>
      <c r="B16822" t="s">
        <v>16902</v>
      </c>
      <c r="C16822" t="s">
        <v>16915</v>
      </c>
      <c r="D16822">
        <v>293788</v>
      </c>
    </row>
    <row r="16823" spans="1:4">
      <c r="A16823" t="s">
        <v>16962</v>
      </c>
      <c r="B16823" t="s">
        <v>16902</v>
      </c>
      <c r="C16823" t="s">
        <v>16915</v>
      </c>
      <c r="D16823">
        <v>293783</v>
      </c>
    </row>
    <row r="16824" spans="1:4">
      <c r="A16824" t="s">
        <v>18976</v>
      </c>
      <c r="B16824" t="s">
        <v>2479</v>
      </c>
      <c r="C16824" t="s">
        <v>18509</v>
      </c>
      <c r="D16824">
        <v>2984513</v>
      </c>
    </row>
    <row r="16825" spans="1:4">
      <c r="A16825" t="s">
        <v>8211</v>
      </c>
      <c r="B16825" t="s">
        <v>7340</v>
      </c>
      <c r="C16825" t="s">
        <v>1621</v>
      </c>
      <c r="D16825">
        <v>502971</v>
      </c>
    </row>
    <row r="16826" spans="1:4">
      <c r="A16826" t="s">
        <v>16395</v>
      </c>
      <c r="B16826" t="s">
        <v>14508</v>
      </c>
      <c r="C16826" t="s">
        <v>14519</v>
      </c>
      <c r="D16826">
        <v>1258698</v>
      </c>
    </row>
    <row r="16827" spans="1:4">
      <c r="A16827" t="s">
        <v>16963</v>
      </c>
      <c r="B16827" t="s">
        <v>16902</v>
      </c>
      <c r="C16827" t="s">
        <v>16906</v>
      </c>
      <c r="D16827">
        <v>293768</v>
      </c>
    </row>
    <row r="16828" spans="1:4">
      <c r="A16828" t="s">
        <v>9883</v>
      </c>
      <c r="B16828" t="s">
        <v>584</v>
      </c>
      <c r="C16828" t="s">
        <v>9572</v>
      </c>
      <c r="D16828">
        <v>1691911</v>
      </c>
    </row>
    <row r="16829" spans="1:4">
      <c r="A16829" t="s">
        <v>3723</v>
      </c>
      <c r="B16829" t="s">
        <v>3269</v>
      </c>
      <c r="C16829" t="s">
        <v>3268</v>
      </c>
      <c r="D16829">
        <v>5385793</v>
      </c>
    </row>
    <row r="16830" spans="1:4">
      <c r="A16830" t="s">
        <v>9884</v>
      </c>
      <c r="B16830" t="s">
        <v>584</v>
      </c>
      <c r="C16830" t="s">
        <v>9563</v>
      </c>
      <c r="D16830">
        <v>1691904</v>
      </c>
    </row>
    <row r="16831" spans="1:4">
      <c r="A16831" t="s">
        <v>11286</v>
      </c>
      <c r="B16831" t="s">
        <v>9817</v>
      </c>
      <c r="C16831" t="s">
        <v>11171</v>
      </c>
      <c r="D16831">
        <v>3991043</v>
      </c>
    </row>
    <row r="16832" spans="1:4">
      <c r="A16832" t="s">
        <v>23513</v>
      </c>
      <c r="B16832" t="s">
        <v>23495</v>
      </c>
      <c r="C16832" t="s">
        <v>23497</v>
      </c>
      <c r="D16832">
        <v>933141</v>
      </c>
    </row>
    <row r="16833" spans="1:4">
      <c r="A16833" t="s">
        <v>15107</v>
      </c>
      <c r="B16833" t="s">
        <v>14508</v>
      </c>
      <c r="C16833" t="s">
        <v>14542</v>
      </c>
      <c r="D16833">
        <v>1274021</v>
      </c>
    </row>
    <row r="16834" spans="1:4">
      <c r="A16834" t="s">
        <v>16403</v>
      </c>
      <c r="B16834" t="s">
        <v>14508</v>
      </c>
      <c r="C16834" t="s">
        <v>14517</v>
      </c>
      <c r="D16834">
        <v>1258581</v>
      </c>
    </row>
    <row r="16835" spans="1:4">
      <c r="A16835" t="s">
        <v>18366</v>
      </c>
      <c r="B16835" t="s">
        <v>18041</v>
      </c>
      <c r="C16835" t="s">
        <v>18040</v>
      </c>
      <c r="D16835">
        <v>2639668</v>
      </c>
    </row>
    <row r="16836" spans="1:4">
      <c r="A16836" t="s">
        <v>4342</v>
      </c>
      <c r="B16836" t="s">
        <v>3269</v>
      </c>
      <c r="C16836" t="s">
        <v>4325</v>
      </c>
      <c r="D16836">
        <v>5042561</v>
      </c>
    </row>
    <row r="16837" spans="1:4">
      <c r="A16837" t="s">
        <v>18367</v>
      </c>
      <c r="B16837" t="s">
        <v>18041</v>
      </c>
      <c r="C16837" t="s">
        <v>18040</v>
      </c>
      <c r="D16837">
        <v>2639660</v>
      </c>
    </row>
    <row r="16838" spans="1:4">
      <c r="A16838" t="s">
        <v>11061</v>
      </c>
      <c r="B16838" t="s">
        <v>10947</v>
      </c>
      <c r="C16838" t="s">
        <v>10952</v>
      </c>
      <c r="D16838">
        <v>1733502</v>
      </c>
    </row>
    <row r="16839" spans="1:4">
      <c r="A16839" t="s">
        <v>22931</v>
      </c>
      <c r="B16839" t="s">
        <v>22852</v>
      </c>
      <c r="C16839" t="s">
        <v>22876</v>
      </c>
      <c r="D16839">
        <v>3873775</v>
      </c>
    </row>
    <row r="16840" spans="1:4">
      <c r="A16840" t="s">
        <v>24208</v>
      </c>
      <c r="B16840" t="s">
        <v>549</v>
      </c>
      <c r="C16840" t="s">
        <v>23579</v>
      </c>
      <c r="D16840">
        <v>3451856</v>
      </c>
    </row>
    <row r="16841" spans="1:4">
      <c r="A16841" t="s">
        <v>16407</v>
      </c>
      <c r="B16841" t="s">
        <v>14508</v>
      </c>
      <c r="C16841" t="s">
        <v>14856</v>
      </c>
      <c r="D16841">
        <v>1258526</v>
      </c>
    </row>
    <row r="16842" spans="1:4">
      <c r="A16842" t="s">
        <v>3722</v>
      </c>
      <c r="B16842" t="s">
        <v>3269</v>
      </c>
      <c r="C16842" t="s">
        <v>3268</v>
      </c>
      <c r="D16842">
        <v>5385941</v>
      </c>
    </row>
    <row r="16843" spans="1:4">
      <c r="A16843" t="s">
        <v>3721</v>
      </c>
      <c r="B16843" t="s">
        <v>3269</v>
      </c>
      <c r="C16843" t="s">
        <v>3268</v>
      </c>
      <c r="D16843">
        <v>5385955</v>
      </c>
    </row>
    <row r="16844" spans="1:4">
      <c r="A16844" t="s">
        <v>3720</v>
      </c>
      <c r="B16844" t="s">
        <v>3269</v>
      </c>
      <c r="C16844" t="s">
        <v>3268</v>
      </c>
      <c r="D16844">
        <v>5386015</v>
      </c>
    </row>
    <row r="16845" spans="1:4">
      <c r="A16845" t="s">
        <v>3719</v>
      </c>
      <c r="B16845" t="s">
        <v>3269</v>
      </c>
      <c r="C16845" t="s">
        <v>3268</v>
      </c>
      <c r="D16845">
        <v>5386035</v>
      </c>
    </row>
    <row r="16846" spans="1:4">
      <c r="A16846" t="s">
        <v>3718</v>
      </c>
      <c r="B16846" t="s">
        <v>3269</v>
      </c>
      <c r="C16846" t="s">
        <v>3268</v>
      </c>
      <c r="D16846">
        <v>5386053</v>
      </c>
    </row>
    <row r="16847" spans="1:4">
      <c r="A16847" t="s">
        <v>3717</v>
      </c>
      <c r="B16847" t="s">
        <v>3269</v>
      </c>
      <c r="C16847" t="s">
        <v>3268</v>
      </c>
      <c r="D16847">
        <v>5386082</v>
      </c>
    </row>
    <row r="16848" spans="1:4">
      <c r="A16848" t="s">
        <v>21764</v>
      </c>
      <c r="B16848" t="s">
        <v>21668</v>
      </c>
      <c r="C16848" t="s">
        <v>21702</v>
      </c>
      <c r="D16848">
        <v>3542744</v>
      </c>
    </row>
    <row r="16849" spans="1:4">
      <c r="A16849" t="s">
        <v>4952</v>
      </c>
      <c r="B16849" t="s">
        <v>3269</v>
      </c>
      <c r="C16849" t="s">
        <v>3321</v>
      </c>
      <c r="D16849">
        <v>4366476</v>
      </c>
    </row>
    <row r="16850" spans="1:4">
      <c r="A16850" t="s">
        <v>20465</v>
      </c>
      <c r="B16850" t="s">
        <v>20426</v>
      </c>
      <c r="C16850" t="s">
        <v>20431</v>
      </c>
      <c r="D16850">
        <v>2615006</v>
      </c>
    </row>
    <row r="16851" spans="1:4">
      <c r="A16851" t="s">
        <v>2748</v>
      </c>
      <c r="B16851" t="s">
        <v>540</v>
      </c>
      <c r="C16851" t="s">
        <v>2628</v>
      </c>
      <c r="D16851">
        <v>963230</v>
      </c>
    </row>
    <row r="16852" spans="1:4">
      <c r="A16852" t="s">
        <v>3279</v>
      </c>
      <c r="B16852" t="s">
        <v>3269</v>
      </c>
      <c r="C16852" t="s">
        <v>4432</v>
      </c>
      <c r="D16852">
        <v>4948403</v>
      </c>
    </row>
    <row r="16853" spans="1:4">
      <c r="A16853" t="s">
        <v>3279</v>
      </c>
      <c r="B16853" t="s">
        <v>3269</v>
      </c>
      <c r="C16853" t="s">
        <v>3278</v>
      </c>
      <c r="D16853">
        <v>8469295</v>
      </c>
    </row>
    <row r="16854" spans="1:4">
      <c r="A16854" t="s">
        <v>17281</v>
      </c>
      <c r="B16854" t="s">
        <v>576</v>
      </c>
      <c r="C16854" t="s">
        <v>17022</v>
      </c>
      <c r="D16854">
        <v>1630088</v>
      </c>
    </row>
    <row r="16855" spans="1:4">
      <c r="A16855" t="s">
        <v>25265</v>
      </c>
      <c r="B16855" t="s">
        <v>596</v>
      </c>
      <c r="C16855" t="s">
        <v>25225</v>
      </c>
      <c r="D16855">
        <v>2208285</v>
      </c>
    </row>
    <row r="16856" spans="1:4">
      <c r="A16856" t="s">
        <v>16408</v>
      </c>
      <c r="B16856" t="s">
        <v>14508</v>
      </c>
      <c r="C16856" t="s">
        <v>14535</v>
      </c>
      <c r="D16856">
        <v>1258501</v>
      </c>
    </row>
    <row r="16857" spans="1:4">
      <c r="A16857" t="s">
        <v>6597</v>
      </c>
      <c r="B16857" t="s">
        <v>6473</v>
      </c>
      <c r="C16857" t="s">
        <v>6572</v>
      </c>
      <c r="D16857">
        <v>1607083</v>
      </c>
    </row>
    <row r="16858" spans="1:4">
      <c r="A16858" t="s">
        <v>16409</v>
      </c>
      <c r="B16858" t="s">
        <v>14508</v>
      </c>
      <c r="C16858" t="s">
        <v>14535</v>
      </c>
      <c r="D16858">
        <v>1258492</v>
      </c>
    </row>
    <row r="16859" spans="1:4">
      <c r="A16859" t="s">
        <v>17282</v>
      </c>
      <c r="B16859" t="s">
        <v>576</v>
      </c>
      <c r="C16859" t="s">
        <v>17009</v>
      </c>
      <c r="D16859">
        <v>1630058</v>
      </c>
    </row>
    <row r="16860" spans="1:4">
      <c r="A16860" t="s">
        <v>25079</v>
      </c>
      <c r="B16860" t="s">
        <v>575</v>
      </c>
      <c r="C16860" t="s">
        <v>25029</v>
      </c>
      <c r="D16860">
        <v>1185188</v>
      </c>
    </row>
    <row r="16861" spans="1:4">
      <c r="A16861" t="s">
        <v>10833</v>
      </c>
      <c r="B16861" t="s">
        <v>10595</v>
      </c>
      <c r="C16861" t="s">
        <v>10698</v>
      </c>
      <c r="D16861">
        <v>2324575</v>
      </c>
    </row>
    <row r="16862" spans="1:4">
      <c r="A16862" t="s">
        <v>6686</v>
      </c>
      <c r="B16862" t="s">
        <v>6473</v>
      </c>
      <c r="C16862" t="s">
        <v>6686</v>
      </c>
      <c r="D16862">
        <v>1150965</v>
      </c>
    </row>
    <row r="16863" spans="1:4">
      <c r="A16863" t="s">
        <v>6598</v>
      </c>
      <c r="B16863" t="s">
        <v>6473</v>
      </c>
      <c r="C16863" t="s">
        <v>6541</v>
      </c>
      <c r="D16863">
        <v>1607068</v>
      </c>
    </row>
    <row r="16864" spans="1:4">
      <c r="A16864" t="s">
        <v>24965</v>
      </c>
      <c r="B16864" t="s">
        <v>24838</v>
      </c>
      <c r="C16864" t="s">
        <v>24837</v>
      </c>
      <c r="D16864">
        <v>2788348</v>
      </c>
    </row>
    <row r="16865" spans="1:4">
      <c r="A16865" t="s">
        <v>17391</v>
      </c>
      <c r="B16865" t="s">
        <v>576</v>
      </c>
      <c r="C16865" t="s">
        <v>17011</v>
      </c>
      <c r="D16865">
        <v>1214073</v>
      </c>
    </row>
    <row r="16866" spans="1:4">
      <c r="A16866" t="s">
        <v>17283</v>
      </c>
      <c r="B16866" t="s">
        <v>576</v>
      </c>
      <c r="C16866" t="s">
        <v>17118</v>
      </c>
      <c r="D16866">
        <v>1629974</v>
      </c>
    </row>
    <row r="16867" spans="1:4">
      <c r="A16867" t="s">
        <v>10586</v>
      </c>
      <c r="B16867" t="s">
        <v>9817</v>
      </c>
      <c r="C16867" t="s">
        <v>10122</v>
      </c>
      <c r="D16867">
        <v>3520274</v>
      </c>
    </row>
    <row r="16868" spans="1:4">
      <c r="A16868" t="s">
        <v>10586</v>
      </c>
      <c r="B16868" t="s">
        <v>568</v>
      </c>
      <c r="C16868" t="s">
        <v>10578</v>
      </c>
      <c r="D16868">
        <v>3617069</v>
      </c>
    </row>
    <row r="16869" spans="1:4">
      <c r="A16869" t="s">
        <v>11548</v>
      </c>
      <c r="B16869" t="s">
        <v>9817</v>
      </c>
      <c r="C16869" t="s">
        <v>11371</v>
      </c>
      <c r="D16869">
        <v>3520271</v>
      </c>
    </row>
    <row r="16870" spans="1:4">
      <c r="A16870" t="s">
        <v>22933</v>
      </c>
      <c r="B16870" t="s">
        <v>22852</v>
      </c>
      <c r="C16870" t="s">
        <v>20045</v>
      </c>
      <c r="D16870">
        <v>3873145</v>
      </c>
    </row>
    <row r="16871" spans="1:4">
      <c r="A16871" t="s">
        <v>21767</v>
      </c>
      <c r="B16871" t="s">
        <v>21668</v>
      </c>
      <c r="C16871" t="s">
        <v>21693</v>
      </c>
      <c r="D16871">
        <v>3542167</v>
      </c>
    </row>
    <row r="16872" spans="1:4">
      <c r="A16872" t="s">
        <v>25532</v>
      </c>
      <c r="B16872" t="s">
        <v>545</v>
      </c>
      <c r="C16872" t="s">
        <v>546</v>
      </c>
      <c r="D16872">
        <v>3838902</v>
      </c>
    </row>
    <row r="16873" spans="1:4">
      <c r="A16873" t="s">
        <v>25533</v>
      </c>
      <c r="B16873" t="s">
        <v>545</v>
      </c>
      <c r="C16873" t="s">
        <v>546</v>
      </c>
      <c r="D16873">
        <v>3838874</v>
      </c>
    </row>
    <row r="16874" spans="1:4">
      <c r="A16874" t="s">
        <v>11383</v>
      </c>
      <c r="B16874" t="s">
        <v>9817</v>
      </c>
      <c r="C16874" t="s">
        <v>11382</v>
      </c>
      <c r="D16874">
        <v>3802739</v>
      </c>
    </row>
    <row r="16875" spans="1:4">
      <c r="A16875" t="s">
        <v>25534</v>
      </c>
      <c r="B16875" t="s">
        <v>545</v>
      </c>
      <c r="C16875" t="s">
        <v>3684</v>
      </c>
      <c r="D16875">
        <v>3838859</v>
      </c>
    </row>
    <row r="16876" spans="1:4">
      <c r="A16876" t="s">
        <v>11288</v>
      </c>
      <c r="B16876" t="s">
        <v>559</v>
      </c>
      <c r="C16876" t="s">
        <v>20401</v>
      </c>
      <c r="D16876">
        <v>3493769</v>
      </c>
    </row>
    <row r="16877" spans="1:4">
      <c r="A16877" t="s">
        <v>11288</v>
      </c>
      <c r="B16877" t="s">
        <v>9817</v>
      </c>
      <c r="C16877" t="s">
        <v>11183</v>
      </c>
      <c r="D16877">
        <v>3988594</v>
      </c>
    </row>
    <row r="16878" spans="1:4">
      <c r="A16878" t="s">
        <v>21768</v>
      </c>
      <c r="B16878" t="s">
        <v>21668</v>
      </c>
      <c r="C16878" t="s">
        <v>21689</v>
      </c>
      <c r="D16878">
        <v>3542137</v>
      </c>
    </row>
    <row r="16879" spans="1:4">
      <c r="A16879" t="s">
        <v>25535</v>
      </c>
      <c r="B16879" t="s">
        <v>545</v>
      </c>
      <c r="C16879" t="s">
        <v>546</v>
      </c>
      <c r="D16879">
        <v>3838797</v>
      </c>
    </row>
    <row r="16880" spans="1:4">
      <c r="A16880" t="s">
        <v>25536</v>
      </c>
      <c r="B16880" t="s">
        <v>545</v>
      </c>
      <c r="C16880" t="s">
        <v>546</v>
      </c>
      <c r="D16880">
        <v>3838793</v>
      </c>
    </row>
    <row r="16881" spans="1:4">
      <c r="A16881" t="s">
        <v>11549</v>
      </c>
      <c r="B16881" t="s">
        <v>9817</v>
      </c>
      <c r="C16881" t="s">
        <v>11151</v>
      </c>
      <c r="D16881">
        <v>3520235</v>
      </c>
    </row>
    <row r="16882" spans="1:4">
      <c r="A16882" t="s">
        <v>2955</v>
      </c>
      <c r="B16882" t="s">
        <v>2864</v>
      </c>
      <c r="C16882" t="s">
        <v>2917</v>
      </c>
      <c r="D16882">
        <v>1568510</v>
      </c>
    </row>
    <row r="16883" spans="1:4">
      <c r="A16883" t="s">
        <v>21966</v>
      </c>
      <c r="B16883" t="s">
        <v>21713</v>
      </c>
      <c r="C16883" t="s">
        <v>21845</v>
      </c>
      <c r="D16883">
        <v>3670745</v>
      </c>
    </row>
    <row r="16884" spans="1:4">
      <c r="A16884" t="s">
        <v>25050</v>
      </c>
      <c r="B16884" t="s">
        <v>575</v>
      </c>
      <c r="C16884" t="s">
        <v>25021</v>
      </c>
      <c r="D16884">
        <v>1189638</v>
      </c>
    </row>
    <row r="16885" spans="1:4">
      <c r="A16885" t="s">
        <v>13995</v>
      </c>
      <c r="B16885" t="s">
        <v>587</v>
      </c>
      <c r="C16885" t="s">
        <v>13667</v>
      </c>
      <c r="D16885">
        <v>3169602</v>
      </c>
    </row>
    <row r="16886" spans="1:4">
      <c r="A16886" t="s">
        <v>3477</v>
      </c>
      <c r="B16886" t="s">
        <v>3269</v>
      </c>
      <c r="C16886" t="s">
        <v>3476</v>
      </c>
      <c r="D16886">
        <v>5768233</v>
      </c>
    </row>
    <row r="16887" spans="1:4">
      <c r="A16887" t="s">
        <v>23093</v>
      </c>
      <c r="B16887" t="s">
        <v>2477</v>
      </c>
      <c r="C16887" t="s">
        <v>23064</v>
      </c>
      <c r="D16887">
        <v>2659099</v>
      </c>
    </row>
    <row r="16888" spans="1:4">
      <c r="A16888" t="s">
        <v>25790</v>
      </c>
      <c r="B16888" t="s">
        <v>25778</v>
      </c>
      <c r="C16888" t="s">
        <v>25789</v>
      </c>
      <c r="D16888">
        <v>291074</v>
      </c>
    </row>
    <row r="16889" spans="1:4">
      <c r="A16889" t="s">
        <v>20005</v>
      </c>
      <c r="B16889" t="s">
        <v>19887</v>
      </c>
      <c r="C16889" t="s">
        <v>7233</v>
      </c>
      <c r="D16889">
        <v>350207</v>
      </c>
    </row>
    <row r="16890" spans="1:4">
      <c r="A16890" t="s">
        <v>14381</v>
      </c>
      <c r="B16890" t="s">
        <v>14207</v>
      </c>
      <c r="C16890" t="s">
        <v>14262</v>
      </c>
      <c r="D16890">
        <v>118743</v>
      </c>
    </row>
    <row r="16891" spans="1:4">
      <c r="A16891" t="s">
        <v>16415</v>
      </c>
      <c r="B16891" t="s">
        <v>14508</v>
      </c>
      <c r="C16891" t="s">
        <v>14519</v>
      </c>
      <c r="D16891">
        <v>1258386</v>
      </c>
    </row>
    <row r="16892" spans="1:4">
      <c r="A16892" t="s">
        <v>16416</v>
      </c>
      <c r="B16892" t="s">
        <v>14508</v>
      </c>
      <c r="C16892" t="s">
        <v>14571</v>
      </c>
      <c r="D16892">
        <v>1258380</v>
      </c>
    </row>
    <row r="16893" spans="1:4">
      <c r="A16893" t="s">
        <v>8212</v>
      </c>
      <c r="B16893" t="s">
        <v>7340</v>
      </c>
      <c r="C16893" t="s">
        <v>7932</v>
      </c>
      <c r="D16893">
        <v>502793</v>
      </c>
    </row>
    <row r="16894" spans="1:4">
      <c r="A16894" t="s">
        <v>21254</v>
      </c>
      <c r="B16894" t="s">
        <v>2474</v>
      </c>
      <c r="C16894" t="s">
        <v>20515</v>
      </c>
      <c r="D16894">
        <v>2850257</v>
      </c>
    </row>
    <row r="16895" spans="1:4">
      <c r="A16895" t="s">
        <v>21255</v>
      </c>
      <c r="B16895" t="s">
        <v>2474</v>
      </c>
      <c r="C16895" t="s">
        <v>20540</v>
      </c>
      <c r="D16895">
        <v>2850253</v>
      </c>
    </row>
    <row r="16896" spans="1:4">
      <c r="A16896" t="s">
        <v>16417</v>
      </c>
      <c r="B16896" t="s">
        <v>14508</v>
      </c>
      <c r="C16896" t="s">
        <v>14569</v>
      </c>
      <c r="D16896">
        <v>1258366</v>
      </c>
    </row>
    <row r="16897" spans="1:4">
      <c r="A16897" t="s">
        <v>16418</v>
      </c>
      <c r="B16897" t="s">
        <v>14508</v>
      </c>
      <c r="C16897" t="s">
        <v>14525</v>
      </c>
      <c r="D16897">
        <v>1258362</v>
      </c>
    </row>
    <row r="16898" spans="1:4">
      <c r="A16898" t="s">
        <v>6642</v>
      </c>
      <c r="B16898" t="s">
        <v>6473</v>
      </c>
      <c r="C16898" t="s">
        <v>6642</v>
      </c>
      <c r="D16898">
        <v>1150954</v>
      </c>
    </row>
    <row r="16899" spans="1:4">
      <c r="A16899" t="s">
        <v>21256</v>
      </c>
      <c r="B16899" t="s">
        <v>2474</v>
      </c>
      <c r="C16899" t="s">
        <v>20535</v>
      </c>
      <c r="D16899">
        <v>2850235</v>
      </c>
    </row>
    <row r="16900" spans="1:4">
      <c r="A16900" t="s">
        <v>21257</v>
      </c>
      <c r="B16900" t="s">
        <v>2474</v>
      </c>
      <c r="C16900" t="s">
        <v>20522</v>
      </c>
      <c r="D16900">
        <v>2850213</v>
      </c>
    </row>
    <row r="16901" spans="1:4">
      <c r="A16901" t="s">
        <v>16420</v>
      </c>
      <c r="B16901" t="s">
        <v>14508</v>
      </c>
      <c r="C16901" t="s">
        <v>14673</v>
      </c>
      <c r="D16901">
        <v>1258347</v>
      </c>
    </row>
    <row r="16902" spans="1:4">
      <c r="A16902" t="s">
        <v>21258</v>
      </c>
      <c r="B16902" t="s">
        <v>2474</v>
      </c>
      <c r="C16902" t="s">
        <v>20488</v>
      </c>
      <c r="D16902">
        <v>2850174</v>
      </c>
    </row>
    <row r="16903" spans="1:4">
      <c r="A16903" t="s">
        <v>16421</v>
      </c>
      <c r="B16903" t="s">
        <v>14508</v>
      </c>
      <c r="C16903" t="s">
        <v>14566</v>
      </c>
      <c r="D16903">
        <v>1258342</v>
      </c>
    </row>
    <row r="16904" spans="1:4">
      <c r="A16904" t="s">
        <v>16422</v>
      </c>
      <c r="B16904" t="s">
        <v>14508</v>
      </c>
      <c r="C16904" t="s">
        <v>14523</v>
      </c>
      <c r="D16904">
        <v>1258338</v>
      </c>
    </row>
    <row r="16905" spans="1:4">
      <c r="A16905" t="s">
        <v>12343</v>
      </c>
      <c r="B16905" t="s">
        <v>12294</v>
      </c>
      <c r="C16905" t="s">
        <v>12342</v>
      </c>
      <c r="D16905">
        <v>1228730</v>
      </c>
    </row>
    <row r="16906" spans="1:4">
      <c r="A16906" t="s">
        <v>9480</v>
      </c>
      <c r="B16906" t="s">
        <v>9239</v>
      </c>
      <c r="C16906" t="s">
        <v>9243</v>
      </c>
      <c r="D16906">
        <v>1167031</v>
      </c>
    </row>
    <row r="16907" spans="1:4">
      <c r="A16907" t="s">
        <v>11092</v>
      </c>
      <c r="B16907" t="s">
        <v>10947</v>
      </c>
      <c r="C16907" t="s">
        <v>10957</v>
      </c>
      <c r="D16907">
        <v>1732663</v>
      </c>
    </row>
    <row r="16908" spans="1:4">
      <c r="A16908" t="s">
        <v>19215</v>
      </c>
      <c r="B16908" t="s">
        <v>19150</v>
      </c>
      <c r="C16908" t="s">
        <v>19211</v>
      </c>
      <c r="D16908">
        <v>639734</v>
      </c>
    </row>
    <row r="16909" spans="1:4">
      <c r="A16909" t="s">
        <v>13996</v>
      </c>
      <c r="B16909" t="s">
        <v>587</v>
      </c>
      <c r="C16909" t="s">
        <v>13636</v>
      </c>
      <c r="D16909">
        <v>3169561</v>
      </c>
    </row>
    <row r="16910" spans="1:4">
      <c r="A16910" t="s">
        <v>21259</v>
      </c>
      <c r="B16910" t="s">
        <v>2474</v>
      </c>
      <c r="C16910" t="s">
        <v>20515</v>
      </c>
      <c r="D16910">
        <v>2849802</v>
      </c>
    </row>
    <row r="16911" spans="1:4">
      <c r="A16911" t="s">
        <v>9198</v>
      </c>
      <c r="B16911" t="s">
        <v>8896</v>
      </c>
      <c r="C16911" t="s">
        <v>8902</v>
      </c>
      <c r="D16911">
        <v>760584</v>
      </c>
    </row>
    <row r="16912" spans="1:4">
      <c r="A16912" t="s">
        <v>9481</v>
      </c>
      <c r="B16912" t="s">
        <v>9239</v>
      </c>
      <c r="C16912" t="s">
        <v>9238</v>
      </c>
      <c r="D16912">
        <v>1166993</v>
      </c>
    </row>
    <row r="16913" spans="1:4">
      <c r="A16913" t="s">
        <v>11017</v>
      </c>
      <c r="B16913" t="s">
        <v>10947</v>
      </c>
      <c r="C16913" t="s">
        <v>10949</v>
      </c>
      <c r="D16913">
        <v>1735150</v>
      </c>
    </row>
    <row r="16914" spans="1:4">
      <c r="A16914" t="s">
        <v>9044</v>
      </c>
      <c r="B16914" t="s">
        <v>8896</v>
      </c>
      <c r="C16914" t="s">
        <v>8929</v>
      </c>
      <c r="D16914">
        <v>3087307</v>
      </c>
    </row>
    <row r="16915" spans="1:4">
      <c r="A16915" t="s">
        <v>18368</v>
      </c>
      <c r="B16915" t="s">
        <v>18041</v>
      </c>
      <c r="C16915" t="s">
        <v>18040</v>
      </c>
      <c r="D16915">
        <v>2639588</v>
      </c>
    </row>
    <row r="16916" spans="1:4">
      <c r="A16916" t="s">
        <v>25531</v>
      </c>
      <c r="B16916" t="s">
        <v>545</v>
      </c>
      <c r="C16916" t="s">
        <v>25481</v>
      </c>
      <c r="D16916">
        <v>3839307</v>
      </c>
    </row>
    <row r="16917" spans="1:4">
      <c r="A16917" t="s">
        <v>18369</v>
      </c>
      <c r="B16917" t="s">
        <v>18041</v>
      </c>
      <c r="C16917" t="s">
        <v>18040</v>
      </c>
      <c r="D16917">
        <v>2639586</v>
      </c>
    </row>
    <row r="16918" spans="1:4">
      <c r="A16918" t="s">
        <v>16426</v>
      </c>
      <c r="B16918" t="s">
        <v>14508</v>
      </c>
      <c r="C16918" t="s">
        <v>14515</v>
      </c>
      <c r="D16918">
        <v>1258294</v>
      </c>
    </row>
    <row r="16919" spans="1:4">
      <c r="A16919" t="s">
        <v>7440</v>
      </c>
      <c r="B16919" t="s">
        <v>7340</v>
      </c>
      <c r="C16919" t="s">
        <v>7411</v>
      </c>
      <c r="D16919">
        <v>2017487</v>
      </c>
    </row>
    <row r="16920" spans="1:4">
      <c r="A16920" t="s">
        <v>8213</v>
      </c>
      <c r="B16920" t="s">
        <v>7340</v>
      </c>
      <c r="C16920" t="s">
        <v>7739</v>
      </c>
      <c r="D16920">
        <v>502540</v>
      </c>
    </row>
    <row r="16921" spans="1:4">
      <c r="A16921" t="s">
        <v>18370</v>
      </c>
      <c r="B16921" t="s">
        <v>18041</v>
      </c>
      <c r="C16921" t="s">
        <v>18040</v>
      </c>
      <c r="D16921">
        <v>2639583</v>
      </c>
    </row>
    <row r="16922" spans="1:4">
      <c r="A16922" t="s">
        <v>4906</v>
      </c>
      <c r="B16922" t="s">
        <v>3269</v>
      </c>
      <c r="C16922" t="s">
        <v>3317</v>
      </c>
      <c r="D16922">
        <v>4405180</v>
      </c>
    </row>
    <row r="16923" spans="1:4">
      <c r="A16923" t="s">
        <v>6489</v>
      </c>
      <c r="B16923" t="s">
        <v>6473</v>
      </c>
      <c r="C16923" t="s">
        <v>6489</v>
      </c>
      <c r="D16923">
        <v>1607017</v>
      </c>
    </row>
    <row r="16924" spans="1:4">
      <c r="A16924" t="s">
        <v>23322</v>
      </c>
      <c r="B16924" t="s">
        <v>23236</v>
      </c>
      <c r="C16924" t="s">
        <v>3749</v>
      </c>
      <c r="D16924">
        <v>6117731</v>
      </c>
    </row>
    <row r="16925" spans="1:4">
      <c r="A16925" t="s">
        <v>4905</v>
      </c>
      <c r="B16925" t="s">
        <v>3269</v>
      </c>
      <c r="C16925" t="s">
        <v>3317</v>
      </c>
      <c r="D16925">
        <v>4405188</v>
      </c>
    </row>
    <row r="16926" spans="1:4">
      <c r="A16926" t="s">
        <v>24773</v>
      </c>
      <c r="B16926" t="s">
        <v>24736</v>
      </c>
      <c r="C16926" t="s">
        <v>24773</v>
      </c>
      <c r="D16926">
        <v>727696</v>
      </c>
    </row>
    <row r="16927" spans="1:4">
      <c r="A16927" t="s">
        <v>8214</v>
      </c>
      <c r="B16927" t="s">
        <v>7340</v>
      </c>
      <c r="C16927" t="s">
        <v>7695</v>
      </c>
      <c r="D16927">
        <v>502400</v>
      </c>
    </row>
    <row r="16928" spans="1:4">
      <c r="A16928" t="s">
        <v>1563</v>
      </c>
      <c r="B16928" t="s">
        <v>18041</v>
      </c>
      <c r="C16928" t="s">
        <v>18040</v>
      </c>
      <c r="D16928">
        <v>2639577</v>
      </c>
    </row>
    <row r="16929" spans="1:4">
      <c r="A16929" t="s">
        <v>1563</v>
      </c>
      <c r="B16929" t="s">
        <v>3269</v>
      </c>
      <c r="C16929" t="s">
        <v>4432</v>
      </c>
      <c r="D16929">
        <v>4948462</v>
      </c>
    </row>
    <row r="16930" spans="1:4">
      <c r="A16930" t="s">
        <v>1563</v>
      </c>
      <c r="B16930" t="s">
        <v>3269</v>
      </c>
      <c r="C16930" t="s">
        <v>3272</v>
      </c>
      <c r="D16930">
        <v>5207728</v>
      </c>
    </row>
    <row r="16931" spans="1:4">
      <c r="A16931" t="s">
        <v>19808</v>
      </c>
      <c r="B16931" t="s">
        <v>19323</v>
      </c>
      <c r="C16931" t="s">
        <v>19338</v>
      </c>
      <c r="D16931">
        <v>2511994</v>
      </c>
    </row>
    <row r="16932" spans="1:4">
      <c r="A16932" t="s">
        <v>8630</v>
      </c>
      <c r="B16932" t="s">
        <v>8504</v>
      </c>
      <c r="C16932" t="s">
        <v>8542</v>
      </c>
      <c r="D16932">
        <v>668954</v>
      </c>
    </row>
    <row r="16933" spans="1:4">
      <c r="A16933" t="s">
        <v>23481</v>
      </c>
      <c r="B16933" t="s">
        <v>23442</v>
      </c>
      <c r="C16933" t="s">
        <v>23451</v>
      </c>
      <c r="D16933">
        <v>622794</v>
      </c>
    </row>
    <row r="16934" spans="1:4">
      <c r="A16934" t="s">
        <v>24584</v>
      </c>
      <c r="B16934" t="s">
        <v>549</v>
      </c>
      <c r="C16934" t="s">
        <v>23541</v>
      </c>
      <c r="D16934">
        <v>3390760</v>
      </c>
    </row>
    <row r="16935" spans="1:4">
      <c r="A16935" t="s">
        <v>21260</v>
      </c>
      <c r="B16935" t="s">
        <v>2474</v>
      </c>
      <c r="C16935" t="s">
        <v>20488</v>
      </c>
      <c r="D16935">
        <v>2849647</v>
      </c>
    </row>
    <row r="16936" spans="1:4">
      <c r="A16936" t="s">
        <v>9885</v>
      </c>
      <c r="B16936" t="s">
        <v>584</v>
      </c>
      <c r="C16936" t="s">
        <v>9688</v>
      </c>
      <c r="D16936">
        <v>1691804</v>
      </c>
    </row>
    <row r="16937" spans="1:4">
      <c r="A16937" t="s">
        <v>25609</v>
      </c>
      <c r="B16937" t="s">
        <v>545</v>
      </c>
      <c r="C16937" t="s">
        <v>548</v>
      </c>
      <c r="D16937">
        <v>3429594</v>
      </c>
    </row>
    <row r="16938" spans="1:4">
      <c r="A16938" t="s">
        <v>23321</v>
      </c>
      <c r="B16938" t="s">
        <v>23236</v>
      </c>
      <c r="C16938" t="s">
        <v>23289</v>
      </c>
      <c r="D16938">
        <v>6118158</v>
      </c>
    </row>
    <row r="16939" spans="1:4">
      <c r="A16939" t="s">
        <v>4341</v>
      </c>
      <c r="B16939" t="s">
        <v>3269</v>
      </c>
      <c r="C16939" t="s">
        <v>4325</v>
      </c>
      <c r="D16939">
        <v>5042773</v>
      </c>
    </row>
    <row r="16940" spans="1:4">
      <c r="A16940" t="s">
        <v>9045</v>
      </c>
      <c r="B16940" t="s">
        <v>8896</v>
      </c>
      <c r="C16940" t="s">
        <v>8925</v>
      </c>
      <c r="D16940">
        <v>3087281</v>
      </c>
    </row>
    <row r="16941" spans="1:4">
      <c r="A16941" t="s">
        <v>5099</v>
      </c>
      <c r="B16941" t="s">
        <v>3269</v>
      </c>
      <c r="C16941" t="s">
        <v>3311</v>
      </c>
      <c r="D16941">
        <v>4218165</v>
      </c>
    </row>
    <row r="16942" spans="1:4">
      <c r="A16942" t="s">
        <v>18371</v>
      </c>
      <c r="B16942" t="s">
        <v>18041</v>
      </c>
      <c r="C16942" t="s">
        <v>18040</v>
      </c>
      <c r="D16942">
        <v>2639563</v>
      </c>
    </row>
    <row r="16943" spans="1:4">
      <c r="A16943" t="s">
        <v>2586</v>
      </c>
      <c r="B16943" t="s">
        <v>2558</v>
      </c>
      <c r="C16943" t="s">
        <v>2573</v>
      </c>
      <c r="D16943">
        <v>882599</v>
      </c>
    </row>
    <row r="16944" spans="1:4">
      <c r="A16944" t="s">
        <v>3548</v>
      </c>
      <c r="B16944" t="s">
        <v>3269</v>
      </c>
      <c r="C16944" t="s">
        <v>3268</v>
      </c>
      <c r="D16944">
        <v>5570160</v>
      </c>
    </row>
    <row r="16945" spans="1:4">
      <c r="A16945" t="s">
        <v>18372</v>
      </c>
      <c r="B16945" t="s">
        <v>18041</v>
      </c>
      <c r="C16945" t="s">
        <v>18040</v>
      </c>
      <c r="D16945">
        <v>2639557</v>
      </c>
    </row>
    <row r="16946" spans="1:4">
      <c r="A16946" t="s">
        <v>4388</v>
      </c>
      <c r="B16946" t="s">
        <v>3269</v>
      </c>
      <c r="C16946" t="s">
        <v>1467</v>
      </c>
      <c r="D16946">
        <v>5006917</v>
      </c>
    </row>
    <row r="16947" spans="1:4">
      <c r="A16947" t="s">
        <v>18373</v>
      </c>
      <c r="B16947" t="s">
        <v>18041</v>
      </c>
      <c r="C16947" t="s">
        <v>18040</v>
      </c>
      <c r="D16947">
        <v>2639545</v>
      </c>
    </row>
    <row r="16948" spans="1:4">
      <c r="A16948" t="s">
        <v>4951</v>
      </c>
      <c r="B16948" t="s">
        <v>3269</v>
      </c>
      <c r="C16948" t="s">
        <v>3321</v>
      </c>
      <c r="D16948">
        <v>4366593</v>
      </c>
    </row>
    <row r="16949" spans="1:4">
      <c r="A16949" t="s">
        <v>3716</v>
      </c>
      <c r="B16949" t="s">
        <v>3269</v>
      </c>
      <c r="C16949" t="s">
        <v>3268</v>
      </c>
      <c r="D16949">
        <v>5386754</v>
      </c>
    </row>
    <row r="16950" spans="1:4">
      <c r="A16950" t="s">
        <v>1427</v>
      </c>
      <c r="B16950" t="s">
        <v>3269</v>
      </c>
      <c r="C16950" t="s">
        <v>3478</v>
      </c>
      <c r="D16950">
        <v>5747882</v>
      </c>
    </row>
    <row r="16951" spans="1:4">
      <c r="A16951" t="s">
        <v>1427</v>
      </c>
      <c r="B16951" t="s">
        <v>3269</v>
      </c>
      <c r="C16951" t="s">
        <v>1316</v>
      </c>
      <c r="D16951">
        <v>5808079</v>
      </c>
    </row>
    <row r="16952" spans="1:4">
      <c r="A16952" t="s">
        <v>19525</v>
      </c>
      <c r="B16952" t="s">
        <v>19323</v>
      </c>
      <c r="C16952" t="s">
        <v>19375</v>
      </c>
      <c r="D16952">
        <v>3112154</v>
      </c>
    </row>
    <row r="16953" spans="1:4">
      <c r="A16953" t="s">
        <v>3715</v>
      </c>
      <c r="B16953" t="s">
        <v>3269</v>
      </c>
      <c r="C16953" t="s">
        <v>3268</v>
      </c>
      <c r="D16953">
        <v>5386785</v>
      </c>
    </row>
    <row r="16954" spans="1:4">
      <c r="A16954" t="s">
        <v>1366</v>
      </c>
      <c r="B16954" t="s">
        <v>3269</v>
      </c>
      <c r="C16954" t="s">
        <v>3268</v>
      </c>
      <c r="D16954">
        <v>5386834</v>
      </c>
    </row>
    <row r="16955" spans="1:4">
      <c r="A16955" t="s">
        <v>3714</v>
      </c>
      <c r="B16955" t="s">
        <v>3269</v>
      </c>
      <c r="C16955" t="s">
        <v>3268</v>
      </c>
      <c r="D16955">
        <v>5386984</v>
      </c>
    </row>
    <row r="16956" spans="1:4">
      <c r="A16956" t="s">
        <v>21261</v>
      </c>
      <c r="B16956" t="s">
        <v>2474</v>
      </c>
      <c r="C16956" t="s">
        <v>20488</v>
      </c>
      <c r="D16956">
        <v>2849548</v>
      </c>
    </row>
    <row r="16957" spans="1:4">
      <c r="A16957" t="s">
        <v>7593</v>
      </c>
      <c r="B16957" t="s">
        <v>7340</v>
      </c>
      <c r="C16957" t="s">
        <v>7366</v>
      </c>
      <c r="D16957">
        <v>1493687</v>
      </c>
    </row>
    <row r="16958" spans="1:4">
      <c r="A16958" t="s">
        <v>21262</v>
      </c>
      <c r="B16958" t="s">
        <v>2474</v>
      </c>
      <c r="C16958" t="s">
        <v>20493</v>
      </c>
      <c r="D16958">
        <v>2849483</v>
      </c>
    </row>
    <row r="16959" spans="1:4">
      <c r="A16959" t="s">
        <v>24209</v>
      </c>
      <c r="B16959" t="s">
        <v>549</v>
      </c>
      <c r="C16959" t="s">
        <v>23579</v>
      </c>
      <c r="D16959">
        <v>3451709</v>
      </c>
    </row>
    <row r="16960" spans="1:4">
      <c r="A16960" t="s">
        <v>20311</v>
      </c>
      <c r="B16960" t="s">
        <v>20112</v>
      </c>
      <c r="C16960" t="s">
        <v>11696</v>
      </c>
      <c r="D16960">
        <v>2483761</v>
      </c>
    </row>
    <row r="16961" spans="1:4">
      <c r="A16961" t="s">
        <v>14179</v>
      </c>
      <c r="B16961" t="s">
        <v>587</v>
      </c>
      <c r="C16961" t="s">
        <v>13621</v>
      </c>
      <c r="D16961">
        <v>2523630</v>
      </c>
    </row>
    <row r="16962" spans="1:4">
      <c r="A16962" t="s">
        <v>13997</v>
      </c>
      <c r="B16962" t="s">
        <v>587</v>
      </c>
      <c r="C16962" t="s">
        <v>13636</v>
      </c>
      <c r="D16962">
        <v>3169522</v>
      </c>
    </row>
    <row r="16963" spans="1:4">
      <c r="A16963" t="s">
        <v>20312</v>
      </c>
      <c r="B16963" t="s">
        <v>20112</v>
      </c>
      <c r="C16963" t="s">
        <v>20162</v>
      </c>
      <c r="D16963">
        <v>2483757</v>
      </c>
    </row>
    <row r="16964" spans="1:4">
      <c r="A16964" t="s">
        <v>8629</v>
      </c>
      <c r="B16964" t="s">
        <v>8504</v>
      </c>
      <c r="C16964" t="s">
        <v>8513</v>
      </c>
      <c r="D16964">
        <v>668995</v>
      </c>
    </row>
    <row r="16965" spans="1:4">
      <c r="A16965" t="s">
        <v>23320</v>
      </c>
      <c r="B16965" t="s">
        <v>23236</v>
      </c>
      <c r="C16965" t="s">
        <v>23261</v>
      </c>
      <c r="D16965">
        <v>6119109</v>
      </c>
    </row>
    <row r="16966" spans="1:4">
      <c r="A16966" t="s">
        <v>24210</v>
      </c>
      <c r="B16966" t="s">
        <v>549</v>
      </c>
      <c r="C16966" t="s">
        <v>23579</v>
      </c>
      <c r="D16966">
        <v>3451704</v>
      </c>
    </row>
    <row r="16967" spans="1:4">
      <c r="A16967" t="s">
        <v>21765</v>
      </c>
      <c r="B16967" t="s">
        <v>21668</v>
      </c>
      <c r="C16967" t="s">
        <v>21667</v>
      </c>
      <c r="D16967">
        <v>3542502</v>
      </c>
    </row>
    <row r="16968" spans="1:4">
      <c r="A16968" t="s">
        <v>20313</v>
      </c>
      <c r="B16968" t="s">
        <v>20112</v>
      </c>
      <c r="C16968" t="s">
        <v>20232</v>
      </c>
      <c r="D16968">
        <v>2483746</v>
      </c>
    </row>
    <row r="16969" spans="1:4">
      <c r="A16969" t="s">
        <v>16432</v>
      </c>
      <c r="B16969" t="s">
        <v>14508</v>
      </c>
      <c r="C16969" t="s">
        <v>14566</v>
      </c>
      <c r="D16969">
        <v>1258247</v>
      </c>
    </row>
    <row r="16970" spans="1:4">
      <c r="A16970" t="s">
        <v>14230</v>
      </c>
      <c r="B16970" t="s">
        <v>14207</v>
      </c>
      <c r="C16970" t="s">
        <v>14222</v>
      </c>
      <c r="D16970">
        <v>418521</v>
      </c>
    </row>
    <row r="16971" spans="1:4">
      <c r="A16971" t="s">
        <v>10906</v>
      </c>
      <c r="B16971" t="s">
        <v>10892</v>
      </c>
      <c r="C16971" t="s">
        <v>10905</v>
      </c>
      <c r="D16971">
        <v>3353540</v>
      </c>
    </row>
    <row r="16972" spans="1:4">
      <c r="A16972" t="s">
        <v>21263</v>
      </c>
      <c r="B16972" t="s">
        <v>2474</v>
      </c>
      <c r="C16972" t="s">
        <v>20502</v>
      </c>
      <c r="D16972">
        <v>2849156</v>
      </c>
    </row>
    <row r="16973" spans="1:4">
      <c r="A16973" t="s">
        <v>18374</v>
      </c>
      <c r="B16973" t="s">
        <v>18041</v>
      </c>
      <c r="C16973" t="s">
        <v>18040</v>
      </c>
      <c r="D16973">
        <v>2639506</v>
      </c>
    </row>
    <row r="16974" spans="1:4">
      <c r="A16974" t="s">
        <v>12637</v>
      </c>
      <c r="B16974" t="s">
        <v>2476</v>
      </c>
      <c r="C16974" t="s">
        <v>12520</v>
      </c>
      <c r="D16974">
        <v>1832501</v>
      </c>
    </row>
    <row r="16975" spans="1:4">
      <c r="A16975" t="s">
        <v>18977</v>
      </c>
      <c r="B16975" t="s">
        <v>2479</v>
      </c>
      <c r="C16975" t="s">
        <v>18586</v>
      </c>
      <c r="D16975">
        <v>2984114</v>
      </c>
    </row>
    <row r="16976" spans="1:4">
      <c r="A16976" t="s">
        <v>21264</v>
      </c>
      <c r="B16976" t="s">
        <v>2474</v>
      </c>
      <c r="C16976" t="s">
        <v>20535</v>
      </c>
      <c r="D16976">
        <v>2848845</v>
      </c>
    </row>
    <row r="16977" spans="1:4">
      <c r="A16977" t="s">
        <v>21265</v>
      </c>
      <c r="B16977" t="s">
        <v>2474</v>
      </c>
      <c r="C16977" t="s">
        <v>20504</v>
      </c>
      <c r="D16977">
        <v>2848762</v>
      </c>
    </row>
    <row r="16978" spans="1:4">
      <c r="A16978" t="s">
        <v>21266</v>
      </c>
      <c r="B16978" t="s">
        <v>2474</v>
      </c>
      <c r="C16978" t="s">
        <v>1860</v>
      </c>
      <c r="D16978">
        <v>2848756</v>
      </c>
    </row>
    <row r="16979" spans="1:4">
      <c r="A16979" t="s">
        <v>4950</v>
      </c>
      <c r="B16979" t="s">
        <v>3269</v>
      </c>
      <c r="C16979" t="s">
        <v>3321</v>
      </c>
      <c r="D16979">
        <v>4366647</v>
      </c>
    </row>
    <row r="16980" spans="1:4">
      <c r="A16980" t="s">
        <v>2749</v>
      </c>
      <c r="B16980" t="s">
        <v>540</v>
      </c>
      <c r="C16980" t="s">
        <v>2648</v>
      </c>
      <c r="D16980">
        <v>962847</v>
      </c>
    </row>
    <row r="16981" spans="1:4">
      <c r="A16981" t="s">
        <v>20144</v>
      </c>
      <c r="B16981" t="s">
        <v>20112</v>
      </c>
      <c r="C16981" t="s">
        <v>20144</v>
      </c>
      <c r="D16981">
        <v>2483668</v>
      </c>
    </row>
    <row r="16982" spans="1:4">
      <c r="A16982" t="s">
        <v>21267</v>
      </c>
      <c r="B16982" t="s">
        <v>2474</v>
      </c>
      <c r="C16982" t="s">
        <v>20486</v>
      </c>
      <c r="D16982">
        <v>2848335</v>
      </c>
    </row>
    <row r="16983" spans="1:4">
      <c r="A16983" t="s">
        <v>17284</v>
      </c>
      <c r="B16983" t="s">
        <v>576</v>
      </c>
      <c r="C16983" t="s">
        <v>17022</v>
      </c>
      <c r="D16983">
        <v>1629749</v>
      </c>
    </row>
    <row r="16984" spans="1:4">
      <c r="A16984" t="s">
        <v>9199</v>
      </c>
      <c r="B16984" t="s">
        <v>8896</v>
      </c>
      <c r="C16984" t="s">
        <v>8898</v>
      </c>
      <c r="D16984">
        <v>760503</v>
      </c>
    </row>
    <row r="16985" spans="1:4">
      <c r="A16985" t="s">
        <v>20314</v>
      </c>
      <c r="B16985" t="s">
        <v>20112</v>
      </c>
      <c r="C16985" t="s">
        <v>20178</v>
      </c>
      <c r="D16985">
        <v>2483649</v>
      </c>
    </row>
    <row r="16986" spans="1:4">
      <c r="A16986" t="s">
        <v>21766</v>
      </c>
      <c r="B16986" t="s">
        <v>21668</v>
      </c>
      <c r="C16986" t="s">
        <v>21702</v>
      </c>
      <c r="D16986">
        <v>3542455</v>
      </c>
    </row>
    <row r="16987" spans="1:4">
      <c r="A16987" t="s">
        <v>21268</v>
      </c>
      <c r="B16987" t="s">
        <v>2474</v>
      </c>
      <c r="C16987" t="s">
        <v>20488</v>
      </c>
      <c r="D16987">
        <v>2848273</v>
      </c>
    </row>
    <row r="16988" spans="1:4">
      <c r="A16988" t="s">
        <v>16433</v>
      </c>
      <c r="B16988" t="s">
        <v>14508</v>
      </c>
      <c r="C16988" t="s">
        <v>14582</v>
      </c>
      <c r="D16988">
        <v>1258229</v>
      </c>
    </row>
    <row r="16989" spans="1:4">
      <c r="A16989" t="s">
        <v>9482</v>
      </c>
      <c r="B16989" t="s">
        <v>9239</v>
      </c>
      <c r="C16989" t="s">
        <v>9238</v>
      </c>
      <c r="D16989">
        <v>1166933</v>
      </c>
    </row>
    <row r="16990" spans="1:4">
      <c r="A16990" t="s">
        <v>21269</v>
      </c>
      <c r="B16990" t="s">
        <v>2474</v>
      </c>
      <c r="C16990" t="s">
        <v>20535</v>
      </c>
      <c r="D16990">
        <v>2848245</v>
      </c>
    </row>
    <row r="16991" spans="1:4">
      <c r="A16991" t="s">
        <v>23094</v>
      </c>
      <c r="B16991" t="s">
        <v>2477</v>
      </c>
      <c r="C16991" t="s">
        <v>23078</v>
      </c>
      <c r="D16991">
        <v>2659070</v>
      </c>
    </row>
    <row r="16992" spans="1:4">
      <c r="A16992" t="s">
        <v>18375</v>
      </c>
      <c r="B16992" t="s">
        <v>18041</v>
      </c>
      <c r="C16992" t="s">
        <v>18044</v>
      </c>
      <c r="D16992">
        <v>2639495</v>
      </c>
    </row>
    <row r="16993" spans="1:4">
      <c r="A16993" t="s">
        <v>17285</v>
      </c>
      <c r="B16993" t="s">
        <v>576</v>
      </c>
      <c r="C16993" t="s">
        <v>17030</v>
      </c>
      <c r="D16993">
        <v>1629710</v>
      </c>
    </row>
    <row r="16994" spans="1:4">
      <c r="A16994" t="s">
        <v>22932</v>
      </c>
      <c r="B16994" t="s">
        <v>22852</v>
      </c>
      <c r="C16994" t="s">
        <v>22876</v>
      </c>
      <c r="D16994">
        <v>3873441</v>
      </c>
    </row>
    <row r="16995" spans="1:4">
      <c r="A16995" t="s">
        <v>5601</v>
      </c>
      <c r="B16995" t="s">
        <v>5408</v>
      </c>
      <c r="C16995" t="s">
        <v>3564</v>
      </c>
      <c r="D16995">
        <v>695670</v>
      </c>
    </row>
    <row r="16996" spans="1:4">
      <c r="A16996" t="s">
        <v>16434</v>
      </c>
      <c r="B16996" t="s">
        <v>14508</v>
      </c>
      <c r="C16996" t="s">
        <v>14542</v>
      </c>
      <c r="D16996">
        <v>1258213</v>
      </c>
    </row>
    <row r="16997" spans="1:4">
      <c r="A16997" t="s">
        <v>18978</v>
      </c>
      <c r="B16997" t="s">
        <v>2479</v>
      </c>
      <c r="C16997" t="s">
        <v>18620</v>
      </c>
      <c r="D16997">
        <v>2983990</v>
      </c>
    </row>
    <row r="16998" spans="1:4">
      <c r="A16998" t="s">
        <v>21270</v>
      </c>
      <c r="B16998" t="s">
        <v>2474</v>
      </c>
      <c r="C16998" t="s">
        <v>20515</v>
      </c>
      <c r="D16998">
        <v>2848175</v>
      </c>
    </row>
    <row r="16999" spans="1:4">
      <c r="A16999" t="s">
        <v>1526</v>
      </c>
      <c r="B16999" t="s">
        <v>3269</v>
      </c>
      <c r="C16999" t="s">
        <v>3293</v>
      </c>
      <c r="D16999">
        <v>5511077</v>
      </c>
    </row>
    <row r="17000" spans="1:4">
      <c r="A17000" t="s">
        <v>22554</v>
      </c>
      <c r="B17000" t="s">
        <v>2480</v>
      </c>
      <c r="C17000" t="s">
        <v>22032</v>
      </c>
      <c r="D17000">
        <v>1797181</v>
      </c>
    </row>
    <row r="17001" spans="1:4">
      <c r="A17001" t="s">
        <v>3385</v>
      </c>
      <c r="B17001" t="s">
        <v>3269</v>
      </c>
      <c r="C17001" t="s">
        <v>1316</v>
      </c>
      <c r="D17001">
        <v>5808189</v>
      </c>
    </row>
    <row r="17002" spans="1:4">
      <c r="A17002" t="s">
        <v>16435</v>
      </c>
      <c r="B17002" t="s">
        <v>14508</v>
      </c>
      <c r="C17002" t="s">
        <v>14571</v>
      </c>
      <c r="D17002">
        <v>1258207</v>
      </c>
    </row>
    <row r="17003" spans="1:4">
      <c r="A17003" t="s">
        <v>16436</v>
      </c>
      <c r="B17003" t="s">
        <v>14508</v>
      </c>
      <c r="C17003" t="s">
        <v>14571</v>
      </c>
      <c r="D17003">
        <v>1258203</v>
      </c>
    </row>
    <row r="17004" spans="1:4">
      <c r="A17004" t="s">
        <v>16437</v>
      </c>
      <c r="B17004" t="s">
        <v>14508</v>
      </c>
      <c r="C17004" t="s">
        <v>14542</v>
      </c>
      <c r="D17004">
        <v>1258201</v>
      </c>
    </row>
    <row r="17005" spans="1:4">
      <c r="A17005" t="s">
        <v>21965</v>
      </c>
      <c r="B17005" t="s">
        <v>21713</v>
      </c>
      <c r="C17005" t="s">
        <v>21841</v>
      </c>
      <c r="D17005">
        <v>3670874</v>
      </c>
    </row>
    <row r="17006" spans="1:4">
      <c r="A17006" t="s">
        <v>23319</v>
      </c>
      <c r="B17006" t="s">
        <v>23236</v>
      </c>
      <c r="C17006" t="s">
        <v>23244</v>
      </c>
      <c r="D17006">
        <v>6119518</v>
      </c>
    </row>
    <row r="17007" spans="1:4">
      <c r="A17007" t="s">
        <v>19809</v>
      </c>
      <c r="B17007" t="s">
        <v>19323</v>
      </c>
      <c r="C17007" t="s">
        <v>3114</v>
      </c>
      <c r="D17007">
        <v>2511930</v>
      </c>
    </row>
    <row r="17008" spans="1:4">
      <c r="A17008" t="s">
        <v>24211</v>
      </c>
      <c r="B17008" t="s">
        <v>549</v>
      </c>
      <c r="C17008" t="s">
        <v>1637</v>
      </c>
      <c r="D17008">
        <v>3451668</v>
      </c>
    </row>
    <row r="17009" spans="1:4">
      <c r="A17009" t="s">
        <v>25359</v>
      </c>
      <c r="B17009" t="s">
        <v>596</v>
      </c>
      <c r="C17009" t="s">
        <v>7258</v>
      </c>
      <c r="D17009">
        <v>2151716</v>
      </c>
    </row>
    <row r="17010" spans="1:4">
      <c r="A17010" t="s">
        <v>25610</v>
      </c>
      <c r="B17010" t="s">
        <v>545</v>
      </c>
      <c r="C17010" t="s">
        <v>25468</v>
      </c>
      <c r="D17010">
        <v>3429577</v>
      </c>
    </row>
    <row r="17011" spans="1:4">
      <c r="A17011" t="s">
        <v>24212</v>
      </c>
      <c r="B17011" t="s">
        <v>549</v>
      </c>
      <c r="C17011" t="s">
        <v>23577</v>
      </c>
      <c r="D17011">
        <v>3451650</v>
      </c>
    </row>
    <row r="17012" spans="1:4">
      <c r="A17012" t="s">
        <v>10941</v>
      </c>
      <c r="B17012" t="s">
        <v>10915</v>
      </c>
      <c r="C17012" t="s">
        <v>10930</v>
      </c>
      <c r="D17012">
        <v>1028079</v>
      </c>
    </row>
    <row r="17013" spans="1:4">
      <c r="A17013" t="s">
        <v>17722</v>
      </c>
      <c r="B17013" t="s">
        <v>564</v>
      </c>
      <c r="C17013" t="s">
        <v>17722</v>
      </c>
      <c r="D17013">
        <v>3590858</v>
      </c>
    </row>
    <row r="17014" spans="1:4">
      <c r="A17014" t="s">
        <v>17872</v>
      </c>
      <c r="B17014" t="s">
        <v>17761</v>
      </c>
      <c r="C17014" t="s">
        <v>17827</v>
      </c>
      <c r="D17014">
        <v>254352</v>
      </c>
    </row>
    <row r="17015" spans="1:4">
      <c r="A17015" t="s">
        <v>19349</v>
      </c>
      <c r="B17015" t="s">
        <v>545</v>
      </c>
      <c r="C17015" t="s">
        <v>25451</v>
      </c>
      <c r="D17015">
        <v>3429576</v>
      </c>
    </row>
    <row r="17016" spans="1:4">
      <c r="A17016" t="s">
        <v>19349</v>
      </c>
      <c r="B17016" t="s">
        <v>19323</v>
      </c>
      <c r="C17016" t="s">
        <v>1639</v>
      </c>
      <c r="D17016">
        <v>6544495</v>
      </c>
    </row>
    <row r="17017" spans="1:4">
      <c r="A17017" t="s">
        <v>2631</v>
      </c>
      <c r="B17017" t="s">
        <v>540</v>
      </c>
      <c r="C17017" t="s">
        <v>2630</v>
      </c>
      <c r="D17017">
        <v>8604596</v>
      </c>
    </row>
    <row r="17018" spans="1:4">
      <c r="A17018" t="s">
        <v>17392</v>
      </c>
      <c r="B17018" t="s">
        <v>576</v>
      </c>
      <c r="C17018" t="s">
        <v>17372</v>
      </c>
      <c r="D17018">
        <v>1214055</v>
      </c>
    </row>
    <row r="17019" spans="1:4">
      <c r="A17019" t="s">
        <v>19527</v>
      </c>
      <c r="B17019" t="s">
        <v>19323</v>
      </c>
      <c r="C17019" t="s">
        <v>19333</v>
      </c>
      <c r="D17019">
        <v>3111933</v>
      </c>
    </row>
    <row r="17020" spans="1:4">
      <c r="A17020" t="s">
        <v>21271</v>
      </c>
      <c r="B17020" t="s">
        <v>2474</v>
      </c>
      <c r="C17020" t="s">
        <v>20515</v>
      </c>
      <c r="D17020">
        <v>2847736</v>
      </c>
    </row>
    <row r="17021" spans="1:4">
      <c r="A17021" t="s">
        <v>8215</v>
      </c>
      <c r="B17021" t="s">
        <v>7340</v>
      </c>
      <c r="C17021" t="s">
        <v>1160</v>
      </c>
      <c r="D17021">
        <v>502018</v>
      </c>
    </row>
    <row r="17022" spans="1:4">
      <c r="A17022" t="s">
        <v>8216</v>
      </c>
      <c r="B17022" t="s">
        <v>7340</v>
      </c>
      <c r="C17022" t="s">
        <v>7366</v>
      </c>
      <c r="D17022">
        <v>502011</v>
      </c>
    </row>
    <row r="17023" spans="1:4">
      <c r="A17023" t="s">
        <v>16438</v>
      </c>
      <c r="B17023" t="s">
        <v>14508</v>
      </c>
      <c r="C17023" t="s">
        <v>14515</v>
      </c>
      <c r="D17023">
        <v>1258186</v>
      </c>
    </row>
    <row r="17024" spans="1:4">
      <c r="A17024" t="s">
        <v>16439</v>
      </c>
      <c r="B17024" t="s">
        <v>14508</v>
      </c>
      <c r="C17024" t="s">
        <v>14566</v>
      </c>
      <c r="D17024">
        <v>1258182</v>
      </c>
    </row>
    <row r="17025" spans="1:4">
      <c r="A17025" t="s">
        <v>16440</v>
      </c>
      <c r="B17025" t="s">
        <v>14508</v>
      </c>
      <c r="C17025" t="s">
        <v>14673</v>
      </c>
      <c r="D17025">
        <v>1258178</v>
      </c>
    </row>
    <row r="17026" spans="1:4">
      <c r="A17026" t="s">
        <v>3531</v>
      </c>
      <c r="B17026" t="s">
        <v>3269</v>
      </c>
      <c r="C17026" t="s">
        <v>3529</v>
      </c>
      <c r="D17026">
        <v>5605242</v>
      </c>
    </row>
    <row r="17027" spans="1:4">
      <c r="A17027" t="s">
        <v>11502</v>
      </c>
      <c r="B17027" t="s">
        <v>9817</v>
      </c>
      <c r="C17027" t="s">
        <v>11114</v>
      </c>
      <c r="D17027">
        <v>3523900</v>
      </c>
    </row>
    <row r="17028" spans="1:4">
      <c r="A17028" t="s">
        <v>6256</v>
      </c>
      <c r="B17028" t="s">
        <v>5913</v>
      </c>
      <c r="C17028" t="s">
        <v>6085</v>
      </c>
      <c r="D17028">
        <v>302355</v>
      </c>
    </row>
    <row r="17029" spans="1:4">
      <c r="A17029" t="s">
        <v>14203</v>
      </c>
      <c r="B17029" t="s">
        <v>14200</v>
      </c>
      <c r="C17029" t="s">
        <v>14199</v>
      </c>
      <c r="D17029">
        <v>3413829</v>
      </c>
    </row>
    <row r="17030" spans="1:4">
      <c r="A17030" t="s">
        <v>4806</v>
      </c>
      <c r="B17030" t="s">
        <v>3269</v>
      </c>
      <c r="C17030" t="s">
        <v>4062</v>
      </c>
      <c r="D17030">
        <v>4522411</v>
      </c>
    </row>
    <row r="17031" spans="1:4">
      <c r="A17031" t="s">
        <v>11547</v>
      </c>
      <c r="B17031" t="s">
        <v>9817</v>
      </c>
      <c r="C17031" t="s">
        <v>11371</v>
      </c>
      <c r="D17031">
        <v>3520339</v>
      </c>
    </row>
    <row r="17032" spans="1:4">
      <c r="A17032" t="s">
        <v>18979</v>
      </c>
      <c r="B17032" t="s">
        <v>2479</v>
      </c>
      <c r="C17032" t="s">
        <v>18553</v>
      </c>
      <c r="D17032">
        <v>2983770</v>
      </c>
    </row>
    <row r="17033" spans="1:4">
      <c r="A17033" t="s">
        <v>7594</v>
      </c>
      <c r="B17033" t="s">
        <v>7340</v>
      </c>
      <c r="C17033" t="s">
        <v>7366</v>
      </c>
      <c r="D17033">
        <v>1493648</v>
      </c>
    </row>
    <row r="17034" spans="1:4">
      <c r="A17034" t="s">
        <v>21272</v>
      </c>
      <c r="B17034" t="s">
        <v>2474</v>
      </c>
      <c r="C17034" t="s">
        <v>20488</v>
      </c>
      <c r="D17034">
        <v>2847690</v>
      </c>
    </row>
    <row r="17035" spans="1:4">
      <c r="A17035" t="s">
        <v>21273</v>
      </c>
      <c r="B17035" t="s">
        <v>2474</v>
      </c>
      <c r="C17035" t="s">
        <v>20488</v>
      </c>
      <c r="D17035">
        <v>2847689</v>
      </c>
    </row>
    <row r="17036" spans="1:4">
      <c r="A17036" t="s">
        <v>21274</v>
      </c>
      <c r="B17036" t="s">
        <v>2474</v>
      </c>
      <c r="C17036" t="s">
        <v>20488</v>
      </c>
      <c r="D17036">
        <v>2847666</v>
      </c>
    </row>
    <row r="17037" spans="1:4">
      <c r="A17037" t="s">
        <v>21275</v>
      </c>
      <c r="B17037" t="s">
        <v>2474</v>
      </c>
      <c r="C17037" t="s">
        <v>20488</v>
      </c>
      <c r="D17037">
        <v>2847662</v>
      </c>
    </row>
    <row r="17038" spans="1:4">
      <c r="A17038" t="s">
        <v>21276</v>
      </c>
      <c r="B17038" t="s">
        <v>2474</v>
      </c>
      <c r="C17038" t="s">
        <v>20488</v>
      </c>
      <c r="D17038">
        <v>2847645</v>
      </c>
    </row>
    <row r="17039" spans="1:4">
      <c r="A17039" t="s">
        <v>21277</v>
      </c>
      <c r="B17039" t="s">
        <v>2474</v>
      </c>
      <c r="C17039" t="s">
        <v>20515</v>
      </c>
      <c r="D17039">
        <v>2847639</v>
      </c>
    </row>
    <row r="17040" spans="1:4">
      <c r="A17040" t="s">
        <v>20521</v>
      </c>
      <c r="B17040" t="s">
        <v>2474</v>
      </c>
      <c r="C17040" t="s">
        <v>20515</v>
      </c>
      <c r="D17040">
        <v>6558039</v>
      </c>
    </row>
    <row r="17041" spans="1:4">
      <c r="A17041" t="s">
        <v>10471</v>
      </c>
      <c r="B17041" t="s">
        <v>10294</v>
      </c>
      <c r="C17041" t="s">
        <v>10309</v>
      </c>
      <c r="D17041">
        <v>2748185</v>
      </c>
    </row>
    <row r="17042" spans="1:4">
      <c r="A17042" t="s">
        <v>13998</v>
      </c>
      <c r="B17042" t="s">
        <v>587</v>
      </c>
      <c r="C17042" t="s">
        <v>13629</v>
      </c>
      <c r="D17042">
        <v>3169447</v>
      </c>
    </row>
    <row r="17043" spans="1:4">
      <c r="A17043" t="s">
        <v>18376</v>
      </c>
      <c r="B17043" t="s">
        <v>18041</v>
      </c>
      <c r="C17043" t="s">
        <v>18049</v>
      </c>
      <c r="D17043">
        <v>2639447</v>
      </c>
    </row>
    <row r="17044" spans="1:4">
      <c r="A17044" t="s">
        <v>10472</v>
      </c>
      <c r="B17044" t="s">
        <v>10294</v>
      </c>
      <c r="C17044" t="s">
        <v>4544</v>
      </c>
      <c r="D17044">
        <v>2748178</v>
      </c>
    </row>
    <row r="17045" spans="1:4">
      <c r="A17045" t="s">
        <v>18377</v>
      </c>
      <c r="B17045" t="s">
        <v>18041</v>
      </c>
      <c r="C17045" t="s">
        <v>18049</v>
      </c>
      <c r="D17045">
        <v>2639409</v>
      </c>
    </row>
    <row r="17046" spans="1:4">
      <c r="A17046" t="s">
        <v>24213</v>
      </c>
      <c r="B17046" t="s">
        <v>549</v>
      </c>
      <c r="C17046" t="s">
        <v>23535</v>
      </c>
      <c r="D17046">
        <v>3451474</v>
      </c>
    </row>
    <row r="17047" spans="1:4">
      <c r="A17047" t="s">
        <v>3713</v>
      </c>
      <c r="B17047" t="s">
        <v>3269</v>
      </c>
      <c r="C17047" t="s">
        <v>3268</v>
      </c>
      <c r="D17047">
        <v>5387288</v>
      </c>
    </row>
    <row r="17048" spans="1:4">
      <c r="A17048" t="s">
        <v>19810</v>
      </c>
      <c r="B17048" t="s">
        <v>19323</v>
      </c>
      <c r="C17048" t="s">
        <v>3114</v>
      </c>
      <c r="D17048">
        <v>2511880</v>
      </c>
    </row>
    <row r="17049" spans="1:4">
      <c r="A17049" t="s">
        <v>19528</v>
      </c>
      <c r="B17049" t="s">
        <v>19323</v>
      </c>
      <c r="C17049" t="s">
        <v>19375</v>
      </c>
      <c r="D17049">
        <v>3111807</v>
      </c>
    </row>
    <row r="17050" spans="1:4">
      <c r="A17050" t="s">
        <v>24214</v>
      </c>
      <c r="B17050" t="s">
        <v>549</v>
      </c>
      <c r="C17050" t="s">
        <v>23535</v>
      </c>
      <c r="D17050">
        <v>3451383</v>
      </c>
    </row>
    <row r="17051" spans="1:4">
      <c r="A17051" t="s">
        <v>24585</v>
      </c>
      <c r="B17051" t="s">
        <v>549</v>
      </c>
      <c r="C17051" t="s">
        <v>23541</v>
      </c>
      <c r="D17051">
        <v>3390326</v>
      </c>
    </row>
    <row r="17052" spans="1:4">
      <c r="A17052" t="s">
        <v>24215</v>
      </c>
      <c r="B17052" t="s">
        <v>549</v>
      </c>
      <c r="C17052" t="s">
        <v>11311</v>
      </c>
      <c r="D17052">
        <v>3451357</v>
      </c>
    </row>
    <row r="17053" spans="1:4">
      <c r="A17053" t="s">
        <v>24216</v>
      </c>
      <c r="B17053" t="s">
        <v>549</v>
      </c>
      <c r="C17053" t="s">
        <v>23577</v>
      </c>
      <c r="D17053">
        <v>3451353</v>
      </c>
    </row>
    <row r="17054" spans="1:4">
      <c r="A17054" t="s">
        <v>24217</v>
      </c>
      <c r="B17054" t="s">
        <v>549</v>
      </c>
      <c r="C17054" t="s">
        <v>23579</v>
      </c>
      <c r="D17054">
        <v>3451329</v>
      </c>
    </row>
    <row r="17055" spans="1:4">
      <c r="A17055" t="s">
        <v>24218</v>
      </c>
      <c r="B17055" t="s">
        <v>549</v>
      </c>
      <c r="C17055" t="s">
        <v>23579</v>
      </c>
      <c r="D17055">
        <v>3451328</v>
      </c>
    </row>
    <row r="17056" spans="1:4">
      <c r="A17056" t="s">
        <v>14180</v>
      </c>
      <c r="B17056" t="s">
        <v>587</v>
      </c>
      <c r="C17056" t="s">
        <v>13627</v>
      </c>
      <c r="D17056">
        <v>2523619</v>
      </c>
    </row>
    <row r="17057" spans="1:4">
      <c r="A17057" t="s">
        <v>24647</v>
      </c>
      <c r="B17057" t="s">
        <v>24633</v>
      </c>
      <c r="C17057" t="s">
        <v>24638</v>
      </c>
      <c r="D17057">
        <v>3906466</v>
      </c>
    </row>
    <row r="17058" spans="1:4">
      <c r="A17058" t="s">
        <v>21278</v>
      </c>
      <c r="B17058" t="s">
        <v>2474</v>
      </c>
      <c r="C17058" t="s">
        <v>20856</v>
      </c>
      <c r="D17058">
        <v>2847524</v>
      </c>
    </row>
    <row r="17059" spans="1:4">
      <c r="A17059" t="s">
        <v>13999</v>
      </c>
      <c r="B17059" t="s">
        <v>587</v>
      </c>
      <c r="C17059" t="s">
        <v>13636</v>
      </c>
      <c r="D17059">
        <v>3169424</v>
      </c>
    </row>
    <row r="17060" spans="1:4">
      <c r="A17060" t="s">
        <v>2750</v>
      </c>
      <c r="B17060" t="s">
        <v>540</v>
      </c>
      <c r="C17060" t="s">
        <v>2652</v>
      </c>
      <c r="D17060">
        <v>962367</v>
      </c>
    </row>
    <row r="17061" spans="1:4">
      <c r="A17061" t="s">
        <v>6989</v>
      </c>
      <c r="B17061" t="s">
        <v>538</v>
      </c>
      <c r="C17061" t="s">
        <v>6988</v>
      </c>
      <c r="D17061">
        <v>2246544</v>
      </c>
    </row>
    <row r="17062" spans="1:4">
      <c r="A17062" t="s">
        <v>1377</v>
      </c>
      <c r="B17062" t="s">
        <v>3269</v>
      </c>
      <c r="C17062" t="s">
        <v>4325</v>
      </c>
      <c r="D17062">
        <v>5043193</v>
      </c>
    </row>
    <row r="17063" spans="1:4">
      <c r="A17063" t="s">
        <v>16441</v>
      </c>
      <c r="B17063" t="s">
        <v>14508</v>
      </c>
      <c r="C17063" t="s">
        <v>14571</v>
      </c>
      <c r="D17063">
        <v>1258164</v>
      </c>
    </row>
    <row r="17064" spans="1:4">
      <c r="A17064" t="s">
        <v>3384</v>
      </c>
      <c r="B17064" t="s">
        <v>3269</v>
      </c>
      <c r="C17064" t="s">
        <v>1316</v>
      </c>
      <c r="D17064">
        <v>5808276</v>
      </c>
    </row>
    <row r="17065" spans="1:4">
      <c r="A17065" t="s">
        <v>1255</v>
      </c>
      <c r="B17065" t="s">
        <v>596</v>
      </c>
      <c r="C17065" t="s">
        <v>7258</v>
      </c>
      <c r="D17065">
        <v>2151649</v>
      </c>
    </row>
    <row r="17066" spans="1:4">
      <c r="A17066" t="s">
        <v>1255</v>
      </c>
      <c r="B17066" t="s">
        <v>23236</v>
      </c>
      <c r="C17066" t="s">
        <v>23239</v>
      </c>
      <c r="D17066">
        <v>6122085</v>
      </c>
    </row>
    <row r="17067" spans="1:4">
      <c r="A17067" t="s">
        <v>1255</v>
      </c>
      <c r="B17067" t="s">
        <v>3269</v>
      </c>
      <c r="C17067" t="s">
        <v>3280</v>
      </c>
      <c r="D17067">
        <v>4263681</v>
      </c>
    </row>
    <row r="17068" spans="1:4">
      <c r="A17068" t="s">
        <v>1255</v>
      </c>
      <c r="B17068" t="s">
        <v>3269</v>
      </c>
      <c r="C17068" t="s">
        <v>5035</v>
      </c>
      <c r="D17068">
        <v>4305974</v>
      </c>
    </row>
    <row r="17069" spans="1:4">
      <c r="A17069" t="s">
        <v>1255</v>
      </c>
      <c r="B17069" t="s">
        <v>3269</v>
      </c>
      <c r="C17069" t="s">
        <v>3268</v>
      </c>
      <c r="D17069">
        <v>5387428</v>
      </c>
    </row>
    <row r="17070" spans="1:4">
      <c r="A17070" t="s">
        <v>1255</v>
      </c>
      <c r="B17070" t="s">
        <v>540</v>
      </c>
      <c r="C17070" t="s">
        <v>2652</v>
      </c>
      <c r="D17070">
        <v>962330</v>
      </c>
    </row>
    <row r="17071" spans="1:4">
      <c r="A17071" t="s">
        <v>23318</v>
      </c>
      <c r="B17071" t="s">
        <v>23236</v>
      </c>
      <c r="C17071" t="s">
        <v>3749</v>
      </c>
      <c r="D17071">
        <v>6122091</v>
      </c>
    </row>
    <row r="17072" spans="1:4">
      <c r="A17072" t="s">
        <v>5174</v>
      </c>
      <c r="B17072" t="s">
        <v>3269</v>
      </c>
      <c r="C17072" t="s">
        <v>3242</v>
      </c>
      <c r="D17072">
        <v>4170005</v>
      </c>
    </row>
    <row r="17073" spans="1:4">
      <c r="A17073" t="s">
        <v>12431</v>
      </c>
      <c r="B17073" t="s">
        <v>12398</v>
      </c>
      <c r="C17073" t="s">
        <v>12415</v>
      </c>
      <c r="D17073">
        <v>1521370</v>
      </c>
    </row>
    <row r="17074" spans="1:4">
      <c r="A17074" t="s">
        <v>10473</v>
      </c>
      <c r="B17074" t="s">
        <v>10294</v>
      </c>
      <c r="C17074" t="s">
        <v>4544</v>
      </c>
      <c r="D17074">
        <v>2748172</v>
      </c>
    </row>
    <row r="17075" spans="1:4">
      <c r="A17075" t="s">
        <v>3712</v>
      </c>
      <c r="B17075" t="s">
        <v>3269</v>
      </c>
      <c r="C17075" t="s">
        <v>3268</v>
      </c>
      <c r="D17075">
        <v>5387494</v>
      </c>
    </row>
    <row r="17076" spans="1:4">
      <c r="A17076" t="s">
        <v>4881</v>
      </c>
      <c r="B17076" t="s">
        <v>3269</v>
      </c>
      <c r="C17076" t="s">
        <v>4875</v>
      </c>
      <c r="D17076">
        <v>4443296</v>
      </c>
    </row>
    <row r="17077" spans="1:4">
      <c r="A17077" t="s">
        <v>4258</v>
      </c>
      <c r="B17077" t="s">
        <v>3269</v>
      </c>
      <c r="C17077" t="s">
        <v>3278</v>
      </c>
      <c r="D17077">
        <v>5103269</v>
      </c>
    </row>
    <row r="17078" spans="1:4">
      <c r="A17078" t="s">
        <v>20532</v>
      </c>
      <c r="B17078" t="s">
        <v>2474</v>
      </c>
      <c r="C17078" t="s">
        <v>20504</v>
      </c>
      <c r="D17078">
        <v>3272941</v>
      </c>
    </row>
    <row r="17079" spans="1:4">
      <c r="A17079" t="s">
        <v>21279</v>
      </c>
      <c r="B17079" t="s">
        <v>2474</v>
      </c>
      <c r="C17079" t="s">
        <v>20624</v>
      </c>
      <c r="D17079">
        <v>2847033</v>
      </c>
    </row>
    <row r="17080" spans="1:4">
      <c r="A17080" t="s">
        <v>23041</v>
      </c>
      <c r="B17080" t="s">
        <v>2477</v>
      </c>
      <c r="C17080" t="s">
        <v>23040</v>
      </c>
      <c r="D17080">
        <v>3206590</v>
      </c>
    </row>
    <row r="17081" spans="1:4">
      <c r="A17081" t="s">
        <v>24966</v>
      </c>
      <c r="B17081" t="s">
        <v>24838</v>
      </c>
      <c r="C17081" t="s">
        <v>24837</v>
      </c>
      <c r="D17081">
        <v>2788088</v>
      </c>
    </row>
    <row r="17082" spans="1:4">
      <c r="A17082" t="s">
        <v>21280</v>
      </c>
      <c r="B17082" t="s">
        <v>2474</v>
      </c>
      <c r="C17082" t="s">
        <v>20502</v>
      </c>
      <c r="D17082">
        <v>2846939</v>
      </c>
    </row>
    <row r="17083" spans="1:4">
      <c r="A17083" t="s">
        <v>21281</v>
      </c>
      <c r="B17083" t="s">
        <v>2474</v>
      </c>
      <c r="C17083" t="s">
        <v>20488</v>
      </c>
      <c r="D17083">
        <v>2846843</v>
      </c>
    </row>
    <row r="17084" spans="1:4">
      <c r="A17084" t="s">
        <v>14000</v>
      </c>
      <c r="B17084" t="s">
        <v>587</v>
      </c>
      <c r="C17084" t="s">
        <v>13633</v>
      </c>
      <c r="D17084">
        <v>3169412</v>
      </c>
    </row>
    <row r="17085" spans="1:4">
      <c r="A17085" t="s">
        <v>12998</v>
      </c>
      <c r="B17085" t="s">
        <v>2473</v>
      </c>
      <c r="C17085" t="s">
        <v>12842</v>
      </c>
      <c r="D17085">
        <v>2111277</v>
      </c>
    </row>
    <row r="17086" spans="1:4">
      <c r="A17086" t="s">
        <v>12211</v>
      </c>
      <c r="B17086" t="s">
        <v>12200</v>
      </c>
      <c r="C17086" t="s">
        <v>12211</v>
      </c>
      <c r="D17086">
        <v>456172</v>
      </c>
    </row>
    <row r="17087" spans="1:4">
      <c r="A17087" t="s">
        <v>19216</v>
      </c>
      <c r="B17087" t="s">
        <v>19150</v>
      </c>
      <c r="C17087" t="s">
        <v>19157</v>
      </c>
      <c r="D17087">
        <v>639406</v>
      </c>
    </row>
    <row r="17088" spans="1:4">
      <c r="A17088" t="s">
        <v>10834</v>
      </c>
      <c r="B17088" t="s">
        <v>10595</v>
      </c>
      <c r="C17088" t="s">
        <v>10636</v>
      </c>
      <c r="D17088">
        <v>2324504</v>
      </c>
    </row>
    <row r="17089" spans="1:4">
      <c r="A17089" t="s">
        <v>17589</v>
      </c>
      <c r="B17089" t="s">
        <v>17571</v>
      </c>
      <c r="C17089" t="s">
        <v>17588</v>
      </c>
      <c r="D17089">
        <v>3191648</v>
      </c>
    </row>
    <row r="17090" spans="1:4">
      <c r="A17090" t="s">
        <v>10474</v>
      </c>
      <c r="B17090" t="s">
        <v>10294</v>
      </c>
      <c r="C17090" t="s">
        <v>4544</v>
      </c>
      <c r="D17090">
        <v>2748076</v>
      </c>
    </row>
    <row r="17091" spans="1:4">
      <c r="A17091" t="s">
        <v>22781</v>
      </c>
      <c r="B17091" t="s">
        <v>2480</v>
      </c>
      <c r="C17091" t="s">
        <v>22770</v>
      </c>
      <c r="D17091">
        <v>1279715</v>
      </c>
    </row>
    <row r="17092" spans="1:4">
      <c r="A17092" t="s">
        <v>18980</v>
      </c>
      <c r="B17092" t="s">
        <v>2479</v>
      </c>
      <c r="C17092" t="s">
        <v>18530</v>
      </c>
      <c r="D17092">
        <v>2983536</v>
      </c>
    </row>
    <row r="17093" spans="1:4">
      <c r="A17093" t="s">
        <v>7065</v>
      </c>
      <c r="B17093" t="s">
        <v>7012</v>
      </c>
      <c r="C17093" t="s">
        <v>7014</v>
      </c>
      <c r="D17093">
        <v>723736</v>
      </c>
    </row>
    <row r="17094" spans="1:4">
      <c r="A17094" t="s">
        <v>14001</v>
      </c>
      <c r="B17094" t="s">
        <v>587</v>
      </c>
      <c r="C17094" t="s">
        <v>13636</v>
      </c>
      <c r="D17094">
        <v>3169361</v>
      </c>
    </row>
    <row r="17095" spans="1:4">
      <c r="A17095" t="s">
        <v>23255</v>
      </c>
      <c r="B17095" t="s">
        <v>23236</v>
      </c>
      <c r="C17095" t="s">
        <v>23244</v>
      </c>
      <c r="D17095">
        <v>6354895</v>
      </c>
    </row>
    <row r="17096" spans="1:4">
      <c r="A17096" t="s">
        <v>19811</v>
      </c>
      <c r="B17096" t="s">
        <v>19323</v>
      </c>
      <c r="C17096" t="s">
        <v>19346</v>
      </c>
      <c r="D17096">
        <v>2511852</v>
      </c>
    </row>
    <row r="17097" spans="1:4">
      <c r="A17097" t="s">
        <v>11287</v>
      </c>
      <c r="B17097" t="s">
        <v>9817</v>
      </c>
      <c r="C17097" t="s">
        <v>11169</v>
      </c>
      <c r="D17097">
        <v>3988651</v>
      </c>
    </row>
    <row r="17098" spans="1:4">
      <c r="A17098" t="s">
        <v>20466</v>
      </c>
      <c r="B17098" t="s">
        <v>20426</v>
      </c>
      <c r="C17098" t="s">
        <v>20442</v>
      </c>
      <c r="D17098">
        <v>2614764</v>
      </c>
    </row>
    <row r="17099" spans="1:4">
      <c r="A17099" t="s">
        <v>21282</v>
      </c>
      <c r="B17099" t="s">
        <v>2474</v>
      </c>
      <c r="C17099" t="s">
        <v>20540</v>
      </c>
      <c r="D17099">
        <v>2846523</v>
      </c>
    </row>
    <row r="17100" spans="1:4">
      <c r="A17100" t="s">
        <v>24219</v>
      </c>
      <c r="B17100" t="s">
        <v>549</v>
      </c>
      <c r="C17100" t="s">
        <v>1637</v>
      </c>
      <c r="D17100">
        <v>3451261</v>
      </c>
    </row>
    <row r="17101" spans="1:4">
      <c r="A17101" t="s">
        <v>23568</v>
      </c>
      <c r="B17101" t="s">
        <v>549</v>
      </c>
      <c r="C17101" t="s">
        <v>23560</v>
      </c>
      <c r="D17101">
        <v>3662574</v>
      </c>
    </row>
    <row r="17102" spans="1:4">
      <c r="A17102" t="s">
        <v>24220</v>
      </c>
      <c r="B17102" t="s">
        <v>549</v>
      </c>
      <c r="C17102" t="s">
        <v>23538</v>
      </c>
      <c r="D17102">
        <v>3451242</v>
      </c>
    </row>
    <row r="17103" spans="1:4">
      <c r="A17103" t="s">
        <v>24221</v>
      </c>
      <c r="B17103" t="s">
        <v>549</v>
      </c>
      <c r="C17103" t="s">
        <v>23600</v>
      </c>
      <c r="D17103">
        <v>3451241</v>
      </c>
    </row>
    <row r="17104" spans="1:4">
      <c r="A17104" t="s">
        <v>5907</v>
      </c>
      <c r="B17104" t="s">
        <v>549</v>
      </c>
      <c r="C17104" t="s">
        <v>23579</v>
      </c>
      <c r="D17104">
        <v>3451234</v>
      </c>
    </row>
    <row r="17105" spans="1:4">
      <c r="A17105" t="s">
        <v>5907</v>
      </c>
      <c r="B17105" t="s">
        <v>5894</v>
      </c>
      <c r="C17105" t="s">
        <v>5906</v>
      </c>
      <c r="D17105">
        <v>3573840</v>
      </c>
    </row>
    <row r="17106" spans="1:4">
      <c r="A17106" t="s">
        <v>24222</v>
      </c>
      <c r="B17106" t="s">
        <v>549</v>
      </c>
      <c r="C17106" t="s">
        <v>1637</v>
      </c>
      <c r="D17106">
        <v>3451205</v>
      </c>
    </row>
    <row r="17107" spans="1:4">
      <c r="A17107" t="s">
        <v>24223</v>
      </c>
      <c r="B17107" t="s">
        <v>549</v>
      </c>
      <c r="C17107" t="s">
        <v>23579</v>
      </c>
      <c r="D17107">
        <v>3451202</v>
      </c>
    </row>
    <row r="17108" spans="1:4">
      <c r="A17108" t="s">
        <v>1637</v>
      </c>
      <c r="B17108" t="s">
        <v>549</v>
      </c>
      <c r="C17108" t="s">
        <v>1637</v>
      </c>
      <c r="D17108">
        <v>3451190</v>
      </c>
    </row>
    <row r="17109" spans="1:4">
      <c r="A17109" t="s">
        <v>8819</v>
      </c>
      <c r="B17109" t="s">
        <v>589</v>
      </c>
      <c r="C17109" t="s">
        <v>591</v>
      </c>
      <c r="D17109">
        <v>2263827</v>
      </c>
    </row>
    <row r="17110" spans="1:4">
      <c r="A17110" t="s">
        <v>24224</v>
      </c>
      <c r="B17110" t="s">
        <v>549</v>
      </c>
      <c r="C17110" t="s">
        <v>11311</v>
      </c>
      <c r="D17110">
        <v>3451152</v>
      </c>
    </row>
    <row r="17111" spans="1:4">
      <c r="A17111" t="s">
        <v>24586</v>
      </c>
      <c r="B17111" t="s">
        <v>549</v>
      </c>
      <c r="C17111" t="s">
        <v>23541</v>
      </c>
      <c r="D17111">
        <v>3390295</v>
      </c>
    </row>
    <row r="17112" spans="1:4">
      <c r="A17112" t="s">
        <v>24225</v>
      </c>
      <c r="B17112" t="s">
        <v>549</v>
      </c>
      <c r="C17112" t="s">
        <v>23575</v>
      </c>
      <c r="D17112">
        <v>3451138</v>
      </c>
    </row>
    <row r="17113" spans="1:4">
      <c r="A17113" t="s">
        <v>24226</v>
      </c>
      <c r="B17113" t="s">
        <v>549</v>
      </c>
      <c r="C17113" t="s">
        <v>23579</v>
      </c>
      <c r="D17113">
        <v>3451134</v>
      </c>
    </row>
    <row r="17114" spans="1:4">
      <c r="A17114" t="s">
        <v>24587</v>
      </c>
      <c r="B17114" t="s">
        <v>549</v>
      </c>
      <c r="C17114" t="s">
        <v>23790</v>
      </c>
      <c r="D17114">
        <v>3390288</v>
      </c>
    </row>
    <row r="17115" spans="1:4">
      <c r="A17115" t="s">
        <v>3711</v>
      </c>
      <c r="B17115" t="s">
        <v>3269</v>
      </c>
      <c r="C17115" t="s">
        <v>3268</v>
      </c>
      <c r="D17115">
        <v>5387687</v>
      </c>
    </row>
    <row r="17116" spans="1:4">
      <c r="A17116" t="s">
        <v>24227</v>
      </c>
      <c r="B17116" t="s">
        <v>549</v>
      </c>
      <c r="C17116" t="s">
        <v>11311</v>
      </c>
      <c r="D17116">
        <v>3451124</v>
      </c>
    </row>
    <row r="17117" spans="1:4">
      <c r="A17117" t="s">
        <v>24228</v>
      </c>
      <c r="B17117" t="s">
        <v>549</v>
      </c>
      <c r="C17117" t="s">
        <v>23538</v>
      </c>
      <c r="D17117">
        <v>3451121</v>
      </c>
    </row>
    <row r="17118" spans="1:4">
      <c r="A17118" t="s">
        <v>24229</v>
      </c>
      <c r="B17118" t="s">
        <v>549</v>
      </c>
      <c r="C17118" t="s">
        <v>23575</v>
      </c>
      <c r="D17118">
        <v>3451102</v>
      </c>
    </row>
    <row r="17119" spans="1:4">
      <c r="A17119" t="s">
        <v>23537</v>
      </c>
      <c r="B17119" t="s">
        <v>549</v>
      </c>
      <c r="C17119" t="s">
        <v>3085</v>
      </c>
      <c r="D17119">
        <v>6318165</v>
      </c>
    </row>
    <row r="17120" spans="1:4">
      <c r="A17120" t="s">
        <v>3590</v>
      </c>
      <c r="B17120" t="s">
        <v>3269</v>
      </c>
      <c r="C17120" t="s">
        <v>3286</v>
      </c>
      <c r="D17120">
        <v>5487811</v>
      </c>
    </row>
    <row r="17121" spans="1:4">
      <c r="A17121" t="s">
        <v>24230</v>
      </c>
      <c r="B17121" t="s">
        <v>549</v>
      </c>
      <c r="C17121" t="s">
        <v>23535</v>
      </c>
      <c r="D17121">
        <v>3451071</v>
      </c>
    </row>
    <row r="17122" spans="1:4">
      <c r="A17122" t="s">
        <v>3927</v>
      </c>
      <c r="B17122" t="s">
        <v>3269</v>
      </c>
      <c r="C17122" t="s">
        <v>3288</v>
      </c>
      <c r="D17122">
        <v>5311433</v>
      </c>
    </row>
    <row r="17123" spans="1:4">
      <c r="A17123" t="s">
        <v>8757</v>
      </c>
      <c r="B17123" t="s">
        <v>589</v>
      </c>
      <c r="C17123" t="s">
        <v>8724</v>
      </c>
      <c r="D17123">
        <v>2735083</v>
      </c>
    </row>
    <row r="17124" spans="1:4">
      <c r="A17124" t="s">
        <v>24231</v>
      </c>
      <c r="B17124" t="s">
        <v>549</v>
      </c>
      <c r="C17124" t="s">
        <v>23600</v>
      </c>
      <c r="D17124">
        <v>3451051</v>
      </c>
    </row>
    <row r="17125" spans="1:4">
      <c r="A17125" t="s">
        <v>20095</v>
      </c>
      <c r="B17125" t="s">
        <v>560</v>
      </c>
      <c r="C17125" t="s">
        <v>20094</v>
      </c>
      <c r="D17125">
        <v>3652350</v>
      </c>
    </row>
    <row r="17126" spans="1:4">
      <c r="A17126" t="s">
        <v>10081</v>
      </c>
      <c r="B17126" t="s">
        <v>569</v>
      </c>
      <c r="C17126" t="s">
        <v>6883</v>
      </c>
      <c r="D17126">
        <v>3692863</v>
      </c>
    </row>
    <row r="17127" spans="1:4">
      <c r="A17127" t="s">
        <v>18981</v>
      </c>
      <c r="B17127" t="s">
        <v>2479</v>
      </c>
      <c r="C17127" t="s">
        <v>18530</v>
      </c>
      <c r="D17127">
        <v>2983489</v>
      </c>
    </row>
    <row r="17128" spans="1:4">
      <c r="A17128" t="s">
        <v>21967</v>
      </c>
      <c r="B17128" t="s">
        <v>21713</v>
      </c>
      <c r="C17128" t="s">
        <v>21818</v>
      </c>
      <c r="D17128">
        <v>3670730</v>
      </c>
    </row>
    <row r="17129" spans="1:4">
      <c r="A17129" t="s">
        <v>21968</v>
      </c>
      <c r="B17129" t="s">
        <v>21713</v>
      </c>
      <c r="C17129" t="s">
        <v>21824</v>
      </c>
      <c r="D17129">
        <v>3670719</v>
      </c>
    </row>
    <row r="17130" spans="1:4">
      <c r="A17130" t="s">
        <v>18378</v>
      </c>
      <c r="B17130" t="s">
        <v>18041</v>
      </c>
      <c r="C17130" t="s">
        <v>18040</v>
      </c>
      <c r="D17130">
        <v>2639325</v>
      </c>
    </row>
    <row r="17131" spans="1:4">
      <c r="A17131" t="s">
        <v>19529</v>
      </c>
      <c r="B17131" t="s">
        <v>19323</v>
      </c>
      <c r="C17131" t="s">
        <v>19333</v>
      </c>
      <c r="D17131">
        <v>3111605</v>
      </c>
    </row>
    <row r="17132" spans="1:4">
      <c r="A17132" t="s">
        <v>18379</v>
      </c>
      <c r="B17132" t="s">
        <v>18041</v>
      </c>
      <c r="C17132" t="s">
        <v>18040</v>
      </c>
      <c r="D17132">
        <v>2639323</v>
      </c>
    </row>
    <row r="17133" spans="1:4">
      <c r="A17133" t="s">
        <v>9242</v>
      </c>
      <c r="B17133" t="s">
        <v>9239</v>
      </c>
      <c r="C17133" t="s">
        <v>9241</v>
      </c>
      <c r="D17133">
        <v>1448637</v>
      </c>
    </row>
    <row r="17134" spans="1:4">
      <c r="A17134" t="s">
        <v>18380</v>
      </c>
      <c r="B17134" t="s">
        <v>18041</v>
      </c>
      <c r="C17134" t="s">
        <v>18049</v>
      </c>
      <c r="D17134">
        <v>2639317</v>
      </c>
    </row>
    <row r="17135" spans="1:4">
      <c r="A17135" t="s">
        <v>16443</v>
      </c>
      <c r="B17135" t="s">
        <v>14508</v>
      </c>
      <c r="C17135" t="s">
        <v>14659</v>
      </c>
      <c r="D17135">
        <v>1258128</v>
      </c>
    </row>
    <row r="17136" spans="1:4">
      <c r="A17136" t="s">
        <v>16964</v>
      </c>
      <c r="B17136" t="s">
        <v>16902</v>
      </c>
      <c r="C17136" t="s">
        <v>16906</v>
      </c>
      <c r="D17136">
        <v>293703</v>
      </c>
    </row>
    <row r="17137" spans="1:4">
      <c r="A17137" t="s">
        <v>16444</v>
      </c>
      <c r="B17137" t="s">
        <v>14508</v>
      </c>
      <c r="C17137" t="s">
        <v>14517</v>
      </c>
      <c r="D17137">
        <v>1258126</v>
      </c>
    </row>
    <row r="17138" spans="1:4">
      <c r="A17138" t="s">
        <v>16445</v>
      </c>
      <c r="B17138" t="s">
        <v>14508</v>
      </c>
      <c r="C17138" t="s">
        <v>14523</v>
      </c>
      <c r="D17138">
        <v>1258124</v>
      </c>
    </row>
    <row r="17139" spans="1:4">
      <c r="A17139" t="s">
        <v>18982</v>
      </c>
      <c r="B17139" t="s">
        <v>2479</v>
      </c>
      <c r="C17139" t="s">
        <v>18509</v>
      </c>
      <c r="D17139">
        <v>2983440</v>
      </c>
    </row>
    <row r="17140" spans="1:4">
      <c r="A17140" t="s">
        <v>10587</v>
      </c>
      <c r="B17140" t="s">
        <v>568</v>
      </c>
      <c r="C17140" t="s">
        <v>10587</v>
      </c>
      <c r="D17140">
        <v>3617052</v>
      </c>
    </row>
    <row r="17141" spans="1:4">
      <c r="A17141" t="s">
        <v>19588</v>
      </c>
      <c r="B17141" t="s">
        <v>19323</v>
      </c>
      <c r="C17141" t="s">
        <v>1639</v>
      </c>
      <c r="D17141">
        <v>3107112</v>
      </c>
    </row>
    <row r="17142" spans="1:4">
      <c r="A17142" t="s">
        <v>3258</v>
      </c>
      <c r="B17142" t="s">
        <v>572</v>
      </c>
      <c r="C17142" t="s">
        <v>3258</v>
      </c>
      <c r="D17142">
        <v>3440781</v>
      </c>
    </row>
    <row r="17143" spans="1:4">
      <c r="A17143" t="s">
        <v>3710</v>
      </c>
      <c r="B17143" t="s">
        <v>3269</v>
      </c>
      <c r="C17143" t="s">
        <v>3268</v>
      </c>
      <c r="D17143">
        <v>5387844</v>
      </c>
    </row>
    <row r="17144" spans="1:4">
      <c r="A17144" t="s">
        <v>5098</v>
      </c>
      <c r="B17144" t="s">
        <v>3269</v>
      </c>
      <c r="C17144" t="s">
        <v>3311</v>
      </c>
      <c r="D17144">
        <v>4219001</v>
      </c>
    </row>
    <row r="17145" spans="1:4">
      <c r="A17145" t="s">
        <v>3709</v>
      </c>
      <c r="B17145" t="s">
        <v>3269</v>
      </c>
      <c r="C17145" t="s">
        <v>4062</v>
      </c>
      <c r="D17145">
        <v>4522586</v>
      </c>
    </row>
    <row r="17146" spans="1:4">
      <c r="A17146" t="s">
        <v>3709</v>
      </c>
      <c r="B17146" t="s">
        <v>3269</v>
      </c>
      <c r="C17146" t="s">
        <v>3268</v>
      </c>
      <c r="D17146">
        <v>5387877</v>
      </c>
    </row>
    <row r="17147" spans="1:4">
      <c r="A17147" t="s">
        <v>3448</v>
      </c>
      <c r="B17147" t="s">
        <v>3269</v>
      </c>
      <c r="C17147" t="s">
        <v>3355</v>
      </c>
      <c r="D17147">
        <v>5780557</v>
      </c>
    </row>
    <row r="17148" spans="1:4">
      <c r="A17148" t="s">
        <v>5173</v>
      </c>
      <c r="B17148" t="s">
        <v>3269</v>
      </c>
      <c r="C17148" t="s">
        <v>3242</v>
      </c>
      <c r="D17148">
        <v>4170156</v>
      </c>
    </row>
    <row r="17149" spans="1:4">
      <c r="A17149" t="s">
        <v>23254</v>
      </c>
      <c r="B17149" t="s">
        <v>23236</v>
      </c>
      <c r="C17149" t="s">
        <v>23244</v>
      </c>
      <c r="D17149">
        <v>6354897</v>
      </c>
    </row>
    <row r="17150" spans="1:4">
      <c r="A17150" t="s">
        <v>5172</v>
      </c>
      <c r="B17150" t="s">
        <v>3269</v>
      </c>
      <c r="C17150" t="s">
        <v>3242</v>
      </c>
      <c r="D17150">
        <v>4170174</v>
      </c>
    </row>
    <row r="17151" spans="1:4">
      <c r="A17151" t="s">
        <v>5481</v>
      </c>
      <c r="B17151" t="s">
        <v>5408</v>
      </c>
      <c r="C17151" t="s">
        <v>5481</v>
      </c>
      <c r="D17151">
        <v>695594</v>
      </c>
    </row>
    <row r="17152" spans="1:4">
      <c r="A17152" t="s">
        <v>14002</v>
      </c>
      <c r="B17152" t="s">
        <v>587</v>
      </c>
      <c r="C17152" t="s">
        <v>13653</v>
      </c>
      <c r="D17152">
        <v>3169231</v>
      </c>
    </row>
    <row r="17153" spans="1:4">
      <c r="A17153" t="s">
        <v>24967</v>
      </c>
      <c r="B17153" t="s">
        <v>24838</v>
      </c>
      <c r="C17153" t="s">
        <v>24842</v>
      </c>
      <c r="D17153">
        <v>2787989</v>
      </c>
    </row>
    <row r="17154" spans="1:4">
      <c r="A17154" t="s">
        <v>1984</v>
      </c>
      <c r="B17154" t="s">
        <v>7261</v>
      </c>
      <c r="C17154" t="s">
        <v>7270</v>
      </c>
      <c r="D17154">
        <v>108410</v>
      </c>
    </row>
    <row r="17155" spans="1:4">
      <c r="A17155" t="s">
        <v>9886</v>
      </c>
      <c r="B17155" t="s">
        <v>584</v>
      </c>
      <c r="C17155" t="s">
        <v>9563</v>
      </c>
      <c r="D17155">
        <v>1691606</v>
      </c>
    </row>
    <row r="17156" spans="1:4">
      <c r="A17156" t="s">
        <v>5948</v>
      </c>
      <c r="B17156" t="s">
        <v>5913</v>
      </c>
      <c r="C17156" t="s">
        <v>5948</v>
      </c>
      <c r="D17156">
        <v>740483</v>
      </c>
    </row>
    <row r="17157" spans="1:4">
      <c r="A17157" t="s">
        <v>22555</v>
      </c>
      <c r="B17157" t="s">
        <v>2480</v>
      </c>
      <c r="C17157" t="s">
        <v>22021</v>
      </c>
      <c r="D17157">
        <v>1797132</v>
      </c>
    </row>
    <row r="17158" spans="1:4">
      <c r="A17158" t="s">
        <v>11907</v>
      </c>
      <c r="B17158" t="s">
        <v>11906</v>
      </c>
      <c r="C17158" t="s">
        <v>11905</v>
      </c>
      <c r="D17158">
        <v>7874852</v>
      </c>
    </row>
    <row r="17159" spans="1:4">
      <c r="A17159" t="s">
        <v>7066</v>
      </c>
      <c r="B17159" t="s">
        <v>7012</v>
      </c>
      <c r="C17159" t="s">
        <v>7060</v>
      </c>
      <c r="D17159">
        <v>723713</v>
      </c>
    </row>
    <row r="17160" spans="1:4">
      <c r="A17160" t="s">
        <v>21620</v>
      </c>
      <c r="B17160" t="s">
        <v>21535</v>
      </c>
      <c r="C17160" t="s">
        <v>21589</v>
      </c>
      <c r="D17160">
        <v>3066651</v>
      </c>
    </row>
    <row r="17161" spans="1:4">
      <c r="A17161" t="s">
        <v>2997</v>
      </c>
      <c r="B17161" t="s">
        <v>2995</v>
      </c>
      <c r="C17161" t="s">
        <v>2994</v>
      </c>
      <c r="D17161">
        <v>3577430</v>
      </c>
    </row>
    <row r="17162" spans="1:4">
      <c r="A17162" t="s">
        <v>18983</v>
      </c>
      <c r="B17162" t="s">
        <v>2479</v>
      </c>
      <c r="C17162" t="s">
        <v>18530</v>
      </c>
      <c r="D17162">
        <v>2983362</v>
      </c>
    </row>
    <row r="17163" spans="1:4">
      <c r="A17163" t="s">
        <v>4841</v>
      </c>
      <c r="B17163" t="s">
        <v>3269</v>
      </c>
      <c r="C17163" t="s">
        <v>3332</v>
      </c>
      <c r="D17163">
        <v>4488232</v>
      </c>
    </row>
    <row r="17164" spans="1:4">
      <c r="A17164" t="s">
        <v>19311</v>
      </c>
      <c r="B17164" t="s">
        <v>530</v>
      </c>
      <c r="C17164" t="s">
        <v>19235</v>
      </c>
      <c r="D17164">
        <v>329586</v>
      </c>
    </row>
    <row r="17165" spans="1:4">
      <c r="A17165" t="s">
        <v>14383</v>
      </c>
      <c r="B17165" t="s">
        <v>14207</v>
      </c>
      <c r="C17165" t="s">
        <v>14232</v>
      </c>
      <c r="D17165">
        <v>118367</v>
      </c>
    </row>
    <row r="17166" spans="1:4">
      <c r="A17166" t="s">
        <v>20315</v>
      </c>
      <c r="B17166" t="s">
        <v>20112</v>
      </c>
      <c r="C17166" t="s">
        <v>20232</v>
      </c>
      <c r="D17166">
        <v>2483000</v>
      </c>
    </row>
    <row r="17167" spans="1:4">
      <c r="A17167" t="s">
        <v>16446</v>
      </c>
      <c r="B17167" t="s">
        <v>14508</v>
      </c>
      <c r="C17167" t="s">
        <v>14571</v>
      </c>
      <c r="D17167">
        <v>1258111</v>
      </c>
    </row>
    <row r="17168" spans="1:4">
      <c r="A17168" t="s">
        <v>16447</v>
      </c>
      <c r="B17168" t="s">
        <v>14508</v>
      </c>
      <c r="C17168" t="s">
        <v>14588</v>
      </c>
      <c r="D17168">
        <v>1258109</v>
      </c>
    </row>
    <row r="17169" spans="1:4">
      <c r="A17169" t="s">
        <v>14003</v>
      </c>
      <c r="B17169" t="s">
        <v>587</v>
      </c>
      <c r="C17169" t="s">
        <v>13633</v>
      </c>
      <c r="D17169">
        <v>3169181</v>
      </c>
    </row>
    <row r="17170" spans="1:4">
      <c r="A17170" t="s">
        <v>3259</v>
      </c>
      <c r="B17170" t="s">
        <v>572</v>
      </c>
      <c r="C17170" t="s">
        <v>3259</v>
      </c>
      <c r="D17170">
        <v>3440777</v>
      </c>
    </row>
    <row r="17171" spans="1:4">
      <c r="A17171" t="s">
        <v>18381</v>
      </c>
      <c r="B17171" t="s">
        <v>18041</v>
      </c>
      <c r="C17171" t="s">
        <v>18040</v>
      </c>
      <c r="D17171">
        <v>2639272</v>
      </c>
    </row>
    <row r="17172" spans="1:4">
      <c r="A17172" t="s">
        <v>18984</v>
      </c>
      <c r="B17172" t="s">
        <v>2479</v>
      </c>
      <c r="C17172" t="s">
        <v>18539</v>
      </c>
      <c r="D17172">
        <v>2983276</v>
      </c>
    </row>
    <row r="17173" spans="1:4">
      <c r="A17173" t="s">
        <v>1536</v>
      </c>
      <c r="B17173" t="s">
        <v>18041</v>
      </c>
      <c r="C17173" t="s">
        <v>18040</v>
      </c>
      <c r="D17173">
        <v>2639268</v>
      </c>
    </row>
    <row r="17174" spans="1:4">
      <c r="A17174" t="s">
        <v>1536</v>
      </c>
      <c r="B17174" t="s">
        <v>3269</v>
      </c>
      <c r="C17174" t="s">
        <v>4325</v>
      </c>
      <c r="D17174">
        <v>5043473</v>
      </c>
    </row>
    <row r="17175" spans="1:4">
      <c r="A17175" t="s">
        <v>1536</v>
      </c>
      <c r="B17175" t="s">
        <v>3269</v>
      </c>
      <c r="C17175" t="s">
        <v>4307</v>
      </c>
      <c r="D17175">
        <v>5091872</v>
      </c>
    </row>
    <row r="17176" spans="1:4">
      <c r="A17176" t="s">
        <v>1536</v>
      </c>
      <c r="B17176" t="s">
        <v>3269</v>
      </c>
      <c r="C17176" t="s">
        <v>1122</v>
      </c>
      <c r="D17176">
        <v>5134086</v>
      </c>
    </row>
    <row r="17177" spans="1:4">
      <c r="A17177" t="s">
        <v>1532</v>
      </c>
      <c r="B17177" t="s">
        <v>3269</v>
      </c>
      <c r="C17177" t="s">
        <v>1467</v>
      </c>
      <c r="D17177">
        <v>5007402</v>
      </c>
    </row>
    <row r="17178" spans="1:4">
      <c r="A17178" t="s">
        <v>18382</v>
      </c>
      <c r="B17178" t="s">
        <v>18041</v>
      </c>
      <c r="C17178" t="s">
        <v>18040</v>
      </c>
      <c r="D17178">
        <v>2639265</v>
      </c>
    </row>
    <row r="17179" spans="1:4">
      <c r="A17179" t="s">
        <v>4750</v>
      </c>
      <c r="B17179" t="s">
        <v>3269</v>
      </c>
      <c r="C17179" t="s">
        <v>4740</v>
      </c>
      <c r="D17179">
        <v>4593142</v>
      </c>
    </row>
    <row r="17180" spans="1:4">
      <c r="A17180" t="s">
        <v>4553</v>
      </c>
      <c r="B17180" t="s">
        <v>3269</v>
      </c>
      <c r="C17180" t="s">
        <v>4529</v>
      </c>
      <c r="D17180">
        <v>4907907</v>
      </c>
    </row>
    <row r="17181" spans="1:4">
      <c r="A17181" t="s">
        <v>3359</v>
      </c>
      <c r="B17181" t="s">
        <v>3269</v>
      </c>
      <c r="C17181" t="s">
        <v>3357</v>
      </c>
      <c r="D17181">
        <v>5836898</v>
      </c>
    </row>
    <row r="17182" spans="1:4">
      <c r="A17182" t="s">
        <v>1564</v>
      </c>
      <c r="B17182" t="s">
        <v>3269</v>
      </c>
      <c r="C17182" t="s">
        <v>4529</v>
      </c>
      <c r="D17182">
        <v>4907959</v>
      </c>
    </row>
    <row r="17183" spans="1:4">
      <c r="A17183" t="s">
        <v>25360</v>
      </c>
      <c r="B17183" t="s">
        <v>596</v>
      </c>
      <c r="C17183" t="s">
        <v>25232</v>
      </c>
      <c r="D17183">
        <v>2151437</v>
      </c>
    </row>
    <row r="17184" spans="1:4">
      <c r="A17184" t="s">
        <v>25401</v>
      </c>
      <c r="B17184" t="s">
        <v>596</v>
      </c>
      <c r="C17184" t="s">
        <v>25235</v>
      </c>
      <c r="D17184">
        <v>2062338</v>
      </c>
    </row>
    <row r="17185" spans="1:4">
      <c r="A17185" t="s">
        <v>4453</v>
      </c>
      <c r="B17185" t="s">
        <v>3269</v>
      </c>
      <c r="C17185" t="s">
        <v>4432</v>
      </c>
      <c r="D17185">
        <v>4948924</v>
      </c>
    </row>
    <row r="17186" spans="1:4">
      <c r="A17186" t="s">
        <v>5171</v>
      </c>
      <c r="B17186" t="s">
        <v>3269</v>
      </c>
      <c r="C17186" t="s">
        <v>3242</v>
      </c>
      <c r="D17186">
        <v>4170358</v>
      </c>
    </row>
    <row r="17187" spans="1:4">
      <c r="A17187" t="s">
        <v>3708</v>
      </c>
      <c r="B17187" t="s">
        <v>3269</v>
      </c>
      <c r="C17187" t="s">
        <v>3268</v>
      </c>
      <c r="D17187">
        <v>5388319</v>
      </c>
    </row>
    <row r="17188" spans="1:4">
      <c r="A17188" t="s">
        <v>4949</v>
      </c>
      <c r="B17188" t="s">
        <v>3269</v>
      </c>
      <c r="C17188" t="s">
        <v>3321</v>
      </c>
      <c r="D17188">
        <v>4367175</v>
      </c>
    </row>
    <row r="17189" spans="1:4">
      <c r="A17189" t="s">
        <v>4148</v>
      </c>
      <c r="B17189" t="s">
        <v>3269</v>
      </c>
      <c r="C17189" t="s">
        <v>1122</v>
      </c>
      <c r="D17189">
        <v>5134203</v>
      </c>
    </row>
    <row r="17190" spans="1:4">
      <c r="A17190" t="s">
        <v>4840</v>
      </c>
      <c r="B17190" t="s">
        <v>3269</v>
      </c>
      <c r="C17190" t="s">
        <v>3332</v>
      </c>
      <c r="D17190">
        <v>4488762</v>
      </c>
    </row>
    <row r="17191" spans="1:4">
      <c r="A17191" t="s">
        <v>4082</v>
      </c>
      <c r="B17191" t="s">
        <v>3269</v>
      </c>
      <c r="C17191" t="s">
        <v>4062</v>
      </c>
      <c r="D17191">
        <v>5168491</v>
      </c>
    </row>
    <row r="17192" spans="1:4">
      <c r="A17192" t="s">
        <v>21769</v>
      </c>
      <c r="B17192" t="s">
        <v>21668</v>
      </c>
      <c r="C17192" t="s">
        <v>21679</v>
      </c>
      <c r="D17192">
        <v>3541999</v>
      </c>
    </row>
    <row r="17193" spans="1:4">
      <c r="A17193" t="s">
        <v>18985</v>
      </c>
      <c r="B17193" t="s">
        <v>2479</v>
      </c>
      <c r="C17193" t="s">
        <v>18537</v>
      </c>
      <c r="D17193">
        <v>2983154</v>
      </c>
    </row>
    <row r="17194" spans="1:4">
      <c r="A17194" t="s">
        <v>20528</v>
      </c>
      <c r="B17194" t="s">
        <v>2474</v>
      </c>
      <c r="C17194" t="s">
        <v>20504</v>
      </c>
      <c r="D17194">
        <v>3336893</v>
      </c>
    </row>
    <row r="17195" spans="1:4">
      <c r="A17195" t="s">
        <v>8217</v>
      </c>
      <c r="B17195" t="s">
        <v>7340</v>
      </c>
      <c r="C17195" t="s">
        <v>7846</v>
      </c>
      <c r="D17195">
        <v>501730</v>
      </c>
    </row>
    <row r="17196" spans="1:4">
      <c r="A17196" t="s">
        <v>11253</v>
      </c>
      <c r="B17196" t="s">
        <v>9817</v>
      </c>
      <c r="C17196" t="s">
        <v>11116</v>
      </c>
      <c r="D17196">
        <v>3996737</v>
      </c>
    </row>
    <row r="17197" spans="1:4">
      <c r="A17197" t="s">
        <v>9823</v>
      </c>
      <c r="B17197" t="s">
        <v>584</v>
      </c>
      <c r="C17197" t="s">
        <v>9561</v>
      </c>
      <c r="D17197">
        <v>1699296</v>
      </c>
    </row>
    <row r="17198" spans="1:4">
      <c r="A17198" t="s">
        <v>10475</v>
      </c>
      <c r="B17198" t="s">
        <v>10294</v>
      </c>
      <c r="C17198" t="s">
        <v>10322</v>
      </c>
      <c r="D17198">
        <v>2748000</v>
      </c>
    </row>
    <row r="17199" spans="1:4">
      <c r="A17199" t="s">
        <v>24968</v>
      </c>
      <c r="B17199" t="s">
        <v>24838</v>
      </c>
      <c r="C17199" t="s">
        <v>24837</v>
      </c>
      <c r="D17199">
        <v>2787889</v>
      </c>
    </row>
    <row r="17200" spans="1:4">
      <c r="A17200" t="s">
        <v>8635</v>
      </c>
      <c r="B17200" t="s">
        <v>8504</v>
      </c>
      <c r="C17200" t="s">
        <v>8526</v>
      </c>
      <c r="D17200">
        <v>668605</v>
      </c>
    </row>
    <row r="17201" spans="1:4">
      <c r="A17201" t="s">
        <v>5322</v>
      </c>
      <c r="B17201" t="s">
        <v>3269</v>
      </c>
      <c r="C17201" t="s">
        <v>3276</v>
      </c>
      <c r="D17201">
        <v>4128894</v>
      </c>
    </row>
    <row r="17202" spans="1:4">
      <c r="A17202" t="s">
        <v>16448</v>
      </c>
      <c r="B17202" t="s">
        <v>14508</v>
      </c>
      <c r="C17202" t="s">
        <v>14523</v>
      </c>
      <c r="D17202">
        <v>1258099</v>
      </c>
    </row>
    <row r="17203" spans="1:4">
      <c r="A17203" t="s">
        <v>3707</v>
      </c>
      <c r="B17203" t="s">
        <v>3269</v>
      </c>
      <c r="C17203" t="s">
        <v>3268</v>
      </c>
      <c r="D17203">
        <v>5388564</v>
      </c>
    </row>
    <row r="17204" spans="1:4">
      <c r="A17204" t="s">
        <v>9483</v>
      </c>
      <c r="B17204" t="s">
        <v>9239</v>
      </c>
      <c r="C17204" t="s">
        <v>9243</v>
      </c>
      <c r="D17204">
        <v>1166827</v>
      </c>
    </row>
    <row r="17205" spans="1:4">
      <c r="A17205" t="s">
        <v>16449</v>
      </c>
      <c r="B17205" t="s">
        <v>14508</v>
      </c>
      <c r="C17205" t="s">
        <v>14673</v>
      </c>
      <c r="D17205">
        <v>1258076</v>
      </c>
    </row>
    <row r="17206" spans="1:4">
      <c r="A17206" t="s">
        <v>6521</v>
      </c>
      <c r="B17206" t="s">
        <v>6473</v>
      </c>
      <c r="C17206" t="s">
        <v>6521</v>
      </c>
      <c r="D17206">
        <v>1607001</v>
      </c>
    </row>
    <row r="17207" spans="1:4">
      <c r="A17207" t="s">
        <v>18986</v>
      </c>
      <c r="B17207" t="s">
        <v>2479</v>
      </c>
      <c r="C17207" t="s">
        <v>18509</v>
      </c>
      <c r="D17207">
        <v>2983074</v>
      </c>
    </row>
    <row r="17208" spans="1:4">
      <c r="A17208" t="s">
        <v>19812</v>
      </c>
      <c r="B17208" t="s">
        <v>19323</v>
      </c>
      <c r="C17208" t="s">
        <v>3114</v>
      </c>
      <c r="D17208">
        <v>2511752</v>
      </c>
    </row>
    <row r="17209" spans="1:4">
      <c r="A17209" t="s">
        <v>12255</v>
      </c>
      <c r="B17209" t="s">
        <v>12222</v>
      </c>
      <c r="C17209" t="s">
        <v>12251</v>
      </c>
      <c r="D17209">
        <v>595213</v>
      </c>
    </row>
    <row r="17210" spans="1:4">
      <c r="A17210" t="s">
        <v>24232</v>
      </c>
      <c r="B17210" t="s">
        <v>549</v>
      </c>
      <c r="C17210" t="s">
        <v>23538</v>
      </c>
      <c r="D17210">
        <v>3450964</v>
      </c>
    </row>
    <row r="17211" spans="1:4">
      <c r="A17211" t="s">
        <v>24233</v>
      </c>
      <c r="B17211" t="s">
        <v>549</v>
      </c>
      <c r="C17211" t="s">
        <v>23575</v>
      </c>
      <c r="D17211">
        <v>3450963</v>
      </c>
    </row>
    <row r="17212" spans="1:4">
      <c r="A17212" t="s">
        <v>21969</v>
      </c>
      <c r="B17212" t="s">
        <v>21713</v>
      </c>
      <c r="C17212" t="s">
        <v>21828</v>
      </c>
      <c r="D17212">
        <v>3670644</v>
      </c>
    </row>
    <row r="17213" spans="1:4">
      <c r="A17213" t="s">
        <v>4904</v>
      </c>
      <c r="B17213" t="s">
        <v>3269</v>
      </c>
      <c r="C17213" t="s">
        <v>3317</v>
      </c>
      <c r="D17213">
        <v>4406282</v>
      </c>
    </row>
    <row r="17214" spans="1:4">
      <c r="A17214" t="s">
        <v>1483</v>
      </c>
      <c r="B17214" t="s">
        <v>3269</v>
      </c>
      <c r="C17214" t="s">
        <v>4529</v>
      </c>
      <c r="D17214">
        <v>4908052</v>
      </c>
    </row>
    <row r="17215" spans="1:4">
      <c r="A17215" t="s">
        <v>18987</v>
      </c>
      <c r="B17215" t="s">
        <v>2479</v>
      </c>
      <c r="C17215" t="s">
        <v>18509</v>
      </c>
      <c r="D17215">
        <v>2983026</v>
      </c>
    </row>
    <row r="17216" spans="1:4">
      <c r="A17216" t="s">
        <v>8634</v>
      </c>
      <c r="B17216" t="s">
        <v>8504</v>
      </c>
      <c r="C17216" t="s">
        <v>8623</v>
      </c>
      <c r="D17216">
        <v>668732</v>
      </c>
    </row>
    <row r="17217" spans="1:4">
      <c r="A17217" t="s">
        <v>13630</v>
      </c>
      <c r="B17217" t="s">
        <v>587</v>
      </c>
      <c r="C17217" t="s">
        <v>13629</v>
      </c>
      <c r="D17217">
        <v>8948705</v>
      </c>
    </row>
    <row r="17218" spans="1:4">
      <c r="A17218" t="s">
        <v>14004</v>
      </c>
      <c r="B17218" t="s">
        <v>587</v>
      </c>
      <c r="C17218" t="s">
        <v>13629</v>
      </c>
      <c r="D17218">
        <v>3169056</v>
      </c>
    </row>
    <row r="17219" spans="1:4">
      <c r="A17219" t="s">
        <v>18988</v>
      </c>
      <c r="B17219" t="s">
        <v>2479</v>
      </c>
      <c r="C17219" t="s">
        <v>18530</v>
      </c>
      <c r="D17219">
        <v>2983011</v>
      </c>
    </row>
    <row r="17220" spans="1:4">
      <c r="A17220" t="s">
        <v>9887</v>
      </c>
      <c r="B17220" t="s">
        <v>584</v>
      </c>
      <c r="C17220" t="s">
        <v>9655</v>
      </c>
      <c r="D17220">
        <v>1691538</v>
      </c>
    </row>
    <row r="17221" spans="1:4">
      <c r="A17221" t="s">
        <v>1646</v>
      </c>
      <c r="B17221" t="s">
        <v>587</v>
      </c>
      <c r="C17221" t="s">
        <v>13633</v>
      </c>
      <c r="D17221">
        <v>3169070</v>
      </c>
    </row>
    <row r="17222" spans="1:4">
      <c r="A17222" t="s">
        <v>1646</v>
      </c>
      <c r="B17222" t="s">
        <v>3269</v>
      </c>
      <c r="C17222" t="s">
        <v>3311</v>
      </c>
      <c r="D17222">
        <v>4219762</v>
      </c>
    </row>
    <row r="17223" spans="1:4">
      <c r="A17223" t="s">
        <v>1646</v>
      </c>
      <c r="B17223" t="s">
        <v>3269</v>
      </c>
      <c r="C17223" t="s">
        <v>1122</v>
      </c>
      <c r="D17223">
        <v>5134295</v>
      </c>
    </row>
    <row r="17224" spans="1:4">
      <c r="A17224" t="s">
        <v>4552</v>
      </c>
      <c r="B17224" t="s">
        <v>3269</v>
      </c>
      <c r="C17224" t="s">
        <v>4529</v>
      </c>
      <c r="D17224">
        <v>4908068</v>
      </c>
    </row>
    <row r="17225" spans="1:4">
      <c r="A17225" t="s">
        <v>11289</v>
      </c>
      <c r="B17225" t="s">
        <v>9817</v>
      </c>
      <c r="C17225" t="s">
        <v>11123</v>
      </c>
      <c r="D17225">
        <v>3988462</v>
      </c>
    </row>
    <row r="17226" spans="1:4">
      <c r="A17226" t="s">
        <v>5602</v>
      </c>
      <c r="B17226" t="s">
        <v>5408</v>
      </c>
      <c r="C17226" t="s">
        <v>5416</v>
      </c>
      <c r="D17226">
        <v>695464</v>
      </c>
    </row>
    <row r="17227" spans="1:4">
      <c r="A17227" t="s">
        <v>18989</v>
      </c>
      <c r="B17227" t="s">
        <v>2479</v>
      </c>
      <c r="C17227" t="s">
        <v>17551</v>
      </c>
      <c r="D17227">
        <v>2982967</v>
      </c>
    </row>
    <row r="17228" spans="1:4">
      <c r="A17228" t="s">
        <v>18383</v>
      </c>
      <c r="B17228" t="s">
        <v>18041</v>
      </c>
      <c r="C17228" t="s">
        <v>18040</v>
      </c>
      <c r="D17228">
        <v>2639189</v>
      </c>
    </row>
    <row r="17229" spans="1:4">
      <c r="A17229" t="s">
        <v>4387</v>
      </c>
      <c r="B17229" t="s">
        <v>3269</v>
      </c>
      <c r="C17229" t="s">
        <v>1467</v>
      </c>
      <c r="D17229">
        <v>5007531</v>
      </c>
    </row>
    <row r="17230" spans="1:4">
      <c r="A17230" t="s">
        <v>16450</v>
      </c>
      <c r="B17230" t="s">
        <v>14508</v>
      </c>
      <c r="C17230" t="s">
        <v>14588</v>
      </c>
      <c r="D17230">
        <v>1258061</v>
      </c>
    </row>
    <row r="17231" spans="1:4">
      <c r="A17231" t="s">
        <v>6687</v>
      </c>
      <c r="B17231" t="s">
        <v>6473</v>
      </c>
      <c r="C17231" t="s">
        <v>6582</v>
      </c>
      <c r="D17231">
        <v>1150921</v>
      </c>
    </row>
    <row r="17232" spans="1:4">
      <c r="A17232" t="s">
        <v>18990</v>
      </c>
      <c r="B17232" t="s">
        <v>2479</v>
      </c>
      <c r="C17232" t="s">
        <v>18533</v>
      </c>
      <c r="D17232">
        <v>2982944</v>
      </c>
    </row>
    <row r="17233" spans="1:4">
      <c r="A17233" t="s">
        <v>19813</v>
      </c>
      <c r="B17233" t="s">
        <v>19323</v>
      </c>
      <c r="C17233" t="s">
        <v>19346</v>
      </c>
      <c r="D17233">
        <v>2511730</v>
      </c>
    </row>
    <row r="17234" spans="1:4">
      <c r="A17234" t="s">
        <v>2632</v>
      </c>
      <c r="B17234" t="s">
        <v>540</v>
      </c>
      <c r="C17234" t="s">
        <v>2630</v>
      </c>
      <c r="D17234">
        <v>7302802</v>
      </c>
    </row>
    <row r="17235" spans="1:4">
      <c r="A17235" t="s">
        <v>24234</v>
      </c>
      <c r="B17235" t="s">
        <v>549</v>
      </c>
      <c r="C17235" t="s">
        <v>23534</v>
      </c>
      <c r="D17235">
        <v>3450909</v>
      </c>
    </row>
    <row r="17236" spans="1:4">
      <c r="A17236" t="s">
        <v>12836</v>
      </c>
      <c r="B17236" t="s">
        <v>536</v>
      </c>
      <c r="C17236" t="s">
        <v>12821</v>
      </c>
      <c r="D17236">
        <v>181135</v>
      </c>
    </row>
    <row r="17237" spans="1:4">
      <c r="A17237" t="s">
        <v>4147</v>
      </c>
      <c r="B17237" t="s">
        <v>3269</v>
      </c>
      <c r="C17237" t="s">
        <v>1122</v>
      </c>
      <c r="D17237">
        <v>5134316</v>
      </c>
    </row>
    <row r="17238" spans="1:4">
      <c r="A17238" t="s">
        <v>21283</v>
      </c>
      <c r="B17238" t="s">
        <v>2474</v>
      </c>
      <c r="C17238" t="s">
        <v>20540</v>
      </c>
      <c r="D17238">
        <v>2845222</v>
      </c>
    </row>
    <row r="17239" spans="1:4">
      <c r="A17239" t="s">
        <v>24969</v>
      </c>
      <c r="B17239" t="s">
        <v>24838</v>
      </c>
      <c r="C17239" t="s">
        <v>24837</v>
      </c>
      <c r="D17239">
        <v>2787769</v>
      </c>
    </row>
    <row r="17240" spans="1:4">
      <c r="A17240" t="s">
        <v>2791</v>
      </c>
      <c r="B17240" t="s">
        <v>540</v>
      </c>
      <c r="C17240" t="s">
        <v>2628</v>
      </c>
      <c r="D17240">
        <v>936374</v>
      </c>
    </row>
    <row r="17241" spans="1:4">
      <c r="A17241" t="s">
        <v>16451</v>
      </c>
      <c r="B17241" t="s">
        <v>14508</v>
      </c>
      <c r="C17241" t="s">
        <v>14659</v>
      </c>
      <c r="D17241">
        <v>1258044</v>
      </c>
    </row>
    <row r="17242" spans="1:4">
      <c r="A17242" t="s">
        <v>10476</v>
      </c>
      <c r="B17242" t="s">
        <v>10294</v>
      </c>
      <c r="C17242" t="s">
        <v>10317</v>
      </c>
      <c r="D17242">
        <v>2747930</v>
      </c>
    </row>
    <row r="17243" spans="1:4">
      <c r="A17243" t="s">
        <v>4146</v>
      </c>
      <c r="B17243" t="s">
        <v>3269</v>
      </c>
      <c r="C17243" t="s">
        <v>1122</v>
      </c>
      <c r="D17243">
        <v>5134323</v>
      </c>
    </row>
    <row r="17244" spans="1:4">
      <c r="A17244" t="s">
        <v>16453</v>
      </c>
      <c r="B17244" t="s">
        <v>14508</v>
      </c>
      <c r="C17244" t="s">
        <v>9238</v>
      </c>
      <c r="D17244">
        <v>1257951</v>
      </c>
    </row>
    <row r="17245" spans="1:4">
      <c r="A17245" t="s">
        <v>9200</v>
      </c>
      <c r="B17245" t="s">
        <v>8896</v>
      </c>
      <c r="C17245" t="s">
        <v>9128</v>
      </c>
      <c r="D17245">
        <v>760343</v>
      </c>
    </row>
    <row r="17246" spans="1:4">
      <c r="A17246" t="s">
        <v>19814</v>
      </c>
      <c r="B17246" t="s">
        <v>19323</v>
      </c>
      <c r="C17246" t="s">
        <v>19346</v>
      </c>
      <c r="D17246">
        <v>2511716</v>
      </c>
    </row>
    <row r="17247" spans="1:4">
      <c r="A17247" t="s">
        <v>20096</v>
      </c>
      <c r="B17247" t="s">
        <v>560</v>
      </c>
      <c r="C17247" t="s">
        <v>20061</v>
      </c>
      <c r="D17247">
        <v>3652257</v>
      </c>
    </row>
    <row r="17248" spans="1:4">
      <c r="A17248" t="s">
        <v>24235</v>
      </c>
      <c r="B17248" t="s">
        <v>549</v>
      </c>
      <c r="C17248" t="s">
        <v>23575</v>
      </c>
      <c r="D17248">
        <v>3450873</v>
      </c>
    </row>
    <row r="17249" spans="1:4">
      <c r="A17249" t="s">
        <v>3706</v>
      </c>
      <c r="B17249" t="s">
        <v>3269</v>
      </c>
      <c r="C17249" t="s">
        <v>3268</v>
      </c>
      <c r="D17249">
        <v>5388735</v>
      </c>
    </row>
    <row r="17250" spans="1:4">
      <c r="A17250" t="s">
        <v>547</v>
      </c>
      <c r="B17250" t="s">
        <v>545</v>
      </c>
      <c r="C17250" t="s">
        <v>548</v>
      </c>
      <c r="D17250">
        <v>3838583</v>
      </c>
    </row>
    <row r="17251" spans="1:4">
      <c r="A17251" t="s">
        <v>11290</v>
      </c>
      <c r="B17251" t="s">
        <v>9817</v>
      </c>
      <c r="C17251" t="s">
        <v>11116</v>
      </c>
      <c r="D17251">
        <v>3988392</v>
      </c>
    </row>
    <row r="17252" spans="1:4">
      <c r="A17252" t="s">
        <v>20424</v>
      </c>
      <c r="B17252" t="s">
        <v>20423</v>
      </c>
      <c r="C17252" t="s">
        <v>3124</v>
      </c>
      <c r="D17252">
        <v>3575635</v>
      </c>
    </row>
    <row r="17253" spans="1:4">
      <c r="A17253" t="s">
        <v>3487</v>
      </c>
      <c r="B17253" t="s">
        <v>3269</v>
      </c>
      <c r="C17253" t="s">
        <v>3478</v>
      </c>
      <c r="D17253">
        <v>5749352</v>
      </c>
    </row>
    <row r="17254" spans="1:4">
      <c r="A17254" t="s">
        <v>4948</v>
      </c>
      <c r="B17254" t="s">
        <v>3269</v>
      </c>
      <c r="C17254" t="s">
        <v>3321</v>
      </c>
      <c r="D17254">
        <v>4367372</v>
      </c>
    </row>
    <row r="17255" spans="1:4">
      <c r="A17255" t="s">
        <v>4257</v>
      </c>
      <c r="B17255" t="s">
        <v>3269</v>
      </c>
      <c r="C17255" t="s">
        <v>4529</v>
      </c>
      <c r="D17255">
        <v>4908173</v>
      </c>
    </row>
    <row r="17256" spans="1:4">
      <c r="A17256" t="s">
        <v>4257</v>
      </c>
      <c r="B17256" t="s">
        <v>3269</v>
      </c>
      <c r="C17256" t="s">
        <v>3278</v>
      </c>
      <c r="D17256">
        <v>5103500</v>
      </c>
    </row>
    <row r="17257" spans="1:4">
      <c r="A17257" t="s">
        <v>1287</v>
      </c>
      <c r="B17257" t="s">
        <v>3269</v>
      </c>
      <c r="C17257" t="s">
        <v>3268</v>
      </c>
      <c r="D17257">
        <v>5388867</v>
      </c>
    </row>
    <row r="17258" spans="1:4">
      <c r="A17258" t="s">
        <v>1325</v>
      </c>
      <c r="B17258" t="s">
        <v>3269</v>
      </c>
      <c r="C17258" t="s">
        <v>3268</v>
      </c>
      <c r="D17258">
        <v>5388873</v>
      </c>
    </row>
    <row r="17259" spans="1:4">
      <c r="A17259" t="s">
        <v>4340</v>
      </c>
      <c r="B17259" t="s">
        <v>3269</v>
      </c>
      <c r="C17259" t="s">
        <v>4325</v>
      </c>
      <c r="D17259">
        <v>5043779</v>
      </c>
    </row>
    <row r="17260" spans="1:4">
      <c r="A17260" t="s">
        <v>21284</v>
      </c>
      <c r="B17260" t="s">
        <v>2474</v>
      </c>
      <c r="C17260" t="s">
        <v>20493</v>
      </c>
      <c r="D17260">
        <v>2844988</v>
      </c>
    </row>
    <row r="17261" spans="1:4">
      <c r="A17261" t="s">
        <v>19530</v>
      </c>
      <c r="B17261" t="s">
        <v>19323</v>
      </c>
      <c r="C17261" t="s">
        <v>19333</v>
      </c>
      <c r="D17261">
        <v>3111348</v>
      </c>
    </row>
    <row r="17262" spans="1:4">
      <c r="A17262" t="s">
        <v>14005</v>
      </c>
      <c r="B17262" t="s">
        <v>587</v>
      </c>
      <c r="C17262" t="s">
        <v>13695</v>
      </c>
      <c r="D17262">
        <v>3168936</v>
      </c>
    </row>
    <row r="17263" spans="1:4">
      <c r="A17263" t="s">
        <v>20006</v>
      </c>
      <c r="B17263" t="s">
        <v>19887</v>
      </c>
      <c r="C17263" t="s">
        <v>19893</v>
      </c>
      <c r="D17263">
        <v>350203</v>
      </c>
    </row>
    <row r="17264" spans="1:4">
      <c r="A17264" t="s">
        <v>3705</v>
      </c>
      <c r="B17264" t="s">
        <v>3269</v>
      </c>
      <c r="C17264" t="s">
        <v>1467</v>
      </c>
      <c r="D17264">
        <v>5007655</v>
      </c>
    </row>
    <row r="17265" spans="1:4">
      <c r="A17265" t="s">
        <v>3705</v>
      </c>
      <c r="B17265" t="s">
        <v>3269</v>
      </c>
      <c r="C17265" t="s">
        <v>4325</v>
      </c>
      <c r="D17265">
        <v>5043799</v>
      </c>
    </row>
    <row r="17266" spans="1:4">
      <c r="A17266" t="s">
        <v>3705</v>
      </c>
      <c r="B17266" t="s">
        <v>3269</v>
      </c>
      <c r="C17266" t="s">
        <v>3268</v>
      </c>
      <c r="D17266">
        <v>5388881</v>
      </c>
    </row>
    <row r="17267" spans="1:4">
      <c r="A17267" t="s">
        <v>16965</v>
      </c>
      <c r="B17267" t="s">
        <v>16902</v>
      </c>
      <c r="C17267" t="s">
        <v>16906</v>
      </c>
      <c r="D17267">
        <v>293690</v>
      </c>
    </row>
    <row r="17268" spans="1:4">
      <c r="A17268" t="s">
        <v>8218</v>
      </c>
      <c r="B17268" t="s">
        <v>7340</v>
      </c>
      <c r="C17268" t="s">
        <v>1160</v>
      </c>
      <c r="D17268">
        <v>501320</v>
      </c>
    </row>
    <row r="17269" spans="1:4">
      <c r="A17269" t="s">
        <v>14006</v>
      </c>
      <c r="B17269" t="s">
        <v>587</v>
      </c>
      <c r="C17269" t="s">
        <v>13686</v>
      </c>
      <c r="D17269">
        <v>3168930</v>
      </c>
    </row>
    <row r="17270" spans="1:4">
      <c r="A17270" t="s">
        <v>20468</v>
      </c>
      <c r="B17270" t="s">
        <v>20426</v>
      </c>
      <c r="C17270" t="s">
        <v>20442</v>
      </c>
      <c r="D17270">
        <v>2614481</v>
      </c>
    </row>
    <row r="17271" spans="1:4">
      <c r="A17271" t="s">
        <v>8219</v>
      </c>
      <c r="B17271" t="s">
        <v>7340</v>
      </c>
      <c r="C17271" t="s">
        <v>7813</v>
      </c>
      <c r="D17271">
        <v>501283</v>
      </c>
    </row>
    <row r="17272" spans="1:4">
      <c r="A17272" t="s">
        <v>18991</v>
      </c>
      <c r="B17272" t="s">
        <v>2479</v>
      </c>
      <c r="C17272" t="s">
        <v>18509</v>
      </c>
      <c r="D17272">
        <v>2982757</v>
      </c>
    </row>
    <row r="17273" spans="1:4">
      <c r="A17273" t="s">
        <v>14181</v>
      </c>
      <c r="B17273" t="s">
        <v>587</v>
      </c>
      <c r="C17273" t="s">
        <v>13627</v>
      </c>
      <c r="D17273">
        <v>2523581</v>
      </c>
    </row>
    <row r="17274" spans="1:4">
      <c r="A17274" t="s">
        <v>14182</v>
      </c>
      <c r="B17274" t="s">
        <v>587</v>
      </c>
      <c r="C17274" t="s">
        <v>13621</v>
      </c>
      <c r="D17274">
        <v>2523577</v>
      </c>
    </row>
    <row r="17275" spans="1:4">
      <c r="A17275" t="s">
        <v>18052</v>
      </c>
      <c r="B17275" t="s">
        <v>18041</v>
      </c>
      <c r="C17275" t="s">
        <v>18040</v>
      </c>
      <c r="D17275">
        <v>8299614</v>
      </c>
    </row>
    <row r="17276" spans="1:4">
      <c r="A17276" t="s">
        <v>11708</v>
      </c>
      <c r="B17276" t="s">
        <v>11694</v>
      </c>
      <c r="C17276" t="s">
        <v>11707</v>
      </c>
      <c r="D17276">
        <v>2376898</v>
      </c>
    </row>
    <row r="17277" spans="1:4">
      <c r="A17277" t="s">
        <v>8220</v>
      </c>
      <c r="B17277" t="s">
        <v>7340</v>
      </c>
      <c r="C17277" t="s">
        <v>7703</v>
      </c>
      <c r="D17277">
        <v>501215</v>
      </c>
    </row>
    <row r="17278" spans="1:4">
      <c r="A17278" t="s">
        <v>8220</v>
      </c>
      <c r="B17278" t="s">
        <v>7340</v>
      </c>
      <c r="C17278" t="s">
        <v>7703</v>
      </c>
      <c r="D17278">
        <v>501231</v>
      </c>
    </row>
    <row r="17279" spans="1:4">
      <c r="A17279" t="s">
        <v>4947</v>
      </c>
      <c r="B17279" t="s">
        <v>3269</v>
      </c>
      <c r="C17279" t="s">
        <v>3321</v>
      </c>
      <c r="D17279">
        <v>4367419</v>
      </c>
    </row>
    <row r="17280" spans="1:4">
      <c r="A17280" t="s">
        <v>21286</v>
      </c>
      <c r="B17280" t="s">
        <v>2474</v>
      </c>
      <c r="C17280" t="s">
        <v>20856</v>
      </c>
      <c r="D17280">
        <v>2844588</v>
      </c>
    </row>
    <row r="17281" spans="1:4">
      <c r="A17281" t="s">
        <v>8221</v>
      </c>
      <c r="B17281" t="s">
        <v>7340</v>
      </c>
      <c r="C17281" t="s">
        <v>1621</v>
      </c>
      <c r="D17281">
        <v>501187</v>
      </c>
    </row>
    <row r="17282" spans="1:4">
      <c r="A17282" t="s">
        <v>7668</v>
      </c>
      <c r="B17282" t="s">
        <v>7340</v>
      </c>
      <c r="C17282" t="s">
        <v>7804</v>
      </c>
      <c r="D17282">
        <v>501183</v>
      </c>
    </row>
    <row r="17283" spans="1:4">
      <c r="A17283" t="s">
        <v>8222</v>
      </c>
      <c r="B17283" t="s">
        <v>7340</v>
      </c>
      <c r="C17283" t="s">
        <v>7668</v>
      </c>
      <c r="D17283">
        <v>501175</v>
      </c>
    </row>
    <row r="17284" spans="1:4">
      <c r="A17284" t="s">
        <v>1595</v>
      </c>
      <c r="B17284" t="s">
        <v>3269</v>
      </c>
      <c r="C17284" t="s">
        <v>3311</v>
      </c>
      <c r="D17284">
        <v>4219934</v>
      </c>
    </row>
    <row r="17285" spans="1:4">
      <c r="A17285" t="s">
        <v>1595</v>
      </c>
      <c r="B17285" t="s">
        <v>3269</v>
      </c>
      <c r="C17285" t="s">
        <v>3286</v>
      </c>
      <c r="D17285">
        <v>5488441</v>
      </c>
    </row>
    <row r="17286" spans="1:4">
      <c r="A17286" t="s">
        <v>19815</v>
      </c>
      <c r="B17286" t="s">
        <v>19323</v>
      </c>
      <c r="C17286" t="s">
        <v>19346</v>
      </c>
      <c r="D17286">
        <v>2511700</v>
      </c>
    </row>
    <row r="17287" spans="1:4">
      <c r="A17287" t="s">
        <v>21287</v>
      </c>
      <c r="B17287" t="s">
        <v>2474</v>
      </c>
      <c r="C17287" t="s">
        <v>20540</v>
      </c>
      <c r="D17287">
        <v>2844437</v>
      </c>
    </row>
    <row r="17288" spans="1:4">
      <c r="A17288" t="s">
        <v>21288</v>
      </c>
      <c r="B17288" t="s">
        <v>2474</v>
      </c>
      <c r="C17288" t="s">
        <v>20493</v>
      </c>
      <c r="D17288">
        <v>2844265</v>
      </c>
    </row>
    <row r="17289" spans="1:4">
      <c r="A17289" t="s">
        <v>18384</v>
      </c>
      <c r="B17289" t="s">
        <v>18041</v>
      </c>
      <c r="C17289" t="s">
        <v>18040</v>
      </c>
      <c r="D17289">
        <v>2639093</v>
      </c>
    </row>
    <row r="17290" spans="1:4">
      <c r="A17290" t="s">
        <v>10168</v>
      </c>
      <c r="B17290" t="s">
        <v>10161</v>
      </c>
      <c r="C17290" t="s">
        <v>10167</v>
      </c>
      <c r="D17290">
        <v>6241325</v>
      </c>
    </row>
    <row r="17291" spans="1:4">
      <c r="A17291" t="s">
        <v>24970</v>
      </c>
      <c r="B17291" t="s">
        <v>24838</v>
      </c>
      <c r="C17291" t="s">
        <v>24837</v>
      </c>
      <c r="D17291">
        <v>2787662</v>
      </c>
    </row>
    <row r="17292" spans="1:4">
      <c r="A17292" t="s">
        <v>21289</v>
      </c>
      <c r="B17292" t="s">
        <v>2474</v>
      </c>
      <c r="C17292" t="s">
        <v>20515</v>
      </c>
      <c r="D17292">
        <v>2843729</v>
      </c>
    </row>
    <row r="17293" spans="1:4">
      <c r="A17293" t="s">
        <v>1788</v>
      </c>
      <c r="B17293" t="s">
        <v>10294</v>
      </c>
      <c r="C17293" t="s">
        <v>4544</v>
      </c>
      <c r="D17293">
        <v>2747891</v>
      </c>
    </row>
    <row r="17294" spans="1:4">
      <c r="A17294" t="s">
        <v>1788</v>
      </c>
      <c r="B17294" t="s">
        <v>3269</v>
      </c>
      <c r="C17294" t="s">
        <v>1122</v>
      </c>
      <c r="D17294">
        <v>5134453</v>
      </c>
    </row>
    <row r="17295" spans="1:4">
      <c r="A17295" t="s">
        <v>18385</v>
      </c>
      <c r="B17295" t="s">
        <v>18041</v>
      </c>
      <c r="C17295" t="s">
        <v>18040</v>
      </c>
      <c r="D17295">
        <v>2639069</v>
      </c>
    </row>
    <row r="17296" spans="1:4">
      <c r="A17296" t="s">
        <v>21290</v>
      </c>
      <c r="B17296" t="s">
        <v>2474</v>
      </c>
      <c r="C17296" t="s">
        <v>20515</v>
      </c>
      <c r="D17296">
        <v>2843636</v>
      </c>
    </row>
    <row r="17297" spans="1:4">
      <c r="A17297" t="s">
        <v>20316</v>
      </c>
      <c r="B17297" t="s">
        <v>20112</v>
      </c>
      <c r="C17297" t="s">
        <v>20222</v>
      </c>
      <c r="D17297">
        <v>2482939</v>
      </c>
    </row>
    <row r="17298" spans="1:4">
      <c r="A17298" t="s">
        <v>18992</v>
      </c>
      <c r="B17298" t="s">
        <v>2479</v>
      </c>
      <c r="C17298" t="s">
        <v>18533</v>
      </c>
      <c r="D17298">
        <v>2982681</v>
      </c>
    </row>
    <row r="17299" spans="1:4">
      <c r="A17299" t="s">
        <v>18993</v>
      </c>
      <c r="B17299" t="s">
        <v>2479</v>
      </c>
      <c r="C17299" t="s">
        <v>18547</v>
      </c>
      <c r="D17299">
        <v>2982652</v>
      </c>
    </row>
    <row r="17300" spans="1:4">
      <c r="A17300" t="s">
        <v>20317</v>
      </c>
      <c r="B17300" t="s">
        <v>20112</v>
      </c>
      <c r="C17300" t="s">
        <v>20150</v>
      </c>
      <c r="D17300">
        <v>2482908</v>
      </c>
    </row>
    <row r="17301" spans="1:4">
      <c r="A17301" t="s">
        <v>20318</v>
      </c>
      <c r="B17301" t="s">
        <v>20112</v>
      </c>
      <c r="C17301" t="s">
        <v>20236</v>
      </c>
      <c r="D17301">
        <v>2482886</v>
      </c>
    </row>
    <row r="17302" spans="1:4">
      <c r="A17302" t="s">
        <v>4551</v>
      </c>
      <c r="B17302" t="s">
        <v>3269</v>
      </c>
      <c r="C17302" t="s">
        <v>4529</v>
      </c>
      <c r="D17302">
        <v>4908236</v>
      </c>
    </row>
    <row r="17303" spans="1:4">
      <c r="A17303" t="s">
        <v>4550</v>
      </c>
      <c r="B17303" t="s">
        <v>3269</v>
      </c>
      <c r="C17303" t="s">
        <v>4529</v>
      </c>
      <c r="D17303">
        <v>4908237</v>
      </c>
    </row>
    <row r="17304" spans="1:4">
      <c r="A17304" t="s">
        <v>1411</v>
      </c>
      <c r="B17304" t="s">
        <v>3269</v>
      </c>
      <c r="C17304" t="s">
        <v>2475</v>
      </c>
    </row>
    <row r="17305" spans="1:4">
      <c r="A17305" t="s">
        <v>23317</v>
      </c>
      <c r="B17305" t="s">
        <v>23236</v>
      </c>
      <c r="C17305" t="s">
        <v>23244</v>
      </c>
      <c r="D17305">
        <v>6128577</v>
      </c>
    </row>
    <row r="17306" spans="1:4">
      <c r="A17306" t="s">
        <v>19217</v>
      </c>
      <c r="B17306" t="s">
        <v>19150</v>
      </c>
      <c r="C17306" t="s">
        <v>19187</v>
      </c>
      <c r="D17306">
        <v>638936</v>
      </c>
    </row>
    <row r="17307" spans="1:4">
      <c r="A17307" t="s">
        <v>5603</v>
      </c>
      <c r="B17307" t="s">
        <v>5408</v>
      </c>
      <c r="C17307" t="s">
        <v>5418</v>
      </c>
      <c r="D17307">
        <v>695379</v>
      </c>
    </row>
    <row r="17308" spans="1:4">
      <c r="A17308" t="s">
        <v>14007</v>
      </c>
      <c r="B17308" t="s">
        <v>587</v>
      </c>
      <c r="C17308" t="s">
        <v>13713</v>
      </c>
      <c r="D17308">
        <v>3168854</v>
      </c>
    </row>
    <row r="17309" spans="1:4">
      <c r="A17309" t="s">
        <v>14008</v>
      </c>
      <c r="B17309" t="s">
        <v>587</v>
      </c>
      <c r="C17309" t="s">
        <v>13655</v>
      </c>
      <c r="D17309">
        <v>3168843</v>
      </c>
    </row>
    <row r="17310" spans="1:4">
      <c r="A17310" t="s">
        <v>3704</v>
      </c>
      <c r="B17310" t="s">
        <v>3269</v>
      </c>
      <c r="C17310" t="s">
        <v>3268</v>
      </c>
      <c r="D17310">
        <v>5389126</v>
      </c>
    </row>
    <row r="17311" spans="1:4">
      <c r="A17311" t="s">
        <v>25361</v>
      </c>
      <c r="B17311" t="s">
        <v>596</v>
      </c>
      <c r="C17311" t="s">
        <v>7258</v>
      </c>
      <c r="D17311">
        <v>2150894</v>
      </c>
    </row>
    <row r="17312" spans="1:4">
      <c r="A17312" t="s">
        <v>9888</v>
      </c>
      <c r="B17312" t="s">
        <v>584</v>
      </c>
      <c r="C17312" t="s">
        <v>9572</v>
      </c>
      <c r="D17312">
        <v>1691441</v>
      </c>
    </row>
    <row r="17313" spans="1:4">
      <c r="A17313" t="s">
        <v>9888</v>
      </c>
      <c r="B17313" t="s">
        <v>584</v>
      </c>
      <c r="C17313" t="s">
        <v>9655</v>
      </c>
      <c r="D17313">
        <v>1691446</v>
      </c>
    </row>
    <row r="17314" spans="1:4">
      <c r="A17314" t="s">
        <v>9889</v>
      </c>
      <c r="B17314" t="s">
        <v>584</v>
      </c>
      <c r="C17314" t="s">
        <v>9555</v>
      </c>
      <c r="D17314">
        <v>1691444</v>
      </c>
    </row>
    <row r="17315" spans="1:4">
      <c r="A17315" t="s">
        <v>25240</v>
      </c>
      <c r="B17315" t="s">
        <v>596</v>
      </c>
      <c r="C17315" t="s">
        <v>7258</v>
      </c>
      <c r="D17315">
        <v>8347896</v>
      </c>
    </row>
    <row r="17316" spans="1:4">
      <c r="A17316" t="s">
        <v>3447</v>
      </c>
      <c r="B17316" t="s">
        <v>3269</v>
      </c>
      <c r="C17316" t="s">
        <v>3355</v>
      </c>
      <c r="D17316">
        <v>5780802</v>
      </c>
    </row>
    <row r="17317" spans="1:4">
      <c r="A17317" t="s">
        <v>18254</v>
      </c>
      <c r="B17317" t="s">
        <v>18041</v>
      </c>
      <c r="C17317" t="s">
        <v>18040</v>
      </c>
      <c r="D17317">
        <v>2644737</v>
      </c>
    </row>
    <row r="17318" spans="1:4">
      <c r="A17318" t="s">
        <v>4386</v>
      </c>
      <c r="B17318" t="s">
        <v>3269</v>
      </c>
      <c r="C17318" t="s">
        <v>1467</v>
      </c>
      <c r="D17318">
        <v>5007804</v>
      </c>
    </row>
    <row r="17319" spans="1:4">
      <c r="A17319" t="s">
        <v>5170</v>
      </c>
      <c r="B17319" t="s">
        <v>3269</v>
      </c>
      <c r="C17319" t="s">
        <v>3242</v>
      </c>
      <c r="D17319">
        <v>4170617</v>
      </c>
    </row>
    <row r="17320" spans="1:4">
      <c r="A17320" t="s">
        <v>18386</v>
      </c>
      <c r="B17320" t="s">
        <v>18041</v>
      </c>
      <c r="C17320" t="s">
        <v>18040</v>
      </c>
      <c r="D17320">
        <v>2639022</v>
      </c>
    </row>
    <row r="17321" spans="1:4">
      <c r="A17321" t="s">
        <v>18994</v>
      </c>
      <c r="B17321" t="s">
        <v>2479</v>
      </c>
      <c r="C17321" t="s">
        <v>18539</v>
      </c>
      <c r="D17321">
        <v>2982343</v>
      </c>
    </row>
    <row r="17322" spans="1:4">
      <c r="A17322" t="s">
        <v>18387</v>
      </c>
      <c r="B17322" t="s">
        <v>18041</v>
      </c>
      <c r="C17322" t="s">
        <v>18040</v>
      </c>
      <c r="D17322">
        <v>2639015</v>
      </c>
    </row>
    <row r="17323" spans="1:4">
      <c r="A17323" t="s">
        <v>5604</v>
      </c>
      <c r="B17323" t="s">
        <v>5408</v>
      </c>
      <c r="C17323" t="s">
        <v>3564</v>
      </c>
      <c r="D17323">
        <v>695344</v>
      </c>
    </row>
    <row r="17324" spans="1:4">
      <c r="A17324" t="s">
        <v>14009</v>
      </c>
      <c r="B17324" t="s">
        <v>587</v>
      </c>
      <c r="C17324" t="s">
        <v>13629</v>
      </c>
      <c r="D17324">
        <v>3168837</v>
      </c>
    </row>
    <row r="17325" spans="1:4">
      <c r="A17325" t="s">
        <v>8223</v>
      </c>
      <c r="B17325" t="s">
        <v>7340</v>
      </c>
      <c r="C17325" t="s">
        <v>7717</v>
      </c>
      <c r="D17325">
        <v>500886</v>
      </c>
    </row>
    <row r="17326" spans="1:4">
      <c r="A17326" t="s">
        <v>7046</v>
      </c>
      <c r="B17326" t="s">
        <v>7012</v>
      </c>
      <c r="C17326" t="s">
        <v>7019</v>
      </c>
      <c r="D17326">
        <v>3057789</v>
      </c>
    </row>
    <row r="17327" spans="1:4">
      <c r="A17327" t="s">
        <v>19531</v>
      </c>
      <c r="B17327" t="s">
        <v>19323</v>
      </c>
      <c r="C17327" t="s">
        <v>19333</v>
      </c>
      <c r="D17327">
        <v>3111294</v>
      </c>
    </row>
    <row r="17328" spans="1:4">
      <c r="A17328" t="s">
        <v>24236</v>
      </c>
      <c r="B17328" t="s">
        <v>549</v>
      </c>
      <c r="C17328" t="s">
        <v>23543</v>
      </c>
      <c r="D17328">
        <v>3450843</v>
      </c>
    </row>
    <row r="17329" spans="1:4">
      <c r="A17329" t="s">
        <v>3703</v>
      </c>
      <c r="B17329" t="s">
        <v>3269</v>
      </c>
      <c r="C17329" t="s">
        <v>3268</v>
      </c>
      <c r="D17329">
        <v>5389213</v>
      </c>
    </row>
    <row r="17330" spans="1:4">
      <c r="A17330" t="s">
        <v>3093</v>
      </c>
      <c r="B17330" t="s">
        <v>2999</v>
      </c>
      <c r="C17330" t="s">
        <v>3006</v>
      </c>
      <c r="D17330">
        <v>3628952</v>
      </c>
    </row>
    <row r="17331" spans="1:4">
      <c r="A17331" t="s">
        <v>5605</v>
      </c>
      <c r="B17331" t="s">
        <v>5408</v>
      </c>
      <c r="C17331" t="s">
        <v>5418</v>
      </c>
      <c r="D17331">
        <v>695274</v>
      </c>
    </row>
    <row r="17332" spans="1:4">
      <c r="A17332" t="s">
        <v>8224</v>
      </c>
      <c r="B17332" t="s">
        <v>7340</v>
      </c>
      <c r="C17332" t="s">
        <v>1621</v>
      </c>
      <c r="D17332">
        <v>500843</v>
      </c>
    </row>
    <row r="17333" spans="1:4">
      <c r="A17333" t="s">
        <v>7595</v>
      </c>
      <c r="B17333" t="s">
        <v>7340</v>
      </c>
      <c r="C17333" t="s">
        <v>7485</v>
      </c>
      <c r="D17333">
        <v>1493467</v>
      </c>
    </row>
    <row r="17334" spans="1:4">
      <c r="A17334" t="s">
        <v>10477</v>
      </c>
      <c r="B17334" t="s">
        <v>10294</v>
      </c>
      <c r="C17334" t="s">
        <v>10317</v>
      </c>
      <c r="D17334">
        <v>2747858</v>
      </c>
    </row>
    <row r="17335" spans="1:4">
      <c r="A17335" t="s">
        <v>9046</v>
      </c>
      <c r="B17335" t="s">
        <v>8896</v>
      </c>
      <c r="C17335" t="s">
        <v>8906</v>
      </c>
      <c r="D17335">
        <v>3086800</v>
      </c>
    </row>
    <row r="17336" spans="1:4">
      <c r="A17336" t="s">
        <v>12447</v>
      </c>
      <c r="B17336" t="s">
        <v>12398</v>
      </c>
      <c r="C17336" t="s">
        <v>12410</v>
      </c>
      <c r="D17336">
        <v>1519843</v>
      </c>
    </row>
    <row r="17337" spans="1:4">
      <c r="A17337" t="s">
        <v>21291</v>
      </c>
      <c r="B17337" t="s">
        <v>2474</v>
      </c>
      <c r="C17337" t="s">
        <v>20554</v>
      </c>
      <c r="D17337">
        <v>2843355</v>
      </c>
    </row>
    <row r="17338" spans="1:4">
      <c r="A17338" t="s">
        <v>21292</v>
      </c>
      <c r="B17338" t="s">
        <v>2474</v>
      </c>
      <c r="C17338" t="s">
        <v>1860</v>
      </c>
      <c r="D17338">
        <v>2843350</v>
      </c>
    </row>
    <row r="17339" spans="1:4">
      <c r="A17339" t="s">
        <v>2498</v>
      </c>
      <c r="B17339" t="s">
        <v>2479</v>
      </c>
      <c r="C17339" t="s">
        <v>18509</v>
      </c>
      <c r="D17339">
        <v>2982235</v>
      </c>
    </row>
    <row r="17340" spans="1:4">
      <c r="A17340" t="s">
        <v>25537</v>
      </c>
      <c r="B17340" t="s">
        <v>545</v>
      </c>
      <c r="C17340" t="s">
        <v>548</v>
      </c>
      <c r="D17340">
        <v>3838506</v>
      </c>
    </row>
    <row r="17341" spans="1:4">
      <c r="A17341" t="s">
        <v>18388</v>
      </c>
      <c r="B17341" t="s">
        <v>18041</v>
      </c>
      <c r="C17341" t="s">
        <v>18040</v>
      </c>
      <c r="D17341">
        <v>2638978</v>
      </c>
    </row>
    <row r="17342" spans="1:4">
      <c r="A17342" t="s">
        <v>18389</v>
      </c>
      <c r="B17342" t="s">
        <v>18041</v>
      </c>
      <c r="C17342" t="s">
        <v>18040</v>
      </c>
      <c r="D17342">
        <v>2638977</v>
      </c>
    </row>
    <row r="17343" spans="1:4">
      <c r="A17343" t="s">
        <v>18390</v>
      </c>
      <c r="B17343" t="s">
        <v>18041</v>
      </c>
      <c r="C17343" t="s">
        <v>18040</v>
      </c>
      <c r="D17343">
        <v>2638976</v>
      </c>
    </row>
    <row r="17344" spans="1:4">
      <c r="A17344" t="s">
        <v>5842</v>
      </c>
      <c r="B17344" t="s">
        <v>5674</v>
      </c>
      <c r="C17344" t="s">
        <v>5722</v>
      </c>
      <c r="D17344">
        <v>150453</v>
      </c>
    </row>
    <row r="17345" spans="1:4">
      <c r="A17345" t="s">
        <v>5843</v>
      </c>
      <c r="B17345" t="s">
        <v>5674</v>
      </c>
      <c r="C17345" t="s">
        <v>5704</v>
      </c>
      <c r="D17345">
        <v>150436</v>
      </c>
    </row>
    <row r="17346" spans="1:4">
      <c r="A17346" t="s">
        <v>8461</v>
      </c>
      <c r="B17346" t="s">
        <v>8454</v>
      </c>
      <c r="C17346" t="s">
        <v>8456</v>
      </c>
      <c r="D17346">
        <v>3191429</v>
      </c>
    </row>
    <row r="17347" spans="1:4">
      <c r="A17347" t="s">
        <v>6906</v>
      </c>
      <c r="B17347" t="s">
        <v>6896</v>
      </c>
      <c r="C17347" t="s">
        <v>6905</v>
      </c>
      <c r="D17347">
        <v>367927</v>
      </c>
    </row>
    <row r="17348" spans="1:4">
      <c r="A17348" t="s">
        <v>9047</v>
      </c>
      <c r="B17348" t="s">
        <v>8896</v>
      </c>
      <c r="C17348" t="s">
        <v>8925</v>
      </c>
      <c r="D17348">
        <v>3086706</v>
      </c>
    </row>
    <row r="17349" spans="1:4">
      <c r="A17349" t="s">
        <v>21293</v>
      </c>
      <c r="B17349" t="s">
        <v>2474</v>
      </c>
      <c r="C17349" t="s">
        <v>1860</v>
      </c>
      <c r="D17349">
        <v>2843106</v>
      </c>
    </row>
    <row r="17350" spans="1:4">
      <c r="A17350" t="s">
        <v>12912</v>
      </c>
      <c r="B17350" t="s">
        <v>2473</v>
      </c>
      <c r="C17350" t="s">
        <v>12872</v>
      </c>
      <c r="D17350">
        <v>2128382</v>
      </c>
    </row>
    <row r="17351" spans="1:4">
      <c r="A17351" t="s">
        <v>11655</v>
      </c>
      <c r="B17351" t="s">
        <v>11641</v>
      </c>
      <c r="C17351" t="s">
        <v>5358</v>
      </c>
      <c r="D17351">
        <v>924102</v>
      </c>
    </row>
    <row r="17352" spans="1:4">
      <c r="A17352" t="s">
        <v>18391</v>
      </c>
      <c r="B17352" t="s">
        <v>18041</v>
      </c>
      <c r="C17352" t="s">
        <v>18040</v>
      </c>
      <c r="D17352">
        <v>2638960</v>
      </c>
    </row>
    <row r="17353" spans="1:4">
      <c r="A17353" t="s">
        <v>10908</v>
      </c>
      <c r="B17353" t="s">
        <v>10892</v>
      </c>
      <c r="C17353" t="s">
        <v>10907</v>
      </c>
      <c r="D17353">
        <v>3353383</v>
      </c>
    </row>
    <row r="17354" spans="1:4">
      <c r="A17354" t="s">
        <v>22558</v>
      </c>
      <c r="B17354" t="s">
        <v>2480</v>
      </c>
      <c r="C17354" t="s">
        <v>22287</v>
      </c>
      <c r="D17354">
        <v>1797038</v>
      </c>
    </row>
    <row r="17355" spans="1:4">
      <c r="A17355" t="s">
        <v>16454</v>
      </c>
      <c r="B17355" t="s">
        <v>14508</v>
      </c>
      <c r="C17355" t="s">
        <v>14571</v>
      </c>
      <c r="D17355">
        <v>1257940</v>
      </c>
    </row>
    <row r="17356" spans="1:4">
      <c r="A17356" t="s">
        <v>2587</v>
      </c>
      <c r="B17356" t="s">
        <v>2558</v>
      </c>
      <c r="C17356" t="s">
        <v>2569</v>
      </c>
      <c r="D17356">
        <v>882100</v>
      </c>
    </row>
    <row r="17357" spans="1:4">
      <c r="A17357" t="s">
        <v>24774</v>
      </c>
      <c r="B17357" t="s">
        <v>24736</v>
      </c>
      <c r="C17357" t="s">
        <v>24774</v>
      </c>
      <c r="D17357">
        <v>727523</v>
      </c>
    </row>
    <row r="17358" spans="1:4">
      <c r="A17358" t="s">
        <v>16455</v>
      </c>
      <c r="B17358" t="s">
        <v>14508</v>
      </c>
      <c r="C17358" t="s">
        <v>14515</v>
      </c>
      <c r="D17358">
        <v>1257936</v>
      </c>
    </row>
    <row r="17359" spans="1:4">
      <c r="A17359" t="s">
        <v>18392</v>
      </c>
      <c r="B17359" t="s">
        <v>18041</v>
      </c>
      <c r="C17359" t="s">
        <v>18040</v>
      </c>
      <c r="D17359">
        <v>2638946</v>
      </c>
    </row>
    <row r="17360" spans="1:4">
      <c r="A17360" t="s">
        <v>5169</v>
      </c>
      <c r="B17360" t="s">
        <v>3269</v>
      </c>
      <c r="C17360" t="s">
        <v>3242</v>
      </c>
      <c r="D17360">
        <v>4170688</v>
      </c>
    </row>
    <row r="17361" spans="1:4">
      <c r="A17361" t="s">
        <v>24588</v>
      </c>
      <c r="B17361" t="s">
        <v>549</v>
      </c>
      <c r="C17361" t="s">
        <v>23532</v>
      </c>
      <c r="D17361">
        <v>3390160</v>
      </c>
    </row>
    <row r="17362" spans="1:4">
      <c r="A17362" t="s">
        <v>13572</v>
      </c>
      <c r="B17362" t="s">
        <v>13571</v>
      </c>
      <c r="C17362" t="s">
        <v>13570</v>
      </c>
      <c r="D17362">
        <v>7838895</v>
      </c>
    </row>
    <row r="17363" spans="1:4">
      <c r="A17363" t="s">
        <v>5321</v>
      </c>
      <c r="B17363" t="s">
        <v>3269</v>
      </c>
      <c r="C17363" t="s">
        <v>3276</v>
      </c>
      <c r="D17363">
        <v>4129397</v>
      </c>
    </row>
    <row r="17364" spans="1:4">
      <c r="A17364" t="s">
        <v>18026</v>
      </c>
      <c r="B17364" t="s">
        <v>3311</v>
      </c>
      <c r="C17364" t="s">
        <v>18019</v>
      </c>
      <c r="D17364">
        <v>612287</v>
      </c>
    </row>
    <row r="17365" spans="1:4">
      <c r="A17365" t="s">
        <v>25765</v>
      </c>
      <c r="B17365" t="s">
        <v>25710</v>
      </c>
      <c r="C17365" t="s">
        <v>25718</v>
      </c>
      <c r="D17365">
        <v>1128265</v>
      </c>
    </row>
    <row r="17366" spans="1:4">
      <c r="A17366" t="s">
        <v>10135</v>
      </c>
      <c r="B17366" t="s">
        <v>10125</v>
      </c>
      <c r="C17366" t="s">
        <v>10134</v>
      </c>
      <c r="D17366">
        <v>289011</v>
      </c>
    </row>
    <row r="17367" spans="1:4">
      <c r="A17367" t="s">
        <v>2751</v>
      </c>
      <c r="B17367" t="s">
        <v>540</v>
      </c>
      <c r="C17367" t="s">
        <v>2661</v>
      </c>
      <c r="D17367">
        <v>958724</v>
      </c>
    </row>
    <row r="17368" spans="1:4">
      <c r="A17368" t="s">
        <v>5016</v>
      </c>
      <c r="B17368" t="s">
        <v>3269</v>
      </c>
      <c r="C17368" t="s">
        <v>5010</v>
      </c>
      <c r="D17368">
        <v>4339348</v>
      </c>
    </row>
    <row r="17369" spans="1:4">
      <c r="A17369" t="s">
        <v>24711</v>
      </c>
      <c r="B17369" t="s">
        <v>24712</v>
      </c>
      <c r="C17369" t="s">
        <v>24711</v>
      </c>
      <c r="D17369">
        <v>433635</v>
      </c>
    </row>
    <row r="17370" spans="1:4">
      <c r="A17370" t="s">
        <v>17286</v>
      </c>
      <c r="B17370" t="s">
        <v>576</v>
      </c>
      <c r="C17370" t="s">
        <v>17020</v>
      </c>
      <c r="D17370">
        <v>1629380</v>
      </c>
    </row>
    <row r="17371" spans="1:4">
      <c r="A17371" t="s">
        <v>4256</v>
      </c>
      <c r="B17371" t="s">
        <v>3269</v>
      </c>
      <c r="C17371" t="s">
        <v>3278</v>
      </c>
      <c r="D17371">
        <v>5103580</v>
      </c>
    </row>
    <row r="17372" spans="1:4">
      <c r="A17372" t="s">
        <v>18393</v>
      </c>
      <c r="B17372" t="s">
        <v>18041</v>
      </c>
      <c r="C17372" t="s">
        <v>18044</v>
      </c>
      <c r="D17372">
        <v>2638926</v>
      </c>
    </row>
    <row r="17373" spans="1:4">
      <c r="A17373" t="s">
        <v>14010</v>
      </c>
      <c r="B17373" t="s">
        <v>587</v>
      </c>
      <c r="C17373" t="s">
        <v>13623</v>
      </c>
      <c r="D17373">
        <v>3168775</v>
      </c>
    </row>
    <row r="17374" spans="1:4">
      <c r="A17374" t="s">
        <v>4007</v>
      </c>
      <c r="B17374" t="s">
        <v>3269</v>
      </c>
      <c r="C17374" t="s">
        <v>4005</v>
      </c>
      <c r="D17374">
        <v>5240509</v>
      </c>
    </row>
    <row r="17375" spans="1:4">
      <c r="A17375" t="s">
        <v>14011</v>
      </c>
      <c r="B17375" t="s">
        <v>587</v>
      </c>
      <c r="C17375" t="s">
        <v>13623</v>
      </c>
      <c r="D17375">
        <v>3168770</v>
      </c>
    </row>
    <row r="17376" spans="1:4">
      <c r="A17376" t="s">
        <v>14498</v>
      </c>
      <c r="B17376" t="s">
        <v>14422</v>
      </c>
      <c r="C17376" t="s">
        <v>14488</v>
      </c>
      <c r="D17376">
        <v>92002</v>
      </c>
    </row>
    <row r="17377" spans="1:4">
      <c r="A17377" t="s">
        <v>24237</v>
      </c>
      <c r="B17377" t="s">
        <v>549</v>
      </c>
      <c r="C17377" t="s">
        <v>23535</v>
      </c>
      <c r="D17377">
        <v>3450832</v>
      </c>
    </row>
    <row r="17378" spans="1:4">
      <c r="A17378" t="s">
        <v>24716</v>
      </c>
      <c r="B17378" t="s">
        <v>24712</v>
      </c>
      <c r="C17378" t="s">
        <v>24716</v>
      </c>
      <c r="D17378">
        <v>426700</v>
      </c>
    </row>
    <row r="17379" spans="1:4">
      <c r="A17379" t="s">
        <v>8225</v>
      </c>
      <c r="B17379" t="s">
        <v>7340</v>
      </c>
      <c r="C17379" t="s">
        <v>7966</v>
      </c>
      <c r="D17379">
        <v>500299</v>
      </c>
    </row>
    <row r="17380" spans="1:4">
      <c r="A17380" t="s">
        <v>7339</v>
      </c>
      <c r="B17380" t="s">
        <v>7328</v>
      </c>
      <c r="C17380" t="s">
        <v>7004</v>
      </c>
      <c r="D17380">
        <v>201463</v>
      </c>
    </row>
    <row r="17381" spans="1:4">
      <c r="A17381" t="s">
        <v>13397</v>
      </c>
      <c r="B17381" t="s">
        <v>2473</v>
      </c>
      <c r="C17381" t="s">
        <v>12849</v>
      </c>
      <c r="D17381">
        <v>1853354</v>
      </c>
    </row>
    <row r="17382" spans="1:4">
      <c r="A17382" t="s">
        <v>12999</v>
      </c>
      <c r="B17382" t="s">
        <v>2473</v>
      </c>
      <c r="C17382" t="s">
        <v>12859</v>
      </c>
      <c r="D17382">
        <v>2111258</v>
      </c>
    </row>
    <row r="17383" spans="1:4">
      <c r="A17383" t="s">
        <v>13396</v>
      </c>
      <c r="B17383" t="s">
        <v>2473</v>
      </c>
      <c r="C17383" t="s">
        <v>12853</v>
      </c>
      <c r="D17383">
        <v>1853371</v>
      </c>
    </row>
    <row r="17384" spans="1:4">
      <c r="A17384" t="s">
        <v>8226</v>
      </c>
      <c r="B17384" t="s">
        <v>7340</v>
      </c>
      <c r="C17384" t="s">
        <v>7908</v>
      </c>
      <c r="D17384">
        <v>500096</v>
      </c>
    </row>
    <row r="17385" spans="1:4">
      <c r="A17385" t="s">
        <v>8186</v>
      </c>
      <c r="B17385" t="s">
        <v>7340</v>
      </c>
      <c r="C17385" t="s">
        <v>1621</v>
      </c>
      <c r="D17385">
        <v>508751</v>
      </c>
    </row>
    <row r="17386" spans="1:4">
      <c r="A17386" t="s">
        <v>8227</v>
      </c>
      <c r="B17386" t="s">
        <v>7340</v>
      </c>
      <c r="C17386" t="s">
        <v>7908</v>
      </c>
      <c r="D17386">
        <v>500047</v>
      </c>
    </row>
    <row r="17387" spans="1:4">
      <c r="A17387" t="s">
        <v>8228</v>
      </c>
      <c r="B17387" t="s">
        <v>7340</v>
      </c>
      <c r="C17387" t="s">
        <v>7342</v>
      </c>
      <c r="D17387">
        <v>500019</v>
      </c>
    </row>
    <row r="17388" spans="1:4">
      <c r="A17388" t="s">
        <v>8229</v>
      </c>
      <c r="B17388" t="s">
        <v>7340</v>
      </c>
      <c r="C17388" t="s">
        <v>7804</v>
      </c>
      <c r="D17388">
        <v>500004</v>
      </c>
    </row>
    <row r="17389" spans="1:4">
      <c r="A17389" t="s">
        <v>9048</v>
      </c>
      <c r="B17389" t="s">
        <v>8896</v>
      </c>
      <c r="C17389" t="s">
        <v>8906</v>
      </c>
      <c r="D17389">
        <v>3086586</v>
      </c>
    </row>
    <row r="17390" spans="1:4">
      <c r="A17390" t="s">
        <v>8230</v>
      </c>
      <c r="B17390" t="s">
        <v>7340</v>
      </c>
      <c r="C17390" t="s">
        <v>7908</v>
      </c>
      <c r="D17390">
        <v>499975</v>
      </c>
    </row>
    <row r="17391" spans="1:4">
      <c r="A17391" t="s">
        <v>18394</v>
      </c>
      <c r="B17391" t="s">
        <v>18041</v>
      </c>
      <c r="C17391" t="s">
        <v>18040</v>
      </c>
      <c r="D17391">
        <v>2638911</v>
      </c>
    </row>
    <row r="17392" spans="1:4">
      <c r="A17392" t="s">
        <v>9049</v>
      </c>
      <c r="B17392" t="s">
        <v>8896</v>
      </c>
      <c r="C17392" t="s">
        <v>8906</v>
      </c>
      <c r="D17392">
        <v>3086531</v>
      </c>
    </row>
    <row r="17393" spans="1:4">
      <c r="A17393" t="s">
        <v>1184</v>
      </c>
      <c r="B17393" t="s">
        <v>3269</v>
      </c>
      <c r="C17393" t="s">
        <v>1122</v>
      </c>
      <c r="D17393">
        <v>5134693</v>
      </c>
    </row>
    <row r="17394" spans="1:4">
      <c r="A17394" t="s">
        <v>7674</v>
      </c>
      <c r="B17394" t="s">
        <v>7340</v>
      </c>
      <c r="C17394" t="s">
        <v>7673</v>
      </c>
      <c r="D17394">
        <v>695019</v>
      </c>
    </row>
    <row r="17395" spans="1:4">
      <c r="A17395" t="s">
        <v>9050</v>
      </c>
      <c r="B17395" t="s">
        <v>8896</v>
      </c>
      <c r="C17395" t="s">
        <v>8919</v>
      </c>
      <c r="D17395">
        <v>3086511</v>
      </c>
    </row>
    <row r="17396" spans="1:4">
      <c r="A17396" t="s">
        <v>18395</v>
      </c>
      <c r="B17396" t="s">
        <v>18041</v>
      </c>
      <c r="C17396" t="s">
        <v>18040</v>
      </c>
      <c r="D17396">
        <v>2638894</v>
      </c>
    </row>
    <row r="17397" spans="1:4">
      <c r="A17397" t="s">
        <v>9201</v>
      </c>
      <c r="B17397" t="s">
        <v>8896</v>
      </c>
      <c r="C17397" t="s">
        <v>9128</v>
      </c>
      <c r="D17397">
        <v>759734</v>
      </c>
    </row>
    <row r="17398" spans="1:4">
      <c r="A17398" t="s">
        <v>8231</v>
      </c>
      <c r="B17398" t="s">
        <v>7340</v>
      </c>
      <c r="C17398" t="s">
        <v>7752</v>
      </c>
      <c r="D17398">
        <v>499717</v>
      </c>
    </row>
    <row r="17399" spans="1:4">
      <c r="A17399" t="s">
        <v>6480</v>
      </c>
      <c r="B17399" t="s">
        <v>6473</v>
      </c>
      <c r="C17399" t="s">
        <v>6480</v>
      </c>
      <c r="D17399">
        <v>1606807</v>
      </c>
    </row>
    <row r="17400" spans="1:4">
      <c r="A17400" t="s">
        <v>2957</v>
      </c>
      <c r="B17400" t="s">
        <v>2864</v>
      </c>
      <c r="C17400" t="s">
        <v>2933</v>
      </c>
      <c r="D17400">
        <v>1568043</v>
      </c>
    </row>
    <row r="17401" spans="1:4">
      <c r="A17401" t="s">
        <v>17482</v>
      </c>
      <c r="B17401" t="s">
        <v>17405</v>
      </c>
      <c r="C17401" t="s">
        <v>17481</v>
      </c>
      <c r="D17401">
        <v>3045487</v>
      </c>
    </row>
    <row r="17402" spans="1:4">
      <c r="A17402" t="s">
        <v>17528</v>
      </c>
      <c r="B17402" t="s">
        <v>17405</v>
      </c>
      <c r="C17402" t="s">
        <v>17515</v>
      </c>
      <c r="D17402">
        <v>715839</v>
      </c>
    </row>
    <row r="17403" spans="1:4">
      <c r="A17403" t="s">
        <v>19054</v>
      </c>
      <c r="B17403" t="s">
        <v>2479</v>
      </c>
      <c r="C17403" t="s">
        <v>18537</v>
      </c>
      <c r="D17403">
        <v>2974733</v>
      </c>
    </row>
    <row r="17404" spans="1:4">
      <c r="A17404" t="s">
        <v>19056</v>
      </c>
      <c r="B17404" t="s">
        <v>2479</v>
      </c>
      <c r="C17404" t="s">
        <v>18509</v>
      </c>
      <c r="D17404">
        <v>2974678</v>
      </c>
    </row>
    <row r="17405" spans="1:4">
      <c r="A17405" t="s">
        <v>2960</v>
      </c>
      <c r="B17405" t="s">
        <v>2864</v>
      </c>
      <c r="C17405" t="s">
        <v>2959</v>
      </c>
      <c r="D17405">
        <v>1567723</v>
      </c>
    </row>
    <row r="17406" spans="1:4">
      <c r="A17406" t="s">
        <v>20472</v>
      </c>
      <c r="B17406" t="s">
        <v>20426</v>
      </c>
      <c r="C17406" t="s">
        <v>20425</v>
      </c>
      <c r="D17406">
        <v>2613102</v>
      </c>
    </row>
    <row r="17407" spans="1:4">
      <c r="A17407" t="s">
        <v>9055</v>
      </c>
      <c r="B17407" t="s">
        <v>8896</v>
      </c>
      <c r="C17407" t="s">
        <v>8952</v>
      </c>
      <c r="D17407">
        <v>3085495</v>
      </c>
    </row>
    <row r="17408" spans="1:4">
      <c r="A17408" t="s">
        <v>9056</v>
      </c>
      <c r="B17408" t="s">
        <v>8896</v>
      </c>
      <c r="C17408" t="s">
        <v>8925</v>
      </c>
      <c r="D17408">
        <v>3085450</v>
      </c>
    </row>
    <row r="17409" spans="1:4">
      <c r="A17409" t="s">
        <v>12742</v>
      </c>
      <c r="B17409" t="s">
        <v>12721</v>
      </c>
      <c r="C17409" t="s">
        <v>12741</v>
      </c>
      <c r="D17409">
        <v>1825093</v>
      </c>
    </row>
    <row r="17410" spans="1:4">
      <c r="A17410" t="s">
        <v>20012</v>
      </c>
      <c r="B17410" t="s">
        <v>19887</v>
      </c>
      <c r="C17410" t="s">
        <v>19918</v>
      </c>
      <c r="D17410">
        <v>348112</v>
      </c>
    </row>
    <row r="17411" spans="1:4">
      <c r="A17411" t="s">
        <v>16662</v>
      </c>
      <c r="B17411" t="s">
        <v>14508</v>
      </c>
      <c r="C17411" t="s">
        <v>14569</v>
      </c>
      <c r="D17411">
        <v>1255560</v>
      </c>
    </row>
    <row r="17412" spans="1:4">
      <c r="A17412" t="s">
        <v>16597</v>
      </c>
      <c r="B17412" t="s">
        <v>14508</v>
      </c>
      <c r="C17412" t="s">
        <v>14569</v>
      </c>
      <c r="D17412">
        <v>1256320</v>
      </c>
    </row>
    <row r="17413" spans="1:4">
      <c r="A17413" t="s">
        <v>16667</v>
      </c>
      <c r="B17413" t="s">
        <v>14508</v>
      </c>
      <c r="C17413" t="s">
        <v>14542</v>
      </c>
      <c r="D17413">
        <v>1255483</v>
      </c>
    </row>
    <row r="17414" spans="1:4">
      <c r="A17414" t="s">
        <v>14501</v>
      </c>
      <c r="B17414" t="s">
        <v>14422</v>
      </c>
      <c r="C17414" t="s">
        <v>14483</v>
      </c>
      <c r="D17414">
        <v>90708</v>
      </c>
    </row>
    <row r="17415" spans="1:4">
      <c r="A17415" t="s">
        <v>16608</v>
      </c>
      <c r="B17415" t="s">
        <v>14508</v>
      </c>
      <c r="C17415" t="s">
        <v>14588</v>
      </c>
      <c r="D17415">
        <v>1256104</v>
      </c>
    </row>
    <row r="17416" spans="1:4">
      <c r="A17416" t="s">
        <v>16674</v>
      </c>
      <c r="B17416" t="s">
        <v>14508</v>
      </c>
      <c r="C17416" t="s">
        <v>14569</v>
      </c>
      <c r="D17416">
        <v>1255383</v>
      </c>
    </row>
    <row r="17417" spans="1:4">
      <c r="A17417" t="s">
        <v>16675</v>
      </c>
      <c r="B17417" t="s">
        <v>14508</v>
      </c>
      <c r="C17417" t="s">
        <v>14519</v>
      </c>
      <c r="D17417">
        <v>1255372</v>
      </c>
    </row>
    <row r="17418" spans="1:4">
      <c r="A17418" t="s">
        <v>16676</v>
      </c>
      <c r="B17418" t="s">
        <v>14508</v>
      </c>
      <c r="C17418" t="s">
        <v>14575</v>
      </c>
      <c r="D17418">
        <v>1255364</v>
      </c>
    </row>
    <row r="17419" spans="1:4">
      <c r="A17419" t="s">
        <v>16677</v>
      </c>
      <c r="B17419" t="s">
        <v>14508</v>
      </c>
      <c r="C17419" t="s">
        <v>14569</v>
      </c>
      <c r="D17419">
        <v>1255361</v>
      </c>
    </row>
    <row r="17420" spans="1:4">
      <c r="A17420" t="s">
        <v>16610</v>
      </c>
      <c r="B17420" t="s">
        <v>14508</v>
      </c>
      <c r="C17420" t="s">
        <v>14519</v>
      </c>
      <c r="D17420">
        <v>1256075</v>
      </c>
    </row>
    <row r="17421" spans="1:4">
      <c r="A17421" t="s">
        <v>14301</v>
      </c>
      <c r="B17421" t="s">
        <v>14207</v>
      </c>
      <c r="C17421" t="s">
        <v>14234</v>
      </c>
      <c r="D17421">
        <v>137268</v>
      </c>
    </row>
    <row r="17422" spans="1:4">
      <c r="A17422" t="s">
        <v>9512</v>
      </c>
      <c r="B17422" t="s">
        <v>9239</v>
      </c>
      <c r="C17422" t="s">
        <v>9243</v>
      </c>
      <c r="D17422">
        <v>1164716</v>
      </c>
    </row>
    <row r="17423" spans="1:4">
      <c r="A17423" t="s">
        <v>16622</v>
      </c>
      <c r="B17423" t="s">
        <v>14508</v>
      </c>
      <c r="C17423" t="s">
        <v>14515</v>
      </c>
      <c r="D17423">
        <v>1255983</v>
      </c>
    </row>
    <row r="17424" spans="1:4">
      <c r="A17424" t="s">
        <v>16623</v>
      </c>
      <c r="B17424" t="s">
        <v>14508</v>
      </c>
      <c r="C17424" t="s">
        <v>14571</v>
      </c>
      <c r="D17424">
        <v>1255969</v>
      </c>
    </row>
    <row r="17425" spans="1:4">
      <c r="A17425" t="s">
        <v>6990</v>
      </c>
      <c r="B17425" t="s">
        <v>538</v>
      </c>
      <c r="C17425" t="s">
        <v>6990</v>
      </c>
      <c r="D17425">
        <v>2245704</v>
      </c>
    </row>
    <row r="17426" spans="1:4">
      <c r="A17426" t="s">
        <v>11846</v>
      </c>
      <c r="B17426" t="s">
        <v>11832</v>
      </c>
      <c r="C17426" t="s">
        <v>11846</v>
      </c>
      <c r="D17426">
        <v>2451478</v>
      </c>
    </row>
    <row r="17427" spans="1:4">
      <c r="A17427" t="s">
        <v>22952</v>
      </c>
      <c r="B17427" t="s">
        <v>22949</v>
      </c>
      <c r="C17427" t="s">
        <v>22951</v>
      </c>
      <c r="D17427">
        <v>2596934</v>
      </c>
    </row>
    <row r="17428" spans="1:4">
      <c r="A17428" t="s">
        <v>19051</v>
      </c>
      <c r="B17428" t="s">
        <v>2479</v>
      </c>
      <c r="C17428" t="s">
        <v>18586</v>
      </c>
      <c r="D17428">
        <v>2975233</v>
      </c>
    </row>
    <row r="17429" spans="1:4">
      <c r="A17429" t="s">
        <v>11710</v>
      </c>
      <c r="B17429" t="s">
        <v>11694</v>
      </c>
      <c r="C17429" t="s">
        <v>11709</v>
      </c>
      <c r="D17429">
        <v>2376719</v>
      </c>
    </row>
    <row r="17430" spans="1:4">
      <c r="A17430" t="s">
        <v>17796</v>
      </c>
      <c r="B17430" t="s">
        <v>17761</v>
      </c>
      <c r="C17430" t="s">
        <v>17777</v>
      </c>
      <c r="D17430">
        <v>734330</v>
      </c>
    </row>
    <row r="17431" spans="1:4">
      <c r="A17431" t="s">
        <v>20111</v>
      </c>
      <c r="B17431" t="s">
        <v>20112</v>
      </c>
      <c r="C17431" t="s">
        <v>20111</v>
      </c>
      <c r="D17431">
        <v>2481700</v>
      </c>
    </row>
    <row r="17432" spans="1:4">
      <c r="A17432" t="s">
        <v>7163</v>
      </c>
      <c r="B17432" t="s">
        <v>592</v>
      </c>
      <c r="C17432" t="s">
        <v>7090</v>
      </c>
      <c r="D17432">
        <v>2676176</v>
      </c>
    </row>
    <row r="17433" spans="1:4">
      <c r="A17433" t="s">
        <v>6275</v>
      </c>
      <c r="B17433" t="s">
        <v>5913</v>
      </c>
      <c r="C17433" t="s">
        <v>6111</v>
      </c>
      <c r="D17433">
        <v>300399</v>
      </c>
    </row>
    <row r="17434" spans="1:4">
      <c r="A17434" t="s">
        <v>21359</v>
      </c>
      <c r="B17434" t="s">
        <v>2474</v>
      </c>
      <c r="C17434" t="s">
        <v>20554</v>
      </c>
      <c r="D17434">
        <v>2831403</v>
      </c>
    </row>
    <row r="17435" spans="1:4">
      <c r="A17435" t="s">
        <v>9484</v>
      </c>
      <c r="B17435" t="s">
        <v>9239</v>
      </c>
      <c r="C17435" t="s">
        <v>9238</v>
      </c>
      <c r="D17435">
        <v>1166652</v>
      </c>
    </row>
    <row r="17436" spans="1:4">
      <c r="A17436" t="s">
        <v>16460</v>
      </c>
      <c r="B17436" t="s">
        <v>14508</v>
      </c>
      <c r="C17436" t="s">
        <v>14569</v>
      </c>
      <c r="D17436">
        <v>1257865</v>
      </c>
    </row>
    <row r="17437" spans="1:4">
      <c r="A17437" t="s">
        <v>16463</v>
      </c>
      <c r="B17437" t="s">
        <v>14508</v>
      </c>
      <c r="C17437" t="s">
        <v>14588</v>
      </c>
      <c r="D17437">
        <v>1257851</v>
      </c>
    </row>
    <row r="17438" spans="1:4">
      <c r="A17438" t="s">
        <v>9486</v>
      </c>
      <c r="B17438" t="s">
        <v>9239</v>
      </c>
      <c r="C17438" t="s">
        <v>9238</v>
      </c>
      <c r="D17438">
        <v>1166547</v>
      </c>
    </row>
    <row r="17439" spans="1:4">
      <c r="A17439" t="s">
        <v>16471</v>
      </c>
      <c r="B17439" t="s">
        <v>14508</v>
      </c>
      <c r="C17439" t="s">
        <v>14856</v>
      </c>
      <c r="D17439">
        <v>1257794</v>
      </c>
    </row>
    <row r="17440" spans="1:4">
      <c r="A17440" t="s">
        <v>13443</v>
      </c>
      <c r="B17440" t="s">
        <v>2473</v>
      </c>
      <c r="C17440" t="s">
        <v>13158</v>
      </c>
      <c r="D17440">
        <v>1851606</v>
      </c>
    </row>
    <row r="17441" spans="1:4">
      <c r="A17441" t="s">
        <v>13444</v>
      </c>
      <c r="B17441" t="s">
        <v>2473</v>
      </c>
      <c r="C17441" t="s">
        <v>12852</v>
      </c>
      <c r="D17441">
        <v>1851604</v>
      </c>
    </row>
    <row r="17442" spans="1:4">
      <c r="A17442" t="s">
        <v>16480</v>
      </c>
      <c r="B17442" t="s">
        <v>14508</v>
      </c>
      <c r="C17442" t="s">
        <v>14569</v>
      </c>
      <c r="D17442">
        <v>1257588</v>
      </c>
    </row>
    <row r="17443" spans="1:4">
      <c r="A17443" t="s">
        <v>16481</v>
      </c>
      <c r="B17443" t="s">
        <v>14508</v>
      </c>
      <c r="C17443" t="s">
        <v>14542</v>
      </c>
      <c r="D17443">
        <v>1257587</v>
      </c>
    </row>
    <row r="17444" spans="1:4">
      <c r="A17444" t="s">
        <v>16483</v>
      </c>
      <c r="B17444" t="s">
        <v>14508</v>
      </c>
      <c r="C17444" t="s">
        <v>14542</v>
      </c>
      <c r="D17444">
        <v>1257565</v>
      </c>
    </row>
    <row r="17445" spans="1:4">
      <c r="A17445" t="s">
        <v>14500</v>
      </c>
      <c r="B17445" t="s">
        <v>14422</v>
      </c>
      <c r="C17445" t="s">
        <v>14430</v>
      </c>
      <c r="D17445">
        <v>91597</v>
      </c>
    </row>
    <row r="17446" spans="1:4">
      <c r="A17446" t="s">
        <v>16485</v>
      </c>
      <c r="B17446" t="s">
        <v>14508</v>
      </c>
      <c r="C17446" t="s">
        <v>14600</v>
      </c>
      <c r="D17446">
        <v>1257545</v>
      </c>
    </row>
    <row r="17447" spans="1:4">
      <c r="A17447" t="s">
        <v>16488</v>
      </c>
      <c r="B17447" t="s">
        <v>14508</v>
      </c>
      <c r="C17447" t="s">
        <v>14569</v>
      </c>
      <c r="D17447">
        <v>1257539</v>
      </c>
    </row>
    <row r="17448" spans="1:4">
      <c r="A17448" t="s">
        <v>16492</v>
      </c>
      <c r="B17448" t="s">
        <v>14508</v>
      </c>
      <c r="C17448" t="s">
        <v>14575</v>
      </c>
      <c r="D17448">
        <v>1257486</v>
      </c>
    </row>
    <row r="17449" spans="1:4">
      <c r="A17449" t="s">
        <v>12667</v>
      </c>
      <c r="B17449" t="s">
        <v>12642</v>
      </c>
      <c r="C17449" t="s">
        <v>12658</v>
      </c>
      <c r="D17449">
        <v>2040674</v>
      </c>
    </row>
    <row r="17450" spans="1:4">
      <c r="A17450" t="s">
        <v>16495</v>
      </c>
      <c r="B17450" t="s">
        <v>14508</v>
      </c>
      <c r="C17450" t="s">
        <v>14569</v>
      </c>
      <c r="D17450">
        <v>1257477</v>
      </c>
    </row>
    <row r="17451" spans="1:4">
      <c r="A17451" t="s">
        <v>16497</v>
      </c>
      <c r="B17451" t="s">
        <v>14508</v>
      </c>
      <c r="C17451" t="s">
        <v>14571</v>
      </c>
      <c r="D17451">
        <v>1257461</v>
      </c>
    </row>
    <row r="17452" spans="1:4">
      <c r="A17452" t="s">
        <v>9489</v>
      </c>
      <c r="B17452" t="s">
        <v>9239</v>
      </c>
      <c r="C17452" t="s">
        <v>9243</v>
      </c>
      <c r="D17452">
        <v>1166164</v>
      </c>
    </row>
    <row r="17453" spans="1:4">
      <c r="A17453" t="s">
        <v>16503</v>
      </c>
      <c r="B17453" t="s">
        <v>14508</v>
      </c>
      <c r="C17453" t="s">
        <v>14523</v>
      </c>
      <c r="D17453">
        <v>1257416</v>
      </c>
    </row>
    <row r="17454" spans="1:4">
      <c r="A17454" t="s">
        <v>16505</v>
      </c>
      <c r="B17454" t="s">
        <v>14508</v>
      </c>
      <c r="C17454" t="s">
        <v>14523</v>
      </c>
      <c r="D17454">
        <v>1257409</v>
      </c>
    </row>
    <row r="17455" spans="1:4">
      <c r="A17455" t="s">
        <v>16508</v>
      </c>
      <c r="B17455" t="s">
        <v>14508</v>
      </c>
      <c r="C17455" t="s">
        <v>14517</v>
      </c>
      <c r="D17455">
        <v>1257354</v>
      </c>
    </row>
    <row r="17456" spans="1:4">
      <c r="A17456" t="s">
        <v>16513</v>
      </c>
      <c r="B17456" t="s">
        <v>14508</v>
      </c>
      <c r="C17456" t="s">
        <v>14566</v>
      </c>
      <c r="D17456">
        <v>1257237</v>
      </c>
    </row>
    <row r="17457" spans="1:4">
      <c r="A17457" t="s">
        <v>16520</v>
      </c>
      <c r="B17457" t="s">
        <v>14508</v>
      </c>
      <c r="C17457" t="s">
        <v>14523</v>
      </c>
      <c r="D17457">
        <v>1257066</v>
      </c>
    </row>
    <row r="17458" spans="1:4">
      <c r="A17458" t="s">
        <v>16522</v>
      </c>
      <c r="B17458" t="s">
        <v>14508</v>
      </c>
      <c r="C17458" t="s">
        <v>14523</v>
      </c>
      <c r="D17458">
        <v>1257055</v>
      </c>
    </row>
    <row r="17459" spans="1:4">
      <c r="A17459" t="s">
        <v>25038</v>
      </c>
      <c r="B17459" t="s">
        <v>575</v>
      </c>
      <c r="C17459" t="s">
        <v>25021</v>
      </c>
      <c r="D17459">
        <v>1336133</v>
      </c>
    </row>
    <row r="17460" spans="1:4">
      <c r="A17460" t="s">
        <v>25103</v>
      </c>
      <c r="B17460" t="s">
        <v>575</v>
      </c>
      <c r="C17460" t="s">
        <v>25034</v>
      </c>
      <c r="D17460">
        <v>1185111</v>
      </c>
    </row>
    <row r="17461" spans="1:4">
      <c r="A17461" t="s">
        <v>16529</v>
      </c>
      <c r="B17461" t="s">
        <v>14508</v>
      </c>
      <c r="C17461" t="s">
        <v>14523</v>
      </c>
      <c r="D17461">
        <v>1256968</v>
      </c>
    </row>
    <row r="17462" spans="1:4">
      <c r="A17462" t="s">
        <v>16531</v>
      </c>
      <c r="B17462" t="s">
        <v>14508</v>
      </c>
      <c r="C17462" t="s">
        <v>14523</v>
      </c>
      <c r="D17462">
        <v>1256959</v>
      </c>
    </row>
    <row r="17463" spans="1:4">
      <c r="A17463" t="s">
        <v>14391</v>
      </c>
      <c r="B17463" t="s">
        <v>14207</v>
      </c>
      <c r="C17463" t="s">
        <v>14241</v>
      </c>
      <c r="D17463">
        <v>116667</v>
      </c>
    </row>
    <row r="17464" spans="1:4">
      <c r="A17464" t="s">
        <v>16533</v>
      </c>
      <c r="B17464" t="s">
        <v>14508</v>
      </c>
      <c r="C17464" t="s">
        <v>14575</v>
      </c>
      <c r="D17464">
        <v>1256929</v>
      </c>
    </row>
    <row r="17465" spans="1:4">
      <c r="A17465" t="s">
        <v>11730</v>
      </c>
      <c r="B17465" t="s">
        <v>579</v>
      </c>
      <c r="C17465" t="s">
        <v>11740</v>
      </c>
      <c r="D17465">
        <v>2029156</v>
      </c>
    </row>
    <row r="17466" spans="1:4">
      <c r="A17466" t="s">
        <v>6059</v>
      </c>
      <c r="B17466" t="s">
        <v>5913</v>
      </c>
      <c r="C17466" t="s">
        <v>5936</v>
      </c>
      <c r="D17466">
        <v>739215</v>
      </c>
    </row>
    <row r="17467" spans="1:4">
      <c r="A17467" t="s">
        <v>2958</v>
      </c>
      <c r="B17467" t="s">
        <v>2864</v>
      </c>
      <c r="C17467" t="s">
        <v>2958</v>
      </c>
      <c r="D17467">
        <v>1567788</v>
      </c>
    </row>
    <row r="17468" spans="1:4">
      <c r="A17468" t="s">
        <v>20319</v>
      </c>
      <c r="B17468" t="s">
        <v>20112</v>
      </c>
      <c r="C17468" t="s">
        <v>20319</v>
      </c>
      <c r="D17468">
        <v>2482572</v>
      </c>
    </row>
    <row r="17469" spans="1:4">
      <c r="A17469" t="s">
        <v>13600</v>
      </c>
      <c r="B17469" t="s">
        <v>13571</v>
      </c>
      <c r="C17469" t="s">
        <v>13578</v>
      </c>
      <c r="D17469">
        <v>247105</v>
      </c>
    </row>
    <row r="17470" spans="1:4">
      <c r="A17470" t="s">
        <v>2822</v>
      </c>
      <c r="B17470" t="s">
        <v>2797</v>
      </c>
      <c r="C17470" t="s">
        <v>2821</v>
      </c>
      <c r="D17470">
        <v>71273</v>
      </c>
    </row>
    <row r="17471" spans="1:4">
      <c r="A17471" t="s">
        <v>8854</v>
      </c>
      <c r="B17471" t="s">
        <v>8829</v>
      </c>
      <c r="C17471" t="s">
        <v>8828</v>
      </c>
      <c r="D17471">
        <v>281793</v>
      </c>
    </row>
    <row r="17472" spans="1:4">
      <c r="A17472" t="s">
        <v>10082</v>
      </c>
      <c r="B17472" t="s">
        <v>569</v>
      </c>
      <c r="C17472" t="s">
        <v>10051</v>
      </c>
      <c r="D17472">
        <v>3692667</v>
      </c>
    </row>
    <row r="17473" spans="1:4">
      <c r="A17473" t="s">
        <v>6406</v>
      </c>
      <c r="B17473" t="s">
        <v>6399</v>
      </c>
      <c r="C17473" t="s">
        <v>6398</v>
      </c>
      <c r="D17473">
        <v>1218436</v>
      </c>
    </row>
    <row r="17474" spans="1:4">
      <c r="A17474" t="s">
        <v>21295</v>
      </c>
      <c r="B17474" t="s">
        <v>2474</v>
      </c>
      <c r="C17474" t="s">
        <v>20554</v>
      </c>
      <c r="D17474">
        <v>2842688</v>
      </c>
    </row>
    <row r="17475" spans="1:4">
      <c r="A17475" t="s">
        <v>25430</v>
      </c>
      <c r="B17475" t="s">
        <v>25404</v>
      </c>
      <c r="C17475" t="s">
        <v>25403</v>
      </c>
      <c r="D17475">
        <v>2766922</v>
      </c>
    </row>
    <row r="17476" spans="1:4">
      <c r="A17476" t="s">
        <v>21296</v>
      </c>
      <c r="B17476" t="s">
        <v>2474</v>
      </c>
      <c r="C17476" t="s">
        <v>20624</v>
      </c>
      <c r="D17476">
        <v>2842647</v>
      </c>
    </row>
    <row r="17477" spans="1:4">
      <c r="A17477" t="s">
        <v>21297</v>
      </c>
      <c r="B17477" t="s">
        <v>2474</v>
      </c>
      <c r="C17477" t="s">
        <v>20624</v>
      </c>
      <c r="D17477">
        <v>2842632</v>
      </c>
    </row>
    <row r="17478" spans="1:4">
      <c r="A17478" t="s">
        <v>25211</v>
      </c>
      <c r="B17478" t="s">
        <v>25135</v>
      </c>
      <c r="C17478" t="s">
        <v>25211</v>
      </c>
      <c r="D17478">
        <v>147288</v>
      </c>
    </row>
    <row r="17479" spans="1:4">
      <c r="A17479" t="s">
        <v>19532</v>
      </c>
      <c r="B17479" t="s">
        <v>19323</v>
      </c>
      <c r="C17479" t="s">
        <v>19333</v>
      </c>
      <c r="D17479">
        <v>3111199</v>
      </c>
    </row>
    <row r="17480" spans="1:4">
      <c r="A17480" t="s">
        <v>13398</v>
      </c>
      <c r="B17480" t="s">
        <v>2473</v>
      </c>
      <c r="C17480" t="s">
        <v>13099</v>
      </c>
      <c r="D17480">
        <v>1853338</v>
      </c>
    </row>
    <row r="17481" spans="1:4">
      <c r="A17481" t="s">
        <v>11015</v>
      </c>
      <c r="B17481" t="s">
        <v>10947</v>
      </c>
      <c r="C17481" t="s">
        <v>10949</v>
      </c>
      <c r="D17481">
        <v>1735195</v>
      </c>
    </row>
    <row r="17482" spans="1:4">
      <c r="A17482" t="s">
        <v>16456</v>
      </c>
      <c r="B17482" t="s">
        <v>14508</v>
      </c>
      <c r="C17482" t="s">
        <v>14566</v>
      </c>
      <c r="D17482">
        <v>1257928</v>
      </c>
    </row>
    <row r="17483" spans="1:4">
      <c r="A17483" t="s">
        <v>20402</v>
      </c>
      <c r="B17483" t="s">
        <v>559</v>
      </c>
      <c r="C17483" t="s">
        <v>20371</v>
      </c>
      <c r="D17483">
        <v>3493482</v>
      </c>
    </row>
    <row r="17484" spans="1:4">
      <c r="A17484" t="s">
        <v>21970</v>
      </c>
      <c r="B17484" t="s">
        <v>21713</v>
      </c>
      <c r="C17484" t="s">
        <v>21841</v>
      </c>
      <c r="D17484">
        <v>3670513</v>
      </c>
    </row>
    <row r="17485" spans="1:4">
      <c r="A17485" t="s">
        <v>21971</v>
      </c>
      <c r="B17485" t="s">
        <v>21713</v>
      </c>
      <c r="C17485" t="s">
        <v>21841</v>
      </c>
      <c r="D17485">
        <v>3670502</v>
      </c>
    </row>
    <row r="17486" spans="1:4">
      <c r="A17486" t="s">
        <v>20404</v>
      </c>
      <c r="B17486" t="s">
        <v>21713</v>
      </c>
      <c r="C17486" t="s">
        <v>21818</v>
      </c>
      <c r="D17486">
        <v>3670475</v>
      </c>
    </row>
    <row r="17487" spans="1:4">
      <c r="A17487" t="s">
        <v>20404</v>
      </c>
      <c r="B17487" t="s">
        <v>559</v>
      </c>
      <c r="C17487" t="s">
        <v>20403</v>
      </c>
      <c r="D17487">
        <v>3493383</v>
      </c>
    </row>
    <row r="17488" spans="1:4">
      <c r="A17488" t="s">
        <v>17393</v>
      </c>
      <c r="B17488" t="s">
        <v>576</v>
      </c>
      <c r="C17488" t="s">
        <v>17372</v>
      </c>
      <c r="D17488">
        <v>1214026</v>
      </c>
    </row>
    <row r="17489" spans="1:4">
      <c r="A17489" t="s">
        <v>12144</v>
      </c>
      <c r="B17489" t="s">
        <v>12145</v>
      </c>
      <c r="C17489" t="s">
        <v>12144</v>
      </c>
      <c r="D17489">
        <v>2212775</v>
      </c>
    </row>
    <row r="17490" spans="1:4">
      <c r="A17490" t="s">
        <v>11292</v>
      </c>
      <c r="B17490" t="s">
        <v>9817</v>
      </c>
      <c r="C17490" t="s">
        <v>11118</v>
      </c>
      <c r="D17490">
        <v>3988327</v>
      </c>
    </row>
    <row r="17491" spans="1:4">
      <c r="A17491" t="s">
        <v>25172</v>
      </c>
      <c r="B17491" t="s">
        <v>25135</v>
      </c>
      <c r="C17491" t="s">
        <v>25172</v>
      </c>
      <c r="D17491">
        <v>585187</v>
      </c>
    </row>
    <row r="17492" spans="1:4">
      <c r="A17492" t="s">
        <v>9890</v>
      </c>
      <c r="B17492" t="s">
        <v>584</v>
      </c>
      <c r="C17492" t="s">
        <v>9655</v>
      </c>
      <c r="D17492">
        <v>1691280</v>
      </c>
    </row>
    <row r="17493" spans="1:4">
      <c r="A17493" t="s">
        <v>25173</v>
      </c>
      <c r="B17493" t="s">
        <v>25135</v>
      </c>
      <c r="C17493" t="s">
        <v>6922</v>
      </c>
      <c r="D17493">
        <v>585184</v>
      </c>
    </row>
    <row r="17494" spans="1:4">
      <c r="A17494" t="s">
        <v>14385</v>
      </c>
      <c r="B17494" t="s">
        <v>14207</v>
      </c>
      <c r="C17494" t="s">
        <v>14216</v>
      </c>
      <c r="D17494">
        <v>118063</v>
      </c>
    </row>
    <row r="17495" spans="1:4">
      <c r="A17495" t="s">
        <v>8820</v>
      </c>
      <c r="B17495" t="s">
        <v>589</v>
      </c>
      <c r="C17495" t="s">
        <v>591</v>
      </c>
      <c r="D17495">
        <v>2263667</v>
      </c>
    </row>
    <row r="17496" spans="1:4">
      <c r="A17496" t="s">
        <v>14012</v>
      </c>
      <c r="B17496" t="s">
        <v>587</v>
      </c>
      <c r="C17496" t="s">
        <v>13791</v>
      </c>
      <c r="D17496">
        <v>3168730</v>
      </c>
    </row>
    <row r="17497" spans="1:4">
      <c r="A17497" t="s">
        <v>4428</v>
      </c>
      <c r="B17497" t="s">
        <v>3269</v>
      </c>
      <c r="C17497" t="s">
        <v>4423</v>
      </c>
      <c r="D17497">
        <v>4977222</v>
      </c>
    </row>
    <row r="17498" spans="1:4">
      <c r="A17498" t="s">
        <v>3702</v>
      </c>
      <c r="B17498" t="s">
        <v>549</v>
      </c>
      <c r="C17498" t="s">
        <v>23577</v>
      </c>
      <c r="D17498">
        <v>3450759</v>
      </c>
    </row>
    <row r="17499" spans="1:4">
      <c r="A17499" t="s">
        <v>3702</v>
      </c>
      <c r="B17499" t="s">
        <v>3269</v>
      </c>
      <c r="C17499" t="s">
        <v>3268</v>
      </c>
      <c r="D17499">
        <v>5389489</v>
      </c>
    </row>
    <row r="17500" spans="1:4">
      <c r="A17500" t="s">
        <v>16457</v>
      </c>
      <c r="B17500" t="s">
        <v>14508</v>
      </c>
      <c r="C17500" t="s">
        <v>14571</v>
      </c>
      <c r="D17500">
        <v>1257896</v>
      </c>
    </row>
    <row r="17501" spans="1:4">
      <c r="A17501" t="s">
        <v>16459</v>
      </c>
      <c r="B17501" t="s">
        <v>14508</v>
      </c>
      <c r="C17501" t="s">
        <v>14528</v>
      </c>
      <c r="D17501">
        <v>1257890</v>
      </c>
    </row>
    <row r="17502" spans="1:4">
      <c r="A17502" t="s">
        <v>11997</v>
      </c>
      <c r="B17502" t="s">
        <v>11910</v>
      </c>
      <c r="C17502" t="s">
        <v>11909</v>
      </c>
      <c r="D17502">
        <v>1057688</v>
      </c>
    </row>
    <row r="17503" spans="1:4">
      <c r="A17503" t="s">
        <v>2820</v>
      </c>
      <c r="B17503" t="s">
        <v>2797</v>
      </c>
      <c r="C17503" t="s">
        <v>2819</v>
      </c>
      <c r="D17503">
        <v>71334</v>
      </c>
    </row>
    <row r="17504" spans="1:4">
      <c r="A17504" t="s">
        <v>16458</v>
      </c>
      <c r="B17504" t="s">
        <v>14508</v>
      </c>
      <c r="C17504" t="s">
        <v>14588</v>
      </c>
      <c r="D17504">
        <v>1257895</v>
      </c>
    </row>
    <row r="17505" spans="1:4">
      <c r="A17505" t="s">
        <v>6599</v>
      </c>
      <c r="B17505" t="s">
        <v>6473</v>
      </c>
      <c r="C17505" t="s">
        <v>6541</v>
      </c>
      <c r="D17505">
        <v>1606939</v>
      </c>
    </row>
    <row r="17506" spans="1:4">
      <c r="A17506" t="s">
        <v>2956</v>
      </c>
      <c r="B17506" t="s">
        <v>2864</v>
      </c>
      <c r="C17506" t="s">
        <v>2891</v>
      </c>
      <c r="D17506">
        <v>1568212</v>
      </c>
    </row>
    <row r="17507" spans="1:4">
      <c r="A17507" t="s">
        <v>2961</v>
      </c>
      <c r="B17507" t="s">
        <v>2864</v>
      </c>
      <c r="C17507" t="s">
        <v>2961</v>
      </c>
      <c r="D17507">
        <v>1567681</v>
      </c>
    </row>
    <row r="17508" spans="1:4">
      <c r="A17508" t="s">
        <v>2962</v>
      </c>
      <c r="B17508" t="s">
        <v>2864</v>
      </c>
      <c r="C17508" t="s">
        <v>2909</v>
      </c>
      <c r="D17508">
        <v>1567621</v>
      </c>
    </row>
    <row r="17509" spans="1:4">
      <c r="A17509" t="s">
        <v>16462</v>
      </c>
      <c r="B17509" t="s">
        <v>14508</v>
      </c>
      <c r="C17509" t="s">
        <v>14571</v>
      </c>
      <c r="D17509">
        <v>1257854</v>
      </c>
    </row>
    <row r="17510" spans="1:4">
      <c r="A17510" t="s">
        <v>8636</v>
      </c>
      <c r="B17510" t="s">
        <v>8504</v>
      </c>
      <c r="C17510" t="s">
        <v>8549</v>
      </c>
      <c r="D17510">
        <v>668314</v>
      </c>
    </row>
    <row r="17511" spans="1:4">
      <c r="A17511" t="s">
        <v>16976</v>
      </c>
      <c r="B17511" t="s">
        <v>16902</v>
      </c>
      <c r="C17511" t="s">
        <v>16908</v>
      </c>
      <c r="D17511">
        <v>293100</v>
      </c>
    </row>
    <row r="17512" spans="1:4">
      <c r="A17512" t="s">
        <v>5168</v>
      </c>
      <c r="B17512" t="s">
        <v>3269</v>
      </c>
      <c r="C17512" t="s">
        <v>3242</v>
      </c>
      <c r="D17512">
        <v>4170797</v>
      </c>
    </row>
    <row r="17513" spans="1:4">
      <c r="A17513" t="s">
        <v>12119</v>
      </c>
      <c r="B17513" t="s">
        <v>13571</v>
      </c>
      <c r="C17513" t="s">
        <v>13573</v>
      </c>
      <c r="D17513">
        <v>250267</v>
      </c>
    </row>
    <row r="17514" spans="1:4">
      <c r="A17514" t="s">
        <v>12119</v>
      </c>
      <c r="B17514" t="s">
        <v>12058</v>
      </c>
      <c r="C17514" t="s">
        <v>12073</v>
      </c>
      <c r="D17514">
        <v>2537881</v>
      </c>
    </row>
    <row r="17515" spans="1:4">
      <c r="A17515" t="s">
        <v>16461</v>
      </c>
      <c r="B17515" t="s">
        <v>14508</v>
      </c>
      <c r="C17515" t="s">
        <v>14673</v>
      </c>
      <c r="D17515">
        <v>1257855</v>
      </c>
    </row>
    <row r="17516" spans="1:4">
      <c r="A17516" t="s">
        <v>8232</v>
      </c>
      <c r="B17516" t="s">
        <v>7340</v>
      </c>
      <c r="C17516" t="s">
        <v>7813</v>
      </c>
      <c r="D17516">
        <v>499452</v>
      </c>
    </row>
    <row r="17517" spans="1:4">
      <c r="A17517" t="s">
        <v>6051</v>
      </c>
      <c r="B17517" t="s">
        <v>5913</v>
      </c>
      <c r="C17517" t="s">
        <v>6023</v>
      </c>
      <c r="D17517">
        <v>740430</v>
      </c>
    </row>
    <row r="17518" spans="1:4">
      <c r="A17518" t="s">
        <v>13399</v>
      </c>
      <c r="B17518" t="s">
        <v>2473</v>
      </c>
      <c r="C17518" t="s">
        <v>13170</v>
      </c>
      <c r="D17518">
        <v>1853303</v>
      </c>
    </row>
    <row r="17519" spans="1:4">
      <c r="A17519" t="s">
        <v>13000</v>
      </c>
      <c r="B17519" t="s">
        <v>2473</v>
      </c>
      <c r="C17519" t="s">
        <v>12939</v>
      </c>
      <c r="D17519">
        <v>2111248</v>
      </c>
    </row>
    <row r="17520" spans="1:4">
      <c r="A17520" t="s">
        <v>11812</v>
      </c>
      <c r="B17520" t="s">
        <v>581</v>
      </c>
      <c r="C17520" t="s">
        <v>11788</v>
      </c>
      <c r="D17520">
        <v>1298482</v>
      </c>
    </row>
    <row r="17521" spans="1:4">
      <c r="A17521" t="s">
        <v>11848</v>
      </c>
      <c r="B17521" t="s">
        <v>11832</v>
      </c>
      <c r="C17521" t="s">
        <v>11831</v>
      </c>
      <c r="D17521">
        <v>2451935</v>
      </c>
    </row>
    <row r="17522" spans="1:4">
      <c r="A17522" t="s">
        <v>13400</v>
      </c>
      <c r="B17522" t="s">
        <v>2473</v>
      </c>
      <c r="C17522" t="s">
        <v>13074</v>
      </c>
      <c r="D17522">
        <v>1853280</v>
      </c>
    </row>
    <row r="17523" spans="1:4">
      <c r="A17523" t="s">
        <v>16465</v>
      </c>
      <c r="B17523" t="s">
        <v>14508</v>
      </c>
      <c r="C17523" t="s">
        <v>14515</v>
      </c>
      <c r="D17523">
        <v>1257830</v>
      </c>
    </row>
    <row r="17524" spans="1:4">
      <c r="A17524" t="s">
        <v>9891</v>
      </c>
      <c r="B17524" t="s">
        <v>584</v>
      </c>
      <c r="C17524" t="s">
        <v>9555</v>
      </c>
      <c r="D17524">
        <v>1691150</v>
      </c>
    </row>
    <row r="17525" spans="1:4">
      <c r="A17525" t="s">
        <v>6759</v>
      </c>
      <c r="B17525" t="s">
        <v>6726</v>
      </c>
      <c r="C17525" t="s">
        <v>6742</v>
      </c>
      <c r="D17525">
        <v>2425791</v>
      </c>
    </row>
    <row r="17526" spans="1:4">
      <c r="A17526" t="s">
        <v>4385</v>
      </c>
      <c r="B17526" t="s">
        <v>3269</v>
      </c>
      <c r="C17526" t="s">
        <v>1467</v>
      </c>
      <c r="D17526">
        <v>5007989</v>
      </c>
    </row>
    <row r="17527" spans="1:4">
      <c r="A17527" t="s">
        <v>21770</v>
      </c>
      <c r="B17527" t="s">
        <v>21668</v>
      </c>
      <c r="C17527" t="s">
        <v>21674</v>
      </c>
      <c r="D17527">
        <v>3541446</v>
      </c>
    </row>
    <row r="17528" spans="1:4">
      <c r="A17528" t="s">
        <v>21771</v>
      </c>
      <c r="B17528" t="s">
        <v>21668</v>
      </c>
      <c r="C17528" t="s">
        <v>21702</v>
      </c>
      <c r="D17528">
        <v>3541440</v>
      </c>
    </row>
    <row r="17529" spans="1:4">
      <c r="A17529" t="s">
        <v>23316</v>
      </c>
      <c r="B17529" t="s">
        <v>23236</v>
      </c>
      <c r="C17529" t="s">
        <v>23244</v>
      </c>
      <c r="D17529">
        <v>6137270</v>
      </c>
    </row>
    <row r="17530" spans="1:4">
      <c r="A17530" t="s">
        <v>19816</v>
      </c>
      <c r="B17530" t="s">
        <v>19323</v>
      </c>
      <c r="C17530" t="s">
        <v>3114</v>
      </c>
      <c r="D17530">
        <v>2511619</v>
      </c>
    </row>
    <row r="17531" spans="1:4">
      <c r="A17531" t="s">
        <v>16466</v>
      </c>
      <c r="B17531" t="s">
        <v>14508</v>
      </c>
      <c r="C17531" t="s">
        <v>14571</v>
      </c>
      <c r="D17531">
        <v>1257806</v>
      </c>
    </row>
    <row r="17532" spans="1:4">
      <c r="A17532" t="s">
        <v>16470</v>
      </c>
      <c r="B17532" t="s">
        <v>14508</v>
      </c>
      <c r="C17532" t="s">
        <v>14571</v>
      </c>
      <c r="D17532">
        <v>1257799</v>
      </c>
    </row>
    <row r="17533" spans="1:4">
      <c r="A17533" t="s">
        <v>21972</v>
      </c>
      <c r="B17533" t="s">
        <v>21713</v>
      </c>
      <c r="C17533" t="s">
        <v>11451</v>
      </c>
      <c r="D17533">
        <v>3670419</v>
      </c>
    </row>
    <row r="17534" spans="1:4">
      <c r="A17534" t="s">
        <v>16467</v>
      </c>
      <c r="B17534" t="s">
        <v>14508</v>
      </c>
      <c r="C17534" t="s">
        <v>14515</v>
      </c>
      <c r="D17534">
        <v>1257804</v>
      </c>
    </row>
    <row r="17535" spans="1:4">
      <c r="A17535" t="s">
        <v>16468</v>
      </c>
      <c r="B17535" t="s">
        <v>14508</v>
      </c>
      <c r="C17535" t="s">
        <v>14571</v>
      </c>
      <c r="D17535">
        <v>1257802</v>
      </c>
    </row>
    <row r="17536" spans="1:4">
      <c r="A17536" t="s">
        <v>16469</v>
      </c>
      <c r="B17536" t="s">
        <v>14508</v>
      </c>
      <c r="C17536" t="s">
        <v>14571</v>
      </c>
      <c r="D17536">
        <v>1257800</v>
      </c>
    </row>
    <row r="17537" spans="1:4">
      <c r="A17537" t="s">
        <v>11998</v>
      </c>
      <c r="B17537" t="s">
        <v>11910</v>
      </c>
      <c r="C17537" t="s">
        <v>11926</v>
      </c>
      <c r="D17537">
        <v>1057277</v>
      </c>
    </row>
    <row r="17538" spans="1:4">
      <c r="A17538" t="s">
        <v>9485</v>
      </c>
      <c r="B17538" t="s">
        <v>9239</v>
      </c>
      <c r="C17538" t="s">
        <v>9238</v>
      </c>
      <c r="D17538">
        <v>1166548</v>
      </c>
    </row>
    <row r="17539" spans="1:4">
      <c r="A17539" t="s">
        <v>3926</v>
      </c>
      <c r="B17539" t="s">
        <v>3269</v>
      </c>
      <c r="C17539" t="s">
        <v>3288</v>
      </c>
      <c r="D17539">
        <v>5312544</v>
      </c>
    </row>
    <row r="17540" spans="1:4">
      <c r="A17540" t="s">
        <v>11293</v>
      </c>
      <c r="B17540" t="s">
        <v>9817</v>
      </c>
      <c r="C17540" t="s">
        <v>11158</v>
      </c>
      <c r="D17540">
        <v>3988258</v>
      </c>
    </row>
    <row r="17541" spans="1:4">
      <c r="A17541" t="s">
        <v>16472</v>
      </c>
      <c r="B17541" t="s">
        <v>575</v>
      </c>
      <c r="C17541" t="s">
        <v>25020</v>
      </c>
      <c r="D17541">
        <v>6545349</v>
      </c>
    </row>
    <row r="17542" spans="1:4">
      <c r="A17542" t="s">
        <v>16472</v>
      </c>
      <c r="B17542" t="s">
        <v>14508</v>
      </c>
      <c r="C17542" t="s">
        <v>14571</v>
      </c>
      <c r="D17542">
        <v>1257776</v>
      </c>
    </row>
    <row r="17543" spans="1:4">
      <c r="A17543" t="s">
        <v>16473</v>
      </c>
      <c r="B17543" t="s">
        <v>14508</v>
      </c>
      <c r="C17543" t="s">
        <v>14636</v>
      </c>
      <c r="D17543">
        <v>1257771</v>
      </c>
    </row>
    <row r="17544" spans="1:4">
      <c r="A17544" t="s">
        <v>13037</v>
      </c>
      <c r="B17544" t="s">
        <v>2473</v>
      </c>
      <c r="C17544" t="s">
        <v>13031</v>
      </c>
      <c r="D17544">
        <v>1926054</v>
      </c>
    </row>
    <row r="17545" spans="1:4">
      <c r="A17545" t="s">
        <v>13401</v>
      </c>
      <c r="B17545" t="s">
        <v>2473</v>
      </c>
      <c r="C17545" t="s">
        <v>13077</v>
      </c>
      <c r="D17545">
        <v>1853237</v>
      </c>
    </row>
    <row r="17546" spans="1:4">
      <c r="A17546" t="s">
        <v>25362</v>
      </c>
      <c r="B17546" t="s">
        <v>596</v>
      </c>
      <c r="C17546" t="s">
        <v>7258</v>
      </c>
      <c r="D17546">
        <v>2150717</v>
      </c>
    </row>
    <row r="17547" spans="1:4">
      <c r="A17547" t="s">
        <v>4749</v>
      </c>
      <c r="B17547" t="s">
        <v>18041</v>
      </c>
      <c r="C17547" t="s">
        <v>18044</v>
      </c>
      <c r="D17547">
        <v>2638864</v>
      </c>
    </row>
    <row r="17548" spans="1:4">
      <c r="A17548" t="s">
        <v>4749</v>
      </c>
      <c r="B17548" t="s">
        <v>3269</v>
      </c>
      <c r="C17548" t="s">
        <v>4740</v>
      </c>
      <c r="D17548">
        <v>4593724</v>
      </c>
    </row>
    <row r="17549" spans="1:4">
      <c r="A17549" t="s">
        <v>4549</v>
      </c>
      <c r="B17549" t="s">
        <v>3269</v>
      </c>
      <c r="C17549" t="s">
        <v>3321</v>
      </c>
      <c r="D17549">
        <v>4367734</v>
      </c>
    </row>
    <row r="17550" spans="1:4">
      <c r="A17550" t="s">
        <v>4549</v>
      </c>
      <c r="B17550" t="s">
        <v>3269</v>
      </c>
      <c r="C17550" t="s">
        <v>3317</v>
      </c>
      <c r="D17550">
        <v>4406831</v>
      </c>
    </row>
    <row r="17551" spans="1:4">
      <c r="A17551" t="s">
        <v>4549</v>
      </c>
      <c r="B17551" t="s">
        <v>3269</v>
      </c>
      <c r="C17551" t="s">
        <v>4529</v>
      </c>
      <c r="D17551">
        <v>4908737</v>
      </c>
    </row>
    <row r="17552" spans="1:4">
      <c r="A17552" t="s">
        <v>4382</v>
      </c>
      <c r="B17552" t="s">
        <v>3269</v>
      </c>
      <c r="C17552" t="s">
        <v>1467</v>
      </c>
      <c r="D17552">
        <v>5010978</v>
      </c>
    </row>
    <row r="17553" spans="1:4">
      <c r="A17553" t="s">
        <v>4339</v>
      </c>
      <c r="B17553" t="s">
        <v>3269</v>
      </c>
      <c r="C17553" t="s">
        <v>3242</v>
      </c>
      <c r="D17553">
        <v>4170965</v>
      </c>
    </row>
    <row r="17554" spans="1:4">
      <c r="A17554" t="s">
        <v>4339</v>
      </c>
      <c r="B17554" t="s">
        <v>3269</v>
      </c>
      <c r="C17554" t="s">
        <v>4325</v>
      </c>
      <c r="D17554">
        <v>5044407</v>
      </c>
    </row>
    <row r="17555" spans="1:4">
      <c r="A17555" t="s">
        <v>2991</v>
      </c>
      <c r="B17555" t="s">
        <v>2990</v>
      </c>
      <c r="C17555" t="s">
        <v>2989</v>
      </c>
      <c r="D17555">
        <v>4796512</v>
      </c>
    </row>
    <row r="17556" spans="1:4">
      <c r="A17556" t="s">
        <v>3124</v>
      </c>
      <c r="B17556" t="s">
        <v>3269</v>
      </c>
      <c r="C17556" t="s">
        <v>3355</v>
      </c>
      <c r="D17556">
        <v>5546220</v>
      </c>
    </row>
    <row r="17557" spans="1:4">
      <c r="A17557" t="s">
        <v>18039</v>
      </c>
      <c r="B17557" t="s">
        <v>18038</v>
      </c>
      <c r="C17557" t="s">
        <v>3124</v>
      </c>
      <c r="D17557">
        <v>3579925</v>
      </c>
    </row>
    <row r="17558" spans="1:4">
      <c r="A17558" t="s">
        <v>13620</v>
      </c>
      <c r="B17558" t="s">
        <v>13619</v>
      </c>
      <c r="C17558" t="s">
        <v>13618</v>
      </c>
      <c r="D17558">
        <v>3042091</v>
      </c>
    </row>
    <row r="17559" spans="1:4">
      <c r="A17559" t="s">
        <v>23305</v>
      </c>
      <c r="B17559" t="s">
        <v>23236</v>
      </c>
      <c r="C17559" t="s">
        <v>1418</v>
      </c>
      <c r="D17559">
        <v>6138517</v>
      </c>
    </row>
    <row r="17560" spans="1:4">
      <c r="A17560" t="s">
        <v>25708</v>
      </c>
      <c r="B17560" t="s">
        <v>25707</v>
      </c>
      <c r="C17560" t="s">
        <v>23305</v>
      </c>
      <c r="D17560">
        <v>3576022</v>
      </c>
    </row>
    <row r="17561" spans="1:4">
      <c r="A17561" t="s">
        <v>4903</v>
      </c>
      <c r="B17561" t="s">
        <v>3269</v>
      </c>
      <c r="C17561" t="s">
        <v>3317</v>
      </c>
      <c r="D17561">
        <v>4407010</v>
      </c>
    </row>
    <row r="17562" spans="1:4">
      <c r="A17562" t="s">
        <v>25363</v>
      </c>
      <c r="B17562" t="s">
        <v>596</v>
      </c>
      <c r="C17562" t="s">
        <v>7258</v>
      </c>
      <c r="D17562">
        <v>2150660</v>
      </c>
    </row>
    <row r="17563" spans="1:4">
      <c r="A17563" t="s">
        <v>4338</v>
      </c>
      <c r="B17563" t="s">
        <v>3269</v>
      </c>
      <c r="C17563" t="s">
        <v>4325</v>
      </c>
      <c r="D17563">
        <v>5045021</v>
      </c>
    </row>
    <row r="17564" spans="1:4">
      <c r="A17564" t="s">
        <v>5038</v>
      </c>
      <c r="B17564" t="s">
        <v>3269</v>
      </c>
      <c r="C17564" t="s">
        <v>5035</v>
      </c>
      <c r="D17564">
        <v>4307238</v>
      </c>
    </row>
    <row r="17565" spans="1:4">
      <c r="A17565" t="s">
        <v>4337</v>
      </c>
      <c r="B17565" t="s">
        <v>3269</v>
      </c>
      <c r="C17565" t="s">
        <v>4325</v>
      </c>
      <c r="D17565">
        <v>5045258</v>
      </c>
    </row>
    <row r="17566" spans="1:4">
      <c r="A17566" t="s">
        <v>18399</v>
      </c>
      <c r="B17566" t="s">
        <v>18041</v>
      </c>
      <c r="C17566" t="s">
        <v>18040</v>
      </c>
      <c r="D17566">
        <v>2638717</v>
      </c>
    </row>
    <row r="17567" spans="1:4">
      <c r="A17567" t="s">
        <v>4336</v>
      </c>
      <c r="B17567" t="s">
        <v>3269</v>
      </c>
      <c r="C17567" t="s">
        <v>4325</v>
      </c>
      <c r="D17567">
        <v>5045360</v>
      </c>
    </row>
    <row r="17568" spans="1:4">
      <c r="A17568" t="s">
        <v>17998</v>
      </c>
      <c r="B17568" t="s">
        <v>17997</v>
      </c>
      <c r="C17568" t="s">
        <v>17996</v>
      </c>
      <c r="D17568">
        <v>3042287</v>
      </c>
    </row>
    <row r="17569" spans="1:4">
      <c r="A17569" t="s">
        <v>4902</v>
      </c>
      <c r="B17569" t="s">
        <v>3269</v>
      </c>
      <c r="C17569" t="s">
        <v>3317</v>
      </c>
      <c r="D17569">
        <v>4407237</v>
      </c>
    </row>
    <row r="17570" spans="1:4">
      <c r="A17570" t="s">
        <v>5167</v>
      </c>
      <c r="B17570" t="s">
        <v>7340</v>
      </c>
      <c r="C17570" t="s">
        <v>7345</v>
      </c>
      <c r="D17570">
        <v>498817</v>
      </c>
    </row>
    <row r="17571" spans="1:4">
      <c r="A17571" t="s">
        <v>5167</v>
      </c>
      <c r="B17571" t="s">
        <v>3269</v>
      </c>
      <c r="C17571" t="s">
        <v>3242</v>
      </c>
      <c r="D17571">
        <v>4171563</v>
      </c>
    </row>
    <row r="17572" spans="1:4">
      <c r="A17572" t="s">
        <v>11677</v>
      </c>
      <c r="B17572" t="s">
        <v>11663</v>
      </c>
      <c r="C17572" t="s">
        <v>11676</v>
      </c>
      <c r="D17572">
        <v>934032</v>
      </c>
    </row>
    <row r="17573" spans="1:4">
      <c r="A17573" t="s">
        <v>16476</v>
      </c>
      <c r="B17573" t="s">
        <v>14508</v>
      </c>
      <c r="C17573" t="s">
        <v>14519</v>
      </c>
      <c r="D17573">
        <v>1257749</v>
      </c>
    </row>
    <row r="17574" spans="1:4">
      <c r="A17574" t="s">
        <v>19005</v>
      </c>
      <c r="B17574" t="s">
        <v>2479</v>
      </c>
      <c r="C17574" t="s">
        <v>18530</v>
      </c>
      <c r="D17574">
        <v>2980636</v>
      </c>
    </row>
    <row r="17575" spans="1:4">
      <c r="A17575" t="s">
        <v>19009</v>
      </c>
      <c r="B17575" t="s">
        <v>2479</v>
      </c>
      <c r="C17575" t="s">
        <v>18530</v>
      </c>
      <c r="D17575">
        <v>2980291</v>
      </c>
    </row>
    <row r="17576" spans="1:4">
      <c r="A17576" t="s">
        <v>19010</v>
      </c>
      <c r="B17576" t="s">
        <v>2479</v>
      </c>
      <c r="C17576" t="s">
        <v>18547</v>
      </c>
      <c r="D17576">
        <v>2980236</v>
      </c>
    </row>
    <row r="17577" spans="1:4">
      <c r="A17577" t="s">
        <v>18995</v>
      </c>
      <c r="B17577" t="s">
        <v>2479</v>
      </c>
      <c r="C17577" t="s">
        <v>18533</v>
      </c>
      <c r="D17577">
        <v>2981839</v>
      </c>
    </row>
    <row r="17578" spans="1:4">
      <c r="A17578" t="s">
        <v>8670</v>
      </c>
      <c r="B17578" t="s">
        <v>8664</v>
      </c>
      <c r="C17578" t="s">
        <v>8666</v>
      </c>
      <c r="D17578">
        <v>935268</v>
      </c>
    </row>
    <row r="17579" spans="1:4">
      <c r="A17579" t="s">
        <v>23245</v>
      </c>
      <c r="B17579" t="s">
        <v>23236</v>
      </c>
      <c r="C17579" t="s">
        <v>23244</v>
      </c>
      <c r="D17579">
        <v>7535681</v>
      </c>
    </row>
    <row r="17580" spans="1:4">
      <c r="A17580" t="s">
        <v>18996</v>
      </c>
      <c r="B17580" t="s">
        <v>2479</v>
      </c>
      <c r="C17580" t="s">
        <v>17551</v>
      </c>
      <c r="D17580">
        <v>2981512</v>
      </c>
    </row>
    <row r="17581" spans="1:4">
      <c r="A17581" t="s">
        <v>18997</v>
      </c>
      <c r="B17581" t="s">
        <v>2479</v>
      </c>
      <c r="C17581" t="s">
        <v>18586</v>
      </c>
      <c r="D17581">
        <v>2981492</v>
      </c>
    </row>
    <row r="17582" spans="1:4">
      <c r="A17582" t="s">
        <v>23315</v>
      </c>
      <c r="B17582" t="s">
        <v>23236</v>
      </c>
      <c r="C17582" t="s">
        <v>23244</v>
      </c>
      <c r="D17582">
        <v>6137489</v>
      </c>
    </row>
    <row r="17583" spans="1:4">
      <c r="A17583" t="s">
        <v>8671</v>
      </c>
      <c r="B17583" t="s">
        <v>8664</v>
      </c>
      <c r="C17583" t="s">
        <v>8666</v>
      </c>
      <c r="D17583">
        <v>935267</v>
      </c>
    </row>
    <row r="17584" spans="1:4">
      <c r="A17584" t="s">
        <v>18998</v>
      </c>
      <c r="B17584" t="s">
        <v>2479</v>
      </c>
      <c r="C17584" t="s">
        <v>18620</v>
      </c>
      <c r="D17584">
        <v>2981280</v>
      </c>
    </row>
    <row r="17585" spans="1:4">
      <c r="A17585" t="s">
        <v>23314</v>
      </c>
      <c r="B17585" t="s">
        <v>23236</v>
      </c>
      <c r="C17585" t="s">
        <v>23244</v>
      </c>
      <c r="D17585">
        <v>6137540</v>
      </c>
    </row>
    <row r="17586" spans="1:4">
      <c r="A17586" t="s">
        <v>18999</v>
      </c>
      <c r="B17586" t="s">
        <v>2479</v>
      </c>
      <c r="C17586" t="s">
        <v>18530</v>
      </c>
      <c r="D17586">
        <v>2981206</v>
      </c>
    </row>
    <row r="17587" spans="1:4">
      <c r="A17587" t="s">
        <v>19000</v>
      </c>
      <c r="B17587" t="s">
        <v>2479</v>
      </c>
      <c r="C17587" t="s">
        <v>18509</v>
      </c>
      <c r="D17587">
        <v>2981041</v>
      </c>
    </row>
    <row r="17588" spans="1:4">
      <c r="A17588" t="s">
        <v>23313</v>
      </c>
      <c r="B17588" t="s">
        <v>23236</v>
      </c>
      <c r="C17588" t="s">
        <v>23244</v>
      </c>
      <c r="D17588">
        <v>6137633</v>
      </c>
    </row>
    <row r="17589" spans="1:4">
      <c r="A17589" t="s">
        <v>19001</v>
      </c>
      <c r="B17589" t="s">
        <v>2479</v>
      </c>
      <c r="C17589" t="s">
        <v>18509</v>
      </c>
      <c r="D17589">
        <v>2980942</v>
      </c>
    </row>
    <row r="17590" spans="1:4">
      <c r="A17590" t="s">
        <v>19002</v>
      </c>
      <c r="B17590" t="s">
        <v>2479</v>
      </c>
      <c r="C17590" t="s">
        <v>17551</v>
      </c>
      <c r="D17590">
        <v>2980935</v>
      </c>
    </row>
    <row r="17591" spans="1:4">
      <c r="A17591" t="s">
        <v>8672</v>
      </c>
      <c r="B17591" t="s">
        <v>2479</v>
      </c>
      <c r="C17591" t="s">
        <v>18509</v>
      </c>
      <c r="D17591">
        <v>2980916</v>
      </c>
    </row>
    <row r="17592" spans="1:4">
      <c r="A17592" t="s">
        <v>8672</v>
      </c>
      <c r="B17592" t="s">
        <v>8664</v>
      </c>
      <c r="C17592" t="s">
        <v>8666</v>
      </c>
      <c r="D17592">
        <v>935264</v>
      </c>
    </row>
    <row r="17593" spans="1:4">
      <c r="A17593" t="s">
        <v>19003</v>
      </c>
      <c r="B17593" t="s">
        <v>2479</v>
      </c>
      <c r="C17593" t="s">
        <v>18586</v>
      </c>
      <c r="D17593">
        <v>2980827</v>
      </c>
    </row>
    <row r="17594" spans="1:4">
      <c r="A17594" t="s">
        <v>19004</v>
      </c>
      <c r="B17594" t="s">
        <v>2479</v>
      </c>
      <c r="C17594" t="s">
        <v>18586</v>
      </c>
      <c r="D17594">
        <v>2980816</v>
      </c>
    </row>
    <row r="17595" spans="1:4">
      <c r="A17595" t="s">
        <v>17898</v>
      </c>
      <c r="B17595" t="s">
        <v>17889</v>
      </c>
      <c r="C17595" t="s">
        <v>17889</v>
      </c>
      <c r="D17595">
        <v>3578466</v>
      </c>
    </row>
    <row r="17596" spans="1:4">
      <c r="A17596" t="s">
        <v>23312</v>
      </c>
      <c r="B17596" t="s">
        <v>23236</v>
      </c>
      <c r="C17596" t="s">
        <v>23244</v>
      </c>
      <c r="D17596">
        <v>6137781</v>
      </c>
    </row>
    <row r="17597" spans="1:4">
      <c r="A17597" t="s">
        <v>19006</v>
      </c>
      <c r="B17597" t="s">
        <v>2479</v>
      </c>
      <c r="C17597" t="s">
        <v>18530</v>
      </c>
      <c r="D17597">
        <v>2980586</v>
      </c>
    </row>
    <row r="17598" spans="1:4">
      <c r="A17598" t="s">
        <v>19007</v>
      </c>
      <c r="B17598" t="s">
        <v>2479</v>
      </c>
      <c r="C17598" t="s">
        <v>18509</v>
      </c>
      <c r="D17598">
        <v>2980558</v>
      </c>
    </row>
    <row r="17599" spans="1:4">
      <c r="A17599" t="s">
        <v>23311</v>
      </c>
      <c r="B17599" t="s">
        <v>23236</v>
      </c>
      <c r="C17599" t="s">
        <v>23244</v>
      </c>
      <c r="D17599">
        <v>6137941</v>
      </c>
    </row>
    <row r="17600" spans="1:4">
      <c r="A17600" t="s">
        <v>8673</v>
      </c>
      <c r="B17600" t="s">
        <v>11714</v>
      </c>
      <c r="C17600" t="s">
        <v>11714</v>
      </c>
      <c r="D17600">
        <v>3569926</v>
      </c>
    </row>
    <row r="17601" spans="1:4">
      <c r="A17601" t="s">
        <v>8673</v>
      </c>
      <c r="B17601" t="s">
        <v>8664</v>
      </c>
      <c r="C17601" t="s">
        <v>8666</v>
      </c>
      <c r="D17601">
        <v>935255</v>
      </c>
    </row>
    <row r="17602" spans="1:4">
      <c r="A17602" t="s">
        <v>17899</v>
      </c>
      <c r="B17602" t="s">
        <v>17889</v>
      </c>
      <c r="C17602" t="s">
        <v>17889</v>
      </c>
      <c r="D17602">
        <v>3578447</v>
      </c>
    </row>
    <row r="17603" spans="1:4">
      <c r="A17603" t="s">
        <v>19008</v>
      </c>
      <c r="B17603" t="s">
        <v>2479</v>
      </c>
      <c r="C17603" t="s">
        <v>18539</v>
      </c>
      <c r="D17603">
        <v>2980340</v>
      </c>
    </row>
    <row r="17604" spans="1:4">
      <c r="A17604" t="s">
        <v>8674</v>
      </c>
      <c r="B17604" t="s">
        <v>8664</v>
      </c>
      <c r="C17604" t="s">
        <v>8666</v>
      </c>
      <c r="D17604">
        <v>935248</v>
      </c>
    </row>
    <row r="17605" spans="1:4">
      <c r="A17605" t="s">
        <v>23310</v>
      </c>
      <c r="B17605" t="s">
        <v>23236</v>
      </c>
      <c r="C17605" t="s">
        <v>23244</v>
      </c>
      <c r="D17605">
        <v>6138121</v>
      </c>
    </row>
    <row r="17606" spans="1:4">
      <c r="A17606" t="s">
        <v>23309</v>
      </c>
      <c r="B17606" t="s">
        <v>23236</v>
      </c>
      <c r="C17606" t="s">
        <v>23244</v>
      </c>
      <c r="D17606">
        <v>6138175</v>
      </c>
    </row>
    <row r="17607" spans="1:4">
      <c r="A17607" t="s">
        <v>19011</v>
      </c>
      <c r="B17607" t="s">
        <v>2479</v>
      </c>
      <c r="C17607" t="s">
        <v>18530</v>
      </c>
      <c r="D17607">
        <v>2980097</v>
      </c>
    </row>
    <row r="17608" spans="1:4">
      <c r="A17608" t="s">
        <v>19012</v>
      </c>
      <c r="B17608" t="s">
        <v>2479</v>
      </c>
      <c r="C17608" t="s">
        <v>18530</v>
      </c>
      <c r="D17608">
        <v>2979985</v>
      </c>
    </row>
    <row r="17609" spans="1:4">
      <c r="A17609" t="s">
        <v>19013</v>
      </c>
      <c r="B17609" t="s">
        <v>2479</v>
      </c>
      <c r="C17609" t="s">
        <v>18509</v>
      </c>
      <c r="D17609">
        <v>2979783</v>
      </c>
    </row>
    <row r="17610" spans="1:4">
      <c r="A17610" t="s">
        <v>24971</v>
      </c>
      <c r="B17610" t="s">
        <v>24838</v>
      </c>
      <c r="C17610" t="s">
        <v>24842</v>
      </c>
      <c r="D17610">
        <v>2787416</v>
      </c>
    </row>
    <row r="17611" spans="1:4">
      <c r="A17611" t="s">
        <v>19014</v>
      </c>
      <c r="B17611" t="s">
        <v>2479</v>
      </c>
      <c r="C17611" t="s">
        <v>18509</v>
      </c>
      <c r="D17611">
        <v>2979627</v>
      </c>
    </row>
    <row r="17612" spans="1:4">
      <c r="A17612" t="s">
        <v>19015</v>
      </c>
      <c r="B17612" t="s">
        <v>2479</v>
      </c>
      <c r="C17612" t="s">
        <v>18553</v>
      </c>
      <c r="D17612">
        <v>2979590</v>
      </c>
    </row>
    <row r="17613" spans="1:4">
      <c r="A17613" t="s">
        <v>16475</v>
      </c>
      <c r="B17613" t="s">
        <v>14508</v>
      </c>
      <c r="C17613" t="s">
        <v>14517</v>
      </c>
      <c r="D17613">
        <v>1257751</v>
      </c>
    </row>
    <row r="17614" spans="1:4">
      <c r="A17614" t="s">
        <v>23308</v>
      </c>
      <c r="B17614" t="s">
        <v>23236</v>
      </c>
      <c r="C17614" t="s">
        <v>23244</v>
      </c>
      <c r="D17614">
        <v>6138374</v>
      </c>
    </row>
    <row r="17615" spans="1:4">
      <c r="A17615" t="s">
        <v>23306</v>
      </c>
      <c r="B17615" t="s">
        <v>23236</v>
      </c>
      <c r="C17615" t="s">
        <v>23244</v>
      </c>
      <c r="D17615">
        <v>6138501</v>
      </c>
    </row>
    <row r="17616" spans="1:4">
      <c r="A17616" t="s">
        <v>19016</v>
      </c>
      <c r="B17616" t="s">
        <v>2479</v>
      </c>
      <c r="C17616" t="s">
        <v>17551</v>
      </c>
      <c r="D17616">
        <v>2979341</v>
      </c>
    </row>
    <row r="17617" spans="1:4">
      <c r="A17617" t="s">
        <v>19017</v>
      </c>
      <c r="B17617" t="s">
        <v>2479</v>
      </c>
      <c r="C17617" t="s">
        <v>17551</v>
      </c>
      <c r="D17617">
        <v>2979316</v>
      </c>
    </row>
    <row r="17618" spans="1:4">
      <c r="A17618" t="s">
        <v>23307</v>
      </c>
      <c r="B17618" t="s">
        <v>23236</v>
      </c>
      <c r="C17618" t="s">
        <v>23244</v>
      </c>
      <c r="D17618">
        <v>6138495</v>
      </c>
    </row>
    <row r="17619" spans="1:4">
      <c r="A17619" t="s">
        <v>8675</v>
      </c>
      <c r="B17619" t="s">
        <v>11714</v>
      </c>
      <c r="C17619" t="s">
        <v>11714</v>
      </c>
      <c r="D17619">
        <v>3569915</v>
      </c>
    </row>
    <row r="17620" spans="1:4">
      <c r="A17620" t="s">
        <v>8675</v>
      </c>
      <c r="B17620" t="s">
        <v>8664</v>
      </c>
      <c r="C17620" t="s">
        <v>8666</v>
      </c>
      <c r="D17620">
        <v>935227</v>
      </c>
    </row>
    <row r="17621" spans="1:4">
      <c r="A17621" t="s">
        <v>19020</v>
      </c>
      <c r="B17621" t="s">
        <v>2479</v>
      </c>
      <c r="C17621" t="s">
        <v>18547</v>
      </c>
      <c r="D17621">
        <v>2978758</v>
      </c>
    </row>
    <row r="17622" spans="1:4">
      <c r="A17622" t="s">
        <v>23302</v>
      </c>
      <c r="B17622" t="s">
        <v>23236</v>
      </c>
      <c r="C17622" t="s">
        <v>23244</v>
      </c>
      <c r="D17622">
        <v>6138625</v>
      </c>
    </row>
    <row r="17623" spans="1:4">
      <c r="A17623" t="s">
        <v>23304</v>
      </c>
      <c r="B17623" t="s">
        <v>23236</v>
      </c>
      <c r="C17623" t="s">
        <v>23244</v>
      </c>
      <c r="D17623">
        <v>6138610</v>
      </c>
    </row>
    <row r="17624" spans="1:4">
      <c r="A17624" t="s">
        <v>18005</v>
      </c>
      <c r="B17624" t="s">
        <v>18000</v>
      </c>
      <c r="C17624" t="s">
        <v>17999</v>
      </c>
      <c r="D17624">
        <v>3380387</v>
      </c>
    </row>
    <row r="17625" spans="1:4">
      <c r="A17625" t="s">
        <v>19018</v>
      </c>
      <c r="B17625" t="s">
        <v>2479</v>
      </c>
      <c r="C17625" t="s">
        <v>18513</v>
      </c>
      <c r="D17625">
        <v>2978891</v>
      </c>
    </row>
    <row r="17626" spans="1:4">
      <c r="A17626" t="s">
        <v>23303</v>
      </c>
      <c r="B17626" t="s">
        <v>23236</v>
      </c>
      <c r="C17626" t="s">
        <v>23244</v>
      </c>
      <c r="D17626">
        <v>6138617</v>
      </c>
    </row>
    <row r="17627" spans="1:4">
      <c r="A17627" t="s">
        <v>8676</v>
      </c>
      <c r="B17627" t="s">
        <v>2479</v>
      </c>
      <c r="C17627" t="s">
        <v>18574</v>
      </c>
      <c r="D17627">
        <v>2978771</v>
      </c>
    </row>
    <row r="17628" spans="1:4">
      <c r="A17628" t="s">
        <v>8676</v>
      </c>
      <c r="B17628" t="s">
        <v>8664</v>
      </c>
      <c r="C17628" t="s">
        <v>8666</v>
      </c>
      <c r="D17628">
        <v>935225</v>
      </c>
    </row>
    <row r="17629" spans="1:4">
      <c r="A17629" t="s">
        <v>19019</v>
      </c>
      <c r="B17629" t="s">
        <v>2479</v>
      </c>
      <c r="C17629" t="s">
        <v>18509</v>
      </c>
      <c r="D17629">
        <v>2978768</v>
      </c>
    </row>
    <row r="17630" spans="1:4">
      <c r="A17630" t="s">
        <v>6988</v>
      </c>
      <c r="B17630" t="s">
        <v>2479</v>
      </c>
      <c r="C17630" t="s">
        <v>18586</v>
      </c>
      <c r="D17630">
        <v>2978742</v>
      </c>
    </row>
    <row r="17631" spans="1:4">
      <c r="A17631" t="s">
        <v>6988</v>
      </c>
      <c r="B17631" t="s">
        <v>8664</v>
      </c>
      <c r="C17631" t="s">
        <v>8666</v>
      </c>
      <c r="D17631">
        <v>935223</v>
      </c>
    </row>
    <row r="17632" spans="1:4">
      <c r="A17632" t="s">
        <v>6988</v>
      </c>
      <c r="B17632" t="s">
        <v>538</v>
      </c>
      <c r="C17632" t="s">
        <v>6988</v>
      </c>
      <c r="D17632">
        <v>2246452</v>
      </c>
    </row>
    <row r="17633" spans="1:4">
      <c r="A17633" t="s">
        <v>19026</v>
      </c>
      <c r="B17633" t="s">
        <v>2479</v>
      </c>
      <c r="C17633" t="s">
        <v>18539</v>
      </c>
      <c r="D17633">
        <v>2978072</v>
      </c>
    </row>
    <row r="17634" spans="1:4">
      <c r="A17634" t="s">
        <v>19021</v>
      </c>
      <c r="B17634" t="s">
        <v>2479</v>
      </c>
      <c r="C17634" t="s">
        <v>18620</v>
      </c>
      <c r="D17634">
        <v>2978640</v>
      </c>
    </row>
    <row r="17635" spans="1:4">
      <c r="A17635" t="s">
        <v>19022</v>
      </c>
      <c r="B17635" t="s">
        <v>2479</v>
      </c>
      <c r="C17635" t="s">
        <v>18509</v>
      </c>
      <c r="D17635">
        <v>2978621</v>
      </c>
    </row>
    <row r="17636" spans="1:4">
      <c r="A17636" t="s">
        <v>17566</v>
      </c>
      <c r="B17636" t="s">
        <v>17536</v>
      </c>
      <c r="C17636" t="s">
        <v>17545</v>
      </c>
      <c r="D17636">
        <v>3717588</v>
      </c>
    </row>
    <row r="17637" spans="1:4">
      <c r="A17637" t="s">
        <v>19023</v>
      </c>
      <c r="B17637" t="s">
        <v>2479</v>
      </c>
      <c r="C17637" t="s">
        <v>18530</v>
      </c>
      <c r="D17637">
        <v>2978317</v>
      </c>
    </row>
    <row r="17638" spans="1:4">
      <c r="A17638" t="s">
        <v>19024</v>
      </c>
      <c r="B17638" t="s">
        <v>2479</v>
      </c>
      <c r="C17638" t="s">
        <v>18509</v>
      </c>
      <c r="D17638">
        <v>2978179</v>
      </c>
    </row>
    <row r="17639" spans="1:4">
      <c r="A17639" t="s">
        <v>19025</v>
      </c>
      <c r="B17639" t="s">
        <v>2479</v>
      </c>
      <c r="C17639" t="s">
        <v>18513</v>
      </c>
      <c r="D17639">
        <v>2978100</v>
      </c>
    </row>
    <row r="17640" spans="1:4">
      <c r="A17640" t="s">
        <v>19027</v>
      </c>
      <c r="B17640" t="s">
        <v>2479</v>
      </c>
      <c r="C17640" t="s">
        <v>18509</v>
      </c>
      <c r="D17640">
        <v>2977952</v>
      </c>
    </row>
    <row r="17641" spans="1:4">
      <c r="A17641" t="s">
        <v>19028</v>
      </c>
      <c r="B17641" t="s">
        <v>2479</v>
      </c>
      <c r="C17641" t="s">
        <v>18553</v>
      </c>
      <c r="D17641">
        <v>2977921</v>
      </c>
    </row>
    <row r="17642" spans="1:4">
      <c r="A17642" t="s">
        <v>24972</v>
      </c>
      <c r="B17642" t="s">
        <v>24838</v>
      </c>
      <c r="C17642" t="s">
        <v>24842</v>
      </c>
      <c r="D17642">
        <v>2787356</v>
      </c>
    </row>
    <row r="17643" spans="1:4">
      <c r="A17643" t="s">
        <v>19029</v>
      </c>
      <c r="B17643" t="s">
        <v>2479</v>
      </c>
      <c r="C17643" t="s">
        <v>18533</v>
      </c>
      <c r="D17643">
        <v>2977845</v>
      </c>
    </row>
    <row r="17644" spans="1:4">
      <c r="A17644" t="s">
        <v>19030</v>
      </c>
      <c r="B17644" t="s">
        <v>2479</v>
      </c>
      <c r="C17644" t="s">
        <v>18509</v>
      </c>
      <c r="D17644">
        <v>2977824</v>
      </c>
    </row>
    <row r="17645" spans="1:4">
      <c r="A17645" t="s">
        <v>19031</v>
      </c>
      <c r="B17645" t="s">
        <v>2479</v>
      </c>
      <c r="C17645" t="s">
        <v>18509</v>
      </c>
      <c r="D17645">
        <v>2977800</v>
      </c>
    </row>
    <row r="17646" spans="1:4">
      <c r="A17646" t="s">
        <v>8677</v>
      </c>
      <c r="B17646" t="s">
        <v>8664</v>
      </c>
      <c r="C17646" t="s">
        <v>8666</v>
      </c>
      <c r="D17646">
        <v>935221</v>
      </c>
    </row>
    <row r="17647" spans="1:4">
      <c r="A17647" t="s">
        <v>8678</v>
      </c>
      <c r="B17647" t="s">
        <v>8894</v>
      </c>
      <c r="C17647" t="s">
        <v>8678</v>
      </c>
      <c r="D17647">
        <v>3424934</v>
      </c>
    </row>
    <row r="17648" spans="1:4">
      <c r="A17648" t="s">
        <v>8678</v>
      </c>
      <c r="B17648" t="s">
        <v>8664</v>
      </c>
      <c r="C17648" t="s">
        <v>8666</v>
      </c>
      <c r="D17648">
        <v>935214</v>
      </c>
    </row>
    <row r="17649" spans="1:4">
      <c r="A17649" t="s">
        <v>19032</v>
      </c>
      <c r="B17649" t="s">
        <v>2479</v>
      </c>
      <c r="C17649" t="s">
        <v>17551</v>
      </c>
      <c r="D17649">
        <v>2977491</v>
      </c>
    </row>
    <row r="17650" spans="1:4">
      <c r="A17650" t="s">
        <v>19033</v>
      </c>
      <c r="B17650" t="s">
        <v>2479</v>
      </c>
      <c r="C17650" t="s">
        <v>18533</v>
      </c>
      <c r="D17650">
        <v>2977388</v>
      </c>
    </row>
    <row r="17651" spans="1:4">
      <c r="A17651" t="s">
        <v>19034</v>
      </c>
      <c r="B17651" t="s">
        <v>2479</v>
      </c>
      <c r="C17651" t="s">
        <v>18530</v>
      </c>
      <c r="D17651">
        <v>2977356</v>
      </c>
    </row>
    <row r="17652" spans="1:4">
      <c r="A17652" t="s">
        <v>19035</v>
      </c>
      <c r="B17652" t="s">
        <v>2479</v>
      </c>
      <c r="C17652" t="s">
        <v>18533</v>
      </c>
      <c r="D17652">
        <v>2977295</v>
      </c>
    </row>
    <row r="17653" spans="1:4">
      <c r="A17653" t="s">
        <v>18511</v>
      </c>
      <c r="B17653" t="s">
        <v>2479</v>
      </c>
      <c r="C17653" t="s">
        <v>18509</v>
      </c>
      <c r="D17653">
        <v>8533870</v>
      </c>
    </row>
    <row r="17654" spans="1:4">
      <c r="A17654" t="s">
        <v>17567</v>
      </c>
      <c r="B17654" t="s">
        <v>2479</v>
      </c>
      <c r="C17654" t="s">
        <v>18513</v>
      </c>
      <c r="D17654">
        <v>2977246</v>
      </c>
    </row>
    <row r="17655" spans="1:4">
      <c r="A17655" t="s">
        <v>17567</v>
      </c>
      <c r="B17655" t="s">
        <v>17536</v>
      </c>
      <c r="C17655" t="s">
        <v>17538</v>
      </c>
      <c r="D17655">
        <v>3717546</v>
      </c>
    </row>
    <row r="17656" spans="1:4">
      <c r="A17656" t="s">
        <v>19036</v>
      </c>
      <c r="B17656" t="s">
        <v>2479</v>
      </c>
      <c r="C17656" t="s">
        <v>18553</v>
      </c>
      <c r="D17656">
        <v>2976984</v>
      </c>
    </row>
    <row r="17657" spans="1:4">
      <c r="A17657" t="s">
        <v>11722</v>
      </c>
      <c r="B17657" t="s">
        <v>11723</v>
      </c>
      <c r="C17657" t="s">
        <v>11722</v>
      </c>
      <c r="D17657">
        <v>7828758</v>
      </c>
    </row>
    <row r="17658" spans="1:4">
      <c r="A17658" t="s">
        <v>12852</v>
      </c>
      <c r="B17658" t="s">
        <v>2473</v>
      </c>
      <c r="C17658" t="s">
        <v>12852</v>
      </c>
      <c r="D17658">
        <v>6940394</v>
      </c>
    </row>
    <row r="17659" spans="1:4">
      <c r="A17659" t="s">
        <v>24706</v>
      </c>
      <c r="B17659" t="s">
        <v>24672</v>
      </c>
      <c r="C17659" t="s">
        <v>10658</v>
      </c>
      <c r="D17659">
        <v>2392009</v>
      </c>
    </row>
    <row r="17660" spans="1:4">
      <c r="A17660" t="s">
        <v>13402</v>
      </c>
      <c r="B17660" t="s">
        <v>2473</v>
      </c>
      <c r="C17660" t="s">
        <v>12852</v>
      </c>
      <c r="D17660">
        <v>1853209</v>
      </c>
    </row>
    <row r="17661" spans="1:4">
      <c r="A17661" t="s">
        <v>13403</v>
      </c>
      <c r="B17661" t="s">
        <v>2473</v>
      </c>
      <c r="C17661" t="s">
        <v>12859</v>
      </c>
      <c r="D17661">
        <v>1853193</v>
      </c>
    </row>
    <row r="17662" spans="1:4">
      <c r="A17662" t="s">
        <v>13403</v>
      </c>
      <c r="B17662" t="s">
        <v>2473</v>
      </c>
      <c r="C17662" t="s">
        <v>12862</v>
      </c>
      <c r="D17662">
        <v>1853195</v>
      </c>
    </row>
    <row r="17663" spans="1:4">
      <c r="A17663" t="s">
        <v>13405</v>
      </c>
      <c r="B17663" t="s">
        <v>2473</v>
      </c>
      <c r="C17663" t="s">
        <v>13223</v>
      </c>
      <c r="D17663">
        <v>1853190</v>
      </c>
    </row>
    <row r="17664" spans="1:4">
      <c r="A17664" t="s">
        <v>13406</v>
      </c>
      <c r="B17664" t="s">
        <v>2473</v>
      </c>
      <c r="C17664" t="s">
        <v>13118</v>
      </c>
      <c r="D17664">
        <v>1853174</v>
      </c>
    </row>
    <row r="17665" spans="1:4">
      <c r="A17665" t="s">
        <v>13404</v>
      </c>
      <c r="B17665" t="s">
        <v>2473</v>
      </c>
      <c r="C17665" t="s">
        <v>13069</v>
      </c>
      <c r="D17665">
        <v>1853192</v>
      </c>
    </row>
    <row r="17666" spans="1:4">
      <c r="A17666" t="s">
        <v>7317</v>
      </c>
      <c r="B17666" t="s">
        <v>7261</v>
      </c>
      <c r="C17666" t="s">
        <v>2800</v>
      </c>
      <c r="D17666">
        <v>102527</v>
      </c>
    </row>
    <row r="17667" spans="1:4">
      <c r="A17667" t="s">
        <v>11999</v>
      </c>
      <c r="B17667" t="s">
        <v>11910</v>
      </c>
      <c r="C17667" t="s">
        <v>11936</v>
      </c>
      <c r="D17667">
        <v>1057095</v>
      </c>
    </row>
    <row r="17668" spans="1:4">
      <c r="A17668" t="s">
        <v>23008</v>
      </c>
      <c r="B17668" t="s">
        <v>22949</v>
      </c>
      <c r="C17668" t="s">
        <v>22970</v>
      </c>
      <c r="D17668">
        <v>2282178</v>
      </c>
    </row>
    <row r="17669" spans="1:4">
      <c r="A17669" t="s">
        <v>13407</v>
      </c>
      <c r="B17669" t="s">
        <v>2473</v>
      </c>
      <c r="C17669" t="s">
        <v>12939</v>
      </c>
      <c r="D17669">
        <v>1853140</v>
      </c>
    </row>
    <row r="17670" spans="1:4">
      <c r="A17670" t="s">
        <v>12665</v>
      </c>
      <c r="B17670" t="s">
        <v>12642</v>
      </c>
      <c r="C17670" t="s">
        <v>12664</v>
      </c>
      <c r="D17670">
        <v>2041533</v>
      </c>
    </row>
    <row r="17671" spans="1:4">
      <c r="A17671" t="s">
        <v>23228</v>
      </c>
      <c r="B17671" t="s">
        <v>23161</v>
      </c>
      <c r="C17671" t="s">
        <v>23189</v>
      </c>
      <c r="D17671">
        <v>205970</v>
      </c>
    </row>
    <row r="17672" spans="1:4">
      <c r="A17672" t="s">
        <v>25051</v>
      </c>
      <c r="B17672" t="s">
        <v>575</v>
      </c>
      <c r="C17672" t="s">
        <v>25017</v>
      </c>
      <c r="D17672">
        <v>1189056</v>
      </c>
    </row>
    <row r="17673" spans="1:4">
      <c r="A17673" t="s">
        <v>16966</v>
      </c>
      <c r="B17673" t="s">
        <v>16902</v>
      </c>
      <c r="C17673" t="s">
        <v>16908</v>
      </c>
      <c r="D17673">
        <v>293655</v>
      </c>
    </row>
    <row r="17674" spans="1:4">
      <c r="A17674" t="s">
        <v>10837</v>
      </c>
      <c r="B17674" t="s">
        <v>10595</v>
      </c>
      <c r="C17674" t="s">
        <v>10690</v>
      </c>
      <c r="D17674">
        <v>2323390</v>
      </c>
    </row>
    <row r="17675" spans="1:4">
      <c r="A17675" t="s">
        <v>16477</v>
      </c>
      <c r="B17675" t="s">
        <v>14508</v>
      </c>
      <c r="C17675" t="s">
        <v>14588</v>
      </c>
      <c r="D17675">
        <v>1257698</v>
      </c>
    </row>
    <row r="17676" spans="1:4">
      <c r="A17676" t="s">
        <v>6600</v>
      </c>
      <c r="B17676" t="s">
        <v>6473</v>
      </c>
      <c r="C17676" t="s">
        <v>6600</v>
      </c>
      <c r="D17676">
        <v>1606790</v>
      </c>
    </row>
    <row r="17677" spans="1:4">
      <c r="A17677" t="s">
        <v>9487</v>
      </c>
      <c r="B17677" t="s">
        <v>9239</v>
      </c>
      <c r="C17677" t="s">
        <v>9243</v>
      </c>
      <c r="D17677">
        <v>1166381</v>
      </c>
    </row>
    <row r="17678" spans="1:4">
      <c r="A17678" t="s">
        <v>16478</v>
      </c>
      <c r="B17678" t="s">
        <v>14508</v>
      </c>
      <c r="C17678" t="s">
        <v>14525</v>
      </c>
      <c r="D17678">
        <v>1257673</v>
      </c>
    </row>
    <row r="17679" spans="1:4">
      <c r="A17679" t="s">
        <v>13408</v>
      </c>
      <c r="B17679" t="s">
        <v>2473</v>
      </c>
      <c r="C17679" t="s">
        <v>13083</v>
      </c>
      <c r="D17679">
        <v>1853081</v>
      </c>
    </row>
    <row r="17680" spans="1:4">
      <c r="A17680" t="s">
        <v>13001</v>
      </c>
      <c r="B17680" t="s">
        <v>2473</v>
      </c>
      <c r="C17680" t="s">
        <v>2545</v>
      </c>
      <c r="D17680">
        <v>2111220</v>
      </c>
    </row>
    <row r="17681" spans="1:4">
      <c r="A17681" t="s">
        <v>13409</v>
      </c>
      <c r="B17681" t="s">
        <v>2473</v>
      </c>
      <c r="C17681" t="s">
        <v>13113</v>
      </c>
      <c r="D17681">
        <v>1853066</v>
      </c>
    </row>
    <row r="17682" spans="1:4">
      <c r="A17682" t="s">
        <v>5606</v>
      </c>
      <c r="B17682" t="s">
        <v>5408</v>
      </c>
      <c r="C17682" t="s">
        <v>5420</v>
      </c>
      <c r="D17682">
        <v>694910</v>
      </c>
    </row>
    <row r="17683" spans="1:4">
      <c r="A17683" t="s">
        <v>8234</v>
      </c>
      <c r="B17683" t="s">
        <v>7340</v>
      </c>
      <c r="C17683" t="s">
        <v>7668</v>
      </c>
      <c r="D17683">
        <v>499161</v>
      </c>
    </row>
    <row r="17684" spans="1:4">
      <c r="A17684" t="s">
        <v>16479</v>
      </c>
      <c r="B17684" t="s">
        <v>14508</v>
      </c>
      <c r="C17684" t="s">
        <v>14575</v>
      </c>
      <c r="D17684">
        <v>1257638</v>
      </c>
    </row>
    <row r="17685" spans="1:4">
      <c r="A17685" t="s">
        <v>23301</v>
      </c>
      <c r="B17685" t="s">
        <v>23236</v>
      </c>
      <c r="C17685" t="s">
        <v>23244</v>
      </c>
      <c r="D17685">
        <v>6139289</v>
      </c>
    </row>
    <row r="17686" spans="1:4">
      <c r="A17686" t="s">
        <v>25611</v>
      </c>
      <c r="B17686" t="s">
        <v>545</v>
      </c>
      <c r="C17686" t="s">
        <v>25584</v>
      </c>
      <c r="D17686">
        <v>3429403</v>
      </c>
    </row>
    <row r="17687" spans="1:4">
      <c r="A17687" t="s">
        <v>17976</v>
      </c>
      <c r="B17687" t="s">
        <v>534</v>
      </c>
      <c r="C17687" t="s">
        <v>2606</v>
      </c>
      <c r="D17687">
        <v>2295684</v>
      </c>
    </row>
    <row r="17688" spans="1:4">
      <c r="A17688" t="s">
        <v>20320</v>
      </c>
      <c r="B17688" t="s">
        <v>20112</v>
      </c>
      <c r="C17688" t="s">
        <v>20111</v>
      </c>
      <c r="D17688">
        <v>2482447</v>
      </c>
    </row>
    <row r="17689" spans="1:4">
      <c r="A17689" t="s">
        <v>17736</v>
      </c>
      <c r="B17689" t="s">
        <v>564</v>
      </c>
      <c r="C17689" t="s">
        <v>17735</v>
      </c>
      <c r="D17689">
        <v>3590616</v>
      </c>
    </row>
    <row r="17690" spans="1:4">
      <c r="A17690" t="s">
        <v>17873</v>
      </c>
      <c r="B17690" t="s">
        <v>17761</v>
      </c>
      <c r="C17690" t="s">
        <v>17763</v>
      </c>
      <c r="D17690">
        <v>254144</v>
      </c>
    </row>
    <row r="17691" spans="1:4">
      <c r="A17691" t="s">
        <v>11294</v>
      </c>
      <c r="B17691" t="s">
        <v>19323</v>
      </c>
      <c r="C17691" t="s">
        <v>19379</v>
      </c>
      <c r="D17691">
        <v>3111108</v>
      </c>
    </row>
    <row r="17692" spans="1:4">
      <c r="A17692" t="s">
        <v>11294</v>
      </c>
      <c r="B17692" t="s">
        <v>19323</v>
      </c>
      <c r="C17692" t="s">
        <v>1639</v>
      </c>
      <c r="D17692">
        <v>6544491</v>
      </c>
    </row>
    <row r="17693" spans="1:4">
      <c r="A17693" t="s">
        <v>11294</v>
      </c>
      <c r="B17693" t="s">
        <v>9817</v>
      </c>
      <c r="C17693" t="s">
        <v>11123</v>
      </c>
      <c r="D17693">
        <v>3988214</v>
      </c>
    </row>
    <row r="17694" spans="1:4">
      <c r="A17694" t="s">
        <v>21973</v>
      </c>
      <c r="B17694" t="s">
        <v>21713</v>
      </c>
      <c r="C17694" t="s">
        <v>21824</v>
      </c>
      <c r="D17694">
        <v>3670370</v>
      </c>
    </row>
    <row r="17695" spans="1:4">
      <c r="A17695" t="s">
        <v>22162</v>
      </c>
      <c r="B17695" t="s">
        <v>2480</v>
      </c>
      <c r="C17695" t="s">
        <v>22018</v>
      </c>
      <c r="D17695">
        <v>2035196</v>
      </c>
    </row>
    <row r="17696" spans="1:4">
      <c r="A17696" t="s">
        <v>12212</v>
      </c>
      <c r="B17696" t="s">
        <v>12200</v>
      </c>
      <c r="C17696" t="s">
        <v>12212</v>
      </c>
      <c r="D17696">
        <v>455898</v>
      </c>
    </row>
    <row r="17697" spans="1:4">
      <c r="A17697" t="s">
        <v>17287</v>
      </c>
      <c r="B17697" t="s">
        <v>576</v>
      </c>
      <c r="C17697" t="s">
        <v>17022</v>
      </c>
      <c r="D17697">
        <v>1629131</v>
      </c>
    </row>
    <row r="17698" spans="1:4">
      <c r="A17698" t="s">
        <v>8233</v>
      </c>
      <c r="B17698" t="s">
        <v>7340</v>
      </c>
      <c r="C17698" t="s">
        <v>7739</v>
      </c>
      <c r="D17698">
        <v>499292</v>
      </c>
    </row>
    <row r="17699" spans="1:4">
      <c r="A17699" t="s">
        <v>20406</v>
      </c>
      <c r="B17699" t="s">
        <v>559</v>
      </c>
      <c r="C17699" t="s">
        <v>20405</v>
      </c>
      <c r="D17699">
        <v>3493283</v>
      </c>
    </row>
    <row r="17700" spans="1:4">
      <c r="A17700" t="s">
        <v>2641</v>
      </c>
      <c r="B17700" t="s">
        <v>540</v>
      </c>
      <c r="C17700" t="s">
        <v>2630</v>
      </c>
      <c r="D17700">
        <v>3361934</v>
      </c>
    </row>
    <row r="17701" spans="1:4">
      <c r="A17701" t="s">
        <v>12120</v>
      </c>
      <c r="B17701" t="s">
        <v>18041</v>
      </c>
      <c r="C17701" t="s">
        <v>18040</v>
      </c>
      <c r="D17701">
        <v>2638678</v>
      </c>
    </row>
    <row r="17702" spans="1:4">
      <c r="A17702" t="s">
        <v>12120</v>
      </c>
      <c r="B17702" t="s">
        <v>12058</v>
      </c>
      <c r="C17702" t="s">
        <v>12062</v>
      </c>
      <c r="D17702">
        <v>2537763</v>
      </c>
    </row>
    <row r="17703" spans="1:4">
      <c r="A17703" t="s">
        <v>7596</v>
      </c>
      <c r="B17703" t="s">
        <v>7340</v>
      </c>
      <c r="C17703" t="s">
        <v>7466</v>
      </c>
      <c r="D17703">
        <v>1493197</v>
      </c>
    </row>
    <row r="17704" spans="1:4">
      <c r="A17704" t="s">
        <v>3486</v>
      </c>
      <c r="B17704" t="s">
        <v>14508</v>
      </c>
      <c r="C17704" t="s">
        <v>14519</v>
      </c>
      <c r="D17704">
        <v>1257629</v>
      </c>
    </row>
    <row r="17705" spans="1:4">
      <c r="A17705" t="s">
        <v>3486</v>
      </c>
      <c r="B17705" t="s">
        <v>3269</v>
      </c>
      <c r="C17705" t="s">
        <v>4432</v>
      </c>
      <c r="D17705">
        <v>4950065</v>
      </c>
    </row>
    <row r="17706" spans="1:4">
      <c r="A17706" t="s">
        <v>3486</v>
      </c>
      <c r="B17706" t="s">
        <v>3269</v>
      </c>
      <c r="C17706" t="s">
        <v>4307</v>
      </c>
      <c r="D17706">
        <v>5092268</v>
      </c>
    </row>
    <row r="17707" spans="1:4">
      <c r="A17707" t="s">
        <v>3486</v>
      </c>
      <c r="B17707" t="s">
        <v>3269</v>
      </c>
      <c r="C17707" t="s">
        <v>3478</v>
      </c>
      <c r="D17707">
        <v>5750162</v>
      </c>
    </row>
    <row r="17708" spans="1:4">
      <c r="A17708" t="s">
        <v>14013</v>
      </c>
      <c r="B17708" t="s">
        <v>587</v>
      </c>
      <c r="C17708" t="s">
        <v>13625</v>
      </c>
      <c r="D17708">
        <v>3168673</v>
      </c>
    </row>
    <row r="17709" spans="1:4">
      <c r="A17709" t="s">
        <v>595</v>
      </c>
      <c r="B17709" t="s">
        <v>18041</v>
      </c>
      <c r="C17709" t="s">
        <v>18040</v>
      </c>
      <c r="D17709">
        <v>2638671</v>
      </c>
    </row>
    <row r="17710" spans="1:4">
      <c r="A17710" t="s">
        <v>17480</v>
      </c>
      <c r="B17710" t="s">
        <v>17405</v>
      </c>
      <c r="C17710" t="s">
        <v>17432</v>
      </c>
      <c r="D17710">
        <v>3045643</v>
      </c>
    </row>
    <row r="17711" spans="1:4">
      <c r="A17711" t="s">
        <v>24589</v>
      </c>
      <c r="B17711" t="s">
        <v>549</v>
      </c>
      <c r="C17711" t="s">
        <v>23541</v>
      </c>
      <c r="D17711">
        <v>3389860</v>
      </c>
    </row>
    <row r="17712" spans="1:4">
      <c r="A17712" t="s">
        <v>6257</v>
      </c>
      <c r="B17712" t="s">
        <v>5913</v>
      </c>
      <c r="C17712" t="s">
        <v>6099</v>
      </c>
      <c r="D17712">
        <v>302043</v>
      </c>
    </row>
    <row r="17713" spans="1:4">
      <c r="A17713" t="s">
        <v>23483</v>
      </c>
      <c r="B17713" t="s">
        <v>23442</v>
      </c>
      <c r="C17713" t="s">
        <v>23447</v>
      </c>
      <c r="D17713">
        <v>622428</v>
      </c>
    </row>
    <row r="17714" spans="1:4">
      <c r="A17714" t="s">
        <v>11656</v>
      </c>
      <c r="B17714" t="s">
        <v>11641</v>
      </c>
      <c r="C17714" t="s">
        <v>5369</v>
      </c>
      <c r="D17714">
        <v>924055</v>
      </c>
    </row>
    <row r="17715" spans="1:4">
      <c r="A17715" t="s">
        <v>5056</v>
      </c>
      <c r="B17715" t="s">
        <v>3269</v>
      </c>
      <c r="C17715" t="s">
        <v>3598</v>
      </c>
      <c r="D17715">
        <v>4278890</v>
      </c>
    </row>
    <row r="17716" spans="1:4">
      <c r="A17716" t="s">
        <v>11550</v>
      </c>
      <c r="B17716" t="s">
        <v>9817</v>
      </c>
      <c r="C17716" t="s">
        <v>11096</v>
      </c>
      <c r="D17716">
        <v>3520064</v>
      </c>
    </row>
    <row r="17717" spans="1:4">
      <c r="A17717" t="s">
        <v>24590</v>
      </c>
      <c r="B17717" t="s">
        <v>549</v>
      </c>
      <c r="C17717" t="s">
        <v>24378</v>
      </c>
      <c r="D17717">
        <v>3389822</v>
      </c>
    </row>
    <row r="17718" spans="1:4">
      <c r="A17718" t="s">
        <v>3701</v>
      </c>
      <c r="B17718" t="s">
        <v>549</v>
      </c>
      <c r="C17718" t="s">
        <v>23577</v>
      </c>
      <c r="D17718">
        <v>3450671</v>
      </c>
    </row>
    <row r="17719" spans="1:4">
      <c r="A17719" t="s">
        <v>3701</v>
      </c>
      <c r="B17719" t="s">
        <v>560</v>
      </c>
      <c r="C17719" t="s">
        <v>20097</v>
      </c>
      <c r="D17719">
        <v>3652100</v>
      </c>
    </row>
    <row r="17720" spans="1:4">
      <c r="A17720" t="s">
        <v>3701</v>
      </c>
      <c r="B17720" t="s">
        <v>3269</v>
      </c>
      <c r="C17720" t="s">
        <v>3268</v>
      </c>
      <c r="D17720">
        <v>5391295</v>
      </c>
    </row>
    <row r="17721" spans="1:4">
      <c r="A17721" t="s">
        <v>4839</v>
      </c>
      <c r="B17721" t="s">
        <v>18041</v>
      </c>
      <c r="C17721" t="s">
        <v>18040</v>
      </c>
      <c r="D17721">
        <v>2638664</v>
      </c>
    </row>
    <row r="17722" spans="1:4">
      <c r="A17722" t="s">
        <v>4839</v>
      </c>
      <c r="B17722" t="s">
        <v>3269</v>
      </c>
      <c r="C17722" t="s">
        <v>3321</v>
      </c>
      <c r="D17722">
        <v>4368711</v>
      </c>
    </row>
    <row r="17723" spans="1:4">
      <c r="A17723" t="s">
        <v>4839</v>
      </c>
      <c r="B17723" t="s">
        <v>3269</v>
      </c>
      <c r="C17723" t="s">
        <v>3332</v>
      </c>
      <c r="D17723">
        <v>4489985</v>
      </c>
    </row>
    <row r="17724" spans="1:4">
      <c r="A17724" t="s">
        <v>19037</v>
      </c>
      <c r="B17724" t="s">
        <v>2479</v>
      </c>
      <c r="C17724" t="s">
        <v>18530</v>
      </c>
      <c r="D17724">
        <v>2976406</v>
      </c>
    </row>
    <row r="17725" spans="1:4">
      <c r="A17725" t="s">
        <v>14387</v>
      </c>
      <c r="B17725" t="s">
        <v>14207</v>
      </c>
      <c r="C17725" t="s">
        <v>14292</v>
      </c>
      <c r="D17725">
        <v>117656</v>
      </c>
    </row>
    <row r="17726" spans="1:4">
      <c r="A17726" t="s">
        <v>23300</v>
      </c>
      <c r="B17726" t="s">
        <v>23236</v>
      </c>
      <c r="C17726" t="s">
        <v>23239</v>
      </c>
      <c r="D17726">
        <v>6139416</v>
      </c>
    </row>
    <row r="17727" spans="1:4">
      <c r="A17727" t="s">
        <v>3383</v>
      </c>
      <c r="B17727" t="s">
        <v>3269</v>
      </c>
      <c r="C17727" t="s">
        <v>1316</v>
      </c>
      <c r="D17727">
        <v>5809333</v>
      </c>
    </row>
    <row r="17728" spans="1:4">
      <c r="A17728" t="s">
        <v>19218</v>
      </c>
      <c r="B17728" t="s">
        <v>19150</v>
      </c>
      <c r="C17728" t="s">
        <v>19149</v>
      </c>
      <c r="D17728">
        <v>637948</v>
      </c>
    </row>
    <row r="17729" spans="1:4">
      <c r="A17729" t="s">
        <v>19038</v>
      </c>
      <c r="B17729" t="s">
        <v>2479</v>
      </c>
      <c r="C17729" t="s">
        <v>18513</v>
      </c>
      <c r="D17729">
        <v>2976341</v>
      </c>
    </row>
    <row r="17730" spans="1:4">
      <c r="A17730" t="s">
        <v>8637</v>
      </c>
      <c r="B17730" t="s">
        <v>8504</v>
      </c>
      <c r="C17730" t="s">
        <v>8617</v>
      </c>
      <c r="D17730">
        <v>668129</v>
      </c>
    </row>
    <row r="17731" spans="1:4">
      <c r="A17731" t="s">
        <v>3185</v>
      </c>
      <c r="B17731" t="s">
        <v>3131</v>
      </c>
      <c r="C17731" t="s">
        <v>3136</v>
      </c>
      <c r="D17731">
        <v>1512934</v>
      </c>
    </row>
    <row r="17732" spans="1:4">
      <c r="A17732" t="s">
        <v>19533</v>
      </c>
      <c r="B17732" t="s">
        <v>19323</v>
      </c>
      <c r="C17732" t="s">
        <v>19333</v>
      </c>
      <c r="D17732">
        <v>3110986</v>
      </c>
    </row>
    <row r="17733" spans="1:4">
      <c r="A17733" t="s">
        <v>6841</v>
      </c>
      <c r="B17733" t="s">
        <v>6773</v>
      </c>
      <c r="C17733" t="s">
        <v>6776</v>
      </c>
      <c r="D17733">
        <v>164898</v>
      </c>
    </row>
    <row r="17734" spans="1:4">
      <c r="A17734" t="s">
        <v>14014</v>
      </c>
      <c r="B17734" t="s">
        <v>587</v>
      </c>
      <c r="C17734" t="s">
        <v>13636</v>
      </c>
      <c r="D17734">
        <v>3168627</v>
      </c>
    </row>
    <row r="17735" spans="1:4">
      <c r="A17735" t="s">
        <v>19534</v>
      </c>
      <c r="B17735" t="s">
        <v>19323</v>
      </c>
      <c r="C17735" t="s">
        <v>19333</v>
      </c>
      <c r="D17735">
        <v>3110983</v>
      </c>
    </row>
    <row r="17736" spans="1:4">
      <c r="A17736" t="s">
        <v>1550</v>
      </c>
      <c r="B17736" t="s">
        <v>3269</v>
      </c>
      <c r="C17736" t="s">
        <v>3355</v>
      </c>
      <c r="D17736">
        <v>5780993</v>
      </c>
    </row>
    <row r="17737" spans="1:4">
      <c r="A17737" t="s">
        <v>25493</v>
      </c>
      <c r="B17737" t="s">
        <v>545</v>
      </c>
      <c r="C17737" t="s">
        <v>25493</v>
      </c>
      <c r="D17737">
        <v>3838233</v>
      </c>
    </row>
    <row r="17738" spans="1:4">
      <c r="A17738" t="s">
        <v>11295</v>
      </c>
      <c r="B17738" t="s">
        <v>9817</v>
      </c>
      <c r="C17738" t="s">
        <v>11171</v>
      </c>
      <c r="D17738">
        <v>3988086</v>
      </c>
    </row>
    <row r="17739" spans="1:4">
      <c r="A17739" t="s">
        <v>3260</v>
      </c>
      <c r="B17739" t="s">
        <v>549</v>
      </c>
      <c r="C17739" t="s">
        <v>23579</v>
      </c>
      <c r="D17739">
        <v>3450594</v>
      </c>
    </row>
    <row r="17740" spans="1:4">
      <c r="A17740" t="s">
        <v>3260</v>
      </c>
      <c r="B17740" t="s">
        <v>572</v>
      </c>
      <c r="C17740" t="s">
        <v>3260</v>
      </c>
      <c r="D17740">
        <v>3440714</v>
      </c>
    </row>
    <row r="17741" spans="1:4">
      <c r="A17741" t="s">
        <v>24238</v>
      </c>
      <c r="B17741" t="s">
        <v>549</v>
      </c>
      <c r="C17741" t="s">
        <v>23579</v>
      </c>
      <c r="D17741">
        <v>3450563</v>
      </c>
    </row>
    <row r="17742" spans="1:4">
      <c r="A17742" t="s">
        <v>17977</v>
      </c>
      <c r="B17742" t="s">
        <v>534</v>
      </c>
      <c r="C17742" t="s">
        <v>2598</v>
      </c>
      <c r="D17742">
        <v>2295672</v>
      </c>
    </row>
    <row r="17743" spans="1:4">
      <c r="A17743" t="s">
        <v>24239</v>
      </c>
      <c r="B17743" t="s">
        <v>549</v>
      </c>
      <c r="C17743" t="s">
        <v>23535</v>
      </c>
      <c r="D17743">
        <v>3450554</v>
      </c>
    </row>
    <row r="17744" spans="1:4">
      <c r="A17744" t="s">
        <v>20407</v>
      </c>
      <c r="B17744" t="s">
        <v>559</v>
      </c>
      <c r="C17744" t="s">
        <v>20397</v>
      </c>
      <c r="D17744">
        <v>3493240</v>
      </c>
    </row>
    <row r="17745" spans="1:4">
      <c r="A17745" t="s">
        <v>11296</v>
      </c>
      <c r="B17745" t="s">
        <v>9817</v>
      </c>
      <c r="C17745" t="s">
        <v>11123</v>
      </c>
      <c r="D17745">
        <v>3988050</v>
      </c>
    </row>
    <row r="17746" spans="1:4">
      <c r="A17746" t="s">
        <v>12498</v>
      </c>
      <c r="B17746" t="s">
        <v>12493</v>
      </c>
      <c r="C17746" t="s">
        <v>12497</v>
      </c>
      <c r="D17746">
        <v>387958</v>
      </c>
    </row>
    <row r="17747" spans="1:4">
      <c r="A17747" t="s">
        <v>25212</v>
      </c>
      <c r="B17747" t="s">
        <v>25135</v>
      </c>
      <c r="C17747" t="s">
        <v>25212</v>
      </c>
      <c r="D17747">
        <v>147271</v>
      </c>
    </row>
    <row r="17748" spans="1:4">
      <c r="A17748" t="s">
        <v>25403</v>
      </c>
      <c r="B17748" t="s">
        <v>25404</v>
      </c>
      <c r="C17748" t="s">
        <v>25403</v>
      </c>
      <c r="D17748">
        <v>2766824</v>
      </c>
    </row>
    <row r="17749" spans="1:4">
      <c r="A17749" t="s">
        <v>21298</v>
      </c>
      <c r="B17749" t="s">
        <v>2474</v>
      </c>
      <c r="C17749" t="s">
        <v>20488</v>
      </c>
      <c r="D17749">
        <v>2842131</v>
      </c>
    </row>
    <row r="17750" spans="1:4">
      <c r="A17750" t="s">
        <v>21299</v>
      </c>
      <c r="B17750" t="s">
        <v>2474</v>
      </c>
      <c r="C17750" t="s">
        <v>20510</v>
      </c>
      <c r="D17750">
        <v>2842112</v>
      </c>
    </row>
    <row r="17751" spans="1:4">
      <c r="A17751" t="s">
        <v>6601</v>
      </c>
      <c r="B17751" t="s">
        <v>6473</v>
      </c>
      <c r="C17751" t="s">
        <v>6500</v>
      </c>
      <c r="D17751">
        <v>1606638</v>
      </c>
    </row>
    <row r="17752" spans="1:4">
      <c r="A17752" t="s">
        <v>6697</v>
      </c>
      <c r="B17752" t="s">
        <v>6473</v>
      </c>
      <c r="C17752" t="s">
        <v>6644</v>
      </c>
      <c r="D17752">
        <v>1117823</v>
      </c>
    </row>
    <row r="17753" spans="1:4">
      <c r="A17753" t="s">
        <v>19535</v>
      </c>
      <c r="B17753" t="s">
        <v>19323</v>
      </c>
      <c r="C17753" t="s">
        <v>19322</v>
      </c>
      <c r="D17753">
        <v>3110962</v>
      </c>
    </row>
    <row r="17754" spans="1:4">
      <c r="A17754" t="s">
        <v>20007</v>
      </c>
      <c r="B17754" t="s">
        <v>19887</v>
      </c>
      <c r="C17754" t="s">
        <v>19896</v>
      </c>
      <c r="D17754">
        <v>349717</v>
      </c>
    </row>
    <row r="17755" spans="1:4">
      <c r="A17755" t="s">
        <v>16482</v>
      </c>
      <c r="B17755" t="s">
        <v>14508</v>
      </c>
      <c r="C17755" t="s">
        <v>14673</v>
      </c>
      <c r="D17755">
        <v>1257566</v>
      </c>
    </row>
    <row r="17756" spans="1:4">
      <c r="A17756" t="s">
        <v>16484</v>
      </c>
      <c r="B17756" t="s">
        <v>14508</v>
      </c>
      <c r="C17756" t="s">
        <v>14515</v>
      </c>
      <c r="D17756">
        <v>1257551</v>
      </c>
    </row>
    <row r="17757" spans="1:4">
      <c r="A17757" t="s">
        <v>9892</v>
      </c>
      <c r="B17757" t="s">
        <v>584</v>
      </c>
      <c r="C17757" t="s">
        <v>9563</v>
      </c>
      <c r="D17757">
        <v>1690664</v>
      </c>
    </row>
    <row r="17758" spans="1:4">
      <c r="A17758" t="s">
        <v>9892</v>
      </c>
      <c r="B17758" t="s">
        <v>584</v>
      </c>
      <c r="C17758" t="s">
        <v>9603</v>
      </c>
      <c r="D17758">
        <v>1690666</v>
      </c>
    </row>
    <row r="17759" spans="1:4">
      <c r="A17759" t="s">
        <v>20008</v>
      </c>
      <c r="B17759" t="s">
        <v>19887</v>
      </c>
      <c r="C17759" t="s">
        <v>19929</v>
      </c>
      <c r="D17759">
        <v>349715</v>
      </c>
    </row>
    <row r="17760" spans="1:4">
      <c r="A17760" t="s">
        <v>7750</v>
      </c>
      <c r="B17760" t="s">
        <v>7340</v>
      </c>
      <c r="C17760" t="s">
        <v>7750</v>
      </c>
      <c r="D17760">
        <v>499099</v>
      </c>
    </row>
    <row r="17761" spans="1:4">
      <c r="A17761" t="s">
        <v>17288</v>
      </c>
      <c r="B17761" t="s">
        <v>576</v>
      </c>
      <c r="C17761" t="s">
        <v>17013</v>
      </c>
      <c r="D17761">
        <v>1629001</v>
      </c>
    </row>
    <row r="17762" spans="1:4">
      <c r="A17762" t="s">
        <v>3180</v>
      </c>
      <c r="B17762" t="s">
        <v>3131</v>
      </c>
      <c r="C17762" t="s">
        <v>3180</v>
      </c>
      <c r="D17762">
        <v>1216265</v>
      </c>
    </row>
    <row r="17763" spans="1:4">
      <c r="A17763" t="s">
        <v>16486</v>
      </c>
      <c r="B17763" t="s">
        <v>14508</v>
      </c>
      <c r="C17763" t="s">
        <v>14582</v>
      </c>
      <c r="D17763">
        <v>1257542</v>
      </c>
    </row>
    <row r="17764" spans="1:4">
      <c r="A17764" t="s">
        <v>12000</v>
      </c>
      <c r="B17764" t="s">
        <v>11910</v>
      </c>
      <c r="C17764" t="s">
        <v>11934</v>
      </c>
      <c r="D17764">
        <v>1056899</v>
      </c>
    </row>
    <row r="17765" spans="1:4">
      <c r="A17765" t="s">
        <v>16487</v>
      </c>
      <c r="B17765" t="s">
        <v>14508</v>
      </c>
      <c r="C17765" t="s">
        <v>14571</v>
      </c>
      <c r="D17765">
        <v>1257540</v>
      </c>
    </row>
    <row r="17766" spans="1:4">
      <c r="A17766" t="s">
        <v>5607</v>
      </c>
      <c r="B17766" t="s">
        <v>5408</v>
      </c>
      <c r="C17766" t="s">
        <v>5407</v>
      </c>
      <c r="D17766">
        <v>694864</v>
      </c>
    </row>
    <row r="17767" spans="1:4">
      <c r="A17767" t="s">
        <v>20098</v>
      </c>
      <c r="B17767" t="s">
        <v>560</v>
      </c>
      <c r="C17767" t="s">
        <v>20049</v>
      </c>
      <c r="D17767">
        <v>3652065</v>
      </c>
    </row>
    <row r="17768" spans="1:4">
      <c r="A17768" t="s">
        <v>9488</v>
      </c>
      <c r="B17768" t="s">
        <v>9239</v>
      </c>
      <c r="C17768" t="s">
        <v>9238</v>
      </c>
      <c r="D17768">
        <v>1166265</v>
      </c>
    </row>
    <row r="17769" spans="1:4">
      <c r="A17769" t="s">
        <v>16489</v>
      </c>
      <c r="B17769" t="s">
        <v>14508</v>
      </c>
      <c r="C17769" t="s">
        <v>14569</v>
      </c>
      <c r="D17769">
        <v>1257528</v>
      </c>
    </row>
    <row r="17770" spans="1:4">
      <c r="A17770" t="s">
        <v>5844</v>
      </c>
      <c r="B17770" t="s">
        <v>6427</v>
      </c>
      <c r="C17770" t="s">
        <v>6431</v>
      </c>
      <c r="D17770">
        <v>1937031</v>
      </c>
    </row>
    <row r="17771" spans="1:4">
      <c r="A17771" t="s">
        <v>5844</v>
      </c>
      <c r="B17771" t="s">
        <v>5674</v>
      </c>
      <c r="C17771" t="s">
        <v>5731</v>
      </c>
      <c r="D17771">
        <v>150276</v>
      </c>
    </row>
    <row r="17772" spans="1:4">
      <c r="A17772" t="s">
        <v>2622</v>
      </c>
      <c r="B17772" t="s">
        <v>2592</v>
      </c>
      <c r="C17772" t="s">
        <v>2611</v>
      </c>
      <c r="D17772">
        <v>899274</v>
      </c>
    </row>
    <row r="17773" spans="1:4">
      <c r="A17773" t="s">
        <v>12698</v>
      </c>
      <c r="B17773" t="s">
        <v>12642</v>
      </c>
      <c r="C17773" t="s">
        <v>12646</v>
      </c>
      <c r="D17773">
        <v>1871484</v>
      </c>
    </row>
    <row r="17774" spans="1:4">
      <c r="A17774" t="s">
        <v>3382</v>
      </c>
      <c r="B17774" t="s">
        <v>3269</v>
      </c>
      <c r="C17774" t="s">
        <v>1316</v>
      </c>
      <c r="D17774">
        <v>5809402</v>
      </c>
    </row>
    <row r="17775" spans="1:4">
      <c r="A17775" t="s">
        <v>17591</v>
      </c>
      <c r="B17775" t="s">
        <v>17571</v>
      </c>
      <c r="C17775" t="s">
        <v>17590</v>
      </c>
      <c r="D17775">
        <v>3191316</v>
      </c>
    </row>
    <row r="17776" spans="1:4">
      <c r="A17776" t="s">
        <v>24775</v>
      </c>
      <c r="B17776" t="s">
        <v>24736</v>
      </c>
      <c r="C17776" t="s">
        <v>24742</v>
      </c>
      <c r="D17776">
        <v>727462</v>
      </c>
    </row>
    <row r="17777" spans="1:4">
      <c r="A17777" t="s">
        <v>9893</v>
      </c>
      <c r="B17777" t="s">
        <v>584</v>
      </c>
      <c r="C17777" t="s">
        <v>9561</v>
      </c>
      <c r="D17777">
        <v>1690570</v>
      </c>
    </row>
    <row r="17778" spans="1:4">
      <c r="A17778" t="s">
        <v>17289</v>
      </c>
      <c r="B17778" t="s">
        <v>576</v>
      </c>
      <c r="C17778" t="s">
        <v>17045</v>
      </c>
      <c r="D17778">
        <v>1628899</v>
      </c>
    </row>
    <row r="17779" spans="1:4">
      <c r="A17779" t="s">
        <v>17290</v>
      </c>
      <c r="B17779" t="s">
        <v>576</v>
      </c>
      <c r="C17779" t="s">
        <v>17175</v>
      </c>
      <c r="D17779">
        <v>1628884</v>
      </c>
    </row>
    <row r="17780" spans="1:4">
      <c r="A17780" t="s">
        <v>7343</v>
      </c>
      <c r="B17780" t="s">
        <v>7340</v>
      </c>
      <c r="C17780" t="s">
        <v>7342</v>
      </c>
      <c r="D17780">
        <v>8504965</v>
      </c>
    </row>
    <row r="17781" spans="1:4">
      <c r="A17781" t="s">
        <v>21974</v>
      </c>
      <c r="B17781" t="s">
        <v>21713</v>
      </c>
      <c r="C17781" t="s">
        <v>3034</v>
      </c>
      <c r="D17781">
        <v>3670280</v>
      </c>
    </row>
    <row r="17782" spans="1:4">
      <c r="A17782" t="s">
        <v>16490</v>
      </c>
      <c r="B17782" t="s">
        <v>14508</v>
      </c>
      <c r="C17782" t="s">
        <v>9238</v>
      </c>
      <c r="D17782">
        <v>1257503</v>
      </c>
    </row>
    <row r="17783" spans="1:4">
      <c r="A17783" t="s">
        <v>5955</v>
      </c>
      <c r="B17783" t="s">
        <v>5913</v>
      </c>
      <c r="C17783" t="s">
        <v>5955</v>
      </c>
      <c r="D17783">
        <v>740264</v>
      </c>
    </row>
    <row r="17784" spans="1:4">
      <c r="A17784" t="s">
        <v>16491</v>
      </c>
      <c r="B17784" t="s">
        <v>14508</v>
      </c>
      <c r="C17784" t="s">
        <v>14571</v>
      </c>
      <c r="D17784">
        <v>1257498</v>
      </c>
    </row>
    <row r="17785" spans="1:4">
      <c r="A17785" t="s">
        <v>18027</v>
      </c>
      <c r="B17785" t="s">
        <v>3311</v>
      </c>
      <c r="C17785" t="s">
        <v>18006</v>
      </c>
      <c r="D17785">
        <v>612126</v>
      </c>
    </row>
    <row r="17786" spans="1:4">
      <c r="A17786" t="s">
        <v>6482</v>
      </c>
      <c r="B17786" t="s">
        <v>6473</v>
      </c>
      <c r="C17786" t="s">
        <v>6482</v>
      </c>
      <c r="D17786">
        <v>1606590</v>
      </c>
    </row>
    <row r="17787" spans="1:4">
      <c r="A17787" t="s">
        <v>6514</v>
      </c>
      <c r="B17787" t="s">
        <v>6473</v>
      </c>
      <c r="C17787" t="s">
        <v>6514</v>
      </c>
      <c r="D17787">
        <v>1606588</v>
      </c>
    </row>
    <row r="17788" spans="1:4">
      <c r="A17788" t="s">
        <v>6602</v>
      </c>
      <c r="B17788" t="s">
        <v>6473</v>
      </c>
      <c r="C17788" t="s">
        <v>6602</v>
      </c>
      <c r="D17788">
        <v>1606586</v>
      </c>
    </row>
    <row r="17789" spans="1:4">
      <c r="A17789" t="s">
        <v>11849</v>
      </c>
      <c r="B17789" t="s">
        <v>11832</v>
      </c>
      <c r="C17789" t="s">
        <v>11846</v>
      </c>
      <c r="D17789">
        <v>2451778</v>
      </c>
    </row>
    <row r="17790" spans="1:4">
      <c r="A17790" t="s">
        <v>21976</v>
      </c>
      <c r="B17790" t="s">
        <v>21713</v>
      </c>
      <c r="C17790" t="s">
        <v>21975</v>
      </c>
      <c r="D17790">
        <v>3670218</v>
      </c>
    </row>
    <row r="17791" spans="1:4">
      <c r="A17791" t="s">
        <v>11373</v>
      </c>
      <c r="B17791" t="s">
        <v>9817</v>
      </c>
      <c r="C17791" t="s">
        <v>11103</v>
      </c>
      <c r="D17791">
        <v>3818742</v>
      </c>
    </row>
    <row r="17792" spans="1:4">
      <c r="A17792" t="s">
        <v>19538</v>
      </c>
      <c r="B17792" t="s">
        <v>19323</v>
      </c>
      <c r="C17792" t="s">
        <v>19379</v>
      </c>
      <c r="D17792">
        <v>3110880</v>
      </c>
    </row>
    <row r="17793" spans="1:4">
      <c r="A17793" t="s">
        <v>17737</v>
      </c>
      <c r="B17793" t="s">
        <v>564</v>
      </c>
      <c r="C17793" t="s">
        <v>17686</v>
      </c>
      <c r="D17793">
        <v>3590529</v>
      </c>
    </row>
    <row r="17794" spans="1:4">
      <c r="A17794" t="s">
        <v>11551</v>
      </c>
      <c r="B17794" t="s">
        <v>9817</v>
      </c>
      <c r="C17794" t="s">
        <v>10122</v>
      </c>
      <c r="D17794">
        <v>3519907</v>
      </c>
    </row>
    <row r="17795" spans="1:4">
      <c r="A17795" t="s">
        <v>3561</v>
      </c>
      <c r="B17795" t="s">
        <v>3269</v>
      </c>
      <c r="C17795" t="s">
        <v>2475</v>
      </c>
      <c r="D17795">
        <v>5530022</v>
      </c>
    </row>
    <row r="17796" spans="1:4">
      <c r="A17796" t="s">
        <v>1204</v>
      </c>
      <c r="B17796" t="s">
        <v>3269</v>
      </c>
      <c r="C17796" t="s">
        <v>2475</v>
      </c>
      <c r="D17796">
        <v>3872395</v>
      </c>
    </row>
    <row r="17797" spans="1:4">
      <c r="A17797" t="s">
        <v>29836</v>
      </c>
      <c r="B17797" t="s">
        <v>22852</v>
      </c>
      <c r="C17797" t="s">
        <v>22869</v>
      </c>
      <c r="D17797">
        <v>3872395</v>
      </c>
    </row>
    <row r="17798" spans="1:4">
      <c r="A17798" t="s">
        <v>29837</v>
      </c>
      <c r="B17798" t="s">
        <v>584</v>
      </c>
      <c r="C17798" t="s">
        <v>9563</v>
      </c>
      <c r="D17798">
        <v>1690313</v>
      </c>
    </row>
    <row r="17799" spans="1:4">
      <c r="A17799" t="s">
        <v>29838</v>
      </c>
      <c r="B17799" t="s">
        <v>584</v>
      </c>
      <c r="C17799" t="s">
        <v>9563</v>
      </c>
      <c r="D17799">
        <v>1690315</v>
      </c>
    </row>
    <row r="17800" spans="1:4">
      <c r="A17800" t="s">
        <v>29839</v>
      </c>
      <c r="B17800" t="s">
        <v>584</v>
      </c>
      <c r="C17800" t="s">
        <v>9563</v>
      </c>
      <c r="D17800">
        <v>1690321</v>
      </c>
    </row>
    <row r="17801" spans="1:4">
      <c r="A17801" t="s">
        <v>29840</v>
      </c>
      <c r="B17801" t="s">
        <v>8689</v>
      </c>
      <c r="C17801" t="s">
        <v>2598</v>
      </c>
      <c r="D17801">
        <v>3437127</v>
      </c>
    </row>
    <row r="17802" spans="1:4">
      <c r="A17802" t="s">
        <v>11384</v>
      </c>
      <c r="B17802" t="s">
        <v>9817</v>
      </c>
      <c r="C17802" t="s">
        <v>11096</v>
      </c>
      <c r="D17802">
        <v>3762770</v>
      </c>
    </row>
    <row r="17803" spans="1:4">
      <c r="A17803" t="s">
        <v>3094</v>
      </c>
      <c r="B17803" t="s">
        <v>2999</v>
      </c>
      <c r="C17803" t="s">
        <v>3002</v>
      </c>
      <c r="D17803">
        <v>3628550</v>
      </c>
    </row>
    <row r="17804" spans="1:4">
      <c r="A17804" t="s">
        <v>21772</v>
      </c>
      <c r="B17804" t="s">
        <v>21668</v>
      </c>
      <c r="C17804" t="s">
        <v>21683</v>
      </c>
      <c r="D17804">
        <v>3540885</v>
      </c>
    </row>
    <row r="17805" spans="1:4">
      <c r="A17805" t="s">
        <v>3095</v>
      </c>
      <c r="B17805" t="s">
        <v>2999</v>
      </c>
      <c r="C17805" t="s">
        <v>3006</v>
      </c>
      <c r="D17805">
        <v>3628549</v>
      </c>
    </row>
    <row r="17806" spans="1:4">
      <c r="A17806" t="s">
        <v>25538</v>
      </c>
      <c r="B17806" t="s">
        <v>545</v>
      </c>
      <c r="C17806" t="s">
        <v>24228</v>
      </c>
      <c r="D17806">
        <v>3837980</v>
      </c>
    </row>
    <row r="17807" spans="1:4">
      <c r="A17807" t="s">
        <v>11133</v>
      </c>
      <c r="B17807" t="s">
        <v>9817</v>
      </c>
      <c r="C17807" t="s">
        <v>1669</v>
      </c>
      <c r="D17807">
        <v>8858100</v>
      </c>
    </row>
    <row r="17808" spans="1:4">
      <c r="A17808" t="s">
        <v>19818</v>
      </c>
      <c r="B17808" t="s">
        <v>19323</v>
      </c>
      <c r="C17808" t="s">
        <v>19338</v>
      </c>
      <c r="D17808">
        <v>2511447</v>
      </c>
    </row>
    <row r="17809" spans="1:4">
      <c r="A17809" t="s">
        <v>19819</v>
      </c>
      <c r="B17809" t="s">
        <v>19323</v>
      </c>
      <c r="C17809" t="s">
        <v>19338</v>
      </c>
      <c r="D17809">
        <v>2511440</v>
      </c>
    </row>
    <row r="17810" spans="1:4">
      <c r="A17810" t="s">
        <v>14015</v>
      </c>
      <c r="B17810" t="s">
        <v>587</v>
      </c>
      <c r="C17810" t="s">
        <v>13675</v>
      </c>
      <c r="D17810">
        <v>3168550</v>
      </c>
    </row>
    <row r="17811" spans="1:4">
      <c r="A17811" t="s">
        <v>17739</v>
      </c>
      <c r="B17811" t="s">
        <v>564</v>
      </c>
      <c r="C17811" t="s">
        <v>17705</v>
      </c>
      <c r="D17811">
        <v>3590389</v>
      </c>
    </row>
    <row r="17812" spans="1:4">
      <c r="A17812" t="s">
        <v>21977</v>
      </c>
      <c r="B17812" t="s">
        <v>21713</v>
      </c>
      <c r="C17812" t="s">
        <v>3034</v>
      </c>
      <c r="D17812">
        <v>3670038</v>
      </c>
    </row>
    <row r="17813" spans="1:4">
      <c r="A17813" t="s">
        <v>3700</v>
      </c>
      <c r="B17813" t="s">
        <v>3269</v>
      </c>
      <c r="C17813" t="s">
        <v>3268</v>
      </c>
      <c r="D17813">
        <v>5391710</v>
      </c>
    </row>
    <row r="17814" spans="1:4">
      <c r="A17814" t="s">
        <v>11450</v>
      </c>
      <c r="B17814" t="s">
        <v>9817</v>
      </c>
      <c r="C17814" t="s">
        <v>11376</v>
      </c>
      <c r="D17814">
        <v>3530276</v>
      </c>
    </row>
    <row r="17815" spans="1:4">
      <c r="A17815" t="s">
        <v>22934</v>
      </c>
      <c r="B17815" t="s">
        <v>22852</v>
      </c>
      <c r="C17815" t="s">
        <v>22851</v>
      </c>
      <c r="D17815">
        <v>3872348</v>
      </c>
    </row>
    <row r="17816" spans="1:4">
      <c r="A17816" t="s">
        <v>19354</v>
      </c>
      <c r="B17816" t="s">
        <v>19323</v>
      </c>
      <c r="C17816" t="s">
        <v>1639</v>
      </c>
      <c r="D17816">
        <v>6544488</v>
      </c>
    </row>
    <row r="17817" spans="1:4">
      <c r="A17817" t="s">
        <v>14016</v>
      </c>
      <c r="B17817" t="s">
        <v>587</v>
      </c>
      <c r="C17817" t="s">
        <v>13655</v>
      </c>
      <c r="D17817">
        <v>3168514</v>
      </c>
    </row>
    <row r="17818" spans="1:4">
      <c r="A17818" t="s">
        <v>24648</v>
      </c>
      <c r="B17818" t="s">
        <v>24633</v>
      </c>
      <c r="C17818" t="s">
        <v>24638</v>
      </c>
      <c r="D17818">
        <v>3905792</v>
      </c>
    </row>
    <row r="17819" spans="1:4">
      <c r="A17819" t="s">
        <v>3699</v>
      </c>
      <c r="B17819" t="s">
        <v>3269</v>
      </c>
      <c r="C17819" t="s">
        <v>3268</v>
      </c>
      <c r="D17819">
        <v>5391749</v>
      </c>
    </row>
    <row r="17820" spans="1:4">
      <c r="A17820" t="s">
        <v>11143</v>
      </c>
      <c r="B17820" t="s">
        <v>9817</v>
      </c>
      <c r="C17820" t="s">
        <v>11171</v>
      </c>
      <c r="D17820">
        <v>3987500</v>
      </c>
    </row>
    <row r="17821" spans="1:4">
      <c r="A17821" t="s">
        <v>11143</v>
      </c>
      <c r="B17821" t="s">
        <v>9817</v>
      </c>
      <c r="C17821" t="s">
        <v>11098</v>
      </c>
      <c r="D17821">
        <v>8858089</v>
      </c>
    </row>
    <row r="17822" spans="1:4">
      <c r="A17822" t="s">
        <v>3097</v>
      </c>
      <c r="B17822" t="s">
        <v>22852</v>
      </c>
      <c r="C17822" t="s">
        <v>22861</v>
      </c>
      <c r="D17822">
        <v>3872326</v>
      </c>
    </row>
    <row r="17823" spans="1:4">
      <c r="A17823" t="s">
        <v>3097</v>
      </c>
      <c r="B17823" t="s">
        <v>21713</v>
      </c>
      <c r="C17823" t="s">
        <v>11451</v>
      </c>
      <c r="D17823">
        <v>3669997</v>
      </c>
    </row>
    <row r="17824" spans="1:4">
      <c r="A17824" t="s">
        <v>3097</v>
      </c>
      <c r="B17824" t="s">
        <v>21713</v>
      </c>
      <c r="C17824" t="s">
        <v>21818</v>
      </c>
      <c r="D17824">
        <v>3669998</v>
      </c>
    </row>
    <row r="17825" spans="1:4">
      <c r="A17825" t="s">
        <v>3097</v>
      </c>
      <c r="B17825" t="s">
        <v>3269</v>
      </c>
      <c r="C17825" t="s">
        <v>3268</v>
      </c>
      <c r="D17825">
        <v>5391760</v>
      </c>
    </row>
    <row r="17826" spans="1:4">
      <c r="A17826" t="s">
        <v>3097</v>
      </c>
      <c r="B17826" t="s">
        <v>572</v>
      </c>
      <c r="C17826" t="s">
        <v>3247</v>
      </c>
      <c r="D17826">
        <v>3440696</v>
      </c>
    </row>
    <row r="17827" spans="1:4">
      <c r="A17827" t="s">
        <v>3097</v>
      </c>
      <c r="B17827" t="s">
        <v>2999</v>
      </c>
      <c r="C17827" t="s">
        <v>3096</v>
      </c>
      <c r="D17827">
        <v>3628503</v>
      </c>
    </row>
    <row r="17828" spans="1:4">
      <c r="A17828" t="s">
        <v>25449</v>
      </c>
      <c r="B17828" t="s">
        <v>545</v>
      </c>
      <c r="C17828" t="s">
        <v>24228</v>
      </c>
      <c r="D17828">
        <v>7647007</v>
      </c>
    </row>
    <row r="17829" spans="1:4">
      <c r="A17829" t="s">
        <v>3098</v>
      </c>
      <c r="B17829" t="s">
        <v>2999</v>
      </c>
      <c r="C17829" t="s">
        <v>3022</v>
      </c>
      <c r="D17829">
        <v>3628489</v>
      </c>
    </row>
    <row r="17830" spans="1:4">
      <c r="A17830" t="s">
        <v>5166</v>
      </c>
      <c r="B17830" t="s">
        <v>3269</v>
      </c>
      <c r="C17830" t="s">
        <v>3242</v>
      </c>
      <c r="D17830">
        <v>4171782</v>
      </c>
    </row>
    <row r="17831" spans="1:4">
      <c r="A17831" t="s">
        <v>14183</v>
      </c>
      <c r="B17831" t="s">
        <v>587</v>
      </c>
      <c r="C17831" t="s">
        <v>13627</v>
      </c>
      <c r="D17831">
        <v>2523513</v>
      </c>
    </row>
    <row r="17832" spans="1:4">
      <c r="A17832" t="s">
        <v>3698</v>
      </c>
      <c r="B17832" t="s">
        <v>569</v>
      </c>
      <c r="C17832" t="s">
        <v>10000</v>
      </c>
      <c r="D17832">
        <v>3929768</v>
      </c>
    </row>
    <row r="17833" spans="1:4">
      <c r="A17833" t="s">
        <v>3698</v>
      </c>
      <c r="B17833" t="s">
        <v>3269</v>
      </c>
      <c r="C17833" t="s">
        <v>3268</v>
      </c>
      <c r="D17833">
        <v>5391791</v>
      </c>
    </row>
    <row r="17834" spans="1:4">
      <c r="A17834" t="s">
        <v>3099</v>
      </c>
      <c r="B17834" t="s">
        <v>559</v>
      </c>
      <c r="C17834" t="s">
        <v>3099</v>
      </c>
      <c r="D17834">
        <v>3511540</v>
      </c>
    </row>
    <row r="17835" spans="1:4">
      <c r="A17835" t="s">
        <v>3099</v>
      </c>
      <c r="B17835" t="s">
        <v>2999</v>
      </c>
      <c r="C17835" t="s">
        <v>3006</v>
      </c>
      <c r="D17835">
        <v>3628473</v>
      </c>
    </row>
    <row r="17836" spans="1:4">
      <c r="A17836" t="s">
        <v>11552</v>
      </c>
      <c r="B17836" t="s">
        <v>9817</v>
      </c>
      <c r="C17836" t="s">
        <v>11374</v>
      </c>
      <c r="D17836">
        <v>3519537</v>
      </c>
    </row>
    <row r="17837" spans="1:4">
      <c r="A17837" t="s">
        <v>17740</v>
      </c>
      <c r="B17837" t="s">
        <v>564</v>
      </c>
      <c r="C17837" t="s">
        <v>17689</v>
      </c>
      <c r="D17837">
        <v>3590316</v>
      </c>
    </row>
    <row r="17838" spans="1:4">
      <c r="A17838" t="s">
        <v>21773</v>
      </c>
      <c r="B17838" t="s">
        <v>21668</v>
      </c>
      <c r="C17838" t="s">
        <v>21683</v>
      </c>
      <c r="D17838">
        <v>3540680</v>
      </c>
    </row>
    <row r="17839" spans="1:4">
      <c r="A17839" t="s">
        <v>1275</v>
      </c>
      <c r="B17839" t="s">
        <v>556</v>
      </c>
      <c r="C17839" t="s">
        <v>21793</v>
      </c>
      <c r="D17839">
        <v>3621926</v>
      </c>
    </row>
    <row r="17840" spans="1:4">
      <c r="A17840" t="s">
        <v>1275</v>
      </c>
      <c r="B17840" t="s">
        <v>3269</v>
      </c>
      <c r="C17840" t="s">
        <v>3268</v>
      </c>
      <c r="D17840">
        <v>5391811</v>
      </c>
    </row>
    <row r="17841" spans="1:4">
      <c r="A17841" t="s">
        <v>3697</v>
      </c>
      <c r="B17841" t="s">
        <v>3269</v>
      </c>
      <c r="C17841" t="s">
        <v>3268</v>
      </c>
      <c r="D17841">
        <v>5391891</v>
      </c>
    </row>
    <row r="17842" spans="1:4">
      <c r="A17842" t="s">
        <v>14017</v>
      </c>
      <c r="B17842" t="s">
        <v>587</v>
      </c>
      <c r="C17842" t="s">
        <v>13655</v>
      </c>
      <c r="D17842">
        <v>3168429</v>
      </c>
    </row>
    <row r="17843" spans="1:4">
      <c r="A17843" t="s">
        <v>14018</v>
      </c>
      <c r="B17843" t="s">
        <v>587</v>
      </c>
      <c r="C17843" t="s">
        <v>13629</v>
      </c>
      <c r="D17843">
        <v>3168414</v>
      </c>
    </row>
    <row r="17844" spans="1:4">
      <c r="A17844" t="s">
        <v>13647</v>
      </c>
      <c r="B17844" t="s">
        <v>587</v>
      </c>
      <c r="C17844" t="s">
        <v>13625</v>
      </c>
      <c r="D17844">
        <v>6534252</v>
      </c>
    </row>
    <row r="17845" spans="1:4">
      <c r="A17845" t="s">
        <v>3100</v>
      </c>
      <c r="B17845" t="s">
        <v>22852</v>
      </c>
      <c r="C17845" t="s">
        <v>22869</v>
      </c>
      <c r="D17845">
        <v>3872255</v>
      </c>
    </row>
    <row r="17846" spans="1:4">
      <c r="A17846" t="s">
        <v>3100</v>
      </c>
      <c r="B17846" t="s">
        <v>556</v>
      </c>
      <c r="C17846" t="s">
        <v>3237</v>
      </c>
      <c r="D17846">
        <v>3621922</v>
      </c>
    </row>
    <row r="17847" spans="1:4">
      <c r="A17847" t="s">
        <v>3100</v>
      </c>
      <c r="B17847" t="s">
        <v>9817</v>
      </c>
      <c r="C17847" t="s">
        <v>11116</v>
      </c>
      <c r="D17847">
        <v>3987224</v>
      </c>
    </row>
    <row r="17848" spans="1:4">
      <c r="A17848" t="s">
        <v>3100</v>
      </c>
      <c r="B17848" t="s">
        <v>9817</v>
      </c>
      <c r="C17848" t="s">
        <v>11123</v>
      </c>
      <c r="D17848">
        <v>3987246</v>
      </c>
    </row>
    <row r="17849" spans="1:4">
      <c r="A17849" t="s">
        <v>3100</v>
      </c>
      <c r="B17849" t="s">
        <v>2999</v>
      </c>
      <c r="C17849" t="s">
        <v>3042</v>
      </c>
      <c r="D17849">
        <v>3628423</v>
      </c>
    </row>
    <row r="17850" spans="1:4">
      <c r="A17850" t="s">
        <v>3696</v>
      </c>
      <c r="B17850" t="s">
        <v>19323</v>
      </c>
      <c r="C17850" t="s">
        <v>19346</v>
      </c>
      <c r="D17850">
        <v>2511388</v>
      </c>
    </row>
    <row r="17851" spans="1:4">
      <c r="A17851" t="s">
        <v>3696</v>
      </c>
      <c r="B17851" t="s">
        <v>9817</v>
      </c>
      <c r="C17851" t="s">
        <v>11371</v>
      </c>
      <c r="D17851">
        <v>3483197</v>
      </c>
    </row>
    <row r="17852" spans="1:4">
      <c r="A17852" t="s">
        <v>3696</v>
      </c>
      <c r="B17852" t="s">
        <v>584</v>
      </c>
      <c r="C17852" t="s">
        <v>9567</v>
      </c>
      <c r="D17852">
        <v>1690033</v>
      </c>
    </row>
    <row r="17853" spans="1:4">
      <c r="A17853" t="s">
        <v>3696</v>
      </c>
      <c r="B17853" t="s">
        <v>584</v>
      </c>
      <c r="C17853" t="s">
        <v>9563</v>
      </c>
      <c r="D17853">
        <v>1690039</v>
      </c>
    </row>
    <row r="17854" spans="1:4">
      <c r="A17854" t="s">
        <v>3696</v>
      </c>
      <c r="B17854" t="s">
        <v>584</v>
      </c>
      <c r="C17854" t="s">
        <v>9553</v>
      </c>
      <c r="D17854">
        <v>1690060</v>
      </c>
    </row>
    <row r="17855" spans="1:4">
      <c r="A17855" t="s">
        <v>3696</v>
      </c>
      <c r="B17855" t="s">
        <v>5894</v>
      </c>
      <c r="C17855" t="s">
        <v>5899</v>
      </c>
      <c r="D17855">
        <v>3573738</v>
      </c>
    </row>
    <row r="17856" spans="1:4">
      <c r="A17856" t="s">
        <v>3696</v>
      </c>
      <c r="B17856" t="s">
        <v>3269</v>
      </c>
      <c r="C17856" t="s">
        <v>3268</v>
      </c>
      <c r="D17856">
        <v>5391945</v>
      </c>
    </row>
    <row r="17857" spans="1:4">
      <c r="A17857" t="s">
        <v>3000</v>
      </c>
      <c r="B17857" t="s">
        <v>2999</v>
      </c>
      <c r="C17857" t="s">
        <v>2998</v>
      </c>
      <c r="D17857">
        <v>3805673</v>
      </c>
    </row>
    <row r="17858" spans="1:4">
      <c r="A17858" t="s">
        <v>19546</v>
      </c>
      <c r="B17858" t="s">
        <v>19323</v>
      </c>
      <c r="C17858" t="s">
        <v>1639</v>
      </c>
      <c r="D17858">
        <v>3110627</v>
      </c>
    </row>
    <row r="17859" spans="1:4">
      <c r="A17859" t="s">
        <v>20409</v>
      </c>
      <c r="B17859" t="s">
        <v>559</v>
      </c>
      <c r="C17859" t="s">
        <v>20408</v>
      </c>
      <c r="D17859">
        <v>3493174</v>
      </c>
    </row>
    <row r="17860" spans="1:4">
      <c r="A17860" t="s">
        <v>25540</v>
      </c>
      <c r="B17860" t="s">
        <v>545</v>
      </c>
      <c r="C17860" t="s">
        <v>25539</v>
      </c>
      <c r="D17860">
        <v>3837702</v>
      </c>
    </row>
    <row r="17861" spans="1:4">
      <c r="A17861" t="s">
        <v>29841</v>
      </c>
      <c r="B17861" t="s">
        <v>545</v>
      </c>
      <c r="C17861" t="s">
        <v>546</v>
      </c>
      <c r="D17861">
        <v>3837675</v>
      </c>
    </row>
    <row r="17862" spans="1:4">
      <c r="A17862" t="s">
        <v>29842</v>
      </c>
      <c r="B17862" t="s">
        <v>556</v>
      </c>
      <c r="C17862" t="s">
        <v>21800</v>
      </c>
      <c r="D17862">
        <v>3621911</v>
      </c>
    </row>
    <row r="17863" spans="1:4">
      <c r="A17863" t="s">
        <v>29843</v>
      </c>
      <c r="B17863" t="s">
        <v>584</v>
      </c>
      <c r="C17863" t="s">
        <v>9563</v>
      </c>
      <c r="D17863">
        <v>1689973</v>
      </c>
    </row>
    <row r="17864" spans="1:4">
      <c r="A17864" t="s">
        <v>29844</v>
      </c>
      <c r="B17864" t="s">
        <v>584</v>
      </c>
      <c r="C17864" t="s">
        <v>9592</v>
      </c>
      <c r="D17864">
        <v>1690019</v>
      </c>
    </row>
    <row r="17865" spans="1:4">
      <c r="A17865" t="s">
        <v>29845</v>
      </c>
      <c r="B17865" t="s">
        <v>6858</v>
      </c>
      <c r="C17865" t="s">
        <v>6882</v>
      </c>
      <c r="D17865">
        <v>3583747</v>
      </c>
    </row>
    <row r="17866" spans="1:4">
      <c r="A17866" t="s">
        <v>1115</v>
      </c>
      <c r="B17866" t="s">
        <v>3269</v>
      </c>
      <c r="C17866" t="s">
        <v>3268</v>
      </c>
      <c r="D17866">
        <v>5391959</v>
      </c>
    </row>
    <row r="17867" spans="1:4">
      <c r="A17867" t="s">
        <v>11554</v>
      </c>
      <c r="B17867" t="s">
        <v>9817</v>
      </c>
      <c r="C17867" t="s">
        <v>11098</v>
      </c>
      <c r="D17867">
        <v>3519290</v>
      </c>
    </row>
    <row r="17868" spans="1:4">
      <c r="A17868" t="s">
        <v>20410</v>
      </c>
      <c r="B17868" t="s">
        <v>559</v>
      </c>
      <c r="C17868" t="s">
        <v>3835</v>
      </c>
      <c r="D17868">
        <v>3493146</v>
      </c>
    </row>
    <row r="17869" spans="1:4">
      <c r="A17869" t="s">
        <v>11298</v>
      </c>
      <c r="B17869" t="s">
        <v>9817</v>
      </c>
      <c r="C17869" t="s">
        <v>11123</v>
      </c>
      <c r="D17869">
        <v>3986984</v>
      </c>
    </row>
    <row r="17870" spans="1:4">
      <c r="A17870" t="s">
        <v>17741</v>
      </c>
      <c r="B17870" t="s">
        <v>564</v>
      </c>
      <c r="C17870" t="s">
        <v>17716</v>
      </c>
      <c r="D17870">
        <v>3590219</v>
      </c>
    </row>
    <row r="17871" spans="1:4">
      <c r="A17871" t="s">
        <v>3695</v>
      </c>
      <c r="B17871" t="s">
        <v>560</v>
      </c>
      <c r="C17871" t="s">
        <v>20099</v>
      </c>
      <c r="D17871">
        <v>3651868</v>
      </c>
    </row>
    <row r="17872" spans="1:4">
      <c r="A17872" t="s">
        <v>3695</v>
      </c>
      <c r="B17872" t="s">
        <v>3269</v>
      </c>
      <c r="C17872" t="s">
        <v>3268</v>
      </c>
      <c r="D17872">
        <v>5392034</v>
      </c>
    </row>
    <row r="17873" spans="1:4">
      <c r="A17873" t="s">
        <v>21781</v>
      </c>
      <c r="B17873" t="s">
        <v>21668</v>
      </c>
      <c r="C17873" t="s">
        <v>21674</v>
      </c>
      <c r="D17873">
        <v>3534749</v>
      </c>
    </row>
    <row r="17874" spans="1:4">
      <c r="A17874" t="s">
        <v>21978</v>
      </c>
      <c r="B17874" t="s">
        <v>21713</v>
      </c>
      <c r="C17874" t="s">
        <v>19558</v>
      </c>
      <c r="D17874">
        <v>3669808</v>
      </c>
    </row>
    <row r="17875" spans="1:4">
      <c r="A17875" t="s">
        <v>14019</v>
      </c>
      <c r="B17875" t="s">
        <v>587</v>
      </c>
      <c r="C17875" t="s">
        <v>13625</v>
      </c>
      <c r="D17875">
        <v>3168309</v>
      </c>
    </row>
    <row r="17876" spans="1:4">
      <c r="A17876" t="s">
        <v>14184</v>
      </c>
      <c r="B17876" t="s">
        <v>587</v>
      </c>
      <c r="C17876" t="s">
        <v>13621</v>
      </c>
      <c r="D17876">
        <v>2523461</v>
      </c>
    </row>
    <row r="17877" spans="1:4">
      <c r="A17877" t="s">
        <v>14020</v>
      </c>
      <c r="B17877" t="s">
        <v>587</v>
      </c>
      <c r="C17877" t="s">
        <v>13636</v>
      </c>
      <c r="D17877">
        <v>3168239</v>
      </c>
    </row>
    <row r="17878" spans="1:4">
      <c r="A17878" t="s">
        <v>14185</v>
      </c>
      <c r="B17878" t="s">
        <v>587</v>
      </c>
      <c r="C17878" t="s">
        <v>13627</v>
      </c>
      <c r="D17878">
        <v>2523460</v>
      </c>
    </row>
    <row r="17879" spans="1:4">
      <c r="A17879" t="s">
        <v>14021</v>
      </c>
      <c r="B17879" t="s">
        <v>587</v>
      </c>
      <c r="C17879" t="s">
        <v>13655</v>
      </c>
      <c r="D17879">
        <v>3168236</v>
      </c>
    </row>
    <row r="17880" spans="1:4">
      <c r="A17880" t="s">
        <v>14022</v>
      </c>
      <c r="B17880" t="s">
        <v>587</v>
      </c>
      <c r="C17880" t="s">
        <v>13623</v>
      </c>
      <c r="D17880">
        <v>3168234</v>
      </c>
    </row>
    <row r="17881" spans="1:4">
      <c r="A17881" t="s">
        <v>14023</v>
      </c>
      <c r="B17881" t="s">
        <v>587</v>
      </c>
      <c r="C17881" t="s">
        <v>13686</v>
      </c>
      <c r="D17881">
        <v>3168231</v>
      </c>
    </row>
    <row r="17882" spans="1:4">
      <c r="A17882" t="s">
        <v>14024</v>
      </c>
      <c r="B17882" t="s">
        <v>587</v>
      </c>
      <c r="C17882" t="s">
        <v>13629</v>
      </c>
      <c r="D17882">
        <v>3168222</v>
      </c>
    </row>
    <row r="17883" spans="1:4">
      <c r="A17883" t="s">
        <v>14025</v>
      </c>
      <c r="B17883" t="s">
        <v>587</v>
      </c>
      <c r="C17883" t="s">
        <v>13625</v>
      </c>
      <c r="D17883">
        <v>3168209</v>
      </c>
    </row>
    <row r="17884" spans="1:4">
      <c r="A17884" t="s">
        <v>23440</v>
      </c>
      <c r="B17884" t="s">
        <v>23435</v>
      </c>
      <c r="C17884" t="s">
        <v>23437</v>
      </c>
      <c r="D17884">
        <v>3581194</v>
      </c>
    </row>
    <row r="17885" spans="1:4">
      <c r="A17885" t="s">
        <v>24649</v>
      </c>
      <c r="B17885" t="s">
        <v>24633</v>
      </c>
      <c r="C17885" t="s">
        <v>3684</v>
      </c>
      <c r="D17885">
        <v>3905658</v>
      </c>
    </row>
    <row r="17886" spans="1:4">
      <c r="A17886" t="s">
        <v>9894</v>
      </c>
      <c r="B17886" t="s">
        <v>584</v>
      </c>
      <c r="C17886" t="s">
        <v>9563</v>
      </c>
      <c r="D17886">
        <v>1689832</v>
      </c>
    </row>
    <row r="17887" spans="1:4">
      <c r="A17887" t="s">
        <v>10030</v>
      </c>
      <c r="B17887" t="s">
        <v>545</v>
      </c>
      <c r="C17887" t="s">
        <v>25447</v>
      </c>
      <c r="D17887">
        <v>3428992</v>
      </c>
    </row>
    <row r="17888" spans="1:4">
      <c r="A17888" t="s">
        <v>10030</v>
      </c>
      <c r="B17888" t="s">
        <v>556</v>
      </c>
      <c r="C17888" t="s">
        <v>3237</v>
      </c>
      <c r="D17888">
        <v>3621889</v>
      </c>
    </row>
    <row r="17889" spans="1:4">
      <c r="A17889" t="s">
        <v>10030</v>
      </c>
      <c r="B17889" t="s">
        <v>19323</v>
      </c>
      <c r="C17889" t="s">
        <v>19338</v>
      </c>
      <c r="D17889">
        <v>2511371</v>
      </c>
    </row>
    <row r="17890" spans="1:4">
      <c r="A17890" t="s">
        <v>10030</v>
      </c>
      <c r="B17890" t="s">
        <v>9817</v>
      </c>
      <c r="C17890" t="s">
        <v>11098</v>
      </c>
      <c r="D17890">
        <v>8858095</v>
      </c>
    </row>
    <row r="17891" spans="1:4">
      <c r="A17891" t="s">
        <v>10030</v>
      </c>
      <c r="B17891" t="s">
        <v>569</v>
      </c>
      <c r="C17891" t="s">
        <v>9993</v>
      </c>
      <c r="D17891">
        <v>3929631</v>
      </c>
    </row>
    <row r="17892" spans="1:4">
      <c r="A17892" t="s">
        <v>3694</v>
      </c>
      <c r="B17892" t="s">
        <v>21713</v>
      </c>
      <c r="C17892" t="s">
        <v>3044</v>
      </c>
      <c r="D17892">
        <v>3669736</v>
      </c>
    </row>
    <row r="17893" spans="1:4">
      <c r="A17893" t="s">
        <v>3694</v>
      </c>
      <c r="B17893" t="s">
        <v>3269</v>
      </c>
      <c r="C17893" t="s">
        <v>3268</v>
      </c>
      <c r="D17893">
        <v>5392090</v>
      </c>
    </row>
    <row r="17894" spans="1:4">
      <c r="A17894" t="s">
        <v>19821</v>
      </c>
      <c r="B17894" t="s">
        <v>545</v>
      </c>
      <c r="C17894" t="s">
        <v>548</v>
      </c>
      <c r="D17894">
        <v>3428975</v>
      </c>
    </row>
    <row r="17895" spans="1:4">
      <c r="A17895" t="s">
        <v>19821</v>
      </c>
      <c r="B17895" t="s">
        <v>22852</v>
      </c>
      <c r="C17895" t="s">
        <v>22871</v>
      </c>
      <c r="D17895">
        <v>3872154</v>
      </c>
    </row>
    <row r="17896" spans="1:4">
      <c r="A17896" t="s">
        <v>19821</v>
      </c>
      <c r="B17896" t="s">
        <v>19323</v>
      </c>
      <c r="C17896" t="s">
        <v>9826</v>
      </c>
      <c r="D17896">
        <v>2511366</v>
      </c>
    </row>
    <row r="17897" spans="1:4">
      <c r="A17897" t="s">
        <v>11141</v>
      </c>
      <c r="B17897" t="s">
        <v>9817</v>
      </c>
      <c r="C17897" t="s">
        <v>11098</v>
      </c>
      <c r="D17897">
        <v>8858091</v>
      </c>
    </row>
    <row r="17898" spans="1:4">
      <c r="A17898" t="s">
        <v>11487</v>
      </c>
      <c r="B17898" t="s">
        <v>9817</v>
      </c>
      <c r="C17898" t="s">
        <v>11096</v>
      </c>
      <c r="D17898">
        <v>3526674</v>
      </c>
    </row>
    <row r="17899" spans="1:4">
      <c r="A17899" t="s">
        <v>3101</v>
      </c>
      <c r="B17899" t="s">
        <v>2999</v>
      </c>
      <c r="C17899" t="s">
        <v>3038</v>
      </c>
      <c r="D17899">
        <v>3628267</v>
      </c>
    </row>
    <row r="17900" spans="1:4">
      <c r="A17900" t="s">
        <v>25541</v>
      </c>
      <c r="B17900" t="s">
        <v>545</v>
      </c>
      <c r="C17900" t="s">
        <v>548</v>
      </c>
      <c r="D17900">
        <v>3837441</v>
      </c>
    </row>
    <row r="17901" spans="1:4">
      <c r="A17901" t="s">
        <v>11128</v>
      </c>
      <c r="B17901" t="s">
        <v>9817</v>
      </c>
      <c r="C17901" t="s">
        <v>11098</v>
      </c>
      <c r="D17901">
        <v>8858104</v>
      </c>
    </row>
    <row r="17902" spans="1:4">
      <c r="A17902" t="s">
        <v>3237</v>
      </c>
      <c r="B17902" t="s">
        <v>556</v>
      </c>
      <c r="C17902" t="s">
        <v>21788</v>
      </c>
      <c r="D17902">
        <v>3621841</v>
      </c>
    </row>
    <row r="17903" spans="1:4">
      <c r="A17903" t="s">
        <v>3237</v>
      </c>
      <c r="B17903" t="s">
        <v>556</v>
      </c>
      <c r="C17903" t="s">
        <v>3237</v>
      </c>
      <c r="D17903">
        <v>3621849</v>
      </c>
    </row>
    <row r="17904" spans="1:4">
      <c r="A17904" t="s">
        <v>3102</v>
      </c>
      <c r="B17904" t="s">
        <v>2999</v>
      </c>
      <c r="C17904" t="s">
        <v>3015</v>
      </c>
      <c r="D17904">
        <v>3628142</v>
      </c>
    </row>
    <row r="17905" spans="1:4">
      <c r="A17905" t="s">
        <v>25542</v>
      </c>
      <c r="B17905" t="s">
        <v>545</v>
      </c>
      <c r="C17905" t="s">
        <v>1541</v>
      </c>
      <c r="D17905">
        <v>3837240</v>
      </c>
    </row>
    <row r="17906" spans="1:4">
      <c r="A17906" t="s">
        <v>21774</v>
      </c>
      <c r="B17906" t="s">
        <v>21668</v>
      </c>
      <c r="C17906" t="s">
        <v>21697</v>
      </c>
      <c r="D17906">
        <v>3539560</v>
      </c>
    </row>
    <row r="17907" spans="1:4">
      <c r="A17907" t="s">
        <v>3261</v>
      </c>
      <c r="B17907" t="s">
        <v>572</v>
      </c>
      <c r="C17907" t="s">
        <v>3237</v>
      </c>
      <c r="D17907">
        <v>3440639</v>
      </c>
    </row>
    <row r="17908" spans="1:4">
      <c r="A17908" t="s">
        <v>20411</v>
      </c>
      <c r="B17908" t="s">
        <v>559</v>
      </c>
      <c r="C17908" t="s">
        <v>20411</v>
      </c>
      <c r="D17908">
        <v>3493100</v>
      </c>
    </row>
    <row r="17909" spans="1:4">
      <c r="A17909" t="s">
        <v>11299</v>
      </c>
      <c r="B17909" t="s">
        <v>9817</v>
      </c>
      <c r="C17909" t="s">
        <v>11195</v>
      </c>
      <c r="D17909">
        <v>3986172</v>
      </c>
    </row>
    <row r="17910" spans="1:4">
      <c r="A17910" t="s">
        <v>21813</v>
      </c>
      <c r="B17910" t="s">
        <v>21713</v>
      </c>
      <c r="C17910" t="s">
        <v>21812</v>
      </c>
      <c r="D17910">
        <v>3828545</v>
      </c>
    </row>
    <row r="17911" spans="1:4">
      <c r="A17911" t="s">
        <v>11136</v>
      </c>
      <c r="B17911" t="s">
        <v>9817</v>
      </c>
      <c r="C17911" t="s">
        <v>11098</v>
      </c>
      <c r="D17911">
        <v>8858097</v>
      </c>
    </row>
    <row r="17912" spans="1:4">
      <c r="A17912" t="s">
        <v>11300</v>
      </c>
      <c r="B17912" t="s">
        <v>9817</v>
      </c>
      <c r="C17912" t="s">
        <v>11123</v>
      </c>
      <c r="D17912">
        <v>3986088</v>
      </c>
    </row>
    <row r="17913" spans="1:4">
      <c r="A17913" t="s">
        <v>17742</v>
      </c>
      <c r="B17913" t="s">
        <v>564</v>
      </c>
      <c r="C17913" t="s">
        <v>564</v>
      </c>
      <c r="D17913">
        <v>3589977</v>
      </c>
    </row>
    <row r="17914" spans="1:4">
      <c r="A17914" t="s">
        <v>29829</v>
      </c>
      <c r="B17914" t="s">
        <v>584</v>
      </c>
      <c r="C17914" t="s">
        <v>9584</v>
      </c>
      <c r="D17914">
        <v>1689498</v>
      </c>
    </row>
    <row r="17915" spans="1:4">
      <c r="A17915" t="s">
        <v>29830</v>
      </c>
      <c r="B17915" t="s">
        <v>584</v>
      </c>
      <c r="C17915" t="s">
        <v>9655</v>
      </c>
      <c r="D17915">
        <v>1689510</v>
      </c>
    </row>
    <row r="17916" spans="1:4">
      <c r="A17916" t="s">
        <v>1185</v>
      </c>
      <c r="B17916" t="s">
        <v>3269</v>
      </c>
      <c r="C17916" t="s">
        <v>3268</v>
      </c>
      <c r="D17916">
        <v>5392171</v>
      </c>
    </row>
    <row r="17917" spans="1:4">
      <c r="A17917" t="s">
        <v>9895</v>
      </c>
      <c r="B17917" t="s">
        <v>584</v>
      </c>
      <c r="C17917" t="s">
        <v>9563</v>
      </c>
      <c r="D17917">
        <v>1689395</v>
      </c>
    </row>
    <row r="17918" spans="1:4">
      <c r="A17918" t="s">
        <v>1541</v>
      </c>
      <c r="B17918" t="s">
        <v>545</v>
      </c>
      <c r="C17918" t="s">
        <v>1541</v>
      </c>
      <c r="D17918">
        <v>3837213</v>
      </c>
    </row>
    <row r="17919" spans="1:4">
      <c r="A17919" t="s">
        <v>1541</v>
      </c>
      <c r="B17919" t="s">
        <v>556</v>
      </c>
      <c r="C17919" t="s">
        <v>3237</v>
      </c>
      <c r="D17919">
        <v>3621819</v>
      </c>
    </row>
    <row r="17920" spans="1:4">
      <c r="A17920" t="s">
        <v>1541</v>
      </c>
      <c r="B17920" t="s">
        <v>584</v>
      </c>
      <c r="C17920" t="s">
        <v>9557</v>
      </c>
      <c r="D17920">
        <v>1689286</v>
      </c>
    </row>
    <row r="17921" spans="1:4">
      <c r="A17921" t="s">
        <v>1541</v>
      </c>
      <c r="B17921" t="s">
        <v>1542</v>
      </c>
      <c r="C17921" t="s">
        <v>1541</v>
      </c>
      <c r="D17921">
        <v>4568127</v>
      </c>
    </row>
    <row r="17922" spans="1:4">
      <c r="A17922" t="s">
        <v>8714</v>
      </c>
      <c r="B17922" t="s">
        <v>8689</v>
      </c>
      <c r="C17922" t="s">
        <v>8713</v>
      </c>
      <c r="D17922">
        <v>3437063</v>
      </c>
    </row>
    <row r="17923" spans="1:4">
      <c r="A17923" t="s">
        <v>3693</v>
      </c>
      <c r="B17923" t="s">
        <v>3269</v>
      </c>
      <c r="C17923" t="s">
        <v>3268</v>
      </c>
      <c r="D17923">
        <v>5392229</v>
      </c>
    </row>
    <row r="17924" spans="1:4">
      <c r="A17924" t="s">
        <v>19822</v>
      </c>
      <c r="B17924" t="s">
        <v>19323</v>
      </c>
      <c r="C17924" t="s">
        <v>3114</v>
      </c>
      <c r="D17924">
        <v>2511330</v>
      </c>
    </row>
    <row r="17925" spans="1:4">
      <c r="A17925" t="s">
        <v>19823</v>
      </c>
      <c r="B17925" t="s">
        <v>19323</v>
      </c>
      <c r="C17925" t="s">
        <v>19346</v>
      </c>
      <c r="D17925">
        <v>2511329</v>
      </c>
    </row>
    <row r="17926" spans="1:4">
      <c r="A17926" t="s">
        <v>3103</v>
      </c>
      <c r="B17926" t="s">
        <v>2999</v>
      </c>
      <c r="C17926" t="s">
        <v>3006</v>
      </c>
      <c r="D17926">
        <v>3628060</v>
      </c>
    </row>
    <row r="17927" spans="1:4">
      <c r="A17927" t="s">
        <v>21807</v>
      </c>
      <c r="B17927" t="s">
        <v>556</v>
      </c>
      <c r="C17927" t="s">
        <v>3237</v>
      </c>
      <c r="D17927">
        <v>3621804</v>
      </c>
    </row>
    <row r="17928" spans="1:4">
      <c r="A17928" t="s">
        <v>20412</v>
      </c>
      <c r="B17928" t="s">
        <v>559</v>
      </c>
      <c r="C17928" t="s">
        <v>1541</v>
      </c>
      <c r="D17928">
        <v>3493081</v>
      </c>
    </row>
    <row r="17929" spans="1:4">
      <c r="A17929" t="s">
        <v>11301</v>
      </c>
      <c r="B17929" t="s">
        <v>9817</v>
      </c>
      <c r="C17929" t="s">
        <v>11121</v>
      </c>
      <c r="D17929">
        <v>3985865</v>
      </c>
    </row>
    <row r="17930" spans="1:4">
      <c r="A17930" t="s">
        <v>3104</v>
      </c>
      <c r="B17930" t="s">
        <v>2999</v>
      </c>
      <c r="C17930" t="s">
        <v>3012</v>
      </c>
      <c r="D17930">
        <v>3628053</v>
      </c>
    </row>
    <row r="17931" spans="1:4">
      <c r="A17931" t="s">
        <v>21979</v>
      </c>
      <c r="B17931" t="s">
        <v>21713</v>
      </c>
      <c r="C17931" t="s">
        <v>21845</v>
      </c>
      <c r="D17931">
        <v>3669469</v>
      </c>
    </row>
    <row r="17932" spans="1:4">
      <c r="A17932" t="s">
        <v>11556</v>
      </c>
      <c r="B17932" t="s">
        <v>9817</v>
      </c>
      <c r="C17932" t="s">
        <v>11100</v>
      </c>
      <c r="D17932">
        <v>3518692</v>
      </c>
    </row>
    <row r="17933" spans="1:4">
      <c r="A17933" t="s">
        <v>21980</v>
      </c>
      <c r="B17933" t="s">
        <v>21713</v>
      </c>
      <c r="C17933" t="s">
        <v>3044</v>
      </c>
      <c r="D17933">
        <v>3669454</v>
      </c>
    </row>
    <row r="17934" spans="1:4">
      <c r="A17934" t="s">
        <v>17743</v>
      </c>
      <c r="B17934" t="s">
        <v>564</v>
      </c>
      <c r="C17934" t="s">
        <v>564</v>
      </c>
      <c r="D17934">
        <v>3589885</v>
      </c>
    </row>
    <row r="17935" spans="1:4">
      <c r="A17935" t="s">
        <v>25543</v>
      </c>
      <c r="B17935" t="s">
        <v>545</v>
      </c>
      <c r="C17935" t="s">
        <v>548</v>
      </c>
      <c r="D17935">
        <v>3837124</v>
      </c>
    </row>
    <row r="17936" spans="1:4">
      <c r="A17936" t="s">
        <v>6688</v>
      </c>
      <c r="B17936" t="s">
        <v>6473</v>
      </c>
      <c r="C17936" t="s">
        <v>6657</v>
      </c>
      <c r="D17936">
        <v>1150732</v>
      </c>
    </row>
    <row r="17937" spans="1:4">
      <c r="A17937" t="s">
        <v>14026</v>
      </c>
      <c r="B17937" t="s">
        <v>587</v>
      </c>
      <c r="C17937" t="s">
        <v>13636</v>
      </c>
      <c r="D17937">
        <v>3168175</v>
      </c>
    </row>
    <row r="17938" spans="1:4">
      <c r="A17938" t="s">
        <v>1533</v>
      </c>
      <c r="B17938" t="s">
        <v>3269</v>
      </c>
      <c r="C17938" t="s">
        <v>3268</v>
      </c>
      <c r="D17938">
        <v>5392263</v>
      </c>
    </row>
    <row r="17939" spans="1:4">
      <c r="A17939" t="s">
        <v>9896</v>
      </c>
      <c r="B17939" t="s">
        <v>584</v>
      </c>
      <c r="C17939" t="s">
        <v>9563</v>
      </c>
      <c r="D17939">
        <v>1689171</v>
      </c>
    </row>
    <row r="17940" spans="1:4">
      <c r="A17940" t="s">
        <v>3692</v>
      </c>
      <c r="B17940" t="s">
        <v>545</v>
      </c>
      <c r="C17940" t="s">
        <v>25584</v>
      </c>
      <c r="D17940">
        <v>3428759</v>
      </c>
    </row>
    <row r="17941" spans="1:4">
      <c r="A17941" t="s">
        <v>3692</v>
      </c>
      <c r="B17941" t="s">
        <v>565</v>
      </c>
      <c r="C17941" t="s">
        <v>17633</v>
      </c>
      <c r="D17941">
        <v>3601977</v>
      </c>
    </row>
    <row r="17942" spans="1:4">
      <c r="A17942" t="s">
        <v>3692</v>
      </c>
      <c r="B17942" t="s">
        <v>8689</v>
      </c>
      <c r="C17942" t="s">
        <v>2598</v>
      </c>
      <c r="D17942">
        <v>3437056</v>
      </c>
    </row>
    <row r="17943" spans="1:4">
      <c r="A17943" t="s">
        <v>3692</v>
      </c>
      <c r="B17943" t="s">
        <v>3269</v>
      </c>
      <c r="C17943" t="s">
        <v>3268</v>
      </c>
      <c r="D17943">
        <v>5392281</v>
      </c>
    </row>
    <row r="17944" spans="1:4">
      <c r="A17944" t="s">
        <v>11367</v>
      </c>
      <c r="B17944" t="s">
        <v>9817</v>
      </c>
      <c r="C17944" t="s">
        <v>1669</v>
      </c>
      <c r="D17944">
        <v>3827403</v>
      </c>
    </row>
    <row r="17945" spans="1:4">
      <c r="A17945" t="s">
        <v>19550</v>
      </c>
      <c r="B17945" t="s">
        <v>19323</v>
      </c>
      <c r="C17945" t="s">
        <v>1639</v>
      </c>
      <c r="D17945">
        <v>3110458</v>
      </c>
    </row>
    <row r="17946" spans="1:4">
      <c r="A17946" t="s">
        <v>20100</v>
      </c>
      <c r="B17946" t="s">
        <v>560</v>
      </c>
      <c r="C17946" t="s">
        <v>20061</v>
      </c>
      <c r="D17946">
        <v>3651694</v>
      </c>
    </row>
    <row r="17947" spans="1:4">
      <c r="A17947" t="s">
        <v>17744</v>
      </c>
      <c r="B17947" t="s">
        <v>564</v>
      </c>
      <c r="C17947" t="s">
        <v>17673</v>
      </c>
      <c r="D17947">
        <v>3589852</v>
      </c>
    </row>
    <row r="17948" spans="1:4">
      <c r="A17948" t="s">
        <v>3925</v>
      </c>
      <c r="B17948" t="s">
        <v>545</v>
      </c>
      <c r="C17948" t="s">
        <v>3925</v>
      </c>
      <c r="D17948">
        <v>3837056</v>
      </c>
    </row>
    <row r="17949" spans="1:4">
      <c r="A17949" t="s">
        <v>3925</v>
      </c>
      <c r="B17949" t="s">
        <v>21668</v>
      </c>
      <c r="C17949" t="s">
        <v>21717</v>
      </c>
      <c r="D17949">
        <v>3539093</v>
      </c>
    </row>
    <row r="17950" spans="1:4">
      <c r="A17950" t="s">
        <v>3925</v>
      </c>
      <c r="B17950" t="s">
        <v>584</v>
      </c>
      <c r="C17950" t="s">
        <v>9563</v>
      </c>
      <c r="D17950">
        <v>1689129</v>
      </c>
    </row>
    <row r="17951" spans="1:4">
      <c r="A17951" t="s">
        <v>3925</v>
      </c>
      <c r="B17951" t="s">
        <v>3269</v>
      </c>
      <c r="C17951" t="s">
        <v>3288</v>
      </c>
      <c r="D17951">
        <v>5312913</v>
      </c>
    </row>
    <row r="17952" spans="1:4">
      <c r="A17952" t="s">
        <v>11303</v>
      </c>
      <c r="B17952" t="s">
        <v>9817</v>
      </c>
      <c r="C17952" t="s">
        <v>11123</v>
      </c>
      <c r="D17952">
        <v>3985620</v>
      </c>
    </row>
    <row r="17953" spans="1:4">
      <c r="A17953" t="s">
        <v>11303</v>
      </c>
      <c r="B17953" t="s">
        <v>9817</v>
      </c>
      <c r="C17953" t="s">
        <v>11110</v>
      </c>
      <c r="D17953">
        <v>3985621</v>
      </c>
    </row>
    <row r="17954" spans="1:4">
      <c r="A17954" t="s">
        <v>25612</v>
      </c>
      <c r="B17954" t="s">
        <v>545</v>
      </c>
      <c r="C17954" t="s">
        <v>25584</v>
      </c>
      <c r="D17954">
        <v>3428708</v>
      </c>
    </row>
    <row r="17955" spans="1:4">
      <c r="A17955" t="s">
        <v>3691</v>
      </c>
      <c r="B17955" t="s">
        <v>3269</v>
      </c>
      <c r="C17955" t="s">
        <v>3268</v>
      </c>
      <c r="D17955">
        <v>5392323</v>
      </c>
    </row>
    <row r="17956" spans="1:4">
      <c r="A17956" t="s">
        <v>11151</v>
      </c>
      <c r="B17956" t="s">
        <v>9817</v>
      </c>
      <c r="C17956" t="s">
        <v>11151</v>
      </c>
      <c r="D17956">
        <v>3985606</v>
      </c>
    </row>
    <row r="17957" spans="1:4">
      <c r="A17957" t="s">
        <v>11304</v>
      </c>
      <c r="B17957" t="s">
        <v>9817</v>
      </c>
      <c r="C17957" t="s">
        <v>11167</v>
      </c>
      <c r="D17957">
        <v>3985604</v>
      </c>
    </row>
    <row r="17958" spans="1:4">
      <c r="A17958" t="s">
        <v>9897</v>
      </c>
      <c r="B17958" t="s">
        <v>584</v>
      </c>
      <c r="C17958" t="s">
        <v>9563</v>
      </c>
      <c r="D17958">
        <v>1689099</v>
      </c>
    </row>
    <row r="17959" spans="1:4">
      <c r="A17959" t="s">
        <v>3690</v>
      </c>
      <c r="B17959" t="s">
        <v>21713</v>
      </c>
      <c r="C17959" t="s">
        <v>3034</v>
      </c>
      <c r="D17959">
        <v>3669346</v>
      </c>
    </row>
    <row r="17960" spans="1:4">
      <c r="A17960" t="s">
        <v>3690</v>
      </c>
      <c r="B17960" t="s">
        <v>564</v>
      </c>
      <c r="C17960" t="s">
        <v>3690</v>
      </c>
      <c r="D17960">
        <v>3589805</v>
      </c>
    </row>
    <row r="17961" spans="1:4">
      <c r="A17961" t="s">
        <v>3690</v>
      </c>
      <c r="B17961" t="s">
        <v>568</v>
      </c>
      <c r="C17961" t="s">
        <v>10562</v>
      </c>
      <c r="D17961">
        <v>3616682</v>
      </c>
    </row>
    <row r="17962" spans="1:4">
      <c r="A17962" t="s">
        <v>3690</v>
      </c>
      <c r="B17962" t="s">
        <v>6858</v>
      </c>
      <c r="C17962" t="s">
        <v>6860</v>
      </c>
      <c r="D17962">
        <v>3583480</v>
      </c>
    </row>
    <row r="17963" spans="1:4">
      <c r="A17963" t="s">
        <v>3690</v>
      </c>
      <c r="B17963" t="s">
        <v>3269</v>
      </c>
      <c r="C17963" t="s">
        <v>3268</v>
      </c>
      <c r="D17963">
        <v>5392368</v>
      </c>
    </row>
    <row r="17964" spans="1:4">
      <c r="A17964" t="s">
        <v>9898</v>
      </c>
      <c r="B17964" t="s">
        <v>584</v>
      </c>
      <c r="C17964" t="s">
        <v>9603</v>
      </c>
      <c r="D17964">
        <v>1689087</v>
      </c>
    </row>
    <row r="17965" spans="1:4">
      <c r="A17965" t="s">
        <v>6996</v>
      </c>
      <c r="B17965" t="s">
        <v>6996</v>
      </c>
      <c r="C17965" t="s">
        <v>6996</v>
      </c>
      <c r="D17965">
        <v>3168070</v>
      </c>
    </row>
    <row r="17966" spans="1:4">
      <c r="A17966" t="s">
        <v>6883</v>
      </c>
      <c r="B17966" t="s">
        <v>545</v>
      </c>
      <c r="C17966" t="s">
        <v>25515</v>
      </c>
      <c r="D17966">
        <v>3836992</v>
      </c>
    </row>
    <row r="17967" spans="1:4">
      <c r="A17967" t="s">
        <v>6883</v>
      </c>
      <c r="B17967" t="s">
        <v>21713</v>
      </c>
      <c r="C17967" t="s">
        <v>21821</v>
      </c>
      <c r="D17967">
        <v>3669332</v>
      </c>
    </row>
    <row r="17968" spans="1:4">
      <c r="A17968" t="s">
        <v>6883</v>
      </c>
      <c r="B17968" t="s">
        <v>6858</v>
      </c>
      <c r="C17968" t="s">
        <v>6869</v>
      </c>
      <c r="D17968">
        <v>3583471</v>
      </c>
    </row>
    <row r="17969" spans="1:4">
      <c r="A17969" t="s">
        <v>11140</v>
      </c>
      <c r="B17969" t="s">
        <v>9817</v>
      </c>
      <c r="C17969" t="s">
        <v>11098</v>
      </c>
      <c r="D17969">
        <v>8858092</v>
      </c>
    </row>
    <row r="17970" spans="1:4">
      <c r="A17970" t="s">
        <v>19551</v>
      </c>
      <c r="B17970" t="s">
        <v>19323</v>
      </c>
      <c r="C17970" t="s">
        <v>1639</v>
      </c>
      <c r="D17970">
        <v>3110360</v>
      </c>
    </row>
    <row r="17971" spans="1:4">
      <c r="A17971" t="s">
        <v>25544</v>
      </c>
      <c r="B17971" t="s">
        <v>545</v>
      </c>
      <c r="C17971" t="s">
        <v>25472</v>
      </c>
      <c r="D17971">
        <v>3836951</v>
      </c>
    </row>
    <row r="17972" spans="1:4">
      <c r="A17972" t="s">
        <v>11558</v>
      </c>
      <c r="B17972" t="s">
        <v>9817</v>
      </c>
      <c r="C17972" t="s">
        <v>11103</v>
      </c>
      <c r="D17972">
        <v>3518407</v>
      </c>
    </row>
    <row r="17973" spans="1:4">
      <c r="A17973" t="s">
        <v>1217</v>
      </c>
      <c r="B17973" t="s">
        <v>584</v>
      </c>
      <c r="C17973" t="s">
        <v>9572</v>
      </c>
      <c r="D17973">
        <v>1689052</v>
      </c>
    </row>
    <row r="17974" spans="1:4">
      <c r="A17974" t="s">
        <v>1217</v>
      </c>
      <c r="B17974" t="s">
        <v>584</v>
      </c>
      <c r="C17974" t="s">
        <v>9561</v>
      </c>
      <c r="D17974">
        <v>1689056</v>
      </c>
    </row>
    <row r="17975" spans="1:4">
      <c r="A17975" t="s">
        <v>1217</v>
      </c>
      <c r="B17975" t="s">
        <v>3269</v>
      </c>
      <c r="C17975" t="s">
        <v>3268</v>
      </c>
      <c r="D17975">
        <v>5392423</v>
      </c>
    </row>
    <row r="17976" spans="1:4">
      <c r="A17976" t="s">
        <v>1217</v>
      </c>
      <c r="B17976" t="s">
        <v>2999</v>
      </c>
      <c r="C17976" t="s">
        <v>3024</v>
      </c>
      <c r="D17976">
        <v>3627968</v>
      </c>
    </row>
    <row r="17977" spans="1:4">
      <c r="A17977" t="s">
        <v>11559</v>
      </c>
      <c r="B17977" t="s">
        <v>9817</v>
      </c>
      <c r="C17977" t="s">
        <v>11114</v>
      </c>
      <c r="D17977">
        <v>3518387</v>
      </c>
    </row>
    <row r="17978" spans="1:4">
      <c r="A17978" t="s">
        <v>11369</v>
      </c>
      <c r="B17978" t="s">
        <v>9817</v>
      </c>
      <c r="C17978" t="s">
        <v>11114</v>
      </c>
      <c r="D17978">
        <v>3827254</v>
      </c>
    </row>
    <row r="17979" spans="1:4">
      <c r="A17979" t="s">
        <v>14027</v>
      </c>
      <c r="B17979" t="s">
        <v>587</v>
      </c>
      <c r="C17979" t="s">
        <v>13653</v>
      </c>
      <c r="D17979">
        <v>3167978</v>
      </c>
    </row>
    <row r="17980" spans="1:4">
      <c r="A17980" t="s">
        <v>6884</v>
      </c>
      <c r="B17980" t="s">
        <v>556</v>
      </c>
      <c r="C17980" t="s">
        <v>3237</v>
      </c>
      <c r="D17980">
        <v>3621753</v>
      </c>
    </row>
    <row r="17981" spans="1:4">
      <c r="A17981" t="s">
        <v>6884</v>
      </c>
      <c r="B17981" t="s">
        <v>584</v>
      </c>
      <c r="C17981" t="s">
        <v>9563</v>
      </c>
      <c r="D17981">
        <v>1688949</v>
      </c>
    </row>
    <row r="17982" spans="1:4">
      <c r="A17982" t="s">
        <v>6884</v>
      </c>
      <c r="B17982" t="s">
        <v>584</v>
      </c>
      <c r="C17982" t="s">
        <v>9563</v>
      </c>
      <c r="D17982">
        <v>1688954</v>
      </c>
    </row>
    <row r="17983" spans="1:4">
      <c r="A17983" t="s">
        <v>6884</v>
      </c>
      <c r="B17983" t="s">
        <v>6858</v>
      </c>
      <c r="C17983" t="s">
        <v>6884</v>
      </c>
      <c r="D17983">
        <v>3583446</v>
      </c>
    </row>
    <row r="17984" spans="1:4">
      <c r="A17984" t="s">
        <v>19825</v>
      </c>
      <c r="B17984" t="s">
        <v>19323</v>
      </c>
      <c r="C17984" t="s">
        <v>19338</v>
      </c>
      <c r="D17984">
        <v>2511287</v>
      </c>
    </row>
    <row r="17985" spans="1:4">
      <c r="A17985" t="s">
        <v>11305</v>
      </c>
      <c r="B17985" t="s">
        <v>9817</v>
      </c>
      <c r="C17985" t="s">
        <v>11123</v>
      </c>
      <c r="D17985">
        <v>3985344</v>
      </c>
    </row>
    <row r="17986" spans="1:4">
      <c r="A17986" t="s">
        <v>11456</v>
      </c>
      <c r="B17986" t="s">
        <v>9817</v>
      </c>
      <c r="C17986" t="s">
        <v>11412</v>
      </c>
      <c r="D17986">
        <v>3530103</v>
      </c>
    </row>
    <row r="17987" spans="1:4">
      <c r="A17987" t="s">
        <v>11306</v>
      </c>
      <c r="B17987" t="s">
        <v>9817</v>
      </c>
      <c r="C17987" t="s">
        <v>3619</v>
      </c>
      <c r="D17987">
        <v>3985327</v>
      </c>
    </row>
    <row r="17988" spans="1:4">
      <c r="A17988" t="s">
        <v>25545</v>
      </c>
      <c r="B17988" t="s">
        <v>545</v>
      </c>
      <c r="C17988" t="s">
        <v>25453</v>
      </c>
      <c r="D17988">
        <v>3836873</v>
      </c>
    </row>
    <row r="17989" spans="1:4">
      <c r="A17989" t="s">
        <v>21775</v>
      </c>
      <c r="B17989" t="s">
        <v>21668</v>
      </c>
      <c r="C17989" t="s">
        <v>21667</v>
      </c>
      <c r="D17989">
        <v>3538803</v>
      </c>
    </row>
    <row r="17990" spans="1:4">
      <c r="A17990" t="s">
        <v>11307</v>
      </c>
      <c r="B17990" t="s">
        <v>9817</v>
      </c>
      <c r="C17990" t="s">
        <v>11121</v>
      </c>
      <c r="D17990">
        <v>3985323</v>
      </c>
    </row>
    <row r="17991" spans="1:4">
      <c r="A17991" t="s">
        <v>11626</v>
      </c>
      <c r="B17991" t="s">
        <v>9817</v>
      </c>
      <c r="C17991" t="s">
        <v>11098</v>
      </c>
      <c r="D17991">
        <v>3514519</v>
      </c>
    </row>
    <row r="17992" spans="1:4">
      <c r="A17992" t="s">
        <v>11561</v>
      </c>
      <c r="B17992" t="s">
        <v>9817</v>
      </c>
      <c r="C17992" t="s">
        <v>11098</v>
      </c>
      <c r="D17992">
        <v>3518221</v>
      </c>
    </row>
    <row r="17993" spans="1:4">
      <c r="A17993" t="s">
        <v>10118</v>
      </c>
      <c r="B17993" t="s">
        <v>10095</v>
      </c>
      <c r="C17993" t="s">
        <v>10097</v>
      </c>
      <c r="D17993">
        <v>3701329</v>
      </c>
    </row>
    <row r="17994" spans="1:4">
      <c r="A17994" t="s">
        <v>14029</v>
      </c>
      <c r="B17994" t="s">
        <v>587</v>
      </c>
      <c r="C17994" t="s">
        <v>13686</v>
      </c>
      <c r="D17994">
        <v>3167953</v>
      </c>
    </row>
    <row r="17995" spans="1:4">
      <c r="A17995" t="s">
        <v>14028</v>
      </c>
      <c r="B17995" t="s">
        <v>587</v>
      </c>
      <c r="C17995" t="s">
        <v>13686</v>
      </c>
      <c r="D17995">
        <v>3167954</v>
      </c>
    </row>
    <row r="17996" spans="1:4">
      <c r="A17996" t="s">
        <v>9899</v>
      </c>
      <c r="B17996" t="s">
        <v>584</v>
      </c>
      <c r="C17996" t="s">
        <v>9563</v>
      </c>
      <c r="D17996">
        <v>1688912</v>
      </c>
    </row>
    <row r="17997" spans="1:4">
      <c r="A17997" t="s">
        <v>13646</v>
      </c>
      <c r="B17997" t="s">
        <v>587</v>
      </c>
      <c r="C17997" t="s">
        <v>13625</v>
      </c>
      <c r="D17997">
        <v>6534253</v>
      </c>
    </row>
    <row r="17998" spans="1:4">
      <c r="A17998" t="s">
        <v>25546</v>
      </c>
      <c r="B17998" t="s">
        <v>545</v>
      </c>
      <c r="C17998" t="s">
        <v>25447</v>
      </c>
      <c r="D17998">
        <v>3836846</v>
      </c>
    </row>
    <row r="17999" spans="1:4">
      <c r="A17999" t="s">
        <v>11308</v>
      </c>
      <c r="B17999" t="s">
        <v>9817</v>
      </c>
      <c r="C17999" t="s">
        <v>11118</v>
      </c>
      <c r="D17999">
        <v>3985241</v>
      </c>
    </row>
    <row r="18000" spans="1:4">
      <c r="A18000" t="s">
        <v>9900</v>
      </c>
      <c r="B18000" t="s">
        <v>584</v>
      </c>
      <c r="C18000" t="s">
        <v>9567</v>
      </c>
      <c r="D18000">
        <v>1688859</v>
      </c>
    </row>
    <row r="18001" spans="1:4">
      <c r="A18001" t="s">
        <v>21981</v>
      </c>
      <c r="B18001" t="s">
        <v>21713</v>
      </c>
      <c r="C18001" t="s">
        <v>3034</v>
      </c>
      <c r="D18001">
        <v>3669218</v>
      </c>
    </row>
    <row r="18002" spans="1:4">
      <c r="A18002" t="s">
        <v>6689</v>
      </c>
      <c r="B18002" t="s">
        <v>6473</v>
      </c>
      <c r="C18002" t="s">
        <v>6657</v>
      </c>
      <c r="D18002">
        <v>1150728</v>
      </c>
    </row>
    <row r="18003" spans="1:4">
      <c r="A18003" t="s">
        <v>3689</v>
      </c>
      <c r="B18003" t="s">
        <v>556</v>
      </c>
      <c r="C18003" t="s">
        <v>21800</v>
      </c>
      <c r="D18003">
        <v>3621729</v>
      </c>
    </row>
    <row r="18004" spans="1:4">
      <c r="A18004" t="s">
        <v>3689</v>
      </c>
      <c r="B18004" t="s">
        <v>584</v>
      </c>
      <c r="C18004" t="s">
        <v>9561</v>
      </c>
      <c r="D18004">
        <v>1688830</v>
      </c>
    </row>
    <row r="18005" spans="1:4">
      <c r="A18005" t="s">
        <v>3689</v>
      </c>
      <c r="B18005" t="s">
        <v>3269</v>
      </c>
      <c r="C18005" t="s">
        <v>3268</v>
      </c>
      <c r="D18005">
        <v>5392508</v>
      </c>
    </row>
    <row r="18006" spans="1:4">
      <c r="A18006" t="s">
        <v>11562</v>
      </c>
      <c r="B18006" t="s">
        <v>9817</v>
      </c>
      <c r="C18006" t="s">
        <v>11114</v>
      </c>
      <c r="D18006">
        <v>3518138</v>
      </c>
    </row>
    <row r="18007" spans="1:4">
      <c r="A18007" t="s">
        <v>11563</v>
      </c>
      <c r="B18007" t="s">
        <v>9817</v>
      </c>
      <c r="C18007" t="s">
        <v>11098</v>
      </c>
      <c r="D18007">
        <v>3518135</v>
      </c>
    </row>
    <row r="18008" spans="1:4">
      <c r="A18008" t="s">
        <v>17745</v>
      </c>
      <c r="B18008" t="s">
        <v>564</v>
      </c>
      <c r="C18008" t="s">
        <v>17682</v>
      </c>
      <c r="D18008">
        <v>3589671</v>
      </c>
    </row>
    <row r="18009" spans="1:4">
      <c r="A18009" t="s">
        <v>13632</v>
      </c>
      <c r="B18009" t="s">
        <v>587</v>
      </c>
      <c r="C18009" t="s">
        <v>13623</v>
      </c>
      <c r="D18009">
        <v>8948703</v>
      </c>
    </row>
    <row r="18010" spans="1:4">
      <c r="A18010" t="s">
        <v>9901</v>
      </c>
      <c r="B18010" t="s">
        <v>584</v>
      </c>
      <c r="C18010" t="s">
        <v>9561</v>
      </c>
      <c r="D18010">
        <v>1688795</v>
      </c>
    </row>
    <row r="18011" spans="1:4">
      <c r="A18011" t="s">
        <v>3688</v>
      </c>
      <c r="B18011" t="s">
        <v>545</v>
      </c>
      <c r="C18011" t="s">
        <v>8713</v>
      </c>
      <c r="D18011">
        <v>3428577</v>
      </c>
    </row>
    <row r="18012" spans="1:4">
      <c r="A18012" t="s">
        <v>3688</v>
      </c>
      <c r="B18012" t="s">
        <v>545</v>
      </c>
      <c r="C18012" t="s">
        <v>25511</v>
      </c>
      <c r="D18012">
        <v>3836772</v>
      </c>
    </row>
    <row r="18013" spans="1:4">
      <c r="A18013" t="s">
        <v>3688</v>
      </c>
      <c r="B18013" t="s">
        <v>556</v>
      </c>
      <c r="C18013" t="s">
        <v>3237</v>
      </c>
      <c r="D18013">
        <v>3621717</v>
      </c>
    </row>
    <row r="18014" spans="1:4">
      <c r="A18014" t="s">
        <v>3688</v>
      </c>
      <c r="B18014" t="s">
        <v>9817</v>
      </c>
      <c r="C18014" t="s">
        <v>11171</v>
      </c>
      <c r="D18014">
        <v>3985129</v>
      </c>
    </row>
    <row r="18015" spans="1:4">
      <c r="A18015" t="s">
        <v>3688</v>
      </c>
      <c r="B18015" t="s">
        <v>584</v>
      </c>
      <c r="C18015" t="s">
        <v>9561</v>
      </c>
      <c r="D18015">
        <v>1688749</v>
      </c>
    </row>
    <row r="18016" spans="1:4">
      <c r="A18016" t="s">
        <v>3688</v>
      </c>
      <c r="B18016" t="s">
        <v>3269</v>
      </c>
      <c r="C18016" t="s">
        <v>3268</v>
      </c>
      <c r="D18016">
        <v>5392528</v>
      </c>
    </row>
    <row r="18017" spans="1:4">
      <c r="A18017" t="s">
        <v>17746</v>
      </c>
      <c r="B18017" t="s">
        <v>564</v>
      </c>
      <c r="C18017" t="s">
        <v>564</v>
      </c>
      <c r="D18017">
        <v>3589646</v>
      </c>
    </row>
    <row r="18018" spans="1:4">
      <c r="A18018" t="s">
        <v>19826</v>
      </c>
      <c r="B18018" t="s">
        <v>19323</v>
      </c>
      <c r="C18018" t="s">
        <v>19346</v>
      </c>
      <c r="D18018">
        <v>2511250</v>
      </c>
    </row>
    <row r="18019" spans="1:4">
      <c r="A18019" t="s">
        <v>10083</v>
      </c>
      <c r="B18019" t="s">
        <v>569</v>
      </c>
      <c r="C18019" t="s">
        <v>6863</v>
      </c>
      <c r="D18019">
        <v>3692310</v>
      </c>
    </row>
    <row r="18020" spans="1:4">
      <c r="A18020" t="s">
        <v>20399</v>
      </c>
      <c r="B18020" t="s">
        <v>559</v>
      </c>
      <c r="C18020" t="s">
        <v>20399</v>
      </c>
      <c r="D18020">
        <v>3493032</v>
      </c>
    </row>
    <row r="18021" spans="1:4">
      <c r="A18021" t="s">
        <v>19827</v>
      </c>
      <c r="B18021" t="s">
        <v>19323</v>
      </c>
      <c r="C18021" t="s">
        <v>9826</v>
      </c>
      <c r="D18021">
        <v>2511247</v>
      </c>
    </row>
    <row r="18022" spans="1:4">
      <c r="A18022" t="s">
        <v>11153</v>
      </c>
      <c r="B18022" t="s">
        <v>9817</v>
      </c>
      <c r="C18022" t="s">
        <v>11118</v>
      </c>
      <c r="D18022">
        <v>8617692</v>
      </c>
    </row>
    <row r="18023" spans="1:4">
      <c r="A18023" t="s">
        <v>11251</v>
      </c>
      <c r="B18023" t="s">
        <v>9817</v>
      </c>
      <c r="C18023" t="s">
        <v>11126</v>
      </c>
      <c r="D18023">
        <v>3996956</v>
      </c>
    </row>
    <row r="18024" spans="1:4">
      <c r="A18024" t="s">
        <v>17747</v>
      </c>
      <c r="B18024" t="s">
        <v>564</v>
      </c>
      <c r="C18024" t="s">
        <v>3690</v>
      </c>
      <c r="D18024">
        <v>3589626</v>
      </c>
    </row>
    <row r="18025" spans="1:4">
      <c r="A18025" t="s">
        <v>17634</v>
      </c>
      <c r="B18025" t="s">
        <v>565</v>
      </c>
      <c r="C18025" t="s">
        <v>17616</v>
      </c>
      <c r="D18025">
        <v>3601782</v>
      </c>
    </row>
    <row r="18026" spans="1:4">
      <c r="A18026" t="s">
        <v>1587</v>
      </c>
      <c r="B18026" t="s">
        <v>545</v>
      </c>
      <c r="C18026" t="s">
        <v>25515</v>
      </c>
      <c r="D18026">
        <v>3836669</v>
      </c>
    </row>
    <row r="18027" spans="1:4">
      <c r="A18027" t="s">
        <v>1587</v>
      </c>
      <c r="B18027" t="s">
        <v>556</v>
      </c>
      <c r="C18027" t="s">
        <v>21788</v>
      </c>
      <c r="D18027">
        <v>3621687</v>
      </c>
    </row>
    <row r="18028" spans="1:4">
      <c r="A18028" t="s">
        <v>1587</v>
      </c>
      <c r="B18028" t="s">
        <v>556</v>
      </c>
      <c r="C18028" t="s">
        <v>3237</v>
      </c>
      <c r="D18028">
        <v>3621689</v>
      </c>
    </row>
    <row r="18029" spans="1:4">
      <c r="A18029" t="s">
        <v>1587</v>
      </c>
      <c r="B18029" t="s">
        <v>3269</v>
      </c>
      <c r="C18029" t="s">
        <v>3268</v>
      </c>
      <c r="D18029">
        <v>5392567</v>
      </c>
    </row>
    <row r="18030" spans="1:4">
      <c r="A18030" t="s">
        <v>21808</v>
      </c>
      <c r="B18030" t="s">
        <v>556</v>
      </c>
      <c r="C18030" t="s">
        <v>3237</v>
      </c>
      <c r="D18030">
        <v>3621659</v>
      </c>
    </row>
    <row r="18031" spans="1:4">
      <c r="A18031" t="s">
        <v>21809</v>
      </c>
      <c r="B18031" t="s">
        <v>556</v>
      </c>
      <c r="C18031" t="s">
        <v>3237</v>
      </c>
      <c r="D18031">
        <v>3621655</v>
      </c>
    </row>
    <row r="18032" spans="1:4">
      <c r="A18032" t="s">
        <v>10588</v>
      </c>
      <c r="B18032" t="s">
        <v>568</v>
      </c>
      <c r="C18032" t="s">
        <v>10553</v>
      </c>
      <c r="D18032">
        <v>3616594</v>
      </c>
    </row>
    <row r="18033" spans="1:4">
      <c r="A18033" t="s">
        <v>6885</v>
      </c>
      <c r="B18033" t="s">
        <v>6858</v>
      </c>
      <c r="C18033" t="s">
        <v>6884</v>
      </c>
      <c r="D18033">
        <v>3583379</v>
      </c>
    </row>
    <row r="18034" spans="1:4">
      <c r="A18034" t="s">
        <v>11104</v>
      </c>
      <c r="B18034" t="s">
        <v>9817</v>
      </c>
      <c r="C18034" t="s">
        <v>11103</v>
      </c>
      <c r="D18034">
        <v>8858120</v>
      </c>
    </row>
    <row r="18035" spans="1:4">
      <c r="A18035" t="s">
        <v>25547</v>
      </c>
      <c r="B18035" t="s">
        <v>545</v>
      </c>
      <c r="C18035" t="s">
        <v>25493</v>
      </c>
      <c r="D18035">
        <v>3836620</v>
      </c>
    </row>
    <row r="18036" spans="1:4">
      <c r="A18036" t="s">
        <v>1436</v>
      </c>
      <c r="B18036" t="s">
        <v>3269</v>
      </c>
      <c r="C18036" t="s">
        <v>3268</v>
      </c>
      <c r="D18036">
        <v>5392593</v>
      </c>
    </row>
    <row r="18037" spans="1:4">
      <c r="A18037" t="s">
        <v>14031</v>
      </c>
      <c r="B18037" t="s">
        <v>587</v>
      </c>
      <c r="C18037" t="s">
        <v>13667</v>
      </c>
      <c r="D18037">
        <v>3167777</v>
      </c>
    </row>
    <row r="18038" spans="1:4">
      <c r="A18038" t="s">
        <v>19828</v>
      </c>
      <c r="B18038" t="s">
        <v>19323</v>
      </c>
      <c r="C18038" t="s">
        <v>19346</v>
      </c>
      <c r="D18038">
        <v>2511239</v>
      </c>
    </row>
    <row r="18039" spans="1:4">
      <c r="A18039" t="s">
        <v>6860</v>
      </c>
      <c r="B18039" t="s">
        <v>6858</v>
      </c>
      <c r="C18039" t="s">
        <v>6860</v>
      </c>
      <c r="D18039">
        <v>3583361</v>
      </c>
    </row>
    <row r="18040" spans="1:4">
      <c r="A18040" t="s">
        <v>11564</v>
      </c>
      <c r="B18040" t="s">
        <v>9817</v>
      </c>
      <c r="C18040" t="s">
        <v>11098</v>
      </c>
      <c r="D18040">
        <v>3517832</v>
      </c>
    </row>
    <row r="18041" spans="1:4">
      <c r="A18041" t="s">
        <v>25548</v>
      </c>
      <c r="B18041" t="s">
        <v>545</v>
      </c>
      <c r="C18041" t="s">
        <v>25511</v>
      </c>
      <c r="D18041">
        <v>3836564</v>
      </c>
    </row>
    <row r="18042" spans="1:4">
      <c r="A18042" t="s">
        <v>11565</v>
      </c>
      <c r="B18042" t="s">
        <v>9817</v>
      </c>
      <c r="C18042" t="s">
        <v>11103</v>
      </c>
      <c r="D18042">
        <v>3517831</v>
      </c>
    </row>
    <row r="18043" spans="1:4">
      <c r="A18043" t="s">
        <v>11145</v>
      </c>
      <c r="B18043" t="s">
        <v>9817</v>
      </c>
      <c r="C18043" t="s">
        <v>11098</v>
      </c>
      <c r="D18043">
        <v>8858087</v>
      </c>
    </row>
    <row r="18044" spans="1:4">
      <c r="A18044" t="s">
        <v>14032</v>
      </c>
      <c r="B18044" t="s">
        <v>587</v>
      </c>
      <c r="C18044" t="s">
        <v>13695</v>
      </c>
      <c r="D18044">
        <v>3167751</v>
      </c>
    </row>
    <row r="18045" spans="1:4">
      <c r="A18045" t="s">
        <v>19555</v>
      </c>
      <c r="B18045" t="s">
        <v>19323</v>
      </c>
      <c r="C18045" t="s">
        <v>1639</v>
      </c>
      <c r="D18045">
        <v>3110040</v>
      </c>
    </row>
    <row r="18046" spans="1:4">
      <c r="A18046" t="s">
        <v>11309</v>
      </c>
      <c r="B18046" t="s">
        <v>9817</v>
      </c>
      <c r="C18046" t="s">
        <v>11121</v>
      </c>
      <c r="D18046">
        <v>3984791</v>
      </c>
    </row>
    <row r="18047" spans="1:4">
      <c r="A18047" t="s">
        <v>14033</v>
      </c>
      <c r="B18047" t="s">
        <v>587</v>
      </c>
      <c r="C18047" t="s">
        <v>13629</v>
      </c>
      <c r="D18047">
        <v>3167744</v>
      </c>
    </row>
    <row r="18048" spans="1:4">
      <c r="A18048" t="s">
        <v>14034</v>
      </c>
      <c r="B18048" t="s">
        <v>587</v>
      </c>
      <c r="C18048" t="s">
        <v>13623</v>
      </c>
      <c r="D18048">
        <v>3167731</v>
      </c>
    </row>
    <row r="18049" spans="1:4">
      <c r="A18049" t="s">
        <v>9902</v>
      </c>
      <c r="B18049" t="s">
        <v>584</v>
      </c>
      <c r="C18049" t="s">
        <v>9563</v>
      </c>
      <c r="D18049">
        <v>1688425</v>
      </c>
    </row>
    <row r="18050" spans="1:4">
      <c r="A18050" t="s">
        <v>3289</v>
      </c>
      <c r="B18050" t="s">
        <v>3269</v>
      </c>
      <c r="C18050" t="s">
        <v>3288</v>
      </c>
      <c r="D18050">
        <v>7310164</v>
      </c>
    </row>
    <row r="18051" spans="1:4">
      <c r="A18051" t="s">
        <v>19836</v>
      </c>
      <c r="B18051" t="s">
        <v>19323</v>
      </c>
      <c r="C18051" t="s">
        <v>3114</v>
      </c>
      <c r="D18051">
        <v>2511032</v>
      </c>
    </row>
    <row r="18052" spans="1:4">
      <c r="A18052" t="s">
        <v>6887</v>
      </c>
      <c r="B18052" t="s">
        <v>545</v>
      </c>
      <c r="C18052" t="s">
        <v>8713</v>
      </c>
      <c r="D18052">
        <v>3428068</v>
      </c>
    </row>
    <row r="18053" spans="1:4">
      <c r="A18053" t="s">
        <v>6887</v>
      </c>
      <c r="B18053" t="s">
        <v>22852</v>
      </c>
      <c r="C18053" t="s">
        <v>22876</v>
      </c>
      <c r="D18053">
        <v>3871286</v>
      </c>
    </row>
    <row r="18054" spans="1:4">
      <c r="A18054" t="s">
        <v>6887</v>
      </c>
      <c r="B18054" t="s">
        <v>556</v>
      </c>
      <c r="C18054" t="s">
        <v>3237</v>
      </c>
      <c r="D18054">
        <v>3621505</v>
      </c>
    </row>
    <row r="18055" spans="1:4">
      <c r="A18055" t="s">
        <v>6887</v>
      </c>
      <c r="B18055" t="s">
        <v>584</v>
      </c>
      <c r="C18055" t="s">
        <v>9563</v>
      </c>
      <c r="D18055">
        <v>1687409</v>
      </c>
    </row>
    <row r="18056" spans="1:4">
      <c r="A18056" t="s">
        <v>6887</v>
      </c>
      <c r="B18056" t="s">
        <v>6858</v>
      </c>
      <c r="C18056" t="s">
        <v>6887</v>
      </c>
      <c r="D18056">
        <v>3583178</v>
      </c>
    </row>
    <row r="18057" spans="1:4">
      <c r="A18057" t="s">
        <v>11427</v>
      </c>
      <c r="B18057" t="s">
        <v>9817</v>
      </c>
      <c r="C18057" t="s">
        <v>11098</v>
      </c>
      <c r="D18057">
        <v>3530937</v>
      </c>
    </row>
    <row r="18058" spans="1:4">
      <c r="A18058" t="s">
        <v>10031</v>
      </c>
      <c r="B18058" t="s">
        <v>569</v>
      </c>
      <c r="C18058" t="s">
        <v>9993</v>
      </c>
      <c r="D18058">
        <v>3928993</v>
      </c>
    </row>
    <row r="18059" spans="1:4">
      <c r="A18059" t="s">
        <v>21787</v>
      </c>
      <c r="B18059" t="s">
        <v>556</v>
      </c>
      <c r="C18059" t="s">
        <v>3237</v>
      </c>
      <c r="D18059">
        <v>6612154</v>
      </c>
    </row>
    <row r="18060" spans="1:4">
      <c r="A18060" t="s">
        <v>22935</v>
      </c>
      <c r="B18060" t="s">
        <v>22852</v>
      </c>
      <c r="C18060" t="s">
        <v>22876</v>
      </c>
      <c r="D18060">
        <v>3871276</v>
      </c>
    </row>
    <row r="18061" spans="1:4">
      <c r="A18061" t="s">
        <v>14040</v>
      </c>
      <c r="B18061" t="s">
        <v>587</v>
      </c>
      <c r="C18061" t="s">
        <v>13623</v>
      </c>
      <c r="D18061">
        <v>3167184</v>
      </c>
    </row>
    <row r="18062" spans="1:4">
      <c r="A18062" t="s">
        <v>16494</v>
      </c>
      <c r="B18062" t="s">
        <v>14508</v>
      </c>
      <c r="C18062" t="s">
        <v>14566</v>
      </c>
      <c r="D18062">
        <v>1257481</v>
      </c>
    </row>
    <row r="18063" spans="1:4">
      <c r="A18063" t="s">
        <v>2821</v>
      </c>
      <c r="B18063" t="s">
        <v>2797</v>
      </c>
      <c r="C18063" t="s">
        <v>2821</v>
      </c>
      <c r="D18063">
        <v>71137</v>
      </c>
    </row>
    <row r="18064" spans="1:4">
      <c r="A18064" t="s">
        <v>14388</v>
      </c>
      <c r="B18064" t="s">
        <v>14207</v>
      </c>
      <c r="C18064" t="s">
        <v>14277</v>
      </c>
      <c r="D18064">
        <v>117574</v>
      </c>
    </row>
    <row r="18065" spans="1:4">
      <c r="A18065" t="s">
        <v>17738</v>
      </c>
      <c r="B18065" t="s">
        <v>564</v>
      </c>
      <c r="C18065" t="s">
        <v>17625</v>
      </c>
      <c r="D18065">
        <v>3590406</v>
      </c>
    </row>
    <row r="18066" spans="1:4">
      <c r="A18066" t="s">
        <v>19039</v>
      </c>
      <c r="B18066" t="s">
        <v>2479</v>
      </c>
      <c r="C18066" t="s">
        <v>18513</v>
      </c>
      <c r="D18066">
        <v>2976258</v>
      </c>
    </row>
    <row r="18067" spans="1:4">
      <c r="A18067" t="s">
        <v>16493</v>
      </c>
      <c r="B18067" t="s">
        <v>14508</v>
      </c>
      <c r="C18067" t="s">
        <v>9238</v>
      </c>
      <c r="D18067">
        <v>1257482</v>
      </c>
    </row>
    <row r="18068" spans="1:4">
      <c r="A18068" t="s">
        <v>5917</v>
      </c>
      <c r="B18068" t="s">
        <v>5913</v>
      </c>
      <c r="C18068" t="s">
        <v>2264</v>
      </c>
      <c r="D18068">
        <v>7628420</v>
      </c>
    </row>
    <row r="18069" spans="1:4">
      <c r="A18069" t="s">
        <v>22163</v>
      </c>
      <c r="B18069" t="s">
        <v>2480</v>
      </c>
      <c r="C18069" t="s">
        <v>22039</v>
      </c>
      <c r="D18069">
        <v>2035182</v>
      </c>
    </row>
    <row r="18070" spans="1:4">
      <c r="A18070" t="s">
        <v>16496</v>
      </c>
      <c r="B18070" t="s">
        <v>14508</v>
      </c>
      <c r="C18070" t="s">
        <v>9709</v>
      </c>
      <c r="D18070">
        <v>1257476</v>
      </c>
    </row>
    <row r="18071" spans="1:4">
      <c r="A18071" t="s">
        <v>21699</v>
      </c>
      <c r="B18071" t="s">
        <v>21668</v>
      </c>
      <c r="C18071" t="s">
        <v>21699</v>
      </c>
      <c r="D18071">
        <v>3540667</v>
      </c>
    </row>
    <row r="18072" spans="1:4">
      <c r="A18072" t="s">
        <v>11553</v>
      </c>
      <c r="B18072" t="s">
        <v>9817</v>
      </c>
      <c r="C18072" t="s">
        <v>11103</v>
      </c>
      <c r="D18072">
        <v>3519531</v>
      </c>
    </row>
    <row r="18073" spans="1:4">
      <c r="A18073" t="s">
        <v>4773</v>
      </c>
      <c r="B18073" t="s">
        <v>3269</v>
      </c>
      <c r="C18073" t="s">
        <v>4768</v>
      </c>
      <c r="D18073">
        <v>4550659</v>
      </c>
    </row>
    <row r="18074" spans="1:4">
      <c r="A18074" t="s">
        <v>6258</v>
      </c>
      <c r="B18074" t="s">
        <v>5913</v>
      </c>
      <c r="C18074" t="s">
        <v>6093</v>
      </c>
      <c r="D18074">
        <v>301911</v>
      </c>
    </row>
    <row r="18075" spans="1:4">
      <c r="A18075" t="s">
        <v>16498</v>
      </c>
      <c r="B18075" t="s">
        <v>14508</v>
      </c>
      <c r="C18075" t="s">
        <v>14571</v>
      </c>
      <c r="D18075">
        <v>1257459</v>
      </c>
    </row>
    <row r="18076" spans="1:4">
      <c r="A18076" t="s">
        <v>16499</v>
      </c>
      <c r="B18076" t="s">
        <v>14508</v>
      </c>
      <c r="C18076" t="s">
        <v>14588</v>
      </c>
      <c r="D18076">
        <v>1257456</v>
      </c>
    </row>
    <row r="18077" spans="1:4">
      <c r="A18077" t="s">
        <v>13410</v>
      </c>
      <c r="B18077" t="s">
        <v>2473</v>
      </c>
      <c r="C18077" t="s">
        <v>13057</v>
      </c>
      <c r="D18077">
        <v>1853008</v>
      </c>
    </row>
    <row r="18078" spans="1:4">
      <c r="A18078" t="s">
        <v>11056</v>
      </c>
      <c r="B18078" t="s">
        <v>10947</v>
      </c>
      <c r="C18078" t="s">
        <v>10952</v>
      </c>
      <c r="D18078">
        <v>1734052</v>
      </c>
    </row>
    <row r="18079" spans="1:4">
      <c r="A18079" t="s">
        <v>24776</v>
      </c>
      <c r="B18079" t="s">
        <v>24736</v>
      </c>
      <c r="C18079" t="s">
        <v>24741</v>
      </c>
      <c r="D18079">
        <v>727447</v>
      </c>
    </row>
    <row r="18080" spans="1:4">
      <c r="A18080" t="s">
        <v>18400</v>
      </c>
      <c r="B18080" t="s">
        <v>18041</v>
      </c>
      <c r="C18080" t="s">
        <v>18040</v>
      </c>
      <c r="D18080">
        <v>2638600</v>
      </c>
    </row>
    <row r="18081" spans="1:4">
      <c r="A18081" t="s">
        <v>10283</v>
      </c>
      <c r="B18081" t="s">
        <v>10246</v>
      </c>
      <c r="C18081" t="s">
        <v>10269</v>
      </c>
      <c r="D18081">
        <v>3140390</v>
      </c>
    </row>
    <row r="18082" spans="1:4">
      <c r="A18082" t="s">
        <v>10284</v>
      </c>
      <c r="B18082" t="s">
        <v>10246</v>
      </c>
      <c r="C18082" t="s">
        <v>10267</v>
      </c>
      <c r="D18082">
        <v>3140321</v>
      </c>
    </row>
    <row r="18083" spans="1:4">
      <c r="A18083" t="s">
        <v>9202</v>
      </c>
      <c r="B18083" t="s">
        <v>8896</v>
      </c>
      <c r="C18083" t="s">
        <v>9124</v>
      </c>
      <c r="D18083">
        <v>759603</v>
      </c>
    </row>
    <row r="18084" spans="1:4">
      <c r="A18084" t="s">
        <v>18401</v>
      </c>
      <c r="B18084" t="s">
        <v>18041</v>
      </c>
      <c r="C18084" t="s">
        <v>18040</v>
      </c>
      <c r="D18084">
        <v>2638568</v>
      </c>
    </row>
    <row r="18085" spans="1:4">
      <c r="A18085" t="s">
        <v>4081</v>
      </c>
      <c r="B18085" t="s">
        <v>3269</v>
      </c>
      <c r="C18085" t="s">
        <v>4062</v>
      </c>
      <c r="D18085">
        <v>5170691</v>
      </c>
    </row>
    <row r="18086" spans="1:4">
      <c r="A18086" t="s">
        <v>7160</v>
      </c>
      <c r="B18086" t="s">
        <v>592</v>
      </c>
      <c r="C18086" t="s">
        <v>7111</v>
      </c>
      <c r="D18086">
        <v>2680075</v>
      </c>
    </row>
    <row r="18087" spans="1:4">
      <c r="A18087" t="s">
        <v>25099</v>
      </c>
      <c r="B18087" t="s">
        <v>575</v>
      </c>
      <c r="C18087" t="s">
        <v>25021</v>
      </c>
      <c r="D18087">
        <v>1185120</v>
      </c>
    </row>
    <row r="18088" spans="1:4">
      <c r="A18088" t="s">
        <v>3446</v>
      </c>
      <c r="B18088" t="s">
        <v>3269</v>
      </c>
      <c r="C18088" t="s">
        <v>3355</v>
      </c>
      <c r="D18088">
        <v>5781061</v>
      </c>
    </row>
    <row r="18089" spans="1:4">
      <c r="A18089" t="s">
        <v>3445</v>
      </c>
      <c r="B18089" t="s">
        <v>3269</v>
      </c>
      <c r="C18089" t="s">
        <v>3355</v>
      </c>
      <c r="D18089">
        <v>5781070</v>
      </c>
    </row>
    <row r="18090" spans="1:4">
      <c r="A18090" t="s">
        <v>5096</v>
      </c>
      <c r="B18090" t="s">
        <v>3269</v>
      </c>
      <c r="C18090" t="s">
        <v>3311</v>
      </c>
      <c r="D18090">
        <v>4221333</v>
      </c>
    </row>
    <row r="18091" spans="1:4">
      <c r="A18091" t="s">
        <v>16980</v>
      </c>
      <c r="B18091" t="s">
        <v>16978</v>
      </c>
      <c r="C18091" t="s">
        <v>16977</v>
      </c>
      <c r="D18091">
        <v>3315278</v>
      </c>
    </row>
    <row r="18092" spans="1:4">
      <c r="A18092" t="s">
        <v>4838</v>
      </c>
      <c r="B18092" t="s">
        <v>3269</v>
      </c>
      <c r="C18092" t="s">
        <v>3242</v>
      </c>
      <c r="D18092">
        <v>4172086</v>
      </c>
    </row>
    <row r="18093" spans="1:4">
      <c r="A18093" t="s">
        <v>4838</v>
      </c>
      <c r="B18093" t="s">
        <v>3269</v>
      </c>
      <c r="C18093" t="s">
        <v>3332</v>
      </c>
      <c r="D18093">
        <v>4490329</v>
      </c>
    </row>
    <row r="18094" spans="1:4">
      <c r="A18094" t="s">
        <v>16501</v>
      </c>
      <c r="B18094" t="s">
        <v>14508</v>
      </c>
      <c r="C18094" t="s">
        <v>14528</v>
      </c>
      <c r="D18094">
        <v>1257431</v>
      </c>
    </row>
    <row r="18095" spans="1:4">
      <c r="A18095" t="s">
        <v>16500</v>
      </c>
      <c r="B18095" t="s">
        <v>14508</v>
      </c>
      <c r="C18095" t="s">
        <v>14523</v>
      </c>
      <c r="D18095">
        <v>1257436</v>
      </c>
    </row>
    <row r="18096" spans="1:4">
      <c r="A18096" t="s">
        <v>16502</v>
      </c>
      <c r="B18096" t="s">
        <v>14508</v>
      </c>
      <c r="C18096" t="s">
        <v>14569</v>
      </c>
      <c r="D18096">
        <v>1257429</v>
      </c>
    </row>
    <row r="18097" spans="1:4">
      <c r="A18097" t="s">
        <v>25769</v>
      </c>
      <c r="B18097" t="s">
        <v>25710</v>
      </c>
      <c r="C18097" t="s">
        <v>25768</v>
      </c>
      <c r="D18097">
        <v>1127628</v>
      </c>
    </row>
    <row r="18098" spans="1:4">
      <c r="A18098" t="s">
        <v>3687</v>
      </c>
      <c r="B18098" t="s">
        <v>3269</v>
      </c>
      <c r="C18098" t="s">
        <v>3268</v>
      </c>
      <c r="D18098">
        <v>5392868</v>
      </c>
    </row>
    <row r="18099" spans="1:4">
      <c r="A18099" t="s">
        <v>21300</v>
      </c>
      <c r="B18099" t="s">
        <v>2474</v>
      </c>
      <c r="C18099" t="s">
        <v>20510</v>
      </c>
      <c r="D18099">
        <v>2841693</v>
      </c>
    </row>
    <row r="18100" spans="1:4">
      <c r="A18100" t="s">
        <v>12705</v>
      </c>
      <c r="B18100" t="s">
        <v>12642</v>
      </c>
      <c r="C18100" t="s">
        <v>12681</v>
      </c>
      <c r="D18100">
        <v>1868998</v>
      </c>
    </row>
    <row r="18101" spans="1:4">
      <c r="A18101" t="s">
        <v>12612</v>
      </c>
      <c r="B18101" t="s">
        <v>2476</v>
      </c>
      <c r="C18101" t="s">
        <v>12541</v>
      </c>
      <c r="D18101">
        <v>1837706</v>
      </c>
    </row>
    <row r="18102" spans="1:4">
      <c r="A18102" t="s">
        <v>9490</v>
      </c>
      <c r="B18102" t="s">
        <v>9239</v>
      </c>
      <c r="C18102" t="s">
        <v>9238</v>
      </c>
      <c r="D18102">
        <v>1166146</v>
      </c>
    </row>
    <row r="18103" spans="1:4">
      <c r="A18103" t="s">
        <v>22844</v>
      </c>
      <c r="B18103" t="s">
        <v>526</v>
      </c>
      <c r="C18103" t="s">
        <v>10886</v>
      </c>
      <c r="D18103">
        <v>2222230</v>
      </c>
    </row>
    <row r="18104" spans="1:4">
      <c r="A18104" t="s">
        <v>16504</v>
      </c>
      <c r="B18104" t="s">
        <v>14508</v>
      </c>
      <c r="C18104" t="s">
        <v>14569</v>
      </c>
      <c r="D18104">
        <v>1257410</v>
      </c>
    </row>
    <row r="18105" spans="1:4">
      <c r="A18105" t="s">
        <v>16506</v>
      </c>
      <c r="B18105" t="s">
        <v>14508</v>
      </c>
      <c r="C18105" t="s">
        <v>9238</v>
      </c>
      <c r="D18105">
        <v>1257402</v>
      </c>
    </row>
    <row r="18106" spans="1:4">
      <c r="A18106" t="s">
        <v>5908</v>
      </c>
      <c r="B18106" t="s">
        <v>5894</v>
      </c>
      <c r="C18106" t="s">
        <v>5908</v>
      </c>
      <c r="D18106">
        <v>3573732</v>
      </c>
    </row>
    <row r="18107" spans="1:4">
      <c r="A18107" t="s">
        <v>13411</v>
      </c>
      <c r="B18107" t="s">
        <v>2473</v>
      </c>
      <c r="C18107" t="s">
        <v>12853</v>
      </c>
      <c r="D18107">
        <v>1852984</v>
      </c>
    </row>
    <row r="18108" spans="1:4">
      <c r="A18108" t="s">
        <v>16507</v>
      </c>
      <c r="B18108" t="s">
        <v>14508</v>
      </c>
      <c r="C18108" t="s">
        <v>14588</v>
      </c>
      <c r="D18108">
        <v>1257369</v>
      </c>
    </row>
    <row r="18109" spans="1:4">
      <c r="A18109" t="s">
        <v>21301</v>
      </c>
      <c r="B18109" t="s">
        <v>2474</v>
      </c>
      <c r="C18109" t="s">
        <v>20488</v>
      </c>
      <c r="D18109">
        <v>2841648</v>
      </c>
    </row>
    <row r="18110" spans="1:4">
      <c r="A18110" t="s">
        <v>23095</v>
      </c>
      <c r="B18110" t="s">
        <v>2477</v>
      </c>
      <c r="C18110" t="s">
        <v>23064</v>
      </c>
      <c r="D18110">
        <v>2658822</v>
      </c>
    </row>
    <row r="18111" spans="1:4">
      <c r="A18111" t="s">
        <v>21302</v>
      </c>
      <c r="B18111" t="s">
        <v>2474</v>
      </c>
      <c r="C18111" t="s">
        <v>20624</v>
      </c>
      <c r="D18111">
        <v>2841590</v>
      </c>
    </row>
    <row r="18112" spans="1:4">
      <c r="A18112" t="s">
        <v>25431</v>
      </c>
      <c r="B18112" t="s">
        <v>25404</v>
      </c>
      <c r="C18112" t="s">
        <v>25406</v>
      </c>
      <c r="D18112">
        <v>2766429</v>
      </c>
    </row>
    <row r="18113" spans="1:4">
      <c r="A18113" t="s">
        <v>21303</v>
      </c>
      <c r="B18113" t="s">
        <v>2474</v>
      </c>
      <c r="C18113" t="s">
        <v>20624</v>
      </c>
      <c r="D18113">
        <v>2841463</v>
      </c>
    </row>
    <row r="18114" spans="1:4">
      <c r="A18114" t="s">
        <v>19824</v>
      </c>
      <c r="B18114" t="s">
        <v>19323</v>
      </c>
      <c r="C18114" t="s">
        <v>19346</v>
      </c>
      <c r="D18114">
        <v>2511306</v>
      </c>
    </row>
    <row r="18115" spans="1:4">
      <c r="A18115" t="s">
        <v>22559</v>
      </c>
      <c r="B18115" t="s">
        <v>2480</v>
      </c>
      <c r="C18115" t="s">
        <v>22333</v>
      </c>
      <c r="D18115">
        <v>1796663</v>
      </c>
    </row>
    <row r="18116" spans="1:4">
      <c r="A18116" t="s">
        <v>14030</v>
      </c>
      <c r="B18116" t="s">
        <v>587</v>
      </c>
      <c r="C18116" t="s">
        <v>13623</v>
      </c>
      <c r="D18116">
        <v>3167940</v>
      </c>
    </row>
    <row r="18117" spans="1:4">
      <c r="A18117" t="s">
        <v>19040</v>
      </c>
      <c r="B18117" t="s">
        <v>2479</v>
      </c>
      <c r="C18117" t="s">
        <v>18509</v>
      </c>
      <c r="D18117">
        <v>2976179</v>
      </c>
    </row>
    <row r="18118" spans="1:4">
      <c r="A18118" t="s">
        <v>13412</v>
      </c>
      <c r="B18118" t="s">
        <v>2473</v>
      </c>
      <c r="C18118" t="s">
        <v>12955</v>
      </c>
      <c r="D18118">
        <v>1852964</v>
      </c>
    </row>
    <row r="18119" spans="1:4">
      <c r="A18119" t="s">
        <v>9203</v>
      </c>
      <c r="B18119" t="s">
        <v>8896</v>
      </c>
      <c r="C18119" t="s">
        <v>9128</v>
      </c>
      <c r="D18119">
        <v>759591</v>
      </c>
    </row>
    <row r="18120" spans="1:4">
      <c r="A18120" t="s">
        <v>23009</v>
      </c>
      <c r="B18120" t="s">
        <v>22949</v>
      </c>
      <c r="C18120" t="s">
        <v>22948</v>
      </c>
      <c r="D18120">
        <v>2282006</v>
      </c>
    </row>
    <row r="18121" spans="1:4">
      <c r="A18121" t="s">
        <v>6713</v>
      </c>
      <c r="B18121" t="s">
        <v>6701</v>
      </c>
      <c r="C18121" t="s">
        <v>6709</v>
      </c>
      <c r="D18121">
        <v>2365190</v>
      </c>
    </row>
    <row r="18122" spans="1:4">
      <c r="A18122" t="s">
        <v>22659</v>
      </c>
      <c r="B18122" t="s">
        <v>2480</v>
      </c>
      <c r="C18122" t="s">
        <v>22027</v>
      </c>
      <c r="D18122">
        <v>1789273</v>
      </c>
    </row>
    <row r="18123" spans="1:4">
      <c r="A18123" t="s">
        <v>19536</v>
      </c>
      <c r="B18123" t="s">
        <v>19323</v>
      </c>
      <c r="C18123" t="s">
        <v>19333</v>
      </c>
      <c r="D18123">
        <v>3110921</v>
      </c>
    </row>
    <row r="18124" spans="1:4">
      <c r="A18124" t="s">
        <v>19537</v>
      </c>
      <c r="B18124" t="s">
        <v>19323</v>
      </c>
      <c r="C18124" t="s">
        <v>19333</v>
      </c>
      <c r="D18124">
        <v>3110885</v>
      </c>
    </row>
    <row r="18125" spans="1:4">
      <c r="A18125" t="s">
        <v>19539</v>
      </c>
      <c r="B18125" t="s">
        <v>19323</v>
      </c>
      <c r="C18125" t="s">
        <v>19333</v>
      </c>
      <c r="D18125">
        <v>3110876</v>
      </c>
    </row>
    <row r="18126" spans="1:4">
      <c r="A18126" t="s">
        <v>19817</v>
      </c>
      <c r="B18126" t="s">
        <v>19323</v>
      </c>
      <c r="C18126" t="s">
        <v>19424</v>
      </c>
      <c r="D18126">
        <v>2511448</v>
      </c>
    </row>
    <row r="18127" spans="1:4">
      <c r="A18127" t="s">
        <v>19540</v>
      </c>
      <c r="B18127" t="s">
        <v>19323</v>
      </c>
      <c r="C18127" t="s">
        <v>19333</v>
      </c>
      <c r="D18127">
        <v>3110834</v>
      </c>
    </row>
    <row r="18128" spans="1:4">
      <c r="A18128" t="s">
        <v>19541</v>
      </c>
      <c r="B18128" t="s">
        <v>19323</v>
      </c>
      <c r="C18128" t="s">
        <v>19333</v>
      </c>
      <c r="D18128">
        <v>3110821</v>
      </c>
    </row>
    <row r="18129" spans="1:4">
      <c r="A18129" t="s">
        <v>19542</v>
      </c>
      <c r="B18129" t="s">
        <v>19323</v>
      </c>
      <c r="C18129" t="s">
        <v>19333</v>
      </c>
      <c r="D18129">
        <v>3110813</v>
      </c>
    </row>
    <row r="18130" spans="1:4">
      <c r="A18130" t="s">
        <v>19543</v>
      </c>
      <c r="B18130" t="s">
        <v>19323</v>
      </c>
      <c r="C18130" t="s">
        <v>19333</v>
      </c>
      <c r="D18130">
        <v>3110718</v>
      </c>
    </row>
    <row r="18131" spans="1:4">
      <c r="A18131" t="s">
        <v>19544</v>
      </c>
      <c r="B18131" t="s">
        <v>19323</v>
      </c>
      <c r="C18131" t="s">
        <v>19333</v>
      </c>
      <c r="D18131">
        <v>3110643</v>
      </c>
    </row>
    <row r="18132" spans="1:4">
      <c r="A18132" t="s">
        <v>19545</v>
      </c>
      <c r="B18132" t="s">
        <v>19323</v>
      </c>
      <c r="C18132" t="s">
        <v>19333</v>
      </c>
      <c r="D18132">
        <v>3110642</v>
      </c>
    </row>
    <row r="18133" spans="1:4">
      <c r="A18133" t="s">
        <v>19548</v>
      </c>
      <c r="B18133" t="s">
        <v>19323</v>
      </c>
      <c r="C18133" t="s">
        <v>19333</v>
      </c>
      <c r="D18133">
        <v>3110519</v>
      </c>
    </row>
    <row r="18134" spans="1:4">
      <c r="A18134" t="s">
        <v>19561</v>
      </c>
      <c r="B18134" t="s">
        <v>19323</v>
      </c>
      <c r="C18134" t="s">
        <v>19333</v>
      </c>
      <c r="D18134">
        <v>3109546</v>
      </c>
    </row>
    <row r="18135" spans="1:4">
      <c r="A18135" t="s">
        <v>19357</v>
      </c>
      <c r="B18135" t="s">
        <v>19323</v>
      </c>
      <c r="C18135" t="s">
        <v>19333</v>
      </c>
      <c r="D18135">
        <v>6544105</v>
      </c>
    </row>
    <row r="18136" spans="1:4">
      <c r="A18136" t="s">
        <v>19552</v>
      </c>
      <c r="B18136" t="s">
        <v>19323</v>
      </c>
      <c r="C18136" t="s">
        <v>19333</v>
      </c>
      <c r="D18136">
        <v>3110143</v>
      </c>
    </row>
    <row r="18137" spans="1:4">
      <c r="A18137" t="s">
        <v>19553</v>
      </c>
      <c r="B18137" t="s">
        <v>19323</v>
      </c>
      <c r="C18137" t="s">
        <v>19333</v>
      </c>
      <c r="D18137">
        <v>3110101</v>
      </c>
    </row>
    <row r="18138" spans="1:4">
      <c r="A18138" t="s">
        <v>19564</v>
      </c>
      <c r="B18138" t="s">
        <v>19323</v>
      </c>
      <c r="C18138" t="s">
        <v>19333</v>
      </c>
      <c r="D18138">
        <v>3109442</v>
      </c>
    </row>
    <row r="18139" spans="1:4">
      <c r="A18139" t="s">
        <v>558</v>
      </c>
      <c r="B18139" t="s">
        <v>569</v>
      </c>
      <c r="C18139" t="s">
        <v>571</v>
      </c>
      <c r="D18139">
        <v>3929295</v>
      </c>
    </row>
    <row r="18140" spans="1:4">
      <c r="A18140" t="s">
        <v>558</v>
      </c>
      <c r="B18140" t="s">
        <v>584</v>
      </c>
      <c r="C18140" t="s">
        <v>9563</v>
      </c>
      <c r="D18140">
        <v>1688398</v>
      </c>
    </row>
    <row r="18141" spans="1:4">
      <c r="A18141" t="s">
        <v>558</v>
      </c>
      <c r="B18141" t="s">
        <v>6858</v>
      </c>
      <c r="C18141" t="s">
        <v>558</v>
      </c>
      <c r="D18141">
        <v>3583334</v>
      </c>
    </row>
    <row r="18142" spans="1:4">
      <c r="A18142" t="s">
        <v>558</v>
      </c>
      <c r="B18142" t="s">
        <v>3269</v>
      </c>
      <c r="C18142" t="s">
        <v>3268</v>
      </c>
      <c r="D18142">
        <v>5392900</v>
      </c>
    </row>
    <row r="18143" spans="1:4">
      <c r="A18143" t="s">
        <v>11310</v>
      </c>
      <c r="B18143" t="s">
        <v>9817</v>
      </c>
      <c r="C18143" t="s">
        <v>11121</v>
      </c>
      <c r="D18143">
        <v>3984680</v>
      </c>
    </row>
    <row r="18144" spans="1:4">
      <c r="A18144" t="s">
        <v>17635</v>
      </c>
      <c r="B18144" t="s">
        <v>565</v>
      </c>
      <c r="C18144" t="s">
        <v>17635</v>
      </c>
      <c r="D18144">
        <v>3601691</v>
      </c>
    </row>
    <row r="18145" spans="1:4">
      <c r="A18145" t="s">
        <v>24240</v>
      </c>
      <c r="B18145" t="s">
        <v>549</v>
      </c>
      <c r="C18145" t="s">
        <v>23579</v>
      </c>
      <c r="D18145">
        <v>3450404</v>
      </c>
    </row>
    <row r="18146" spans="1:4">
      <c r="A18146" t="s">
        <v>3686</v>
      </c>
      <c r="B18146" t="s">
        <v>584</v>
      </c>
      <c r="C18146" t="s">
        <v>9567</v>
      </c>
      <c r="D18146">
        <v>1688372</v>
      </c>
    </row>
    <row r="18147" spans="1:4">
      <c r="A18147" t="s">
        <v>3686</v>
      </c>
      <c r="B18147" t="s">
        <v>3269</v>
      </c>
      <c r="C18147" t="s">
        <v>3268</v>
      </c>
      <c r="D18147">
        <v>5392952</v>
      </c>
    </row>
    <row r="18148" spans="1:4">
      <c r="A18148" t="s">
        <v>19829</v>
      </c>
      <c r="B18148" t="s">
        <v>19323</v>
      </c>
      <c r="C18148" t="s">
        <v>19338</v>
      </c>
      <c r="D18148">
        <v>2511202</v>
      </c>
    </row>
    <row r="18149" spans="1:4">
      <c r="A18149" t="s">
        <v>9903</v>
      </c>
      <c r="B18149" t="s">
        <v>584</v>
      </c>
      <c r="C18149" t="s">
        <v>9553</v>
      </c>
      <c r="D18149">
        <v>1688363</v>
      </c>
    </row>
    <row r="18150" spans="1:4">
      <c r="A18150" t="s">
        <v>11311</v>
      </c>
      <c r="B18150" t="s">
        <v>9817</v>
      </c>
      <c r="C18150" t="s">
        <v>11118</v>
      </c>
      <c r="D18150">
        <v>3984583</v>
      </c>
    </row>
    <row r="18151" spans="1:4">
      <c r="A18151" t="s">
        <v>17748</v>
      </c>
      <c r="B18151" t="s">
        <v>564</v>
      </c>
      <c r="C18151" t="s">
        <v>564</v>
      </c>
      <c r="D18151">
        <v>3589452</v>
      </c>
    </row>
    <row r="18152" spans="1:4">
      <c r="A18152" t="s">
        <v>24241</v>
      </c>
      <c r="B18152" t="s">
        <v>549</v>
      </c>
      <c r="C18152" t="s">
        <v>11311</v>
      </c>
      <c r="D18152">
        <v>3450376</v>
      </c>
    </row>
    <row r="18153" spans="1:4">
      <c r="A18153" t="s">
        <v>29835</v>
      </c>
      <c r="B18153" t="s">
        <v>21668</v>
      </c>
      <c r="C18153" t="s">
        <v>21702</v>
      </c>
      <c r="D18153">
        <v>3537906</v>
      </c>
    </row>
    <row r="18154" spans="1:4">
      <c r="A18154" t="s">
        <v>1230</v>
      </c>
      <c r="B18154" t="s">
        <v>3269</v>
      </c>
      <c r="C18154" t="s">
        <v>3268</v>
      </c>
      <c r="D18154">
        <v>5393015</v>
      </c>
    </row>
    <row r="18155" spans="1:4">
      <c r="A18155" t="s">
        <v>3685</v>
      </c>
      <c r="B18155" t="s">
        <v>3269</v>
      </c>
      <c r="C18155" t="s">
        <v>3268</v>
      </c>
      <c r="D18155">
        <v>5393049</v>
      </c>
    </row>
    <row r="18156" spans="1:4">
      <c r="A18156" t="s">
        <v>19556</v>
      </c>
      <c r="B18156" t="s">
        <v>19323</v>
      </c>
      <c r="C18156" t="s">
        <v>19333</v>
      </c>
      <c r="D18156">
        <v>3109981</v>
      </c>
    </row>
    <row r="18157" spans="1:4">
      <c r="A18157" t="s">
        <v>3684</v>
      </c>
      <c r="B18157" t="s">
        <v>549</v>
      </c>
      <c r="C18157" t="s">
        <v>24383</v>
      </c>
      <c r="D18157">
        <v>3389673</v>
      </c>
    </row>
    <row r="18158" spans="1:4">
      <c r="A18158" t="s">
        <v>3684</v>
      </c>
      <c r="B18158" t="s">
        <v>22852</v>
      </c>
      <c r="C18158" t="s">
        <v>22876</v>
      </c>
      <c r="D18158">
        <v>3871616</v>
      </c>
    </row>
    <row r="18159" spans="1:4">
      <c r="A18159" t="s">
        <v>3684</v>
      </c>
      <c r="B18159" t="s">
        <v>584</v>
      </c>
      <c r="C18159" t="s">
        <v>9563</v>
      </c>
      <c r="D18159">
        <v>1688232</v>
      </c>
    </row>
    <row r="18160" spans="1:4">
      <c r="A18160" t="s">
        <v>3684</v>
      </c>
      <c r="B18160" t="s">
        <v>584</v>
      </c>
      <c r="C18160" t="s">
        <v>9563</v>
      </c>
      <c r="D18160">
        <v>1688248</v>
      </c>
    </row>
    <row r="18161" spans="1:4">
      <c r="A18161" t="s">
        <v>3684</v>
      </c>
      <c r="B18161" t="s">
        <v>584</v>
      </c>
      <c r="C18161" t="s">
        <v>9561</v>
      </c>
      <c r="D18161">
        <v>1688253</v>
      </c>
    </row>
    <row r="18162" spans="1:4">
      <c r="A18162" t="s">
        <v>3684</v>
      </c>
      <c r="B18162" t="s">
        <v>3269</v>
      </c>
      <c r="C18162" t="s">
        <v>3268</v>
      </c>
      <c r="D18162">
        <v>5393052</v>
      </c>
    </row>
    <row r="18163" spans="1:4">
      <c r="A18163" t="s">
        <v>24242</v>
      </c>
      <c r="B18163" t="s">
        <v>549</v>
      </c>
      <c r="C18163" t="s">
        <v>23535</v>
      </c>
      <c r="D18163">
        <v>3450288</v>
      </c>
    </row>
    <row r="18164" spans="1:4">
      <c r="A18164" t="s">
        <v>24243</v>
      </c>
      <c r="B18164" t="s">
        <v>549</v>
      </c>
      <c r="C18164" t="s">
        <v>23579</v>
      </c>
      <c r="D18164">
        <v>3450283</v>
      </c>
    </row>
    <row r="18165" spans="1:4">
      <c r="A18165" t="s">
        <v>20414</v>
      </c>
      <c r="B18165" t="s">
        <v>559</v>
      </c>
      <c r="C18165" t="s">
        <v>20413</v>
      </c>
      <c r="D18165">
        <v>3492985</v>
      </c>
    </row>
    <row r="18166" spans="1:4">
      <c r="A18166" t="s">
        <v>20416</v>
      </c>
      <c r="B18166" t="s">
        <v>559</v>
      </c>
      <c r="C18166" t="s">
        <v>20415</v>
      </c>
      <c r="D18166">
        <v>3492984</v>
      </c>
    </row>
    <row r="18167" spans="1:4">
      <c r="A18167" t="s">
        <v>11243</v>
      </c>
      <c r="B18167" t="s">
        <v>9817</v>
      </c>
      <c r="C18167" t="s">
        <v>11123</v>
      </c>
      <c r="D18167">
        <v>4003662</v>
      </c>
    </row>
    <row r="18168" spans="1:4">
      <c r="A18168" t="s">
        <v>19830</v>
      </c>
      <c r="B18168" t="s">
        <v>19323</v>
      </c>
      <c r="C18168" t="s">
        <v>19338</v>
      </c>
      <c r="D18168">
        <v>2511180</v>
      </c>
    </row>
    <row r="18169" spans="1:4">
      <c r="A18169" t="s">
        <v>24650</v>
      </c>
      <c r="B18169" t="s">
        <v>24633</v>
      </c>
      <c r="C18169" t="s">
        <v>3684</v>
      </c>
      <c r="D18169">
        <v>3904906</v>
      </c>
    </row>
    <row r="18170" spans="1:4">
      <c r="A18170" t="s">
        <v>19831</v>
      </c>
      <c r="B18170" t="s">
        <v>19323</v>
      </c>
      <c r="C18170" t="s">
        <v>19338</v>
      </c>
      <c r="D18170">
        <v>2511174</v>
      </c>
    </row>
    <row r="18171" spans="1:4">
      <c r="A18171" t="s">
        <v>21776</v>
      </c>
      <c r="B18171" t="s">
        <v>21668</v>
      </c>
      <c r="C18171" t="s">
        <v>21697</v>
      </c>
      <c r="D18171">
        <v>3537845</v>
      </c>
    </row>
    <row r="18172" spans="1:4">
      <c r="A18172" t="s">
        <v>17749</v>
      </c>
      <c r="B18172" t="s">
        <v>564</v>
      </c>
      <c r="C18172" t="s">
        <v>17684</v>
      </c>
      <c r="D18172">
        <v>3589404</v>
      </c>
    </row>
    <row r="18173" spans="1:4">
      <c r="A18173" t="s">
        <v>21777</v>
      </c>
      <c r="B18173" t="s">
        <v>21668</v>
      </c>
      <c r="C18173" t="s">
        <v>21672</v>
      </c>
      <c r="D18173">
        <v>3537840</v>
      </c>
    </row>
    <row r="18174" spans="1:4">
      <c r="A18174" t="s">
        <v>24591</v>
      </c>
      <c r="B18174" t="s">
        <v>549</v>
      </c>
      <c r="C18174" t="s">
        <v>23541</v>
      </c>
      <c r="D18174">
        <v>3389652</v>
      </c>
    </row>
    <row r="18175" spans="1:4">
      <c r="A18175" t="s">
        <v>24244</v>
      </c>
      <c r="B18175" t="s">
        <v>549</v>
      </c>
      <c r="C18175" t="s">
        <v>23579</v>
      </c>
      <c r="D18175">
        <v>3450272</v>
      </c>
    </row>
    <row r="18176" spans="1:4">
      <c r="A18176" t="s">
        <v>24245</v>
      </c>
      <c r="B18176" t="s">
        <v>549</v>
      </c>
      <c r="C18176" t="s">
        <v>23575</v>
      </c>
      <c r="D18176">
        <v>3450269</v>
      </c>
    </row>
    <row r="18177" spans="1:4">
      <c r="A18177" t="s">
        <v>11568</v>
      </c>
      <c r="B18177" t="s">
        <v>9817</v>
      </c>
      <c r="C18177" t="s">
        <v>11096</v>
      </c>
      <c r="D18177">
        <v>3517517</v>
      </c>
    </row>
    <row r="18178" spans="1:4">
      <c r="A18178" t="s">
        <v>20097</v>
      </c>
      <c r="B18178" t="s">
        <v>545</v>
      </c>
      <c r="C18178" t="s">
        <v>23820</v>
      </c>
      <c r="D18178">
        <v>3428359</v>
      </c>
    </row>
    <row r="18179" spans="1:4">
      <c r="A18179" t="s">
        <v>20097</v>
      </c>
      <c r="B18179" t="s">
        <v>560</v>
      </c>
      <c r="C18179" t="s">
        <v>20097</v>
      </c>
      <c r="D18179">
        <v>3651438</v>
      </c>
    </row>
    <row r="18180" spans="1:4">
      <c r="A18180" t="s">
        <v>3105</v>
      </c>
      <c r="B18180" t="s">
        <v>2999</v>
      </c>
      <c r="C18180" t="s">
        <v>3044</v>
      </c>
      <c r="D18180">
        <v>3627382</v>
      </c>
    </row>
    <row r="18181" spans="1:4">
      <c r="A18181" t="s">
        <v>19832</v>
      </c>
      <c r="B18181" t="s">
        <v>19323</v>
      </c>
      <c r="C18181" t="s">
        <v>19424</v>
      </c>
      <c r="D18181">
        <v>2511162</v>
      </c>
    </row>
    <row r="18182" spans="1:4">
      <c r="A18182" t="s">
        <v>24246</v>
      </c>
      <c r="B18182" t="s">
        <v>549</v>
      </c>
      <c r="C18182" t="s">
        <v>23579</v>
      </c>
      <c r="D18182">
        <v>3450232</v>
      </c>
    </row>
    <row r="18183" spans="1:4">
      <c r="A18183" t="s">
        <v>548</v>
      </c>
      <c r="B18183" t="s">
        <v>3269</v>
      </c>
      <c r="C18183" t="s">
        <v>3286</v>
      </c>
      <c r="D18183">
        <v>5490263</v>
      </c>
    </row>
    <row r="18184" spans="1:4">
      <c r="A18184" t="s">
        <v>25549</v>
      </c>
      <c r="B18184" t="s">
        <v>545</v>
      </c>
      <c r="C18184" t="s">
        <v>548</v>
      </c>
      <c r="D18184">
        <v>3836277</v>
      </c>
    </row>
    <row r="18185" spans="1:4">
      <c r="A18185" t="s">
        <v>3683</v>
      </c>
      <c r="B18185" t="s">
        <v>3269</v>
      </c>
      <c r="C18185" t="s">
        <v>3268</v>
      </c>
      <c r="D18185">
        <v>5393128</v>
      </c>
    </row>
    <row r="18186" spans="1:4">
      <c r="A18186" t="s">
        <v>24247</v>
      </c>
      <c r="B18186" t="s">
        <v>549</v>
      </c>
      <c r="C18186" t="s">
        <v>23579</v>
      </c>
      <c r="D18186">
        <v>3450225</v>
      </c>
    </row>
    <row r="18187" spans="1:4">
      <c r="A18187" t="s">
        <v>24592</v>
      </c>
      <c r="B18187" t="s">
        <v>549</v>
      </c>
      <c r="C18187" t="s">
        <v>24401</v>
      </c>
      <c r="D18187">
        <v>3389622</v>
      </c>
    </row>
    <row r="18188" spans="1:4">
      <c r="A18188" t="s">
        <v>24248</v>
      </c>
      <c r="B18188" t="s">
        <v>549</v>
      </c>
      <c r="C18188" t="s">
        <v>23543</v>
      </c>
      <c r="D18188">
        <v>3450206</v>
      </c>
    </row>
    <row r="18189" spans="1:4">
      <c r="A18189" t="s">
        <v>24593</v>
      </c>
      <c r="B18189" t="s">
        <v>549</v>
      </c>
      <c r="C18189" t="s">
        <v>24401</v>
      </c>
      <c r="D18189">
        <v>3389609</v>
      </c>
    </row>
    <row r="18190" spans="1:4">
      <c r="A18190" t="s">
        <v>8821</v>
      </c>
      <c r="B18190" t="s">
        <v>589</v>
      </c>
      <c r="C18190" t="s">
        <v>591</v>
      </c>
      <c r="D18190">
        <v>2263523</v>
      </c>
    </row>
    <row r="18191" spans="1:4">
      <c r="A18191" t="s">
        <v>24249</v>
      </c>
      <c r="B18191" t="s">
        <v>549</v>
      </c>
      <c r="C18191" t="s">
        <v>23579</v>
      </c>
      <c r="D18191">
        <v>3450188</v>
      </c>
    </row>
    <row r="18192" spans="1:4">
      <c r="A18192" t="s">
        <v>3262</v>
      </c>
      <c r="B18192" t="s">
        <v>545</v>
      </c>
      <c r="C18192" t="s">
        <v>1541</v>
      </c>
      <c r="D18192">
        <v>3836194</v>
      </c>
    </row>
    <row r="18193" spans="1:4">
      <c r="A18193" t="s">
        <v>3262</v>
      </c>
      <c r="B18193" t="s">
        <v>21713</v>
      </c>
      <c r="C18193" t="s">
        <v>21841</v>
      </c>
      <c r="D18193">
        <v>3668655</v>
      </c>
    </row>
    <row r="18194" spans="1:4">
      <c r="A18194" t="s">
        <v>3262</v>
      </c>
      <c r="B18194" t="s">
        <v>19323</v>
      </c>
      <c r="C18194" t="s">
        <v>19338</v>
      </c>
      <c r="D18194">
        <v>2511150</v>
      </c>
    </row>
    <row r="18195" spans="1:4">
      <c r="A18195" t="s">
        <v>3262</v>
      </c>
      <c r="B18195" t="s">
        <v>572</v>
      </c>
      <c r="C18195" t="s">
        <v>3233</v>
      </c>
      <c r="D18195">
        <v>3440571</v>
      </c>
    </row>
    <row r="18196" spans="1:4">
      <c r="A18196" t="s">
        <v>17750</v>
      </c>
      <c r="B18196" t="s">
        <v>564</v>
      </c>
      <c r="C18196" t="s">
        <v>17703</v>
      </c>
      <c r="D18196">
        <v>3589289</v>
      </c>
    </row>
    <row r="18197" spans="1:4">
      <c r="A18197" t="s">
        <v>24251</v>
      </c>
      <c r="B18197" t="s">
        <v>549</v>
      </c>
      <c r="C18197" t="s">
        <v>24401</v>
      </c>
      <c r="D18197">
        <v>3389557</v>
      </c>
    </row>
    <row r="18198" spans="1:4">
      <c r="A18198" t="s">
        <v>24251</v>
      </c>
      <c r="B18198" t="s">
        <v>549</v>
      </c>
      <c r="C18198" t="s">
        <v>23577</v>
      </c>
      <c r="D18198">
        <v>3450144</v>
      </c>
    </row>
    <row r="18199" spans="1:4">
      <c r="A18199" t="s">
        <v>11569</v>
      </c>
      <c r="B18199" t="s">
        <v>9817</v>
      </c>
      <c r="C18199" t="s">
        <v>11098</v>
      </c>
      <c r="D18199">
        <v>3517270</v>
      </c>
    </row>
    <row r="18200" spans="1:4">
      <c r="A18200" t="s">
        <v>17751</v>
      </c>
      <c r="B18200" t="s">
        <v>564</v>
      </c>
      <c r="C18200" t="s">
        <v>17673</v>
      </c>
      <c r="D18200">
        <v>3589253</v>
      </c>
    </row>
    <row r="18201" spans="1:4">
      <c r="A18201" t="s">
        <v>11368</v>
      </c>
      <c r="B18201" t="s">
        <v>9817</v>
      </c>
      <c r="C18201" t="s">
        <v>11098</v>
      </c>
      <c r="D18201">
        <v>3827256</v>
      </c>
    </row>
    <row r="18202" spans="1:4">
      <c r="A18202" t="s">
        <v>3682</v>
      </c>
      <c r="B18202" t="s">
        <v>549</v>
      </c>
      <c r="C18202" t="s">
        <v>23575</v>
      </c>
      <c r="D18202">
        <v>3450083</v>
      </c>
    </row>
    <row r="18203" spans="1:4">
      <c r="A18203" t="s">
        <v>3682</v>
      </c>
      <c r="B18203" t="s">
        <v>527</v>
      </c>
      <c r="C18203" t="s">
        <v>21666</v>
      </c>
      <c r="D18203">
        <v>3374218</v>
      </c>
    </row>
    <row r="18204" spans="1:4">
      <c r="A18204" t="s">
        <v>3682</v>
      </c>
      <c r="B18204" t="s">
        <v>584</v>
      </c>
      <c r="C18204" t="s">
        <v>9567</v>
      </c>
      <c r="D18204">
        <v>1688017</v>
      </c>
    </row>
    <row r="18205" spans="1:4">
      <c r="A18205" t="s">
        <v>3682</v>
      </c>
      <c r="B18205" t="s">
        <v>584</v>
      </c>
      <c r="C18205" t="s">
        <v>9603</v>
      </c>
      <c r="D18205">
        <v>1688058</v>
      </c>
    </row>
    <row r="18206" spans="1:4">
      <c r="A18206" t="s">
        <v>3682</v>
      </c>
      <c r="B18206" t="s">
        <v>3269</v>
      </c>
      <c r="C18206" t="s">
        <v>3268</v>
      </c>
      <c r="D18206">
        <v>5393180</v>
      </c>
    </row>
    <row r="18207" spans="1:4">
      <c r="A18207" t="s">
        <v>14035</v>
      </c>
      <c r="B18207" t="s">
        <v>587</v>
      </c>
      <c r="C18207" t="s">
        <v>13625</v>
      </c>
      <c r="D18207">
        <v>3167561</v>
      </c>
    </row>
    <row r="18208" spans="1:4">
      <c r="A18208" t="s">
        <v>24252</v>
      </c>
      <c r="B18208" t="s">
        <v>549</v>
      </c>
      <c r="C18208" t="s">
        <v>23535</v>
      </c>
      <c r="D18208">
        <v>3450063</v>
      </c>
    </row>
    <row r="18209" spans="1:4">
      <c r="A18209" t="s">
        <v>21982</v>
      </c>
      <c r="B18209" t="s">
        <v>21713</v>
      </c>
      <c r="C18209" t="s">
        <v>21814</v>
      </c>
      <c r="D18209">
        <v>3668605</v>
      </c>
    </row>
    <row r="18210" spans="1:4">
      <c r="A18210" t="s">
        <v>1216</v>
      </c>
      <c r="B18210" t="s">
        <v>3269</v>
      </c>
      <c r="C18210" t="s">
        <v>3268</v>
      </c>
      <c r="D18210">
        <v>5393212</v>
      </c>
    </row>
    <row r="18211" spans="1:4">
      <c r="A18211" t="s">
        <v>3681</v>
      </c>
      <c r="B18211" t="s">
        <v>3269</v>
      </c>
      <c r="C18211" t="s">
        <v>3268</v>
      </c>
      <c r="D18211">
        <v>5393245</v>
      </c>
    </row>
    <row r="18212" spans="1:4">
      <c r="A18212" t="s">
        <v>19559</v>
      </c>
      <c r="B18212" t="s">
        <v>19323</v>
      </c>
      <c r="C18212" t="s">
        <v>19333</v>
      </c>
      <c r="D18212">
        <v>3109689</v>
      </c>
    </row>
    <row r="18213" spans="1:4">
      <c r="A18213" t="s">
        <v>19834</v>
      </c>
      <c r="B18213" t="s">
        <v>19323</v>
      </c>
      <c r="C18213" t="s">
        <v>3114</v>
      </c>
      <c r="D18213">
        <v>2511102</v>
      </c>
    </row>
    <row r="18214" spans="1:4">
      <c r="A18214" t="s">
        <v>24595</v>
      </c>
      <c r="B18214" t="s">
        <v>549</v>
      </c>
      <c r="C18214" t="s">
        <v>23532</v>
      </c>
      <c r="D18214">
        <v>3389361</v>
      </c>
    </row>
    <row r="18215" spans="1:4">
      <c r="A18215" t="s">
        <v>24596</v>
      </c>
      <c r="B18215" t="s">
        <v>549</v>
      </c>
      <c r="C18215" t="s">
        <v>24401</v>
      </c>
      <c r="D18215">
        <v>3389358</v>
      </c>
    </row>
    <row r="18216" spans="1:4">
      <c r="A18216" t="s">
        <v>3106</v>
      </c>
      <c r="B18216" t="s">
        <v>549</v>
      </c>
      <c r="C18216" t="s">
        <v>24388</v>
      </c>
      <c r="D18216">
        <v>3389321</v>
      </c>
    </row>
    <row r="18217" spans="1:4">
      <c r="A18217" t="s">
        <v>3106</v>
      </c>
      <c r="B18217" t="s">
        <v>2999</v>
      </c>
      <c r="C18217" t="s">
        <v>3022</v>
      </c>
      <c r="D18217">
        <v>3627186</v>
      </c>
    </row>
    <row r="18218" spans="1:4">
      <c r="A18218" t="s">
        <v>24256</v>
      </c>
      <c r="B18218" t="s">
        <v>549</v>
      </c>
      <c r="C18218" t="s">
        <v>23579</v>
      </c>
      <c r="D18218">
        <v>3449851</v>
      </c>
    </row>
    <row r="18219" spans="1:4">
      <c r="A18219" t="s">
        <v>24257</v>
      </c>
      <c r="B18219" t="s">
        <v>549</v>
      </c>
      <c r="C18219" t="s">
        <v>23577</v>
      </c>
      <c r="D18219">
        <v>3449847</v>
      </c>
    </row>
    <row r="18220" spans="1:4">
      <c r="A18220" t="s">
        <v>1535</v>
      </c>
      <c r="B18220" t="s">
        <v>545</v>
      </c>
      <c r="C18220" t="s">
        <v>25500</v>
      </c>
      <c r="D18220">
        <v>3835994</v>
      </c>
    </row>
    <row r="18221" spans="1:4">
      <c r="A18221" t="s">
        <v>1535</v>
      </c>
      <c r="B18221" t="s">
        <v>549</v>
      </c>
      <c r="C18221" t="s">
        <v>23575</v>
      </c>
      <c r="D18221">
        <v>3449822</v>
      </c>
    </row>
    <row r="18222" spans="1:4">
      <c r="A18222" t="s">
        <v>1535</v>
      </c>
      <c r="B18222" t="s">
        <v>560</v>
      </c>
      <c r="C18222" t="s">
        <v>20064</v>
      </c>
      <c r="D18222">
        <v>3651356</v>
      </c>
    </row>
    <row r="18223" spans="1:4">
      <c r="A18223" t="s">
        <v>1535</v>
      </c>
      <c r="B18223" t="s">
        <v>584</v>
      </c>
      <c r="C18223" t="s">
        <v>9561</v>
      </c>
      <c r="D18223">
        <v>1687894</v>
      </c>
    </row>
    <row r="18224" spans="1:4">
      <c r="A18224" t="s">
        <v>1535</v>
      </c>
      <c r="B18224" t="s">
        <v>3269</v>
      </c>
      <c r="C18224" t="s">
        <v>3268</v>
      </c>
      <c r="D18224">
        <v>5393287</v>
      </c>
    </row>
    <row r="18225" spans="1:4">
      <c r="A18225" t="s">
        <v>21984</v>
      </c>
      <c r="B18225" t="s">
        <v>21713</v>
      </c>
      <c r="C18225" t="s">
        <v>21831</v>
      </c>
      <c r="D18225">
        <v>3668454</v>
      </c>
    </row>
    <row r="18226" spans="1:4">
      <c r="A18226" t="s">
        <v>17637</v>
      </c>
      <c r="B18226" t="s">
        <v>565</v>
      </c>
      <c r="C18226" t="s">
        <v>17636</v>
      </c>
      <c r="D18226">
        <v>3601494</v>
      </c>
    </row>
    <row r="18227" spans="1:4">
      <c r="A18227" t="s">
        <v>24258</v>
      </c>
      <c r="B18227" t="s">
        <v>549</v>
      </c>
      <c r="C18227" t="s">
        <v>23579</v>
      </c>
      <c r="D18227">
        <v>3449793</v>
      </c>
    </row>
    <row r="18228" spans="1:4">
      <c r="A18228" t="s">
        <v>11312</v>
      </c>
      <c r="B18228" t="s">
        <v>9817</v>
      </c>
      <c r="C18228" t="s">
        <v>11100</v>
      </c>
      <c r="D18228">
        <v>3983820</v>
      </c>
    </row>
    <row r="18229" spans="1:4">
      <c r="A18229" t="s">
        <v>6878</v>
      </c>
      <c r="B18229" t="s">
        <v>6858</v>
      </c>
      <c r="C18229" t="s">
        <v>6863</v>
      </c>
      <c r="D18229">
        <v>3584257</v>
      </c>
    </row>
    <row r="18230" spans="1:4">
      <c r="A18230" t="s">
        <v>3107</v>
      </c>
      <c r="B18230" t="s">
        <v>2999</v>
      </c>
      <c r="C18230" t="s">
        <v>3002</v>
      </c>
      <c r="D18230">
        <v>3627047</v>
      </c>
    </row>
    <row r="18231" spans="1:4">
      <c r="A18231" t="s">
        <v>24259</v>
      </c>
      <c r="B18231" t="s">
        <v>549</v>
      </c>
      <c r="C18231" t="s">
        <v>23575</v>
      </c>
      <c r="D18231">
        <v>3449747</v>
      </c>
    </row>
    <row r="18232" spans="1:4">
      <c r="A18232" t="s">
        <v>19833</v>
      </c>
      <c r="B18232" t="s">
        <v>19323</v>
      </c>
      <c r="C18232" t="s">
        <v>19346</v>
      </c>
      <c r="D18232">
        <v>2511160</v>
      </c>
    </row>
    <row r="18233" spans="1:4">
      <c r="A18233" t="s">
        <v>24250</v>
      </c>
      <c r="B18233" t="s">
        <v>549</v>
      </c>
      <c r="C18233" t="s">
        <v>23535</v>
      </c>
      <c r="D18233">
        <v>3450157</v>
      </c>
    </row>
    <row r="18234" spans="1:4">
      <c r="A18234" t="s">
        <v>24580</v>
      </c>
      <c r="B18234" t="s">
        <v>549</v>
      </c>
      <c r="C18234" t="s">
        <v>24522</v>
      </c>
      <c r="D18234">
        <v>3391360</v>
      </c>
    </row>
    <row r="18235" spans="1:4">
      <c r="A18235" t="s">
        <v>24253</v>
      </c>
      <c r="B18235" t="s">
        <v>549</v>
      </c>
      <c r="C18235" t="s">
        <v>23579</v>
      </c>
      <c r="D18235">
        <v>3449948</v>
      </c>
    </row>
    <row r="18236" spans="1:4">
      <c r="A18236" t="s">
        <v>24594</v>
      </c>
      <c r="B18236" t="s">
        <v>549</v>
      </c>
      <c r="C18236" t="s">
        <v>23790</v>
      </c>
      <c r="D18236">
        <v>3389384</v>
      </c>
    </row>
    <row r="18237" spans="1:4">
      <c r="A18237" t="s">
        <v>24254</v>
      </c>
      <c r="B18237" t="s">
        <v>549</v>
      </c>
      <c r="C18237" t="s">
        <v>23575</v>
      </c>
      <c r="D18237">
        <v>3449936</v>
      </c>
    </row>
    <row r="18238" spans="1:4">
      <c r="A18238" t="s">
        <v>24255</v>
      </c>
      <c r="B18238" t="s">
        <v>549</v>
      </c>
      <c r="C18238" t="s">
        <v>23577</v>
      </c>
      <c r="D18238">
        <v>3449933</v>
      </c>
    </row>
    <row r="18239" spans="1:4">
      <c r="A18239" t="s">
        <v>14036</v>
      </c>
      <c r="B18239" t="s">
        <v>587</v>
      </c>
      <c r="C18239" t="s">
        <v>13625</v>
      </c>
      <c r="D18239">
        <v>3167509</v>
      </c>
    </row>
    <row r="18240" spans="1:4">
      <c r="A18240" t="s">
        <v>19558</v>
      </c>
      <c r="B18240" t="s">
        <v>19323</v>
      </c>
      <c r="C18240" t="s">
        <v>19411</v>
      </c>
      <c r="D18240">
        <v>3109718</v>
      </c>
    </row>
    <row r="18241" spans="1:4">
      <c r="A18241" t="s">
        <v>21983</v>
      </c>
      <c r="B18241" t="s">
        <v>21713</v>
      </c>
      <c r="C18241" t="s">
        <v>21820</v>
      </c>
      <c r="D18241">
        <v>3668572</v>
      </c>
    </row>
    <row r="18242" spans="1:4">
      <c r="A18242" t="s">
        <v>14037</v>
      </c>
      <c r="B18242" t="s">
        <v>587</v>
      </c>
      <c r="C18242" t="s">
        <v>13625</v>
      </c>
      <c r="D18242">
        <v>3167419</v>
      </c>
    </row>
    <row r="18243" spans="1:4">
      <c r="A18243" t="s">
        <v>14038</v>
      </c>
      <c r="B18243" t="s">
        <v>587</v>
      </c>
      <c r="C18243" t="s">
        <v>13625</v>
      </c>
      <c r="D18243">
        <v>3167393</v>
      </c>
    </row>
    <row r="18244" spans="1:4">
      <c r="A18244" t="s">
        <v>8789</v>
      </c>
      <c r="B18244" t="s">
        <v>549</v>
      </c>
      <c r="C18244" t="s">
        <v>24378</v>
      </c>
      <c r="D18244">
        <v>3389353</v>
      </c>
    </row>
    <row r="18245" spans="1:4">
      <c r="A18245" t="s">
        <v>8789</v>
      </c>
      <c r="B18245" t="s">
        <v>589</v>
      </c>
      <c r="C18245" t="s">
        <v>8789</v>
      </c>
      <c r="D18245">
        <v>2263480</v>
      </c>
    </row>
    <row r="18246" spans="1:4">
      <c r="A18246" t="s">
        <v>3680</v>
      </c>
      <c r="B18246" t="s">
        <v>3269</v>
      </c>
      <c r="C18246" t="s">
        <v>3268</v>
      </c>
      <c r="D18246">
        <v>5393429</v>
      </c>
    </row>
    <row r="18247" spans="1:4">
      <c r="A18247" t="s">
        <v>14039</v>
      </c>
      <c r="B18247" t="s">
        <v>587</v>
      </c>
      <c r="C18247" t="s">
        <v>13623</v>
      </c>
      <c r="D18247">
        <v>3167327</v>
      </c>
    </row>
    <row r="18248" spans="1:4">
      <c r="A18248" t="s">
        <v>9904</v>
      </c>
      <c r="B18248" t="s">
        <v>549</v>
      </c>
      <c r="C18248" t="s">
        <v>23575</v>
      </c>
      <c r="D18248">
        <v>3449741</v>
      </c>
    </row>
    <row r="18249" spans="1:4">
      <c r="A18249" t="s">
        <v>9904</v>
      </c>
      <c r="B18249" t="s">
        <v>22852</v>
      </c>
      <c r="C18249" t="s">
        <v>22851</v>
      </c>
      <c r="D18249">
        <v>3871336</v>
      </c>
    </row>
    <row r="18250" spans="1:4">
      <c r="A18250" t="s">
        <v>9904</v>
      </c>
      <c r="B18250" t="s">
        <v>9817</v>
      </c>
      <c r="C18250" t="s">
        <v>11118</v>
      </c>
      <c r="D18250">
        <v>3983671</v>
      </c>
    </row>
    <row r="18251" spans="1:4">
      <c r="A18251" t="s">
        <v>9904</v>
      </c>
      <c r="B18251" t="s">
        <v>584</v>
      </c>
      <c r="C18251" t="s">
        <v>9572</v>
      </c>
      <c r="D18251">
        <v>1687801</v>
      </c>
    </row>
    <row r="18252" spans="1:4">
      <c r="A18252" t="s">
        <v>17752</v>
      </c>
      <c r="B18252" t="s">
        <v>564</v>
      </c>
      <c r="C18252" t="s">
        <v>17719</v>
      </c>
      <c r="D18252">
        <v>3589105</v>
      </c>
    </row>
    <row r="18253" spans="1:4">
      <c r="A18253" t="s">
        <v>10084</v>
      </c>
      <c r="B18253" t="s">
        <v>569</v>
      </c>
      <c r="C18253" t="s">
        <v>6863</v>
      </c>
      <c r="D18253">
        <v>3692073</v>
      </c>
    </row>
    <row r="18254" spans="1:4">
      <c r="A18254" t="s">
        <v>19560</v>
      </c>
      <c r="B18254" t="s">
        <v>19323</v>
      </c>
      <c r="C18254" t="s">
        <v>19375</v>
      </c>
      <c r="D18254">
        <v>3109642</v>
      </c>
    </row>
    <row r="18255" spans="1:4">
      <c r="A18255" t="s">
        <v>21717</v>
      </c>
      <c r="B18255" t="s">
        <v>21668</v>
      </c>
      <c r="C18255" t="s">
        <v>21717</v>
      </c>
      <c r="D18255">
        <v>3536729</v>
      </c>
    </row>
    <row r="18256" spans="1:4">
      <c r="A18256" t="s">
        <v>21778</v>
      </c>
      <c r="B18256" t="s">
        <v>21668</v>
      </c>
      <c r="C18256" t="s">
        <v>21667</v>
      </c>
      <c r="D18256">
        <v>3536724</v>
      </c>
    </row>
    <row r="18257" spans="1:4">
      <c r="A18257" t="s">
        <v>20417</v>
      </c>
      <c r="B18257" t="s">
        <v>559</v>
      </c>
      <c r="C18257" t="s">
        <v>9904</v>
      </c>
      <c r="D18257">
        <v>3492914</v>
      </c>
    </row>
    <row r="18258" spans="1:4">
      <c r="A18258" t="s">
        <v>6886</v>
      </c>
      <c r="B18258" t="s">
        <v>6858</v>
      </c>
      <c r="C18258" t="s">
        <v>6879</v>
      </c>
      <c r="D18258">
        <v>3583199</v>
      </c>
    </row>
    <row r="18259" spans="1:4">
      <c r="A18259" t="s">
        <v>11285</v>
      </c>
      <c r="B18259" t="s">
        <v>9817</v>
      </c>
      <c r="C18259" t="s">
        <v>11100</v>
      </c>
      <c r="D18259">
        <v>3991164</v>
      </c>
    </row>
    <row r="18260" spans="1:4">
      <c r="A18260" t="s">
        <v>10034</v>
      </c>
      <c r="B18260" t="s">
        <v>569</v>
      </c>
      <c r="C18260" t="s">
        <v>9993</v>
      </c>
      <c r="D18260">
        <v>3928245</v>
      </c>
    </row>
    <row r="18261" spans="1:4">
      <c r="A18261" t="s">
        <v>10120</v>
      </c>
      <c r="B18261" t="s">
        <v>10095</v>
      </c>
      <c r="C18261" t="s">
        <v>10119</v>
      </c>
      <c r="D18261">
        <v>3701117</v>
      </c>
    </row>
    <row r="18262" spans="1:4">
      <c r="A18262" t="s">
        <v>25457</v>
      </c>
      <c r="B18262" t="s">
        <v>545</v>
      </c>
      <c r="C18262" t="s">
        <v>25457</v>
      </c>
      <c r="D18262">
        <v>3835869</v>
      </c>
    </row>
    <row r="18263" spans="1:4">
      <c r="A18263" t="s">
        <v>24651</v>
      </c>
      <c r="B18263" t="s">
        <v>24633</v>
      </c>
      <c r="C18263" t="s">
        <v>3684</v>
      </c>
      <c r="D18263">
        <v>3904666</v>
      </c>
    </row>
    <row r="18264" spans="1:4">
      <c r="A18264" t="s">
        <v>11313</v>
      </c>
      <c r="B18264" t="s">
        <v>9817</v>
      </c>
      <c r="C18264" t="s">
        <v>11165</v>
      </c>
      <c r="D18264">
        <v>3983636</v>
      </c>
    </row>
    <row r="18265" spans="1:4">
      <c r="A18265" t="s">
        <v>11516</v>
      </c>
      <c r="B18265" t="s">
        <v>9817</v>
      </c>
      <c r="C18265" t="s">
        <v>11103</v>
      </c>
      <c r="D18265">
        <v>3523061</v>
      </c>
    </row>
    <row r="18266" spans="1:4">
      <c r="A18266" t="s">
        <v>11314</v>
      </c>
      <c r="B18266" t="s">
        <v>9817</v>
      </c>
      <c r="C18266" t="s">
        <v>3619</v>
      </c>
      <c r="D18266">
        <v>3983631</v>
      </c>
    </row>
    <row r="18267" spans="1:4">
      <c r="A18267" t="s">
        <v>11572</v>
      </c>
      <c r="B18267" t="s">
        <v>9817</v>
      </c>
      <c r="C18267" t="s">
        <v>11096</v>
      </c>
      <c r="D18267">
        <v>3516926</v>
      </c>
    </row>
    <row r="18268" spans="1:4">
      <c r="A18268" t="s">
        <v>17753</v>
      </c>
      <c r="B18268" t="s">
        <v>564</v>
      </c>
      <c r="C18268" t="s">
        <v>17673</v>
      </c>
      <c r="D18268">
        <v>3589101</v>
      </c>
    </row>
    <row r="18269" spans="1:4">
      <c r="A18269" t="s">
        <v>11600</v>
      </c>
      <c r="B18269" t="s">
        <v>9817</v>
      </c>
      <c r="C18269" t="s">
        <v>11098</v>
      </c>
      <c r="D18269">
        <v>3515679</v>
      </c>
    </row>
    <row r="18270" spans="1:4">
      <c r="A18270" t="s">
        <v>11360</v>
      </c>
      <c r="B18270" t="s">
        <v>9817</v>
      </c>
      <c r="C18270" t="s">
        <v>11098</v>
      </c>
      <c r="D18270">
        <v>3827596</v>
      </c>
    </row>
    <row r="18271" spans="1:4">
      <c r="A18271" t="s">
        <v>11571</v>
      </c>
      <c r="B18271" t="s">
        <v>9817</v>
      </c>
      <c r="C18271" t="s">
        <v>11107</v>
      </c>
      <c r="D18271">
        <v>3516982</v>
      </c>
    </row>
    <row r="18272" spans="1:4">
      <c r="A18272" t="s">
        <v>11573</v>
      </c>
      <c r="B18272" t="s">
        <v>9817</v>
      </c>
      <c r="C18272" t="s">
        <v>10122</v>
      </c>
      <c r="D18272">
        <v>3516912</v>
      </c>
    </row>
    <row r="18273" spans="1:4">
      <c r="A18273" t="s">
        <v>24264</v>
      </c>
      <c r="B18273" t="s">
        <v>549</v>
      </c>
      <c r="C18273" t="s">
        <v>23575</v>
      </c>
      <c r="D18273">
        <v>3449696</v>
      </c>
    </row>
    <row r="18274" spans="1:4">
      <c r="A18274" t="s">
        <v>24260</v>
      </c>
      <c r="B18274" t="s">
        <v>549</v>
      </c>
      <c r="C18274" t="s">
        <v>23535</v>
      </c>
      <c r="D18274">
        <v>3449720</v>
      </c>
    </row>
    <row r="18275" spans="1:4">
      <c r="A18275" t="s">
        <v>24261</v>
      </c>
      <c r="B18275" t="s">
        <v>549</v>
      </c>
      <c r="C18275" t="s">
        <v>11311</v>
      </c>
      <c r="D18275">
        <v>3449711</v>
      </c>
    </row>
    <row r="18276" spans="1:4">
      <c r="A18276" t="s">
        <v>24262</v>
      </c>
      <c r="B18276" t="s">
        <v>549</v>
      </c>
      <c r="C18276" t="s">
        <v>23579</v>
      </c>
      <c r="D18276">
        <v>3449707</v>
      </c>
    </row>
    <row r="18277" spans="1:4">
      <c r="A18277" t="s">
        <v>24263</v>
      </c>
      <c r="B18277" t="s">
        <v>549</v>
      </c>
      <c r="C18277" t="s">
        <v>23579</v>
      </c>
      <c r="D18277">
        <v>3449701</v>
      </c>
    </row>
    <row r="18278" spans="1:4">
      <c r="A18278" t="s">
        <v>24265</v>
      </c>
      <c r="B18278" t="s">
        <v>549</v>
      </c>
      <c r="C18278" t="s">
        <v>23538</v>
      </c>
      <c r="D18278">
        <v>3449529</v>
      </c>
    </row>
    <row r="18279" spans="1:4">
      <c r="A18279" t="s">
        <v>24266</v>
      </c>
      <c r="B18279" t="s">
        <v>549</v>
      </c>
      <c r="C18279" t="s">
        <v>23535</v>
      </c>
      <c r="D18279">
        <v>3449521</v>
      </c>
    </row>
    <row r="18280" spans="1:4">
      <c r="A18280" t="s">
        <v>24267</v>
      </c>
      <c r="B18280" t="s">
        <v>549</v>
      </c>
      <c r="C18280" t="s">
        <v>1637</v>
      </c>
      <c r="D18280">
        <v>3449519</v>
      </c>
    </row>
    <row r="18281" spans="1:4">
      <c r="A18281" t="s">
        <v>24268</v>
      </c>
      <c r="B18281" t="s">
        <v>549</v>
      </c>
      <c r="C18281" t="s">
        <v>23579</v>
      </c>
      <c r="D18281">
        <v>3449518</v>
      </c>
    </row>
    <row r="18282" spans="1:4">
      <c r="A18282" t="s">
        <v>24269</v>
      </c>
      <c r="B18282" t="s">
        <v>549</v>
      </c>
      <c r="C18282" t="s">
        <v>23577</v>
      </c>
      <c r="D18282">
        <v>3449516</v>
      </c>
    </row>
    <row r="18283" spans="1:4">
      <c r="A18283" t="s">
        <v>24270</v>
      </c>
      <c r="B18283" t="s">
        <v>549</v>
      </c>
      <c r="C18283" t="s">
        <v>23577</v>
      </c>
      <c r="D18283">
        <v>3449500</v>
      </c>
    </row>
    <row r="18284" spans="1:4">
      <c r="A18284" t="s">
        <v>20365</v>
      </c>
      <c r="B18284" t="s">
        <v>21668</v>
      </c>
      <c r="C18284" t="s">
        <v>21702</v>
      </c>
      <c r="D18284">
        <v>3536640</v>
      </c>
    </row>
    <row r="18285" spans="1:4">
      <c r="A18285" t="s">
        <v>20365</v>
      </c>
      <c r="B18285" t="s">
        <v>559</v>
      </c>
      <c r="C18285" t="s">
        <v>20373</v>
      </c>
      <c r="D18285">
        <v>3492908</v>
      </c>
    </row>
    <row r="18286" spans="1:4">
      <c r="A18286" t="s">
        <v>20102</v>
      </c>
      <c r="B18286" t="s">
        <v>560</v>
      </c>
      <c r="C18286" t="s">
        <v>20101</v>
      </c>
      <c r="D18286">
        <v>3651297</v>
      </c>
    </row>
    <row r="18287" spans="1:4">
      <c r="A18287" t="s">
        <v>20366</v>
      </c>
      <c r="B18287" t="s">
        <v>559</v>
      </c>
      <c r="C18287" t="s">
        <v>20365</v>
      </c>
      <c r="D18287">
        <v>7874116</v>
      </c>
    </row>
    <row r="18288" spans="1:4">
      <c r="A18288" t="s">
        <v>11574</v>
      </c>
      <c r="B18288" t="s">
        <v>9817</v>
      </c>
      <c r="C18288" t="s">
        <v>11096</v>
      </c>
      <c r="D18288">
        <v>3516843</v>
      </c>
    </row>
    <row r="18289" spans="1:4">
      <c r="A18289" t="s">
        <v>24271</v>
      </c>
      <c r="B18289" t="s">
        <v>549</v>
      </c>
      <c r="C18289" t="s">
        <v>23535</v>
      </c>
      <c r="D18289">
        <v>3449467</v>
      </c>
    </row>
    <row r="18290" spans="1:4">
      <c r="A18290" t="s">
        <v>21985</v>
      </c>
      <c r="B18290" t="s">
        <v>21713</v>
      </c>
      <c r="C18290" t="s">
        <v>21841</v>
      </c>
      <c r="D18290">
        <v>3668332</v>
      </c>
    </row>
    <row r="18291" spans="1:4">
      <c r="A18291" t="s">
        <v>25550</v>
      </c>
      <c r="B18291" t="s">
        <v>545</v>
      </c>
      <c r="C18291" t="s">
        <v>25584</v>
      </c>
      <c r="D18291">
        <v>3428071</v>
      </c>
    </row>
    <row r="18292" spans="1:4">
      <c r="A18292" t="s">
        <v>25550</v>
      </c>
      <c r="B18292" t="s">
        <v>545</v>
      </c>
      <c r="C18292" t="s">
        <v>548</v>
      </c>
      <c r="D18292">
        <v>3835793</v>
      </c>
    </row>
    <row r="18293" spans="1:4">
      <c r="A18293" t="s">
        <v>9906</v>
      </c>
      <c r="B18293" t="s">
        <v>584</v>
      </c>
      <c r="C18293" t="s">
        <v>9561</v>
      </c>
      <c r="D18293">
        <v>1687534</v>
      </c>
    </row>
    <row r="18294" spans="1:4">
      <c r="A18294" t="s">
        <v>9905</v>
      </c>
      <c r="B18294" t="s">
        <v>584</v>
      </c>
      <c r="C18294" t="s">
        <v>9563</v>
      </c>
      <c r="D18294">
        <v>1687687</v>
      </c>
    </row>
    <row r="18295" spans="1:4">
      <c r="A18295" t="s">
        <v>19835</v>
      </c>
      <c r="B18295" t="s">
        <v>19323</v>
      </c>
      <c r="C18295" t="s">
        <v>9826</v>
      </c>
      <c r="D18295">
        <v>2511050</v>
      </c>
    </row>
    <row r="18296" spans="1:4">
      <c r="A18296" t="s">
        <v>24272</v>
      </c>
      <c r="B18296" t="s">
        <v>549</v>
      </c>
      <c r="C18296" t="s">
        <v>23579</v>
      </c>
      <c r="D18296">
        <v>3449433</v>
      </c>
    </row>
    <row r="18297" spans="1:4">
      <c r="A18297" t="s">
        <v>24273</v>
      </c>
      <c r="B18297" t="s">
        <v>549</v>
      </c>
      <c r="C18297" t="s">
        <v>23577</v>
      </c>
      <c r="D18297">
        <v>3449427</v>
      </c>
    </row>
    <row r="18298" spans="1:4">
      <c r="A18298" t="s">
        <v>19358</v>
      </c>
      <c r="B18298" t="s">
        <v>19323</v>
      </c>
      <c r="C18298" t="s">
        <v>19333</v>
      </c>
      <c r="D18298">
        <v>6544104</v>
      </c>
    </row>
    <row r="18299" spans="1:4">
      <c r="A18299" t="s">
        <v>21986</v>
      </c>
      <c r="B18299" t="s">
        <v>21713</v>
      </c>
      <c r="C18299" t="s">
        <v>21818</v>
      </c>
      <c r="D18299">
        <v>3668323</v>
      </c>
    </row>
    <row r="18300" spans="1:4">
      <c r="A18300" t="s">
        <v>19562</v>
      </c>
      <c r="B18300" t="s">
        <v>19323</v>
      </c>
      <c r="C18300" t="s">
        <v>19335</v>
      </c>
      <c r="D18300">
        <v>3109481</v>
      </c>
    </row>
    <row r="18301" spans="1:4">
      <c r="A18301" t="s">
        <v>19340</v>
      </c>
      <c r="B18301" t="s">
        <v>19323</v>
      </c>
      <c r="C18301" t="s">
        <v>19335</v>
      </c>
      <c r="D18301">
        <v>6618856</v>
      </c>
    </row>
    <row r="18302" spans="1:4">
      <c r="A18302" t="s">
        <v>12611</v>
      </c>
      <c r="B18302" t="s">
        <v>2476</v>
      </c>
      <c r="C18302" t="s">
        <v>12534</v>
      </c>
      <c r="D18302">
        <v>1838069</v>
      </c>
    </row>
    <row r="18303" spans="1:4">
      <c r="A18303" t="s">
        <v>19547</v>
      </c>
      <c r="B18303" t="s">
        <v>19323</v>
      </c>
      <c r="C18303" t="s">
        <v>19375</v>
      </c>
      <c r="D18303">
        <v>3110610</v>
      </c>
    </row>
    <row r="18304" spans="1:4">
      <c r="A18304" t="s">
        <v>22560</v>
      </c>
      <c r="B18304" t="s">
        <v>2480</v>
      </c>
      <c r="C18304" t="s">
        <v>22351</v>
      </c>
      <c r="D18304">
        <v>1796556</v>
      </c>
    </row>
    <row r="18305" spans="1:4">
      <c r="A18305" t="s">
        <v>25833</v>
      </c>
      <c r="B18305" t="s">
        <v>549</v>
      </c>
      <c r="C18305" t="s">
        <v>24388</v>
      </c>
      <c r="D18305">
        <v>3388991</v>
      </c>
    </row>
    <row r="18306" spans="1:4">
      <c r="A18306" t="s">
        <v>25833</v>
      </c>
      <c r="B18306" t="s">
        <v>549</v>
      </c>
      <c r="C18306" t="s">
        <v>24401</v>
      </c>
      <c r="D18306">
        <v>3389006</v>
      </c>
    </row>
    <row r="18307" spans="1:4">
      <c r="A18307" t="s">
        <v>25872</v>
      </c>
      <c r="B18307" t="s">
        <v>549</v>
      </c>
      <c r="C18307" t="s">
        <v>11311</v>
      </c>
      <c r="D18307">
        <v>3449350</v>
      </c>
    </row>
    <row r="18308" spans="1:4">
      <c r="A18308" t="s">
        <v>25871</v>
      </c>
      <c r="B18308" t="s">
        <v>549</v>
      </c>
      <c r="C18308" t="s">
        <v>23579</v>
      </c>
      <c r="D18308">
        <v>3449344</v>
      </c>
    </row>
    <row r="18309" spans="1:4">
      <c r="A18309" t="s">
        <v>25870</v>
      </c>
      <c r="B18309" t="s">
        <v>549</v>
      </c>
      <c r="C18309" t="s">
        <v>23575</v>
      </c>
      <c r="D18309">
        <v>3449340</v>
      </c>
    </row>
    <row r="18310" spans="1:4">
      <c r="A18310" t="s">
        <v>25869</v>
      </c>
      <c r="B18310" t="s">
        <v>549</v>
      </c>
      <c r="C18310" t="s">
        <v>23579</v>
      </c>
      <c r="D18310">
        <v>3449324</v>
      </c>
    </row>
    <row r="18311" spans="1:4">
      <c r="A18311" t="s">
        <v>25868</v>
      </c>
      <c r="B18311" t="s">
        <v>549</v>
      </c>
      <c r="C18311" t="s">
        <v>23579</v>
      </c>
      <c r="D18311">
        <v>3449319</v>
      </c>
    </row>
    <row r="18312" spans="1:4">
      <c r="A18312" t="s">
        <v>25867</v>
      </c>
      <c r="B18312" t="s">
        <v>549</v>
      </c>
      <c r="C18312" t="s">
        <v>23611</v>
      </c>
      <c r="D18312">
        <v>3449310</v>
      </c>
    </row>
    <row r="18313" spans="1:4">
      <c r="A18313" t="s">
        <v>25877</v>
      </c>
      <c r="B18313" t="s">
        <v>589</v>
      </c>
      <c r="C18313" t="s">
        <v>591</v>
      </c>
      <c r="D18313">
        <v>2263352</v>
      </c>
    </row>
    <row r="18314" spans="1:4">
      <c r="A18314" t="s">
        <v>25832</v>
      </c>
      <c r="B18314" t="s">
        <v>549</v>
      </c>
      <c r="C18314" t="s">
        <v>24401</v>
      </c>
      <c r="D18314">
        <v>3388868</v>
      </c>
    </row>
    <row r="18315" spans="1:4">
      <c r="A18315" t="s">
        <v>25831</v>
      </c>
      <c r="B18315" t="s">
        <v>549</v>
      </c>
      <c r="C18315" t="s">
        <v>24378</v>
      </c>
      <c r="D18315">
        <v>3388847</v>
      </c>
    </row>
    <row r="18316" spans="1:4">
      <c r="A18316" t="s">
        <v>25866</v>
      </c>
      <c r="B18316" t="s">
        <v>549</v>
      </c>
      <c r="C18316" t="s">
        <v>1637</v>
      </c>
      <c r="D18316">
        <v>3449195</v>
      </c>
    </row>
    <row r="18317" spans="1:4">
      <c r="A18317" t="s">
        <v>25865</v>
      </c>
      <c r="B18317" t="s">
        <v>549</v>
      </c>
      <c r="C18317" t="s">
        <v>23577</v>
      </c>
      <c r="D18317">
        <v>3449176</v>
      </c>
    </row>
    <row r="18318" spans="1:4">
      <c r="A18318" t="s">
        <v>25864</v>
      </c>
      <c r="B18318" t="s">
        <v>549</v>
      </c>
      <c r="C18318" t="s">
        <v>23535</v>
      </c>
      <c r="D18318">
        <v>3449116</v>
      </c>
    </row>
    <row r="18319" spans="1:4">
      <c r="A18319" t="s">
        <v>25863</v>
      </c>
      <c r="B18319" t="s">
        <v>549</v>
      </c>
      <c r="C18319" t="s">
        <v>11311</v>
      </c>
      <c r="D18319">
        <v>3449112</v>
      </c>
    </row>
    <row r="18320" spans="1:4">
      <c r="A18320" t="s">
        <v>25862</v>
      </c>
      <c r="B18320" t="s">
        <v>549</v>
      </c>
      <c r="C18320" t="s">
        <v>23575</v>
      </c>
      <c r="D18320">
        <v>3449099</v>
      </c>
    </row>
    <row r="18321" spans="1:4">
      <c r="A18321" t="s">
        <v>25875</v>
      </c>
      <c r="B18321" t="s">
        <v>549</v>
      </c>
      <c r="C18321" t="s">
        <v>3085</v>
      </c>
      <c r="D18321">
        <v>3662342</v>
      </c>
    </row>
    <row r="18322" spans="1:4">
      <c r="A18322" t="s">
        <v>25830</v>
      </c>
      <c r="B18322" t="s">
        <v>549</v>
      </c>
      <c r="C18322" t="s">
        <v>23532</v>
      </c>
      <c r="D18322">
        <v>3388714</v>
      </c>
    </row>
    <row r="18323" spans="1:4">
      <c r="A18323" t="s">
        <v>25861</v>
      </c>
      <c r="B18323" t="s">
        <v>549</v>
      </c>
      <c r="C18323" t="s">
        <v>23577</v>
      </c>
      <c r="D18323">
        <v>3449056</v>
      </c>
    </row>
    <row r="18324" spans="1:4">
      <c r="A18324" t="s">
        <v>25860</v>
      </c>
      <c r="B18324" t="s">
        <v>549</v>
      </c>
      <c r="C18324" t="s">
        <v>23577</v>
      </c>
      <c r="D18324">
        <v>3449053</v>
      </c>
    </row>
    <row r="18325" spans="1:4">
      <c r="A18325" t="s">
        <v>25859</v>
      </c>
      <c r="B18325" t="s">
        <v>549</v>
      </c>
      <c r="C18325" t="s">
        <v>23575</v>
      </c>
      <c r="D18325">
        <v>3449045</v>
      </c>
    </row>
    <row r="18326" spans="1:4">
      <c r="A18326" t="s">
        <v>25858</v>
      </c>
      <c r="B18326" t="s">
        <v>549</v>
      </c>
      <c r="C18326" t="s">
        <v>1637</v>
      </c>
      <c r="D18326">
        <v>3448903</v>
      </c>
    </row>
    <row r="18327" spans="1:4">
      <c r="A18327" t="s">
        <v>25857</v>
      </c>
      <c r="B18327" t="s">
        <v>549</v>
      </c>
      <c r="C18327" t="s">
        <v>23579</v>
      </c>
      <c r="D18327">
        <v>3448902</v>
      </c>
    </row>
    <row r="18328" spans="1:4">
      <c r="A18328" t="s">
        <v>25880</v>
      </c>
      <c r="B18328" t="s">
        <v>589</v>
      </c>
      <c r="C18328" t="s">
        <v>8726</v>
      </c>
      <c r="D18328">
        <v>2734484</v>
      </c>
    </row>
    <row r="18329" spans="1:4">
      <c r="A18329" t="s">
        <v>25876</v>
      </c>
      <c r="B18329" t="s">
        <v>589</v>
      </c>
      <c r="C18329" t="s">
        <v>591</v>
      </c>
      <c r="D18329">
        <v>2263326</v>
      </c>
    </row>
    <row r="18330" spans="1:4">
      <c r="A18330" t="s">
        <v>25855</v>
      </c>
      <c r="B18330" t="s">
        <v>549</v>
      </c>
      <c r="C18330" t="s">
        <v>1637</v>
      </c>
      <c r="D18330">
        <v>3448877</v>
      </c>
    </row>
    <row r="18331" spans="1:4">
      <c r="A18331" t="s">
        <v>25856</v>
      </c>
      <c r="B18331" t="s">
        <v>549</v>
      </c>
      <c r="C18331" t="s">
        <v>23577</v>
      </c>
      <c r="D18331">
        <v>3448879</v>
      </c>
    </row>
    <row r="18332" spans="1:4">
      <c r="A18332" t="s">
        <v>25818</v>
      </c>
      <c r="B18332" t="s">
        <v>549</v>
      </c>
      <c r="C18332" t="s">
        <v>23532</v>
      </c>
      <c r="D18332">
        <v>3386567</v>
      </c>
    </row>
    <row r="18333" spans="1:4">
      <c r="A18333" t="s">
        <v>25829</v>
      </c>
      <c r="B18333" t="s">
        <v>549</v>
      </c>
      <c r="C18333" t="s">
        <v>24401</v>
      </c>
      <c r="D18333">
        <v>3388615</v>
      </c>
    </row>
    <row r="18334" spans="1:4">
      <c r="A18334" t="s">
        <v>25854</v>
      </c>
      <c r="B18334" t="s">
        <v>549</v>
      </c>
      <c r="C18334" t="s">
        <v>23577</v>
      </c>
      <c r="D18334">
        <v>3448846</v>
      </c>
    </row>
    <row r="18335" spans="1:4">
      <c r="A18335" t="s">
        <v>25853</v>
      </c>
      <c r="B18335" t="s">
        <v>549</v>
      </c>
      <c r="C18335" t="s">
        <v>11311</v>
      </c>
      <c r="D18335">
        <v>3448828</v>
      </c>
    </row>
    <row r="18336" spans="1:4">
      <c r="A18336" t="s">
        <v>25852</v>
      </c>
      <c r="B18336" t="s">
        <v>549</v>
      </c>
      <c r="C18336" t="s">
        <v>23579</v>
      </c>
      <c r="D18336">
        <v>3448825</v>
      </c>
    </row>
    <row r="18337" spans="1:4">
      <c r="A18337" t="s">
        <v>25851</v>
      </c>
      <c r="B18337" t="s">
        <v>549</v>
      </c>
      <c r="C18337" t="s">
        <v>11311</v>
      </c>
      <c r="D18337">
        <v>3448742</v>
      </c>
    </row>
    <row r="18338" spans="1:4">
      <c r="A18338" t="s">
        <v>25828</v>
      </c>
      <c r="B18338" t="s">
        <v>549</v>
      </c>
      <c r="C18338" t="s">
        <v>24383</v>
      </c>
      <c r="D18338">
        <v>3388443</v>
      </c>
    </row>
    <row r="18339" spans="1:4">
      <c r="A18339" t="s">
        <v>25827</v>
      </c>
      <c r="B18339" t="s">
        <v>549</v>
      </c>
      <c r="C18339" t="s">
        <v>24401</v>
      </c>
      <c r="D18339">
        <v>3388441</v>
      </c>
    </row>
    <row r="18340" spans="1:4">
      <c r="A18340" t="s">
        <v>25826</v>
      </c>
      <c r="B18340" t="s">
        <v>549</v>
      </c>
      <c r="C18340" t="s">
        <v>23541</v>
      </c>
      <c r="D18340">
        <v>3388435</v>
      </c>
    </row>
    <row r="18341" spans="1:4">
      <c r="A18341" t="s">
        <v>25850</v>
      </c>
      <c r="B18341" t="s">
        <v>549</v>
      </c>
      <c r="C18341" t="s">
        <v>23579</v>
      </c>
      <c r="D18341">
        <v>3448640</v>
      </c>
    </row>
    <row r="18342" spans="1:4">
      <c r="A18342" t="s">
        <v>25849</v>
      </c>
      <c r="B18342" t="s">
        <v>549</v>
      </c>
      <c r="C18342" t="s">
        <v>23579</v>
      </c>
      <c r="D18342">
        <v>3448639</v>
      </c>
    </row>
    <row r="18343" spans="1:4">
      <c r="A18343" t="s">
        <v>25848</v>
      </c>
      <c r="B18343" t="s">
        <v>549</v>
      </c>
      <c r="C18343" t="s">
        <v>23579</v>
      </c>
      <c r="D18343">
        <v>3448636</v>
      </c>
    </row>
    <row r="18344" spans="1:4">
      <c r="A18344" t="s">
        <v>25847</v>
      </c>
      <c r="B18344" t="s">
        <v>549</v>
      </c>
      <c r="C18344" t="s">
        <v>23538</v>
      </c>
      <c r="D18344">
        <v>3448632</v>
      </c>
    </row>
    <row r="18345" spans="1:4">
      <c r="A18345" t="s">
        <v>25846</v>
      </c>
      <c r="B18345" t="s">
        <v>549</v>
      </c>
      <c r="C18345" t="s">
        <v>23575</v>
      </c>
      <c r="D18345">
        <v>3448622</v>
      </c>
    </row>
    <row r="18346" spans="1:4">
      <c r="A18346" t="s">
        <v>25845</v>
      </c>
      <c r="B18346" t="s">
        <v>549</v>
      </c>
      <c r="C18346" t="s">
        <v>23577</v>
      </c>
      <c r="D18346">
        <v>3448616</v>
      </c>
    </row>
    <row r="18347" spans="1:4">
      <c r="A18347" t="s">
        <v>25825</v>
      </c>
      <c r="B18347" t="s">
        <v>549</v>
      </c>
      <c r="C18347" t="s">
        <v>23541</v>
      </c>
      <c r="D18347">
        <v>3388376</v>
      </c>
    </row>
    <row r="18348" spans="1:4">
      <c r="A18348" t="s">
        <v>25844</v>
      </c>
      <c r="B18348" t="s">
        <v>549</v>
      </c>
      <c r="C18348" t="s">
        <v>23575</v>
      </c>
      <c r="D18348">
        <v>3448596</v>
      </c>
    </row>
    <row r="18349" spans="1:4">
      <c r="A18349" t="s">
        <v>25824</v>
      </c>
      <c r="B18349" t="s">
        <v>549</v>
      </c>
      <c r="C18349" t="s">
        <v>24401</v>
      </c>
      <c r="D18349">
        <v>3388368</v>
      </c>
    </row>
    <row r="18350" spans="1:4">
      <c r="A18350" t="s">
        <v>25843</v>
      </c>
      <c r="B18350" t="s">
        <v>549</v>
      </c>
      <c r="C18350" t="s">
        <v>23543</v>
      </c>
      <c r="D18350">
        <v>3448558</v>
      </c>
    </row>
    <row r="18351" spans="1:4">
      <c r="A18351" t="s">
        <v>25823</v>
      </c>
      <c r="B18351" t="s">
        <v>549</v>
      </c>
      <c r="C18351" t="s">
        <v>23790</v>
      </c>
      <c r="D18351">
        <v>3388341</v>
      </c>
    </row>
    <row r="18352" spans="1:4">
      <c r="A18352" t="s">
        <v>25842</v>
      </c>
      <c r="B18352" t="s">
        <v>549</v>
      </c>
      <c r="C18352" t="s">
        <v>23575</v>
      </c>
      <c r="D18352">
        <v>3448552</v>
      </c>
    </row>
    <row r="18353" spans="1:4">
      <c r="A18353" t="s">
        <v>25879</v>
      </c>
      <c r="B18353" t="s">
        <v>589</v>
      </c>
      <c r="C18353" t="s">
        <v>8724</v>
      </c>
      <c r="D18353">
        <v>2734434</v>
      </c>
    </row>
    <row r="18354" spans="1:4">
      <c r="A18354" t="s">
        <v>25841</v>
      </c>
      <c r="B18354" t="s">
        <v>549</v>
      </c>
      <c r="C18354" t="s">
        <v>23579</v>
      </c>
      <c r="D18354">
        <v>3448545</v>
      </c>
    </row>
    <row r="18355" spans="1:4">
      <c r="A18355" t="s">
        <v>25817</v>
      </c>
      <c r="B18355" t="s">
        <v>549</v>
      </c>
      <c r="C18355" t="s">
        <v>23575</v>
      </c>
      <c r="D18355">
        <v>3448533</v>
      </c>
    </row>
    <row r="18356" spans="1:4">
      <c r="A18356" t="s">
        <v>25816</v>
      </c>
      <c r="B18356" t="s">
        <v>549</v>
      </c>
      <c r="C18356" t="s">
        <v>23587</v>
      </c>
      <c r="D18356">
        <v>3448519</v>
      </c>
    </row>
    <row r="18357" spans="1:4">
      <c r="A18357" t="s">
        <v>25822</v>
      </c>
      <c r="B18357" t="s">
        <v>549</v>
      </c>
      <c r="C18357" t="s">
        <v>24401</v>
      </c>
      <c r="D18357">
        <v>3388318</v>
      </c>
    </row>
    <row r="18358" spans="1:4">
      <c r="A18358" t="s">
        <v>25840</v>
      </c>
      <c r="B18358" t="s">
        <v>549</v>
      </c>
      <c r="C18358" t="s">
        <v>23538</v>
      </c>
      <c r="D18358">
        <v>3448502</v>
      </c>
    </row>
    <row r="18359" spans="1:4">
      <c r="A18359" t="s">
        <v>25815</v>
      </c>
      <c r="B18359" t="s">
        <v>549</v>
      </c>
      <c r="C18359" t="s">
        <v>23543</v>
      </c>
      <c r="D18359">
        <v>3448455</v>
      </c>
    </row>
    <row r="18360" spans="1:4">
      <c r="A18360" t="s">
        <v>25821</v>
      </c>
      <c r="B18360" t="s">
        <v>549</v>
      </c>
      <c r="C18360" t="s">
        <v>24378</v>
      </c>
      <c r="D18360">
        <v>3388270</v>
      </c>
    </row>
    <row r="18361" spans="1:4">
      <c r="A18361" t="s">
        <v>25814</v>
      </c>
      <c r="B18361" t="s">
        <v>549</v>
      </c>
      <c r="C18361" t="s">
        <v>23538</v>
      </c>
      <c r="D18361">
        <v>3448453</v>
      </c>
    </row>
    <row r="18362" spans="1:4">
      <c r="A18362" t="s">
        <v>25820</v>
      </c>
      <c r="B18362" t="s">
        <v>549</v>
      </c>
      <c r="C18362" t="s">
        <v>23790</v>
      </c>
      <c r="D18362">
        <v>3388269</v>
      </c>
    </row>
    <row r="18363" spans="1:4">
      <c r="A18363" t="s">
        <v>1720</v>
      </c>
      <c r="B18363" t="s">
        <v>549</v>
      </c>
      <c r="C18363" t="s">
        <v>23579</v>
      </c>
      <c r="D18363">
        <v>3448439</v>
      </c>
    </row>
    <row r="18364" spans="1:4">
      <c r="A18364" t="s">
        <v>25811</v>
      </c>
      <c r="B18364" t="s">
        <v>549</v>
      </c>
      <c r="C18364" t="s">
        <v>23579</v>
      </c>
      <c r="D18364">
        <v>3448403</v>
      </c>
    </row>
    <row r="18365" spans="1:4">
      <c r="A18365" t="s">
        <v>25813</v>
      </c>
      <c r="B18365" t="s">
        <v>549</v>
      </c>
      <c r="C18365" t="s">
        <v>1637</v>
      </c>
      <c r="D18365">
        <v>3448351</v>
      </c>
    </row>
    <row r="18366" spans="1:4">
      <c r="A18366" t="s">
        <v>25878</v>
      </c>
      <c r="B18366" t="s">
        <v>589</v>
      </c>
      <c r="C18366" t="s">
        <v>8724</v>
      </c>
      <c r="D18366">
        <v>2734363</v>
      </c>
    </row>
    <row r="18367" spans="1:4">
      <c r="A18367" t="s">
        <v>25819</v>
      </c>
      <c r="B18367" t="s">
        <v>549</v>
      </c>
      <c r="C18367" t="s">
        <v>24392</v>
      </c>
      <c r="D18367">
        <v>3388145</v>
      </c>
    </row>
    <row r="18368" spans="1:4">
      <c r="A18368" t="s">
        <v>25812</v>
      </c>
      <c r="B18368" t="s">
        <v>549</v>
      </c>
      <c r="C18368" t="s">
        <v>23579</v>
      </c>
      <c r="D18368">
        <v>3448300</v>
      </c>
    </row>
    <row r="18369" spans="1:4">
      <c r="A18369" t="s">
        <v>25839</v>
      </c>
      <c r="B18369" t="s">
        <v>549</v>
      </c>
      <c r="C18369" t="s">
        <v>23579</v>
      </c>
      <c r="D18369">
        <v>3448257</v>
      </c>
    </row>
    <row r="18370" spans="1:4">
      <c r="A18370" t="s">
        <v>25838</v>
      </c>
      <c r="B18370" t="s">
        <v>549</v>
      </c>
      <c r="C18370" t="s">
        <v>23575</v>
      </c>
      <c r="D18370">
        <v>3448227</v>
      </c>
    </row>
    <row r="18371" spans="1:4">
      <c r="A18371" t="s">
        <v>25837</v>
      </c>
      <c r="B18371" t="s">
        <v>549</v>
      </c>
      <c r="C18371" t="s">
        <v>23577</v>
      </c>
      <c r="D18371">
        <v>3448221</v>
      </c>
    </row>
    <row r="18372" spans="1:4">
      <c r="A18372" t="s">
        <v>25836</v>
      </c>
      <c r="B18372" t="s">
        <v>549</v>
      </c>
      <c r="C18372" t="s">
        <v>23535</v>
      </c>
      <c r="D18372">
        <v>3448219</v>
      </c>
    </row>
    <row r="18373" spans="1:4">
      <c r="A18373" t="s">
        <v>25835</v>
      </c>
      <c r="B18373" t="s">
        <v>549</v>
      </c>
      <c r="C18373" t="s">
        <v>23575</v>
      </c>
      <c r="D18373">
        <v>3448207</v>
      </c>
    </row>
    <row r="18374" spans="1:4">
      <c r="A18374" t="s">
        <v>25881</v>
      </c>
      <c r="B18374" t="s">
        <v>6894</v>
      </c>
      <c r="C18374" t="s">
        <v>6893</v>
      </c>
      <c r="D18374">
        <v>2410763</v>
      </c>
    </row>
    <row r="18375" spans="1:4">
      <c r="A18375" t="s">
        <v>25834</v>
      </c>
      <c r="B18375" t="s">
        <v>549</v>
      </c>
      <c r="C18375" t="s">
        <v>23579</v>
      </c>
      <c r="D18375">
        <v>3448136</v>
      </c>
    </row>
    <row r="18376" spans="1:4">
      <c r="A18376" t="s">
        <v>16509</v>
      </c>
      <c r="B18376" t="s">
        <v>14508</v>
      </c>
      <c r="C18376" t="s">
        <v>14523</v>
      </c>
      <c r="D18376">
        <v>1257307</v>
      </c>
    </row>
    <row r="18377" spans="1:4">
      <c r="A18377" t="s">
        <v>20321</v>
      </c>
      <c r="B18377" t="s">
        <v>20112</v>
      </c>
      <c r="C18377" t="s">
        <v>20123</v>
      </c>
      <c r="D18377">
        <v>2482390</v>
      </c>
    </row>
    <row r="18378" spans="1:4">
      <c r="A18378" t="s">
        <v>6052</v>
      </c>
      <c r="B18378" t="s">
        <v>5913</v>
      </c>
      <c r="C18378" t="s">
        <v>5934</v>
      </c>
      <c r="D18378">
        <v>740230</v>
      </c>
    </row>
    <row r="18379" spans="1:4">
      <c r="A18379" t="s">
        <v>10835</v>
      </c>
      <c r="B18379" t="s">
        <v>10595</v>
      </c>
      <c r="C18379" t="s">
        <v>10609</v>
      </c>
      <c r="D18379">
        <v>2323675</v>
      </c>
    </row>
    <row r="18380" spans="1:4">
      <c r="A18380" t="s">
        <v>24274</v>
      </c>
      <c r="B18380" t="s">
        <v>549</v>
      </c>
      <c r="C18380" t="s">
        <v>23575</v>
      </c>
      <c r="D18380">
        <v>3448063</v>
      </c>
    </row>
    <row r="18381" spans="1:4">
      <c r="A18381" t="s">
        <v>12913</v>
      </c>
      <c r="B18381" t="s">
        <v>2473</v>
      </c>
      <c r="C18381" t="s">
        <v>12872</v>
      </c>
      <c r="D18381">
        <v>2128295</v>
      </c>
    </row>
    <row r="18382" spans="1:4">
      <c r="A18382" t="s">
        <v>24275</v>
      </c>
      <c r="B18382" t="s">
        <v>549</v>
      </c>
      <c r="C18382" t="s">
        <v>23575</v>
      </c>
      <c r="D18382">
        <v>3448031</v>
      </c>
    </row>
    <row r="18383" spans="1:4">
      <c r="A18383" t="s">
        <v>4772</v>
      </c>
      <c r="B18383" t="s">
        <v>3269</v>
      </c>
      <c r="C18383" t="s">
        <v>4768</v>
      </c>
      <c r="D18383">
        <v>4550881</v>
      </c>
    </row>
    <row r="18384" spans="1:4">
      <c r="A18384" t="s">
        <v>14389</v>
      </c>
      <c r="B18384" t="s">
        <v>14207</v>
      </c>
      <c r="C18384" t="s">
        <v>14277</v>
      </c>
      <c r="D18384">
        <v>117392</v>
      </c>
    </row>
    <row r="18385" spans="1:4">
      <c r="A18385" t="s">
        <v>24276</v>
      </c>
      <c r="B18385" t="s">
        <v>549</v>
      </c>
      <c r="C18385" t="s">
        <v>1637</v>
      </c>
      <c r="D18385">
        <v>3448011</v>
      </c>
    </row>
    <row r="18386" spans="1:4">
      <c r="A18386" t="s">
        <v>6053</v>
      </c>
      <c r="B18386" t="s">
        <v>5913</v>
      </c>
      <c r="C18386" t="s">
        <v>6021</v>
      </c>
      <c r="D18386">
        <v>740088</v>
      </c>
    </row>
    <row r="18387" spans="1:4">
      <c r="A18387" t="s">
        <v>16510</v>
      </c>
      <c r="B18387" t="s">
        <v>14508</v>
      </c>
      <c r="C18387" t="s">
        <v>14571</v>
      </c>
      <c r="D18387">
        <v>1257268</v>
      </c>
    </row>
    <row r="18388" spans="1:4">
      <c r="A18388" t="s">
        <v>9491</v>
      </c>
      <c r="B18388" t="s">
        <v>9239</v>
      </c>
      <c r="C18388" t="s">
        <v>9238</v>
      </c>
      <c r="D18388">
        <v>1166073</v>
      </c>
    </row>
    <row r="18389" spans="1:4">
      <c r="A18389" t="s">
        <v>16511</v>
      </c>
      <c r="B18389" t="s">
        <v>14508</v>
      </c>
      <c r="C18389" t="s">
        <v>14571</v>
      </c>
      <c r="D18389">
        <v>1257260</v>
      </c>
    </row>
    <row r="18390" spans="1:4">
      <c r="A18390" t="s">
        <v>9492</v>
      </c>
      <c r="B18390" t="s">
        <v>9239</v>
      </c>
      <c r="C18390" t="s">
        <v>9241</v>
      </c>
      <c r="D18390">
        <v>1166066</v>
      </c>
    </row>
    <row r="18391" spans="1:4">
      <c r="A18391" t="s">
        <v>9493</v>
      </c>
      <c r="B18391" t="s">
        <v>9239</v>
      </c>
      <c r="C18391" t="s">
        <v>9238</v>
      </c>
      <c r="D18391">
        <v>1166062</v>
      </c>
    </row>
    <row r="18392" spans="1:4">
      <c r="A18392" t="s">
        <v>6842</v>
      </c>
      <c r="B18392" t="s">
        <v>6773</v>
      </c>
      <c r="C18392" t="s">
        <v>6776</v>
      </c>
      <c r="D18392">
        <v>164816</v>
      </c>
    </row>
    <row r="18393" spans="1:4">
      <c r="A18393" t="s">
        <v>6603</v>
      </c>
      <c r="B18393" t="s">
        <v>6473</v>
      </c>
      <c r="C18393" t="s">
        <v>6512</v>
      </c>
      <c r="D18393">
        <v>1606418</v>
      </c>
    </row>
    <row r="18394" spans="1:4">
      <c r="A18394" t="s">
        <v>16512</v>
      </c>
      <c r="B18394" t="s">
        <v>14508</v>
      </c>
      <c r="C18394" t="s">
        <v>14525</v>
      </c>
      <c r="D18394">
        <v>1257259</v>
      </c>
    </row>
    <row r="18395" spans="1:4">
      <c r="A18395" t="s">
        <v>25128</v>
      </c>
      <c r="B18395" t="s">
        <v>25112</v>
      </c>
      <c r="C18395" t="s">
        <v>25111</v>
      </c>
      <c r="D18395">
        <v>3191281</v>
      </c>
    </row>
    <row r="18396" spans="1:4">
      <c r="A18396" t="s">
        <v>14217</v>
      </c>
      <c r="B18396" t="s">
        <v>14207</v>
      </c>
      <c r="C18396" t="s">
        <v>14216</v>
      </c>
      <c r="D18396">
        <v>1159716</v>
      </c>
    </row>
    <row r="18397" spans="1:4">
      <c r="A18397" t="s">
        <v>8235</v>
      </c>
      <c r="B18397" t="s">
        <v>7340</v>
      </c>
      <c r="C18397" t="s">
        <v>7677</v>
      </c>
      <c r="D18397">
        <v>498708</v>
      </c>
    </row>
    <row r="18398" spans="1:4">
      <c r="A18398" t="s">
        <v>19041</v>
      </c>
      <c r="B18398" t="s">
        <v>2479</v>
      </c>
      <c r="C18398" t="s">
        <v>17551</v>
      </c>
      <c r="D18398">
        <v>2976050</v>
      </c>
    </row>
    <row r="18399" spans="1:4">
      <c r="A18399" t="s">
        <v>25704</v>
      </c>
      <c r="B18399" t="s">
        <v>25683</v>
      </c>
      <c r="C18399" t="s">
        <v>25697</v>
      </c>
      <c r="D18399">
        <v>363243</v>
      </c>
    </row>
    <row r="18400" spans="1:4">
      <c r="A18400" t="s">
        <v>24277</v>
      </c>
      <c r="B18400" t="s">
        <v>549</v>
      </c>
      <c r="C18400" t="s">
        <v>23575</v>
      </c>
      <c r="D18400">
        <v>3447997</v>
      </c>
    </row>
    <row r="18401" spans="1:4">
      <c r="A18401" t="s">
        <v>24277</v>
      </c>
      <c r="B18401" t="s">
        <v>549</v>
      </c>
      <c r="C18401" t="s">
        <v>23538</v>
      </c>
      <c r="D18401">
        <v>3447998</v>
      </c>
    </row>
    <row r="18402" spans="1:4">
      <c r="A18402" t="s">
        <v>25069</v>
      </c>
      <c r="B18402" t="s">
        <v>575</v>
      </c>
      <c r="C18402" t="s">
        <v>25034</v>
      </c>
      <c r="D18402">
        <v>1185239</v>
      </c>
    </row>
    <row r="18403" spans="1:4">
      <c r="A18403" t="s">
        <v>8236</v>
      </c>
      <c r="B18403" t="s">
        <v>7340</v>
      </c>
      <c r="C18403" t="s">
        <v>7966</v>
      </c>
      <c r="D18403">
        <v>498698</v>
      </c>
    </row>
    <row r="18404" spans="1:4">
      <c r="A18404" t="s">
        <v>8237</v>
      </c>
      <c r="B18404" t="s">
        <v>7340</v>
      </c>
      <c r="C18404" t="s">
        <v>7733</v>
      </c>
      <c r="D18404">
        <v>498687</v>
      </c>
    </row>
    <row r="18405" spans="1:4">
      <c r="A18405" t="s">
        <v>1497</v>
      </c>
      <c r="B18405" t="s">
        <v>3269</v>
      </c>
      <c r="C18405" t="s">
        <v>3242</v>
      </c>
      <c r="D18405">
        <v>4172131</v>
      </c>
    </row>
    <row r="18406" spans="1:4">
      <c r="A18406" t="s">
        <v>3679</v>
      </c>
      <c r="B18406" t="s">
        <v>3269</v>
      </c>
      <c r="C18406" t="s">
        <v>3268</v>
      </c>
      <c r="D18406">
        <v>5393485</v>
      </c>
    </row>
    <row r="18407" spans="1:4">
      <c r="A18407" t="s">
        <v>3444</v>
      </c>
      <c r="B18407" t="s">
        <v>3269</v>
      </c>
      <c r="C18407" t="s">
        <v>1122</v>
      </c>
      <c r="D18407">
        <v>5136334</v>
      </c>
    </row>
    <row r="18408" spans="1:4">
      <c r="A18408" t="s">
        <v>3444</v>
      </c>
      <c r="B18408" t="s">
        <v>3269</v>
      </c>
      <c r="C18408" t="s">
        <v>3355</v>
      </c>
      <c r="D18408">
        <v>5781087</v>
      </c>
    </row>
    <row r="18409" spans="1:4">
      <c r="A18409" t="s">
        <v>7717</v>
      </c>
      <c r="B18409" t="s">
        <v>7340</v>
      </c>
      <c r="C18409" t="s">
        <v>7717</v>
      </c>
      <c r="D18409">
        <v>498677</v>
      </c>
    </row>
    <row r="18410" spans="1:4">
      <c r="A18410" t="s">
        <v>16514</v>
      </c>
      <c r="B18410" t="s">
        <v>14508</v>
      </c>
      <c r="C18410" t="s">
        <v>14571</v>
      </c>
      <c r="D18410">
        <v>1257219</v>
      </c>
    </row>
    <row r="18411" spans="1:4">
      <c r="A18411" t="s">
        <v>9700</v>
      </c>
      <c r="B18411" t="s">
        <v>584</v>
      </c>
      <c r="C18411" t="s">
        <v>9555</v>
      </c>
      <c r="D18411">
        <v>1713857</v>
      </c>
    </row>
    <row r="18412" spans="1:4">
      <c r="A18412" t="s">
        <v>6259</v>
      </c>
      <c r="B18412" t="s">
        <v>5913</v>
      </c>
      <c r="C18412" t="s">
        <v>6160</v>
      </c>
      <c r="D18412">
        <v>301827</v>
      </c>
    </row>
    <row r="18413" spans="1:4">
      <c r="A18413" t="s">
        <v>19042</v>
      </c>
      <c r="B18413" t="s">
        <v>2479</v>
      </c>
      <c r="C18413" t="s">
        <v>18509</v>
      </c>
      <c r="D18413">
        <v>2976043</v>
      </c>
    </row>
    <row r="18414" spans="1:4">
      <c r="A18414" t="s">
        <v>16515</v>
      </c>
      <c r="B18414" t="s">
        <v>14508</v>
      </c>
      <c r="C18414" t="s">
        <v>14569</v>
      </c>
      <c r="D18414">
        <v>1257198</v>
      </c>
    </row>
    <row r="18415" spans="1:4">
      <c r="A18415" t="s">
        <v>16516</v>
      </c>
      <c r="B18415" t="s">
        <v>14508</v>
      </c>
      <c r="C18415" t="s">
        <v>14571</v>
      </c>
      <c r="D18415">
        <v>1257196</v>
      </c>
    </row>
    <row r="18416" spans="1:4">
      <c r="A18416" t="s">
        <v>16517</v>
      </c>
      <c r="B18416" t="s">
        <v>14508</v>
      </c>
      <c r="C18416" t="s">
        <v>9238</v>
      </c>
      <c r="D18416">
        <v>1257191</v>
      </c>
    </row>
    <row r="18417" spans="1:4">
      <c r="A18417" t="s">
        <v>25770</v>
      </c>
      <c r="B18417" t="s">
        <v>25710</v>
      </c>
      <c r="C18417" t="s">
        <v>25768</v>
      </c>
      <c r="D18417">
        <v>1127110</v>
      </c>
    </row>
    <row r="18418" spans="1:4">
      <c r="A18418" t="s">
        <v>9494</v>
      </c>
      <c r="B18418" t="s">
        <v>9239</v>
      </c>
      <c r="C18418" t="s">
        <v>9238</v>
      </c>
      <c r="D18418">
        <v>1166000</v>
      </c>
    </row>
    <row r="18419" spans="1:4">
      <c r="A18419" t="s">
        <v>14390</v>
      </c>
      <c r="B18419" t="s">
        <v>14207</v>
      </c>
      <c r="C18419" t="s">
        <v>14254</v>
      </c>
      <c r="D18419">
        <v>116996</v>
      </c>
    </row>
    <row r="18420" spans="1:4">
      <c r="A18420" t="s">
        <v>9907</v>
      </c>
      <c r="B18420" t="s">
        <v>584</v>
      </c>
      <c r="C18420" t="s">
        <v>9561</v>
      </c>
      <c r="D18420">
        <v>1687164</v>
      </c>
    </row>
    <row r="18421" spans="1:4">
      <c r="A18421" t="s">
        <v>5928</v>
      </c>
      <c r="B18421" t="s">
        <v>5913</v>
      </c>
      <c r="C18421" t="s">
        <v>5927</v>
      </c>
      <c r="D18421">
        <v>6692524</v>
      </c>
    </row>
    <row r="18422" spans="1:4">
      <c r="A18422" t="s">
        <v>11000</v>
      </c>
      <c r="B18422" t="s">
        <v>10947</v>
      </c>
      <c r="C18422" t="s">
        <v>10986</v>
      </c>
      <c r="D18422">
        <v>1735837</v>
      </c>
    </row>
    <row r="18423" spans="1:4">
      <c r="A18423" t="s">
        <v>25052</v>
      </c>
      <c r="B18423" t="s">
        <v>575</v>
      </c>
      <c r="C18423" t="s">
        <v>25017</v>
      </c>
      <c r="D18423">
        <v>1188569</v>
      </c>
    </row>
    <row r="18424" spans="1:4">
      <c r="A18424" t="s">
        <v>12699</v>
      </c>
      <c r="B18424" t="s">
        <v>12642</v>
      </c>
      <c r="C18424" t="s">
        <v>12670</v>
      </c>
      <c r="D18424">
        <v>1870883</v>
      </c>
    </row>
    <row r="18425" spans="1:4">
      <c r="A18425" t="s">
        <v>12449</v>
      </c>
      <c r="B18425" t="s">
        <v>12398</v>
      </c>
      <c r="C18425" t="s">
        <v>12419</v>
      </c>
      <c r="D18425">
        <v>1519691</v>
      </c>
    </row>
    <row r="18426" spans="1:4">
      <c r="A18426" t="s">
        <v>16518</v>
      </c>
      <c r="B18426" t="s">
        <v>14508</v>
      </c>
      <c r="C18426" t="s">
        <v>14575</v>
      </c>
      <c r="D18426">
        <v>1257149</v>
      </c>
    </row>
    <row r="18427" spans="1:4">
      <c r="A18427" t="s">
        <v>23299</v>
      </c>
      <c r="B18427" t="s">
        <v>23236</v>
      </c>
      <c r="C18427" t="s">
        <v>3749</v>
      </c>
      <c r="D18427">
        <v>6141190</v>
      </c>
    </row>
    <row r="18428" spans="1:4">
      <c r="A18428" t="s">
        <v>14041</v>
      </c>
      <c r="B18428" t="s">
        <v>587</v>
      </c>
      <c r="C18428" t="s">
        <v>13625</v>
      </c>
      <c r="D18428">
        <v>3167116</v>
      </c>
    </row>
    <row r="18429" spans="1:4">
      <c r="A18429" t="s">
        <v>5608</v>
      </c>
      <c r="B18429" t="s">
        <v>5408</v>
      </c>
      <c r="C18429" t="s">
        <v>5481</v>
      </c>
      <c r="D18429">
        <v>694792</v>
      </c>
    </row>
    <row r="18430" spans="1:4">
      <c r="A18430" t="s">
        <v>14042</v>
      </c>
      <c r="B18430" t="s">
        <v>587</v>
      </c>
      <c r="C18430" t="s">
        <v>13629</v>
      </c>
      <c r="D18430">
        <v>3167113</v>
      </c>
    </row>
    <row r="18431" spans="1:4">
      <c r="A18431" t="s">
        <v>8238</v>
      </c>
      <c r="B18431" t="s">
        <v>7340</v>
      </c>
      <c r="C18431" t="s">
        <v>7663</v>
      </c>
      <c r="D18431">
        <v>498525</v>
      </c>
    </row>
    <row r="18432" spans="1:4">
      <c r="A18432" t="s">
        <v>14368</v>
      </c>
      <c r="B18432" t="s">
        <v>14207</v>
      </c>
      <c r="C18432" t="s">
        <v>14321</v>
      </c>
      <c r="D18432">
        <v>120931</v>
      </c>
    </row>
    <row r="18433" spans="1:4">
      <c r="A18433" t="s">
        <v>10285</v>
      </c>
      <c r="B18433" t="s">
        <v>10246</v>
      </c>
      <c r="C18433" t="s">
        <v>10258</v>
      </c>
      <c r="D18433">
        <v>3140084</v>
      </c>
    </row>
    <row r="18434" spans="1:4">
      <c r="A18434" t="s">
        <v>19043</v>
      </c>
      <c r="B18434" t="s">
        <v>2479</v>
      </c>
      <c r="C18434" t="s">
        <v>18586</v>
      </c>
      <c r="D18434">
        <v>2975964</v>
      </c>
    </row>
    <row r="18435" spans="1:4">
      <c r="A18435" t="s">
        <v>19360</v>
      </c>
      <c r="B18435" t="s">
        <v>19323</v>
      </c>
      <c r="C18435" t="s">
        <v>19333</v>
      </c>
      <c r="D18435">
        <v>6544102</v>
      </c>
    </row>
    <row r="18436" spans="1:4">
      <c r="A18436" t="s">
        <v>21304</v>
      </c>
      <c r="B18436" t="s">
        <v>2474</v>
      </c>
      <c r="C18436" t="s">
        <v>20540</v>
      </c>
      <c r="D18436">
        <v>2841386</v>
      </c>
    </row>
    <row r="18437" spans="1:4">
      <c r="A18437" t="s">
        <v>4335</v>
      </c>
      <c r="B18437" t="s">
        <v>3269</v>
      </c>
      <c r="C18437" t="s">
        <v>4325</v>
      </c>
      <c r="D18437">
        <v>5046001</v>
      </c>
    </row>
    <row r="18438" spans="1:4">
      <c r="A18438" t="s">
        <v>19044</v>
      </c>
      <c r="B18438" t="s">
        <v>2479</v>
      </c>
      <c r="C18438" t="s">
        <v>18509</v>
      </c>
      <c r="D18438">
        <v>2975921</v>
      </c>
    </row>
    <row r="18439" spans="1:4">
      <c r="A18439" t="s">
        <v>16519</v>
      </c>
      <c r="B18439" t="s">
        <v>14508</v>
      </c>
      <c r="C18439" t="s">
        <v>14569</v>
      </c>
      <c r="D18439">
        <v>1257093</v>
      </c>
    </row>
    <row r="18440" spans="1:4">
      <c r="A18440" t="s">
        <v>12450</v>
      </c>
      <c r="B18440" t="s">
        <v>12398</v>
      </c>
      <c r="C18440" t="s">
        <v>12412</v>
      </c>
      <c r="D18440">
        <v>1519673</v>
      </c>
    </row>
    <row r="18441" spans="1:4">
      <c r="A18441" t="s">
        <v>12438</v>
      </c>
      <c r="B18441" t="s">
        <v>12398</v>
      </c>
      <c r="C18441" t="s">
        <v>12436</v>
      </c>
      <c r="D18441">
        <v>1520947</v>
      </c>
    </row>
    <row r="18442" spans="1:4">
      <c r="A18442" t="s">
        <v>14043</v>
      </c>
      <c r="B18442" t="s">
        <v>587</v>
      </c>
      <c r="C18442" t="s">
        <v>13667</v>
      </c>
      <c r="D18442">
        <v>3167104</v>
      </c>
    </row>
    <row r="18443" spans="1:4">
      <c r="A18443" t="s">
        <v>24278</v>
      </c>
      <c r="B18443" t="s">
        <v>549</v>
      </c>
      <c r="C18443" t="s">
        <v>23577</v>
      </c>
      <c r="D18443">
        <v>3447969</v>
      </c>
    </row>
    <row r="18444" spans="1:4">
      <c r="A18444" t="s">
        <v>13413</v>
      </c>
      <c r="B18444" t="s">
        <v>2473</v>
      </c>
      <c r="C18444" t="s">
        <v>12844</v>
      </c>
      <c r="D18444">
        <v>1852915</v>
      </c>
    </row>
    <row r="18445" spans="1:4">
      <c r="A18445" t="s">
        <v>13414</v>
      </c>
      <c r="B18445" t="s">
        <v>2473</v>
      </c>
      <c r="C18445" t="s">
        <v>13057</v>
      </c>
      <c r="D18445">
        <v>1852901</v>
      </c>
    </row>
    <row r="18446" spans="1:4">
      <c r="A18446" t="s">
        <v>13415</v>
      </c>
      <c r="B18446" t="s">
        <v>2473</v>
      </c>
      <c r="C18446" t="s">
        <v>13097</v>
      </c>
      <c r="D18446">
        <v>1852899</v>
      </c>
    </row>
    <row r="18447" spans="1:4">
      <c r="A18447" t="s">
        <v>21305</v>
      </c>
      <c r="B18447" t="s">
        <v>2474</v>
      </c>
      <c r="C18447" t="s">
        <v>2041</v>
      </c>
      <c r="D18447">
        <v>2841374</v>
      </c>
    </row>
    <row r="18448" spans="1:4">
      <c r="A18448" t="s">
        <v>23298</v>
      </c>
      <c r="B18448" t="s">
        <v>23236</v>
      </c>
      <c r="C18448" t="s">
        <v>23261</v>
      </c>
      <c r="D18448">
        <v>6141256</v>
      </c>
    </row>
    <row r="18449" spans="1:4">
      <c r="A18449" t="s">
        <v>2752</v>
      </c>
      <c r="B18449" t="s">
        <v>540</v>
      </c>
      <c r="C18449" t="s">
        <v>2648</v>
      </c>
      <c r="D18449">
        <v>957487</v>
      </c>
    </row>
    <row r="18450" spans="1:4">
      <c r="A18450" t="s">
        <v>8450</v>
      </c>
      <c r="B18450" t="s">
        <v>7340</v>
      </c>
      <c r="C18450" t="s">
        <v>7908</v>
      </c>
      <c r="D18450">
        <v>461699</v>
      </c>
    </row>
    <row r="18451" spans="1:4">
      <c r="A18451" t="s">
        <v>23010</v>
      </c>
      <c r="B18451" t="s">
        <v>22949</v>
      </c>
      <c r="C18451" t="s">
        <v>22948</v>
      </c>
      <c r="D18451">
        <v>2281951</v>
      </c>
    </row>
    <row r="18452" spans="1:4">
      <c r="A18452" t="s">
        <v>14044</v>
      </c>
      <c r="B18452" t="s">
        <v>587</v>
      </c>
      <c r="C18452" t="s">
        <v>13671</v>
      </c>
      <c r="D18452">
        <v>3167096</v>
      </c>
    </row>
    <row r="18453" spans="1:4">
      <c r="A18453" t="s">
        <v>14045</v>
      </c>
      <c r="B18453" t="s">
        <v>587</v>
      </c>
      <c r="C18453" t="s">
        <v>13636</v>
      </c>
      <c r="D18453">
        <v>3167053</v>
      </c>
    </row>
    <row r="18454" spans="1:4">
      <c r="A18454" t="s">
        <v>16521</v>
      </c>
      <c r="B18454" t="s">
        <v>14508</v>
      </c>
      <c r="C18454" t="s">
        <v>14523</v>
      </c>
      <c r="D18454">
        <v>1257060</v>
      </c>
    </row>
    <row r="18455" spans="1:4">
      <c r="A18455" t="s">
        <v>14544</v>
      </c>
      <c r="B18455" t="s">
        <v>14508</v>
      </c>
      <c r="C18455" t="s">
        <v>14528</v>
      </c>
      <c r="D18455">
        <v>7302851</v>
      </c>
    </row>
    <row r="18456" spans="1:4">
      <c r="A18456" t="s">
        <v>16526</v>
      </c>
      <c r="B18456" t="s">
        <v>14508</v>
      </c>
      <c r="C18456" t="s">
        <v>14519</v>
      </c>
      <c r="D18456">
        <v>1256989</v>
      </c>
    </row>
    <row r="18457" spans="1:4">
      <c r="A18457" t="s">
        <v>10032</v>
      </c>
      <c r="B18457" t="s">
        <v>569</v>
      </c>
      <c r="C18457" t="s">
        <v>10006</v>
      </c>
      <c r="D18457">
        <v>3928924</v>
      </c>
    </row>
    <row r="18458" spans="1:4">
      <c r="A18458" t="s">
        <v>6839</v>
      </c>
      <c r="B18458" t="s">
        <v>6773</v>
      </c>
      <c r="C18458" t="s">
        <v>6808</v>
      </c>
      <c r="D18458">
        <v>165060</v>
      </c>
    </row>
    <row r="18459" spans="1:4">
      <c r="A18459" t="s">
        <v>8239</v>
      </c>
      <c r="B18459" t="s">
        <v>7340</v>
      </c>
      <c r="C18459" t="s">
        <v>7475</v>
      </c>
      <c r="D18459">
        <v>498418</v>
      </c>
    </row>
    <row r="18460" spans="1:4">
      <c r="A18460" t="s">
        <v>16523</v>
      </c>
      <c r="B18460" t="s">
        <v>14508</v>
      </c>
      <c r="C18460" t="s">
        <v>14566</v>
      </c>
      <c r="D18460">
        <v>1257022</v>
      </c>
    </row>
    <row r="18461" spans="1:4">
      <c r="A18461" t="s">
        <v>13417</v>
      </c>
      <c r="B18461" t="s">
        <v>2473</v>
      </c>
      <c r="C18461" t="s">
        <v>13061</v>
      </c>
      <c r="D18461">
        <v>1852736</v>
      </c>
    </row>
    <row r="18462" spans="1:4">
      <c r="A18462" t="s">
        <v>6604</v>
      </c>
      <c r="B18462" t="s">
        <v>6473</v>
      </c>
      <c r="C18462" t="s">
        <v>6486</v>
      </c>
      <c r="D18462">
        <v>1606386</v>
      </c>
    </row>
    <row r="18463" spans="1:4">
      <c r="A18463" t="s">
        <v>13416</v>
      </c>
      <c r="B18463" t="s">
        <v>2473</v>
      </c>
      <c r="C18463" t="s">
        <v>12852</v>
      </c>
      <c r="D18463">
        <v>1852849</v>
      </c>
    </row>
    <row r="18464" spans="1:4">
      <c r="A18464" t="s">
        <v>16524</v>
      </c>
      <c r="B18464" t="s">
        <v>14508</v>
      </c>
      <c r="C18464" t="s">
        <v>14542</v>
      </c>
      <c r="D18464">
        <v>1257001</v>
      </c>
    </row>
    <row r="18465" spans="1:4">
      <c r="A18465" t="s">
        <v>16525</v>
      </c>
      <c r="B18465" t="s">
        <v>14508</v>
      </c>
      <c r="C18465" t="s">
        <v>14519</v>
      </c>
      <c r="D18465">
        <v>1256995</v>
      </c>
    </row>
    <row r="18466" spans="1:4">
      <c r="A18466" t="s">
        <v>8519</v>
      </c>
      <c r="B18466" t="s">
        <v>8504</v>
      </c>
      <c r="C18466" t="s">
        <v>8519</v>
      </c>
      <c r="D18466">
        <v>667873</v>
      </c>
    </row>
    <row r="18467" spans="1:4">
      <c r="A18467" t="s">
        <v>24597</v>
      </c>
      <c r="B18467" t="s">
        <v>549</v>
      </c>
      <c r="C18467" t="s">
        <v>23790</v>
      </c>
      <c r="D18467">
        <v>3387987</v>
      </c>
    </row>
    <row r="18468" spans="1:4">
      <c r="A18468" t="s">
        <v>6605</v>
      </c>
      <c r="B18468" t="s">
        <v>6473</v>
      </c>
      <c r="C18468" t="s">
        <v>6605</v>
      </c>
      <c r="D18468">
        <v>1606376</v>
      </c>
    </row>
    <row r="18469" spans="1:4">
      <c r="A18469" t="s">
        <v>24279</v>
      </c>
      <c r="B18469" t="s">
        <v>549</v>
      </c>
      <c r="C18469" t="s">
        <v>23535</v>
      </c>
      <c r="D18469">
        <v>3447961</v>
      </c>
    </row>
    <row r="18470" spans="1:4">
      <c r="A18470" t="s">
        <v>16464</v>
      </c>
      <c r="B18470" t="s">
        <v>14508</v>
      </c>
      <c r="C18470" t="s">
        <v>14566</v>
      </c>
      <c r="D18470">
        <v>1257845</v>
      </c>
    </row>
    <row r="18471" spans="1:4">
      <c r="A18471" t="s">
        <v>4452</v>
      </c>
      <c r="B18471" t="s">
        <v>3269</v>
      </c>
      <c r="C18471" t="s">
        <v>4432</v>
      </c>
      <c r="D18471">
        <v>4950267</v>
      </c>
    </row>
    <row r="18472" spans="1:4">
      <c r="A18472" t="s">
        <v>21306</v>
      </c>
      <c r="B18472" t="s">
        <v>2474</v>
      </c>
      <c r="C18472" t="s">
        <v>20515</v>
      </c>
      <c r="D18472">
        <v>2841125</v>
      </c>
    </row>
    <row r="18473" spans="1:4">
      <c r="A18473" t="s">
        <v>23297</v>
      </c>
      <c r="B18473" t="s">
        <v>23236</v>
      </c>
      <c r="C18473" t="s">
        <v>3749</v>
      </c>
      <c r="D18473">
        <v>6141439</v>
      </c>
    </row>
    <row r="18474" spans="1:4">
      <c r="A18474" t="s">
        <v>19045</v>
      </c>
      <c r="B18474" t="s">
        <v>2479</v>
      </c>
      <c r="C18474" t="s">
        <v>18553</v>
      </c>
      <c r="D18474">
        <v>2975758</v>
      </c>
    </row>
    <row r="18475" spans="1:4">
      <c r="A18475" t="s">
        <v>16527</v>
      </c>
      <c r="B18475" t="s">
        <v>14508</v>
      </c>
      <c r="C18475" t="s">
        <v>14588</v>
      </c>
      <c r="D18475">
        <v>1256983</v>
      </c>
    </row>
    <row r="18476" spans="1:4">
      <c r="A18476" t="s">
        <v>25657</v>
      </c>
      <c r="B18476" t="s">
        <v>25621</v>
      </c>
      <c r="C18476" t="s">
        <v>25656</v>
      </c>
      <c r="D18476">
        <v>145531</v>
      </c>
    </row>
    <row r="18477" spans="1:4">
      <c r="A18477" t="s">
        <v>16528</v>
      </c>
      <c r="B18477" t="s">
        <v>14508</v>
      </c>
      <c r="C18477" t="s">
        <v>14566</v>
      </c>
      <c r="D18477">
        <v>1256974</v>
      </c>
    </row>
    <row r="18478" spans="1:4">
      <c r="A18478" t="s">
        <v>11934</v>
      </c>
      <c r="B18478" t="s">
        <v>587</v>
      </c>
      <c r="C18478" t="s">
        <v>13623</v>
      </c>
      <c r="D18478">
        <v>3167044</v>
      </c>
    </row>
    <row r="18479" spans="1:4">
      <c r="A18479" t="s">
        <v>24708</v>
      </c>
      <c r="B18479" t="s">
        <v>24672</v>
      </c>
      <c r="C18479" t="s">
        <v>24690</v>
      </c>
      <c r="D18479">
        <v>2391893</v>
      </c>
    </row>
    <row r="18480" spans="1:4">
      <c r="A18480" t="s">
        <v>4334</v>
      </c>
      <c r="B18480" t="s">
        <v>3269</v>
      </c>
      <c r="C18480" t="s">
        <v>4325</v>
      </c>
      <c r="D18480">
        <v>5046063</v>
      </c>
    </row>
    <row r="18481" spans="1:4">
      <c r="A18481" t="s">
        <v>24707</v>
      </c>
      <c r="B18481" t="s">
        <v>24672</v>
      </c>
      <c r="C18481" t="s">
        <v>24690</v>
      </c>
      <c r="D18481">
        <v>2391895</v>
      </c>
    </row>
    <row r="18482" spans="1:4">
      <c r="A18482" t="s">
        <v>16530</v>
      </c>
      <c r="B18482" t="s">
        <v>14508</v>
      </c>
      <c r="C18482" t="s">
        <v>14588</v>
      </c>
      <c r="D18482">
        <v>1256967</v>
      </c>
    </row>
    <row r="18483" spans="1:4">
      <c r="A18483" t="s">
        <v>5095</v>
      </c>
      <c r="B18483" t="s">
        <v>3269</v>
      </c>
      <c r="C18483" t="s">
        <v>3311</v>
      </c>
      <c r="D18483">
        <v>4221552</v>
      </c>
    </row>
    <row r="18484" spans="1:4">
      <c r="A18484" t="s">
        <v>12393</v>
      </c>
      <c r="B18484" t="s">
        <v>12375</v>
      </c>
      <c r="C18484" t="s">
        <v>12392</v>
      </c>
      <c r="D18484">
        <v>1653316</v>
      </c>
    </row>
    <row r="18485" spans="1:4">
      <c r="A18485" t="s">
        <v>13616</v>
      </c>
      <c r="B18485" t="s">
        <v>4189</v>
      </c>
      <c r="C18485" t="s">
        <v>13615</v>
      </c>
      <c r="D18485">
        <v>3488613</v>
      </c>
    </row>
    <row r="18486" spans="1:4">
      <c r="A18486" t="s">
        <v>17978</v>
      </c>
      <c r="B18486" t="s">
        <v>534</v>
      </c>
      <c r="C18486" t="s">
        <v>2606</v>
      </c>
      <c r="D18486">
        <v>2295517</v>
      </c>
    </row>
    <row r="18487" spans="1:4">
      <c r="A18487" t="s">
        <v>14046</v>
      </c>
      <c r="B18487" t="s">
        <v>587</v>
      </c>
      <c r="C18487" t="s">
        <v>13653</v>
      </c>
      <c r="D18487">
        <v>3167034</v>
      </c>
    </row>
    <row r="18488" spans="1:4">
      <c r="A18488" t="s">
        <v>19046</v>
      </c>
      <c r="B18488" t="s">
        <v>2479</v>
      </c>
      <c r="C18488" t="s">
        <v>18509</v>
      </c>
      <c r="D18488">
        <v>2975536</v>
      </c>
    </row>
    <row r="18489" spans="1:4">
      <c r="A18489" t="s">
        <v>19047</v>
      </c>
      <c r="B18489" t="s">
        <v>2479</v>
      </c>
      <c r="C18489" t="s">
        <v>18509</v>
      </c>
      <c r="D18489">
        <v>2975525</v>
      </c>
    </row>
    <row r="18490" spans="1:4">
      <c r="A18490" t="s">
        <v>14047</v>
      </c>
      <c r="B18490" t="s">
        <v>587</v>
      </c>
      <c r="C18490" t="s">
        <v>13667</v>
      </c>
      <c r="D18490">
        <v>3167022</v>
      </c>
    </row>
    <row r="18491" spans="1:4">
      <c r="A18491" t="s">
        <v>19219</v>
      </c>
      <c r="B18491" t="s">
        <v>19150</v>
      </c>
      <c r="C18491" t="s">
        <v>19206</v>
      </c>
      <c r="D18491">
        <v>637292</v>
      </c>
    </row>
    <row r="18492" spans="1:4">
      <c r="A18492" t="s">
        <v>16532</v>
      </c>
      <c r="B18492" t="s">
        <v>14508</v>
      </c>
      <c r="C18492" t="s">
        <v>14569</v>
      </c>
      <c r="D18492">
        <v>1256949</v>
      </c>
    </row>
    <row r="18493" spans="1:4">
      <c r="A18493" t="s">
        <v>7246</v>
      </c>
      <c r="B18493" t="s">
        <v>7195</v>
      </c>
      <c r="C18493" t="s">
        <v>7233</v>
      </c>
      <c r="D18493">
        <v>367544</v>
      </c>
    </row>
    <row r="18494" spans="1:4">
      <c r="A18494" t="s">
        <v>6606</v>
      </c>
      <c r="B18494" t="s">
        <v>6473</v>
      </c>
      <c r="C18494" t="s">
        <v>6600</v>
      </c>
      <c r="D18494">
        <v>1606350</v>
      </c>
    </row>
    <row r="18495" spans="1:4">
      <c r="A18495" t="s">
        <v>17291</v>
      </c>
      <c r="B18495" t="s">
        <v>576</v>
      </c>
      <c r="C18495" t="s">
        <v>17030</v>
      </c>
      <c r="D18495">
        <v>1628453</v>
      </c>
    </row>
    <row r="18496" spans="1:4">
      <c r="A18496" t="s">
        <v>6690</v>
      </c>
      <c r="B18496" t="s">
        <v>6473</v>
      </c>
      <c r="C18496" t="s">
        <v>6646</v>
      </c>
      <c r="D18496">
        <v>1150681</v>
      </c>
    </row>
    <row r="18497" spans="1:4">
      <c r="A18497" t="s">
        <v>13002</v>
      </c>
      <c r="B18497" t="s">
        <v>2473</v>
      </c>
      <c r="C18497" t="s">
        <v>2545</v>
      </c>
      <c r="D18497">
        <v>2111173</v>
      </c>
    </row>
    <row r="18498" spans="1:4">
      <c r="A18498" t="s">
        <v>13047</v>
      </c>
      <c r="B18498" t="s">
        <v>2473</v>
      </c>
      <c r="C18498" t="s">
        <v>12852</v>
      </c>
      <c r="D18498">
        <v>1907146</v>
      </c>
    </row>
    <row r="18499" spans="1:4">
      <c r="A18499" t="s">
        <v>7597</v>
      </c>
      <c r="B18499" t="s">
        <v>7340</v>
      </c>
      <c r="C18499" t="s">
        <v>7478</v>
      </c>
      <c r="D18499">
        <v>1492893</v>
      </c>
    </row>
    <row r="18500" spans="1:4">
      <c r="A18500" t="s">
        <v>7399</v>
      </c>
      <c r="B18500" t="s">
        <v>7340</v>
      </c>
      <c r="C18500" t="s">
        <v>7396</v>
      </c>
      <c r="D18500">
        <v>2055166</v>
      </c>
    </row>
    <row r="18501" spans="1:4">
      <c r="A18501" t="s">
        <v>7319</v>
      </c>
      <c r="B18501" t="s">
        <v>7261</v>
      </c>
      <c r="C18501" t="s">
        <v>7004</v>
      </c>
      <c r="D18501">
        <v>102318</v>
      </c>
    </row>
    <row r="18502" spans="1:4">
      <c r="A18502" t="s">
        <v>22765</v>
      </c>
      <c r="B18502" t="s">
        <v>2480</v>
      </c>
      <c r="C18502" t="s">
        <v>22758</v>
      </c>
      <c r="D18502">
        <v>1529376</v>
      </c>
    </row>
    <row r="18503" spans="1:4">
      <c r="A18503" t="s">
        <v>11735</v>
      </c>
      <c r="B18503" t="s">
        <v>579</v>
      </c>
      <c r="C18503" t="s">
        <v>11734</v>
      </c>
      <c r="D18503">
        <v>2032081</v>
      </c>
    </row>
    <row r="18504" spans="1:4">
      <c r="A18504" t="s">
        <v>4255</v>
      </c>
      <c r="B18504" t="s">
        <v>3269</v>
      </c>
      <c r="C18504" t="s">
        <v>3278</v>
      </c>
      <c r="D18504">
        <v>5104404</v>
      </c>
    </row>
    <row r="18505" spans="1:4">
      <c r="A18505" t="s">
        <v>4254</v>
      </c>
      <c r="B18505" t="s">
        <v>3269</v>
      </c>
      <c r="C18505" t="s">
        <v>3278</v>
      </c>
      <c r="D18505">
        <v>5104405</v>
      </c>
    </row>
    <row r="18506" spans="1:4">
      <c r="A18506" t="s">
        <v>11315</v>
      </c>
      <c r="B18506" t="s">
        <v>9817</v>
      </c>
      <c r="C18506" t="s">
        <v>11121</v>
      </c>
      <c r="D18506">
        <v>3983216</v>
      </c>
    </row>
    <row r="18507" spans="1:4">
      <c r="A18507" t="s">
        <v>4145</v>
      </c>
      <c r="B18507" t="s">
        <v>3269</v>
      </c>
      <c r="C18507" t="s">
        <v>1122</v>
      </c>
      <c r="D18507">
        <v>5136421</v>
      </c>
    </row>
    <row r="18508" spans="1:4">
      <c r="A18508" t="s">
        <v>2823</v>
      </c>
      <c r="B18508" t="s">
        <v>2797</v>
      </c>
      <c r="C18508" t="s">
        <v>2821</v>
      </c>
      <c r="D18508">
        <v>70979</v>
      </c>
    </row>
    <row r="18509" spans="1:4">
      <c r="A18509" t="s">
        <v>14048</v>
      </c>
      <c r="B18509" t="s">
        <v>587</v>
      </c>
      <c r="C18509" t="s">
        <v>13625</v>
      </c>
      <c r="D18509">
        <v>3167010</v>
      </c>
    </row>
    <row r="18510" spans="1:4">
      <c r="A18510" t="s">
        <v>14049</v>
      </c>
      <c r="B18510" t="s">
        <v>587</v>
      </c>
      <c r="C18510" t="s">
        <v>13686</v>
      </c>
      <c r="D18510">
        <v>3166988</v>
      </c>
    </row>
    <row r="18511" spans="1:4">
      <c r="A18511" t="s">
        <v>5910</v>
      </c>
      <c r="B18511" t="s">
        <v>23236</v>
      </c>
      <c r="C18511" t="s">
        <v>3749</v>
      </c>
      <c r="D18511">
        <v>6948711</v>
      </c>
    </row>
    <row r="18512" spans="1:4">
      <c r="A18512" t="s">
        <v>5910</v>
      </c>
      <c r="B18512" t="s">
        <v>18041</v>
      </c>
      <c r="C18512" t="s">
        <v>18040</v>
      </c>
      <c r="D18512">
        <v>2638419</v>
      </c>
    </row>
    <row r="18513" spans="1:4">
      <c r="A18513" t="s">
        <v>5910</v>
      </c>
      <c r="B18513" t="s">
        <v>5894</v>
      </c>
      <c r="C18513" t="s">
        <v>5909</v>
      </c>
      <c r="D18513">
        <v>3573703</v>
      </c>
    </row>
    <row r="18514" spans="1:4">
      <c r="A18514" t="s">
        <v>4144</v>
      </c>
      <c r="B18514" t="s">
        <v>3269</v>
      </c>
      <c r="C18514" t="s">
        <v>1122</v>
      </c>
      <c r="D18514">
        <v>5136433</v>
      </c>
    </row>
    <row r="18515" spans="1:4">
      <c r="A18515" t="s">
        <v>19048</v>
      </c>
      <c r="B18515" t="s">
        <v>2479</v>
      </c>
      <c r="C18515" t="s">
        <v>18509</v>
      </c>
      <c r="D18515">
        <v>2975469</v>
      </c>
    </row>
    <row r="18516" spans="1:4">
      <c r="A18516" t="s">
        <v>21318</v>
      </c>
      <c r="B18516" t="s">
        <v>2474</v>
      </c>
      <c r="C18516" t="s">
        <v>20510</v>
      </c>
      <c r="D18516">
        <v>2836809</v>
      </c>
    </row>
    <row r="18517" spans="1:4">
      <c r="A18517" t="s">
        <v>21319</v>
      </c>
      <c r="B18517" t="s">
        <v>2474</v>
      </c>
      <c r="C18517" t="s">
        <v>1860</v>
      </c>
      <c r="D18517">
        <v>2836788</v>
      </c>
    </row>
    <row r="18518" spans="1:4">
      <c r="A18518" t="s">
        <v>23096</v>
      </c>
      <c r="B18518" t="s">
        <v>2477</v>
      </c>
      <c r="C18518" t="s">
        <v>23096</v>
      </c>
      <c r="D18518">
        <v>2658761</v>
      </c>
    </row>
    <row r="18519" spans="1:4">
      <c r="A18519" t="s">
        <v>10478</v>
      </c>
      <c r="B18519" t="s">
        <v>10294</v>
      </c>
      <c r="C18519" t="s">
        <v>10297</v>
      </c>
      <c r="D18519">
        <v>2747720</v>
      </c>
    </row>
    <row r="18520" spans="1:4">
      <c r="A18520" t="s">
        <v>4548</v>
      </c>
      <c r="B18520" t="s">
        <v>3269</v>
      </c>
      <c r="C18520" t="s">
        <v>4529</v>
      </c>
      <c r="D18520">
        <v>4910713</v>
      </c>
    </row>
    <row r="18521" spans="1:4">
      <c r="A18521" t="s">
        <v>4143</v>
      </c>
      <c r="B18521" t="s">
        <v>3269</v>
      </c>
      <c r="C18521" t="s">
        <v>1122</v>
      </c>
      <c r="D18521">
        <v>5136454</v>
      </c>
    </row>
    <row r="18522" spans="1:4">
      <c r="A18522" t="s">
        <v>4508</v>
      </c>
      <c r="B18522" t="s">
        <v>3269</v>
      </c>
      <c r="C18522" t="s">
        <v>3280</v>
      </c>
      <c r="D18522">
        <v>4926170</v>
      </c>
    </row>
    <row r="18523" spans="1:4">
      <c r="A18523" t="s">
        <v>10479</v>
      </c>
      <c r="B18523" t="s">
        <v>10294</v>
      </c>
      <c r="C18523" t="s">
        <v>4544</v>
      </c>
      <c r="D18523">
        <v>2747599</v>
      </c>
    </row>
    <row r="18524" spans="1:4">
      <c r="A18524" t="s">
        <v>10480</v>
      </c>
      <c r="B18524" t="s">
        <v>10294</v>
      </c>
      <c r="C18524" t="s">
        <v>4544</v>
      </c>
      <c r="D18524">
        <v>2747596</v>
      </c>
    </row>
    <row r="18525" spans="1:4">
      <c r="A18525" t="s">
        <v>21307</v>
      </c>
      <c r="B18525" t="s">
        <v>2474</v>
      </c>
      <c r="C18525" t="s">
        <v>20486</v>
      </c>
      <c r="D18525">
        <v>2839335</v>
      </c>
    </row>
    <row r="18526" spans="1:4">
      <c r="A18526" t="s">
        <v>21308</v>
      </c>
      <c r="B18526" t="s">
        <v>2474</v>
      </c>
      <c r="C18526" t="s">
        <v>20624</v>
      </c>
      <c r="D18526">
        <v>2839316</v>
      </c>
    </row>
    <row r="18527" spans="1:4">
      <c r="A18527" t="s">
        <v>10481</v>
      </c>
      <c r="B18527" t="s">
        <v>10294</v>
      </c>
      <c r="C18527" t="s">
        <v>10317</v>
      </c>
      <c r="D18527">
        <v>2747584</v>
      </c>
    </row>
    <row r="18528" spans="1:4">
      <c r="A18528" t="s">
        <v>24973</v>
      </c>
      <c r="B18528" t="s">
        <v>24838</v>
      </c>
      <c r="C18528" t="s">
        <v>24837</v>
      </c>
      <c r="D18528">
        <v>2787048</v>
      </c>
    </row>
    <row r="18529" spans="1:4">
      <c r="A18529" t="s">
        <v>19049</v>
      </c>
      <c r="B18529" t="s">
        <v>2479</v>
      </c>
      <c r="C18529" t="s">
        <v>18586</v>
      </c>
      <c r="D18529">
        <v>2975446</v>
      </c>
    </row>
    <row r="18530" spans="1:4">
      <c r="A18530" t="s">
        <v>14050</v>
      </c>
      <c r="B18530" t="s">
        <v>587</v>
      </c>
      <c r="C18530" t="s">
        <v>13655</v>
      </c>
      <c r="D18530">
        <v>3166917</v>
      </c>
    </row>
    <row r="18531" spans="1:4">
      <c r="A18531" t="s">
        <v>21309</v>
      </c>
      <c r="B18531" t="s">
        <v>2474</v>
      </c>
      <c r="C18531" t="s">
        <v>20502</v>
      </c>
      <c r="D18531">
        <v>2839050</v>
      </c>
    </row>
    <row r="18532" spans="1:4">
      <c r="A18532" t="s">
        <v>21311</v>
      </c>
      <c r="B18532" t="s">
        <v>2474</v>
      </c>
      <c r="C18532" t="s">
        <v>20504</v>
      </c>
      <c r="D18532">
        <v>2838201</v>
      </c>
    </row>
    <row r="18533" spans="1:4">
      <c r="A18533" t="s">
        <v>21310</v>
      </c>
      <c r="B18533" t="s">
        <v>2474</v>
      </c>
      <c r="C18533" t="s">
        <v>20535</v>
      </c>
      <c r="D18533">
        <v>2838634</v>
      </c>
    </row>
    <row r="18534" spans="1:4">
      <c r="A18534" t="s">
        <v>21312</v>
      </c>
      <c r="B18534" t="s">
        <v>2474</v>
      </c>
      <c r="C18534" t="s">
        <v>20554</v>
      </c>
      <c r="D18534">
        <v>2838059</v>
      </c>
    </row>
    <row r="18535" spans="1:4">
      <c r="A18535" t="s">
        <v>21313</v>
      </c>
      <c r="B18535" t="s">
        <v>2474</v>
      </c>
      <c r="C18535" t="s">
        <v>20488</v>
      </c>
      <c r="D18535">
        <v>2838053</v>
      </c>
    </row>
    <row r="18536" spans="1:4">
      <c r="A18536" t="s">
        <v>21314</v>
      </c>
      <c r="B18536" t="s">
        <v>2474</v>
      </c>
      <c r="C18536" t="s">
        <v>1860</v>
      </c>
      <c r="D18536">
        <v>2838009</v>
      </c>
    </row>
    <row r="18537" spans="1:4">
      <c r="A18537" t="s">
        <v>21315</v>
      </c>
      <c r="B18537" t="s">
        <v>2474</v>
      </c>
      <c r="C18537" t="s">
        <v>20624</v>
      </c>
      <c r="D18537">
        <v>2837954</v>
      </c>
    </row>
    <row r="18538" spans="1:4">
      <c r="A18538" t="s">
        <v>21316</v>
      </c>
      <c r="B18538" t="s">
        <v>2474</v>
      </c>
      <c r="C18538" t="s">
        <v>20502</v>
      </c>
      <c r="D18538">
        <v>2837470</v>
      </c>
    </row>
    <row r="18539" spans="1:4">
      <c r="A18539" t="s">
        <v>21317</v>
      </c>
      <c r="B18539" t="s">
        <v>2474</v>
      </c>
      <c r="C18539" t="s">
        <v>20540</v>
      </c>
      <c r="D18539">
        <v>2837291</v>
      </c>
    </row>
    <row r="18540" spans="1:4">
      <c r="A18540" t="s">
        <v>3291</v>
      </c>
      <c r="B18540" t="s">
        <v>3269</v>
      </c>
      <c r="C18540" t="s">
        <v>3290</v>
      </c>
      <c r="D18540">
        <v>7262790</v>
      </c>
    </row>
    <row r="18541" spans="1:4">
      <c r="A18541" t="s">
        <v>21320</v>
      </c>
      <c r="B18541" t="s">
        <v>2474</v>
      </c>
      <c r="C18541" t="s">
        <v>20515</v>
      </c>
      <c r="D18541">
        <v>2836413</v>
      </c>
    </row>
    <row r="18542" spans="1:4">
      <c r="A18542" t="s">
        <v>21321</v>
      </c>
      <c r="B18542" t="s">
        <v>2474</v>
      </c>
      <c r="C18542" t="s">
        <v>20515</v>
      </c>
      <c r="D18542">
        <v>2836320</v>
      </c>
    </row>
    <row r="18543" spans="1:4">
      <c r="A18543" t="s">
        <v>21322</v>
      </c>
      <c r="B18543" t="s">
        <v>2474</v>
      </c>
      <c r="C18543" t="s">
        <v>20540</v>
      </c>
      <c r="D18543">
        <v>2836282</v>
      </c>
    </row>
    <row r="18544" spans="1:4">
      <c r="A18544" t="s">
        <v>24974</v>
      </c>
      <c r="B18544" t="s">
        <v>24838</v>
      </c>
      <c r="C18544" t="s">
        <v>24837</v>
      </c>
      <c r="D18544">
        <v>2786963</v>
      </c>
    </row>
    <row r="18545" spans="1:4">
      <c r="A18545" t="s">
        <v>21323</v>
      </c>
      <c r="B18545" t="s">
        <v>2474</v>
      </c>
      <c r="C18545" t="s">
        <v>20515</v>
      </c>
      <c r="D18545">
        <v>2836203</v>
      </c>
    </row>
    <row r="18546" spans="1:4">
      <c r="A18546" t="s">
        <v>21324</v>
      </c>
      <c r="B18546" t="s">
        <v>2474</v>
      </c>
      <c r="C18546" t="s">
        <v>20493</v>
      </c>
      <c r="D18546">
        <v>2836084</v>
      </c>
    </row>
    <row r="18547" spans="1:4">
      <c r="A18547" t="s">
        <v>24280</v>
      </c>
      <c r="B18547" t="s">
        <v>549</v>
      </c>
      <c r="C18547" t="s">
        <v>11311</v>
      </c>
      <c r="D18547">
        <v>3447929</v>
      </c>
    </row>
    <row r="18548" spans="1:4">
      <c r="A18548" t="s">
        <v>21326</v>
      </c>
      <c r="B18548" t="s">
        <v>2474</v>
      </c>
      <c r="C18548" t="s">
        <v>20515</v>
      </c>
      <c r="D18548">
        <v>2835482</v>
      </c>
    </row>
    <row r="18549" spans="1:4">
      <c r="A18549" t="s">
        <v>21327</v>
      </c>
      <c r="B18549" t="s">
        <v>2474</v>
      </c>
      <c r="C18549" t="s">
        <v>20515</v>
      </c>
      <c r="D18549">
        <v>2835481</v>
      </c>
    </row>
    <row r="18550" spans="1:4">
      <c r="A18550" t="s">
        <v>21325</v>
      </c>
      <c r="B18550" t="s">
        <v>2474</v>
      </c>
      <c r="C18550" t="s">
        <v>20493</v>
      </c>
      <c r="D18550">
        <v>2835537</v>
      </c>
    </row>
    <row r="18551" spans="1:4">
      <c r="A18551" t="s">
        <v>21328</v>
      </c>
      <c r="B18551" t="s">
        <v>2474</v>
      </c>
      <c r="C18551" t="s">
        <v>20624</v>
      </c>
      <c r="D18551">
        <v>2835382</v>
      </c>
    </row>
    <row r="18552" spans="1:4">
      <c r="A18552" t="s">
        <v>21329</v>
      </c>
      <c r="B18552" t="s">
        <v>2474</v>
      </c>
      <c r="C18552" t="s">
        <v>20504</v>
      </c>
      <c r="D18552">
        <v>2835345</v>
      </c>
    </row>
    <row r="18553" spans="1:4">
      <c r="A18553" t="s">
        <v>21330</v>
      </c>
      <c r="B18553" t="s">
        <v>2474</v>
      </c>
      <c r="C18553" t="s">
        <v>20488</v>
      </c>
      <c r="D18553">
        <v>2835342</v>
      </c>
    </row>
    <row r="18554" spans="1:4">
      <c r="A18554" t="s">
        <v>21331</v>
      </c>
      <c r="B18554" t="s">
        <v>2474</v>
      </c>
      <c r="C18554" t="s">
        <v>20493</v>
      </c>
      <c r="D18554">
        <v>2835297</v>
      </c>
    </row>
    <row r="18555" spans="1:4">
      <c r="A18555" t="s">
        <v>21332</v>
      </c>
      <c r="B18555" t="s">
        <v>2474</v>
      </c>
      <c r="C18555" t="s">
        <v>20540</v>
      </c>
      <c r="D18555">
        <v>2835260</v>
      </c>
    </row>
    <row r="18556" spans="1:4">
      <c r="A18556" t="s">
        <v>21333</v>
      </c>
      <c r="B18556" t="s">
        <v>2474</v>
      </c>
      <c r="C18556" t="s">
        <v>20502</v>
      </c>
      <c r="D18556">
        <v>2834978</v>
      </c>
    </row>
    <row r="18557" spans="1:4">
      <c r="A18557" t="s">
        <v>25432</v>
      </c>
      <c r="B18557" t="s">
        <v>25404</v>
      </c>
      <c r="C18557" t="s">
        <v>25406</v>
      </c>
      <c r="D18557">
        <v>2765388</v>
      </c>
    </row>
    <row r="18558" spans="1:4">
      <c r="A18558" t="s">
        <v>21334</v>
      </c>
      <c r="B18558" t="s">
        <v>2474</v>
      </c>
      <c r="C18558" t="s">
        <v>20522</v>
      </c>
      <c r="D18558">
        <v>2834629</v>
      </c>
    </row>
    <row r="18559" spans="1:4">
      <c r="A18559" t="s">
        <v>21335</v>
      </c>
      <c r="B18559" t="s">
        <v>2474</v>
      </c>
      <c r="C18559" t="s">
        <v>20493</v>
      </c>
      <c r="D18559">
        <v>2834498</v>
      </c>
    </row>
    <row r="18560" spans="1:4">
      <c r="A18560" t="s">
        <v>2753</v>
      </c>
      <c r="B18560" t="s">
        <v>540</v>
      </c>
      <c r="C18560" t="s">
        <v>2661</v>
      </c>
      <c r="D18560">
        <v>956907</v>
      </c>
    </row>
    <row r="18561" spans="1:4">
      <c r="A18561" t="s">
        <v>21336</v>
      </c>
      <c r="B18561" t="s">
        <v>2474</v>
      </c>
      <c r="C18561" t="s">
        <v>20488</v>
      </c>
      <c r="D18561">
        <v>2834372</v>
      </c>
    </row>
    <row r="18562" spans="1:4">
      <c r="A18562" t="s">
        <v>21337</v>
      </c>
      <c r="B18562" t="s">
        <v>2474</v>
      </c>
      <c r="C18562" t="s">
        <v>20856</v>
      </c>
      <c r="D18562">
        <v>2834282</v>
      </c>
    </row>
    <row r="18563" spans="1:4">
      <c r="A18563" t="s">
        <v>21338</v>
      </c>
      <c r="B18563" t="s">
        <v>2474</v>
      </c>
      <c r="C18563" t="s">
        <v>20488</v>
      </c>
      <c r="D18563">
        <v>2834265</v>
      </c>
    </row>
    <row r="18564" spans="1:4">
      <c r="A18564" t="s">
        <v>21339</v>
      </c>
      <c r="B18564" t="s">
        <v>2474</v>
      </c>
      <c r="C18564" t="s">
        <v>20515</v>
      </c>
      <c r="D18564">
        <v>2834240</v>
      </c>
    </row>
    <row r="18565" spans="1:4">
      <c r="A18565" t="s">
        <v>14186</v>
      </c>
      <c r="B18565" t="s">
        <v>587</v>
      </c>
      <c r="C18565" t="s">
        <v>13627</v>
      </c>
      <c r="D18565">
        <v>2523194</v>
      </c>
    </row>
    <row r="18566" spans="1:4">
      <c r="A18566" t="s">
        <v>14187</v>
      </c>
      <c r="B18566" t="s">
        <v>587</v>
      </c>
      <c r="C18566" t="s">
        <v>13627</v>
      </c>
      <c r="D18566">
        <v>2523192</v>
      </c>
    </row>
    <row r="18567" spans="1:4">
      <c r="A18567" t="s">
        <v>14188</v>
      </c>
      <c r="B18567" t="s">
        <v>587</v>
      </c>
      <c r="C18567" t="s">
        <v>13627</v>
      </c>
      <c r="D18567">
        <v>2523180</v>
      </c>
    </row>
    <row r="18568" spans="1:4">
      <c r="A18568" t="s">
        <v>4253</v>
      </c>
      <c r="B18568" t="s">
        <v>3269</v>
      </c>
      <c r="C18568" t="s">
        <v>3278</v>
      </c>
      <c r="D18568">
        <v>5104473</v>
      </c>
    </row>
    <row r="18569" spans="1:4">
      <c r="A18569" t="s">
        <v>2754</v>
      </c>
      <c r="B18569" t="s">
        <v>540</v>
      </c>
      <c r="C18569" t="s">
        <v>2652</v>
      </c>
      <c r="D18569">
        <v>956878</v>
      </c>
    </row>
    <row r="18570" spans="1:4">
      <c r="A18570" t="s">
        <v>3516</v>
      </c>
      <c r="B18570" t="s">
        <v>3269</v>
      </c>
      <c r="C18570" t="s">
        <v>3515</v>
      </c>
      <c r="D18570">
        <v>5699404</v>
      </c>
    </row>
    <row r="18571" spans="1:4">
      <c r="A18571" t="s">
        <v>1485</v>
      </c>
      <c r="B18571" t="s">
        <v>3269</v>
      </c>
      <c r="C18571" t="s">
        <v>3288</v>
      </c>
      <c r="D18571">
        <v>5313457</v>
      </c>
    </row>
    <row r="18572" spans="1:4">
      <c r="A18572" t="s">
        <v>4035</v>
      </c>
      <c r="B18572" t="s">
        <v>3269</v>
      </c>
      <c r="C18572" t="s">
        <v>3272</v>
      </c>
      <c r="D18572">
        <v>5211303</v>
      </c>
    </row>
    <row r="18573" spans="1:4">
      <c r="A18573" t="s">
        <v>18402</v>
      </c>
      <c r="B18573" t="s">
        <v>18041</v>
      </c>
      <c r="C18573" t="s">
        <v>18040</v>
      </c>
      <c r="D18573">
        <v>2638324</v>
      </c>
    </row>
    <row r="18574" spans="1:4">
      <c r="A18574" t="s">
        <v>24281</v>
      </c>
      <c r="B18574" t="s">
        <v>549</v>
      </c>
      <c r="C18574" t="s">
        <v>23535</v>
      </c>
      <c r="D18574">
        <v>3447928</v>
      </c>
    </row>
    <row r="18575" spans="1:4">
      <c r="A18575" t="s">
        <v>4946</v>
      </c>
      <c r="B18575" t="s">
        <v>3269</v>
      </c>
      <c r="C18575" t="s">
        <v>3321</v>
      </c>
      <c r="D18575">
        <v>4369076</v>
      </c>
    </row>
    <row r="18576" spans="1:4">
      <c r="A18576" t="s">
        <v>4142</v>
      </c>
      <c r="B18576" t="s">
        <v>596</v>
      </c>
      <c r="C18576" t="s">
        <v>7258</v>
      </c>
      <c r="D18576">
        <v>2149975</v>
      </c>
    </row>
    <row r="18577" spans="1:4">
      <c r="A18577" t="s">
        <v>4142</v>
      </c>
      <c r="B18577" t="s">
        <v>18041</v>
      </c>
      <c r="C18577" t="s">
        <v>18040</v>
      </c>
      <c r="D18577">
        <v>2638311</v>
      </c>
    </row>
    <row r="18578" spans="1:4">
      <c r="A18578" t="s">
        <v>4142</v>
      </c>
      <c r="B18578" t="s">
        <v>3269</v>
      </c>
      <c r="C18578" t="s">
        <v>1122</v>
      </c>
      <c r="D18578">
        <v>5137507</v>
      </c>
    </row>
    <row r="18579" spans="1:4">
      <c r="A18579" t="s">
        <v>18403</v>
      </c>
      <c r="B18579" t="s">
        <v>18041</v>
      </c>
      <c r="C18579" t="s">
        <v>18040</v>
      </c>
      <c r="D18579">
        <v>2638302</v>
      </c>
    </row>
    <row r="18580" spans="1:4">
      <c r="A18580" t="s">
        <v>3678</v>
      </c>
      <c r="B18580" t="s">
        <v>3269</v>
      </c>
      <c r="C18580" t="s">
        <v>3268</v>
      </c>
      <c r="D18580">
        <v>5394086</v>
      </c>
    </row>
    <row r="18581" spans="1:4">
      <c r="A18581" t="s">
        <v>5320</v>
      </c>
      <c r="B18581" t="s">
        <v>3269</v>
      </c>
      <c r="C18581" t="s">
        <v>3276</v>
      </c>
      <c r="D18581">
        <v>4130430</v>
      </c>
    </row>
    <row r="18582" spans="1:4">
      <c r="A18582" t="s">
        <v>3677</v>
      </c>
      <c r="B18582" t="s">
        <v>3269</v>
      </c>
      <c r="C18582" t="s">
        <v>3268</v>
      </c>
      <c r="D18582">
        <v>5394136</v>
      </c>
    </row>
    <row r="18583" spans="1:4">
      <c r="A18583" t="s">
        <v>3381</v>
      </c>
      <c r="B18583" t="s">
        <v>3269</v>
      </c>
      <c r="C18583" t="s">
        <v>1316</v>
      </c>
      <c r="D18583">
        <v>5809805</v>
      </c>
    </row>
    <row r="18584" spans="1:4">
      <c r="A18584" t="s">
        <v>1191</v>
      </c>
      <c r="B18584" t="s">
        <v>3269</v>
      </c>
      <c r="C18584" t="s">
        <v>1316</v>
      </c>
      <c r="D18584">
        <v>5809844</v>
      </c>
    </row>
    <row r="18585" spans="1:4">
      <c r="A18585" t="s">
        <v>5165</v>
      </c>
      <c r="B18585" t="s">
        <v>3269</v>
      </c>
      <c r="C18585" t="s">
        <v>3242</v>
      </c>
      <c r="D18585">
        <v>4172372</v>
      </c>
    </row>
    <row r="18586" spans="1:4">
      <c r="A18586" t="s">
        <v>20322</v>
      </c>
      <c r="B18586" t="s">
        <v>20112</v>
      </c>
      <c r="C18586" t="s">
        <v>20178</v>
      </c>
      <c r="D18586">
        <v>2482211</v>
      </c>
    </row>
    <row r="18587" spans="1:4">
      <c r="A18587" t="s">
        <v>8638</v>
      </c>
      <c r="B18587" t="s">
        <v>8504</v>
      </c>
      <c r="C18587" t="s">
        <v>8523</v>
      </c>
      <c r="D18587">
        <v>667526</v>
      </c>
    </row>
    <row r="18588" spans="1:4">
      <c r="A18588" t="s">
        <v>19312</v>
      </c>
      <c r="B18588" t="s">
        <v>530</v>
      </c>
      <c r="C18588" t="s">
        <v>19243</v>
      </c>
      <c r="D18588">
        <v>329114</v>
      </c>
    </row>
    <row r="18589" spans="1:4">
      <c r="A18589" t="s">
        <v>9908</v>
      </c>
      <c r="B18589" t="s">
        <v>584</v>
      </c>
      <c r="C18589" t="s">
        <v>9559</v>
      </c>
      <c r="D18589">
        <v>1687029</v>
      </c>
    </row>
    <row r="18590" spans="1:4">
      <c r="A18590" t="s">
        <v>1478</v>
      </c>
      <c r="B18590" t="s">
        <v>3269</v>
      </c>
      <c r="C18590" t="s">
        <v>3278</v>
      </c>
      <c r="D18590">
        <v>5104504</v>
      </c>
    </row>
    <row r="18591" spans="1:4">
      <c r="A18591" t="s">
        <v>10085</v>
      </c>
      <c r="B18591" t="s">
        <v>569</v>
      </c>
      <c r="C18591" t="s">
        <v>10043</v>
      </c>
      <c r="D18591">
        <v>3691954</v>
      </c>
    </row>
    <row r="18592" spans="1:4">
      <c r="A18592" t="s">
        <v>8510</v>
      </c>
      <c r="B18592" t="s">
        <v>8504</v>
      </c>
      <c r="C18592" t="s">
        <v>8503</v>
      </c>
      <c r="D18592">
        <v>11048317</v>
      </c>
    </row>
    <row r="18593" spans="1:4">
      <c r="A18593" t="s">
        <v>8509</v>
      </c>
      <c r="B18593" t="s">
        <v>8504</v>
      </c>
      <c r="C18593" t="s">
        <v>8503</v>
      </c>
      <c r="D18593">
        <v>11048318</v>
      </c>
    </row>
    <row r="18594" spans="1:4">
      <c r="A18594" t="s">
        <v>8508</v>
      </c>
      <c r="B18594" t="s">
        <v>8504</v>
      </c>
      <c r="C18594" t="s">
        <v>8503</v>
      </c>
      <c r="D18594">
        <v>11048319</v>
      </c>
    </row>
    <row r="18595" spans="1:4">
      <c r="A18595" t="s">
        <v>8507</v>
      </c>
      <c r="B18595" t="s">
        <v>8504</v>
      </c>
      <c r="C18595" t="s">
        <v>8503</v>
      </c>
      <c r="D18595">
        <v>11048320</v>
      </c>
    </row>
    <row r="18596" spans="1:4">
      <c r="A18596" t="s">
        <v>8506</v>
      </c>
      <c r="B18596" t="s">
        <v>8504</v>
      </c>
      <c r="C18596" t="s">
        <v>8503</v>
      </c>
      <c r="D18596">
        <v>11048322</v>
      </c>
    </row>
    <row r="18597" spans="1:4">
      <c r="A18597" t="s">
        <v>8505</v>
      </c>
      <c r="B18597" t="s">
        <v>8504</v>
      </c>
      <c r="C18597" t="s">
        <v>8503</v>
      </c>
      <c r="D18597">
        <v>11048323</v>
      </c>
    </row>
    <row r="18598" spans="1:4">
      <c r="A18598" t="s">
        <v>2755</v>
      </c>
      <c r="B18598" t="s">
        <v>540</v>
      </c>
      <c r="C18598" t="s">
        <v>2650</v>
      </c>
      <c r="D18598">
        <v>956767</v>
      </c>
    </row>
    <row r="18599" spans="1:4">
      <c r="A18599" t="s">
        <v>16534</v>
      </c>
      <c r="B18599" t="s">
        <v>14508</v>
      </c>
      <c r="C18599" t="s">
        <v>14528</v>
      </c>
      <c r="D18599">
        <v>1256922</v>
      </c>
    </row>
    <row r="18600" spans="1:4">
      <c r="A18600" t="s">
        <v>3298</v>
      </c>
      <c r="B18600" t="s">
        <v>3269</v>
      </c>
      <c r="C18600" t="s">
        <v>3297</v>
      </c>
      <c r="D18600">
        <v>7262349</v>
      </c>
    </row>
    <row r="18601" spans="1:4">
      <c r="A18601" t="s">
        <v>4901</v>
      </c>
      <c r="B18601" t="s">
        <v>3269</v>
      </c>
      <c r="C18601" t="s">
        <v>3317</v>
      </c>
      <c r="D18601">
        <v>4408000</v>
      </c>
    </row>
    <row r="18602" spans="1:4">
      <c r="A18602" t="s">
        <v>19050</v>
      </c>
      <c r="B18602" t="s">
        <v>2479</v>
      </c>
      <c r="C18602" t="s">
        <v>18586</v>
      </c>
      <c r="D18602">
        <v>2975349</v>
      </c>
    </row>
    <row r="18603" spans="1:4">
      <c r="A18603" t="s">
        <v>20323</v>
      </c>
      <c r="B18603" t="s">
        <v>20112</v>
      </c>
      <c r="C18603" t="s">
        <v>20155</v>
      </c>
      <c r="D18603">
        <v>2482159</v>
      </c>
    </row>
    <row r="18604" spans="1:4">
      <c r="A18604" t="s">
        <v>16967</v>
      </c>
      <c r="B18604" t="s">
        <v>16902</v>
      </c>
      <c r="C18604" t="s">
        <v>16911</v>
      </c>
      <c r="D18604">
        <v>293619</v>
      </c>
    </row>
    <row r="18605" spans="1:4">
      <c r="A18605" t="s">
        <v>20325</v>
      </c>
      <c r="B18605" t="s">
        <v>20112</v>
      </c>
      <c r="C18605" t="s">
        <v>20324</v>
      </c>
      <c r="D18605">
        <v>2482090</v>
      </c>
    </row>
    <row r="18606" spans="1:4">
      <c r="A18606" t="s">
        <v>10137</v>
      </c>
      <c r="B18606" t="s">
        <v>10125</v>
      </c>
      <c r="C18606" t="s">
        <v>10136</v>
      </c>
      <c r="D18606">
        <v>288967</v>
      </c>
    </row>
    <row r="18607" spans="1:4">
      <c r="A18607" t="s">
        <v>20526</v>
      </c>
      <c r="B18607" t="s">
        <v>2474</v>
      </c>
      <c r="C18607" t="s">
        <v>20504</v>
      </c>
      <c r="D18607">
        <v>3337504</v>
      </c>
    </row>
    <row r="18608" spans="1:4">
      <c r="A18608" t="s">
        <v>21340</v>
      </c>
      <c r="B18608" t="s">
        <v>2474</v>
      </c>
      <c r="C18608" t="s">
        <v>20540</v>
      </c>
      <c r="D18608">
        <v>2833641</v>
      </c>
    </row>
    <row r="18609" spans="1:4">
      <c r="A18609" t="s">
        <v>23030</v>
      </c>
      <c r="B18609" t="s">
        <v>2477</v>
      </c>
      <c r="C18609" t="s">
        <v>1735</v>
      </c>
      <c r="D18609">
        <v>6295531</v>
      </c>
    </row>
    <row r="18610" spans="1:4">
      <c r="A18610" t="s">
        <v>21341</v>
      </c>
      <c r="B18610" t="s">
        <v>2474</v>
      </c>
      <c r="C18610" t="s">
        <v>20540</v>
      </c>
      <c r="D18610">
        <v>2833592</v>
      </c>
    </row>
    <row r="18611" spans="1:4">
      <c r="A18611" t="s">
        <v>21342</v>
      </c>
      <c r="B18611" t="s">
        <v>2474</v>
      </c>
      <c r="C18611" t="s">
        <v>20540</v>
      </c>
      <c r="D18611">
        <v>2833564</v>
      </c>
    </row>
    <row r="18612" spans="1:4">
      <c r="A18612" t="s">
        <v>6262</v>
      </c>
      <c r="B18612" t="s">
        <v>5913</v>
      </c>
      <c r="C18612" t="s">
        <v>5915</v>
      </c>
      <c r="D18612">
        <v>301350</v>
      </c>
    </row>
    <row r="18613" spans="1:4">
      <c r="A18613" t="s">
        <v>12121</v>
      </c>
      <c r="B18613" t="s">
        <v>12058</v>
      </c>
      <c r="C18613" t="s">
        <v>12090</v>
      </c>
      <c r="D18613">
        <v>2537545</v>
      </c>
    </row>
    <row r="18614" spans="1:4">
      <c r="A18614" t="s">
        <v>11078</v>
      </c>
      <c r="B18614" t="s">
        <v>10947</v>
      </c>
      <c r="C18614" t="s">
        <v>10972</v>
      </c>
      <c r="D18614">
        <v>1732846</v>
      </c>
    </row>
    <row r="18615" spans="1:4">
      <c r="A18615" t="s">
        <v>7010</v>
      </c>
      <c r="B18615" t="s">
        <v>6998</v>
      </c>
      <c r="C18615" t="s">
        <v>7004</v>
      </c>
      <c r="D18615">
        <v>2404041</v>
      </c>
    </row>
    <row r="18616" spans="1:4">
      <c r="A18616" t="s">
        <v>8240</v>
      </c>
      <c r="B18616" t="s">
        <v>7340</v>
      </c>
      <c r="C18616" t="s">
        <v>7950</v>
      </c>
      <c r="D18616">
        <v>497927</v>
      </c>
    </row>
    <row r="18617" spans="1:4">
      <c r="A18617" t="s">
        <v>19566</v>
      </c>
      <c r="B18617" t="s">
        <v>21713</v>
      </c>
      <c r="C18617" t="s">
        <v>21818</v>
      </c>
      <c r="D18617">
        <v>3668175</v>
      </c>
    </row>
    <row r="18618" spans="1:4">
      <c r="A18618" t="s">
        <v>19566</v>
      </c>
      <c r="B18618" t="s">
        <v>19323</v>
      </c>
      <c r="C18618" t="s">
        <v>19379</v>
      </c>
      <c r="D18618">
        <v>3109256</v>
      </c>
    </row>
    <row r="18619" spans="1:4">
      <c r="A18619" t="s">
        <v>14051</v>
      </c>
      <c r="B18619" t="s">
        <v>587</v>
      </c>
      <c r="C18619" t="s">
        <v>13629</v>
      </c>
      <c r="D18619">
        <v>3166808</v>
      </c>
    </row>
    <row r="18620" spans="1:4">
      <c r="A18620" t="s">
        <v>19327</v>
      </c>
      <c r="B18620" t="s">
        <v>19323</v>
      </c>
      <c r="C18620" t="s">
        <v>5213</v>
      </c>
      <c r="D18620">
        <v>8050889</v>
      </c>
    </row>
    <row r="18621" spans="1:4">
      <c r="A18621" t="s">
        <v>21343</v>
      </c>
      <c r="B18621" t="s">
        <v>2474</v>
      </c>
      <c r="C18621" t="s">
        <v>20540</v>
      </c>
      <c r="D18621">
        <v>2833475</v>
      </c>
    </row>
    <row r="18622" spans="1:4">
      <c r="A18622" t="s">
        <v>16535</v>
      </c>
      <c r="B18622" t="s">
        <v>14508</v>
      </c>
      <c r="C18622" t="s">
        <v>14566</v>
      </c>
      <c r="D18622">
        <v>1256913</v>
      </c>
    </row>
    <row r="18623" spans="1:4">
      <c r="A18623" t="s">
        <v>9495</v>
      </c>
      <c r="B18623" t="s">
        <v>9239</v>
      </c>
      <c r="C18623" t="s">
        <v>9243</v>
      </c>
      <c r="D18623">
        <v>1165789</v>
      </c>
    </row>
    <row r="18624" spans="1:4">
      <c r="A18624" t="s">
        <v>19221</v>
      </c>
      <c r="B18624" t="s">
        <v>19150</v>
      </c>
      <c r="C18624" t="s">
        <v>19220</v>
      </c>
      <c r="D18624">
        <v>637219</v>
      </c>
    </row>
    <row r="18625" spans="1:4">
      <c r="A18625" t="s">
        <v>6608</v>
      </c>
      <c r="B18625" t="s">
        <v>6473</v>
      </c>
      <c r="C18625" t="s">
        <v>6607</v>
      </c>
      <c r="D18625">
        <v>1606343</v>
      </c>
    </row>
    <row r="18626" spans="1:4">
      <c r="A18626" t="s">
        <v>17979</v>
      </c>
      <c r="B18626" t="s">
        <v>534</v>
      </c>
      <c r="C18626" t="s">
        <v>2614</v>
      </c>
      <c r="D18626">
        <v>2295458</v>
      </c>
    </row>
    <row r="18627" spans="1:4">
      <c r="A18627" t="s">
        <v>8241</v>
      </c>
      <c r="B18627" t="s">
        <v>7340</v>
      </c>
      <c r="C18627" t="s">
        <v>7771</v>
      </c>
      <c r="D18627">
        <v>497610</v>
      </c>
    </row>
    <row r="18628" spans="1:4">
      <c r="A18628" t="s">
        <v>6263</v>
      </c>
      <c r="B18628" t="s">
        <v>5913</v>
      </c>
      <c r="C18628" t="s">
        <v>5915</v>
      </c>
      <c r="D18628">
        <v>301256</v>
      </c>
    </row>
    <row r="18629" spans="1:4">
      <c r="A18629" t="s">
        <v>14189</v>
      </c>
      <c r="B18629" t="s">
        <v>587</v>
      </c>
      <c r="C18629" t="s">
        <v>13671</v>
      </c>
      <c r="D18629">
        <v>2523166</v>
      </c>
    </row>
    <row r="18630" spans="1:4">
      <c r="A18630" t="s">
        <v>21344</v>
      </c>
      <c r="B18630" t="s">
        <v>2474</v>
      </c>
      <c r="C18630" t="s">
        <v>20493</v>
      </c>
      <c r="D18630">
        <v>2833296</v>
      </c>
    </row>
    <row r="18631" spans="1:4">
      <c r="A18631" t="s">
        <v>18404</v>
      </c>
      <c r="B18631" t="s">
        <v>18041</v>
      </c>
      <c r="C18631" t="s">
        <v>18040</v>
      </c>
      <c r="D18631">
        <v>2638235</v>
      </c>
    </row>
    <row r="18632" spans="1:4">
      <c r="A18632" t="s">
        <v>4141</v>
      </c>
      <c r="B18632" t="s">
        <v>3269</v>
      </c>
      <c r="C18632" t="s">
        <v>1122</v>
      </c>
      <c r="D18632">
        <v>5137600</v>
      </c>
    </row>
    <row r="18633" spans="1:4">
      <c r="A18633" t="s">
        <v>23514</v>
      </c>
      <c r="B18633" t="s">
        <v>23495</v>
      </c>
      <c r="C18633" t="s">
        <v>2598</v>
      </c>
      <c r="D18633">
        <v>933099</v>
      </c>
    </row>
    <row r="18634" spans="1:4">
      <c r="A18634" t="s">
        <v>21345</v>
      </c>
      <c r="B18634" t="s">
        <v>2474</v>
      </c>
      <c r="C18634" t="s">
        <v>20504</v>
      </c>
      <c r="D18634">
        <v>2833242</v>
      </c>
    </row>
    <row r="18635" spans="1:4">
      <c r="A18635" t="s">
        <v>7047</v>
      </c>
      <c r="B18635" t="s">
        <v>7012</v>
      </c>
      <c r="C18635" t="s">
        <v>7023</v>
      </c>
      <c r="D18635">
        <v>3057769</v>
      </c>
    </row>
    <row r="18636" spans="1:4">
      <c r="A18636" t="s">
        <v>21346</v>
      </c>
      <c r="B18636" t="s">
        <v>2474</v>
      </c>
      <c r="C18636" t="s">
        <v>20488</v>
      </c>
      <c r="D18636">
        <v>2833170</v>
      </c>
    </row>
    <row r="18637" spans="1:4">
      <c r="A18637" t="s">
        <v>3676</v>
      </c>
      <c r="B18637" t="s">
        <v>3269</v>
      </c>
      <c r="C18637" t="s">
        <v>3274</v>
      </c>
      <c r="D18637">
        <v>4089114</v>
      </c>
    </row>
    <row r="18638" spans="1:4">
      <c r="A18638" t="s">
        <v>3676</v>
      </c>
      <c r="B18638" t="s">
        <v>3269</v>
      </c>
      <c r="C18638" t="s">
        <v>3268</v>
      </c>
      <c r="D18638">
        <v>5394329</v>
      </c>
    </row>
    <row r="18639" spans="1:4">
      <c r="A18639" t="s">
        <v>17292</v>
      </c>
      <c r="B18639" t="s">
        <v>576</v>
      </c>
      <c r="C18639" t="s">
        <v>17022</v>
      </c>
      <c r="D18639">
        <v>1627969</v>
      </c>
    </row>
    <row r="18640" spans="1:4">
      <c r="A18640" t="s">
        <v>16474</v>
      </c>
      <c r="B18640" t="s">
        <v>14508</v>
      </c>
      <c r="C18640" t="s">
        <v>14523</v>
      </c>
      <c r="D18640">
        <v>1257762</v>
      </c>
    </row>
    <row r="18641" spans="1:4">
      <c r="A18641" t="s">
        <v>5609</v>
      </c>
      <c r="B18641" t="s">
        <v>5408</v>
      </c>
      <c r="C18641" t="s">
        <v>5422</v>
      </c>
      <c r="D18641">
        <v>694677</v>
      </c>
    </row>
    <row r="18642" spans="1:4">
      <c r="A18642" t="s">
        <v>8242</v>
      </c>
      <c r="B18642" t="s">
        <v>7340</v>
      </c>
      <c r="C18642" t="s">
        <v>7663</v>
      </c>
      <c r="D18642">
        <v>497450</v>
      </c>
    </row>
    <row r="18643" spans="1:4">
      <c r="A18643" t="s">
        <v>8243</v>
      </c>
      <c r="B18643" t="s">
        <v>7340</v>
      </c>
      <c r="C18643" t="s">
        <v>1160</v>
      </c>
      <c r="D18643">
        <v>497271</v>
      </c>
    </row>
    <row r="18644" spans="1:4">
      <c r="A18644" t="s">
        <v>14392</v>
      </c>
      <c r="B18644" t="s">
        <v>14207</v>
      </c>
      <c r="C18644" t="s">
        <v>14222</v>
      </c>
      <c r="D18644">
        <v>116406</v>
      </c>
    </row>
    <row r="18645" spans="1:4">
      <c r="A18645" t="s">
        <v>17293</v>
      </c>
      <c r="B18645" t="s">
        <v>576</v>
      </c>
      <c r="C18645" t="s">
        <v>17022</v>
      </c>
      <c r="D18645">
        <v>1627896</v>
      </c>
    </row>
    <row r="18646" spans="1:4">
      <c r="A18646" t="s">
        <v>11033</v>
      </c>
      <c r="B18646" t="s">
        <v>10947</v>
      </c>
      <c r="C18646" t="s">
        <v>10949</v>
      </c>
      <c r="D18646">
        <v>1734798</v>
      </c>
    </row>
    <row r="18647" spans="1:4">
      <c r="A18647" t="s">
        <v>12451</v>
      </c>
      <c r="B18647" t="s">
        <v>12398</v>
      </c>
      <c r="C18647" t="s">
        <v>12415</v>
      </c>
      <c r="D18647">
        <v>1519422</v>
      </c>
    </row>
    <row r="18648" spans="1:4">
      <c r="A18648" t="s">
        <v>8244</v>
      </c>
      <c r="B18648" t="s">
        <v>7340</v>
      </c>
      <c r="C18648" t="s">
        <v>7668</v>
      </c>
      <c r="D18648">
        <v>497218</v>
      </c>
    </row>
    <row r="18649" spans="1:4">
      <c r="A18649" t="s">
        <v>8245</v>
      </c>
      <c r="B18649" t="s">
        <v>7340</v>
      </c>
      <c r="C18649" t="s">
        <v>7703</v>
      </c>
      <c r="D18649">
        <v>497206</v>
      </c>
    </row>
    <row r="18650" spans="1:4">
      <c r="A18650" t="s">
        <v>5164</v>
      </c>
      <c r="B18650" t="s">
        <v>3269</v>
      </c>
      <c r="C18650" t="s">
        <v>3242</v>
      </c>
      <c r="D18650">
        <v>4172434</v>
      </c>
    </row>
    <row r="18651" spans="1:4">
      <c r="A18651" t="s">
        <v>14209</v>
      </c>
      <c r="B18651" t="s">
        <v>14207</v>
      </c>
      <c r="C18651" t="s">
        <v>14209</v>
      </c>
      <c r="D18651">
        <v>116402</v>
      </c>
    </row>
    <row r="18652" spans="1:4">
      <c r="A18652" t="s">
        <v>11060</v>
      </c>
      <c r="B18652" t="s">
        <v>10947</v>
      </c>
      <c r="C18652" t="s">
        <v>10952</v>
      </c>
      <c r="D18652">
        <v>1733697</v>
      </c>
    </row>
    <row r="18653" spans="1:4">
      <c r="A18653" t="s">
        <v>23569</v>
      </c>
      <c r="B18653" t="s">
        <v>549</v>
      </c>
      <c r="C18653" t="s">
        <v>23560</v>
      </c>
      <c r="D18653">
        <v>3662155</v>
      </c>
    </row>
    <row r="18654" spans="1:4">
      <c r="A18654" t="s">
        <v>24282</v>
      </c>
      <c r="B18654" t="s">
        <v>549</v>
      </c>
      <c r="C18654" t="s">
        <v>23543</v>
      </c>
      <c r="D18654">
        <v>3447854</v>
      </c>
    </row>
    <row r="18655" spans="1:4">
      <c r="A18655" t="s">
        <v>24598</v>
      </c>
      <c r="B18655" t="s">
        <v>549</v>
      </c>
      <c r="C18655" t="s">
        <v>23532</v>
      </c>
      <c r="D18655">
        <v>3387926</v>
      </c>
    </row>
    <row r="18656" spans="1:4">
      <c r="A18656" t="s">
        <v>14052</v>
      </c>
      <c r="B18656" t="s">
        <v>587</v>
      </c>
      <c r="C18656" t="s">
        <v>13629</v>
      </c>
      <c r="D18656">
        <v>3166753</v>
      </c>
    </row>
    <row r="18657" spans="1:4">
      <c r="A18657" t="s">
        <v>18028</v>
      </c>
      <c r="B18657" t="s">
        <v>3311</v>
      </c>
      <c r="C18657" t="s">
        <v>18024</v>
      </c>
      <c r="D18657">
        <v>612053</v>
      </c>
    </row>
    <row r="18658" spans="1:4">
      <c r="A18658" t="s">
        <v>12843</v>
      </c>
      <c r="B18658" t="s">
        <v>2473</v>
      </c>
      <c r="C18658" t="s">
        <v>12842</v>
      </c>
      <c r="D18658">
        <v>2111149</v>
      </c>
    </row>
    <row r="18659" spans="1:4">
      <c r="A18659" t="s">
        <v>12843</v>
      </c>
      <c r="B18659" t="s">
        <v>2473</v>
      </c>
      <c r="C18659" t="s">
        <v>12842</v>
      </c>
      <c r="D18659">
        <v>8555918</v>
      </c>
    </row>
    <row r="18660" spans="1:4">
      <c r="A18660" t="s">
        <v>21347</v>
      </c>
      <c r="B18660" t="s">
        <v>2474</v>
      </c>
      <c r="C18660" t="s">
        <v>20488</v>
      </c>
      <c r="D18660">
        <v>2833079</v>
      </c>
    </row>
    <row r="18661" spans="1:4">
      <c r="A18661" t="s">
        <v>21347</v>
      </c>
      <c r="B18661" t="s">
        <v>2474</v>
      </c>
      <c r="C18661" t="s">
        <v>20493</v>
      </c>
      <c r="D18661">
        <v>2833080</v>
      </c>
    </row>
    <row r="18662" spans="1:4">
      <c r="A18662" t="s">
        <v>16536</v>
      </c>
      <c r="B18662" t="s">
        <v>14508</v>
      </c>
      <c r="C18662" t="s">
        <v>14566</v>
      </c>
      <c r="D18662">
        <v>1256854</v>
      </c>
    </row>
    <row r="18663" spans="1:4">
      <c r="A18663" t="s">
        <v>2756</v>
      </c>
      <c r="B18663" t="s">
        <v>540</v>
      </c>
      <c r="C18663" t="s">
        <v>2648</v>
      </c>
      <c r="D18663">
        <v>956507</v>
      </c>
    </row>
    <row r="18664" spans="1:4">
      <c r="A18664" t="s">
        <v>21348</v>
      </c>
      <c r="B18664" t="s">
        <v>2474</v>
      </c>
      <c r="C18664" t="s">
        <v>20522</v>
      </c>
      <c r="D18664">
        <v>2833073</v>
      </c>
    </row>
    <row r="18665" spans="1:4">
      <c r="A18665" t="s">
        <v>17304</v>
      </c>
      <c r="B18665" t="s">
        <v>576</v>
      </c>
      <c r="C18665" t="s">
        <v>17118</v>
      </c>
      <c r="D18665">
        <v>1626921</v>
      </c>
    </row>
    <row r="18666" spans="1:4">
      <c r="A18666" t="s">
        <v>24283</v>
      </c>
      <c r="B18666" t="s">
        <v>549</v>
      </c>
      <c r="C18666" t="s">
        <v>23535</v>
      </c>
      <c r="D18666">
        <v>3447839</v>
      </c>
    </row>
    <row r="18667" spans="1:4">
      <c r="A18667" t="s">
        <v>8758</v>
      </c>
      <c r="B18667" t="s">
        <v>589</v>
      </c>
      <c r="C18667" t="s">
        <v>8724</v>
      </c>
      <c r="D18667">
        <v>2734140</v>
      </c>
    </row>
    <row r="18668" spans="1:4">
      <c r="A18668" t="s">
        <v>7048</v>
      </c>
      <c r="B18668" t="s">
        <v>7012</v>
      </c>
      <c r="C18668" t="s">
        <v>7025</v>
      </c>
      <c r="D18668">
        <v>3057691</v>
      </c>
    </row>
    <row r="18669" spans="1:4">
      <c r="A18669" t="s">
        <v>14053</v>
      </c>
      <c r="B18669" t="s">
        <v>587</v>
      </c>
      <c r="C18669" t="s">
        <v>13675</v>
      </c>
      <c r="D18669">
        <v>3166740</v>
      </c>
    </row>
    <row r="18670" spans="1:4">
      <c r="A18670" t="s">
        <v>6265</v>
      </c>
      <c r="B18670" t="s">
        <v>5913</v>
      </c>
      <c r="C18670" t="s">
        <v>6170</v>
      </c>
      <c r="D18670">
        <v>301172</v>
      </c>
    </row>
    <row r="18671" spans="1:4">
      <c r="A18671" t="s">
        <v>19052</v>
      </c>
      <c r="B18671" t="s">
        <v>2479</v>
      </c>
      <c r="C18671" t="s">
        <v>18533</v>
      </c>
      <c r="D18671">
        <v>2975088</v>
      </c>
    </row>
    <row r="18672" spans="1:4">
      <c r="A18672" t="s">
        <v>19053</v>
      </c>
      <c r="B18672" t="s">
        <v>2479</v>
      </c>
      <c r="C18672" t="s">
        <v>18574</v>
      </c>
      <c r="D18672">
        <v>2975050</v>
      </c>
    </row>
    <row r="18673" spans="1:4">
      <c r="A18673" t="s">
        <v>6889</v>
      </c>
      <c r="B18673" t="s">
        <v>6858</v>
      </c>
      <c r="C18673" t="s">
        <v>6888</v>
      </c>
      <c r="D18673">
        <v>3583158</v>
      </c>
    </row>
    <row r="18674" spans="1:4">
      <c r="A18674" t="s">
        <v>8492</v>
      </c>
      <c r="B18674" t="s">
        <v>8454</v>
      </c>
      <c r="C18674" t="s">
        <v>8456</v>
      </c>
      <c r="D18674">
        <v>785965</v>
      </c>
    </row>
    <row r="18675" spans="1:4">
      <c r="A18675" t="s">
        <v>12519</v>
      </c>
      <c r="B18675" t="s">
        <v>2476</v>
      </c>
      <c r="C18675" t="s">
        <v>12518</v>
      </c>
      <c r="D18675">
        <v>6621166</v>
      </c>
    </row>
    <row r="18676" spans="1:4">
      <c r="A18676" t="s">
        <v>16537</v>
      </c>
      <c r="B18676" t="s">
        <v>14508</v>
      </c>
      <c r="C18676" t="s">
        <v>14571</v>
      </c>
      <c r="D18676">
        <v>1256832</v>
      </c>
    </row>
    <row r="18677" spans="1:4">
      <c r="A18677" t="s">
        <v>16538</v>
      </c>
      <c r="B18677" t="s">
        <v>14508</v>
      </c>
      <c r="C18677" t="s">
        <v>14566</v>
      </c>
      <c r="D18677">
        <v>1256828</v>
      </c>
    </row>
    <row r="18678" spans="1:4">
      <c r="A18678" t="s">
        <v>12614</v>
      </c>
      <c r="B18678" t="s">
        <v>2476</v>
      </c>
      <c r="C18678" t="s">
        <v>12536</v>
      </c>
      <c r="D18678">
        <v>1836208</v>
      </c>
    </row>
    <row r="18679" spans="1:4">
      <c r="A18679" t="s">
        <v>12532</v>
      </c>
      <c r="B18679" t="s">
        <v>2476</v>
      </c>
      <c r="C18679" t="s">
        <v>12522</v>
      </c>
      <c r="D18679">
        <v>1897000</v>
      </c>
    </row>
    <row r="18680" spans="1:4">
      <c r="A18680" t="s">
        <v>16539</v>
      </c>
      <c r="B18680" t="s">
        <v>14508</v>
      </c>
      <c r="C18680" t="s">
        <v>14566</v>
      </c>
      <c r="D18680">
        <v>1256826</v>
      </c>
    </row>
    <row r="18681" spans="1:4">
      <c r="A18681" t="s">
        <v>16540</v>
      </c>
      <c r="B18681" t="s">
        <v>14508</v>
      </c>
      <c r="C18681" t="s">
        <v>14566</v>
      </c>
      <c r="D18681">
        <v>1256823</v>
      </c>
    </row>
    <row r="18682" spans="1:4">
      <c r="A18682" t="s">
        <v>1641</v>
      </c>
      <c r="B18682" t="s">
        <v>2476</v>
      </c>
      <c r="C18682" t="s">
        <v>1641</v>
      </c>
      <c r="D18682">
        <v>1835848</v>
      </c>
    </row>
    <row r="18683" spans="1:4">
      <c r="A18683" t="s">
        <v>11030</v>
      </c>
      <c r="B18683" t="s">
        <v>10947</v>
      </c>
      <c r="C18683" t="s">
        <v>10949</v>
      </c>
      <c r="D18683">
        <v>1734821</v>
      </c>
    </row>
    <row r="18684" spans="1:4">
      <c r="A18684" t="s">
        <v>17294</v>
      </c>
      <c r="B18684" t="s">
        <v>576</v>
      </c>
      <c r="C18684" t="s">
        <v>17030</v>
      </c>
      <c r="D18684">
        <v>1627610</v>
      </c>
    </row>
    <row r="18685" spans="1:4">
      <c r="A18685" t="s">
        <v>23296</v>
      </c>
      <c r="B18685" t="s">
        <v>23236</v>
      </c>
      <c r="C18685" t="s">
        <v>23244</v>
      </c>
      <c r="D18685">
        <v>6144312</v>
      </c>
    </row>
    <row r="18686" spans="1:4">
      <c r="A18686" t="s">
        <v>5845</v>
      </c>
      <c r="B18686" t="s">
        <v>5674</v>
      </c>
      <c r="C18686" t="s">
        <v>5734</v>
      </c>
      <c r="D18686">
        <v>150099</v>
      </c>
    </row>
    <row r="18687" spans="1:4">
      <c r="A18687" t="s">
        <v>8759</v>
      </c>
      <c r="B18687" t="s">
        <v>589</v>
      </c>
      <c r="C18687" t="s">
        <v>8736</v>
      </c>
      <c r="D18687">
        <v>2734106</v>
      </c>
    </row>
    <row r="18688" spans="1:4">
      <c r="A18688" t="s">
        <v>24975</v>
      </c>
      <c r="B18688" t="s">
        <v>24838</v>
      </c>
      <c r="C18688" t="s">
        <v>24842</v>
      </c>
      <c r="D18688">
        <v>2786824</v>
      </c>
    </row>
    <row r="18689" spans="1:4">
      <c r="A18689" t="s">
        <v>16541</v>
      </c>
      <c r="B18689" t="s">
        <v>14508</v>
      </c>
      <c r="C18689" t="s">
        <v>14588</v>
      </c>
      <c r="D18689">
        <v>1256814</v>
      </c>
    </row>
    <row r="18690" spans="1:4">
      <c r="A18690" t="s">
        <v>17295</v>
      </c>
      <c r="B18690" t="s">
        <v>576</v>
      </c>
      <c r="C18690" t="s">
        <v>17009</v>
      </c>
      <c r="D18690">
        <v>1627549</v>
      </c>
    </row>
    <row r="18691" spans="1:4">
      <c r="A18691" t="s">
        <v>16542</v>
      </c>
      <c r="B18691" t="s">
        <v>14508</v>
      </c>
      <c r="C18691" t="s">
        <v>14636</v>
      </c>
      <c r="D18691">
        <v>1256812</v>
      </c>
    </row>
    <row r="18692" spans="1:4">
      <c r="A18692" t="s">
        <v>8246</v>
      </c>
      <c r="B18692" t="s">
        <v>7340</v>
      </c>
      <c r="C18692" t="s">
        <v>7656</v>
      </c>
      <c r="D18692">
        <v>496934</v>
      </c>
    </row>
    <row r="18693" spans="1:4">
      <c r="A18693" t="s">
        <v>14054</v>
      </c>
      <c r="B18693" t="s">
        <v>587</v>
      </c>
      <c r="C18693" t="s">
        <v>13629</v>
      </c>
      <c r="D18693">
        <v>3166711</v>
      </c>
    </row>
    <row r="18694" spans="1:4">
      <c r="A18694" t="s">
        <v>11032</v>
      </c>
      <c r="B18694" t="s">
        <v>10947</v>
      </c>
      <c r="C18694" t="s">
        <v>10962</v>
      </c>
      <c r="D18694">
        <v>1734810</v>
      </c>
    </row>
    <row r="18695" spans="1:4">
      <c r="A18695" t="s">
        <v>11018</v>
      </c>
      <c r="B18695" t="s">
        <v>10947</v>
      </c>
      <c r="C18695" t="s">
        <v>10949</v>
      </c>
      <c r="D18695">
        <v>1735148</v>
      </c>
    </row>
    <row r="18696" spans="1:4">
      <c r="A18696" t="s">
        <v>8247</v>
      </c>
      <c r="B18696" t="s">
        <v>7340</v>
      </c>
      <c r="C18696" t="s">
        <v>7663</v>
      </c>
      <c r="D18696">
        <v>496802</v>
      </c>
    </row>
    <row r="18697" spans="1:4">
      <c r="A18697" t="s">
        <v>8248</v>
      </c>
      <c r="B18697" t="s">
        <v>7340</v>
      </c>
      <c r="C18697" t="s">
        <v>1160</v>
      </c>
      <c r="D18697">
        <v>496638</v>
      </c>
    </row>
    <row r="18698" spans="1:4">
      <c r="A18698" t="s">
        <v>24665</v>
      </c>
      <c r="B18698" t="s">
        <v>24661</v>
      </c>
      <c r="C18698" t="s">
        <v>24663</v>
      </c>
      <c r="D18698">
        <v>1820187</v>
      </c>
    </row>
    <row r="18699" spans="1:4">
      <c r="A18699" t="s">
        <v>14055</v>
      </c>
      <c r="B18699" t="s">
        <v>587</v>
      </c>
      <c r="C18699" t="s">
        <v>13629</v>
      </c>
      <c r="D18699">
        <v>3166706</v>
      </c>
    </row>
    <row r="18700" spans="1:4">
      <c r="A18700" t="s">
        <v>6267</v>
      </c>
      <c r="B18700" t="s">
        <v>5913</v>
      </c>
      <c r="C18700" t="s">
        <v>5912</v>
      </c>
      <c r="D18700">
        <v>301101</v>
      </c>
    </row>
    <row r="18701" spans="1:4">
      <c r="A18701" t="s">
        <v>14538</v>
      </c>
      <c r="B18701" t="s">
        <v>14508</v>
      </c>
      <c r="C18701" t="s">
        <v>14528</v>
      </c>
      <c r="D18701">
        <v>7302856</v>
      </c>
    </row>
    <row r="18702" spans="1:4">
      <c r="A18702" t="s">
        <v>6220</v>
      </c>
      <c r="B18702" t="s">
        <v>5913</v>
      </c>
      <c r="C18702" t="s">
        <v>6160</v>
      </c>
      <c r="D18702">
        <v>307211</v>
      </c>
    </row>
    <row r="18703" spans="1:4">
      <c r="A18703" t="s">
        <v>6268</v>
      </c>
      <c r="B18703" t="s">
        <v>5913</v>
      </c>
      <c r="C18703" t="s">
        <v>6085</v>
      </c>
      <c r="D18703">
        <v>301089</v>
      </c>
    </row>
    <row r="18704" spans="1:4">
      <c r="A18704" t="s">
        <v>17016</v>
      </c>
      <c r="B18704" t="s">
        <v>576</v>
      </c>
      <c r="C18704" t="s">
        <v>17015</v>
      </c>
      <c r="D18704">
        <v>7084521</v>
      </c>
    </row>
    <row r="18705" spans="1:4">
      <c r="A18705" t="s">
        <v>24284</v>
      </c>
      <c r="B18705" t="s">
        <v>549</v>
      </c>
      <c r="C18705" t="s">
        <v>1637</v>
      </c>
      <c r="D18705">
        <v>3447785</v>
      </c>
    </row>
    <row r="18706" spans="1:4">
      <c r="A18706" t="s">
        <v>7598</v>
      </c>
      <c r="B18706" t="s">
        <v>7340</v>
      </c>
      <c r="C18706" t="s">
        <v>7366</v>
      </c>
      <c r="D18706">
        <v>1492663</v>
      </c>
    </row>
    <row r="18707" spans="1:4">
      <c r="A18707" t="s">
        <v>23515</v>
      </c>
      <c r="B18707" t="s">
        <v>23495</v>
      </c>
      <c r="C18707" t="s">
        <v>2598</v>
      </c>
      <c r="D18707">
        <v>933088</v>
      </c>
    </row>
    <row r="18708" spans="1:4">
      <c r="A18708" t="s">
        <v>17296</v>
      </c>
      <c r="B18708" t="s">
        <v>576</v>
      </c>
      <c r="C18708" t="s">
        <v>17030</v>
      </c>
      <c r="D18708">
        <v>1627459</v>
      </c>
    </row>
    <row r="18709" spans="1:4">
      <c r="A18709" t="s">
        <v>8249</v>
      </c>
      <c r="B18709" t="s">
        <v>7340</v>
      </c>
      <c r="C18709" t="s">
        <v>1160</v>
      </c>
      <c r="D18709">
        <v>496527</v>
      </c>
    </row>
    <row r="18710" spans="1:4">
      <c r="A18710" t="s">
        <v>24285</v>
      </c>
      <c r="B18710" t="s">
        <v>549</v>
      </c>
      <c r="C18710" t="s">
        <v>23587</v>
      </c>
      <c r="D18710">
        <v>3447779</v>
      </c>
    </row>
    <row r="18711" spans="1:4">
      <c r="A18711" t="s">
        <v>24287</v>
      </c>
      <c r="B18711" t="s">
        <v>549</v>
      </c>
      <c r="C18711" t="s">
        <v>23579</v>
      </c>
      <c r="D18711">
        <v>3447718</v>
      </c>
    </row>
    <row r="18712" spans="1:4">
      <c r="A18712" t="s">
        <v>24599</v>
      </c>
      <c r="B18712" t="s">
        <v>549</v>
      </c>
      <c r="C18712" t="s">
        <v>23541</v>
      </c>
      <c r="D18712">
        <v>3387786</v>
      </c>
    </row>
    <row r="18713" spans="1:4">
      <c r="A18713" t="s">
        <v>24286</v>
      </c>
      <c r="B18713" t="s">
        <v>549</v>
      </c>
      <c r="C18713" t="s">
        <v>23579</v>
      </c>
      <c r="D18713">
        <v>3447720</v>
      </c>
    </row>
    <row r="18714" spans="1:4">
      <c r="A18714" t="s">
        <v>24288</v>
      </c>
      <c r="B18714" t="s">
        <v>549</v>
      </c>
      <c r="C18714" t="s">
        <v>23535</v>
      </c>
      <c r="D18714">
        <v>3447690</v>
      </c>
    </row>
    <row r="18715" spans="1:4">
      <c r="A18715" t="s">
        <v>24600</v>
      </c>
      <c r="B18715" t="s">
        <v>549</v>
      </c>
      <c r="C18715" t="s">
        <v>23541</v>
      </c>
      <c r="D18715">
        <v>3387663</v>
      </c>
    </row>
    <row r="18716" spans="1:4">
      <c r="A18716" t="s">
        <v>24289</v>
      </c>
      <c r="B18716" t="s">
        <v>549</v>
      </c>
      <c r="C18716" t="s">
        <v>23579</v>
      </c>
      <c r="D18716">
        <v>3447651</v>
      </c>
    </row>
    <row r="18717" spans="1:4">
      <c r="A18717" t="s">
        <v>8250</v>
      </c>
      <c r="B18717" t="s">
        <v>7340</v>
      </c>
      <c r="C18717" t="s">
        <v>7342</v>
      </c>
      <c r="D18717">
        <v>496519</v>
      </c>
    </row>
    <row r="18718" spans="1:4">
      <c r="A18718" t="s">
        <v>19567</v>
      </c>
      <c r="B18718" t="s">
        <v>19323</v>
      </c>
      <c r="C18718" t="s">
        <v>19386</v>
      </c>
      <c r="D18718">
        <v>3109050</v>
      </c>
    </row>
    <row r="18719" spans="1:4">
      <c r="A18719" t="s">
        <v>2623</v>
      </c>
      <c r="B18719" t="s">
        <v>2592</v>
      </c>
      <c r="C18719" t="s">
        <v>2614</v>
      </c>
      <c r="D18719">
        <v>898905</v>
      </c>
    </row>
    <row r="18720" spans="1:4">
      <c r="A18720" t="s">
        <v>8822</v>
      </c>
      <c r="B18720" t="s">
        <v>589</v>
      </c>
      <c r="C18720" t="s">
        <v>8770</v>
      </c>
      <c r="D18720">
        <v>2262957</v>
      </c>
    </row>
    <row r="18721" spans="1:4">
      <c r="A18721" t="s">
        <v>19568</v>
      </c>
      <c r="B18721" t="s">
        <v>19323</v>
      </c>
      <c r="C18721" t="s">
        <v>19335</v>
      </c>
      <c r="D18721">
        <v>3109041</v>
      </c>
    </row>
    <row r="18722" spans="1:4">
      <c r="A18722" t="s">
        <v>14056</v>
      </c>
      <c r="B18722" t="s">
        <v>587</v>
      </c>
      <c r="C18722" t="s">
        <v>13686</v>
      </c>
      <c r="D18722">
        <v>3166601</v>
      </c>
    </row>
    <row r="18723" spans="1:4">
      <c r="A18723" t="s">
        <v>14057</v>
      </c>
      <c r="B18723" t="s">
        <v>587</v>
      </c>
      <c r="C18723" t="s">
        <v>13629</v>
      </c>
      <c r="D18723">
        <v>3166598</v>
      </c>
    </row>
    <row r="18724" spans="1:4">
      <c r="A18724" t="s">
        <v>14058</v>
      </c>
      <c r="B18724" t="s">
        <v>587</v>
      </c>
      <c r="C18724" t="s">
        <v>13667</v>
      </c>
      <c r="D18724">
        <v>3166595</v>
      </c>
    </row>
    <row r="18725" spans="1:4">
      <c r="A18725" t="s">
        <v>8251</v>
      </c>
      <c r="B18725" t="s">
        <v>7340</v>
      </c>
      <c r="C18725" t="s">
        <v>7345</v>
      </c>
      <c r="D18725">
        <v>496478</v>
      </c>
    </row>
    <row r="18726" spans="1:4">
      <c r="A18726" t="s">
        <v>14190</v>
      </c>
      <c r="B18726" t="s">
        <v>587</v>
      </c>
      <c r="C18726" t="s">
        <v>13671</v>
      </c>
      <c r="D18726">
        <v>2523136</v>
      </c>
    </row>
    <row r="18727" spans="1:4">
      <c r="A18727" t="s">
        <v>17592</v>
      </c>
      <c r="B18727" t="s">
        <v>17571</v>
      </c>
      <c r="C18727" t="s">
        <v>17570</v>
      </c>
      <c r="D18727">
        <v>3190966</v>
      </c>
    </row>
    <row r="18728" spans="1:4">
      <c r="A18728" t="s">
        <v>13418</v>
      </c>
      <c r="B18728" t="s">
        <v>2473</v>
      </c>
      <c r="C18728" t="s">
        <v>12844</v>
      </c>
      <c r="D18728">
        <v>1852673</v>
      </c>
    </row>
    <row r="18729" spans="1:4">
      <c r="A18729" t="s">
        <v>8770</v>
      </c>
      <c r="B18729" t="s">
        <v>589</v>
      </c>
      <c r="C18729" t="s">
        <v>8770</v>
      </c>
      <c r="D18729">
        <v>2262963</v>
      </c>
    </row>
    <row r="18730" spans="1:4">
      <c r="A18730" t="s">
        <v>3320</v>
      </c>
      <c r="B18730" t="s">
        <v>3269</v>
      </c>
      <c r="C18730" t="s">
        <v>1122</v>
      </c>
      <c r="D18730">
        <v>7258965</v>
      </c>
    </row>
    <row r="18731" spans="1:4">
      <c r="A18731" t="s">
        <v>24290</v>
      </c>
      <c r="B18731" t="s">
        <v>549</v>
      </c>
      <c r="C18731" t="s">
        <v>23577</v>
      </c>
      <c r="D18731">
        <v>3447624</v>
      </c>
    </row>
    <row r="18732" spans="1:4">
      <c r="A18732" t="s">
        <v>9244</v>
      </c>
      <c r="B18732" t="s">
        <v>9239</v>
      </c>
      <c r="C18732" t="s">
        <v>9243</v>
      </c>
      <c r="D18732">
        <v>1412008</v>
      </c>
    </row>
    <row r="18733" spans="1:4">
      <c r="A18733" t="s">
        <v>13419</v>
      </c>
      <c r="B18733" t="s">
        <v>2473</v>
      </c>
      <c r="C18733" t="s">
        <v>13067</v>
      </c>
      <c r="D18733">
        <v>1852663</v>
      </c>
    </row>
    <row r="18734" spans="1:4">
      <c r="A18734" t="s">
        <v>12122</v>
      </c>
      <c r="B18734" t="s">
        <v>12058</v>
      </c>
      <c r="C18734" t="s">
        <v>12060</v>
      </c>
      <c r="D18734">
        <v>2537406</v>
      </c>
    </row>
    <row r="18735" spans="1:4">
      <c r="A18735" t="s">
        <v>14059</v>
      </c>
      <c r="B18735" t="s">
        <v>587</v>
      </c>
      <c r="C18735" t="s">
        <v>13653</v>
      </c>
      <c r="D18735">
        <v>3166576</v>
      </c>
    </row>
    <row r="18736" spans="1:4">
      <c r="A18736" t="s">
        <v>8252</v>
      </c>
      <c r="B18736" t="s">
        <v>7340</v>
      </c>
      <c r="C18736" t="s">
        <v>1621</v>
      </c>
      <c r="D18736">
        <v>496456</v>
      </c>
    </row>
    <row r="18737" spans="1:4">
      <c r="A18737" t="s">
        <v>25672</v>
      </c>
      <c r="B18737" t="s">
        <v>21839</v>
      </c>
      <c r="C18737" t="s">
        <v>25666</v>
      </c>
      <c r="D18737">
        <v>616250</v>
      </c>
    </row>
    <row r="18738" spans="1:4">
      <c r="A18738" t="s">
        <v>5610</v>
      </c>
      <c r="B18738" t="s">
        <v>5408</v>
      </c>
      <c r="C18738" t="s">
        <v>5434</v>
      </c>
      <c r="D18738">
        <v>694423</v>
      </c>
    </row>
    <row r="18739" spans="1:4">
      <c r="A18739" t="s">
        <v>4748</v>
      </c>
      <c r="B18739" t="s">
        <v>3269</v>
      </c>
      <c r="C18739" t="s">
        <v>4740</v>
      </c>
      <c r="D18739">
        <v>4595374</v>
      </c>
    </row>
    <row r="18740" spans="1:4">
      <c r="A18740" t="s">
        <v>18405</v>
      </c>
      <c r="B18740" t="s">
        <v>18041</v>
      </c>
      <c r="C18740" t="s">
        <v>18040</v>
      </c>
      <c r="D18740">
        <v>2638187</v>
      </c>
    </row>
    <row r="18741" spans="1:4">
      <c r="A18741" t="s">
        <v>4945</v>
      </c>
      <c r="B18741" t="s">
        <v>3269</v>
      </c>
      <c r="C18741" t="s">
        <v>3321</v>
      </c>
      <c r="D18741">
        <v>4369190</v>
      </c>
    </row>
    <row r="18742" spans="1:4">
      <c r="A18742" t="s">
        <v>4944</v>
      </c>
      <c r="B18742" t="s">
        <v>3269</v>
      </c>
      <c r="C18742" t="s">
        <v>3321</v>
      </c>
      <c r="D18742">
        <v>4369224</v>
      </c>
    </row>
    <row r="18743" spans="1:4">
      <c r="A18743" t="s">
        <v>8253</v>
      </c>
      <c r="B18743" t="s">
        <v>7340</v>
      </c>
      <c r="C18743" t="s">
        <v>1621</v>
      </c>
      <c r="D18743">
        <v>496348</v>
      </c>
    </row>
    <row r="18744" spans="1:4">
      <c r="A18744" t="s">
        <v>7441</v>
      </c>
      <c r="B18744" t="s">
        <v>7340</v>
      </c>
      <c r="C18744" t="s">
        <v>7424</v>
      </c>
      <c r="D18744">
        <v>2016910</v>
      </c>
    </row>
    <row r="18745" spans="1:4">
      <c r="A18745" t="s">
        <v>8254</v>
      </c>
      <c r="B18745" t="s">
        <v>7340</v>
      </c>
      <c r="C18745" t="s">
        <v>7376</v>
      </c>
      <c r="D18745">
        <v>496285</v>
      </c>
    </row>
    <row r="18746" spans="1:4">
      <c r="A18746" t="s">
        <v>8255</v>
      </c>
      <c r="B18746" t="s">
        <v>7340</v>
      </c>
      <c r="C18746" t="s">
        <v>7705</v>
      </c>
      <c r="D18746">
        <v>496278</v>
      </c>
    </row>
    <row r="18747" spans="1:4">
      <c r="A18747" t="s">
        <v>8256</v>
      </c>
      <c r="B18747" t="s">
        <v>7340</v>
      </c>
      <c r="C18747" t="s">
        <v>7366</v>
      </c>
      <c r="D18747">
        <v>496275</v>
      </c>
    </row>
    <row r="18748" spans="1:4">
      <c r="A18748" t="s">
        <v>8257</v>
      </c>
      <c r="B18748" t="s">
        <v>7340</v>
      </c>
      <c r="C18748" t="s">
        <v>7697</v>
      </c>
      <c r="D18748">
        <v>496269</v>
      </c>
    </row>
    <row r="18749" spans="1:4">
      <c r="A18749" t="s">
        <v>7471</v>
      </c>
      <c r="B18749" t="s">
        <v>7340</v>
      </c>
      <c r="C18749" t="s">
        <v>7470</v>
      </c>
      <c r="D18749">
        <v>1538637</v>
      </c>
    </row>
    <row r="18750" spans="1:4">
      <c r="A18750" t="s">
        <v>8258</v>
      </c>
      <c r="B18750" t="s">
        <v>7340</v>
      </c>
      <c r="C18750" t="s">
        <v>7665</v>
      </c>
      <c r="D18750">
        <v>496267</v>
      </c>
    </row>
    <row r="18751" spans="1:4">
      <c r="A18751" t="s">
        <v>14060</v>
      </c>
      <c r="B18751" t="s">
        <v>587</v>
      </c>
      <c r="C18751" t="s">
        <v>13629</v>
      </c>
      <c r="D18751">
        <v>3166574</v>
      </c>
    </row>
    <row r="18752" spans="1:4">
      <c r="A18752" t="s">
        <v>19837</v>
      </c>
      <c r="B18752" t="s">
        <v>21713</v>
      </c>
      <c r="C18752" t="s">
        <v>21828</v>
      </c>
      <c r="D18752">
        <v>3668132</v>
      </c>
    </row>
    <row r="18753" spans="1:4">
      <c r="A18753" t="s">
        <v>19837</v>
      </c>
      <c r="B18753" t="s">
        <v>19323</v>
      </c>
      <c r="C18753" t="s">
        <v>19346</v>
      </c>
      <c r="D18753">
        <v>2510911</v>
      </c>
    </row>
    <row r="18754" spans="1:4">
      <c r="A18754" t="s">
        <v>24777</v>
      </c>
      <c r="B18754" t="s">
        <v>24736</v>
      </c>
      <c r="C18754" t="s">
        <v>24749</v>
      </c>
      <c r="D18754">
        <v>727337</v>
      </c>
    </row>
    <row r="18755" spans="1:4">
      <c r="A18755" t="s">
        <v>19055</v>
      </c>
      <c r="B18755" t="s">
        <v>2479</v>
      </c>
      <c r="C18755" t="s">
        <v>18509</v>
      </c>
      <c r="D18755">
        <v>2974681</v>
      </c>
    </row>
    <row r="18756" spans="1:4">
      <c r="A18756" t="s">
        <v>17297</v>
      </c>
      <c r="B18756" t="s">
        <v>576</v>
      </c>
      <c r="C18756" t="s">
        <v>17026</v>
      </c>
      <c r="D18756">
        <v>1627357</v>
      </c>
    </row>
    <row r="18757" spans="1:4">
      <c r="A18757" t="s">
        <v>9909</v>
      </c>
      <c r="B18757" t="s">
        <v>584</v>
      </c>
      <c r="C18757" t="s">
        <v>9563</v>
      </c>
      <c r="D18757">
        <v>1686933</v>
      </c>
    </row>
    <row r="18758" spans="1:4">
      <c r="A18758" t="s">
        <v>6407</v>
      </c>
      <c r="B18758" t="s">
        <v>6399</v>
      </c>
      <c r="C18758" t="s">
        <v>6401</v>
      </c>
      <c r="D18758">
        <v>1218420</v>
      </c>
    </row>
    <row r="18759" spans="1:4">
      <c r="A18759" t="s">
        <v>6269</v>
      </c>
      <c r="B18759" t="s">
        <v>5913</v>
      </c>
      <c r="C18759" t="s">
        <v>6102</v>
      </c>
      <c r="D18759">
        <v>301010</v>
      </c>
    </row>
    <row r="18760" spans="1:4">
      <c r="A18760" t="s">
        <v>5068</v>
      </c>
      <c r="B18760" t="s">
        <v>3269</v>
      </c>
      <c r="C18760" t="s">
        <v>3280</v>
      </c>
      <c r="D18760">
        <v>4264617</v>
      </c>
    </row>
    <row r="18761" spans="1:4">
      <c r="A18761" t="s">
        <v>19057</v>
      </c>
      <c r="B18761" t="s">
        <v>2479</v>
      </c>
      <c r="C18761" t="s">
        <v>18530</v>
      </c>
      <c r="D18761">
        <v>2974655</v>
      </c>
    </row>
    <row r="18762" spans="1:4">
      <c r="A18762" t="s">
        <v>14061</v>
      </c>
      <c r="B18762" t="s">
        <v>587</v>
      </c>
      <c r="C18762" t="s">
        <v>13633</v>
      </c>
      <c r="D18762">
        <v>3166571</v>
      </c>
    </row>
    <row r="18763" spans="1:4">
      <c r="A18763" t="s">
        <v>8640</v>
      </c>
      <c r="B18763" t="s">
        <v>8504</v>
      </c>
      <c r="C18763" t="s">
        <v>8639</v>
      </c>
      <c r="D18763">
        <v>667303</v>
      </c>
    </row>
    <row r="18764" spans="1:4">
      <c r="A18764" t="s">
        <v>6383</v>
      </c>
      <c r="B18764" t="s">
        <v>6307</v>
      </c>
      <c r="C18764" t="s">
        <v>6329</v>
      </c>
      <c r="D18764">
        <v>2467454</v>
      </c>
    </row>
    <row r="18765" spans="1:4">
      <c r="A18765" t="s">
        <v>20326</v>
      </c>
      <c r="B18765" t="s">
        <v>20112</v>
      </c>
      <c r="C18765" t="s">
        <v>20132</v>
      </c>
      <c r="D18765">
        <v>2481639</v>
      </c>
    </row>
    <row r="18766" spans="1:4">
      <c r="A18766" t="s">
        <v>10482</v>
      </c>
      <c r="B18766" t="s">
        <v>10294</v>
      </c>
      <c r="C18766" t="s">
        <v>4544</v>
      </c>
      <c r="D18766">
        <v>2747364</v>
      </c>
    </row>
    <row r="18767" spans="1:4">
      <c r="A18767" t="s">
        <v>17647</v>
      </c>
      <c r="B18767" t="s">
        <v>1913</v>
      </c>
      <c r="C18767" t="s">
        <v>17647</v>
      </c>
      <c r="D18767">
        <v>1818920</v>
      </c>
    </row>
    <row r="18768" spans="1:4">
      <c r="A18768" t="s">
        <v>12422</v>
      </c>
      <c r="B18768" t="s">
        <v>12398</v>
      </c>
      <c r="C18768" t="s">
        <v>12397</v>
      </c>
      <c r="D18768">
        <v>1524801</v>
      </c>
    </row>
    <row r="18769" spans="1:4">
      <c r="A18769" t="s">
        <v>25774</v>
      </c>
      <c r="B18769" t="s">
        <v>25710</v>
      </c>
      <c r="C18769" t="s">
        <v>25729</v>
      </c>
      <c r="D18769">
        <v>1125155</v>
      </c>
    </row>
    <row r="18770" spans="1:4">
      <c r="A18770" t="s">
        <v>14397</v>
      </c>
      <c r="B18770" t="s">
        <v>14207</v>
      </c>
      <c r="C18770" t="s">
        <v>14285</v>
      </c>
      <c r="D18770">
        <v>114930</v>
      </c>
    </row>
    <row r="18771" spans="1:4">
      <c r="A18771" t="s">
        <v>14398</v>
      </c>
      <c r="B18771" t="s">
        <v>14207</v>
      </c>
      <c r="C18771" t="s">
        <v>14234</v>
      </c>
      <c r="D18771">
        <v>114593</v>
      </c>
    </row>
    <row r="18772" spans="1:4">
      <c r="A18772" t="s">
        <v>16573</v>
      </c>
      <c r="B18772" t="s">
        <v>14508</v>
      </c>
      <c r="C18772" t="s">
        <v>14571</v>
      </c>
      <c r="D18772">
        <v>1256468</v>
      </c>
    </row>
    <row r="18773" spans="1:4">
      <c r="A18773" t="s">
        <v>14399</v>
      </c>
      <c r="B18773" t="s">
        <v>14207</v>
      </c>
      <c r="C18773" t="s">
        <v>14234</v>
      </c>
      <c r="D18773">
        <v>114584</v>
      </c>
    </row>
    <row r="18774" spans="1:4">
      <c r="A18774" t="s">
        <v>13440</v>
      </c>
      <c r="B18774" t="s">
        <v>2473</v>
      </c>
      <c r="C18774" t="s">
        <v>2165</v>
      </c>
      <c r="D18774">
        <v>1851713</v>
      </c>
    </row>
    <row r="18775" spans="1:4">
      <c r="A18775" t="s">
        <v>13441</v>
      </c>
      <c r="B18775" t="s">
        <v>2473</v>
      </c>
      <c r="C18775" t="s">
        <v>12852</v>
      </c>
      <c r="D18775">
        <v>1851711</v>
      </c>
    </row>
    <row r="18776" spans="1:4">
      <c r="A18776" t="s">
        <v>14393</v>
      </c>
      <c r="B18776" t="s">
        <v>14207</v>
      </c>
      <c r="C18776" t="s">
        <v>14234</v>
      </c>
      <c r="D18776">
        <v>116102</v>
      </c>
    </row>
    <row r="18777" spans="1:4">
      <c r="A18777" t="s">
        <v>14386</v>
      </c>
      <c r="B18777" t="s">
        <v>14207</v>
      </c>
      <c r="C18777" t="s">
        <v>14292</v>
      </c>
      <c r="D18777">
        <v>117793</v>
      </c>
    </row>
    <row r="18778" spans="1:4">
      <c r="A18778" t="s">
        <v>16543</v>
      </c>
      <c r="B18778" t="s">
        <v>14508</v>
      </c>
      <c r="C18778" t="s">
        <v>14673</v>
      </c>
      <c r="D18778">
        <v>1256752</v>
      </c>
    </row>
    <row r="18779" spans="1:4">
      <c r="A18779" t="s">
        <v>16543</v>
      </c>
      <c r="B18779" t="s">
        <v>14508</v>
      </c>
      <c r="C18779" t="s">
        <v>14571</v>
      </c>
      <c r="D18779">
        <v>1256753</v>
      </c>
    </row>
    <row r="18780" spans="1:4">
      <c r="A18780" t="s">
        <v>16543</v>
      </c>
      <c r="B18780" t="s">
        <v>14508</v>
      </c>
      <c r="C18780" t="s">
        <v>14571</v>
      </c>
      <c r="D18780">
        <v>1256755</v>
      </c>
    </row>
    <row r="18781" spans="1:4">
      <c r="A18781" t="s">
        <v>16543</v>
      </c>
      <c r="B18781" t="s">
        <v>14508</v>
      </c>
      <c r="C18781" t="s">
        <v>14588</v>
      </c>
      <c r="D18781">
        <v>1256759</v>
      </c>
    </row>
    <row r="18782" spans="1:4">
      <c r="A18782" t="s">
        <v>16544</v>
      </c>
      <c r="B18782" t="s">
        <v>14508</v>
      </c>
      <c r="C18782" t="s">
        <v>14523</v>
      </c>
      <c r="D18782">
        <v>1256750</v>
      </c>
    </row>
    <row r="18783" spans="1:4">
      <c r="A18783" t="s">
        <v>9497</v>
      </c>
      <c r="B18783" t="s">
        <v>9239</v>
      </c>
      <c r="C18783" t="s">
        <v>9243</v>
      </c>
      <c r="D18783">
        <v>1165638</v>
      </c>
    </row>
    <row r="18784" spans="1:4">
      <c r="A18784" t="s">
        <v>9498</v>
      </c>
      <c r="B18784" t="s">
        <v>9239</v>
      </c>
      <c r="C18784" t="s">
        <v>9243</v>
      </c>
      <c r="D18784">
        <v>1165635</v>
      </c>
    </row>
    <row r="18785" spans="1:4">
      <c r="A18785" t="s">
        <v>16546</v>
      </c>
      <c r="B18785" t="s">
        <v>14508</v>
      </c>
      <c r="C18785" t="s">
        <v>14571</v>
      </c>
      <c r="D18785">
        <v>1256735</v>
      </c>
    </row>
    <row r="18786" spans="1:4">
      <c r="A18786" t="s">
        <v>16547</v>
      </c>
      <c r="B18786" t="s">
        <v>14508</v>
      </c>
      <c r="C18786" t="s">
        <v>14571</v>
      </c>
      <c r="D18786">
        <v>1256731</v>
      </c>
    </row>
    <row r="18787" spans="1:4">
      <c r="A18787" t="s">
        <v>16548</v>
      </c>
      <c r="B18787" t="s">
        <v>14508</v>
      </c>
      <c r="C18787" t="s">
        <v>14571</v>
      </c>
      <c r="D18787">
        <v>1256728</v>
      </c>
    </row>
    <row r="18788" spans="1:4">
      <c r="A18788" t="s">
        <v>16549</v>
      </c>
      <c r="B18788" t="s">
        <v>14508</v>
      </c>
      <c r="C18788" t="s">
        <v>14571</v>
      </c>
      <c r="D18788">
        <v>1256713</v>
      </c>
    </row>
    <row r="18789" spans="1:4">
      <c r="A18789" t="s">
        <v>16549</v>
      </c>
      <c r="B18789" t="s">
        <v>14508</v>
      </c>
      <c r="C18789" t="s">
        <v>14515</v>
      </c>
      <c r="D18789">
        <v>1256715</v>
      </c>
    </row>
    <row r="18790" spans="1:4">
      <c r="A18790" t="s">
        <v>16549</v>
      </c>
      <c r="B18790" t="s">
        <v>14508</v>
      </c>
      <c r="C18790" t="s">
        <v>14566</v>
      </c>
      <c r="D18790">
        <v>1256720</v>
      </c>
    </row>
    <row r="18791" spans="1:4">
      <c r="A18791" t="s">
        <v>16549</v>
      </c>
      <c r="B18791" t="s">
        <v>14508</v>
      </c>
      <c r="C18791" t="s">
        <v>14588</v>
      </c>
      <c r="D18791">
        <v>1256722</v>
      </c>
    </row>
    <row r="18792" spans="1:4">
      <c r="A18792" t="s">
        <v>9500</v>
      </c>
      <c r="B18792" t="s">
        <v>9239</v>
      </c>
      <c r="C18792" t="s">
        <v>9243</v>
      </c>
      <c r="D18792">
        <v>1165507</v>
      </c>
    </row>
    <row r="18793" spans="1:4">
      <c r="A18793" t="s">
        <v>16550</v>
      </c>
      <c r="B18793" t="s">
        <v>14508</v>
      </c>
      <c r="C18793" t="s">
        <v>14569</v>
      </c>
      <c r="D18793">
        <v>1256705</v>
      </c>
    </row>
    <row r="18794" spans="1:4">
      <c r="A18794" t="s">
        <v>16550</v>
      </c>
      <c r="B18794" t="s">
        <v>14508</v>
      </c>
      <c r="C18794" t="s">
        <v>14569</v>
      </c>
      <c r="D18794">
        <v>1256706</v>
      </c>
    </row>
    <row r="18795" spans="1:4">
      <c r="A18795" t="s">
        <v>14231</v>
      </c>
      <c r="B18795" t="s">
        <v>14207</v>
      </c>
      <c r="C18795" t="s">
        <v>14222</v>
      </c>
      <c r="D18795">
        <v>417594</v>
      </c>
    </row>
    <row r="18796" spans="1:4">
      <c r="A18796" t="s">
        <v>25098</v>
      </c>
      <c r="B18796" t="s">
        <v>575</v>
      </c>
      <c r="C18796" t="s">
        <v>25020</v>
      </c>
      <c r="D18796">
        <v>1185121</v>
      </c>
    </row>
    <row r="18797" spans="1:4">
      <c r="A18797" t="s">
        <v>16552</v>
      </c>
      <c r="B18797" t="s">
        <v>14508</v>
      </c>
      <c r="C18797" t="s">
        <v>14566</v>
      </c>
      <c r="D18797">
        <v>1256693</v>
      </c>
    </row>
    <row r="18798" spans="1:4">
      <c r="A18798" t="s">
        <v>16553</v>
      </c>
      <c r="B18798" t="s">
        <v>14508</v>
      </c>
      <c r="C18798" t="s">
        <v>14566</v>
      </c>
      <c r="D18798">
        <v>1256673</v>
      </c>
    </row>
    <row r="18799" spans="1:4">
      <c r="A18799" t="s">
        <v>16554</v>
      </c>
      <c r="B18799" t="s">
        <v>14508</v>
      </c>
      <c r="C18799" t="s">
        <v>14571</v>
      </c>
      <c r="D18799">
        <v>1256671</v>
      </c>
    </row>
    <row r="18800" spans="1:4">
      <c r="A18800" t="s">
        <v>16556</v>
      </c>
      <c r="B18800" t="s">
        <v>14508</v>
      </c>
      <c r="C18800" t="s">
        <v>14517</v>
      </c>
      <c r="D18800">
        <v>1256639</v>
      </c>
    </row>
    <row r="18801" spans="1:4">
      <c r="A18801" t="s">
        <v>9496</v>
      </c>
      <c r="B18801" t="s">
        <v>9239</v>
      </c>
      <c r="C18801" t="s">
        <v>9241</v>
      </c>
      <c r="D18801">
        <v>1165744</v>
      </c>
    </row>
    <row r="18802" spans="1:4">
      <c r="A18802" t="s">
        <v>22779</v>
      </c>
      <c r="B18802" t="s">
        <v>2480</v>
      </c>
      <c r="C18802" t="s">
        <v>22758</v>
      </c>
      <c r="D18802">
        <v>1280037</v>
      </c>
    </row>
    <row r="18803" spans="1:4">
      <c r="A18803" t="s">
        <v>7599</v>
      </c>
      <c r="B18803" t="s">
        <v>7340</v>
      </c>
      <c r="C18803" t="s">
        <v>7536</v>
      </c>
      <c r="D18803">
        <v>1492517</v>
      </c>
    </row>
    <row r="18804" spans="1:4">
      <c r="A18804" t="s">
        <v>3675</v>
      </c>
      <c r="B18804" t="s">
        <v>3269</v>
      </c>
      <c r="C18804" t="s">
        <v>3268</v>
      </c>
      <c r="D18804">
        <v>5394842</v>
      </c>
    </row>
    <row r="18805" spans="1:4">
      <c r="A18805" t="s">
        <v>10836</v>
      </c>
      <c r="B18805" t="s">
        <v>10595</v>
      </c>
      <c r="C18805" t="s">
        <v>10601</v>
      </c>
      <c r="D18805">
        <v>2323411</v>
      </c>
    </row>
    <row r="18806" spans="1:4">
      <c r="A18806" t="s">
        <v>11070</v>
      </c>
      <c r="B18806" t="s">
        <v>10947</v>
      </c>
      <c r="C18806" t="s">
        <v>10949</v>
      </c>
      <c r="D18806">
        <v>1732903</v>
      </c>
    </row>
    <row r="18807" spans="1:4">
      <c r="A18807" t="s">
        <v>14516</v>
      </c>
      <c r="B18807" t="s">
        <v>14508</v>
      </c>
      <c r="C18807" t="s">
        <v>14515</v>
      </c>
      <c r="D18807">
        <v>9794300</v>
      </c>
    </row>
    <row r="18808" spans="1:4">
      <c r="A18808" t="s">
        <v>16545</v>
      </c>
      <c r="B18808" t="s">
        <v>14508</v>
      </c>
      <c r="C18808" t="s">
        <v>14566</v>
      </c>
      <c r="D18808">
        <v>1256739</v>
      </c>
    </row>
    <row r="18809" spans="1:4">
      <c r="A18809" t="s">
        <v>22561</v>
      </c>
      <c r="B18809" t="s">
        <v>2480</v>
      </c>
      <c r="C18809" t="s">
        <v>22032</v>
      </c>
      <c r="D18809">
        <v>1796421</v>
      </c>
    </row>
    <row r="18810" spans="1:4">
      <c r="A18810" t="s">
        <v>9499</v>
      </c>
      <c r="B18810" t="s">
        <v>9239</v>
      </c>
      <c r="C18810" t="s">
        <v>9238</v>
      </c>
      <c r="D18810">
        <v>1165569</v>
      </c>
    </row>
    <row r="18811" spans="1:4">
      <c r="A18811" t="s">
        <v>9501</v>
      </c>
      <c r="B18811" t="s">
        <v>9239</v>
      </c>
      <c r="C18811" t="s">
        <v>9238</v>
      </c>
      <c r="D18811">
        <v>1165486</v>
      </c>
    </row>
    <row r="18812" spans="1:4">
      <c r="A18812" t="s">
        <v>14252</v>
      </c>
      <c r="B18812" t="s">
        <v>14207</v>
      </c>
      <c r="C18812" t="s">
        <v>14232</v>
      </c>
      <c r="D18812">
        <v>143860</v>
      </c>
    </row>
    <row r="18813" spans="1:4">
      <c r="A18813" t="s">
        <v>25772</v>
      </c>
      <c r="B18813" t="s">
        <v>25710</v>
      </c>
      <c r="C18813" t="s">
        <v>25771</v>
      </c>
      <c r="D18813">
        <v>1125896</v>
      </c>
    </row>
    <row r="18814" spans="1:4">
      <c r="A18814" t="s">
        <v>14394</v>
      </c>
      <c r="B18814" t="s">
        <v>14207</v>
      </c>
      <c r="C18814" t="s">
        <v>14271</v>
      </c>
      <c r="D18814">
        <v>115781</v>
      </c>
    </row>
    <row r="18815" spans="1:4">
      <c r="A18815" t="s">
        <v>14417</v>
      </c>
      <c r="B18815" t="s">
        <v>14207</v>
      </c>
      <c r="C18815" t="s">
        <v>14232</v>
      </c>
      <c r="D18815">
        <v>32909</v>
      </c>
    </row>
    <row r="18816" spans="1:4">
      <c r="A18816" t="s">
        <v>14395</v>
      </c>
      <c r="B18816" t="s">
        <v>14207</v>
      </c>
      <c r="C18816" t="s">
        <v>14289</v>
      </c>
      <c r="D18816">
        <v>115770</v>
      </c>
    </row>
    <row r="18817" spans="1:4">
      <c r="A18817" t="s">
        <v>3224</v>
      </c>
      <c r="B18817" t="s">
        <v>3131</v>
      </c>
      <c r="C18817" t="s">
        <v>3208</v>
      </c>
      <c r="D18817">
        <v>1216187</v>
      </c>
    </row>
    <row r="18818" spans="1:4">
      <c r="A18818" t="s">
        <v>14307</v>
      </c>
      <c r="B18818" t="s">
        <v>14207</v>
      </c>
      <c r="C18818" t="s">
        <v>14209</v>
      </c>
      <c r="D18818">
        <v>135423</v>
      </c>
    </row>
    <row r="18819" spans="1:4">
      <c r="A18819" t="s">
        <v>19313</v>
      </c>
      <c r="B18819" t="s">
        <v>530</v>
      </c>
      <c r="C18819" t="s">
        <v>19243</v>
      </c>
      <c r="D18819">
        <v>328716</v>
      </c>
    </row>
    <row r="18820" spans="1:4">
      <c r="A18820" t="s">
        <v>9502</v>
      </c>
      <c r="B18820" t="s">
        <v>9239</v>
      </c>
      <c r="C18820" t="s">
        <v>9238</v>
      </c>
      <c r="D18820">
        <v>1165388</v>
      </c>
    </row>
    <row r="18821" spans="1:4">
      <c r="A18821" t="s">
        <v>4080</v>
      </c>
      <c r="B18821" t="s">
        <v>3269</v>
      </c>
      <c r="C18821" t="s">
        <v>4062</v>
      </c>
      <c r="D18821">
        <v>5171728</v>
      </c>
    </row>
    <row r="18822" spans="1:4">
      <c r="A18822" t="s">
        <v>5611</v>
      </c>
      <c r="B18822" t="s">
        <v>5408</v>
      </c>
      <c r="C18822" t="s">
        <v>5422</v>
      </c>
      <c r="D18822">
        <v>694382</v>
      </c>
    </row>
    <row r="18823" spans="1:4">
      <c r="A18823" t="s">
        <v>8259</v>
      </c>
      <c r="B18823" t="s">
        <v>7340</v>
      </c>
      <c r="C18823" t="s">
        <v>7668</v>
      </c>
      <c r="D18823">
        <v>496015</v>
      </c>
    </row>
    <row r="18824" spans="1:4">
      <c r="A18824" t="s">
        <v>8260</v>
      </c>
      <c r="B18824" t="s">
        <v>7340</v>
      </c>
      <c r="C18824" t="s">
        <v>7663</v>
      </c>
      <c r="D18824">
        <v>496012</v>
      </c>
    </row>
    <row r="18825" spans="1:4">
      <c r="A18825" t="s">
        <v>4333</v>
      </c>
      <c r="B18825" t="s">
        <v>3269</v>
      </c>
      <c r="C18825" t="s">
        <v>4325</v>
      </c>
      <c r="D18825">
        <v>5046997</v>
      </c>
    </row>
    <row r="18826" spans="1:4">
      <c r="A18826" t="s">
        <v>8261</v>
      </c>
      <c r="B18826" t="s">
        <v>7340</v>
      </c>
      <c r="C18826" t="s">
        <v>7680</v>
      </c>
      <c r="D18826">
        <v>495957</v>
      </c>
    </row>
    <row r="18827" spans="1:4">
      <c r="A18827" t="s">
        <v>12488</v>
      </c>
      <c r="B18827" t="s">
        <v>12398</v>
      </c>
      <c r="C18827" t="s">
        <v>12479</v>
      </c>
      <c r="D18827">
        <v>608362</v>
      </c>
    </row>
    <row r="18828" spans="1:4">
      <c r="A18828" t="s">
        <v>12489</v>
      </c>
      <c r="B18828" t="s">
        <v>12398</v>
      </c>
      <c r="C18828" t="s">
        <v>12478</v>
      </c>
      <c r="D18828">
        <v>608359</v>
      </c>
    </row>
    <row r="18829" spans="1:4">
      <c r="A18829" t="s">
        <v>17980</v>
      </c>
      <c r="B18829" t="s">
        <v>534</v>
      </c>
      <c r="C18829" t="s">
        <v>2614</v>
      </c>
      <c r="D18829">
        <v>2295385</v>
      </c>
    </row>
    <row r="18830" spans="1:4">
      <c r="A18830" t="s">
        <v>25177</v>
      </c>
      <c r="B18830" t="s">
        <v>25135</v>
      </c>
      <c r="C18830" t="s">
        <v>25176</v>
      </c>
      <c r="D18830">
        <v>585156</v>
      </c>
    </row>
    <row r="18831" spans="1:4">
      <c r="A18831" t="s">
        <v>19314</v>
      </c>
      <c r="B18831" t="s">
        <v>530</v>
      </c>
      <c r="C18831" t="s">
        <v>19243</v>
      </c>
      <c r="D18831">
        <v>328709</v>
      </c>
    </row>
    <row r="18832" spans="1:4">
      <c r="A18832" t="s">
        <v>25179</v>
      </c>
      <c r="B18832" t="s">
        <v>25135</v>
      </c>
      <c r="C18832" t="s">
        <v>25178</v>
      </c>
      <c r="D18832">
        <v>585152</v>
      </c>
    </row>
    <row r="18833" spans="1:4">
      <c r="A18833" t="s">
        <v>16555</v>
      </c>
      <c r="B18833" t="s">
        <v>14508</v>
      </c>
      <c r="C18833" t="s">
        <v>14571</v>
      </c>
      <c r="D18833">
        <v>1256659</v>
      </c>
    </row>
    <row r="18834" spans="1:4">
      <c r="A18834" t="s">
        <v>16555</v>
      </c>
      <c r="B18834" t="s">
        <v>14508</v>
      </c>
      <c r="C18834" t="s">
        <v>14571</v>
      </c>
      <c r="D18834">
        <v>1256660</v>
      </c>
    </row>
    <row r="18835" spans="1:4">
      <c r="A18835" t="s">
        <v>22566</v>
      </c>
      <c r="B18835" t="s">
        <v>2480</v>
      </c>
      <c r="C18835" t="s">
        <v>22021</v>
      </c>
      <c r="D18835">
        <v>1795919</v>
      </c>
    </row>
    <row r="18836" spans="1:4">
      <c r="A18836" t="s">
        <v>2503</v>
      </c>
      <c r="B18836" t="s">
        <v>2480</v>
      </c>
    </row>
    <row r="18837" spans="1:4">
      <c r="A18837" t="s">
        <v>1613</v>
      </c>
      <c r="B18837" t="s">
        <v>2480</v>
      </c>
      <c r="C18837" t="s">
        <v>22562</v>
      </c>
      <c r="D18837">
        <v>1796236</v>
      </c>
    </row>
    <row r="18838" spans="1:4">
      <c r="A18838" t="s">
        <v>22663</v>
      </c>
      <c r="B18838" t="s">
        <v>2480</v>
      </c>
      <c r="C18838" t="s">
        <v>22023</v>
      </c>
      <c r="D18838">
        <v>1788869</v>
      </c>
    </row>
    <row r="18839" spans="1:4">
      <c r="A18839" t="s">
        <v>22750</v>
      </c>
      <c r="B18839" t="s">
        <v>2480</v>
      </c>
      <c r="C18839" t="s">
        <v>22287</v>
      </c>
      <c r="D18839">
        <v>1783934</v>
      </c>
    </row>
    <row r="18840" spans="1:4">
      <c r="A18840" t="s">
        <v>22682</v>
      </c>
      <c r="B18840" t="s">
        <v>2480</v>
      </c>
      <c r="C18840" t="s">
        <v>22265</v>
      </c>
      <c r="D18840">
        <v>1787858</v>
      </c>
    </row>
    <row r="18841" spans="1:4">
      <c r="A18841" t="s">
        <v>22020</v>
      </c>
      <c r="B18841" t="s">
        <v>2480</v>
      </c>
      <c r="C18841" t="s">
        <v>22016</v>
      </c>
      <c r="D18841">
        <v>7910932</v>
      </c>
    </row>
    <row r="18842" spans="1:4">
      <c r="A18842" t="s">
        <v>22240</v>
      </c>
      <c r="B18842" t="s">
        <v>2480</v>
      </c>
      <c r="C18842" t="s">
        <v>22025</v>
      </c>
      <c r="D18842">
        <v>1817720</v>
      </c>
    </row>
    <row r="18843" spans="1:4">
      <c r="A18843" t="s">
        <v>22164</v>
      </c>
      <c r="B18843" t="s">
        <v>2480</v>
      </c>
      <c r="C18843" t="s">
        <v>22034</v>
      </c>
      <c r="D18843">
        <v>2035002</v>
      </c>
    </row>
    <row r="18844" spans="1:4">
      <c r="A18844" t="s">
        <v>22165</v>
      </c>
      <c r="B18844" t="s">
        <v>2480</v>
      </c>
      <c r="C18844" t="s">
        <v>22032</v>
      </c>
      <c r="D18844">
        <v>2034996</v>
      </c>
    </row>
    <row r="18845" spans="1:4">
      <c r="A18845" t="s">
        <v>22166</v>
      </c>
      <c r="B18845" t="s">
        <v>2480</v>
      </c>
      <c r="C18845" t="s">
        <v>22034</v>
      </c>
      <c r="D18845">
        <v>2034995</v>
      </c>
    </row>
    <row r="18846" spans="1:4">
      <c r="A18846" t="s">
        <v>12296</v>
      </c>
      <c r="B18846" t="s">
        <v>12294</v>
      </c>
      <c r="C18846" t="s">
        <v>7004</v>
      </c>
      <c r="D18846">
        <v>8260318</v>
      </c>
    </row>
    <row r="18847" spans="1:4">
      <c r="A18847" t="s">
        <v>22563</v>
      </c>
      <c r="B18847" t="s">
        <v>2480</v>
      </c>
      <c r="C18847" t="s">
        <v>22021</v>
      </c>
      <c r="D18847">
        <v>1795941</v>
      </c>
    </row>
    <row r="18848" spans="1:4">
      <c r="A18848" t="s">
        <v>22564</v>
      </c>
      <c r="B18848" t="s">
        <v>2480</v>
      </c>
      <c r="C18848" t="s">
        <v>22027</v>
      </c>
      <c r="D18848">
        <v>1795940</v>
      </c>
    </row>
    <row r="18849" spans="1:4">
      <c r="A18849" t="s">
        <v>22565</v>
      </c>
      <c r="B18849" t="s">
        <v>2480</v>
      </c>
      <c r="C18849" t="s">
        <v>22027</v>
      </c>
      <c r="D18849">
        <v>1795928</v>
      </c>
    </row>
    <row r="18850" spans="1:4">
      <c r="A18850" t="s">
        <v>22567</v>
      </c>
      <c r="B18850" t="s">
        <v>2480</v>
      </c>
      <c r="C18850" t="s">
        <v>22027</v>
      </c>
      <c r="D18850">
        <v>1795874</v>
      </c>
    </row>
    <row r="18851" spans="1:4">
      <c r="A18851" t="s">
        <v>22568</v>
      </c>
      <c r="B18851" t="s">
        <v>2480</v>
      </c>
      <c r="C18851" t="s">
        <v>22333</v>
      </c>
      <c r="D18851">
        <v>1795857</v>
      </c>
    </row>
    <row r="18852" spans="1:4">
      <c r="A18852" t="s">
        <v>22569</v>
      </c>
      <c r="B18852" t="s">
        <v>2480</v>
      </c>
      <c r="C18852" t="s">
        <v>22025</v>
      </c>
      <c r="D18852">
        <v>1795855</v>
      </c>
    </row>
    <row r="18853" spans="1:4">
      <c r="A18853" t="s">
        <v>22570</v>
      </c>
      <c r="B18853" t="s">
        <v>2480</v>
      </c>
      <c r="C18853" t="s">
        <v>22027</v>
      </c>
      <c r="D18853">
        <v>1795842</v>
      </c>
    </row>
    <row r="18854" spans="1:4">
      <c r="A18854" t="s">
        <v>8262</v>
      </c>
      <c r="B18854" t="s">
        <v>7340</v>
      </c>
      <c r="C18854" t="s">
        <v>7780</v>
      </c>
      <c r="D18854">
        <v>495619</v>
      </c>
    </row>
    <row r="18855" spans="1:4">
      <c r="A18855" t="s">
        <v>12421</v>
      </c>
      <c r="B18855" t="s">
        <v>12398</v>
      </c>
      <c r="C18855" t="s">
        <v>12412</v>
      </c>
      <c r="D18855">
        <v>1524889</v>
      </c>
    </row>
    <row r="18856" spans="1:4">
      <c r="A18856" t="s">
        <v>25785</v>
      </c>
      <c r="B18856" t="s">
        <v>25778</v>
      </c>
      <c r="C18856" t="s">
        <v>25779</v>
      </c>
      <c r="D18856">
        <v>292672</v>
      </c>
    </row>
    <row r="18857" spans="1:4">
      <c r="A18857" t="s">
        <v>9503</v>
      </c>
      <c r="B18857" t="s">
        <v>9239</v>
      </c>
      <c r="C18857" t="s">
        <v>9238</v>
      </c>
      <c r="D18857">
        <v>1165260</v>
      </c>
    </row>
    <row r="18858" spans="1:4">
      <c r="A18858" t="s">
        <v>7600</v>
      </c>
      <c r="B18858" t="s">
        <v>7340</v>
      </c>
      <c r="C18858" t="s">
        <v>7473</v>
      </c>
      <c r="D18858">
        <v>1492401</v>
      </c>
    </row>
    <row r="18859" spans="1:4">
      <c r="A18859" t="s">
        <v>19315</v>
      </c>
      <c r="B18859" t="s">
        <v>530</v>
      </c>
      <c r="C18859" t="s">
        <v>19243</v>
      </c>
      <c r="D18859">
        <v>328689</v>
      </c>
    </row>
    <row r="18860" spans="1:4">
      <c r="A18860" t="s">
        <v>22571</v>
      </c>
      <c r="B18860" t="s">
        <v>2480</v>
      </c>
      <c r="C18860" t="s">
        <v>22230</v>
      </c>
      <c r="D18860">
        <v>1795816</v>
      </c>
    </row>
    <row r="18861" spans="1:4">
      <c r="A18861" t="s">
        <v>8263</v>
      </c>
      <c r="B18861" t="s">
        <v>7340</v>
      </c>
      <c r="C18861" t="s">
        <v>1160</v>
      </c>
      <c r="D18861">
        <v>495518</v>
      </c>
    </row>
    <row r="18862" spans="1:4">
      <c r="A18862" t="s">
        <v>23295</v>
      </c>
      <c r="B18862" t="s">
        <v>23236</v>
      </c>
      <c r="C18862" t="s">
        <v>23244</v>
      </c>
      <c r="D18862">
        <v>6145489</v>
      </c>
    </row>
    <row r="18863" spans="1:4">
      <c r="A18863" t="s">
        <v>4771</v>
      </c>
      <c r="B18863" t="s">
        <v>3269</v>
      </c>
      <c r="C18863" t="s">
        <v>3598</v>
      </c>
      <c r="D18863">
        <v>4279247</v>
      </c>
    </row>
    <row r="18864" spans="1:4">
      <c r="A18864" t="s">
        <v>4771</v>
      </c>
      <c r="B18864" t="s">
        <v>3269</v>
      </c>
      <c r="C18864" t="s">
        <v>4768</v>
      </c>
      <c r="D18864">
        <v>4551177</v>
      </c>
    </row>
    <row r="18865" spans="1:4">
      <c r="A18865" t="s">
        <v>12452</v>
      </c>
      <c r="B18865" t="s">
        <v>12398</v>
      </c>
      <c r="C18865" t="s">
        <v>12441</v>
      </c>
      <c r="D18865">
        <v>1519244</v>
      </c>
    </row>
    <row r="18866" spans="1:4">
      <c r="A18866" t="s">
        <v>8264</v>
      </c>
      <c r="B18866" t="s">
        <v>7340</v>
      </c>
      <c r="C18866" t="s">
        <v>7697</v>
      </c>
      <c r="D18866">
        <v>495394</v>
      </c>
    </row>
    <row r="18867" spans="1:4">
      <c r="A18867" t="s">
        <v>8265</v>
      </c>
      <c r="B18867" t="s">
        <v>7340</v>
      </c>
      <c r="C18867" t="s">
        <v>1160</v>
      </c>
      <c r="D18867">
        <v>495344</v>
      </c>
    </row>
    <row r="18868" spans="1:4">
      <c r="A18868" t="s">
        <v>8266</v>
      </c>
      <c r="B18868" t="s">
        <v>7340</v>
      </c>
      <c r="C18868" t="s">
        <v>1621</v>
      </c>
      <c r="D18868">
        <v>495260</v>
      </c>
    </row>
    <row r="18869" spans="1:4">
      <c r="A18869" t="s">
        <v>8267</v>
      </c>
      <c r="B18869" t="s">
        <v>7340</v>
      </c>
      <c r="C18869" t="s">
        <v>7673</v>
      </c>
      <c r="D18869">
        <v>495206</v>
      </c>
    </row>
    <row r="18870" spans="1:4">
      <c r="A18870" t="s">
        <v>23484</v>
      </c>
      <c r="B18870" t="s">
        <v>23442</v>
      </c>
      <c r="C18870" t="s">
        <v>23457</v>
      </c>
      <c r="D18870">
        <v>622113</v>
      </c>
    </row>
    <row r="18871" spans="1:4">
      <c r="A18871" t="s">
        <v>8268</v>
      </c>
      <c r="B18871" t="s">
        <v>7340</v>
      </c>
      <c r="C18871" t="s">
        <v>1621</v>
      </c>
      <c r="D18871">
        <v>495136</v>
      </c>
    </row>
    <row r="18872" spans="1:4">
      <c r="A18872" t="s">
        <v>8269</v>
      </c>
      <c r="B18872" t="s">
        <v>7340</v>
      </c>
      <c r="C18872" t="s">
        <v>7695</v>
      </c>
      <c r="D18872">
        <v>495112</v>
      </c>
    </row>
    <row r="18873" spans="1:4">
      <c r="A18873" t="s">
        <v>3977</v>
      </c>
      <c r="B18873" t="s">
        <v>3269</v>
      </c>
      <c r="C18873" t="s">
        <v>3966</v>
      </c>
      <c r="D18873">
        <v>5272893</v>
      </c>
    </row>
    <row r="18874" spans="1:4">
      <c r="A18874" t="s">
        <v>18406</v>
      </c>
      <c r="B18874" t="s">
        <v>18041</v>
      </c>
      <c r="C18874" t="s">
        <v>18040</v>
      </c>
      <c r="D18874">
        <v>2638077</v>
      </c>
    </row>
    <row r="18875" spans="1:4">
      <c r="A18875" t="s">
        <v>16557</v>
      </c>
      <c r="B18875" t="s">
        <v>14508</v>
      </c>
      <c r="C18875" t="s">
        <v>14523</v>
      </c>
      <c r="D18875">
        <v>1256620</v>
      </c>
    </row>
    <row r="18876" spans="1:4">
      <c r="A18876" t="s">
        <v>16551</v>
      </c>
      <c r="B18876" t="s">
        <v>14508</v>
      </c>
      <c r="C18876" t="s">
        <v>14515</v>
      </c>
      <c r="D18876">
        <v>1256698</v>
      </c>
    </row>
    <row r="18877" spans="1:4">
      <c r="A18877" t="s">
        <v>9504</v>
      </c>
      <c r="B18877" t="s">
        <v>9239</v>
      </c>
      <c r="C18877" t="s">
        <v>9238</v>
      </c>
      <c r="D18877">
        <v>1165221</v>
      </c>
    </row>
    <row r="18878" spans="1:4">
      <c r="A18878" t="s">
        <v>25175</v>
      </c>
      <c r="B18878" t="s">
        <v>25135</v>
      </c>
      <c r="C18878" t="s">
        <v>25174</v>
      </c>
      <c r="D18878">
        <v>585170</v>
      </c>
    </row>
    <row r="18879" spans="1:4">
      <c r="A18879" t="s">
        <v>8270</v>
      </c>
      <c r="B18879" t="s">
        <v>7340</v>
      </c>
      <c r="C18879" t="s">
        <v>7790</v>
      </c>
      <c r="D18879">
        <v>495062</v>
      </c>
    </row>
    <row r="18880" spans="1:4">
      <c r="A18880" t="s">
        <v>4384</v>
      </c>
      <c r="B18880" t="s">
        <v>3269</v>
      </c>
      <c r="C18880" t="s">
        <v>3332</v>
      </c>
      <c r="D18880">
        <v>4491180</v>
      </c>
    </row>
    <row r="18881" spans="1:4">
      <c r="A18881" t="s">
        <v>4384</v>
      </c>
      <c r="B18881" t="s">
        <v>3269</v>
      </c>
      <c r="C18881" t="s">
        <v>1467</v>
      </c>
      <c r="D18881">
        <v>5009586</v>
      </c>
    </row>
    <row r="18882" spans="1:4">
      <c r="A18882" t="s">
        <v>4720</v>
      </c>
      <c r="B18882" t="s">
        <v>3269</v>
      </c>
      <c r="C18882" t="s">
        <v>3280</v>
      </c>
      <c r="D18882">
        <v>4264688</v>
      </c>
    </row>
    <row r="18883" spans="1:4">
      <c r="A18883" t="s">
        <v>4720</v>
      </c>
      <c r="B18883" t="s">
        <v>3269</v>
      </c>
      <c r="C18883" t="s">
        <v>4716</v>
      </c>
      <c r="D18883">
        <v>4657077</v>
      </c>
    </row>
    <row r="18884" spans="1:4">
      <c r="A18884" t="s">
        <v>7442</v>
      </c>
      <c r="B18884" t="s">
        <v>7340</v>
      </c>
      <c r="C18884" t="s">
        <v>7396</v>
      </c>
      <c r="D18884">
        <v>2016764</v>
      </c>
    </row>
    <row r="18885" spans="1:4">
      <c r="A18885" t="s">
        <v>5846</v>
      </c>
      <c r="B18885" t="s">
        <v>5674</v>
      </c>
      <c r="C18885" t="s">
        <v>5734</v>
      </c>
      <c r="D18885">
        <v>150037</v>
      </c>
    </row>
    <row r="18886" spans="1:4">
      <c r="A18886" t="s">
        <v>12453</v>
      </c>
      <c r="B18886" t="s">
        <v>12398</v>
      </c>
      <c r="C18886" t="s">
        <v>12415</v>
      </c>
      <c r="D18886">
        <v>1519226</v>
      </c>
    </row>
    <row r="18887" spans="1:4">
      <c r="A18887" t="s">
        <v>5015</v>
      </c>
      <c r="B18887" t="s">
        <v>3269</v>
      </c>
      <c r="C18887" t="s">
        <v>5010</v>
      </c>
      <c r="D18887">
        <v>4341378</v>
      </c>
    </row>
    <row r="18888" spans="1:4">
      <c r="A18888" t="s">
        <v>7247</v>
      </c>
      <c r="B18888" t="s">
        <v>7195</v>
      </c>
      <c r="C18888" t="s">
        <v>7201</v>
      </c>
      <c r="D18888">
        <v>367308</v>
      </c>
    </row>
    <row r="18889" spans="1:4">
      <c r="A18889" t="s">
        <v>22316</v>
      </c>
      <c r="B18889" t="s">
        <v>2480</v>
      </c>
      <c r="C18889" t="s">
        <v>22021</v>
      </c>
      <c r="D18889">
        <v>1812101</v>
      </c>
    </row>
    <row r="18890" spans="1:4">
      <c r="A18890" t="s">
        <v>22572</v>
      </c>
      <c r="B18890" t="s">
        <v>2480</v>
      </c>
      <c r="C18890" t="s">
        <v>22025</v>
      </c>
      <c r="D18890">
        <v>1795632</v>
      </c>
    </row>
    <row r="18891" spans="1:4">
      <c r="A18891" t="s">
        <v>22167</v>
      </c>
      <c r="B18891" t="s">
        <v>2480</v>
      </c>
      <c r="C18891" t="s">
        <v>22038</v>
      </c>
      <c r="D18891">
        <v>2034937</v>
      </c>
    </row>
    <row r="18892" spans="1:4">
      <c r="A18892" t="s">
        <v>2487</v>
      </c>
      <c r="B18892" t="s">
        <v>2480</v>
      </c>
      <c r="C18892" t="s">
        <v>22027</v>
      </c>
      <c r="D18892">
        <v>1795565</v>
      </c>
    </row>
    <row r="18893" spans="1:4">
      <c r="A18893" t="s">
        <v>16558</v>
      </c>
      <c r="B18893" t="s">
        <v>14508</v>
      </c>
      <c r="C18893" t="s">
        <v>14569</v>
      </c>
      <c r="D18893">
        <v>1256598</v>
      </c>
    </row>
    <row r="18894" spans="1:4">
      <c r="A18894" t="s">
        <v>16559</v>
      </c>
      <c r="B18894" t="s">
        <v>14508</v>
      </c>
      <c r="C18894" t="s">
        <v>14515</v>
      </c>
      <c r="D18894">
        <v>1256597</v>
      </c>
    </row>
    <row r="18895" spans="1:4">
      <c r="A18895" t="s">
        <v>16560</v>
      </c>
      <c r="B18895" t="s">
        <v>14508</v>
      </c>
      <c r="C18895" t="s">
        <v>14566</v>
      </c>
      <c r="D18895">
        <v>1256593</v>
      </c>
    </row>
    <row r="18896" spans="1:4">
      <c r="A18896" t="s">
        <v>5612</v>
      </c>
      <c r="B18896" t="s">
        <v>5408</v>
      </c>
      <c r="C18896" t="s">
        <v>5483</v>
      </c>
      <c r="D18896">
        <v>694216</v>
      </c>
    </row>
    <row r="18897" spans="1:4">
      <c r="A18897" t="s">
        <v>25364</v>
      </c>
      <c r="B18897" t="s">
        <v>596</v>
      </c>
      <c r="C18897" t="s">
        <v>7258</v>
      </c>
      <c r="D18897">
        <v>2149645</v>
      </c>
    </row>
    <row r="18898" spans="1:4">
      <c r="A18898" t="s">
        <v>23294</v>
      </c>
      <c r="B18898" t="s">
        <v>23236</v>
      </c>
      <c r="C18898" t="s">
        <v>23244</v>
      </c>
      <c r="D18898">
        <v>6146143</v>
      </c>
    </row>
    <row r="18899" spans="1:4">
      <c r="A18899" t="s">
        <v>16561</v>
      </c>
      <c r="B18899" t="s">
        <v>14508</v>
      </c>
      <c r="C18899" t="s">
        <v>14515</v>
      </c>
      <c r="D18899">
        <v>1256572</v>
      </c>
    </row>
    <row r="18900" spans="1:4">
      <c r="A18900" t="s">
        <v>3358</v>
      </c>
      <c r="B18900" t="s">
        <v>3269</v>
      </c>
      <c r="C18900" t="s">
        <v>3357</v>
      </c>
      <c r="D18900">
        <v>5838198</v>
      </c>
    </row>
    <row r="18901" spans="1:4">
      <c r="A18901" t="s">
        <v>16562</v>
      </c>
      <c r="B18901" t="s">
        <v>14508</v>
      </c>
      <c r="C18901" t="s">
        <v>14571</v>
      </c>
      <c r="D18901">
        <v>1256569</v>
      </c>
    </row>
    <row r="18902" spans="1:4">
      <c r="A18902" t="s">
        <v>3674</v>
      </c>
      <c r="B18902" t="s">
        <v>3269</v>
      </c>
      <c r="C18902" t="s">
        <v>3268</v>
      </c>
      <c r="D18902">
        <v>5395244</v>
      </c>
    </row>
    <row r="18903" spans="1:4">
      <c r="A18903" t="s">
        <v>25027</v>
      </c>
      <c r="B18903" t="s">
        <v>575</v>
      </c>
      <c r="C18903" t="s">
        <v>25017</v>
      </c>
      <c r="D18903">
        <v>1337248</v>
      </c>
    </row>
    <row r="18904" spans="1:4">
      <c r="A18904" t="s">
        <v>3606</v>
      </c>
      <c r="B18904" t="s">
        <v>3269</v>
      </c>
      <c r="C18904" t="s">
        <v>3297</v>
      </c>
      <c r="D18904">
        <v>5438567</v>
      </c>
    </row>
    <row r="18905" spans="1:4">
      <c r="A18905" t="s">
        <v>16563</v>
      </c>
      <c r="B18905" t="s">
        <v>14508</v>
      </c>
      <c r="C18905" t="s">
        <v>14507</v>
      </c>
      <c r="D18905">
        <v>1256558</v>
      </c>
    </row>
    <row r="18906" spans="1:4">
      <c r="A18906" t="s">
        <v>10483</v>
      </c>
      <c r="B18906" t="s">
        <v>10294</v>
      </c>
      <c r="C18906" t="s">
        <v>10317</v>
      </c>
      <c r="D18906">
        <v>2747351</v>
      </c>
    </row>
    <row r="18907" spans="1:4">
      <c r="A18907" t="s">
        <v>3485</v>
      </c>
      <c r="B18907" t="s">
        <v>3269</v>
      </c>
      <c r="C18907" t="s">
        <v>3478</v>
      </c>
      <c r="D18907">
        <v>5751632</v>
      </c>
    </row>
    <row r="18908" spans="1:4">
      <c r="A18908" t="s">
        <v>23293</v>
      </c>
      <c r="B18908" t="s">
        <v>23236</v>
      </c>
      <c r="C18908" t="s">
        <v>23289</v>
      </c>
      <c r="D18908">
        <v>6146279</v>
      </c>
    </row>
    <row r="18909" spans="1:4">
      <c r="A18909" t="s">
        <v>18045</v>
      </c>
      <c r="B18909" t="s">
        <v>18041</v>
      </c>
      <c r="C18909" t="s">
        <v>18044</v>
      </c>
      <c r="D18909">
        <v>8299621</v>
      </c>
    </row>
    <row r="18910" spans="1:4">
      <c r="A18910" t="s">
        <v>20009</v>
      </c>
      <c r="B18910" t="s">
        <v>19887</v>
      </c>
      <c r="C18910" t="s">
        <v>19909</v>
      </c>
      <c r="D18910">
        <v>349158</v>
      </c>
    </row>
    <row r="18911" spans="1:4">
      <c r="A18911" t="s">
        <v>20010</v>
      </c>
      <c r="B18911" t="s">
        <v>19887</v>
      </c>
      <c r="C18911" t="s">
        <v>19925</v>
      </c>
      <c r="D18911">
        <v>349156</v>
      </c>
    </row>
    <row r="18912" spans="1:4">
      <c r="A18912" t="s">
        <v>13420</v>
      </c>
      <c r="B18912" t="s">
        <v>2473</v>
      </c>
      <c r="C18912" t="s">
        <v>12853</v>
      </c>
      <c r="D18912">
        <v>1852607</v>
      </c>
    </row>
    <row r="18913" spans="1:4">
      <c r="A18913" t="s">
        <v>12914</v>
      </c>
      <c r="B18913" t="s">
        <v>2473</v>
      </c>
      <c r="C18913" t="s">
        <v>12872</v>
      </c>
      <c r="D18913">
        <v>2128206</v>
      </c>
    </row>
    <row r="18914" spans="1:4">
      <c r="A18914" t="s">
        <v>25104</v>
      </c>
      <c r="B18914" t="s">
        <v>575</v>
      </c>
      <c r="C18914" t="s">
        <v>25020</v>
      </c>
      <c r="D18914">
        <v>1185108</v>
      </c>
    </row>
    <row r="18915" spans="1:4">
      <c r="A18915" t="s">
        <v>25773</v>
      </c>
      <c r="B18915" t="s">
        <v>25710</v>
      </c>
      <c r="C18915" t="s">
        <v>25763</v>
      </c>
      <c r="D18915">
        <v>1125444</v>
      </c>
    </row>
    <row r="18916" spans="1:4">
      <c r="A18916" t="s">
        <v>13421</v>
      </c>
      <c r="B18916" t="s">
        <v>2473</v>
      </c>
      <c r="C18916" t="s">
        <v>13069</v>
      </c>
      <c r="D18916">
        <v>1852595</v>
      </c>
    </row>
    <row r="18917" spans="1:4">
      <c r="A18917" t="s">
        <v>13422</v>
      </c>
      <c r="B18917" t="s">
        <v>2473</v>
      </c>
      <c r="C18917" t="s">
        <v>13061</v>
      </c>
      <c r="D18917">
        <v>1852588</v>
      </c>
    </row>
    <row r="18918" spans="1:4">
      <c r="A18918" t="s">
        <v>13423</v>
      </c>
      <c r="B18918" t="s">
        <v>2473</v>
      </c>
      <c r="C18918" t="s">
        <v>13223</v>
      </c>
      <c r="D18918">
        <v>1852561</v>
      </c>
    </row>
    <row r="18919" spans="1:4">
      <c r="A18919" t="s">
        <v>16564</v>
      </c>
      <c r="B18919" t="s">
        <v>14508</v>
      </c>
      <c r="C18919" t="s">
        <v>14588</v>
      </c>
      <c r="D18919">
        <v>1256539</v>
      </c>
    </row>
    <row r="18920" spans="1:4">
      <c r="A18920" t="s">
        <v>22168</v>
      </c>
      <c r="B18920" t="s">
        <v>2480</v>
      </c>
      <c r="C18920" t="s">
        <v>22018</v>
      </c>
      <c r="D18920">
        <v>2034918</v>
      </c>
    </row>
    <row r="18921" spans="1:4">
      <c r="A18921" t="s">
        <v>22767</v>
      </c>
      <c r="B18921" t="s">
        <v>2480</v>
      </c>
      <c r="C18921" t="s">
        <v>22758</v>
      </c>
      <c r="D18921">
        <v>1529195</v>
      </c>
    </row>
    <row r="18922" spans="1:4">
      <c r="A18922" t="s">
        <v>2502</v>
      </c>
      <c r="B18922" t="s">
        <v>2480</v>
      </c>
      <c r="C18922" t="s">
        <v>22032</v>
      </c>
      <c r="D18922">
        <v>1795270</v>
      </c>
    </row>
    <row r="18923" spans="1:4">
      <c r="A18923" t="s">
        <v>16565</v>
      </c>
      <c r="B18923" t="s">
        <v>14508</v>
      </c>
      <c r="C18923" t="s">
        <v>14571</v>
      </c>
      <c r="D18923">
        <v>1256532</v>
      </c>
    </row>
    <row r="18924" spans="1:4">
      <c r="A18924" t="s">
        <v>9505</v>
      </c>
      <c r="B18924" t="s">
        <v>14508</v>
      </c>
      <c r="C18924" t="s">
        <v>14588</v>
      </c>
      <c r="D18924">
        <v>1256537</v>
      </c>
    </row>
    <row r="18925" spans="1:4">
      <c r="A18925" t="s">
        <v>9505</v>
      </c>
      <c r="B18925" t="s">
        <v>9239</v>
      </c>
      <c r="C18925" t="s">
        <v>9243</v>
      </c>
      <c r="D18925">
        <v>1165108</v>
      </c>
    </row>
    <row r="18926" spans="1:4">
      <c r="A18926" t="s">
        <v>13424</v>
      </c>
      <c r="B18926" t="s">
        <v>2473</v>
      </c>
      <c r="C18926" t="s">
        <v>12852</v>
      </c>
      <c r="D18926">
        <v>1852502</v>
      </c>
    </row>
    <row r="18927" spans="1:4">
      <c r="A18927" t="s">
        <v>16566</v>
      </c>
      <c r="B18927" t="s">
        <v>14508</v>
      </c>
      <c r="C18927" t="s">
        <v>14571</v>
      </c>
      <c r="D18927">
        <v>1256529</v>
      </c>
    </row>
    <row r="18928" spans="1:4">
      <c r="A18928" t="s">
        <v>16567</v>
      </c>
      <c r="B18928" t="s">
        <v>14508</v>
      </c>
      <c r="C18928" t="s">
        <v>14517</v>
      </c>
      <c r="D18928">
        <v>1256525</v>
      </c>
    </row>
    <row r="18929" spans="1:4">
      <c r="A18929" t="s">
        <v>22031</v>
      </c>
      <c r="B18929" t="s">
        <v>2480</v>
      </c>
      <c r="C18929" t="s">
        <v>22016</v>
      </c>
      <c r="D18929">
        <v>6825277</v>
      </c>
    </row>
    <row r="18930" spans="1:4">
      <c r="A18930" t="s">
        <v>16568</v>
      </c>
      <c r="B18930" t="s">
        <v>14508</v>
      </c>
      <c r="C18930" t="s">
        <v>15955</v>
      </c>
      <c r="D18930">
        <v>1256523</v>
      </c>
    </row>
    <row r="18931" spans="1:4">
      <c r="A18931" t="s">
        <v>22575</v>
      </c>
      <c r="B18931" t="s">
        <v>2480</v>
      </c>
      <c r="C18931" t="s">
        <v>22027</v>
      </c>
      <c r="D18931">
        <v>1795184</v>
      </c>
    </row>
    <row r="18932" spans="1:4">
      <c r="A18932" t="s">
        <v>8271</v>
      </c>
      <c r="B18932" t="s">
        <v>7340</v>
      </c>
      <c r="C18932" t="s">
        <v>7908</v>
      </c>
      <c r="D18932">
        <v>494427</v>
      </c>
    </row>
    <row r="18933" spans="1:4">
      <c r="A18933" t="s">
        <v>22576</v>
      </c>
      <c r="B18933" t="s">
        <v>2480</v>
      </c>
      <c r="C18933" t="s">
        <v>22333</v>
      </c>
      <c r="D18933">
        <v>1795166</v>
      </c>
    </row>
    <row r="18934" spans="1:4">
      <c r="A18934" t="s">
        <v>13425</v>
      </c>
      <c r="B18934" t="s">
        <v>2473</v>
      </c>
      <c r="C18934" t="s">
        <v>13097</v>
      </c>
      <c r="D18934">
        <v>1852479</v>
      </c>
    </row>
    <row r="18935" spans="1:4">
      <c r="A18935" t="s">
        <v>13426</v>
      </c>
      <c r="B18935" t="s">
        <v>2473</v>
      </c>
      <c r="C18935" t="s">
        <v>13074</v>
      </c>
      <c r="D18935">
        <v>1852472</v>
      </c>
    </row>
    <row r="18936" spans="1:4">
      <c r="A18936" t="s">
        <v>7443</v>
      </c>
      <c r="B18936" t="s">
        <v>7340</v>
      </c>
      <c r="C18936" t="s">
        <v>7411</v>
      </c>
      <c r="D18936">
        <v>2016701</v>
      </c>
    </row>
    <row r="18937" spans="1:4">
      <c r="A18937" t="s">
        <v>16602</v>
      </c>
      <c r="B18937" t="s">
        <v>14508</v>
      </c>
      <c r="C18937" t="s">
        <v>14573</v>
      </c>
      <c r="D18937">
        <v>1256237</v>
      </c>
    </row>
    <row r="18938" spans="1:4">
      <c r="A18938" t="s">
        <v>13429</v>
      </c>
      <c r="B18938" t="s">
        <v>2473</v>
      </c>
      <c r="C18938" t="s">
        <v>13074</v>
      </c>
      <c r="D18938">
        <v>1852357</v>
      </c>
    </row>
    <row r="18939" spans="1:4">
      <c r="A18939" t="s">
        <v>13430</v>
      </c>
      <c r="B18939" t="s">
        <v>2473</v>
      </c>
      <c r="C18939" t="s">
        <v>12859</v>
      </c>
      <c r="D18939">
        <v>1852347</v>
      </c>
    </row>
    <row r="18940" spans="1:4">
      <c r="A18940" t="s">
        <v>12915</v>
      </c>
      <c r="B18940" t="s">
        <v>2473</v>
      </c>
      <c r="C18940" t="s">
        <v>12872</v>
      </c>
      <c r="D18940">
        <v>2128147</v>
      </c>
    </row>
    <row r="18941" spans="1:4">
      <c r="A18941" t="s">
        <v>16569</v>
      </c>
      <c r="B18941" t="s">
        <v>14508</v>
      </c>
      <c r="C18941" t="s">
        <v>14588</v>
      </c>
      <c r="D18941">
        <v>1256515</v>
      </c>
    </row>
    <row r="18942" spans="1:4">
      <c r="A18942" t="s">
        <v>12895</v>
      </c>
      <c r="B18942" t="s">
        <v>2473</v>
      </c>
      <c r="C18942" t="s">
        <v>12870</v>
      </c>
      <c r="D18942">
        <v>2129513</v>
      </c>
    </row>
    <row r="18943" spans="1:4">
      <c r="A18943" t="s">
        <v>13431</v>
      </c>
      <c r="B18943" t="s">
        <v>2473</v>
      </c>
      <c r="C18943" t="s">
        <v>13050</v>
      </c>
      <c r="D18943">
        <v>1852225</v>
      </c>
    </row>
    <row r="18944" spans="1:4">
      <c r="A18944" t="s">
        <v>13044</v>
      </c>
      <c r="B18944" t="s">
        <v>2473</v>
      </c>
      <c r="C18944" t="s">
        <v>12852</v>
      </c>
      <c r="D18944">
        <v>1907301</v>
      </c>
    </row>
    <row r="18945" spans="1:4">
      <c r="A18945" t="s">
        <v>13433</v>
      </c>
      <c r="B18945" t="s">
        <v>2473</v>
      </c>
      <c r="C18945" t="s">
        <v>2165</v>
      </c>
      <c r="D18945">
        <v>1852102</v>
      </c>
    </row>
    <row r="18946" spans="1:4">
      <c r="A18946" t="s">
        <v>10155</v>
      </c>
      <c r="B18946" t="s">
        <v>10125</v>
      </c>
      <c r="C18946" t="s">
        <v>10131</v>
      </c>
      <c r="D18946">
        <v>286402</v>
      </c>
    </row>
    <row r="18947" spans="1:4">
      <c r="A18947" t="s">
        <v>13432</v>
      </c>
      <c r="B18947" t="s">
        <v>2473</v>
      </c>
      <c r="C18947" t="s">
        <v>13040</v>
      </c>
      <c r="D18947">
        <v>1847947</v>
      </c>
    </row>
    <row r="18948" spans="1:4">
      <c r="A18948" t="s">
        <v>13432</v>
      </c>
      <c r="B18948" t="s">
        <v>2473</v>
      </c>
      <c r="C18948" t="s">
        <v>12844</v>
      </c>
      <c r="D18948">
        <v>1852109</v>
      </c>
    </row>
    <row r="18949" spans="1:4">
      <c r="A18949" t="s">
        <v>13003</v>
      </c>
      <c r="B18949" t="s">
        <v>2473</v>
      </c>
      <c r="C18949" t="s">
        <v>12939</v>
      </c>
      <c r="D18949">
        <v>2111065</v>
      </c>
    </row>
    <row r="18950" spans="1:4">
      <c r="A18950" t="s">
        <v>13434</v>
      </c>
      <c r="B18950" t="s">
        <v>2473</v>
      </c>
      <c r="C18950" t="s">
        <v>13067</v>
      </c>
      <c r="D18950">
        <v>1852046</v>
      </c>
    </row>
    <row r="18951" spans="1:4">
      <c r="A18951" t="s">
        <v>5746</v>
      </c>
      <c r="B18951" t="s">
        <v>5674</v>
      </c>
      <c r="C18951" t="s">
        <v>5746</v>
      </c>
      <c r="D18951">
        <v>150006</v>
      </c>
    </row>
    <row r="18952" spans="1:4">
      <c r="A18952" t="s">
        <v>13004</v>
      </c>
      <c r="B18952" t="s">
        <v>2473</v>
      </c>
      <c r="C18952" t="s">
        <v>12842</v>
      </c>
      <c r="D18952">
        <v>2111049</v>
      </c>
    </row>
    <row r="18953" spans="1:4">
      <c r="A18953" t="s">
        <v>13435</v>
      </c>
      <c r="B18953" t="s">
        <v>2473</v>
      </c>
      <c r="C18953" t="s">
        <v>13083</v>
      </c>
      <c r="D18953">
        <v>1852003</v>
      </c>
    </row>
    <row r="18954" spans="1:4">
      <c r="A18954" t="s">
        <v>13436</v>
      </c>
      <c r="B18954" t="s">
        <v>2473</v>
      </c>
      <c r="C18954" t="s">
        <v>12853</v>
      </c>
      <c r="D18954">
        <v>1851952</v>
      </c>
    </row>
    <row r="18955" spans="1:4">
      <c r="A18955" t="s">
        <v>18407</v>
      </c>
      <c r="B18955" t="s">
        <v>18041</v>
      </c>
      <c r="C18955" t="s">
        <v>18040</v>
      </c>
      <c r="D18955">
        <v>2637958</v>
      </c>
    </row>
    <row r="18956" spans="1:4">
      <c r="A18956" t="s">
        <v>22577</v>
      </c>
      <c r="B18956" t="s">
        <v>2480</v>
      </c>
      <c r="C18956" t="s">
        <v>22027</v>
      </c>
      <c r="D18956">
        <v>1795060</v>
      </c>
    </row>
    <row r="18957" spans="1:4">
      <c r="A18957" t="s">
        <v>22578</v>
      </c>
      <c r="B18957" t="s">
        <v>2480</v>
      </c>
      <c r="C18957" t="s">
        <v>22027</v>
      </c>
      <c r="D18957">
        <v>1795055</v>
      </c>
    </row>
    <row r="18958" spans="1:4">
      <c r="A18958" t="s">
        <v>14524</v>
      </c>
      <c r="B18958" t="s">
        <v>14508</v>
      </c>
      <c r="C18958" t="s">
        <v>14523</v>
      </c>
      <c r="D18958">
        <v>8714565</v>
      </c>
    </row>
    <row r="18959" spans="1:4">
      <c r="A18959" t="s">
        <v>13437</v>
      </c>
      <c r="B18959" t="s">
        <v>2473</v>
      </c>
      <c r="C18959" t="s">
        <v>13057</v>
      </c>
      <c r="D18959">
        <v>1851935</v>
      </c>
    </row>
    <row r="18960" spans="1:4">
      <c r="A18960" t="s">
        <v>12916</v>
      </c>
      <c r="B18960" t="s">
        <v>2473</v>
      </c>
      <c r="C18960" t="s">
        <v>12872</v>
      </c>
      <c r="D18960">
        <v>2128072</v>
      </c>
    </row>
    <row r="18961" spans="1:4">
      <c r="A18961" t="s">
        <v>13438</v>
      </c>
      <c r="B18961" t="s">
        <v>2473</v>
      </c>
      <c r="C18961" t="s">
        <v>12852</v>
      </c>
      <c r="D18961">
        <v>1851883</v>
      </c>
    </row>
    <row r="18962" spans="1:4">
      <c r="A18962" t="s">
        <v>14396</v>
      </c>
      <c r="B18962" t="s">
        <v>14207</v>
      </c>
      <c r="C18962" t="s">
        <v>14235</v>
      </c>
      <c r="D18962">
        <v>115019</v>
      </c>
    </row>
    <row r="18963" spans="1:4">
      <c r="A18963" t="s">
        <v>20011</v>
      </c>
      <c r="B18963" t="s">
        <v>19887</v>
      </c>
      <c r="C18963" t="s">
        <v>19900</v>
      </c>
      <c r="D18963">
        <v>349114</v>
      </c>
    </row>
    <row r="18964" spans="1:4">
      <c r="A18964" t="s">
        <v>16570</v>
      </c>
      <c r="B18964" t="s">
        <v>14508</v>
      </c>
      <c r="C18964" t="s">
        <v>14523</v>
      </c>
      <c r="D18964">
        <v>1256489</v>
      </c>
    </row>
    <row r="18965" spans="1:4">
      <c r="A18965" t="s">
        <v>16571</v>
      </c>
      <c r="B18965" t="s">
        <v>14508</v>
      </c>
      <c r="C18965" t="s">
        <v>14588</v>
      </c>
      <c r="D18965">
        <v>1256483</v>
      </c>
    </row>
    <row r="18966" spans="1:4">
      <c r="A18966" t="s">
        <v>4140</v>
      </c>
      <c r="B18966" t="s">
        <v>18041</v>
      </c>
      <c r="C18966" t="s">
        <v>18040</v>
      </c>
      <c r="D18966">
        <v>8224782</v>
      </c>
    </row>
    <row r="18967" spans="1:4">
      <c r="A18967" t="s">
        <v>4140</v>
      </c>
      <c r="B18967" t="s">
        <v>3269</v>
      </c>
      <c r="C18967" t="s">
        <v>1122</v>
      </c>
      <c r="D18967">
        <v>5138022</v>
      </c>
    </row>
    <row r="18968" spans="1:4">
      <c r="A18968" t="s">
        <v>13005</v>
      </c>
      <c r="B18968" t="s">
        <v>2473</v>
      </c>
      <c r="C18968" t="s">
        <v>2545</v>
      </c>
      <c r="D18968">
        <v>2111018</v>
      </c>
    </row>
    <row r="18969" spans="1:4">
      <c r="A18969" t="s">
        <v>13006</v>
      </c>
      <c r="B18969" t="s">
        <v>2473</v>
      </c>
      <c r="C18969" t="s">
        <v>12842</v>
      </c>
      <c r="D18969">
        <v>2111016</v>
      </c>
    </row>
    <row r="18970" spans="1:4">
      <c r="A18970" t="s">
        <v>13439</v>
      </c>
      <c r="B18970" t="s">
        <v>2473</v>
      </c>
      <c r="C18970" t="s">
        <v>12853</v>
      </c>
      <c r="D18970">
        <v>1851813</v>
      </c>
    </row>
    <row r="18971" spans="1:4">
      <c r="A18971" t="s">
        <v>16572</v>
      </c>
      <c r="B18971" t="s">
        <v>14508</v>
      </c>
      <c r="C18971" t="s">
        <v>14523</v>
      </c>
      <c r="D18971">
        <v>1256475</v>
      </c>
    </row>
    <row r="18972" spans="1:4">
      <c r="A18972" t="s">
        <v>13007</v>
      </c>
      <c r="B18972" t="s">
        <v>2473</v>
      </c>
      <c r="C18972" t="s">
        <v>2545</v>
      </c>
      <c r="D18972">
        <v>2111008</v>
      </c>
    </row>
    <row r="18973" spans="1:4">
      <c r="A18973" t="s">
        <v>22579</v>
      </c>
      <c r="B18973" t="s">
        <v>2480</v>
      </c>
      <c r="C18973" t="s">
        <v>22294</v>
      </c>
      <c r="D18973">
        <v>1794971</v>
      </c>
    </row>
    <row r="18974" spans="1:4">
      <c r="A18974" t="s">
        <v>14587</v>
      </c>
      <c r="B18974" t="s">
        <v>14508</v>
      </c>
      <c r="C18974" t="s">
        <v>14523</v>
      </c>
      <c r="D18974">
        <v>6943660</v>
      </c>
    </row>
    <row r="18975" spans="1:4">
      <c r="A18975" t="s">
        <v>5037</v>
      </c>
      <c r="B18975" t="s">
        <v>3269</v>
      </c>
      <c r="C18975" t="s">
        <v>5035</v>
      </c>
      <c r="D18975">
        <v>4308225</v>
      </c>
    </row>
    <row r="18976" spans="1:4">
      <c r="A18976" t="s">
        <v>16574</v>
      </c>
      <c r="B18976" t="s">
        <v>14508</v>
      </c>
      <c r="C18976" t="s">
        <v>14566</v>
      </c>
      <c r="D18976">
        <v>1256451</v>
      </c>
    </row>
    <row r="18977" spans="1:4">
      <c r="A18977" t="s">
        <v>22580</v>
      </c>
      <c r="B18977" t="s">
        <v>2480</v>
      </c>
      <c r="C18977" t="s">
        <v>22027</v>
      </c>
      <c r="D18977">
        <v>1794947</v>
      </c>
    </row>
    <row r="18978" spans="1:4">
      <c r="A18978" t="s">
        <v>22028</v>
      </c>
      <c r="B18978" t="s">
        <v>2480</v>
      </c>
      <c r="C18978" t="s">
        <v>22027</v>
      </c>
      <c r="D18978">
        <v>7290013</v>
      </c>
    </row>
    <row r="18979" spans="1:4">
      <c r="A18979" t="s">
        <v>22581</v>
      </c>
      <c r="B18979" t="s">
        <v>2480</v>
      </c>
      <c r="C18979" t="s">
        <v>22230</v>
      </c>
      <c r="D18979">
        <v>1794903</v>
      </c>
    </row>
    <row r="18980" spans="1:4">
      <c r="A18980" t="s">
        <v>22581</v>
      </c>
      <c r="B18980" t="s">
        <v>2480</v>
      </c>
      <c r="C18980" t="s">
        <v>22230</v>
      </c>
      <c r="D18980">
        <v>1794904</v>
      </c>
    </row>
    <row r="18981" spans="1:4">
      <c r="A18981" t="s">
        <v>22582</v>
      </c>
      <c r="B18981" t="s">
        <v>2480</v>
      </c>
      <c r="C18981" t="s">
        <v>22021</v>
      </c>
      <c r="D18981">
        <v>1794825</v>
      </c>
    </row>
    <row r="18982" spans="1:4">
      <c r="A18982" t="s">
        <v>22583</v>
      </c>
      <c r="B18982" t="s">
        <v>2480</v>
      </c>
      <c r="C18982" t="s">
        <v>22294</v>
      </c>
      <c r="D18982">
        <v>1794806</v>
      </c>
    </row>
    <row r="18983" spans="1:4">
      <c r="A18983" t="s">
        <v>13008</v>
      </c>
      <c r="B18983" t="s">
        <v>2473</v>
      </c>
      <c r="C18983" t="s">
        <v>12888</v>
      </c>
      <c r="D18983">
        <v>2110994</v>
      </c>
    </row>
    <row r="18984" spans="1:4">
      <c r="A18984" t="s">
        <v>12917</v>
      </c>
      <c r="B18984" t="s">
        <v>2473</v>
      </c>
      <c r="C18984" t="s">
        <v>12872</v>
      </c>
      <c r="D18984">
        <v>2128025</v>
      </c>
    </row>
    <row r="18985" spans="1:4">
      <c r="A18985" t="s">
        <v>13074</v>
      </c>
      <c r="B18985" t="s">
        <v>2473</v>
      </c>
      <c r="C18985" t="s">
        <v>13074</v>
      </c>
      <c r="D18985">
        <v>1851717</v>
      </c>
    </row>
    <row r="18986" spans="1:4">
      <c r="A18986" t="s">
        <v>25695</v>
      </c>
      <c r="B18986" t="s">
        <v>25683</v>
      </c>
      <c r="C18986" t="s">
        <v>25695</v>
      </c>
      <c r="D18986">
        <v>3184081</v>
      </c>
    </row>
    <row r="18987" spans="1:4">
      <c r="A18987" t="s">
        <v>3225</v>
      </c>
      <c r="B18987" t="s">
        <v>3131</v>
      </c>
      <c r="C18987" t="s">
        <v>3206</v>
      </c>
      <c r="D18987">
        <v>1216115</v>
      </c>
    </row>
    <row r="18988" spans="1:4">
      <c r="A18988" t="s">
        <v>3186</v>
      </c>
      <c r="B18988" t="s">
        <v>3131</v>
      </c>
      <c r="C18988" t="s">
        <v>3154</v>
      </c>
      <c r="D18988">
        <v>1512838</v>
      </c>
    </row>
    <row r="18989" spans="1:4">
      <c r="A18989" t="s">
        <v>16576</v>
      </c>
      <c r="B18989" t="s">
        <v>14508</v>
      </c>
      <c r="C18989" t="s">
        <v>14519</v>
      </c>
      <c r="D18989">
        <v>1256435</v>
      </c>
    </row>
    <row r="18990" spans="1:4">
      <c r="A18990" t="s">
        <v>16578</v>
      </c>
      <c r="B18990" t="s">
        <v>14508</v>
      </c>
      <c r="C18990" t="s">
        <v>14588</v>
      </c>
      <c r="D18990">
        <v>1256431</v>
      </c>
    </row>
    <row r="18991" spans="1:4">
      <c r="A18991" t="s">
        <v>16577</v>
      </c>
      <c r="B18991" t="s">
        <v>14508</v>
      </c>
      <c r="C18991" t="s">
        <v>14507</v>
      </c>
      <c r="D18991">
        <v>1256432</v>
      </c>
    </row>
    <row r="18992" spans="1:4">
      <c r="A18992" t="s">
        <v>18408</v>
      </c>
      <c r="B18992" t="s">
        <v>18041</v>
      </c>
      <c r="C18992" t="s">
        <v>18040</v>
      </c>
      <c r="D18992">
        <v>2637917</v>
      </c>
    </row>
    <row r="18993" spans="1:4">
      <c r="A18993" t="s">
        <v>18409</v>
      </c>
      <c r="B18993" t="s">
        <v>18041</v>
      </c>
      <c r="C18993" t="s">
        <v>18040</v>
      </c>
      <c r="D18993">
        <v>2637916</v>
      </c>
    </row>
    <row r="18994" spans="1:4">
      <c r="A18994" t="s">
        <v>3380</v>
      </c>
      <c r="B18994" t="s">
        <v>3269</v>
      </c>
      <c r="C18994" t="s">
        <v>1316</v>
      </c>
      <c r="D18994">
        <v>5810301</v>
      </c>
    </row>
    <row r="18995" spans="1:4">
      <c r="A18995" t="s">
        <v>1590</v>
      </c>
      <c r="B18995" t="s">
        <v>3269</v>
      </c>
      <c r="C18995" t="s">
        <v>4325</v>
      </c>
      <c r="D18995">
        <v>5047234</v>
      </c>
    </row>
    <row r="18996" spans="1:4">
      <c r="A18996" t="s">
        <v>4547</v>
      </c>
      <c r="B18996" t="s">
        <v>3269</v>
      </c>
      <c r="C18996" t="s">
        <v>4529</v>
      </c>
      <c r="D18996">
        <v>4911418</v>
      </c>
    </row>
    <row r="18997" spans="1:4">
      <c r="A18997" t="s">
        <v>9506</v>
      </c>
      <c r="B18997" t="s">
        <v>9239</v>
      </c>
      <c r="C18997" t="s">
        <v>9241</v>
      </c>
      <c r="D18997">
        <v>1164987</v>
      </c>
    </row>
    <row r="18998" spans="1:4">
      <c r="A18998" t="s">
        <v>5613</v>
      </c>
      <c r="B18998" t="s">
        <v>5408</v>
      </c>
      <c r="C18998" t="s">
        <v>5416</v>
      </c>
      <c r="D18998">
        <v>693942</v>
      </c>
    </row>
    <row r="18999" spans="1:4">
      <c r="A18999" t="s">
        <v>22584</v>
      </c>
      <c r="B18999" t="s">
        <v>2480</v>
      </c>
      <c r="C18999" t="s">
        <v>22021</v>
      </c>
      <c r="D18999">
        <v>1794794</v>
      </c>
    </row>
    <row r="19000" spans="1:4">
      <c r="A19000" t="s">
        <v>3187</v>
      </c>
      <c r="B19000" t="s">
        <v>3131</v>
      </c>
      <c r="C19000" t="s">
        <v>3158</v>
      </c>
      <c r="D19000">
        <v>1512790</v>
      </c>
    </row>
    <row r="19001" spans="1:4">
      <c r="A19001" t="s">
        <v>5614</v>
      </c>
      <c r="B19001" t="s">
        <v>5408</v>
      </c>
      <c r="C19001" t="s">
        <v>5463</v>
      </c>
      <c r="D19001">
        <v>693920</v>
      </c>
    </row>
    <row r="19002" spans="1:4">
      <c r="A19002" t="s">
        <v>16579</v>
      </c>
      <c r="B19002" t="s">
        <v>14508</v>
      </c>
      <c r="C19002" t="s">
        <v>14523</v>
      </c>
      <c r="D19002">
        <v>1256426</v>
      </c>
    </row>
    <row r="19003" spans="1:4">
      <c r="A19003" t="s">
        <v>16580</v>
      </c>
      <c r="B19003" t="s">
        <v>14508</v>
      </c>
      <c r="C19003" t="s">
        <v>14517</v>
      </c>
      <c r="D19003">
        <v>1256422</v>
      </c>
    </row>
    <row r="19004" spans="1:4">
      <c r="A19004" t="s">
        <v>16581</v>
      </c>
      <c r="B19004" t="s">
        <v>14508</v>
      </c>
      <c r="C19004" t="s">
        <v>14588</v>
      </c>
      <c r="D19004">
        <v>1256421</v>
      </c>
    </row>
    <row r="19005" spans="1:4">
      <c r="A19005" t="s">
        <v>5014</v>
      </c>
      <c r="B19005" t="s">
        <v>3269</v>
      </c>
      <c r="C19005" t="s">
        <v>5010</v>
      </c>
      <c r="D19005">
        <v>4341513</v>
      </c>
    </row>
    <row r="19006" spans="1:4">
      <c r="A19006" t="s">
        <v>4451</v>
      </c>
      <c r="B19006" t="s">
        <v>18041</v>
      </c>
      <c r="C19006" t="s">
        <v>18040</v>
      </c>
      <c r="D19006">
        <v>2637891</v>
      </c>
    </row>
    <row r="19007" spans="1:4">
      <c r="A19007" t="s">
        <v>4451</v>
      </c>
      <c r="B19007" t="s">
        <v>3269</v>
      </c>
      <c r="C19007" t="s">
        <v>4432</v>
      </c>
      <c r="D19007">
        <v>4950898</v>
      </c>
    </row>
    <row r="19008" spans="1:4">
      <c r="A19008" t="s">
        <v>2849</v>
      </c>
      <c r="B19008" t="s">
        <v>2830</v>
      </c>
      <c r="C19008" t="s">
        <v>2848</v>
      </c>
      <c r="D19008">
        <v>785485</v>
      </c>
    </row>
    <row r="19009" spans="1:4">
      <c r="A19009" t="s">
        <v>11893</v>
      </c>
      <c r="B19009" t="s">
        <v>11854</v>
      </c>
      <c r="C19009" t="s">
        <v>11892</v>
      </c>
      <c r="D19009">
        <v>785482</v>
      </c>
    </row>
    <row r="19010" spans="1:4">
      <c r="A19010" t="s">
        <v>22169</v>
      </c>
      <c r="B19010" t="s">
        <v>2480</v>
      </c>
      <c r="C19010" t="s">
        <v>22034</v>
      </c>
      <c r="D19010">
        <v>2034834</v>
      </c>
    </row>
    <row r="19011" spans="1:4">
      <c r="A19011" t="s">
        <v>22170</v>
      </c>
      <c r="B19011" t="s">
        <v>2480</v>
      </c>
      <c r="C19011" t="s">
        <v>22039</v>
      </c>
      <c r="D19011">
        <v>2034791</v>
      </c>
    </row>
    <row r="19012" spans="1:4">
      <c r="A19012" t="s">
        <v>22171</v>
      </c>
      <c r="B19012" t="s">
        <v>2480</v>
      </c>
      <c r="C19012" t="s">
        <v>22034</v>
      </c>
      <c r="D19012">
        <v>2034786</v>
      </c>
    </row>
    <row r="19013" spans="1:4">
      <c r="A19013" t="s">
        <v>9507</v>
      </c>
      <c r="B19013" t="s">
        <v>9239</v>
      </c>
      <c r="C19013" t="s">
        <v>9238</v>
      </c>
      <c r="D19013">
        <v>1164970</v>
      </c>
    </row>
    <row r="19014" spans="1:4">
      <c r="A19014" t="s">
        <v>16582</v>
      </c>
      <c r="B19014" t="s">
        <v>14508</v>
      </c>
      <c r="C19014" t="s">
        <v>14566</v>
      </c>
      <c r="D19014">
        <v>1256418</v>
      </c>
    </row>
    <row r="19015" spans="1:4">
      <c r="A19015" t="s">
        <v>22172</v>
      </c>
      <c r="B19015" t="s">
        <v>2480</v>
      </c>
      <c r="C19015" t="s">
        <v>22039</v>
      </c>
      <c r="D19015">
        <v>2034761</v>
      </c>
    </row>
    <row r="19016" spans="1:4">
      <c r="A19016" t="s">
        <v>24778</v>
      </c>
      <c r="B19016" t="s">
        <v>24736</v>
      </c>
      <c r="C19016" t="s">
        <v>24778</v>
      </c>
      <c r="D19016">
        <v>727233</v>
      </c>
    </row>
    <row r="19017" spans="1:4">
      <c r="A19017" t="s">
        <v>8273</v>
      </c>
      <c r="B19017" t="s">
        <v>7340</v>
      </c>
      <c r="C19017" t="s">
        <v>7689</v>
      </c>
      <c r="D19017">
        <v>493463</v>
      </c>
    </row>
    <row r="19018" spans="1:4">
      <c r="A19018" t="s">
        <v>7601</v>
      </c>
      <c r="B19018" t="s">
        <v>7340</v>
      </c>
      <c r="C19018" t="s">
        <v>7536</v>
      </c>
      <c r="D19018">
        <v>1491999</v>
      </c>
    </row>
    <row r="19019" spans="1:4">
      <c r="A19019" t="s">
        <v>22173</v>
      </c>
      <c r="B19019" t="s">
        <v>2480</v>
      </c>
      <c r="C19019" t="s">
        <v>1091</v>
      </c>
      <c r="D19019">
        <v>2034754</v>
      </c>
    </row>
    <row r="19020" spans="1:4">
      <c r="A19020" t="s">
        <v>2588</v>
      </c>
      <c r="B19020" t="s">
        <v>2558</v>
      </c>
      <c r="C19020" t="s">
        <v>2573</v>
      </c>
      <c r="D19020">
        <v>881164</v>
      </c>
    </row>
    <row r="19021" spans="1:4">
      <c r="A19021" t="s">
        <v>8274</v>
      </c>
      <c r="B19021" t="s">
        <v>7340</v>
      </c>
      <c r="C19021" t="s">
        <v>7345</v>
      </c>
      <c r="D19021">
        <v>493316</v>
      </c>
    </row>
    <row r="19022" spans="1:4">
      <c r="A19022" t="s">
        <v>7602</v>
      </c>
      <c r="B19022" t="s">
        <v>7340</v>
      </c>
      <c r="C19022" t="s">
        <v>7473</v>
      </c>
      <c r="D19022">
        <v>1491953</v>
      </c>
    </row>
    <row r="19023" spans="1:4">
      <c r="A19023" t="s">
        <v>25214</v>
      </c>
      <c r="B19023" t="s">
        <v>25135</v>
      </c>
      <c r="C19023" t="s">
        <v>25213</v>
      </c>
      <c r="D19023">
        <v>147105</v>
      </c>
    </row>
    <row r="19024" spans="1:4">
      <c r="A19024" t="s">
        <v>8275</v>
      </c>
      <c r="B19024" t="s">
        <v>7340</v>
      </c>
      <c r="C19024" t="s">
        <v>7846</v>
      </c>
      <c r="D19024">
        <v>493231</v>
      </c>
    </row>
    <row r="19025" spans="1:4">
      <c r="A19025" t="s">
        <v>11813</v>
      </c>
      <c r="B19025" t="s">
        <v>581</v>
      </c>
      <c r="C19025" t="s">
        <v>11788</v>
      </c>
      <c r="D19025">
        <v>1296736</v>
      </c>
    </row>
    <row r="19026" spans="1:4">
      <c r="A19026" t="s">
        <v>16583</v>
      </c>
      <c r="B19026" t="s">
        <v>14508</v>
      </c>
      <c r="C19026" t="s">
        <v>14517</v>
      </c>
      <c r="D19026">
        <v>1256409</v>
      </c>
    </row>
    <row r="19027" spans="1:4">
      <c r="A19027" t="s">
        <v>12455</v>
      </c>
      <c r="B19027" t="s">
        <v>12398</v>
      </c>
      <c r="C19027" t="s">
        <v>12412</v>
      </c>
      <c r="D19027">
        <v>1518980</v>
      </c>
    </row>
    <row r="19028" spans="1:4">
      <c r="A19028" t="s">
        <v>6609</v>
      </c>
      <c r="B19028" t="s">
        <v>6473</v>
      </c>
      <c r="C19028" t="s">
        <v>6486</v>
      </c>
      <c r="D19028">
        <v>1606250</v>
      </c>
    </row>
    <row r="19029" spans="1:4">
      <c r="A19029" t="s">
        <v>6610</v>
      </c>
      <c r="B19029" t="s">
        <v>6473</v>
      </c>
      <c r="C19029" t="s">
        <v>6549</v>
      </c>
      <c r="D19029">
        <v>1606239</v>
      </c>
    </row>
    <row r="19030" spans="1:4">
      <c r="A19030" t="s">
        <v>6691</v>
      </c>
      <c r="B19030" t="s">
        <v>6473</v>
      </c>
      <c r="C19030" t="s">
        <v>6646</v>
      </c>
      <c r="D19030">
        <v>1150624</v>
      </c>
    </row>
    <row r="19031" spans="1:4">
      <c r="A19031" t="s">
        <v>17483</v>
      </c>
      <c r="B19031" t="s">
        <v>17405</v>
      </c>
      <c r="C19031" t="s">
        <v>17459</v>
      </c>
      <c r="D19031">
        <v>3045332</v>
      </c>
    </row>
    <row r="19032" spans="1:4">
      <c r="A19032" t="s">
        <v>9508</v>
      </c>
      <c r="B19032" t="s">
        <v>9239</v>
      </c>
      <c r="C19032" t="s">
        <v>9238</v>
      </c>
      <c r="D19032">
        <v>1164909</v>
      </c>
    </row>
    <row r="19033" spans="1:4">
      <c r="A19033" t="s">
        <v>2624</v>
      </c>
      <c r="B19033" t="s">
        <v>2592</v>
      </c>
      <c r="C19033" t="s">
        <v>1315</v>
      </c>
      <c r="D19033">
        <v>898188</v>
      </c>
    </row>
    <row r="19034" spans="1:4">
      <c r="A19034" t="s">
        <v>12782</v>
      </c>
      <c r="B19034" t="s">
        <v>536</v>
      </c>
      <c r="C19034" t="s">
        <v>12782</v>
      </c>
      <c r="D19034">
        <v>383388</v>
      </c>
    </row>
    <row r="19035" spans="1:4">
      <c r="A19035" t="s">
        <v>21779</v>
      </c>
      <c r="B19035" t="s">
        <v>21668</v>
      </c>
      <c r="C19035" t="s">
        <v>21672</v>
      </c>
      <c r="D19035">
        <v>3536259</v>
      </c>
    </row>
    <row r="19036" spans="1:4">
      <c r="A19036" t="s">
        <v>21987</v>
      </c>
      <c r="B19036" t="s">
        <v>21713</v>
      </c>
      <c r="C19036" t="s">
        <v>21856</v>
      </c>
      <c r="D19036">
        <v>3668087</v>
      </c>
    </row>
    <row r="19037" spans="1:4">
      <c r="A19037" t="s">
        <v>8276</v>
      </c>
      <c r="B19037" t="s">
        <v>7340</v>
      </c>
      <c r="C19037" t="s">
        <v>7739</v>
      </c>
      <c r="D19037">
        <v>493160</v>
      </c>
    </row>
    <row r="19038" spans="1:4">
      <c r="A19038" t="s">
        <v>19222</v>
      </c>
      <c r="B19038" t="s">
        <v>19150</v>
      </c>
      <c r="C19038" t="s">
        <v>19154</v>
      </c>
      <c r="D19038">
        <v>637067</v>
      </c>
    </row>
    <row r="19039" spans="1:4">
      <c r="A19039" t="s">
        <v>9509</v>
      </c>
      <c r="B19039" t="s">
        <v>9239</v>
      </c>
      <c r="C19039" t="s">
        <v>9263</v>
      </c>
      <c r="D19039">
        <v>1164896</v>
      </c>
    </row>
    <row r="19040" spans="1:4">
      <c r="A19040" t="s">
        <v>23126</v>
      </c>
      <c r="B19040" t="s">
        <v>23110</v>
      </c>
      <c r="C19040" t="s">
        <v>23125</v>
      </c>
      <c r="D19040">
        <v>2255285</v>
      </c>
    </row>
    <row r="19041" spans="1:4">
      <c r="A19041" t="s">
        <v>8567</v>
      </c>
      <c r="B19041" t="s">
        <v>8504</v>
      </c>
      <c r="C19041" t="s">
        <v>8567</v>
      </c>
      <c r="D19041">
        <v>667268</v>
      </c>
    </row>
    <row r="19042" spans="1:4">
      <c r="A19042" t="s">
        <v>17394</v>
      </c>
      <c r="B19042" t="s">
        <v>576</v>
      </c>
      <c r="C19042" t="s">
        <v>17011</v>
      </c>
      <c r="D19042">
        <v>1213855</v>
      </c>
    </row>
    <row r="19043" spans="1:4">
      <c r="A19043" t="s">
        <v>16584</v>
      </c>
      <c r="B19043" t="s">
        <v>14508</v>
      </c>
      <c r="C19043" t="s">
        <v>14535</v>
      </c>
      <c r="D19043">
        <v>1256388</v>
      </c>
    </row>
    <row r="19044" spans="1:4">
      <c r="A19044" t="s">
        <v>10999</v>
      </c>
      <c r="B19044" t="s">
        <v>10947</v>
      </c>
      <c r="C19044" t="s">
        <v>10986</v>
      </c>
      <c r="D19044">
        <v>1735902</v>
      </c>
    </row>
    <row r="19045" spans="1:4">
      <c r="A19045" t="s">
        <v>9910</v>
      </c>
      <c r="B19045" t="s">
        <v>584</v>
      </c>
      <c r="C19045" t="s">
        <v>9553</v>
      </c>
      <c r="D19045">
        <v>1686728</v>
      </c>
    </row>
    <row r="19046" spans="1:4">
      <c r="A19046" t="s">
        <v>23150</v>
      </c>
      <c r="B19046" t="s">
        <v>23128</v>
      </c>
      <c r="C19046" t="s">
        <v>23149</v>
      </c>
      <c r="D19046">
        <v>2383119</v>
      </c>
    </row>
    <row r="19047" spans="1:4">
      <c r="A19047" t="s">
        <v>4822</v>
      </c>
      <c r="B19047" t="s">
        <v>3269</v>
      </c>
      <c r="C19047" t="s">
        <v>3278</v>
      </c>
      <c r="D19047">
        <v>4504118</v>
      </c>
    </row>
    <row r="19048" spans="1:4">
      <c r="A19048" t="s">
        <v>10033</v>
      </c>
      <c r="B19048" t="s">
        <v>569</v>
      </c>
      <c r="C19048" t="s">
        <v>571</v>
      </c>
      <c r="D19048">
        <v>3928679</v>
      </c>
    </row>
    <row r="19049" spans="1:4">
      <c r="A19049" t="s">
        <v>17298</v>
      </c>
      <c r="B19049" t="s">
        <v>576</v>
      </c>
      <c r="C19049" t="s">
        <v>17022</v>
      </c>
      <c r="D19049">
        <v>1627267</v>
      </c>
    </row>
    <row r="19050" spans="1:4">
      <c r="A19050" t="s">
        <v>16585</v>
      </c>
      <c r="B19050" t="s">
        <v>14508</v>
      </c>
      <c r="C19050" t="s">
        <v>14575</v>
      </c>
      <c r="D19050">
        <v>1256382</v>
      </c>
    </row>
    <row r="19051" spans="1:4">
      <c r="A19051" t="s">
        <v>16586</v>
      </c>
      <c r="B19051" t="s">
        <v>14508</v>
      </c>
      <c r="C19051" t="s">
        <v>14528</v>
      </c>
      <c r="D19051">
        <v>1256377</v>
      </c>
    </row>
    <row r="19052" spans="1:4">
      <c r="A19052" t="s">
        <v>14191</v>
      </c>
      <c r="B19052" t="s">
        <v>587</v>
      </c>
      <c r="C19052" t="s">
        <v>13621</v>
      </c>
      <c r="D19052">
        <v>2523113</v>
      </c>
    </row>
    <row r="19053" spans="1:4">
      <c r="A19053" t="s">
        <v>16587</v>
      </c>
      <c r="B19053" t="s">
        <v>14508</v>
      </c>
      <c r="C19053" t="s">
        <v>14571</v>
      </c>
      <c r="D19053">
        <v>1256372</v>
      </c>
    </row>
    <row r="19054" spans="1:4">
      <c r="A19054" t="s">
        <v>16588</v>
      </c>
      <c r="B19054" t="s">
        <v>14508</v>
      </c>
      <c r="C19054" t="s">
        <v>14566</v>
      </c>
      <c r="D19054">
        <v>1256369</v>
      </c>
    </row>
    <row r="19055" spans="1:4">
      <c r="A19055" t="s">
        <v>20328</v>
      </c>
      <c r="B19055" t="s">
        <v>20112</v>
      </c>
      <c r="C19055" t="s">
        <v>20136</v>
      </c>
      <c r="D19055">
        <v>2481246</v>
      </c>
    </row>
    <row r="19056" spans="1:4">
      <c r="A19056" t="s">
        <v>20327</v>
      </c>
      <c r="B19056" t="s">
        <v>20112</v>
      </c>
      <c r="C19056" t="s">
        <v>20178</v>
      </c>
      <c r="D19056">
        <v>2481389</v>
      </c>
    </row>
    <row r="19057" spans="1:4">
      <c r="A19057" t="s">
        <v>20329</v>
      </c>
      <c r="B19057" t="s">
        <v>20112</v>
      </c>
      <c r="C19057" t="s">
        <v>20114</v>
      </c>
      <c r="D19057">
        <v>2481207</v>
      </c>
    </row>
    <row r="19058" spans="1:4">
      <c r="A19058" t="s">
        <v>20330</v>
      </c>
      <c r="B19058" t="s">
        <v>20112</v>
      </c>
      <c r="C19058" t="s">
        <v>20236</v>
      </c>
      <c r="D19058">
        <v>2481058</v>
      </c>
    </row>
    <row r="19059" spans="1:4">
      <c r="A19059" t="s">
        <v>20132</v>
      </c>
      <c r="B19059" t="s">
        <v>20112</v>
      </c>
      <c r="C19059" t="s">
        <v>20132</v>
      </c>
      <c r="D19059">
        <v>2481007</v>
      </c>
    </row>
    <row r="19060" spans="1:4">
      <c r="A19060" t="s">
        <v>12123</v>
      </c>
      <c r="B19060" t="s">
        <v>12058</v>
      </c>
      <c r="C19060" t="s">
        <v>12073</v>
      </c>
      <c r="D19060">
        <v>2536074</v>
      </c>
    </row>
    <row r="19061" spans="1:4">
      <c r="A19061" t="s">
        <v>6386</v>
      </c>
      <c r="B19061" t="s">
        <v>6307</v>
      </c>
      <c r="C19061" t="s">
        <v>6385</v>
      </c>
      <c r="D19061">
        <v>2465840</v>
      </c>
    </row>
    <row r="19062" spans="1:4">
      <c r="A19062" t="s">
        <v>20331</v>
      </c>
      <c r="B19062" t="s">
        <v>20112</v>
      </c>
      <c r="C19062" t="s">
        <v>20134</v>
      </c>
      <c r="D19062">
        <v>2480618</v>
      </c>
    </row>
    <row r="19063" spans="1:4">
      <c r="A19063" t="s">
        <v>12124</v>
      </c>
      <c r="B19063" t="s">
        <v>12058</v>
      </c>
      <c r="C19063" t="s">
        <v>12064</v>
      </c>
      <c r="D19063">
        <v>2534515</v>
      </c>
    </row>
    <row r="19064" spans="1:4">
      <c r="A19064" t="s">
        <v>20332</v>
      </c>
      <c r="B19064" t="s">
        <v>20112</v>
      </c>
      <c r="C19064" t="s">
        <v>20195</v>
      </c>
      <c r="D19064">
        <v>2480368</v>
      </c>
    </row>
    <row r="19065" spans="1:4">
      <c r="A19065" t="s">
        <v>20333</v>
      </c>
      <c r="B19065" t="s">
        <v>20112</v>
      </c>
      <c r="C19065" t="s">
        <v>20222</v>
      </c>
      <c r="D19065">
        <v>2480198</v>
      </c>
    </row>
    <row r="19066" spans="1:4">
      <c r="A19066" t="s">
        <v>20334</v>
      </c>
      <c r="B19066" t="s">
        <v>20112</v>
      </c>
      <c r="C19066" t="s">
        <v>20176</v>
      </c>
      <c r="D19066">
        <v>2479966</v>
      </c>
    </row>
    <row r="19067" spans="1:4">
      <c r="A19067" t="s">
        <v>20335</v>
      </c>
      <c r="B19067" t="s">
        <v>20112</v>
      </c>
      <c r="C19067" t="s">
        <v>20195</v>
      </c>
      <c r="D19067">
        <v>2479916</v>
      </c>
    </row>
    <row r="19068" spans="1:4">
      <c r="A19068" t="s">
        <v>12125</v>
      </c>
      <c r="B19068" t="s">
        <v>12058</v>
      </c>
      <c r="C19068" t="s">
        <v>12100</v>
      </c>
      <c r="D19068">
        <v>2533191</v>
      </c>
    </row>
    <row r="19069" spans="1:4">
      <c r="A19069" t="s">
        <v>12126</v>
      </c>
      <c r="B19069" t="s">
        <v>12058</v>
      </c>
      <c r="C19069" t="s">
        <v>12100</v>
      </c>
      <c r="D19069">
        <v>2532945</v>
      </c>
    </row>
    <row r="19070" spans="1:4">
      <c r="A19070" t="s">
        <v>12127</v>
      </c>
      <c r="B19070" t="s">
        <v>12058</v>
      </c>
      <c r="C19070" t="s">
        <v>12100</v>
      </c>
      <c r="D19070">
        <v>2532822</v>
      </c>
    </row>
    <row r="19071" spans="1:4">
      <c r="A19071" t="s">
        <v>16589</v>
      </c>
      <c r="B19071" t="s">
        <v>14508</v>
      </c>
      <c r="C19071" t="s">
        <v>14588</v>
      </c>
      <c r="D19071">
        <v>1256363</v>
      </c>
    </row>
    <row r="19072" spans="1:4">
      <c r="A19072" t="s">
        <v>4079</v>
      </c>
      <c r="B19072" t="s">
        <v>3269</v>
      </c>
      <c r="C19072" t="s">
        <v>4062</v>
      </c>
      <c r="D19072">
        <v>5172078</v>
      </c>
    </row>
    <row r="19073" spans="1:4">
      <c r="A19073" t="s">
        <v>17299</v>
      </c>
      <c r="B19073" t="s">
        <v>576</v>
      </c>
      <c r="C19073" t="s">
        <v>17045</v>
      </c>
      <c r="D19073">
        <v>1627253</v>
      </c>
    </row>
    <row r="19074" spans="1:4">
      <c r="A19074" t="s">
        <v>12370</v>
      </c>
      <c r="B19074" t="s">
        <v>1540</v>
      </c>
      <c r="C19074" t="s">
        <v>12357</v>
      </c>
      <c r="D19074">
        <v>268064</v>
      </c>
    </row>
    <row r="19075" spans="1:4">
      <c r="A19075" t="s">
        <v>24291</v>
      </c>
      <c r="B19075" t="s">
        <v>549</v>
      </c>
      <c r="C19075" t="s">
        <v>23600</v>
      </c>
      <c r="D19075">
        <v>3447597</v>
      </c>
    </row>
    <row r="19076" spans="1:4">
      <c r="A19076" t="s">
        <v>9204</v>
      </c>
      <c r="B19076" t="s">
        <v>8896</v>
      </c>
      <c r="C19076" t="s">
        <v>8898</v>
      </c>
      <c r="D19076">
        <v>759412</v>
      </c>
    </row>
    <row r="19077" spans="1:4">
      <c r="A19077" t="s">
        <v>21349</v>
      </c>
      <c r="B19077" t="s">
        <v>2474</v>
      </c>
      <c r="C19077" t="s">
        <v>20488</v>
      </c>
      <c r="D19077">
        <v>2832521</v>
      </c>
    </row>
    <row r="19078" spans="1:4">
      <c r="A19078" t="s">
        <v>21350</v>
      </c>
      <c r="B19078" t="s">
        <v>2474</v>
      </c>
      <c r="C19078" t="s">
        <v>20488</v>
      </c>
      <c r="D19078">
        <v>2832495</v>
      </c>
    </row>
    <row r="19079" spans="1:4">
      <c r="A19079" t="s">
        <v>12747</v>
      </c>
      <c r="B19079" t="s">
        <v>12721</v>
      </c>
      <c r="C19079" t="s">
        <v>12747</v>
      </c>
      <c r="D19079">
        <v>1822214</v>
      </c>
    </row>
    <row r="19080" spans="1:4">
      <c r="A19080" t="s">
        <v>9051</v>
      </c>
      <c r="B19080" t="s">
        <v>8896</v>
      </c>
      <c r="C19080" t="s">
        <v>8906</v>
      </c>
      <c r="D19080">
        <v>3086024</v>
      </c>
    </row>
    <row r="19081" spans="1:4">
      <c r="A19081" t="s">
        <v>9205</v>
      </c>
      <c r="B19081" t="s">
        <v>8896</v>
      </c>
      <c r="C19081" t="s">
        <v>9111</v>
      </c>
      <c r="D19081">
        <v>759320</v>
      </c>
    </row>
    <row r="19082" spans="1:4">
      <c r="A19082" t="s">
        <v>14062</v>
      </c>
      <c r="B19082" t="s">
        <v>587</v>
      </c>
      <c r="C19082" t="s">
        <v>13686</v>
      </c>
      <c r="D19082">
        <v>3166548</v>
      </c>
    </row>
    <row r="19083" spans="1:4">
      <c r="A19083" t="s">
        <v>9052</v>
      </c>
      <c r="B19083" t="s">
        <v>8896</v>
      </c>
      <c r="C19083" t="s">
        <v>8902</v>
      </c>
      <c r="D19083">
        <v>3085978</v>
      </c>
    </row>
    <row r="19084" spans="1:4">
      <c r="A19084" t="s">
        <v>9053</v>
      </c>
      <c r="B19084" t="s">
        <v>8896</v>
      </c>
      <c r="C19084" t="s">
        <v>8898</v>
      </c>
      <c r="D19084">
        <v>3085941</v>
      </c>
    </row>
    <row r="19085" spans="1:4">
      <c r="A19085" t="s">
        <v>3924</v>
      </c>
      <c r="B19085" t="s">
        <v>3269</v>
      </c>
      <c r="C19085" t="s">
        <v>3288</v>
      </c>
      <c r="D19085">
        <v>5314328</v>
      </c>
    </row>
    <row r="19086" spans="1:4">
      <c r="A19086" t="s">
        <v>23098</v>
      </c>
      <c r="B19086" t="s">
        <v>2477</v>
      </c>
      <c r="C19086" t="s">
        <v>23085</v>
      </c>
      <c r="D19086">
        <v>2658606</v>
      </c>
    </row>
    <row r="19087" spans="1:4">
      <c r="A19087" t="s">
        <v>20336</v>
      </c>
      <c r="B19087" t="s">
        <v>20112</v>
      </c>
      <c r="C19087" t="s">
        <v>20208</v>
      </c>
      <c r="D19087">
        <v>2479609</v>
      </c>
    </row>
    <row r="19088" spans="1:4">
      <c r="A19088" t="s">
        <v>8641</v>
      </c>
      <c r="B19088" t="s">
        <v>8504</v>
      </c>
      <c r="C19088" t="s">
        <v>8529</v>
      </c>
      <c r="D19088">
        <v>667227</v>
      </c>
    </row>
    <row r="19089" spans="1:4">
      <c r="A19089" t="s">
        <v>8514</v>
      </c>
      <c r="B19089" t="s">
        <v>8504</v>
      </c>
      <c r="C19089" t="s">
        <v>8513</v>
      </c>
      <c r="D19089">
        <v>8436351</v>
      </c>
    </row>
    <row r="19090" spans="1:4">
      <c r="A19090" t="s">
        <v>17395</v>
      </c>
      <c r="B19090" t="s">
        <v>576</v>
      </c>
      <c r="C19090" t="s">
        <v>17372</v>
      </c>
      <c r="D19090">
        <v>1213821</v>
      </c>
    </row>
    <row r="19091" spans="1:4">
      <c r="A19091" t="s">
        <v>21351</v>
      </c>
      <c r="B19091" t="s">
        <v>2474</v>
      </c>
      <c r="C19091" t="s">
        <v>20515</v>
      </c>
      <c r="D19091">
        <v>2832232</v>
      </c>
    </row>
    <row r="19092" spans="1:4">
      <c r="A19092" t="s">
        <v>17638</v>
      </c>
      <c r="B19092" t="s">
        <v>565</v>
      </c>
      <c r="C19092" t="s">
        <v>17621</v>
      </c>
      <c r="D19092">
        <v>3601311</v>
      </c>
    </row>
    <row r="19093" spans="1:4">
      <c r="A19093" t="s">
        <v>17920</v>
      </c>
      <c r="B19093" t="s">
        <v>17901</v>
      </c>
      <c r="C19093" t="s">
        <v>17911</v>
      </c>
      <c r="D19093">
        <v>2415703</v>
      </c>
    </row>
    <row r="19094" spans="1:4">
      <c r="A19094" t="s">
        <v>12729</v>
      </c>
      <c r="B19094" t="s">
        <v>12721</v>
      </c>
      <c r="C19094" t="s">
        <v>12728</v>
      </c>
      <c r="D19094">
        <v>1831142</v>
      </c>
    </row>
    <row r="19095" spans="1:4">
      <c r="A19095" t="s">
        <v>16590</v>
      </c>
      <c r="B19095" t="s">
        <v>14508</v>
      </c>
      <c r="C19095" t="s">
        <v>14575</v>
      </c>
      <c r="D19095">
        <v>1256343</v>
      </c>
    </row>
    <row r="19096" spans="1:4">
      <c r="A19096" t="s">
        <v>16591</v>
      </c>
      <c r="B19096" t="s">
        <v>14508</v>
      </c>
      <c r="C19096" t="s">
        <v>14566</v>
      </c>
      <c r="D19096">
        <v>1256340</v>
      </c>
    </row>
    <row r="19097" spans="1:4">
      <c r="A19097" t="s">
        <v>19223</v>
      </c>
      <c r="B19097" t="s">
        <v>19150</v>
      </c>
      <c r="C19097" t="s">
        <v>19168</v>
      </c>
      <c r="D19097">
        <v>636947</v>
      </c>
    </row>
    <row r="19098" spans="1:4">
      <c r="A19098" t="s">
        <v>6230</v>
      </c>
      <c r="B19098" t="s">
        <v>5913</v>
      </c>
      <c r="C19098" t="s">
        <v>6230</v>
      </c>
      <c r="D19098">
        <v>300822</v>
      </c>
    </row>
    <row r="19099" spans="1:4">
      <c r="A19099" t="s">
        <v>16592</v>
      </c>
      <c r="B19099" t="s">
        <v>14508</v>
      </c>
      <c r="C19099" t="s">
        <v>14856</v>
      </c>
      <c r="D19099">
        <v>1256335</v>
      </c>
    </row>
    <row r="19100" spans="1:4">
      <c r="A19100" t="s">
        <v>17300</v>
      </c>
      <c r="B19100" t="s">
        <v>576</v>
      </c>
      <c r="C19100" t="s">
        <v>17085</v>
      </c>
      <c r="D19100">
        <v>1627185</v>
      </c>
    </row>
    <row r="19101" spans="1:4">
      <c r="A19101" t="s">
        <v>16594</v>
      </c>
      <c r="B19101" t="s">
        <v>14508</v>
      </c>
      <c r="C19101" t="s">
        <v>14571</v>
      </c>
      <c r="D19101">
        <v>1256329</v>
      </c>
    </row>
    <row r="19102" spans="1:4">
      <c r="A19102" t="s">
        <v>16595</v>
      </c>
      <c r="B19102" t="s">
        <v>14508</v>
      </c>
      <c r="C19102" t="s">
        <v>14571</v>
      </c>
      <c r="D19102">
        <v>1256328</v>
      </c>
    </row>
    <row r="19103" spans="1:4">
      <c r="A19103" t="s">
        <v>16596</v>
      </c>
      <c r="B19103" t="s">
        <v>14508</v>
      </c>
      <c r="C19103" t="s">
        <v>14571</v>
      </c>
      <c r="D19103">
        <v>1256322</v>
      </c>
    </row>
    <row r="19104" spans="1:4">
      <c r="A19104" t="s">
        <v>11837</v>
      </c>
      <c r="B19104" t="s">
        <v>11832</v>
      </c>
      <c r="C19104" t="s">
        <v>11837</v>
      </c>
      <c r="D19104">
        <v>2451185</v>
      </c>
    </row>
    <row r="19105" spans="1:4">
      <c r="A19105" t="s">
        <v>4900</v>
      </c>
      <c r="B19105" t="s">
        <v>3269</v>
      </c>
      <c r="C19105" t="s">
        <v>3317</v>
      </c>
      <c r="D19105">
        <v>4408672</v>
      </c>
    </row>
    <row r="19106" spans="1:4">
      <c r="A19106" t="s">
        <v>16593</v>
      </c>
      <c r="B19106" t="s">
        <v>14508</v>
      </c>
      <c r="C19106" t="s">
        <v>14575</v>
      </c>
      <c r="D19106">
        <v>1256333</v>
      </c>
    </row>
    <row r="19107" spans="1:4">
      <c r="A19107" t="s">
        <v>5847</v>
      </c>
      <c r="B19107" t="s">
        <v>5674</v>
      </c>
      <c r="C19107" t="s">
        <v>5736</v>
      </c>
      <c r="D19107">
        <v>149929</v>
      </c>
    </row>
    <row r="19108" spans="1:4">
      <c r="A19108" t="s">
        <v>9911</v>
      </c>
      <c r="B19108" t="s">
        <v>584</v>
      </c>
      <c r="C19108" t="s">
        <v>9561</v>
      </c>
      <c r="D19108">
        <v>1686547</v>
      </c>
    </row>
    <row r="19109" spans="1:4">
      <c r="A19109" t="s">
        <v>11316</v>
      </c>
      <c r="B19109" t="s">
        <v>14508</v>
      </c>
      <c r="C19109" t="s">
        <v>14515</v>
      </c>
      <c r="D19109">
        <v>1256295</v>
      </c>
    </row>
    <row r="19110" spans="1:4">
      <c r="A19110" t="s">
        <v>11316</v>
      </c>
      <c r="B19110" t="s">
        <v>9817</v>
      </c>
      <c r="C19110" t="s">
        <v>11123</v>
      </c>
      <c r="D19110">
        <v>3983058</v>
      </c>
    </row>
    <row r="19111" spans="1:4">
      <c r="A19111" t="s">
        <v>14537</v>
      </c>
      <c r="B19111" t="s">
        <v>14508</v>
      </c>
      <c r="C19111" t="s">
        <v>14535</v>
      </c>
      <c r="D19111">
        <v>7302857</v>
      </c>
    </row>
    <row r="19112" spans="1:4">
      <c r="A19112" t="s">
        <v>16598</v>
      </c>
      <c r="B19112" t="s">
        <v>14508</v>
      </c>
      <c r="C19112" t="s">
        <v>14535</v>
      </c>
      <c r="D19112">
        <v>1256287</v>
      </c>
    </row>
    <row r="19113" spans="1:4">
      <c r="A19113" t="s">
        <v>6388</v>
      </c>
      <c r="B19113" t="s">
        <v>6307</v>
      </c>
      <c r="C19113" t="s">
        <v>6387</v>
      </c>
      <c r="D19113">
        <v>2465030</v>
      </c>
    </row>
    <row r="19114" spans="1:4">
      <c r="A19114" t="s">
        <v>6270</v>
      </c>
      <c r="B19114" t="s">
        <v>5913</v>
      </c>
      <c r="C19114" t="s">
        <v>6107</v>
      </c>
      <c r="D19114">
        <v>300808</v>
      </c>
    </row>
    <row r="19115" spans="1:4">
      <c r="A19115" t="s">
        <v>24779</v>
      </c>
      <c r="B19115" t="s">
        <v>24736</v>
      </c>
      <c r="C19115" t="s">
        <v>24779</v>
      </c>
      <c r="D19115">
        <v>727221</v>
      </c>
    </row>
    <row r="19116" spans="1:4">
      <c r="A19116" t="s">
        <v>6055</v>
      </c>
      <c r="B19116" t="s">
        <v>5913</v>
      </c>
      <c r="C19116" t="s">
        <v>2264</v>
      </c>
      <c r="D19116">
        <v>739634</v>
      </c>
    </row>
    <row r="19117" spans="1:4">
      <c r="A19117" t="s">
        <v>20469</v>
      </c>
      <c r="B19117" t="s">
        <v>20426</v>
      </c>
      <c r="C19117" t="s">
        <v>20431</v>
      </c>
      <c r="D19117">
        <v>2614030</v>
      </c>
    </row>
    <row r="19118" spans="1:4">
      <c r="A19118" t="s">
        <v>19838</v>
      </c>
      <c r="B19118" t="s">
        <v>19323</v>
      </c>
      <c r="C19118" t="s">
        <v>3114</v>
      </c>
      <c r="D19118">
        <v>2510880</v>
      </c>
    </row>
    <row r="19119" spans="1:4">
      <c r="A19119" t="s">
        <v>9510</v>
      </c>
      <c r="B19119" t="s">
        <v>9239</v>
      </c>
      <c r="C19119" t="s">
        <v>9238</v>
      </c>
      <c r="D19119">
        <v>1164825</v>
      </c>
    </row>
    <row r="19120" spans="1:4">
      <c r="A19120" t="s">
        <v>20032</v>
      </c>
      <c r="B19120" t="s">
        <v>20023</v>
      </c>
      <c r="C19120" t="s">
        <v>20022</v>
      </c>
      <c r="D19120">
        <v>588686</v>
      </c>
    </row>
    <row r="19121" spans="1:4">
      <c r="A19121" t="s">
        <v>12702</v>
      </c>
      <c r="B19121" t="s">
        <v>12642</v>
      </c>
      <c r="C19121" t="s">
        <v>12674</v>
      </c>
      <c r="D19121">
        <v>1870413</v>
      </c>
    </row>
    <row r="19122" spans="1:4">
      <c r="A19122" t="s">
        <v>16599</v>
      </c>
      <c r="B19122" t="s">
        <v>14508</v>
      </c>
      <c r="C19122" t="s">
        <v>14523</v>
      </c>
      <c r="D19122">
        <v>1256269</v>
      </c>
    </row>
    <row r="19123" spans="1:4">
      <c r="A19123" t="s">
        <v>5319</v>
      </c>
      <c r="B19123" t="s">
        <v>3269</v>
      </c>
      <c r="C19123" t="s">
        <v>3276</v>
      </c>
      <c r="D19123">
        <v>4131116</v>
      </c>
    </row>
    <row r="19124" spans="1:4">
      <c r="A19124" t="s">
        <v>6271</v>
      </c>
      <c r="B19124" t="s">
        <v>5913</v>
      </c>
      <c r="C19124" t="s">
        <v>6149</v>
      </c>
      <c r="D19124">
        <v>300797</v>
      </c>
    </row>
    <row r="19125" spans="1:4">
      <c r="A19125" t="s">
        <v>12257</v>
      </c>
      <c r="B19125" t="s">
        <v>12222</v>
      </c>
      <c r="C19125" t="s">
        <v>12238</v>
      </c>
      <c r="D19125">
        <v>594656</v>
      </c>
    </row>
    <row r="19126" spans="1:4">
      <c r="A19126" t="s">
        <v>24292</v>
      </c>
      <c r="B19126" t="s">
        <v>549</v>
      </c>
      <c r="C19126" t="s">
        <v>1637</v>
      </c>
      <c r="D19126">
        <v>3447591</v>
      </c>
    </row>
    <row r="19127" spans="1:4">
      <c r="A19127" t="s">
        <v>6272</v>
      </c>
      <c r="B19127" t="s">
        <v>5913</v>
      </c>
      <c r="C19127" t="s">
        <v>6128</v>
      </c>
      <c r="D19127">
        <v>300796</v>
      </c>
    </row>
    <row r="19128" spans="1:4">
      <c r="A19128" t="s">
        <v>16600</v>
      </c>
      <c r="B19128" t="s">
        <v>14508</v>
      </c>
      <c r="C19128" t="s">
        <v>14682</v>
      </c>
      <c r="D19128">
        <v>1256259</v>
      </c>
    </row>
    <row r="19129" spans="1:4">
      <c r="A19129" t="s">
        <v>3327</v>
      </c>
      <c r="B19129" t="s">
        <v>3269</v>
      </c>
      <c r="C19129" t="s">
        <v>1316</v>
      </c>
      <c r="D19129">
        <v>7176035</v>
      </c>
    </row>
    <row r="19130" spans="1:4">
      <c r="A19130" t="s">
        <v>3271</v>
      </c>
      <c r="B19130" t="s">
        <v>3269</v>
      </c>
      <c r="C19130" t="s">
        <v>3268</v>
      </c>
      <c r="D19130">
        <v>10104153</v>
      </c>
    </row>
    <row r="19131" spans="1:4">
      <c r="A19131" t="s">
        <v>1213</v>
      </c>
      <c r="B19131" t="s">
        <v>3269</v>
      </c>
      <c r="C19131" t="s">
        <v>3321</v>
      </c>
      <c r="D19131">
        <v>4369596</v>
      </c>
    </row>
    <row r="19132" spans="1:4">
      <c r="A19132" t="s">
        <v>3379</v>
      </c>
      <c r="B19132" t="s">
        <v>3269</v>
      </c>
      <c r="C19132" t="s">
        <v>1316</v>
      </c>
      <c r="D19132">
        <v>5810490</v>
      </c>
    </row>
    <row r="19133" spans="1:4">
      <c r="A19133" t="s">
        <v>8277</v>
      </c>
      <c r="B19133" t="s">
        <v>7340</v>
      </c>
      <c r="C19133" t="s">
        <v>7475</v>
      </c>
      <c r="D19133">
        <v>492944</v>
      </c>
    </row>
    <row r="19134" spans="1:4">
      <c r="A19134" t="s">
        <v>24293</v>
      </c>
      <c r="B19134" t="s">
        <v>549</v>
      </c>
      <c r="C19134" t="s">
        <v>23611</v>
      </c>
      <c r="D19134">
        <v>3447562</v>
      </c>
    </row>
    <row r="19135" spans="1:4">
      <c r="A19135" t="s">
        <v>23536</v>
      </c>
      <c r="B19135" t="s">
        <v>549</v>
      </c>
      <c r="C19135" t="s">
        <v>23535</v>
      </c>
      <c r="D19135">
        <v>6318694</v>
      </c>
    </row>
    <row r="19136" spans="1:4">
      <c r="A19136" t="s">
        <v>11001</v>
      </c>
      <c r="B19136" t="s">
        <v>10947</v>
      </c>
      <c r="C19136" t="s">
        <v>10986</v>
      </c>
      <c r="D19136">
        <v>1735799</v>
      </c>
    </row>
    <row r="19137" spans="1:4">
      <c r="A19137" t="s">
        <v>6273</v>
      </c>
      <c r="B19137" t="s">
        <v>5913</v>
      </c>
      <c r="C19137" t="s">
        <v>6176</v>
      </c>
      <c r="D19137">
        <v>300791</v>
      </c>
    </row>
    <row r="19138" spans="1:4">
      <c r="A19138" t="s">
        <v>16601</v>
      </c>
      <c r="B19138" t="s">
        <v>14508</v>
      </c>
      <c r="C19138" t="s">
        <v>14856</v>
      </c>
      <c r="D19138">
        <v>1256246</v>
      </c>
    </row>
    <row r="19139" spans="1:4">
      <c r="A19139" t="s">
        <v>5615</v>
      </c>
      <c r="B19139" t="s">
        <v>5408</v>
      </c>
      <c r="C19139" t="s">
        <v>5420</v>
      </c>
      <c r="D19139">
        <v>693805</v>
      </c>
    </row>
    <row r="19140" spans="1:4">
      <c r="A19140" t="s">
        <v>3673</v>
      </c>
      <c r="B19140" t="s">
        <v>3269</v>
      </c>
      <c r="C19140" t="s">
        <v>3268</v>
      </c>
      <c r="D19140">
        <v>5396003</v>
      </c>
    </row>
    <row r="19141" spans="1:4">
      <c r="A19141" t="s">
        <v>21352</v>
      </c>
      <c r="B19141" t="s">
        <v>2474</v>
      </c>
      <c r="C19141" t="s">
        <v>20488</v>
      </c>
      <c r="D19141">
        <v>2832023</v>
      </c>
    </row>
    <row r="19142" spans="1:4">
      <c r="A19142" t="s">
        <v>17301</v>
      </c>
      <c r="B19142" t="s">
        <v>576</v>
      </c>
      <c r="C19142" t="s">
        <v>17133</v>
      </c>
      <c r="D19142">
        <v>1627035</v>
      </c>
    </row>
    <row r="19143" spans="1:4">
      <c r="A19143" t="s">
        <v>11048</v>
      </c>
      <c r="B19143" t="s">
        <v>10947</v>
      </c>
      <c r="C19143" t="s">
        <v>10966</v>
      </c>
      <c r="D19143">
        <v>1734576</v>
      </c>
    </row>
    <row r="19144" spans="1:4">
      <c r="A19144" t="s">
        <v>4747</v>
      </c>
      <c r="B19144" t="s">
        <v>3269</v>
      </c>
      <c r="C19144" t="s">
        <v>4740</v>
      </c>
      <c r="D19144">
        <v>4595864</v>
      </c>
    </row>
    <row r="19145" spans="1:4">
      <c r="A19145" t="s">
        <v>12666</v>
      </c>
      <c r="B19145" t="s">
        <v>12642</v>
      </c>
      <c r="C19145" t="s">
        <v>12664</v>
      </c>
      <c r="D19145">
        <v>2040893</v>
      </c>
    </row>
    <row r="19146" spans="1:4">
      <c r="A19146" t="s">
        <v>12521</v>
      </c>
      <c r="B19146" t="s">
        <v>2476</v>
      </c>
      <c r="C19146" t="s">
        <v>12520</v>
      </c>
      <c r="D19146">
        <v>6395804</v>
      </c>
    </row>
    <row r="19147" spans="1:4">
      <c r="A19147" t="s">
        <v>12700</v>
      </c>
      <c r="B19147" t="s">
        <v>12642</v>
      </c>
      <c r="C19147" t="s">
        <v>12674</v>
      </c>
      <c r="D19147">
        <v>1870742</v>
      </c>
    </row>
    <row r="19148" spans="1:4">
      <c r="A19148" t="s">
        <v>21988</v>
      </c>
      <c r="B19148" t="s">
        <v>21713</v>
      </c>
      <c r="C19148" t="s">
        <v>3034</v>
      </c>
      <c r="D19148">
        <v>3667991</v>
      </c>
    </row>
    <row r="19149" spans="1:4">
      <c r="A19149" t="s">
        <v>21989</v>
      </c>
      <c r="B19149" t="s">
        <v>21713</v>
      </c>
      <c r="C19149" t="s">
        <v>3034</v>
      </c>
      <c r="D19149">
        <v>3667983</v>
      </c>
    </row>
    <row r="19150" spans="1:4">
      <c r="A19150" t="s">
        <v>21353</v>
      </c>
      <c r="B19150" t="s">
        <v>2474</v>
      </c>
      <c r="C19150" t="s">
        <v>20515</v>
      </c>
      <c r="D19150">
        <v>2831948</v>
      </c>
    </row>
    <row r="19151" spans="1:4">
      <c r="A19151" t="s">
        <v>16603</v>
      </c>
      <c r="B19151" t="s">
        <v>14508</v>
      </c>
      <c r="C19151" t="s">
        <v>14588</v>
      </c>
      <c r="D19151">
        <v>1256214</v>
      </c>
    </row>
    <row r="19152" spans="1:4">
      <c r="A19152" t="s">
        <v>16604</v>
      </c>
      <c r="B19152" t="s">
        <v>14508</v>
      </c>
      <c r="C19152" t="s">
        <v>14588</v>
      </c>
      <c r="D19152">
        <v>1256207</v>
      </c>
    </row>
    <row r="19153" spans="1:4">
      <c r="A19153" t="s">
        <v>23011</v>
      </c>
      <c r="B19153" t="s">
        <v>22949</v>
      </c>
      <c r="C19153" t="s">
        <v>22974</v>
      </c>
      <c r="D19153">
        <v>2281606</v>
      </c>
    </row>
    <row r="19154" spans="1:4">
      <c r="A19154" t="s">
        <v>6507</v>
      </c>
      <c r="B19154" t="s">
        <v>6473</v>
      </c>
      <c r="C19154" t="s">
        <v>6507</v>
      </c>
      <c r="D19154">
        <v>1606270</v>
      </c>
    </row>
    <row r="19155" spans="1:4">
      <c r="A19155" t="s">
        <v>7248</v>
      </c>
      <c r="B19155" t="s">
        <v>7195</v>
      </c>
      <c r="C19155" t="s">
        <v>7203</v>
      </c>
      <c r="D19155">
        <v>366847</v>
      </c>
    </row>
    <row r="19156" spans="1:4">
      <c r="A19156" t="s">
        <v>16605</v>
      </c>
      <c r="B19156" t="s">
        <v>14508</v>
      </c>
      <c r="C19156" t="s">
        <v>14519</v>
      </c>
      <c r="D19156">
        <v>1256184</v>
      </c>
    </row>
    <row r="19157" spans="1:4">
      <c r="A19157" t="s">
        <v>14599</v>
      </c>
      <c r="B19157" t="s">
        <v>14508</v>
      </c>
      <c r="C19157" t="s">
        <v>14528</v>
      </c>
      <c r="D19157">
        <v>1445156</v>
      </c>
    </row>
    <row r="19158" spans="1:4">
      <c r="A19158" t="s">
        <v>17302</v>
      </c>
      <c r="B19158" t="s">
        <v>576</v>
      </c>
      <c r="C19158" t="s">
        <v>17030</v>
      </c>
      <c r="D19158">
        <v>1626936</v>
      </c>
    </row>
    <row r="19159" spans="1:4">
      <c r="A19159" t="s">
        <v>1611</v>
      </c>
      <c r="B19159" t="s">
        <v>1611</v>
      </c>
      <c r="C19159" t="s">
        <v>7087</v>
      </c>
      <c r="D19159">
        <v>1880252</v>
      </c>
    </row>
    <row r="19160" spans="1:4">
      <c r="A19160" t="s">
        <v>16606</v>
      </c>
      <c r="B19160" t="s">
        <v>14508</v>
      </c>
      <c r="C19160" t="s">
        <v>14542</v>
      </c>
      <c r="D19160">
        <v>1256176</v>
      </c>
    </row>
    <row r="19161" spans="1:4">
      <c r="A19161" t="s">
        <v>17303</v>
      </c>
      <c r="B19161" t="s">
        <v>576</v>
      </c>
      <c r="C19161" t="s">
        <v>17015</v>
      </c>
      <c r="D19161">
        <v>1626932</v>
      </c>
    </row>
    <row r="19162" spans="1:4">
      <c r="A19162" t="s">
        <v>21354</v>
      </c>
      <c r="B19162" t="s">
        <v>2474</v>
      </c>
      <c r="C19162" t="s">
        <v>20515</v>
      </c>
      <c r="D19162">
        <v>2831924</v>
      </c>
    </row>
    <row r="19163" spans="1:4">
      <c r="A19163" t="s">
        <v>5734</v>
      </c>
      <c r="B19163" t="s">
        <v>5674</v>
      </c>
      <c r="C19163" t="s">
        <v>5734</v>
      </c>
      <c r="D19163">
        <v>149879</v>
      </c>
    </row>
    <row r="19164" spans="1:4">
      <c r="A19164" t="s">
        <v>17305</v>
      </c>
      <c r="B19164" t="s">
        <v>576</v>
      </c>
      <c r="C19164" t="s">
        <v>17205</v>
      </c>
      <c r="D19164">
        <v>1626916</v>
      </c>
    </row>
    <row r="19165" spans="1:4">
      <c r="A19165" t="s">
        <v>17396</v>
      </c>
      <c r="B19165" t="s">
        <v>576</v>
      </c>
      <c r="C19165" t="s">
        <v>17372</v>
      </c>
      <c r="D19165">
        <v>1213713</v>
      </c>
    </row>
    <row r="19166" spans="1:4">
      <c r="A19166" t="s">
        <v>17306</v>
      </c>
      <c r="B19166" t="s">
        <v>576</v>
      </c>
      <c r="C19166" t="s">
        <v>17045</v>
      </c>
      <c r="D19166">
        <v>1626903</v>
      </c>
    </row>
    <row r="19167" spans="1:4">
      <c r="A19167" t="s">
        <v>17307</v>
      </c>
      <c r="B19167" t="s">
        <v>576</v>
      </c>
      <c r="C19167" t="s">
        <v>17045</v>
      </c>
      <c r="D19167">
        <v>1626899</v>
      </c>
    </row>
    <row r="19168" spans="1:4">
      <c r="A19168" t="s">
        <v>14567</v>
      </c>
      <c r="B19168" t="s">
        <v>14508</v>
      </c>
      <c r="C19168" t="s">
        <v>14566</v>
      </c>
      <c r="D19168">
        <v>7279754</v>
      </c>
    </row>
    <row r="19169" spans="1:4">
      <c r="A19169" t="s">
        <v>16607</v>
      </c>
      <c r="B19169" t="s">
        <v>14508</v>
      </c>
      <c r="C19169" t="s">
        <v>14517</v>
      </c>
      <c r="D19169">
        <v>1256124</v>
      </c>
    </row>
    <row r="19170" spans="1:4">
      <c r="A19170" t="s">
        <v>12539</v>
      </c>
      <c r="B19170" t="s">
        <v>2476</v>
      </c>
      <c r="C19170" t="s">
        <v>12516</v>
      </c>
      <c r="D19170">
        <v>1882056</v>
      </c>
    </row>
    <row r="19171" spans="1:4">
      <c r="A19171" t="s">
        <v>14423</v>
      </c>
      <c r="B19171" t="s">
        <v>14422</v>
      </c>
      <c r="C19171" t="s">
        <v>14421</v>
      </c>
      <c r="D19171">
        <v>448149</v>
      </c>
    </row>
    <row r="19172" spans="1:4">
      <c r="A19172" t="s">
        <v>17308</v>
      </c>
      <c r="B19172" t="s">
        <v>576</v>
      </c>
      <c r="C19172" t="s">
        <v>17118</v>
      </c>
      <c r="D19172">
        <v>1626895</v>
      </c>
    </row>
    <row r="19173" spans="1:4">
      <c r="A19173" t="s">
        <v>9511</v>
      </c>
      <c r="B19173" t="s">
        <v>9239</v>
      </c>
      <c r="C19173" t="s">
        <v>9243</v>
      </c>
      <c r="D19173">
        <v>1164776</v>
      </c>
    </row>
    <row r="19174" spans="1:4">
      <c r="A19174" t="s">
        <v>19058</v>
      </c>
      <c r="B19174" t="s">
        <v>2479</v>
      </c>
      <c r="C19174" t="s">
        <v>18533</v>
      </c>
      <c r="D19174">
        <v>2974494</v>
      </c>
    </row>
    <row r="19175" spans="1:4">
      <c r="A19175" t="s">
        <v>12701</v>
      </c>
      <c r="B19175" t="s">
        <v>12642</v>
      </c>
      <c r="C19175" t="s">
        <v>12670</v>
      </c>
      <c r="D19175">
        <v>1870434</v>
      </c>
    </row>
    <row r="19176" spans="1:4">
      <c r="A19176" t="s">
        <v>14192</v>
      </c>
      <c r="B19176" t="s">
        <v>587</v>
      </c>
      <c r="C19176" t="s">
        <v>13671</v>
      </c>
      <c r="D19176">
        <v>2523087</v>
      </c>
    </row>
    <row r="19177" spans="1:4">
      <c r="A19177" t="s">
        <v>7245</v>
      </c>
      <c r="B19177" t="s">
        <v>14508</v>
      </c>
      <c r="C19177" t="s">
        <v>14523</v>
      </c>
      <c r="D19177">
        <v>1256119</v>
      </c>
    </row>
    <row r="19178" spans="1:4">
      <c r="A19178" t="s">
        <v>7245</v>
      </c>
      <c r="B19178" t="s">
        <v>7195</v>
      </c>
      <c r="C19178" t="s">
        <v>7203</v>
      </c>
      <c r="D19178">
        <v>367644</v>
      </c>
    </row>
    <row r="19179" spans="1:4">
      <c r="A19179" t="s">
        <v>5968</v>
      </c>
      <c r="B19179" t="s">
        <v>549</v>
      </c>
      <c r="C19179" t="s">
        <v>23534</v>
      </c>
      <c r="D19179">
        <v>6318696</v>
      </c>
    </row>
    <row r="19180" spans="1:4">
      <c r="A19180" t="s">
        <v>5968</v>
      </c>
      <c r="B19180" t="s">
        <v>5913</v>
      </c>
      <c r="C19180" t="s">
        <v>5968</v>
      </c>
      <c r="D19180">
        <v>739600</v>
      </c>
    </row>
    <row r="19181" spans="1:4">
      <c r="A19181" t="s">
        <v>21355</v>
      </c>
      <c r="B19181" t="s">
        <v>2474</v>
      </c>
      <c r="C19181" t="s">
        <v>20515</v>
      </c>
      <c r="D19181">
        <v>2831872</v>
      </c>
    </row>
    <row r="19182" spans="1:4">
      <c r="A19182" t="s">
        <v>24976</v>
      </c>
      <c r="B19182" t="s">
        <v>24838</v>
      </c>
      <c r="C19182" t="s">
        <v>24837</v>
      </c>
      <c r="D19182">
        <v>2786700</v>
      </c>
    </row>
    <row r="19183" spans="1:4">
      <c r="A19183" t="s">
        <v>24977</v>
      </c>
      <c r="B19183" t="s">
        <v>24838</v>
      </c>
      <c r="C19183" t="s">
        <v>24837</v>
      </c>
      <c r="D19183">
        <v>2786694</v>
      </c>
    </row>
    <row r="19184" spans="1:4">
      <c r="A19184" t="s">
        <v>24978</v>
      </c>
      <c r="B19184" t="s">
        <v>24838</v>
      </c>
      <c r="C19184" t="s">
        <v>24837</v>
      </c>
      <c r="D19184">
        <v>2786641</v>
      </c>
    </row>
    <row r="19185" spans="1:4">
      <c r="A19185" t="s">
        <v>24979</v>
      </c>
      <c r="B19185" t="s">
        <v>24838</v>
      </c>
      <c r="C19185" t="s">
        <v>24837</v>
      </c>
      <c r="D19185">
        <v>2786634</v>
      </c>
    </row>
    <row r="19186" spans="1:4">
      <c r="A19186" t="s">
        <v>24980</v>
      </c>
      <c r="B19186" t="s">
        <v>24838</v>
      </c>
      <c r="C19186" t="s">
        <v>24837</v>
      </c>
      <c r="D19186">
        <v>2786578</v>
      </c>
    </row>
    <row r="19187" spans="1:4">
      <c r="A19187" t="s">
        <v>10484</v>
      </c>
      <c r="B19187" t="s">
        <v>10294</v>
      </c>
      <c r="C19187" t="s">
        <v>10317</v>
      </c>
      <c r="D19187">
        <v>2747227</v>
      </c>
    </row>
    <row r="19188" spans="1:4">
      <c r="A19188" t="s">
        <v>24981</v>
      </c>
      <c r="B19188" t="s">
        <v>24838</v>
      </c>
      <c r="C19188" t="s">
        <v>24837</v>
      </c>
      <c r="D19188">
        <v>2786559</v>
      </c>
    </row>
    <row r="19189" spans="1:4">
      <c r="A19189" t="s">
        <v>8823</v>
      </c>
      <c r="B19189" t="s">
        <v>589</v>
      </c>
      <c r="C19189" t="s">
        <v>591</v>
      </c>
      <c r="D19189">
        <v>2262912</v>
      </c>
    </row>
    <row r="19190" spans="1:4">
      <c r="A19190" t="s">
        <v>24982</v>
      </c>
      <c r="B19190" t="s">
        <v>24838</v>
      </c>
      <c r="C19190" t="s">
        <v>24837</v>
      </c>
      <c r="D19190">
        <v>2786545</v>
      </c>
    </row>
    <row r="19191" spans="1:4">
      <c r="A19191" t="s">
        <v>21356</v>
      </c>
      <c r="B19191" t="s">
        <v>2474</v>
      </c>
      <c r="C19191" t="s">
        <v>20486</v>
      </c>
      <c r="D19191">
        <v>2831852</v>
      </c>
    </row>
    <row r="19192" spans="1:4">
      <c r="A19192" t="s">
        <v>4635</v>
      </c>
      <c r="B19192" t="s">
        <v>3269</v>
      </c>
      <c r="C19192" t="s">
        <v>4632</v>
      </c>
      <c r="D19192">
        <v>4876523</v>
      </c>
    </row>
    <row r="19193" spans="1:4">
      <c r="A19193" t="s">
        <v>4009</v>
      </c>
      <c r="B19193" t="s">
        <v>3269</v>
      </c>
      <c r="C19193" t="s">
        <v>3476</v>
      </c>
      <c r="D19193">
        <v>5231851</v>
      </c>
    </row>
    <row r="19194" spans="1:4">
      <c r="A19194" t="s">
        <v>9912</v>
      </c>
      <c r="B19194" t="s">
        <v>584</v>
      </c>
      <c r="C19194" t="s">
        <v>9555</v>
      </c>
      <c r="D19194">
        <v>1686102</v>
      </c>
    </row>
    <row r="19195" spans="1:4">
      <c r="A19195" t="s">
        <v>22174</v>
      </c>
      <c r="B19195" t="s">
        <v>2480</v>
      </c>
      <c r="C19195" t="s">
        <v>22039</v>
      </c>
      <c r="D19195">
        <v>2034714</v>
      </c>
    </row>
    <row r="19196" spans="1:4">
      <c r="A19196" t="s">
        <v>21810</v>
      </c>
      <c r="B19196" t="s">
        <v>556</v>
      </c>
      <c r="C19196" t="s">
        <v>21798</v>
      </c>
      <c r="D19196">
        <v>3621440</v>
      </c>
    </row>
    <row r="19197" spans="1:4">
      <c r="A19197" t="s">
        <v>16619</v>
      </c>
      <c r="B19197" t="s">
        <v>14508</v>
      </c>
      <c r="C19197" t="s">
        <v>14523</v>
      </c>
      <c r="D19197">
        <v>1256025</v>
      </c>
    </row>
    <row r="19198" spans="1:4">
      <c r="A19198" t="s">
        <v>10240</v>
      </c>
      <c r="B19198" t="s">
        <v>583</v>
      </c>
      <c r="C19198" t="s">
        <v>5361</v>
      </c>
      <c r="D19198">
        <v>1282770</v>
      </c>
    </row>
    <row r="19199" spans="1:4">
      <c r="A19199" t="s">
        <v>25102</v>
      </c>
      <c r="B19199" t="s">
        <v>575</v>
      </c>
      <c r="C19199" t="s">
        <v>25020</v>
      </c>
      <c r="D19199">
        <v>1185115</v>
      </c>
    </row>
    <row r="19200" spans="1:4">
      <c r="A19200" t="s">
        <v>14193</v>
      </c>
      <c r="B19200" t="s">
        <v>587</v>
      </c>
      <c r="C19200" t="s">
        <v>13627</v>
      </c>
      <c r="D19200">
        <v>2523083</v>
      </c>
    </row>
    <row r="19201" spans="1:4">
      <c r="A19201" t="s">
        <v>5848</v>
      </c>
      <c r="B19201" t="s">
        <v>5674</v>
      </c>
      <c r="C19201" t="s">
        <v>5708</v>
      </c>
      <c r="D19201">
        <v>149854</v>
      </c>
    </row>
    <row r="19202" spans="1:4">
      <c r="A19202" t="s">
        <v>3156</v>
      </c>
      <c r="B19202" t="s">
        <v>3131</v>
      </c>
      <c r="C19202" t="s">
        <v>3156</v>
      </c>
      <c r="D19202">
        <v>1512770</v>
      </c>
    </row>
    <row r="19203" spans="1:4">
      <c r="A19203" t="s">
        <v>16609</v>
      </c>
      <c r="B19203" t="s">
        <v>14508</v>
      </c>
      <c r="C19203" t="s">
        <v>9238</v>
      </c>
      <c r="D19203">
        <v>1256087</v>
      </c>
    </row>
    <row r="19204" spans="1:4">
      <c r="A19204" t="s">
        <v>24601</v>
      </c>
      <c r="B19204" t="s">
        <v>549</v>
      </c>
      <c r="C19204" t="s">
        <v>23541</v>
      </c>
      <c r="D19204">
        <v>3387604</v>
      </c>
    </row>
    <row r="19205" spans="1:4">
      <c r="A19205" t="s">
        <v>14400</v>
      </c>
      <c r="B19205" t="s">
        <v>14207</v>
      </c>
      <c r="C19205" t="s">
        <v>14271</v>
      </c>
      <c r="D19205">
        <v>114259</v>
      </c>
    </row>
    <row r="19206" spans="1:4">
      <c r="A19206" t="s">
        <v>16611</v>
      </c>
      <c r="B19206" t="s">
        <v>14508</v>
      </c>
      <c r="C19206" t="s">
        <v>14569</v>
      </c>
      <c r="D19206">
        <v>1256067</v>
      </c>
    </row>
    <row r="19207" spans="1:4">
      <c r="A19207" t="s">
        <v>16612</v>
      </c>
      <c r="B19207" t="s">
        <v>14508</v>
      </c>
      <c r="C19207" t="s">
        <v>14566</v>
      </c>
      <c r="D19207">
        <v>1256064</v>
      </c>
    </row>
    <row r="19208" spans="1:4">
      <c r="A19208" t="s">
        <v>16613</v>
      </c>
      <c r="B19208" t="s">
        <v>14508</v>
      </c>
      <c r="C19208" t="s">
        <v>14673</v>
      </c>
      <c r="D19208">
        <v>1256052</v>
      </c>
    </row>
    <row r="19209" spans="1:4">
      <c r="A19209" t="s">
        <v>16614</v>
      </c>
      <c r="B19209" t="s">
        <v>14508</v>
      </c>
      <c r="C19209" t="s">
        <v>14571</v>
      </c>
      <c r="D19209">
        <v>1256050</v>
      </c>
    </row>
    <row r="19210" spans="1:4">
      <c r="A19210" t="s">
        <v>16615</v>
      </c>
      <c r="B19210" t="s">
        <v>14508</v>
      </c>
      <c r="C19210" t="s">
        <v>14571</v>
      </c>
      <c r="D19210">
        <v>1256040</v>
      </c>
    </row>
    <row r="19211" spans="1:4">
      <c r="A19211" t="s">
        <v>16615</v>
      </c>
      <c r="B19211" t="s">
        <v>14508</v>
      </c>
      <c r="C19211" t="s">
        <v>14588</v>
      </c>
      <c r="D19211">
        <v>1256047</v>
      </c>
    </row>
    <row r="19212" spans="1:4">
      <c r="A19212" t="s">
        <v>16616</v>
      </c>
      <c r="B19212" t="s">
        <v>14508</v>
      </c>
      <c r="C19212" t="s">
        <v>14528</v>
      </c>
      <c r="D19212">
        <v>1256039</v>
      </c>
    </row>
    <row r="19213" spans="1:4">
      <c r="A19213" t="s">
        <v>12173</v>
      </c>
      <c r="B19213" t="s">
        <v>12145</v>
      </c>
      <c r="C19213" t="s">
        <v>12172</v>
      </c>
      <c r="D19213">
        <v>2210554</v>
      </c>
    </row>
    <row r="19214" spans="1:4">
      <c r="A19214" t="s">
        <v>16617</v>
      </c>
      <c r="B19214" t="s">
        <v>14508</v>
      </c>
      <c r="C19214" t="s">
        <v>14588</v>
      </c>
      <c r="D19214">
        <v>1256029</v>
      </c>
    </row>
    <row r="19215" spans="1:4">
      <c r="A19215" t="s">
        <v>16618</v>
      </c>
      <c r="B19215" t="s">
        <v>14508</v>
      </c>
      <c r="C19215" t="s">
        <v>14519</v>
      </c>
      <c r="D19215">
        <v>1256027</v>
      </c>
    </row>
    <row r="19216" spans="1:4">
      <c r="A19216" t="s">
        <v>12748</v>
      </c>
      <c r="B19216" t="s">
        <v>12721</v>
      </c>
      <c r="C19216" t="s">
        <v>12737</v>
      </c>
      <c r="D19216">
        <v>1822207</v>
      </c>
    </row>
    <row r="19217" spans="1:4">
      <c r="A19217" t="s">
        <v>17596</v>
      </c>
      <c r="B19217" t="s">
        <v>17571</v>
      </c>
      <c r="C19217" t="s">
        <v>17595</v>
      </c>
      <c r="D19217">
        <v>3190813</v>
      </c>
    </row>
    <row r="19218" spans="1:4">
      <c r="A19218" t="s">
        <v>16620</v>
      </c>
      <c r="B19218" t="s">
        <v>14508</v>
      </c>
      <c r="C19218" t="s">
        <v>14571</v>
      </c>
      <c r="D19218">
        <v>1256003</v>
      </c>
    </row>
    <row r="19219" spans="1:4">
      <c r="A19219" t="s">
        <v>22586</v>
      </c>
      <c r="B19219" t="s">
        <v>2480</v>
      </c>
      <c r="C19219" t="s">
        <v>22021</v>
      </c>
      <c r="D19219">
        <v>1794140</v>
      </c>
    </row>
    <row r="19220" spans="1:4">
      <c r="A19220" t="s">
        <v>16621</v>
      </c>
      <c r="B19220" t="s">
        <v>14508</v>
      </c>
      <c r="C19220" t="s">
        <v>14571</v>
      </c>
      <c r="D19220">
        <v>1255995</v>
      </c>
    </row>
    <row r="19221" spans="1:4">
      <c r="A19221" t="s">
        <v>16624</v>
      </c>
      <c r="B19221" t="s">
        <v>14508</v>
      </c>
      <c r="C19221" t="s">
        <v>14659</v>
      </c>
      <c r="D19221">
        <v>1255963</v>
      </c>
    </row>
    <row r="19222" spans="1:4">
      <c r="A19222" t="s">
        <v>12001</v>
      </c>
      <c r="B19222" t="s">
        <v>11910</v>
      </c>
      <c r="C19222" t="s">
        <v>11917</v>
      </c>
      <c r="D19222">
        <v>1056531</v>
      </c>
    </row>
    <row r="19223" spans="1:4">
      <c r="A19223" t="s">
        <v>9913</v>
      </c>
      <c r="B19223" t="s">
        <v>584</v>
      </c>
      <c r="C19223" t="s">
        <v>9626</v>
      </c>
      <c r="D19223">
        <v>1686004</v>
      </c>
    </row>
    <row r="19224" spans="1:4">
      <c r="A19224" t="s">
        <v>19569</v>
      </c>
      <c r="B19224" t="s">
        <v>19323</v>
      </c>
      <c r="C19224" t="s">
        <v>19333</v>
      </c>
      <c r="D19224">
        <v>3108877</v>
      </c>
    </row>
    <row r="19225" spans="1:4">
      <c r="A19225" t="s">
        <v>24734</v>
      </c>
      <c r="B19225" t="s">
        <v>24724</v>
      </c>
      <c r="C19225" t="s">
        <v>24726</v>
      </c>
      <c r="D19225">
        <v>290104</v>
      </c>
    </row>
    <row r="19226" spans="1:4">
      <c r="A19226" t="s">
        <v>10485</v>
      </c>
      <c r="B19226" t="s">
        <v>10294</v>
      </c>
      <c r="C19226" t="s">
        <v>10322</v>
      </c>
      <c r="D19226">
        <v>2747203</v>
      </c>
    </row>
    <row r="19227" spans="1:4">
      <c r="A19227" t="s">
        <v>23099</v>
      </c>
      <c r="B19227" t="s">
        <v>2477</v>
      </c>
      <c r="C19227" t="s">
        <v>23085</v>
      </c>
      <c r="D19227">
        <v>2658576</v>
      </c>
    </row>
    <row r="19228" spans="1:4">
      <c r="A19228" t="s">
        <v>18410</v>
      </c>
      <c r="B19228" t="s">
        <v>18041</v>
      </c>
      <c r="C19228" t="s">
        <v>18040</v>
      </c>
      <c r="D19228">
        <v>2637802</v>
      </c>
    </row>
    <row r="19229" spans="1:4">
      <c r="A19229" t="s">
        <v>11815</v>
      </c>
      <c r="B19229" t="s">
        <v>581</v>
      </c>
      <c r="C19229" t="s">
        <v>11814</v>
      </c>
      <c r="D19229">
        <v>1295765</v>
      </c>
    </row>
    <row r="19230" spans="1:4">
      <c r="A19230" t="s">
        <v>17309</v>
      </c>
      <c r="B19230" t="s">
        <v>576</v>
      </c>
      <c r="C19230" t="s">
        <v>17045</v>
      </c>
      <c r="D19230">
        <v>1626801</v>
      </c>
    </row>
    <row r="19231" spans="1:4">
      <c r="A19231" t="s">
        <v>10589</v>
      </c>
      <c r="B19231" t="s">
        <v>568</v>
      </c>
      <c r="C19231" t="s">
        <v>10583</v>
      </c>
      <c r="D19231">
        <v>3616253</v>
      </c>
    </row>
    <row r="19232" spans="1:4">
      <c r="A19232" t="s">
        <v>16625</v>
      </c>
      <c r="B19232" t="s">
        <v>14508</v>
      </c>
      <c r="C19232" t="s">
        <v>14517</v>
      </c>
      <c r="D19232">
        <v>1255955</v>
      </c>
    </row>
    <row r="19233" spans="1:4">
      <c r="A19233" t="s">
        <v>16626</v>
      </c>
      <c r="B19233" t="s">
        <v>14508</v>
      </c>
      <c r="C19233" t="s">
        <v>14519</v>
      </c>
      <c r="D19233">
        <v>1255953</v>
      </c>
    </row>
    <row r="19234" spans="1:4">
      <c r="A19234" t="s">
        <v>16627</v>
      </c>
      <c r="B19234" t="s">
        <v>14508</v>
      </c>
      <c r="C19234" t="s">
        <v>14519</v>
      </c>
      <c r="D19234">
        <v>1255950</v>
      </c>
    </row>
    <row r="19235" spans="1:4">
      <c r="A19235" t="s">
        <v>16627</v>
      </c>
      <c r="B19235" t="s">
        <v>14508</v>
      </c>
      <c r="C19235" t="s">
        <v>14519</v>
      </c>
      <c r="D19235">
        <v>1255951</v>
      </c>
    </row>
    <row r="19236" spans="1:4">
      <c r="A19236" t="s">
        <v>16628</v>
      </c>
      <c r="B19236" t="s">
        <v>14508</v>
      </c>
      <c r="C19236" t="s">
        <v>14519</v>
      </c>
      <c r="D19236">
        <v>1255947</v>
      </c>
    </row>
    <row r="19237" spans="1:4">
      <c r="A19237" t="s">
        <v>6060</v>
      </c>
      <c r="B19237" t="s">
        <v>5913</v>
      </c>
      <c r="C19237" t="s">
        <v>6060</v>
      </c>
      <c r="D19237">
        <v>300619</v>
      </c>
    </row>
    <row r="19238" spans="1:4">
      <c r="A19238" t="s">
        <v>6274</v>
      </c>
      <c r="B19238" t="s">
        <v>5913</v>
      </c>
      <c r="C19238" t="s">
        <v>6095</v>
      </c>
      <c r="D19238">
        <v>300614</v>
      </c>
    </row>
    <row r="19239" spans="1:4">
      <c r="A19239" t="s">
        <v>16629</v>
      </c>
      <c r="B19239" t="s">
        <v>14508</v>
      </c>
      <c r="C19239" t="s">
        <v>14515</v>
      </c>
      <c r="D19239">
        <v>1255927</v>
      </c>
    </row>
    <row r="19240" spans="1:4">
      <c r="A19240" t="s">
        <v>16630</v>
      </c>
      <c r="B19240" t="s">
        <v>14508</v>
      </c>
      <c r="C19240" t="s">
        <v>14569</v>
      </c>
      <c r="D19240">
        <v>1255925</v>
      </c>
    </row>
    <row r="19241" spans="1:4">
      <c r="A19241" t="s">
        <v>19059</v>
      </c>
      <c r="B19241" t="s">
        <v>2479</v>
      </c>
      <c r="C19241" t="s">
        <v>18513</v>
      </c>
      <c r="D19241">
        <v>2974427</v>
      </c>
    </row>
    <row r="19242" spans="1:4">
      <c r="A19242" t="s">
        <v>2757</v>
      </c>
      <c r="B19242" t="s">
        <v>540</v>
      </c>
      <c r="C19242" t="s">
        <v>2650</v>
      </c>
      <c r="D19242">
        <v>955313</v>
      </c>
    </row>
    <row r="19243" spans="1:4">
      <c r="A19243" t="s">
        <v>7162</v>
      </c>
      <c r="B19243" t="s">
        <v>592</v>
      </c>
      <c r="C19243" t="s">
        <v>7088</v>
      </c>
      <c r="D19243">
        <v>2677234</v>
      </c>
    </row>
    <row r="19244" spans="1:4">
      <c r="A19244" t="s">
        <v>5617</v>
      </c>
      <c r="B19244" t="s">
        <v>5408</v>
      </c>
      <c r="C19244" t="s">
        <v>5493</v>
      </c>
      <c r="D19244">
        <v>693709</v>
      </c>
    </row>
    <row r="19245" spans="1:4">
      <c r="A19245" t="s">
        <v>7049</v>
      </c>
      <c r="B19245" t="s">
        <v>7012</v>
      </c>
      <c r="C19245" t="s">
        <v>7025</v>
      </c>
      <c r="D19245">
        <v>3057630</v>
      </c>
    </row>
    <row r="19246" spans="1:4">
      <c r="A19246" t="s">
        <v>6384</v>
      </c>
      <c r="B19246" t="s">
        <v>6307</v>
      </c>
      <c r="C19246" t="s">
        <v>6313</v>
      </c>
      <c r="D19246">
        <v>2467246</v>
      </c>
    </row>
    <row r="19247" spans="1:4">
      <c r="A19247" t="s">
        <v>7161</v>
      </c>
      <c r="B19247" t="s">
        <v>592</v>
      </c>
      <c r="C19247" t="s">
        <v>7088</v>
      </c>
      <c r="D19247">
        <v>2678210</v>
      </c>
    </row>
    <row r="19248" spans="1:4">
      <c r="A19248" t="s">
        <v>9206</v>
      </c>
      <c r="B19248" t="s">
        <v>8896</v>
      </c>
      <c r="C19248" t="s">
        <v>9124</v>
      </c>
      <c r="D19248">
        <v>759141</v>
      </c>
    </row>
    <row r="19249" spans="1:4">
      <c r="A19249" t="s">
        <v>9054</v>
      </c>
      <c r="B19249" t="s">
        <v>8896</v>
      </c>
      <c r="C19249" t="s">
        <v>8904</v>
      </c>
      <c r="D19249">
        <v>3085807</v>
      </c>
    </row>
    <row r="19250" spans="1:4">
      <c r="A19250" t="s">
        <v>18411</v>
      </c>
      <c r="B19250" t="s">
        <v>18041</v>
      </c>
      <c r="C19250" t="s">
        <v>18040</v>
      </c>
      <c r="D19250">
        <v>2637762</v>
      </c>
    </row>
    <row r="19251" spans="1:4">
      <c r="A19251" t="s">
        <v>7192</v>
      </c>
      <c r="B19251" t="s">
        <v>592</v>
      </c>
      <c r="C19251" t="s">
        <v>7191</v>
      </c>
      <c r="D19251">
        <v>602913</v>
      </c>
    </row>
    <row r="19252" spans="1:4">
      <c r="A19252" t="s">
        <v>18412</v>
      </c>
      <c r="B19252" t="s">
        <v>18041</v>
      </c>
      <c r="C19252" t="s">
        <v>18040</v>
      </c>
      <c r="D19252">
        <v>2637752</v>
      </c>
    </row>
    <row r="19253" spans="1:4">
      <c r="A19253" t="s">
        <v>12063</v>
      </c>
      <c r="B19253" t="s">
        <v>12058</v>
      </c>
      <c r="C19253" t="s">
        <v>12062</v>
      </c>
      <c r="D19253">
        <v>2562055</v>
      </c>
    </row>
    <row r="19254" spans="1:4">
      <c r="A19254" t="s">
        <v>8278</v>
      </c>
      <c r="B19254" t="s">
        <v>7340</v>
      </c>
      <c r="C19254" t="s">
        <v>1160</v>
      </c>
      <c r="D19254">
        <v>492448</v>
      </c>
    </row>
    <row r="19255" spans="1:4">
      <c r="A19255" t="s">
        <v>10286</v>
      </c>
      <c r="B19255" t="s">
        <v>10246</v>
      </c>
      <c r="C19255" t="s">
        <v>10281</v>
      </c>
      <c r="D19255">
        <v>3139075</v>
      </c>
    </row>
    <row r="19256" spans="1:4">
      <c r="A19256" t="s">
        <v>9207</v>
      </c>
      <c r="B19256" t="s">
        <v>8896</v>
      </c>
      <c r="C19256" t="s">
        <v>8902</v>
      </c>
      <c r="D19256">
        <v>759123</v>
      </c>
    </row>
    <row r="19257" spans="1:4">
      <c r="A19257" t="s">
        <v>20167</v>
      </c>
      <c r="B19257" t="s">
        <v>20112</v>
      </c>
      <c r="C19257" t="s">
        <v>20167</v>
      </c>
      <c r="D19257">
        <v>2479536</v>
      </c>
    </row>
    <row r="19258" spans="1:4">
      <c r="A19258" t="s">
        <v>20470</v>
      </c>
      <c r="B19258" t="s">
        <v>20426</v>
      </c>
      <c r="C19258" t="s">
        <v>20431</v>
      </c>
      <c r="D19258">
        <v>2613731</v>
      </c>
    </row>
    <row r="19259" spans="1:4">
      <c r="A19259" t="s">
        <v>4546</v>
      </c>
      <c r="B19259" t="s">
        <v>3269</v>
      </c>
      <c r="C19259" t="s">
        <v>4529</v>
      </c>
      <c r="D19259">
        <v>4911600</v>
      </c>
    </row>
    <row r="19260" spans="1:4">
      <c r="A19260" t="s">
        <v>8279</v>
      </c>
      <c r="B19260" t="s">
        <v>7340</v>
      </c>
      <c r="C19260" t="s">
        <v>7908</v>
      </c>
      <c r="D19260">
        <v>492376</v>
      </c>
    </row>
    <row r="19261" spans="1:4">
      <c r="A19261" t="s">
        <v>11891</v>
      </c>
      <c r="B19261" t="s">
        <v>11854</v>
      </c>
      <c r="C19261" t="s">
        <v>11890</v>
      </c>
      <c r="D19261">
        <v>785842</v>
      </c>
    </row>
    <row r="19262" spans="1:4">
      <c r="A19262" t="s">
        <v>11083</v>
      </c>
      <c r="B19262" t="s">
        <v>10947</v>
      </c>
      <c r="C19262" t="s">
        <v>10972</v>
      </c>
      <c r="D19262">
        <v>1732745</v>
      </c>
    </row>
    <row r="19263" spans="1:4">
      <c r="A19263" t="s">
        <v>5618</v>
      </c>
      <c r="B19263" t="s">
        <v>5408</v>
      </c>
      <c r="C19263" t="s">
        <v>5412</v>
      </c>
      <c r="D19263">
        <v>693615</v>
      </c>
    </row>
    <row r="19264" spans="1:4">
      <c r="A19264" t="s">
        <v>20471</v>
      </c>
      <c r="B19264" t="s">
        <v>20426</v>
      </c>
      <c r="C19264" t="s">
        <v>20442</v>
      </c>
      <c r="D19264">
        <v>2613460</v>
      </c>
    </row>
    <row r="19265" spans="1:4">
      <c r="A19265" t="s">
        <v>21621</v>
      </c>
      <c r="B19265" t="s">
        <v>21535</v>
      </c>
      <c r="C19265" t="s">
        <v>21537</v>
      </c>
      <c r="D19265">
        <v>3065903</v>
      </c>
    </row>
    <row r="19266" spans="1:4">
      <c r="A19266" t="s">
        <v>8280</v>
      </c>
      <c r="B19266" t="s">
        <v>7340</v>
      </c>
      <c r="C19266" t="s">
        <v>7342</v>
      </c>
      <c r="D19266">
        <v>492162</v>
      </c>
    </row>
    <row r="19267" spans="1:4">
      <c r="A19267" t="s">
        <v>8644</v>
      </c>
      <c r="B19267" t="s">
        <v>8504</v>
      </c>
      <c r="C19267" t="s">
        <v>8535</v>
      </c>
      <c r="D19267">
        <v>666767</v>
      </c>
    </row>
    <row r="19268" spans="1:4">
      <c r="A19268" t="s">
        <v>7603</v>
      </c>
      <c r="B19268" t="s">
        <v>7340</v>
      </c>
      <c r="C19268" t="s">
        <v>7485</v>
      </c>
      <c r="D19268">
        <v>1491706</v>
      </c>
    </row>
    <row r="19269" spans="1:4">
      <c r="A19269" t="s">
        <v>17600</v>
      </c>
      <c r="B19269" t="s">
        <v>17571</v>
      </c>
      <c r="C19269" t="s">
        <v>17599</v>
      </c>
      <c r="D19269">
        <v>3190586</v>
      </c>
    </row>
    <row r="19270" spans="1:4">
      <c r="A19270" t="s">
        <v>5619</v>
      </c>
      <c r="B19270" t="s">
        <v>5408</v>
      </c>
      <c r="C19270" t="s">
        <v>5483</v>
      </c>
      <c r="D19270">
        <v>693581</v>
      </c>
    </row>
    <row r="19271" spans="1:4">
      <c r="A19271" t="s">
        <v>8281</v>
      </c>
      <c r="B19271" t="s">
        <v>7340</v>
      </c>
      <c r="C19271" t="s">
        <v>7665</v>
      </c>
      <c r="D19271">
        <v>492094</v>
      </c>
    </row>
    <row r="19272" spans="1:4">
      <c r="A19272" t="s">
        <v>17310</v>
      </c>
      <c r="B19272" t="s">
        <v>576</v>
      </c>
      <c r="C19272" t="s">
        <v>17022</v>
      </c>
      <c r="D19272">
        <v>1626758</v>
      </c>
    </row>
    <row r="19273" spans="1:4">
      <c r="A19273" t="s">
        <v>18413</v>
      </c>
      <c r="B19273" t="s">
        <v>18041</v>
      </c>
      <c r="C19273" t="s">
        <v>18040</v>
      </c>
      <c r="D19273">
        <v>2637659</v>
      </c>
    </row>
    <row r="19274" spans="1:4">
      <c r="A19274" t="s">
        <v>17311</v>
      </c>
      <c r="B19274" t="s">
        <v>576</v>
      </c>
      <c r="C19274" t="s">
        <v>17026</v>
      </c>
      <c r="D19274">
        <v>1626754</v>
      </c>
    </row>
    <row r="19275" spans="1:4">
      <c r="A19275" t="s">
        <v>5013</v>
      </c>
      <c r="B19275" t="s">
        <v>3269</v>
      </c>
      <c r="C19275" t="s">
        <v>5010</v>
      </c>
      <c r="D19275">
        <v>4341727</v>
      </c>
    </row>
    <row r="19276" spans="1:4">
      <c r="A19276" t="s">
        <v>10486</v>
      </c>
      <c r="B19276" t="s">
        <v>10294</v>
      </c>
      <c r="C19276" t="s">
        <v>4544</v>
      </c>
      <c r="D19276">
        <v>2747169</v>
      </c>
    </row>
    <row r="19277" spans="1:4">
      <c r="A19277" t="s">
        <v>17004</v>
      </c>
      <c r="B19277" t="s">
        <v>16978</v>
      </c>
      <c r="C19277" t="s">
        <v>16991</v>
      </c>
      <c r="D19277">
        <v>2961423</v>
      </c>
    </row>
    <row r="19278" spans="1:4">
      <c r="A19278" t="s">
        <v>24763</v>
      </c>
      <c r="B19278" t="s">
        <v>24736</v>
      </c>
      <c r="C19278" t="s">
        <v>24763</v>
      </c>
      <c r="D19278">
        <v>727079</v>
      </c>
    </row>
    <row r="19279" spans="1:4">
      <c r="A19279" t="s">
        <v>8282</v>
      </c>
      <c r="B19279" t="s">
        <v>7340</v>
      </c>
      <c r="C19279" t="s">
        <v>1621</v>
      </c>
      <c r="D19279">
        <v>491895</v>
      </c>
    </row>
    <row r="19280" spans="1:4">
      <c r="A19280" t="s">
        <v>8283</v>
      </c>
      <c r="B19280" t="s">
        <v>7340</v>
      </c>
      <c r="C19280" t="s">
        <v>7929</v>
      </c>
      <c r="D19280">
        <v>491882</v>
      </c>
    </row>
    <row r="19281" spans="1:4">
      <c r="A19281" t="s">
        <v>8512</v>
      </c>
      <c r="B19281" t="s">
        <v>12029</v>
      </c>
      <c r="C19281" t="s">
        <v>12043</v>
      </c>
      <c r="D19281">
        <v>617381</v>
      </c>
    </row>
    <row r="19282" spans="1:4">
      <c r="A19282" t="s">
        <v>8512</v>
      </c>
      <c r="B19282" t="s">
        <v>8504</v>
      </c>
      <c r="C19282" t="s">
        <v>8511</v>
      </c>
      <c r="D19282">
        <v>8581467</v>
      </c>
    </row>
    <row r="19283" spans="1:4">
      <c r="A19283" t="s">
        <v>23485</v>
      </c>
      <c r="B19283" t="s">
        <v>23442</v>
      </c>
      <c r="C19283" t="s">
        <v>23457</v>
      </c>
      <c r="D19283">
        <v>621754</v>
      </c>
    </row>
    <row r="19284" spans="1:4">
      <c r="A19284" t="s">
        <v>18414</v>
      </c>
      <c r="B19284" t="s">
        <v>18041</v>
      </c>
      <c r="C19284" t="s">
        <v>18040</v>
      </c>
      <c r="D19284">
        <v>2637627</v>
      </c>
    </row>
    <row r="19285" spans="1:4">
      <c r="A19285" t="s">
        <v>5620</v>
      </c>
      <c r="B19285" t="s">
        <v>5408</v>
      </c>
      <c r="C19285" t="s">
        <v>5422</v>
      </c>
      <c r="D19285">
        <v>693468</v>
      </c>
    </row>
    <row r="19286" spans="1:4">
      <c r="A19286" t="s">
        <v>23486</v>
      </c>
      <c r="B19286" t="s">
        <v>23442</v>
      </c>
      <c r="C19286" t="s">
        <v>23447</v>
      </c>
      <c r="D19286">
        <v>621741</v>
      </c>
    </row>
    <row r="19287" spans="1:4">
      <c r="A19287" t="s">
        <v>7444</v>
      </c>
      <c r="B19287" t="s">
        <v>7340</v>
      </c>
      <c r="C19287" t="s">
        <v>7396</v>
      </c>
      <c r="D19287">
        <v>2016422</v>
      </c>
    </row>
    <row r="19288" spans="1:4">
      <c r="A19288" t="s">
        <v>12722</v>
      </c>
      <c r="B19288" t="s">
        <v>12721</v>
      </c>
      <c r="C19288" t="s">
        <v>12720</v>
      </c>
      <c r="D19288">
        <v>8740221</v>
      </c>
    </row>
    <row r="19289" spans="1:4">
      <c r="A19289" t="s">
        <v>19885</v>
      </c>
      <c r="B19289" t="s">
        <v>19883</v>
      </c>
      <c r="C19289" t="s">
        <v>19882</v>
      </c>
      <c r="D19289">
        <v>2461874</v>
      </c>
    </row>
    <row r="19290" spans="1:4">
      <c r="A19290" t="s">
        <v>23487</v>
      </c>
      <c r="B19290" t="s">
        <v>23442</v>
      </c>
      <c r="C19290" t="s">
        <v>23457</v>
      </c>
      <c r="D19290">
        <v>621713</v>
      </c>
    </row>
    <row r="19291" spans="1:4">
      <c r="A19291" t="s">
        <v>8493</v>
      </c>
      <c r="B19291" t="s">
        <v>8454</v>
      </c>
      <c r="C19291" t="s">
        <v>8453</v>
      </c>
      <c r="D19291">
        <v>785756</v>
      </c>
    </row>
    <row r="19292" spans="1:4">
      <c r="A19292" t="s">
        <v>8494</v>
      </c>
      <c r="B19292" t="s">
        <v>8454</v>
      </c>
      <c r="C19292" t="s">
        <v>8453</v>
      </c>
      <c r="D19292">
        <v>785753</v>
      </c>
    </row>
    <row r="19293" spans="1:4">
      <c r="A19293" t="s">
        <v>5621</v>
      </c>
      <c r="B19293" t="s">
        <v>5408</v>
      </c>
      <c r="C19293" t="s">
        <v>5463</v>
      </c>
      <c r="D19293">
        <v>693457</v>
      </c>
    </row>
    <row r="19294" spans="1:4">
      <c r="A19294" t="s">
        <v>4016</v>
      </c>
      <c r="B19294" t="s">
        <v>3269</v>
      </c>
      <c r="C19294" t="s">
        <v>4012</v>
      </c>
      <c r="D19294">
        <v>5224949</v>
      </c>
    </row>
    <row r="19295" spans="1:4">
      <c r="A19295" t="s">
        <v>4139</v>
      </c>
      <c r="B19295" t="s">
        <v>3269</v>
      </c>
      <c r="C19295" t="s">
        <v>1122</v>
      </c>
      <c r="D19295">
        <v>5138539</v>
      </c>
    </row>
    <row r="19296" spans="1:4">
      <c r="A19296" t="s">
        <v>7813</v>
      </c>
      <c r="B19296" t="s">
        <v>7340</v>
      </c>
      <c r="C19296" t="s">
        <v>7813</v>
      </c>
      <c r="D19296">
        <v>491687</v>
      </c>
    </row>
    <row r="19297" spans="1:4">
      <c r="A19297" t="s">
        <v>24780</v>
      </c>
      <c r="B19297" t="s">
        <v>24736</v>
      </c>
      <c r="C19297" t="s">
        <v>24780</v>
      </c>
      <c r="D19297">
        <v>727030</v>
      </c>
    </row>
    <row r="19298" spans="1:4">
      <c r="A19298" t="s">
        <v>4719</v>
      </c>
      <c r="B19298" t="s">
        <v>3269</v>
      </c>
      <c r="C19298" t="s">
        <v>3311</v>
      </c>
      <c r="D19298">
        <v>4223379</v>
      </c>
    </row>
    <row r="19299" spans="1:4">
      <c r="A19299" t="s">
        <v>4719</v>
      </c>
      <c r="B19299" t="s">
        <v>3269</v>
      </c>
      <c r="C19299" t="s">
        <v>4716</v>
      </c>
      <c r="D19299">
        <v>4658590</v>
      </c>
    </row>
    <row r="19300" spans="1:4">
      <c r="A19300" t="s">
        <v>10487</v>
      </c>
      <c r="B19300" t="s">
        <v>10294</v>
      </c>
      <c r="C19300" t="s">
        <v>10364</v>
      </c>
      <c r="D19300">
        <v>2747063</v>
      </c>
    </row>
    <row r="19301" spans="1:4">
      <c r="A19301" t="s">
        <v>5094</v>
      </c>
      <c r="B19301" t="s">
        <v>3269</v>
      </c>
      <c r="C19301" t="s">
        <v>3311</v>
      </c>
      <c r="D19301">
        <v>4223413</v>
      </c>
    </row>
    <row r="19302" spans="1:4">
      <c r="A19302" t="s">
        <v>7477</v>
      </c>
      <c r="B19302" t="s">
        <v>7340</v>
      </c>
      <c r="C19302" t="s">
        <v>7475</v>
      </c>
      <c r="D19302">
        <v>1536289</v>
      </c>
    </row>
    <row r="19303" spans="1:4">
      <c r="A19303" t="s">
        <v>7067</v>
      </c>
      <c r="B19303" t="s">
        <v>7012</v>
      </c>
      <c r="C19303" t="s">
        <v>7056</v>
      </c>
      <c r="D19303">
        <v>723559</v>
      </c>
    </row>
    <row r="19304" spans="1:4">
      <c r="A19304" t="s">
        <v>5622</v>
      </c>
      <c r="B19304" t="s">
        <v>5408</v>
      </c>
      <c r="C19304" t="s">
        <v>5422</v>
      </c>
      <c r="D19304">
        <v>693381</v>
      </c>
    </row>
    <row r="19305" spans="1:4">
      <c r="A19305" t="s">
        <v>21990</v>
      </c>
      <c r="B19305" t="s">
        <v>21713</v>
      </c>
      <c r="C19305" t="s">
        <v>21856</v>
      </c>
      <c r="D19305">
        <v>3667905</v>
      </c>
    </row>
    <row r="19306" spans="1:4">
      <c r="A19306" t="s">
        <v>12002</v>
      </c>
      <c r="B19306" t="s">
        <v>11910</v>
      </c>
      <c r="C19306" t="s">
        <v>11969</v>
      </c>
      <c r="D19306">
        <v>1056386</v>
      </c>
    </row>
    <row r="19307" spans="1:4">
      <c r="A19307" t="s">
        <v>12003</v>
      </c>
      <c r="B19307" t="s">
        <v>11910</v>
      </c>
      <c r="C19307" t="s">
        <v>11921</v>
      </c>
      <c r="D19307">
        <v>1056381</v>
      </c>
    </row>
    <row r="19308" spans="1:4">
      <c r="A19308" t="s">
        <v>12004</v>
      </c>
      <c r="B19308" t="s">
        <v>11910</v>
      </c>
      <c r="C19308" t="s">
        <v>11956</v>
      </c>
      <c r="D19308">
        <v>1056151</v>
      </c>
    </row>
    <row r="19309" spans="1:4">
      <c r="A19309" t="s">
        <v>10838</v>
      </c>
      <c r="B19309" t="s">
        <v>10595</v>
      </c>
      <c r="C19309" t="s">
        <v>10622</v>
      </c>
      <c r="D19309">
        <v>2322957</v>
      </c>
    </row>
    <row r="19310" spans="1:4">
      <c r="A19310" t="s">
        <v>8284</v>
      </c>
      <c r="B19310" t="s">
        <v>7340</v>
      </c>
      <c r="C19310" t="s">
        <v>7363</v>
      </c>
      <c r="D19310">
        <v>491480</v>
      </c>
    </row>
    <row r="19311" spans="1:4">
      <c r="A19311" t="s">
        <v>24294</v>
      </c>
      <c r="B19311" t="s">
        <v>549</v>
      </c>
      <c r="C19311" t="s">
        <v>23535</v>
      </c>
      <c r="D19311">
        <v>3447473</v>
      </c>
    </row>
    <row r="19312" spans="1:4">
      <c r="A19312" t="s">
        <v>24602</v>
      </c>
      <c r="B19312" t="s">
        <v>549</v>
      </c>
      <c r="C19312" t="s">
        <v>23532</v>
      </c>
      <c r="D19312">
        <v>3387296</v>
      </c>
    </row>
    <row r="19313" spans="1:4">
      <c r="A19313" t="s">
        <v>13442</v>
      </c>
      <c r="B19313" t="s">
        <v>2473</v>
      </c>
      <c r="C19313" t="s">
        <v>13067</v>
      </c>
      <c r="D19313">
        <v>1851622</v>
      </c>
    </row>
    <row r="19314" spans="1:4">
      <c r="A19314" t="s">
        <v>4746</v>
      </c>
      <c r="B19314" t="s">
        <v>3269</v>
      </c>
      <c r="C19314" t="s">
        <v>4740</v>
      </c>
      <c r="D19314">
        <v>4596208</v>
      </c>
    </row>
    <row r="19315" spans="1:4">
      <c r="A19315" t="s">
        <v>9208</v>
      </c>
      <c r="B19315" t="s">
        <v>8896</v>
      </c>
      <c r="C19315" t="s">
        <v>8898</v>
      </c>
      <c r="D19315">
        <v>758682</v>
      </c>
    </row>
    <row r="19316" spans="1:4">
      <c r="A19316" t="s">
        <v>8285</v>
      </c>
      <c r="B19316" t="s">
        <v>7340</v>
      </c>
      <c r="C19316" t="s">
        <v>7665</v>
      </c>
      <c r="D19316">
        <v>491422</v>
      </c>
    </row>
    <row r="19317" spans="1:4">
      <c r="A19317" t="s">
        <v>3560</v>
      </c>
      <c r="B19317" t="s">
        <v>549</v>
      </c>
      <c r="C19317" t="s">
        <v>23579</v>
      </c>
      <c r="D19317">
        <v>3447437</v>
      </c>
    </row>
    <row r="19318" spans="1:4">
      <c r="A19318" t="s">
        <v>3560</v>
      </c>
      <c r="B19318" t="s">
        <v>21713</v>
      </c>
      <c r="C19318" t="s">
        <v>19558</v>
      </c>
      <c r="D19318">
        <v>3667887</v>
      </c>
    </row>
    <row r="19319" spans="1:4">
      <c r="A19319" t="s">
        <v>3560</v>
      </c>
      <c r="B19319" t="s">
        <v>3269</v>
      </c>
      <c r="C19319" t="s">
        <v>2475</v>
      </c>
      <c r="D19319">
        <v>5530932</v>
      </c>
    </row>
    <row r="19320" spans="1:4">
      <c r="A19320" t="s">
        <v>3559</v>
      </c>
      <c r="B19320" t="s">
        <v>3269</v>
      </c>
      <c r="C19320" t="s">
        <v>2475</v>
      </c>
      <c r="D19320">
        <v>5530937</v>
      </c>
    </row>
    <row r="19321" spans="1:4">
      <c r="A19321" t="s">
        <v>9513</v>
      </c>
      <c r="B19321" t="s">
        <v>9239</v>
      </c>
      <c r="C19321" t="s">
        <v>9238</v>
      </c>
      <c r="D19321">
        <v>1164679</v>
      </c>
    </row>
    <row r="19322" spans="1:4">
      <c r="A19322" t="s">
        <v>17312</v>
      </c>
      <c r="B19322" t="s">
        <v>576</v>
      </c>
      <c r="C19322" t="s">
        <v>17020</v>
      </c>
      <c r="D19322">
        <v>1626703</v>
      </c>
    </row>
    <row r="19323" spans="1:4">
      <c r="A19323" t="s">
        <v>10488</v>
      </c>
      <c r="B19323" t="s">
        <v>2474</v>
      </c>
      <c r="C19323" t="s">
        <v>20488</v>
      </c>
      <c r="D19323">
        <v>2831708</v>
      </c>
    </row>
    <row r="19324" spans="1:4">
      <c r="A19324" t="s">
        <v>10488</v>
      </c>
      <c r="B19324" t="s">
        <v>10294</v>
      </c>
      <c r="C19324" t="s">
        <v>10309</v>
      </c>
      <c r="D19324">
        <v>2747034</v>
      </c>
    </row>
    <row r="19325" spans="1:4">
      <c r="A19325" t="s">
        <v>11953</v>
      </c>
      <c r="B19325" t="s">
        <v>24736</v>
      </c>
      <c r="C19325" t="s">
        <v>24781</v>
      </c>
      <c r="D19325">
        <v>727011</v>
      </c>
    </row>
    <row r="19326" spans="1:4">
      <c r="A19326" t="s">
        <v>17314</v>
      </c>
      <c r="B19326" t="s">
        <v>576</v>
      </c>
      <c r="C19326" t="s">
        <v>17313</v>
      </c>
      <c r="D19326">
        <v>1626698</v>
      </c>
    </row>
    <row r="19327" spans="1:4">
      <c r="A19327" t="s">
        <v>10649</v>
      </c>
      <c r="B19327" t="s">
        <v>10595</v>
      </c>
      <c r="C19327" t="s">
        <v>10622</v>
      </c>
      <c r="D19327">
        <v>2347061</v>
      </c>
    </row>
    <row r="19328" spans="1:4">
      <c r="A19328" t="s">
        <v>8286</v>
      </c>
      <c r="B19328" t="s">
        <v>7340</v>
      </c>
      <c r="C19328" t="s">
        <v>1160</v>
      </c>
      <c r="D19328">
        <v>491352</v>
      </c>
    </row>
    <row r="19329" spans="1:4">
      <c r="A19329" t="s">
        <v>21991</v>
      </c>
      <c r="B19329" t="s">
        <v>21713</v>
      </c>
      <c r="C19329" t="s">
        <v>21873</v>
      </c>
      <c r="D19329">
        <v>3667873</v>
      </c>
    </row>
    <row r="19330" spans="1:4">
      <c r="A19330" t="s">
        <v>16631</v>
      </c>
      <c r="B19330" t="s">
        <v>14508</v>
      </c>
      <c r="C19330" t="s">
        <v>14566</v>
      </c>
      <c r="D19330">
        <v>1255884</v>
      </c>
    </row>
    <row r="19331" spans="1:4">
      <c r="A19331" t="s">
        <v>20013</v>
      </c>
      <c r="B19331" t="s">
        <v>19887</v>
      </c>
      <c r="C19331" t="s">
        <v>19902</v>
      </c>
      <c r="D19331">
        <v>347796</v>
      </c>
    </row>
    <row r="19332" spans="1:4">
      <c r="A19332" t="s">
        <v>10157</v>
      </c>
      <c r="B19332" t="s">
        <v>10125</v>
      </c>
      <c r="C19332" t="s">
        <v>10131</v>
      </c>
      <c r="D19332">
        <v>286282</v>
      </c>
    </row>
    <row r="19333" spans="1:4">
      <c r="A19333" t="s">
        <v>16632</v>
      </c>
      <c r="B19333" t="s">
        <v>14508</v>
      </c>
      <c r="C19333" t="s">
        <v>14673</v>
      </c>
      <c r="D19333">
        <v>1255870</v>
      </c>
    </row>
    <row r="19334" spans="1:4">
      <c r="A19334" t="s">
        <v>24983</v>
      </c>
      <c r="B19334" t="s">
        <v>24838</v>
      </c>
      <c r="C19334" t="s">
        <v>24842</v>
      </c>
      <c r="D19334">
        <v>2786420</v>
      </c>
    </row>
    <row r="19335" spans="1:4">
      <c r="A19335" t="s">
        <v>25651</v>
      </c>
      <c r="B19335" t="s">
        <v>25621</v>
      </c>
      <c r="C19335" t="s">
        <v>25646</v>
      </c>
      <c r="D19335">
        <v>2236967</v>
      </c>
    </row>
    <row r="19336" spans="1:4">
      <c r="A19336" t="s">
        <v>19060</v>
      </c>
      <c r="B19336" t="s">
        <v>2479</v>
      </c>
      <c r="C19336" t="s">
        <v>18533</v>
      </c>
      <c r="D19336">
        <v>2974389</v>
      </c>
    </row>
    <row r="19337" spans="1:4">
      <c r="A19337" t="s">
        <v>19061</v>
      </c>
      <c r="B19337" t="s">
        <v>2479</v>
      </c>
      <c r="C19337" t="s">
        <v>18509</v>
      </c>
      <c r="D19337">
        <v>2974385</v>
      </c>
    </row>
    <row r="19338" spans="1:4">
      <c r="A19338" t="s">
        <v>16634</v>
      </c>
      <c r="B19338" t="s">
        <v>14508</v>
      </c>
      <c r="C19338" t="s">
        <v>14575</v>
      </c>
      <c r="D19338">
        <v>1255858</v>
      </c>
    </row>
    <row r="19339" spans="1:4">
      <c r="A19339" t="s">
        <v>16633</v>
      </c>
      <c r="B19339" t="s">
        <v>14508</v>
      </c>
      <c r="C19339" t="s">
        <v>14569</v>
      </c>
      <c r="D19339">
        <v>1255860</v>
      </c>
    </row>
    <row r="19340" spans="1:4">
      <c r="A19340" t="s">
        <v>9209</v>
      </c>
      <c r="B19340" t="s">
        <v>8896</v>
      </c>
      <c r="C19340" t="s">
        <v>9111</v>
      </c>
      <c r="D19340">
        <v>758651</v>
      </c>
    </row>
    <row r="19341" spans="1:4">
      <c r="A19341" t="s">
        <v>5623</v>
      </c>
      <c r="B19341" t="s">
        <v>5408</v>
      </c>
      <c r="C19341" t="s">
        <v>5407</v>
      </c>
      <c r="D19341">
        <v>693301</v>
      </c>
    </row>
    <row r="19342" spans="1:4">
      <c r="A19342" t="s">
        <v>17323</v>
      </c>
      <c r="B19342" t="s">
        <v>576</v>
      </c>
      <c r="C19342" t="s">
        <v>17022</v>
      </c>
      <c r="D19342">
        <v>1626312</v>
      </c>
    </row>
    <row r="19343" spans="1:4">
      <c r="A19343" t="s">
        <v>12613</v>
      </c>
      <c r="B19343" t="s">
        <v>2476</v>
      </c>
      <c r="C19343" t="s">
        <v>12534</v>
      </c>
      <c r="D19343">
        <v>1836553</v>
      </c>
    </row>
    <row r="19344" spans="1:4">
      <c r="A19344" t="s">
        <v>18029</v>
      </c>
      <c r="B19344" t="s">
        <v>3311</v>
      </c>
      <c r="C19344" t="s">
        <v>18008</v>
      </c>
      <c r="D19344">
        <v>611847</v>
      </c>
    </row>
    <row r="19345" spans="1:4">
      <c r="A19345" t="s">
        <v>17315</v>
      </c>
      <c r="B19345" t="s">
        <v>576</v>
      </c>
      <c r="C19345" t="s">
        <v>17045</v>
      </c>
      <c r="D19345">
        <v>1626673</v>
      </c>
    </row>
    <row r="19346" spans="1:4">
      <c r="A19346" t="s">
        <v>9210</v>
      </c>
      <c r="B19346" t="s">
        <v>8896</v>
      </c>
      <c r="C19346" t="s">
        <v>8898</v>
      </c>
      <c r="D19346">
        <v>758626</v>
      </c>
    </row>
    <row r="19347" spans="1:4">
      <c r="A19347" t="s">
        <v>6717</v>
      </c>
      <c r="B19347" t="s">
        <v>6701</v>
      </c>
      <c r="C19347" t="s">
        <v>6716</v>
      </c>
      <c r="D19347">
        <v>2364104</v>
      </c>
    </row>
    <row r="19348" spans="1:4">
      <c r="A19348" t="s">
        <v>8287</v>
      </c>
      <c r="B19348" t="s">
        <v>7340</v>
      </c>
      <c r="C19348" t="s">
        <v>1621</v>
      </c>
      <c r="D19348">
        <v>491280</v>
      </c>
    </row>
    <row r="19349" spans="1:4">
      <c r="A19349" t="s">
        <v>8287</v>
      </c>
      <c r="B19349" t="s">
        <v>7340</v>
      </c>
      <c r="C19349" t="s">
        <v>7790</v>
      </c>
      <c r="D19349">
        <v>491281</v>
      </c>
    </row>
    <row r="19350" spans="1:4">
      <c r="A19350" t="s">
        <v>8288</v>
      </c>
      <c r="B19350" t="s">
        <v>7340</v>
      </c>
      <c r="C19350" t="s">
        <v>1621</v>
      </c>
      <c r="D19350">
        <v>491250</v>
      </c>
    </row>
    <row r="19351" spans="1:4">
      <c r="A19351" t="s">
        <v>21622</v>
      </c>
      <c r="B19351" t="s">
        <v>21535</v>
      </c>
      <c r="C19351" t="s">
        <v>21559</v>
      </c>
      <c r="D19351">
        <v>3065617</v>
      </c>
    </row>
    <row r="19352" spans="1:4">
      <c r="A19352" t="s">
        <v>5850</v>
      </c>
      <c r="B19352" t="s">
        <v>5674</v>
      </c>
      <c r="C19352" t="s">
        <v>5849</v>
      </c>
      <c r="D19352">
        <v>149812</v>
      </c>
    </row>
    <row r="19353" spans="1:4">
      <c r="A19353" t="s">
        <v>10708</v>
      </c>
      <c r="B19353" t="s">
        <v>10595</v>
      </c>
      <c r="C19353" t="s">
        <v>10708</v>
      </c>
      <c r="D19353">
        <v>2322911</v>
      </c>
    </row>
    <row r="19354" spans="1:4">
      <c r="A19354" t="s">
        <v>24603</v>
      </c>
      <c r="B19354" t="s">
        <v>549</v>
      </c>
      <c r="C19354" t="s">
        <v>24388</v>
      </c>
      <c r="D19354">
        <v>3387266</v>
      </c>
    </row>
    <row r="19355" spans="1:4">
      <c r="A19355" t="s">
        <v>8290</v>
      </c>
      <c r="B19355" t="s">
        <v>7340</v>
      </c>
      <c r="C19355" t="s">
        <v>7677</v>
      </c>
      <c r="D19355">
        <v>491019</v>
      </c>
    </row>
    <row r="19356" spans="1:4">
      <c r="A19356" t="s">
        <v>16575</v>
      </c>
      <c r="B19356" t="s">
        <v>14508</v>
      </c>
      <c r="C19356" t="s">
        <v>14523</v>
      </c>
      <c r="D19356">
        <v>1256436</v>
      </c>
    </row>
    <row r="19357" spans="1:4">
      <c r="A19357" t="s">
        <v>16635</v>
      </c>
      <c r="B19357" t="s">
        <v>14508</v>
      </c>
      <c r="C19357" t="s">
        <v>14573</v>
      </c>
      <c r="D19357">
        <v>1255850</v>
      </c>
    </row>
    <row r="19358" spans="1:4">
      <c r="A19358" t="s">
        <v>9914</v>
      </c>
      <c r="B19358" t="s">
        <v>584</v>
      </c>
      <c r="C19358" t="s">
        <v>9572</v>
      </c>
      <c r="D19358">
        <v>1685880</v>
      </c>
    </row>
    <row r="19359" spans="1:4">
      <c r="A19359" t="s">
        <v>9915</v>
      </c>
      <c r="B19359" t="s">
        <v>584</v>
      </c>
      <c r="C19359" t="s">
        <v>9572</v>
      </c>
      <c r="D19359">
        <v>1685875</v>
      </c>
    </row>
    <row r="19360" spans="1:4">
      <c r="A19360" t="s">
        <v>9057</v>
      </c>
      <c r="B19360" t="s">
        <v>8896</v>
      </c>
      <c r="C19360" t="s">
        <v>8919</v>
      </c>
      <c r="D19360">
        <v>3085172</v>
      </c>
    </row>
    <row r="19361" spans="1:4">
      <c r="A19361" t="s">
        <v>3672</v>
      </c>
      <c r="B19361" t="s">
        <v>21713</v>
      </c>
      <c r="C19361" t="s">
        <v>21841</v>
      </c>
      <c r="D19361">
        <v>3667849</v>
      </c>
    </row>
    <row r="19362" spans="1:4">
      <c r="A19362" t="s">
        <v>3672</v>
      </c>
      <c r="B19362" t="s">
        <v>3269</v>
      </c>
      <c r="C19362" t="s">
        <v>3268</v>
      </c>
      <c r="D19362">
        <v>5397018</v>
      </c>
    </row>
    <row r="19363" spans="1:4">
      <c r="A19363" t="s">
        <v>11317</v>
      </c>
      <c r="B19363" t="s">
        <v>9817</v>
      </c>
      <c r="C19363" t="s">
        <v>11151</v>
      </c>
      <c r="D19363">
        <v>3982912</v>
      </c>
    </row>
    <row r="19364" spans="1:4">
      <c r="A19364" t="s">
        <v>11152</v>
      </c>
      <c r="B19364" t="s">
        <v>9817</v>
      </c>
      <c r="C19364" t="s">
        <v>11151</v>
      </c>
      <c r="D19364">
        <v>8858078</v>
      </c>
    </row>
    <row r="19365" spans="1:4">
      <c r="A19365" t="s">
        <v>24295</v>
      </c>
      <c r="B19365" t="s">
        <v>549</v>
      </c>
      <c r="C19365" t="s">
        <v>23575</v>
      </c>
      <c r="D19365">
        <v>3447423</v>
      </c>
    </row>
    <row r="19366" spans="1:4">
      <c r="A19366" t="s">
        <v>6276</v>
      </c>
      <c r="B19366" t="s">
        <v>5913</v>
      </c>
      <c r="C19366" t="s">
        <v>6126</v>
      </c>
      <c r="D19366">
        <v>300377</v>
      </c>
    </row>
    <row r="19367" spans="1:4">
      <c r="A19367" t="s">
        <v>18415</v>
      </c>
      <c r="B19367" t="s">
        <v>18041</v>
      </c>
      <c r="C19367" t="s">
        <v>18040</v>
      </c>
      <c r="D19367">
        <v>2637546</v>
      </c>
    </row>
    <row r="19368" spans="1:4">
      <c r="A19368" t="s">
        <v>8289</v>
      </c>
      <c r="B19368" t="s">
        <v>7340</v>
      </c>
      <c r="C19368" t="s">
        <v>7692</v>
      </c>
      <c r="D19368">
        <v>491023</v>
      </c>
    </row>
    <row r="19369" spans="1:4">
      <c r="A19369" t="s">
        <v>17602</v>
      </c>
      <c r="B19369" t="s">
        <v>17571</v>
      </c>
      <c r="C19369" t="s">
        <v>17601</v>
      </c>
      <c r="D19369">
        <v>3190359</v>
      </c>
    </row>
    <row r="19370" spans="1:4">
      <c r="A19370" t="s">
        <v>21357</v>
      </c>
      <c r="B19370" t="s">
        <v>2474</v>
      </c>
      <c r="C19370" t="s">
        <v>20488</v>
      </c>
      <c r="D19370">
        <v>2831580</v>
      </c>
    </row>
    <row r="19371" spans="1:4">
      <c r="A19371" t="s">
        <v>7164</v>
      </c>
      <c r="B19371" t="s">
        <v>592</v>
      </c>
      <c r="C19371" t="s">
        <v>7090</v>
      </c>
      <c r="D19371">
        <v>2675408</v>
      </c>
    </row>
    <row r="19372" spans="1:4">
      <c r="A19372" t="s">
        <v>7165</v>
      </c>
      <c r="B19372" t="s">
        <v>592</v>
      </c>
      <c r="C19372" t="s">
        <v>7090</v>
      </c>
      <c r="D19372">
        <v>2675397</v>
      </c>
    </row>
    <row r="19373" spans="1:4">
      <c r="A19373" t="s">
        <v>8291</v>
      </c>
      <c r="B19373" t="s">
        <v>7340</v>
      </c>
      <c r="C19373" t="s">
        <v>1160</v>
      </c>
      <c r="D19373">
        <v>490996</v>
      </c>
    </row>
    <row r="19374" spans="1:4">
      <c r="A19374" t="s">
        <v>8292</v>
      </c>
      <c r="B19374" t="s">
        <v>7340</v>
      </c>
      <c r="C19374" t="s">
        <v>1621</v>
      </c>
      <c r="D19374">
        <v>490971</v>
      </c>
    </row>
    <row r="19375" spans="1:4">
      <c r="A19375" t="s">
        <v>17316</v>
      </c>
      <c r="B19375" t="s">
        <v>576</v>
      </c>
      <c r="C19375" t="s">
        <v>17085</v>
      </c>
      <c r="D19375">
        <v>1626649</v>
      </c>
    </row>
    <row r="19376" spans="1:4">
      <c r="A19376" t="s">
        <v>17719</v>
      </c>
      <c r="B19376" t="s">
        <v>564</v>
      </c>
      <c r="C19376" t="s">
        <v>17719</v>
      </c>
      <c r="D19376">
        <v>3588698</v>
      </c>
    </row>
    <row r="19377" spans="1:4">
      <c r="A19377" t="s">
        <v>4078</v>
      </c>
      <c r="B19377" t="s">
        <v>3269</v>
      </c>
      <c r="C19377" t="s">
        <v>4062</v>
      </c>
      <c r="D19377">
        <v>5172387</v>
      </c>
    </row>
    <row r="19378" spans="1:4">
      <c r="A19378" t="s">
        <v>21358</v>
      </c>
      <c r="B19378" t="s">
        <v>2474</v>
      </c>
      <c r="C19378" t="s">
        <v>20540</v>
      </c>
      <c r="D19378">
        <v>2831486</v>
      </c>
    </row>
    <row r="19379" spans="1:4">
      <c r="A19379" t="s">
        <v>6277</v>
      </c>
      <c r="B19379" t="s">
        <v>5913</v>
      </c>
      <c r="C19379" t="s">
        <v>6099</v>
      </c>
      <c r="D19379">
        <v>300371</v>
      </c>
    </row>
    <row r="19380" spans="1:4">
      <c r="A19380" t="s">
        <v>5851</v>
      </c>
      <c r="B19380" t="s">
        <v>5674</v>
      </c>
      <c r="C19380" t="s">
        <v>5700</v>
      </c>
      <c r="D19380">
        <v>149792</v>
      </c>
    </row>
    <row r="19381" spans="1:4">
      <c r="A19381" t="s">
        <v>8463</v>
      </c>
      <c r="B19381" t="s">
        <v>8454</v>
      </c>
      <c r="C19381" t="s">
        <v>8456</v>
      </c>
      <c r="D19381">
        <v>3190342</v>
      </c>
    </row>
    <row r="19382" spans="1:4">
      <c r="A19382" t="s">
        <v>11318</v>
      </c>
      <c r="B19382" t="s">
        <v>9817</v>
      </c>
      <c r="C19382" t="s">
        <v>11183</v>
      </c>
      <c r="D19382">
        <v>3982887</v>
      </c>
    </row>
    <row r="19383" spans="1:4">
      <c r="A19383" t="s">
        <v>10489</v>
      </c>
      <c r="B19383" t="s">
        <v>10294</v>
      </c>
      <c r="C19383" t="s">
        <v>10317</v>
      </c>
      <c r="D19383">
        <v>2747021</v>
      </c>
    </row>
    <row r="19384" spans="1:4">
      <c r="A19384" t="s">
        <v>4252</v>
      </c>
      <c r="B19384" t="s">
        <v>3269</v>
      </c>
      <c r="C19384" t="s">
        <v>4432</v>
      </c>
      <c r="D19384">
        <v>4951248</v>
      </c>
    </row>
    <row r="19385" spans="1:4">
      <c r="A19385" t="s">
        <v>4252</v>
      </c>
      <c r="B19385" t="s">
        <v>3269</v>
      </c>
      <c r="C19385" t="s">
        <v>3278</v>
      </c>
      <c r="D19385">
        <v>5104755</v>
      </c>
    </row>
    <row r="19386" spans="1:4">
      <c r="A19386" t="s">
        <v>2758</v>
      </c>
      <c r="B19386" t="s">
        <v>540</v>
      </c>
      <c r="C19386" t="s">
        <v>2646</v>
      </c>
      <c r="D19386">
        <v>954161</v>
      </c>
    </row>
    <row r="19387" spans="1:4">
      <c r="A19387" t="s">
        <v>4450</v>
      </c>
      <c r="B19387" t="s">
        <v>3269</v>
      </c>
      <c r="C19387" t="s">
        <v>4432</v>
      </c>
      <c r="D19387">
        <v>4951257</v>
      </c>
    </row>
    <row r="19388" spans="1:4">
      <c r="A19388" t="s">
        <v>16636</v>
      </c>
      <c r="B19388" t="s">
        <v>14508</v>
      </c>
      <c r="C19388" t="s">
        <v>14588</v>
      </c>
      <c r="D19388">
        <v>1255823</v>
      </c>
    </row>
    <row r="19389" spans="1:4">
      <c r="A19389" t="s">
        <v>14063</v>
      </c>
      <c r="B19389" t="s">
        <v>587</v>
      </c>
      <c r="C19389" t="s">
        <v>13625</v>
      </c>
      <c r="D19389">
        <v>3166404</v>
      </c>
    </row>
    <row r="19390" spans="1:4">
      <c r="A19390" t="s">
        <v>10590</v>
      </c>
      <c r="B19390" t="s">
        <v>568</v>
      </c>
      <c r="C19390" t="s">
        <v>10559</v>
      </c>
      <c r="D19390">
        <v>3616234</v>
      </c>
    </row>
    <row r="19391" spans="1:4">
      <c r="A19391" t="s">
        <v>10592</v>
      </c>
      <c r="B19391" t="s">
        <v>568</v>
      </c>
      <c r="C19391" t="s">
        <v>10591</v>
      </c>
      <c r="D19391">
        <v>3616232</v>
      </c>
    </row>
    <row r="19392" spans="1:4">
      <c r="A19392" t="s">
        <v>16637</v>
      </c>
      <c r="B19392" t="s">
        <v>14508</v>
      </c>
      <c r="C19392" t="s">
        <v>14542</v>
      </c>
      <c r="D19392">
        <v>1255816</v>
      </c>
    </row>
    <row r="19393" spans="1:4">
      <c r="A19393" t="s">
        <v>16642</v>
      </c>
      <c r="B19393" t="s">
        <v>14508</v>
      </c>
      <c r="C19393" t="s">
        <v>14673</v>
      </c>
      <c r="D19393">
        <v>1255744</v>
      </c>
    </row>
    <row r="19394" spans="1:4">
      <c r="A19394" t="s">
        <v>16638</v>
      </c>
      <c r="B19394" t="s">
        <v>14508</v>
      </c>
      <c r="C19394" t="s">
        <v>14517</v>
      </c>
      <c r="D19394">
        <v>1255792</v>
      </c>
    </row>
    <row r="19395" spans="1:4">
      <c r="A19395" t="s">
        <v>16639</v>
      </c>
      <c r="B19395" t="s">
        <v>14508</v>
      </c>
      <c r="C19395" t="s">
        <v>14535</v>
      </c>
      <c r="D19395">
        <v>1255788</v>
      </c>
    </row>
    <row r="19396" spans="1:4">
      <c r="A19396" t="s">
        <v>21360</v>
      </c>
      <c r="B19396" t="s">
        <v>2474</v>
      </c>
      <c r="C19396" t="s">
        <v>20554</v>
      </c>
      <c r="D19396">
        <v>2831276</v>
      </c>
    </row>
    <row r="19397" spans="1:4">
      <c r="A19397" t="s">
        <v>14064</v>
      </c>
      <c r="B19397" t="s">
        <v>587</v>
      </c>
      <c r="C19397" t="s">
        <v>13629</v>
      </c>
      <c r="D19397">
        <v>3166397</v>
      </c>
    </row>
    <row r="19398" spans="1:4">
      <c r="A19398" t="s">
        <v>16640</v>
      </c>
      <c r="B19398" t="s">
        <v>14508</v>
      </c>
      <c r="C19398" t="s">
        <v>14582</v>
      </c>
      <c r="D19398">
        <v>1255763</v>
      </c>
    </row>
    <row r="19399" spans="1:4">
      <c r="A19399" t="s">
        <v>16641</v>
      </c>
      <c r="B19399" t="s">
        <v>14508</v>
      </c>
      <c r="C19399" t="s">
        <v>14575</v>
      </c>
      <c r="D19399">
        <v>1255762</v>
      </c>
    </row>
    <row r="19400" spans="1:4">
      <c r="A19400" t="s">
        <v>5693</v>
      </c>
      <c r="B19400" t="s">
        <v>5674</v>
      </c>
      <c r="C19400" t="s">
        <v>5676</v>
      </c>
      <c r="D19400">
        <v>877401</v>
      </c>
    </row>
    <row r="19401" spans="1:4">
      <c r="A19401" t="s">
        <v>22587</v>
      </c>
      <c r="B19401" t="s">
        <v>2480</v>
      </c>
      <c r="C19401" t="s">
        <v>22562</v>
      </c>
      <c r="D19401">
        <v>1794035</v>
      </c>
    </row>
    <row r="19402" spans="1:4">
      <c r="A19402" t="s">
        <v>22175</v>
      </c>
      <c r="B19402" t="s">
        <v>2480</v>
      </c>
      <c r="C19402" t="s">
        <v>22039</v>
      </c>
      <c r="D19402">
        <v>2034691</v>
      </c>
    </row>
    <row r="19403" spans="1:4">
      <c r="A19403" t="s">
        <v>6541</v>
      </c>
      <c r="B19403" t="s">
        <v>6473</v>
      </c>
      <c r="C19403" t="s">
        <v>6541</v>
      </c>
      <c r="D19403">
        <v>1606147</v>
      </c>
    </row>
    <row r="19404" spans="1:4">
      <c r="A19404" t="s">
        <v>22033</v>
      </c>
      <c r="B19404" t="s">
        <v>2480</v>
      </c>
      <c r="C19404" t="s">
        <v>22029</v>
      </c>
      <c r="D19404">
        <v>1898494</v>
      </c>
    </row>
    <row r="19405" spans="1:4">
      <c r="A19405" t="s">
        <v>22033</v>
      </c>
      <c r="B19405" t="s">
        <v>2480</v>
      </c>
      <c r="C19405" t="s">
        <v>22032</v>
      </c>
      <c r="D19405">
        <v>2047837</v>
      </c>
    </row>
    <row r="19406" spans="1:4">
      <c r="A19406" t="s">
        <v>12703</v>
      </c>
      <c r="B19406" t="s">
        <v>12642</v>
      </c>
      <c r="C19406" t="s">
        <v>12670</v>
      </c>
      <c r="D19406">
        <v>1869446</v>
      </c>
    </row>
    <row r="19407" spans="1:4">
      <c r="A19407" t="s">
        <v>5852</v>
      </c>
      <c r="B19407" t="s">
        <v>5674</v>
      </c>
      <c r="C19407" t="s">
        <v>5746</v>
      </c>
      <c r="D19407">
        <v>149775</v>
      </c>
    </row>
    <row r="19408" spans="1:4">
      <c r="A19408" t="s">
        <v>22301</v>
      </c>
      <c r="B19408" t="s">
        <v>2480</v>
      </c>
      <c r="C19408" t="s">
        <v>22287</v>
      </c>
      <c r="D19408">
        <v>1813016</v>
      </c>
    </row>
    <row r="19409" spans="1:4">
      <c r="A19409" t="s">
        <v>21361</v>
      </c>
      <c r="B19409" t="s">
        <v>2474</v>
      </c>
      <c r="C19409" t="s">
        <v>20554</v>
      </c>
      <c r="D19409">
        <v>2831250</v>
      </c>
    </row>
    <row r="19410" spans="1:4">
      <c r="A19410" t="s">
        <v>14401</v>
      </c>
      <c r="B19410" t="s">
        <v>14207</v>
      </c>
      <c r="C19410" t="s">
        <v>14321</v>
      </c>
      <c r="D19410">
        <v>114049</v>
      </c>
    </row>
    <row r="19411" spans="1:4">
      <c r="A19411" t="s">
        <v>21992</v>
      </c>
      <c r="B19411" t="s">
        <v>21713</v>
      </c>
      <c r="C19411" t="s">
        <v>21818</v>
      </c>
      <c r="D19411">
        <v>3667820</v>
      </c>
    </row>
    <row r="19412" spans="1:4">
      <c r="A19412" t="s">
        <v>6857</v>
      </c>
      <c r="B19412" t="s">
        <v>6858</v>
      </c>
      <c r="C19412" t="s">
        <v>6857</v>
      </c>
      <c r="D19412">
        <v>3583102</v>
      </c>
    </row>
    <row r="19413" spans="1:4">
      <c r="A19413" t="s">
        <v>21362</v>
      </c>
      <c r="B19413" t="s">
        <v>2474</v>
      </c>
      <c r="C19413" t="s">
        <v>20493</v>
      </c>
      <c r="D19413">
        <v>2831088</v>
      </c>
    </row>
    <row r="19414" spans="1:4">
      <c r="A19414" t="s">
        <v>6890</v>
      </c>
      <c r="B19414" t="s">
        <v>6858</v>
      </c>
      <c r="C19414" t="s">
        <v>6857</v>
      </c>
      <c r="D19414">
        <v>3583098</v>
      </c>
    </row>
    <row r="19415" spans="1:4">
      <c r="A19415" t="s">
        <v>9058</v>
      </c>
      <c r="B19415" t="s">
        <v>8896</v>
      </c>
      <c r="C19415" t="s">
        <v>8925</v>
      </c>
      <c r="D19415">
        <v>3085151</v>
      </c>
    </row>
    <row r="19416" spans="1:4">
      <c r="A19416" t="s">
        <v>17484</v>
      </c>
      <c r="B19416" t="s">
        <v>17405</v>
      </c>
      <c r="C19416" t="s">
        <v>17453</v>
      </c>
      <c r="D19416">
        <v>3045190</v>
      </c>
    </row>
    <row r="19417" spans="1:4">
      <c r="A19417" t="s">
        <v>16643</v>
      </c>
      <c r="B19417" t="s">
        <v>14508</v>
      </c>
      <c r="C19417" t="s">
        <v>14600</v>
      </c>
      <c r="D19417">
        <v>1255714</v>
      </c>
    </row>
    <row r="19418" spans="1:4">
      <c r="A19418" t="s">
        <v>14065</v>
      </c>
      <c r="B19418" t="s">
        <v>587</v>
      </c>
      <c r="C19418" t="s">
        <v>13633</v>
      </c>
      <c r="D19418">
        <v>3166387</v>
      </c>
    </row>
    <row r="19419" spans="1:4">
      <c r="A19419" t="s">
        <v>16644</v>
      </c>
      <c r="B19419" t="s">
        <v>14508</v>
      </c>
      <c r="C19419" t="s">
        <v>14582</v>
      </c>
      <c r="D19419">
        <v>1255712</v>
      </c>
    </row>
    <row r="19420" spans="1:4">
      <c r="A19420" t="s">
        <v>12448</v>
      </c>
      <c r="B19420" t="s">
        <v>12398</v>
      </c>
      <c r="C19420" t="s">
        <v>12402</v>
      </c>
      <c r="D19420">
        <v>1519725</v>
      </c>
    </row>
    <row r="19421" spans="1:4">
      <c r="A19421" t="s">
        <v>17317</v>
      </c>
      <c r="B19421" t="s">
        <v>576</v>
      </c>
      <c r="C19421" t="s">
        <v>17030</v>
      </c>
      <c r="D19421">
        <v>1626560</v>
      </c>
    </row>
    <row r="19422" spans="1:4">
      <c r="A19422" t="s">
        <v>23292</v>
      </c>
      <c r="B19422" t="s">
        <v>23236</v>
      </c>
      <c r="C19422" t="s">
        <v>23244</v>
      </c>
      <c r="D19422">
        <v>6151352</v>
      </c>
    </row>
    <row r="19423" spans="1:4">
      <c r="A19423" t="s">
        <v>19062</v>
      </c>
      <c r="B19423" t="s">
        <v>2479</v>
      </c>
      <c r="C19423" t="s">
        <v>18513</v>
      </c>
      <c r="D19423">
        <v>2974188</v>
      </c>
    </row>
    <row r="19424" spans="1:4">
      <c r="A19424" t="s">
        <v>6278</v>
      </c>
      <c r="B19424" t="s">
        <v>5913</v>
      </c>
      <c r="C19424" t="s">
        <v>6097</v>
      </c>
      <c r="D19424">
        <v>300352</v>
      </c>
    </row>
    <row r="19425" spans="1:4">
      <c r="A19425" t="s">
        <v>19570</v>
      </c>
      <c r="B19425" t="s">
        <v>19323</v>
      </c>
      <c r="C19425" t="s">
        <v>19379</v>
      </c>
      <c r="D19425">
        <v>3108681</v>
      </c>
    </row>
    <row r="19426" spans="1:4">
      <c r="A19426" t="s">
        <v>16645</v>
      </c>
      <c r="B19426" t="s">
        <v>14508</v>
      </c>
      <c r="C19426" t="s">
        <v>14582</v>
      </c>
      <c r="D19426">
        <v>1255705</v>
      </c>
    </row>
    <row r="19427" spans="1:4">
      <c r="A19427" t="s">
        <v>12046</v>
      </c>
      <c r="B19427" t="s">
        <v>12029</v>
      </c>
      <c r="C19427" t="s">
        <v>12045</v>
      </c>
      <c r="D19427">
        <v>617367</v>
      </c>
    </row>
    <row r="19428" spans="1:4">
      <c r="A19428" t="s">
        <v>24296</v>
      </c>
      <c r="B19428" t="s">
        <v>549</v>
      </c>
      <c r="C19428" t="s">
        <v>23579</v>
      </c>
      <c r="D19428">
        <v>3447399</v>
      </c>
    </row>
    <row r="19429" spans="1:4">
      <c r="A19429" t="s">
        <v>8293</v>
      </c>
      <c r="B19429" t="s">
        <v>7340</v>
      </c>
      <c r="C19429" t="s">
        <v>7677</v>
      </c>
      <c r="D19429">
        <v>490554</v>
      </c>
    </row>
    <row r="19430" spans="1:4">
      <c r="A19430" t="s">
        <v>16646</v>
      </c>
      <c r="B19430" t="s">
        <v>14508</v>
      </c>
      <c r="C19430" t="s">
        <v>14571</v>
      </c>
      <c r="D19430">
        <v>1255704</v>
      </c>
    </row>
    <row r="19431" spans="1:4">
      <c r="A19431" t="s">
        <v>17318</v>
      </c>
      <c r="B19431" t="s">
        <v>576</v>
      </c>
      <c r="C19431" t="s">
        <v>17207</v>
      </c>
      <c r="D19431">
        <v>1626542</v>
      </c>
    </row>
    <row r="19432" spans="1:4">
      <c r="A19432" t="s">
        <v>5402</v>
      </c>
      <c r="B19432" t="s">
        <v>542</v>
      </c>
      <c r="C19432" t="s">
        <v>5361</v>
      </c>
      <c r="D19432">
        <v>226234</v>
      </c>
    </row>
    <row r="19433" spans="1:4">
      <c r="A19433" t="s">
        <v>9916</v>
      </c>
      <c r="B19433" t="s">
        <v>584</v>
      </c>
      <c r="C19433" t="s">
        <v>9584</v>
      </c>
      <c r="D19433">
        <v>1685755</v>
      </c>
    </row>
    <row r="19434" spans="1:4">
      <c r="A19434" t="s">
        <v>8294</v>
      </c>
      <c r="B19434" t="s">
        <v>7340</v>
      </c>
      <c r="C19434" t="s">
        <v>7950</v>
      </c>
      <c r="D19434">
        <v>490466</v>
      </c>
    </row>
    <row r="19435" spans="1:4">
      <c r="A19435" t="s">
        <v>8295</v>
      </c>
      <c r="B19435" t="s">
        <v>7340</v>
      </c>
      <c r="C19435" t="s">
        <v>7634</v>
      </c>
      <c r="D19435">
        <v>490391</v>
      </c>
    </row>
    <row r="19436" spans="1:4">
      <c r="A19436" t="s">
        <v>8296</v>
      </c>
      <c r="B19436" t="s">
        <v>7340</v>
      </c>
      <c r="C19436" t="s">
        <v>7345</v>
      </c>
      <c r="D19436">
        <v>490377</v>
      </c>
    </row>
    <row r="19437" spans="1:4">
      <c r="A19437" t="s">
        <v>8451</v>
      </c>
      <c r="B19437" t="s">
        <v>7340</v>
      </c>
      <c r="C19437" t="s">
        <v>7345</v>
      </c>
      <c r="D19437">
        <v>461698</v>
      </c>
    </row>
    <row r="19438" spans="1:4">
      <c r="A19438" t="s">
        <v>7604</v>
      </c>
      <c r="B19438" t="s">
        <v>7340</v>
      </c>
      <c r="C19438" t="s">
        <v>7473</v>
      </c>
      <c r="D19438">
        <v>1491291</v>
      </c>
    </row>
    <row r="19439" spans="1:4">
      <c r="A19439" t="s">
        <v>8297</v>
      </c>
      <c r="B19439" t="s">
        <v>7340</v>
      </c>
      <c r="C19439" t="s">
        <v>7342</v>
      </c>
      <c r="D19439">
        <v>490172</v>
      </c>
    </row>
    <row r="19440" spans="1:4">
      <c r="A19440" t="s">
        <v>9059</v>
      </c>
      <c r="B19440" t="s">
        <v>8896</v>
      </c>
      <c r="C19440" t="s">
        <v>8906</v>
      </c>
      <c r="D19440">
        <v>3085128</v>
      </c>
    </row>
    <row r="19441" spans="1:4">
      <c r="A19441" t="s">
        <v>6718</v>
      </c>
      <c r="B19441" t="s">
        <v>6701</v>
      </c>
      <c r="C19441" t="s">
        <v>6716</v>
      </c>
      <c r="D19441">
        <v>2364079</v>
      </c>
    </row>
    <row r="19442" spans="1:4">
      <c r="A19442" t="s">
        <v>19063</v>
      </c>
      <c r="B19442" t="s">
        <v>2479</v>
      </c>
      <c r="C19442" t="s">
        <v>18547</v>
      </c>
      <c r="D19442">
        <v>2974153</v>
      </c>
    </row>
    <row r="19443" spans="1:4">
      <c r="A19443" t="s">
        <v>22950</v>
      </c>
      <c r="B19443" t="s">
        <v>22949</v>
      </c>
      <c r="C19443" t="s">
        <v>22948</v>
      </c>
      <c r="D19443">
        <v>2598243</v>
      </c>
    </row>
    <row r="19444" spans="1:4">
      <c r="A19444" t="s">
        <v>20337</v>
      </c>
      <c r="B19444" t="s">
        <v>20112</v>
      </c>
      <c r="C19444" t="s">
        <v>20128</v>
      </c>
      <c r="D19444">
        <v>2479247</v>
      </c>
    </row>
    <row r="19445" spans="1:4">
      <c r="A19445" t="s">
        <v>20324</v>
      </c>
      <c r="B19445" t="s">
        <v>20112</v>
      </c>
      <c r="C19445" t="s">
        <v>20324</v>
      </c>
      <c r="D19445">
        <v>2479215</v>
      </c>
    </row>
    <row r="19446" spans="1:4">
      <c r="A19446" t="s">
        <v>20340</v>
      </c>
      <c r="B19446" t="s">
        <v>20112</v>
      </c>
      <c r="C19446" t="s">
        <v>20176</v>
      </c>
      <c r="D19446">
        <v>2479183</v>
      </c>
    </row>
    <row r="19447" spans="1:4">
      <c r="A19447" t="s">
        <v>24984</v>
      </c>
      <c r="B19447" t="s">
        <v>24838</v>
      </c>
      <c r="C19447" t="s">
        <v>24842</v>
      </c>
      <c r="D19447">
        <v>2786344</v>
      </c>
    </row>
    <row r="19448" spans="1:4">
      <c r="A19448" t="s">
        <v>12128</v>
      </c>
      <c r="B19448" t="s">
        <v>12058</v>
      </c>
      <c r="C19448" t="s">
        <v>12100</v>
      </c>
      <c r="D19448">
        <v>2532394</v>
      </c>
    </row>
    <row r="19449" spans="1:4">
      <c r="A19449" t="s">
        <v>20341</v>
      </c>
      <c r="B19449" t="s">
        <v>20112</v>
      </c>
      <c r="C19449" t="s">
        <v>20125</v>
      </c>
      <c r="D19449">
        <v>2479161</v>
      </c>
    </row>
    <row r="19450" spans="1:4">
      <c r="A19450" t="s">
        <v>6845</v>
      </c>
      <c r="B19450" t="s">
        <v>6773</v>
      </c>
      <c r="C19450" t="s">
        <v>6817</v>
      </c>
      <c r="D19450">
        <v>163915</v>
      </c>
    </row>
    <row r="19451" spans="1:4">
      <c r="A19451" t="s">
        <v>24604</v>
      </c>
      <c r="B19451" t="s">
        <v>549</v>
      </c>
      <c r="C19451" t="s">
        <v>24378</v>
      </c>
      <c r="D19451">
        <v>3387204</v>
      </c>
    </row>
    <row r="19452" spans="1:4">
      <c r="A19452" t="s">
        <v>24605</v>
      </c>
      <c r="B19452" t="s">
        <v>549</v>
      </c>
      <c r="C19452" t="s">
        <v>24388</v>
      </c>
      <c r="D19452">
        <v>3387202</v>
      </c>
    </row>
    <row r="19453" spans="1:4">
      <c r="A19453" t="s">
        <v>6389</v>
      </c>
      <c r="B19453" t="s">
        <v>6307</v>
      </c>
      <c r="C19453" t="s">
        <v>6309</v>
      </c>
      <c r="D19453">
        <v>2464915</v>
      </c>
    </row>
    <row r="19454" spans="1:4">
      <c r="A19454" t="s">
        <v>4943</v>
      </c>
      <c r="B19454" t="s">
        <v>3269</v>
      </c>
      <c r="C19454" t="s">
        <v>3321</v>
      </c>
      <c r="D19454">
        <v>4369928</v>
      </c>
    </row>
    <row r="19455" spans="1:4">
      <c r="A19455" t="s">
        <v>4507</v>
      </c>
      <c r="B19455" t="s">
        <v>3269</v>
      </c>
      <c r="C19455" t="s">
        <v>3280</v>
      </c>
      <c r="D19455">
        <v>4926563</v>
      </c>
    </row>
    <row r="19456" spans="1:4">
      <c r="A19456" t="s">
        <v>18418</v>
      </c>
      <c r="B19456" t="s">
        <v>18041</v>
      </c>
      <c r="C19456" t="s">
        <v>18040</v>
      </c>
      <c r="D19456">
        <v>2637476</v>
      </c>
    </row>
    <row r="19457" spans="1:4">
      <c r="A19457" t="s">
        <v>4449</v>
      </c>
      <c r="B19457" t="s">
        <v>3269</v>
      </c>
      <c r="C19457" t="s">
        <v>4432</v>
      </c>
      <c r="D19457">
        <v>4951305</v>
      </c>
    </row>
    <row r="19458" spans="1:4">
      <c r="A19458" t="s">
        <v>5163</v>
      </c>
      <c r="B19458" t="s">
        <v>3269</v>
      </c>
      <c r="C19458" t="s">
        <v>3242</v>
      </c>
      <c r="D19458">
        <v>4173392</v>
      </c>
    </row>
    <row r="19459" spans="1:4">
      <c r="A19459" t="s">
        <v>25266</v>
      </c>
      <c r="B19459" t="s">
        <v>596</v>
      </c>
      <c r="C19459" t="s">
        <v>25232</v>
      </c>
      <c r="D19459">
        <v>2207259</v>
      </c>
    </row>
    <row r="19460" spans="1:4">
      <c r="A19460" t="s">
        <v>4006</v>
      </c>
      <c r="B19460" t="s">
        <v>3269</v>
      </c>
      <c r="C19460" t="s">
        <v>4005</v>
      </c>
      <c r="D19460">
        <v>5241248</v>
      </c>
    </row>
    <row r="19461" spans="1:4">
      <c r="A19461" t="s">
        <v>18077</v>
      </c>
      <c r="B19461" t="s">
        <v>18041</v>
      </c>
      <c r="C19461" t="s">
        <v>18040</v>
      </c>
      <c r="D19461">
        <v>6690862</v>
      </c>
    </row>
    <row r="19462" spans="1:4">
      <c r="A19462" t="s">
        <v>3671</v>
      </c>
      <c r="B19462" t="s">
        <v>3269</v>
      </c>
      <c r="C19462" t="s">
        <v>3268</v>
      </c>
      <c r="D19462">
        <v>5397376</v>
      </c>
    </row>
    <row r="19463" spans="1:4">
      <c r="A19463" t="s">
        <v>4545</v>
      </c>
      <c r="B19463" t="s">
        <v>3269</v>
      </c>
      <c r="C19463" t="s">
        <v>4529</v>
      </c>
      <c r="D19463">
        <v>4911893</v>
      </c>
    </row>
    <row r="19464" spans="1:4">
      <c r="A19464" t="s">
        <v>18419</v>
      </c>
      <c r="B19464" t="s">
        <v>18041</v>
      </c>
      <c r="C19464" t="s">
        <v>18040</v>
      </c>
      <c r="D19464">
        <v>2637435</v>
      </c>
    </row>
    <row r="19465" spans="1:4">
      <c r="A19465" t="s">
        <v>4077</v>
      </c>
      <c r="B19465" t="s">
        <v>3269</v>
      </c>
      <c r="C19465" t="s">
        <v>4062</v>
      </c>
      <c r="D19465">
        <v>5172485</v>
      </c>
    </row>
    <row r="19466" spans="1:4">
      <c r="A19466" t="s">
        <v>3670</v>
      </c>
      <c r="B19466" t="s">
        <v>3269</v>
      </c>
      <c r="C19466" t="s">
        <v>3321</v>
      </c>
      <c r="D19466">
        <v>4369964</v>
      </c>
    </row>
    <row r="19467" spans="1:4">
      <c r="A19467" t="s">
        <v>3670</v>
      </c>
      <c r="B19467" t="s">
        <v>3269</v>
      </c>
      <c r="C19467" t="s">
        <v>3268</v>
      </c>
      <c r="D19467">
        <v>5397603</v>
      </c>
    </row>
    <row r="19468" spans="1:4">
      <c r="A19468" t="s">
        <v>25365</v>
      </c>
      <c r="B19468" t="s">
        <v>596</v>
      </c>
      <c r="C19468" t="s">
        <v>25225</v>
      </c>
      <c r="D19468">
        <v>2148997</v>
      </c>
    </row>
    <row r="19469" spans="1:4">
      <c r="A19469" t="s">
        <v>4448</v>
      </c>
      <c r="B19469" t="s">
        <v>3269</v>
      </c>
      <c r="C19469" t="s">
        <v>4432</v>
      </c>
      <c r="D19469">
        <v>4951397</v>
      </c>
    </row>
    <row r="19470" spans="1:4">
      <c r="A19470" t="s">
        <v>3378</v>
      </c>
      <c r="B19470" t="s">
        <v>3269</v>
      </c>
      <c r="C19470" t="s">
        <v>1316</v>
      </c>
      <c r="D19470">
        <v>5811456</v>
      </c>
    </row>
    <row r="19471" spans="1:4">
      <c r="A19471" t="s">
        <v>4544</v>
      </c>
      <c r="B19471" t="s">
        <v>3269</v>
      </c>
      <c r="C19471" t="s">
        <v>4529</v>
      </c>
      <c r="D19471">
        <v>4911934</v>
      </c>
    </row>
    <row r="19472" spans="1:4">
      <c r="A19472" t="s">
        <v>3442</v>
      </c>
      <c r="B19472" t="s">
        <v>3269</v>
      </c>
      <c r="C19472" t="s">
        <v>3355</v>
      </c>
      <c r="D19472">
        <v>5781770</v>
      </c>
    </row>
    <row r="19473" spans="1:4">
      <c r="A19473" t="s">
        <v>3443</v>
      </c>
      <c r="B19473" t="s">
        <v>3269</v>
      </c>
      <c r="C19473" t="s">
        <v>3355</v>
      </c>
      <c r="D19473">
        <v>5781765</v>
      </c>
    </row>
    <row r="19474" spans="1:4">
      <c r="A19474" t="s">
        <v>3669</v>
      </c>
      <c r="B19474" t="s">
        <v>3269</v>
      </c>
      <c r="C19474" t="s">
        <v>3268</v>
      </c>
      <c r="D19474">
        <v>5397664</v>
      </c>
    </row>
    <row r="19475" spans="1:4">
      <c r="A19475" t="s">
        <v>4942</v>
      </c>
      <c r="B19475" t="s">
        <v>3269</v>
      </c>
      <c r="C19475" t="s">
        <v>3321</v>
      </c>
      <c r="D19475">
        <v>4369978</v>
      </c>
    </row>
    <row r="19476" spans="1:4">
      <c r="A19476" t="s">
        <v>5162</v>
      </c>
      <c r="B19476" t="s">
        <v>3269</v>
      </c>
      <c r="C19476" t="s">
        <v>3242</v>
      </c>
      <c r="D19476">
        <v>4173497</v>
      </c>
    </row>
    <row r="19477" spans="1:4">
      <c r="A19477" t="s">
        <v>3976</v>
      </c>
      <c r="B19477" t="s">
        <v>3269</v>
      </c>
      <c r="C19477" t="s">
        <v>3966</v>
      </c>
      <c r="D19477">
        <v>5273812</v>
      </c>
    </row>
    <row r="19478" spans="1:4">
      <c r="A19478" t="s">
        <v>18421</v>
      </c>
      <c r="B19478" t="s">
        <v>18041</v>
      </c>
      <c r="C19478" t="s">
        <v>18040</v>
      </c>
      <c r="D19478">
        <v>2637355</v>
      </c>
    </row>
    <row r="19479" spans="1:4">
      <c r="A19479" t="s">
        <v>3441</v>
      </c>
      <c r="B19479" t="s">
        <v>3269</v>
      </c>
      <c r="C19479" t="s">
        <v>3355</v>
      </c>
      <c r="D19479">
        <v>5781783</v>
      </c>
    </row>
    <row r="19480" spans="1:4">
      <c r="A19480" t="s">
        <v>4251</v>
      </c>
      <c r="B19480" t="s">
        <v>3269</v>
      </c>
      <c r="C19480" t="s">
        <v>3278</v>
      </c>
      <c r="D19480">
        <v>5104835</v>
      </c>
    </row>
    <row r="19481" spans="1:4">
      <c r="A19481" t="s">
        <v>4250</v>
      </c>
      <c r="B19481" t="s">
        <v>3269</v>
      </c>
      <c r="C19481" t="s">
        <v>3278</v>
      </c>
      <c r="D19481">
        <v>5104836</v>
      </c>
    </row>
    <row r="19482" spans="1:4">
      <c r="A19482" t="s">
        <v>3668</v>
      </c>
      <c r="B19482" t="s">
        <v>3269</v>
      </c>
      <c r="C19482" t="s">
        <v>3268</v>
      </c>
      <c r="D19482">
        <v>5397717</v>
      </c>
    </row>
    <row r="19483" spans="1:4">
      <c r="A19483" t="s">
        <v>4447</v>
      </c>
      <c r="B19483" t="s">
        <v>3269</v>
      </c>
      <c r="C19483" t="s">
        <v>4432</v>
      </c>
      <c r="D19483">
        <v>4951473</v>
      </c>
    </row>
    <row r="19484" spans="1:4">
      <c r="A19484" t="s">
        <v>4249</v>
      </c>
      <c r="B19484" t="s">
        <v>3269</v>
      </c>
      <c r="C19484" t="s">
        <v>3278</v>
      </c>
      <c r="D19484">
        <v>5104844</v>
      </c>
    </row>
    <row r="19485" spans="1:4">
      <c r="A19485" t="s">
        <v>4427</v>
      </c>
      <c r="B19485" t="s">
        <v>3269</v>
      </c>
      <c r="C19485" t="s">
        <v>4423</v>
      </c>
      <c r="D19485">
        <v>4979244</v>
      </c>
    </row>
    <row r="19486" spans="1:4">
      <c r="A19486" t="s">
        <v>4426</v>
      </c>
      <c r="B19486" t="s">
        <v>3269</v>
      </c>
      <c r="C19486" t="s">
        <v>4423</v>
      </c>
      <c r="D19486">
        <v>4979245</v>
      </c>
    </row>
    <row r="19487" spans="1:4">
      <c r="A19487" t="s">
        <v>4248</v>
      </c>
      <c r="B19487" t="s">
        <v>3269</v>
      </c>
      <c r="C19487" t="s">
        <v>3278</v>
      </c>
      <c r="D19487">
        <v>5104853</v>
      </c>
    </row>
    <row r="19488" spans="1:4">
      <c r="A19488" t="s">
        <v>4332</v>
      </c>
      <c r="B19488" t="s">
        <v>3269</v>
      </c>
      <c r="C19488" t="s">
        <v>4325</v>
      </c>
      <c r="D19488">
        <v>5048033</v>
      </c>
    </row>
    <row r="19489" spans="1:4">
      <c r="A19489" t="s">
        <v>3440</v>
      </c>
      <c r="B19489" t="s">
        <v>3269</v>
      </c>
      <c r="C19489" t="s">
        <v>3355</v>
      </c>
      <c r="D19489">
        <v>5781794</v>
      </c>
    </row>
    <row r="19490" spans="1:4">
      <c r="A19490" t="s">
        <v>1283</v>
      </c>
      <c r="B19490" t="s">
        <v>3269</v>
      </c>
      <c r="C19490" t="s">
        <v>3268</v>
      </c>
      <c r="D19490">
        <v>5397765</v>
      </c>
    </row>
    <row r="19491" spans="1:4">
      <c r="A19491" t="s">
        <v>3667</v>
      </c>
      <c r="B19491" t="s">
        <v>3269</v>
      </c>
      <c r="C19491" t="s">
        <v>3268</v>
      </c>
      <c r="D19491">
        <v>5397777</v>
      </c>
    </row>
    <row r="19492" spans="1:4">
      <c r="A19492" t="s">
        <v>18424</v>
      </c>
      <c r="B19492" t="s">
        <v>18041</v>
      </c>
      <c r="C19492" t="s">
        <v>18040</v>
      </c>
      <c r="D19492">
        <v>2637329</v>
      </c>
    </row>
    <row r="19493" spans="1:4">
      <c r="A19493" t="s">
        <v>17010</v>
      </c>
      <c r="B19493" t="s">
        <v>576</v>
      </c>
      <c r="C19493" t="s">
        <v>17009</v>
      </c>
      <c r="D19493">
        <v>8581443</v>
      </c>
    </row>
    <row r="19494" spans="1:4">
      <c r="A19494" t="s">
        <v>3589</v>
      </c>
      <c r="B19494" t="s">
        <v>3269</v>
      </c>
      <c r="C19494" t="s">
        <v>3286</v>
      </c>
      <c r="D19494">
        <v>5492450</v>
      </c>
    </row>
    <row r="19495" spans="1:4">
      <c r="A19495" t="s">
        <v>4821</v>
      </c>
      <c r="B19495" t="s">
        <v>3269</v>
      </c>
      <c r="C19495" t="s">
        <v>3278</v>
      </c>
      <c r="D19495">
        <v>4504225</v>
      </c>
    </row>
    <row r="19496" spans="1:4">
      <c r="A19496" t="s">
        <v>3666</v>
      </c>
      <c r="B19496" t="s">
        <v>3269</v>
      </c>
      <c r="C19496" t="s">
        <v>3268</v>
      </c>
      <c r="D19496">
        <v>5397841</v>
      </c>
    </row>
    <row r="19497" spans="1:4">
      <c r="A19497" t="s">
        <v>3665</v>
      </c>
      <c r="B19497" t="s">
        <v>3269</v>
      </c>
      <c r="C19497" t="s">
        <v>3268</v>
      </c>
      <c r="D19497">
        <v>5397851</v>
      </c>
    </row>
    <row r="19498" spans="1:4">
      <c r="A19498" t="s">
        <v>18416</v>
      </c>
      <c r="B19498" t="s">
        <v>18041</v>
      </c>
      <c r="C19498" t="s">
        <v>18040</v>
      </c>
      <c r="D19498">
        <v>2637490</v>
      </c>
    </row>
    <row r="19499" spans="1:4">
      <c r="A19499" t="s">
        <v>18417</v>
      </c>
      <c r="B19499" t="s">
        <v>18041</v>
      </c>
      <c r="C19499" t="s">
        <v>18040</v>
      </c>
      <c r="D19499">
        <v>2637487</v>
      </c>
    </row>
    <row r="19500" spans="1:4">
      <c r="A19500" t="s">
        <v>4880</v>
      </c>
      <c r="B19500" t="s">
        <v>3269</v>
      </c>
      <c r="C19500" t="s">
        <v>4875</v>
      </c>
      <c r="D19500">
        <v>4446675</v>
      </c>
    </row>
    <row r="19501" spans="1:4">
      <c r="A19501" t="s">
        <v>4446</v>
      </c>
      <c r="B19501" t="s">
        <v>3269</v>
      </c>
      <c r="C19501" t="s">
        <v>4432</v>
      </c>
      <c r="D19501">
        <v>4951594</v>
      </c>
    </row>
    <row r="19502" spans="1:4">
      <c r="A19502" t="s">
        <v>5161</v>
      </c>
      <c r="B19502" t="s">
        <v>3269</v>
      </c>
      <c r="C19502" t="s">
        <v>3242</v>
      </c>
      <c r="D19502">
        <v>4173600</v>
      </c>
    </row>
    <row r="19503" spans="1:4">
      <c r="A19503" t="s">
        <v>18420</v>
      </c>
      <c r="B19503" t="s">
        <v>18041</v>
      </c>
      <c r="C19503" t="s">
        <v>18040</v>
      </c>
      <c r="D19503">
        <v>2637433</v>
      </c>
    </row>
    <row r="19504" spans="1:4">
      <c r="A19504" t="s">
        <v>1313</v>
      </c>
      <c r="B19504" t="s">
        <v>3269</v>
      </c>
      <c r="C19504" t="s">
        <v>1467</v>
      </c>
      <c r="D19504">
        <v>5010636</v>
      </c>
    </row>
    <row r="19505" spans="1:4">
      <c r="A19505" t="s">
        <v>4383</v>
      </c>
      <c r="B19505" t="s">
        <v>3269</v>
      </c>
      <c r="C19505" t="s">
        <v>1467</v>
      </c>
      <c r="D19505">
        <v>5010646</v>
      </c>
    </row>
    <row r="19506" spans="1:4">
      <c r="A19506" t="s">
        <v>3605</v>
      </c>
      <c r="B19506" t="s">
        <v>3269</v>
      </c>
      <c r="C19506" t="s">
        <v>3297</v>
      </c>
      <c r="D19506">
        <v>5439752</v>
      </c>
    </row>
    <row r="19507" spans="1:4">
      <c r="A19507" t="s">
        <v>18422</v>
      </c>
      <c r="B19507" t="s">
        <v>596</v>
      </c>
      <c r="C19507" t="s">
        <v>25232</v>
      </c>
      <c r="D19507">
        <v>2148928</v>
      </c>
    </row>
    <row r="19508" spans="1:4">
      <c r="A19508" t="s">
        <v>18422</v>
      </c>
      <c r="B19508" t="s">
        <v>18041</v>
      </c>
      <c r="C19508" t="s">
        <v>18040</v>
      </c>
      <c r="D19508">
        <v>2637343</v>
      </c>
    </row>
    <row r="19509" spans="1:4">
      <c r="A19509" t="s">
        <v>18423</v>
      </c>
      <c r="B19509" t="s">
        <v>18041</v>
      </c>
      <c r="C19509" t="s">
        <v>18040</v>
      </c>
      <c r="D19509">
        <v>2637330</v>
      </c>
    </row>
    <row r="19510" spans="1:4">
      <c r="A19510" t="s">
        <v>8298</v>
      </c>
      <c r="B19510" t="s">
        <v>7340</v>
      </c>
      <c r="C19510" t="s">
        <v>7929</v>
      </c>
      <c r="D19510">
        <v>490067</v>
      </c>
    </row>
    <row r="19511" spans="1:4">
      <c r="A19511" t="s">
        <v>8298</v>
      </c>
      <c r="B19511" t="s">
        <v>7340</v>
      </c>
      <c r="C19511" t="s">
        <v>7378</v>
      </c>
      <c r="D19511">
        <v>490068</v>
      </c>
    </row>
    <row r="19512" spans="1:4">
      <c r="A19512" t="s">
        <v>7391</v>
      </c>
      <c r="B19512" t="s">
        <v>7340</v>
      </c>
      <c r="C19512" t="s">
        <v>7385</v>
      </c>
      <c r="D19512">
        <v>2121052</v>
      </c>
    </row>
    <row r="19513" spans="1:4">
      <c r="A19513" t="s">
        <v>7605</v>
      </c>
      <c r="B19513" t="s">
        <v>7340</v>
      </c>
      <c r="C19513" t="s">
        <v>7359</v>
      </c>
      <c r="D19513">
        <v>1491230</v>
      </c>
    </row>
    <row r="19514" spans="1:4">
      <c r="A19514" t="s">
        <v>2759</v>
      </c>
      <c r="B19514" t="s">
        <v>540</v>
      </c>
      <c r="C19514" t="s">
        <v>2628</v>
      </c>
      <c r="D19514">
        <v>953781</v>
      </c>
    </row>
    <row r="19515" spans="1:4">
      <c r="A19515" t="s">
        <v>14601</v>
      </c>
      <c r="B19515" t="s">
        <v>14508</v>
      </c>
      <c r="C19515" t="s">
        <v>14600</v>
      </c>
      <c r="D19515">
        <v>1430991</v>
      </c>
    </row>
    <row r="19516" spans="1:4">
      <c r="A19516" t="s">
        <v>6891</v>
      </c>
      <c r="B19516" t="s">
        <v>6858</v>
      </c>
      <c r="C19516" t="s">
        <v>6860</v>
      </c>
      <c r="D19516">
        <v>3583096</v>
      </c>
    </row>
    <row r="19517" spans="1:4">
      <c r="A19517" t="s">
        <v>16647</v>
      </c>
      <c r="B19517" t="s">
        <v>14508</v>
      </c>
      <c r="C19517" t="s">
        <v>14523</v>
      </c>
      <c r="D19517">
        <v>1255667</v>
      </c>
    </row>
    <row r="19518" spans="1:4">
      <c r="A19518" t="s">
        <v>17874</v>
      </c>
      <c r="B19518" t="s">
        <v>17761</v>
      </c>
      <c r="C19518" t="s">
        <v>17812</v>
      </c>
      <c r="D19518">
        <v>253394</v>
      </c>
    </row>
    <row r="19519" spans="1:4">
      <c r="A19519" t="s">
        <v>18425</v>
      </c>
      <c r="B19519" t="s">
        <v>18041</v>
      </c>
      <c r="C19519" t="s">
        <v>18040</v>
      </c>
      <c r="D19519">
        <v>2637265</v>
      </c>
    </row>
    <row r="19520" spans="1:4">
      <c r="A19520" t="s">
        <v>3377</v>
      </c>
      <c r="B19520" t="s">
        <v>3269</v>
      </c>
      <c r="C19520" t="s">
        <v>1316</v>
      </c>
      <c r="D19520">
        <v>5811581</v>
      </c>
    </row>
    <row r="19521" spans="1:4">
      <c r="A19521" t="s">
        <v>20508</v>
      </c>
      <c r="B19521" t="s">
        <v>2474</v>
      </c>
      <c r="C19521" t="s">
        <v>1860</v>
      </c>
      <c r="D19521">
        <v>7290252</v>
      </c>
    </row>
    <row r="19522" spans="1:4">
      <c r="A19522" t="s">
        <v>3439</v>
      </c>
      <c r="B19522" t="s">
        <v>3269</v>
      </c>
      <c r="C19522" t="s">
        <v>3355</v>
      </c>
      <c r="D19522">
        <v>5781860</v>
      </c>
    </row>
    <row r="19523" spans="1:4">
      <c r="A19523" t="s">
        <v>4899</v>
      </c>
      <c r="B19523" t="s">
        <v>3269</v>
      </c>
      <c r="C19523" t="s">
        <v>3317</v>
      </c>
      <c r="D19523">
        <v>4409591</v>
      </c>
    </row>
    <row r="19524" spans="1:4">
      <c r="A19524" t="s">
        <v>3579</v>
      </c>
      <c r="B19524" t="s">
        <v>3269</v>
      </c>
      <c r="C19524" t="s">
        <v>3293</v>
      </c>
      <c r="D19524">
        <v>5512827</v>
      </c>
    </row>
    <row r="19525" spans="1:4">
      <c r="A19525" t="s">
        <v>13617</v>
      </c>
      <c r="B19525" t="s">
        <v>4189</v>
      </c>
      <c r="C19525" t="s">
        <v>13605</v>
      </c>
      <c r="D19525">
        <v>3488465</v>
      </c>
    </row>
    <row r="19526" spans="1:4">
      <c r="A19526" t="s">
        <v>3578</v>
      </c>
      <c r="B19526" t="s">
        <v>3269</v>
      </c>
      <c r="C19526" t="s">
        <v>3293</v>
      </c>
      <c r="D19526">
        <v>5512862</v>
      </c>
    </row>
    <row r="19527" spans="1:4">
      <c r="A19527" t="s">
        <v>4745</v>
      </c>
      <c r="B19527" t="s">
        <v>3269</v>
      </c>
      <c r="C19527" t="s">
        <v>4740</v>
      </c>
      <c r="D19527">
        <v>4597200</v>
      </c>
    </row>
    <row r="19528" spans="1:4">
      <c r="A19528" t="s">
        <v>7445</v>
      </c>
      <c r="B19528" t="s">
        <v>7340</v>
      </c>
      <c r="C19528" t="s">
        <v>7401</v>
      </c>
      <c r="D19528">
        <v>2016187</v>
      </c>
    </row>
    <row r="19529" spans="1:4">
      <c r="A19529" t="s">
        <v>21363</v>
      </c>
      <c r="B19529" t="s">
        <v>2474</v>
      </c>
      <c r="C19529" t="s">
        <v>20488</v>
      </c>
      <c r="D19529">
        <v>2830637</v>
      </c>
    </row>
    <row r="19530" spans="1:4">
      <c r="A19530" t="s">
        <v>18426</v>
      </c>
      <c r="B19530" t="s">
        <v>18041</v>
      </c>
      <c r="C19530" t="s">
        <v>18040</v>
      </c>
      <c r="D19530">
        <v>2637235</v>
      </c>
    </row>
    <row r="19531" spans="1:4">
      <c r="A19531" t="s">
        <v>21364</v>
      </c>
      <c r="B19531" t="s">
        <v>2474</v>
      </c>
      <c r="C19531" t="s">
        <v>20486</v>
      </c>
      <c r="D19531">
        <v>2830582</v>
      </c>
    </row>
    <row r="19532" spans="1:4">
      <c r="A19532" t="s">
        <v>7068</v>
      </c>
      <c r="B19532" t="s">
        <v>7012</v>
      </c>
      <c r="C19532" t="s">
        <v>7060</v>
      </c>
      <c r="D19532">
        <v>723526</v>
      </c>
    </row>
    <row r="19533" spans="1:4">
      <c r="A19533" t="s">
        <v>10490</v>
      </c>
      <c r="B19533" t="s">
        <v>10294</v>
      </c>
      <c r="C19533" t="s">
        <v>4544</v>
      </c>
      <c r="D19533">
        <v>2746932</v>
      </c>
    </row>
    <row r="19534" spans="1:4">
      <c r="A19534" t="s">
        <v>13656</v>
      </c>
      <c r="B19534" t="s">
        <v>587</v>
      </c>
      <c r="C19534" t="s">
        <v>13655</v>
      </c>
      <c r="D19534">
        <v>3219114</v>
      </c>
    </row>
    <row r="19535" spans="1:4">
      <c r="A19535" t="s">
        <v>25673</v>
      </c>
      <c r="B19535" t="s">
        <v>21839</v>
      </c>
      <c r="C19535" t="s">
        <v>25668</v>
      </c>
      <c r="D19535">
        <v>616199</v>
      </c>
    </row>
    <row r="19536" spans="1:4">
      <c r="A19536" t="s">
        <v>25433</v>
      </c>
      <c r="B19536" t="s">
        <v>25404</v>
      </c>
      <c r="C19536" t="s">
        <v>25420</v>
      </c>
      <c r="D19536">
        <v>2764786</v>
      </c>
    </row>
    <row r="19537" spans="1:4">
      <c r="A19537" t="s">
        <v>17603</v>
      </c>
      <c r="B19537" t="s">
        <v>17571</v>
      </c>
      <c r="C19537" t="s">
        <v>17601</v>
      </c>
      <c r="D19537">
        <v>3190261</v>
      </c>
    </row>
    <row r="19538" spans="1:4">
      <c r="A19538" t="s">
        <v>3376</v>
      </c>
      <c r="B19538" t="s">
        <v>3269</v>
      </c>
      <c r="C19538" t="s">
        <v>1316</v>
      </c>
      <c r="D19538">
        <v>5811696</v>
      </c>
    </row>
    <row r="19539" spans="1:4">
      <c r="A19539" t="s">
        <v>3375</v>
      </c>
      <c r="B19539" t="s">
        <v>3269</v>
      </c>
      <c r="C19539" t="s">
        <v>1316</v>
      </c>
      <c r="D19539">
        <v>5811729</v>
      </c>
    </row>
    <row r="19540" spans="1:4">
      <c r="A19540" t="s">
        <v>14066</v>
      </c>
      <c r="B19540" t="s">
        <v>587</v>
      </c>
      <c r="C19540" t="s">
        <v>13702</v>
      </c>
      <c r="D19540">
        <v>3166236</v>
      </c>
    </row>
    <row r="19541" spans="1:4">
      <c r="A19541" t="s">
        <v>20523</v>
      </c>
      <c r="B19541" t="s">
        <v>2474</v>
      </c>
      <c r="C19541" t="s">
        <v>20522</v>
      </c>
      <c r="D19541">
        <v>6550659</v>
      </c>
    </row>
    <row r="19542" spans="1:4">
      <c r="A19542" t="s">
        <v>4718</v>
      </c>
      <c r="B19542" t="s">
        <v>3269</v>
      </c>
      <c r="C19542" t="s">
        <v>3242</v>
      </c>
      <c r="D19542">
        <v>4173838</v>
      </c>
    </row>
    <row r="19543" spans="1:4">
      <c r="A19543" t="s">
        <v>4718</v>
      </c>
      <c r="B19543" t="s">
        <v>3269</v>
      </c>
      <c r="C19543" t="s">
        <v>4716</v>
      </c>
      <c r="D19543">
        <v>4659446</v>
      </c>
    </row>
    <row r="19544" spans="1:4">
      <c r="A19544" t="s">
        <v>3577</v>
      </c>
      <c r="B19544" t="s">
        <v>3269</v>
      </c>
      <c r="C19544" t="s">
        <v>1122</v>
      </c>
      <c r="D19544">
        <v>5139301</v>
      </c>
    </row>
    <row r="19545" spans="1:4">
      <c r="A19545" t="s">
        <v>3577</v>
      </c>
      <c r="B19545" t="s">
        <v>3269</v>
      </c>
      <c r="C19545" t="s">
        <v>3268</v>
      </c>
      <c r="D19545">
        <v>5398277</v>
      </c>
    </row>
    <row r="19546" spans="1:4">
      <c r="A19546" t="s">
        <v>3577</v>
      </c>
      <c r="B19546" t="s">
        <v>3269</v>
      </c>
      <c r="C19546" t="s">
        <v>3293</v>
      </c>
      <c r="D19546">
        <v>5512909</v>
      </c>
    </row>
    <row r="19547" spans="1:4">
      <c r="A19547" t="s">
        <v>4805</v>
      </c>
      <c r="B19547" t="s">
        <v>3269</v>
      </c>
      <c r="C19547" t="s">
        <v>4062</v>
      </c>
      <c r="D19547">
        <v>4525304</v>
      </c>
    </row>
    <row r="19548" spans="1:4">
      <c r="A19548" t="s">
        <v>1365</v>
      </c>
      <c r="B19548" t="s">
        <v>3269</v>
      </c>
      <c r="C19548" t="s">
        <v>3276</v>
      </c>
      <c r="D19548">
        <v>4132093</v>
      </c>
    </row>
    <row r="19549" spans="1:4">
      <c r="A19549" t="s">
        <v>21365</v>
      </c>
      <c r="B19549" t="s">
        <v>2474</v>
      </c>
      <c r="C19549" t="s">
        <v>20540</v>
      </c>
      <c r="D19549">
        <v>2830035</v>
      </c>
    </row>
    <row r="19550" spans="1:4">
      <c r="A19550" t="s">
        <v>1244</v>
      </c>
      <c r="B19550" t="s">
        <v>3269</v>
      </c>
      <c r="C19550" t="s">
        <v>4529</v>
      </c>
      <c r="D19550">
        <v>4250542</v>
      </c>
    </row>
    <row r="19551" spans="1:4">
      <c r="A19551" t="s">
        <v>1244</v>
      </c>
      <c r="B19551" t="s">
        <v>3269</v>
      </c>
      <c r="C19551" t="s">
        <v>3317</v>
      </c>
      <c r="D19551">
        <v>4409896</v>
      </c>
    </row>
    <row r="19552" spans="1:4">
      <c r="A19552" t="s">
        <v>1244</v>
      </c>
      <c r="B19552" t="s">
        <v>3269</v>
      </c>
      <c r="C19552" t="s">
        <v>4062</v>
      </c>
      <c r="D19552">
        <v>4525353</v>
      </c>
    </row>
    <row r="19553" spans="1:4">
      <c r="A19553" t="s">
        <v>1244</v>
      </c>
      <c r="B19553" t="s">
        <v>3269</v>
      </c>
      <c r="C19553" t="s">
        <v>3272</v>
      </c>
      <c r="D19553">
        <v>4561407</v>
      </c>
    </row>
    <row r="19554" spans="1:4">
      <c r="A19554" t="s">
        <v>1244</v>
      </c>
      <c r="B19554" t="s">
        <v>3269</v>
      </c>
      <c r="C19554" t="s">
        <v>4716</v>
      </c>
      <c r="D19554">
        <v>4659557</v>
      </c>
    </row>
    <row r="19555" spans="1:4">
      <c r="A19555" t="s">
        <v>1244</v>
      </c>
      <c r="B19555" t="s">
        <v>3269</v>
      </c>
      <c r="C19555" t="s">
        <v>4432</v>
      </c>
      <c r="D19555">
        <v>4951788</v>
      </c>
    </row>
    <row r="19556" spans="1:4">
      <c r="A19556" t="s">
        <v>1244</v>
      </c>
      <c r="B19556" t="s">
        <v>3269</v>
      </c>
      <c r="C19556" t="s">
        <v>3478</v>
      </c>
      <c r="D19556">
        <v>5754005</v>
      </c>
    </row>
    <row r="19557" spans="1:4">
      <c r="A19557" t="s">
        <v>2760</v>
      </c>
      <c r="B19557" t="s">
        <v>540</v>
      </c>
      <c r="C19557" t="s">
        <v>2628</v>
      </c>
      <c r="D19557">
        <v>952865</v>
      </c>
    </row>
    <row r="19558" spans="1:4">
      <c r="A19558" t="s">
        <v>25366</v>
      </c>
      <c r="B19558" t="s">
        <v>596</v>
      </c>
      <c r="C19558" t="s">
        <v>7258</v>
      </c>
      <c r="D19558">
        <v>2148591</v>
      </c>
    </row>
    <row r="19559" spans="1:4">
      <c r="A19559" t="s">
        <v>3438</v>
      </c>
      <c r="B19559" t="s">
        <v>3269</v>
      </c>
      <c r="C19559" t="s">
        <v>3355</v>
      </c>
      <c r="D19559">
        <v>5781993</v>
      </c>
    </row>
    <row r="19560" spans="1:4">
      <c r="A19560" t="s">
        <v>21366</v>
      </c>
      <c r="B19560" t="s">
        <v>2474</v>
      </c>
      <c r="C19560" t="s">
        <v>20488</v>
      </c>
      <c r="D19560">
        <v>2829998</v>
      </c>
    </row>
    <row r="19561" spans="1:4">
      <c r="A19561" t="s">
        <v>23291</v>
      </c>
      <c r="B19561" t="s">
        <v>23236</v>
      </c>
      <c r="C19561" t="s">
        <v>23289</v>
      </c>
      <c r="D19561">
        <v>6154383</v>
      </c>
    </row>
    <row r="19562" spans="1:4">
      <c r="A19562" t="s">
        <v>16652</v>
      </c>
      <c r="B19562" t="s">
        <v>14508</v>
      </c>
      <c r="C19562" t="s">
        <v>14659</v>
      </c>
      <c r="D19562">
        <v>1255635</v>
      </c>
    </row>
    <row r="19563" spans="1:4">
      <c r="A19563" t="s">
        <v>16654</v>
      </c>
      <c r="B19563" t="s">
        <v>14508</v>
      </c>
      <c r="C19563" t="s">
        <v>14588</v>
      </c>
      <c r="D19563">
        <v>1255631</v>
      </c>
    </row>
    <row r="19564" spans="1:4">
      <c r="A19564" t="s">
        <v>16655</v>
      </c>
      <c r="B19564" t="s">
        <v>14508</v>
      </c>
      <c r="C19564" t="s">
        <v>14519</v>
      </c>
      <c r="D19564">
        <v>1255630</v>
      </c>
    </row>
    <row r="19565" spans="1:4">
      <c r="A19565" t="s">
        <v>16656</v>
      </c>
      <c r="B19565" t="s">
        <v>14508</v>
      </c>
      <c r="C19565" t="s">
        <v>14528</v>
      </c>
      <c r="D19565">
        <v>1255625</v>
      </c>
    </row>
    <row r="19566" spans="1:4">
      <c r="A19566" t="s">
        <v>16657</v>
      </c>
      <c r="B19566" t="s">
        <v>14508</v>
      </c>
      <c r="C19566" t="s">
        <v>14542</v>
      </c>
      <c r="D19566">
        <v>1255621</v>
      </c>
    </row>
    <row r="19567" spans="1:4">
      <c r="A19567" t="s">
        <v>16659</v>
      </c>
      <c r="B19567" t="s">
        <v>14508</v>
      </c>
      <c r="C19567" t="s">
        <v>14523</v>
      </c>
      <c r="D19567">
        <v>1255619</v>
      </c>
    </row>
    <row r="19568" spans="1:4">
      <c r="A19568" t="s">
        <v>17319</v>
      </c>
      <c r="B19568" t="s">
        <v>576</v>
      </c>
      <c r="C19568" t="s">
        <v>17022</v>
      </c>
      <c r="D19568">
        <v>1626498</v>
      </c>
    </row>
    <row r="19569" spans="1:4">
      <c r="A19569" t="s">
        <v>17320</v>
      </c>
      <c r="B19569" t="s">
        <v>576</v>
      </c>
      <c r="C19569" t="s">
        <v>17026</v>
      </c>
      <c r="D19569">
        <v>1626493</v>
      </c>
    </row>
    <row r="19570" spans="1:4">
      <c r="A19570" t="s">
        <v>7606</v>
      </c>
      <c r="B19570" t="s">
        <v>7340</v>
      </c>
      <c r="C19570" t="s">
        <v>7366</v>
      </c>
      <c r="D19570">
        <v>1491159</v>
      </c>
    </row>
    <row r="19571" spans="1:4">
      <c r="A19571" t="s">
        <v>8495</v>
      </c>
      <c r="B19571" t="s">
        <v>8454</v>
      </c>
      <c r="C19571" t="s">
        <v>8453</v>
      </c>
      <c r="D19571">
        <v>785615</v>
      </c>
    </row>
    <row r="19572" spans="1:4">
      <c r="A19572" t="s">
        <v>8464</v>
      </c>
      <c r="B19572" t="s">
        <v>8454</v>
      </c>
      <c r="C19572" t="s">
        <v>8456</v>
      </c>
      <c r="D19572">
        <v>3190103</v>
      </c>
    </row>
    <row r="19573" spans="1:4">
      <c r="A19573" t="s">
        <v>16648</v>
      </c>
      <c r="B19573" t="s">
        <v>14508</v>
      </c>
      <c r="C19573" t="s">
        <v>14569</v>
      </c>
      <c r="D19573">
        <v>1255654</v>
      </c>
    </row>
    <row r="19574" spans="1:4">
      <c r="A19574" t="s">
        <v>12328</v>
      </c>
      <c r="B19574" t="s">
        <v>12294</v>
      </c>
      <c r="C19574" t="s">
        <v>2614</v>
      </c>
      <c r="D19574">
        <v>1238992</v>
      </c>
    </row>
    <row r="19575" spans="1:4">
      <c r="A19575" t="s">
        <v>16651</v>
      </c>
      <c r="B19575" t="s">
        <v>14508</v>
      </c>
      <c r="C19575" t="s">
        <v>14569</v>
      </c>
      <c r="D19575">
        <v>1255643</v>
      </c>
    </row>
    <row r="19576" spans="1:4">
      <c r="A19576" t="s">
        <v>16653</v>
      </c>
      <c r="B19576" t="s">
        <v>14508</v>
      </c>
      <c r="C19576" t="s">
        <v>14600</v>
      </c>
      <c r="D19576">
        <v>1255634</v>
      </c>
    </row>
    <row r="19577" spans="1:4">
      <c r="A19577" t="s">
        <v>14612</v>
      </c>
      <c r="B19577" t="s">
        <v>14508</v>
      </c>
      <c r="C19577" t="s">
        <v>14517</v>
      </c>
      <c r="D19577">
        <v>1348562</v>
      </c>
    </row>
    <row r="19578" spans="1:4">
      <c r="A19578" t="s">
        <v>16658</v>
      </c>
      <c r="B19578" t="s">
        <v>14508</v>
      </c>
      <c r="C19578" t="s">
        <v>14519</v>
      </c>
      <c r="D19578">
        <v>1255620</v>
      </c>
    </row>
    <row r="19579" spans="1:4">
      <c r="A19579" t="s">
        <v>16660</v>
      </c>
      <c r="B19579" t="s">
        <v>14508</v>
      </c>
      <c r="C19579" t="s">
        <v>14519</v>
      </c>
      <c r="D19579">
        <v>1255616</v>
      </c>
    </row>
    <row r="19580" spans="1:4">
      <c r="A19580" t="s">
        <v>17321</v>
      </c>
      <c r="B19580" t="s">
        <v>576</v>
      </c>
      <c r="C19580" t="s">
        <v>17045</v>
      </c>
      <c r="D19580">
        <v>1626486</v>
      </c>
    </row>
    <row r="19581" spans="1:4">
      <c r="A19581" t="s">
        <v>18396</v>
      </c>
      <c r="B19581" t="s">
        <v>596</v>
      </c>
      <c r="C19581" t="s">
        <v>7258</v>
      </c>
      <c r="D19581">
        <v>8015209</v>
      </c>
    </row>
    <row r="19582" spans="1:4">
      <c r="A19582" t="s">
        <v>18396</v>
      </c>
      <c r="B19582" t="s">
        <v>18041</v>
      </c>
      <c r="C19582" t="s">
        <v>18040</v>
      </c>
      <c r="D19582">
        <v>2638867</v>
      </c>
    </row>
    <row r="19583" spans="1:4">
      <c r="A19583" t="s">
        <v>18397</v>
      </c>
      <c r="B19583" t="s">
        <v>18041</v>
      </c>
      <c r="C19583" t="s">
        <v>18040</v>
      </c>
      <c r="D19583">
        <v>2638853</v>
      </c>
    </row>
    <row r="19584" spans="1:4">
      <c r="A19584" t="s">
        <v>18398</v>
      </c>
      <c r="B19584" t="s">
        <v>18041</v>
      </c>
      <c r="C19584" t="s">
        <v>18040</v>
      </c>
      <c r="D19584">
        <v>2638785</v>
      </c>
    </row>
    <row r="19585" spans="1:4">
      <c r="A19585" t="s">
        <v>23290</v>
      </c>
      <c r="B19585" t="s">
        <v>23236</v>
      </c>
      <c r="C19585" t="s">
        <v>23289</v>
      </c>
      <c r="D19585">
        <v>6155033</v>
      </c>
    </row>
    <row r="19586" spans="1:4">
      <c r="A19586" t="s">
        <v>23288</v>
      </c>
      <c r="B19586" t="s">
        <v>23236</v>
      </c>
      <c r="C19586" t="s">
        <v>3749</v>
      </c>
      <c r="D19586">
        <v>6155721</v>
      </c>
    </row>
    <row r="19587" spans="1:4">
      <c r="A19587" t="s">
        <v>23259</v>
      </c>
      <c r="B19587" t="s">
        <v>23236</v>
      </c>
      <c r="C19587" t="s">
        <v>23258</v>
      </c>
      <c r="D19587">
        <v>6324733</v>
      </c>
    </row>
    <row r="19588" spans="1:4">
      <c r="A19588" t="s">
        <v>1201</v>
      </c>
      <c r="B19588" t="s">
        <v>3269</v>
      </c>
      <c r="C19588" t="s">
        <v>3317</v>
      </c>
      <c r="D19588">
        <v>4407066</v>
      </c>
    </row>
    <row r="19589" spans="1:4">
      <c r="A19589" t="s">
        <v>5097</v>
      </c>
      <c r="B19589" t="s">
        <v>3269</v>
      </c>
      <c r="C19589" t="s">
        <v>3311</v>
      </c>
      <c r="D19589">
        <v>4220629</v>
      </c>
    </row>
    <row r="19590" spans="1:4">
      <c r="A19590" t="s">
        <v>20513</v>
      </c>
      <c r="B19590" t="s">
        <v>2474</v>
      </c>
      <c r="C19590" t="s">
        <v>2041</v>
      </c>
      <c r="D19590">
        <v>6944296</v>
      </c>
    </row>
    <row r="19591" spans="1:4">
      <c r="A19591" t="s">
        <v>23286</v>
      </c>
      <c r="B19591" t="s">
        <v>23236</v>
      </c>
      <c r="C19591" t="s">
        <v>3749</v>
      </c>
      <c r="D19591">
        <v>6158357</v>
      </c>
    </row>
    <row r="19592" spans="1:4">
      <c r="A19592" t="s">
        <v>21367</v>
      </c>
      <c r="B19592" t="s">
        <v>2474</v>
      </c>
      <c r="C19592" t="s">
        <v>1860</v>
      </c>
      <c r="D19592">
        <v>2829962</v>
      </c>
    </row>
    <row r="19593" spans="1:4">
      <c r="A19593" t="s">
        <v>21373</v>
      </c>
      <c r="B19593" t="s">
        <v>2474</v>
      </c>
      <c r="C19593" t="s">
        <v>20510</v>
      </c>
      <c r="D19593">
        <v>2829422</v>
      </c>
    </row>
    <row r="19594" spans="1:4">
      <c r="A19594" t="s">
        <v>17397</v>
      </c>
      <c r="B19594" t="s">
        <v>576</v>
      </c>
      <c r="C19594" t="s">
        <v>17011</v>
      </c>
      <c r="D19594">
        <v>1213655</v>
      </c>
    </row>
    <row r="19595" spans="1:4">
      <c r="A19595" t="s">
        <v>24985</v>
      </c>
      <c r="B19595" t="s">
        <v>24838</v>
      </c>
      <c r="C19595" t="s">
        <v>24837</v>
      </c>
      <c r="D19595">
        <v>2786229</v>
      </c>
    </row>
    <row r="19596" spans="1:4">
      <c r="A19596" t="s">
        <v>21368</v>
      </c>
      <c r="B19596" t="s">
        <v>2474</v>
      </c>
      <c r="C19596" t="s">
        <v>20540</v>
      </c>
      <c r="D19596">
        <v>2829901</v>
      </c>
    </row>
    <row r="19597" spans="1:4">
      <c r="A19597" t="s">
        <v>10491</v>
      </c>
      <c r="B19597" t="s">
        <v>10294</v>
      </c>
      <c r="C19597" t="s">
        <v>10356</v>
      </c>
      <c r="D19597">
        <v>2746860</v>
      </c>
    </row>
    <row r="19598" spans="1:4">
      <c r="A19598" t="s">
        <v>23032</v>
      </c>
      <c r="B19598" t="s">
        <v>2477</v>
      </c>
      <c r="C19598" t="s">
        <v>1735</v>
      </c>
      <c r="D19598">
        <v>6295520</v>
      </c>
    </row>
    <row r="19599" spans="1:4">
      <c r="A19599" t="s">
        <v>21369</v>
      </c>
      <c r="B19599" t="s">
        <v>2474</v>
      </c>
      <c r="C19599" t="s">
        <v>20504</v>
      </c>
      <c r="D19599">
        <v>2829804</v>
      </c>
    </row>
    <row r="19600" spans="1:4">
      <c r="A19600" t="s">
        <v>21370</v>
      </c>
      <c r="B19600" t="s">
        <v>2474</v>
      </c>
      <c r="C19600" t="s">
        <v>20540</v>
      </c>
      <c r="D19600">
        <v>2829777</v>
      </c>
    </row>
    <row r="19601" spans="1:4">
      <c r="A19601" t="s">
        <v>21371</v>
      </c>
      <c r="B19601" t="s">
        <v>2474</v>
      </c>
      <c r="C19601" t="s">
        <v>20488</v>
      </c>
      <c r="D19601">
        <v>2829758</v>
      </c>
    </row>
    <row r="19602" spans="1:4">
      <c r="A19602" t="s">
        <v>18427</v>
      </c>
      <c r="B19602" t="s">
        <v>18041</v>
      </c>
      <c r="C19602" t="s">
        <v>18040</v>
      </c>
      <c r="D19602">
        <v>2637142</v>
      </c>
    </row>
    <row r="19603" spans="1:4">
      <c r="A19603" t="s">
        <v>18428</v>
      </c>
      <c r="B19603" t="s">
        <v>18041</v>
      </c>
      <c r="C19603" t="s">
        <v>18040</v>
      </c>
      <c r="D19603">
        <v>2637126</v>
      </c>
    </row>
    <row r="19604" spans="1:4">
      <c r="A19604" t="s">
        <v>19064</v>
      </c>
      <c r="B19604" t="s">
        <v>2479</v>
      </c>
      <c r="C19604" t="s">
        <v>18509</v>
      </c>
      <c r="D19604">
        <v>2973841</v>
      </c>
    </row>
    <row r="19605" spans="1:4">
      <c r="A19605" t="s">
        <v>5624</v>
      </c>
      <c r="B19605" t="s">
        <v>5408</v>
      </c>
      <c r="C19605" t="s">
        <v>5418</v>
      </c>
      <c r="D19605">
        <v>692975</v>
      </c>
    </row>
    <row r="19606" spans="1:4">
      <c r="A19606" t="s">
        <v>9212</v>
      </c>
      <c r="B19606" t="s">
        <v>8896</v>
      </c>
      <c r="C19606" t="s">
        <v>9128</v>
      </c>
      <c r="D19606">
        <v>758445</v>
      </c>
    </row>
    <row r="19607" spans="1:4">
      <c r="A19607" t="s">
        <v>18429</v>
      </c>
      <c r="B19607" t="s">
        <v>18041</v>
      </c>
      <c r="C19607" t="s">
        <v>18040</v>
      </c>
      <c r="D19607">
        <v>2637106</v>
      </c>
    </row>
    <row r="19608" spans="1:4">
      <c r="A19608" t="s">
        <v>1176</v>
      </c>
      <c r="B19608" t="s">
        <v>18041</v>
      </c>
      <c r="C19608" t="s">
        <v>18040</v>
      </c>
      <c r="D19608">
        <v>2637104</v>
      </c>
    </row>
    <row r="19609" spans="1:4">
      <c r="A19609" t="s">
        <v>2761</v>
      </c>
      <c r="B19609" t="s">
        <v>540</v>
      </c>
      <c r="C19609" t="s">
        <v>2650</v>
      </c>
      <c r="D19609">
        <v>952747</v>
      </c>
    </row>
    <row r="19610" spans="1:4">
      <c r="A19610" t="s">
        <v>2762</v>
      </c>
      <c r="B19610" t="s">
        <v>540</v>
      </c>
      <c r="C19610" t="s">
        <v>2652</v>
      </c>
      <c r="D19610">
        <v>952734</v>
      </c>
    </row>
    <row r="19611" spans="1:4">
      <c r="A19611" t="s">
        <v>18053</v>
      </c>
      <c r="B19611" t="s">
        <v>19143</v>
      </c>
      <c r="C19611" t="s">
        <v>2994</v>
      </c>
      <c r="D19611">
        <v>3426691</v>
      </c>
    </row>
    <row r="19612" spans="1:4">
      <c r="A19612" t="s">
        <v>18053</v>
      </c>
      <c r="B19612" t="s">
        <v>18041</v>
      </c>
      <c r="C19612" t="s">
        <v>18040</v>
      </c>
      <c r="D19612">
        <v>8224783</v>
      </c>
    </row>
    <row r="19613" spans="1:4">
      <c r="A19613" t="s">
        <v>3664</v>
      </c>
      <c r="B19613" t="s">
        <v>3269</v>
      </c>
      <c r="C19613" t="s">
        <v>3268</v>
      </c>
      <c r="D19613">
        <v>5398630</v>
      </c>
    </row>
    <row r="19614" spans="1:4">
      <c r="A19614" t="s">
        <v>18009</v>
      </c>
      <c r="B19614" t="s">
        <v>3311</v>
      </c>
      <c r="C19614" t="s">
        <v>18008</v>
      </c>
      <c r="D19614">
        <v>615912</v>
      </c>
    </row>
    <row r="19615" spans="1:4">
      <c r="A19615" t="s">
        <v>10492</v>
      </c>
      <c r="B19615" t="s">
        <v>10294</v>
      </c>
      <c r="C19615" t="s">
        <v>10304</v>
      </c>
      <c r="D19615">
        <v>2746839</v>
      </c>
    </row>
    <row r="19616" spans="1:4">
      <c r="A19616" t="s">
        <v>8496</v>
      </c>
      <c r="B19616" t="s">
        <v>8454</v>
      </c>
      <c r="C19616" t="s">
        <v>8456</v>
      </c>
      <c r="D19616">
        <v>785559</v>
      </c>
    </row>
    <row r="19617" spans="1:4">
      <c r="A19617" t="s">
        <v>24746</v>
      </c>
      <c r="B19617" t="s">
        <v>24736</v>
      </c>
      <c r="C19617" t="s">
        <v>24746</v>
      </c>
      <c r="D19617">
        <v>726848</v>
      </c>
    </row>
    <row r="19618" spans="1:4">
      <c r="A19618" t="s">
        <v>7069</v>
      </c>
      <c r="B19618" t="s">
        <v>7012</v>
      </c>
      <c r="C19618" t="s">
        <v>7056</v>
      </c>
      <c r="D19618">
        <v>723505</v>
      </c>
    </row>
    <row r="19619" spans="1:4">
      <c r="A19619" t="s">
        <v>21623</v>
      </c>
      <c r="B19619" t="s">
        <v>21535</v>
      </c>
      <c r="C19619" t="s">
        <v>21545</v>
      </c>
      <c r="D19619">
        <v>3065281</v>
      </c>
    </row>
    <row r="19620" spans="1:4">
      <c r="A19620" t="s">
        <v>9213</v>
      </c>
      <c r="B19620" t="s">
        <v>8896</v>
      </c>
      <c r="C19620" t="s">
        <v>9124</v>
      </c>
      <c r="D19620">
        <v>758390</v>
      </c>
    </row>
    <row r="19621" spans="1:4">
      <c r="A19621" t="s">
        <v>8299</v>
      </c>
      <c r="B19621" t="s">
        <v>7340</v>
      </c>
      <c r="C19621" t="s">
        <v>7345</v>
      </c>
      <c r="D19621">
        <v>489226</v>
      </c>
    </row>
    <row r="19622" spans="1:4">
      <c r="A19622" t="s">
        <v>8300</v>
      </c>
      <c r="B19622" t="s">
        <v>7340</v>
      </c>
      <c r="C19622" t="s">
        <v>1160</v>
      </c>
      <c r="D19622">
        <v>489162</v>
      </c>
    </row>
    <row r="19623" spans="1:4">
      <c r="A19623" t="s">
        <v>8301</v>
      </c>
      <c r="B19623" t="s">
        <v>7340</v>
      </c>
      <c r="C19623" t="s">
        <v>7767</v>
      </c>
      <c r="D19623">
        <v>489088</v>
      </c>
    </row>
    <row r="19624" spans="1:4">
      <c r="A19624" t="s">
        <v>9062</v>
      </c>
      <c r="B19624" t="s">
        <v>8896</v>
      </c>
      <c r="C19624" t="s">
        <v>8909</v>
      </c>
      <c r="D19624">
        <v>3084840</v>
      </c>
    </row>
    <row r="19625" spans="1:4">
      <c r="A19625" t="s">
        <v>4879</v>
      </c>
      <c r="B19625" t="s">
        <v>3269</v>
      </c>
      <c r="C19625" t="s">
        <v>4875</v>
      </c>
      <c r="D19625">
        <v>4447161</v>
      </c>
    </row>
    <row r="19626" spans="1:4">
      <c r="A19626" t="s">
        <v>21372</v>
      </c>
      <c r="B19626" t="s">
        <v>2474</v>
      </c>
      <c r="C19626" t="s">
        <v>20493</v>
      </c>
      <c r="D19626">
        <v>2829457</v>
      </c>
    </row>
    <row r="19627" spans="1:4">
      <c r="A19627" t="s">
        <v>5625</v>
      </c>
      <c r="B19627" t="s">
        <v>5408</v>
      </c>
      <c r="C19627" t="s">
        <v>5418</v>
      </c>
      <c r="D19627">
        <v>692832</v>
      </c>
    </row>
    <row r="19628" spans="1:4">
      <c r="A19628" t="s">
        <v>8302</v>
      </c>
      <c r="B19628" t="s">
        <v>7340</v>
      </c>
      <c r="C19628" t="s">
        <v>7771</v>
      </c>
      <c r="D19628">
        <v>488852</v>
      </c>
    </row>
    <row r="19629" spans="1:4">
      <c r="A19629" t="s">
        <v>9063</v>
      </c>
      <c r="B19629" t="s">
        <v>8896</v>
      </c>
      <c r="C19629" t="s">
        <v>8925</v>
      </c>
      <c r="D19629">
        <v>3084826</v>
      </c>
    </row>
    <row r="19630" spans="1:4">
      <c r="A19630" t="s">
        <v>5626</v>
      </c>
      <c r="B19630" t="s">
        <v>5408</v>
      </c>
      <c r="C19630" t="s">
        <v>5483</v>
      </c>
      <c r="D19630">
        <v>692818</v>
      </c>
    </row>
    <row r="19631" spans="1:4">
      <c r="A19631" t="s">
        <v>8303</v>
      </c>
      <c r="B19631" t="s">
        <v>7340</v>
      </c>
      <c r="C19631" t="s">
        <v>7665</v>
      </c>
      <c r="D19631">
        <v>488742</v>
      </c>
    </row>
    <row r="19632" spans="1:4">
      <c r="A19632" t="s">
        <v>8304</v>
      </c>
      <c r="B19632" t="s">
        <v>7340</v>
      </c>
      <c r="C19632" t="s">
        <v>7665</v>
      </c>
      <c r="D19632">
        <v>488635</v>
      </c>
    </row>
    <row r="19633" spans="1:4">
      <c r="A19633" t="s">
        <v>7650</v>
      </c>
      <c r="B19633" t="s">
        <v>7340</v>
      </c>
      <c r="C19633" t="s">
        <v>7649</v>
      </c>
      <c r="D19633">
        <v>874045</v>
      </c>
    </row>
    <row r="19634" spans="1:4">
      <c r="A19634" t="s">
        <v>8305</v>
      </c>
      <c r="B19634" t="s">
        <v>7340</v>
      </c>
      <c r="C19634" t="s">
        <v>7695</v>
      </c>
      <c r="D19634">
        <v>487928</v>
      </c>
    </row>
    <row r="19635" spans="1:4">
      <c r="A19635" t="s">
        <v>9214</v>
      </c>
      <c r="B19635" t="s">
        <v>8896</v>
      </c>
      <c r="C19635" t="s">
        <v>9124</v>
      </c>
      <c r="D19635">
        <v>758252</v>
      </c>
    </row>
    <row r="19636" spans="1:4">
      <c r="A19636" t="s">
        <v>4034</v>
      </c>
      <c r="B19636" t="s">
        <v>3269</v>
      </c>
      <c r="C19636" t="s">
        <v>3272</v>
      </c>
      <c r="D19636">
        <v>5213681</v>
      </c>
    </row>
    <row r="19637" spans="1:4">
      <c r="A19637" t="s">
        <v>4138</v>
      </c>
      <c r="B19637" t="s">
        <v>3269</v>
      </c>
      <c r="C19637" t="s">
        <v>1122</v>
      </c>
      <c r="D19637">
        <v>5139568</v>
      </c>
    </row>
    <row r="19638" spans="1:4">
      <c r="A19638" t="s">
        <v>5093</v>
      </c>
      <c r="B19638" t="s">
        <v>3269</v>
      </c>
      <c r="C19638" t="s">
        <v>3311</v>
      </c>
      <c r="D19638">
        <v>4224413</v>
      </c>
    </row>
    <row r="19639" spans="1:4">
      <c r="A19639" t="s">
        <v>4837</v>
      </c>
      <c r="B19639" t="s">
        <v>3269</v>
      </c>
      <c r="C19639" t="s">
        <v>3332</v>
      </c>
      <c r="D19639">
        <v>4493316</v>
      </c>
    </row>
    <row r="19640" spans="1:4">
      <c r="A19640" t="s">
        <v>10287</v>
      </c>
      <c r="B19640" t="s">
        <v>10246</v>
      </c>
      <c r="C19640" t="s">
        <v>10267</v>
      </c>
      <c r="D19640">
        <v>3137115</v>
      </c>
    </row>
    <row r="19641" spans="1:4">
      <c r="A19641" t="s">
        <v>18430</v>
      </c>
      <c r="B19641" t="s">
        <v>18041</v>
      </c>
      <c r="C19641" t="s">
        <v>18040</v>
      </c>
      <c r="D19641">
        <v>2636995</v>
      </c>
    </row>
    <row r="19642" spans="1:4">
      <c r="A19642" t="s">
        <v>8306</v>
      </c>
      <c r="B19642" t="s">
        <v>7340</v>
      </c>
      <c r="C19642" t="s">
        <v>7654</v>
      </c>
      <c r="D19642">
        <v>487846</v>
      </c>
    </row>
    <row r="19643" spans="1:4">
      <c r="A19643" t="s">
        <v>5627</v>
      </c>
      <c r="B19643" t="s">
        <v>5408</v>
      </c>
      <c r="C19643" t="s">
        <v>5407</v>
      </c>
      <c r="D19643">
        <v>692632</v>
      </c>
    </row>
    <row r="19644" spans="1:4">
      <c r="A19644" t="s">
        <v>10493</v>
      </c>
      <c r="B19644" t="s">
        <v>10294</v>
      </c>
      <c r="C19644" t="s">
        <v>10317</v>
      </c>
      <c r="D19644">
        <v>2746804</v>
      </c>
    </row>
    <row r="19645" spans="1:4">
      <c r="A19645" t="s">
        <v>10494</v>
      </c>
      <c r="B19645" t="s">
        <v>10294</v>
      </c>
      <c r="C19645" t="s">
        <v>10304</v>
      </c>
      <c r="D19645">
        <v>2746766</v>
      </c>
    </row>
    <row r="19646" spans="1:4">
      <c r="A19646" t="s">
        <v>23100</v>
      </c>
      <c r="B19646" t="s">
        <v>2477</v>
      </c>
      <c r="C19646" t="s">
        <v>23052</v>
      </c>
      <c r="D19646">
        <v>2658494</v>
      </c>
    </row>
    <row r="19647" spans="1:4">
      <c r="A19647" t="s">
        <v>21374</v>
      </c>
      <c r="B19647" t="s">
        <v>2474</v>
      </c>
      <c r="C19647" t="s">
        <v>1860</v>
      </c>
      <c r="D19647">
        <v>2829109</v>
      </c>
    </row>
    <row r="19648" spans="1:4">
      <c r="A19648" t="s">
        <v>21375</v>
      </c>
      <c r="B19648" t="s">
        <v>2474</v>
      </c>
      <c r="C19648" t="s">
        <v>2041</v>
      </c>
      <c r="D19648">
        <v>2828994</v>
      </c>
    </row>
    <row r="19649" spans="1:4">
      <c r="A19649" t="s">
        <v>21376</v>
      </c>
      <c r="B19649" t="s">
        <v>2474</v>
      </c>
      <c r="C19649" t="s">
        <v>20488</v>
      </c>
      <c r="D19649">
        <v>2828105</v>
      </c>
    </row>
    <row r="19650" spans="1:4">
      <c r="A19650" t="s">
        <v>21377</v>
      </c>
      <c r="B19650" t="s">
        <v>2474</v>
      </c>
      <c r="C19650" t="s">
        <v>20488</v>
      </c>
      <c r="D19650">
        <v>2828050</v>
      </c>
    </row>
    <row r="19651" spans="1:4">
      <c r="A19651" t="s">
        <v>10289</v>
      </c>
      <c r="B19651" t="s">
        <v>10246</v>
      </c>
      <c r="C19651" t="s">
        <v>10288</v>
      </c>
      <c r="D19651">
        <v>3136947</v>
      </c>
    </row>
    <row r="19652" spans="1:4">
      <c r="A19652" t="s">
        <v>24986</v>
      </c>
      <c r="B19652" t="s">
        <v>24838</v>
      </c>
      <c r="C19652" t="s">
        <v>24837</v>
      </c>
      <c r="D19652">
        <v>2786087</v>
      </c>
    </row>
    <row r="19653" spans="1:4">
      <c r="A19653" t="s">
        <v>2642</v>
      </c>
      <c r="B19653" t="s">
        <v>540</v>
      </c>
      <c r="C19653" t="s">
        <v>2630</v>
      </c>
      <c r="D19653">
        <v>3361025</v>
      </c>
    </row>
    <row r="19654" spans="1:4">
      <c r="A19654" t="s">
        <v>21378</v>
      </c>
      <c r="B19654" t="s">
        <v>2474</v>
      </c>
      <c r="C19654" t="s">
        <v>2041</v>
      </c>
      <c r="D19654">
        <v>2827552</v>
      </c>
    </row>
    <row r="19655" spans="1:4">
      <c r="A19655" t="s">
        <v>21379</v>
      </c>
      <c r="B19655" t="s">
        <v>2474</v>
      </c>
      <c r="C19655" t="s">
        <v>20510</v>
      </c>
      <c r="D19655">
        <v>2827479</v>
      </c>
    </row>
    <row r="19656" spans="1:4">
      <c r="A19656" t="s">
        <v>20473</v>
      </c>
      <c r="B19656" t="s">
        <v>20426</v>
      </c>
      <c r="C19656" t="s">
        <v>14199</v>
      </c>
      <c r="D19656">
        <v>2612629</v>
      </c>
    </row>
    <row r="19657" spans="1:4">
      <c r="A19657" t="s">
        <v>12401</v>
      </c>
      <c r="B19657" t="s">
        <v>12398</v>
      </c>
      <c r="C19657" t="s">
        <v>12400</v>
      </c>
      <c r="D19657">
        <v>1537939</v>
      </c>
    </row>
    <row r="19658" spans="1:4">
      <c r="A19658" t="s">
        <v>1495</v>
      </c>
      <c r="B19658" t="s">
        <v>3269</v>
      </c>
      <c r="C19658" t="s">
        <v>4529</v>
      </c>
      <c r="D19658">
        <v>4912499</v>
      </c>
    </row>
    <row r="19659" spans="1:4">
      <c r="A19659" t="s">
        <v>4381</v>
      </c>
      <c r="B19659" t="s">
        <v>3269</v>
      </c>
      <c r="C19659" t="s">
        <v>1467</v>
      </c>
      <c r="D19659">
        <v>5011148</v>
      </c>
    </row>
    <row r="19660" spans="1:4">
      <c r="A19660" t="s">
        <v>8307</v>
      </c>
      <c r="B19660" t="s">
        <v>7340</v>
      </c>
      <c r="C19660" t="s">
        <v>7739</v>
      </c>
      <c r="D19660">
        <v>487495</v>
      </c>
    </row>
    <row r="19661" spans="1:4">
      <c r="A19661" t="s">
        <v>4076</v>
      </c>
      <c r="B19661" t="s">
        <v>3269</v>
      </c>
      <c r="C19661" t="s">
        <v>4062</v>
      </c>
      <c r="D19661">
        <v>5173048</v>
      </c>
    </row>
    <row r="19662" spans="1:4">
      <c r="A19662" t="s">
        <v>18431</v>
      </c>
      <c r="B19662" t="s">
        <v>18041</v>
      </c>
      <c r="C19662" t="s">
        <v>18040</v>
      </c>
      <c r="D19662">
        <v>2636940</v>
      </c>
    </row>
    <row r="19663" spans="1:4">
      <c r="A19663" t="s">
        <v>1530</v>
      </c>
      <c r="B19663" t="s">
        <v>3269</v>
      </c>
      <c r="C19663" t="s">
        <v>3966</v>
      </c>
      <c r="D19663">
        <v>5274644</v>
      </c>
    </row>
    <row r="19664" spans="1:4">
      <c r="A19664" t="s">
        <v>25434</v>
      </c>
      <c r="B19664" t="s">
        <v>25404</v>
      </c>
      <c r="C19664" t="s">
        <v>25408</v>
      </c>
      <c r="D19664">
        <v>2764359</v>
      </c>
    </row>
    <row r="19665" spans="1:4">
      <c r="A19665" t="s">
        <v>2763</v>
      </c>
      <c r="B19665" t="s">
        <v>540</v>
      </c>
      <c r="C19665" t="s">
        <v>2661</v>
      </c>
      <c r="D19665">
        <v>952192</v>
      </c>
    </row>
    <row r="19666" spans="1:4">
      <c r="A19666" t="s">
        <v>4331</v>
      </c>
      <c r="B19666" t="s">
        <v>3269</v>
      </c>
      <c r="C19666" t="s">
        <v>4768</v>
      </c>
      <c r="D19666">
        <v>4552215</v>
      </c>
    </row>
    <row r="19667" spans="1:4">
      <c r="A19667" t="s">
        <v>4331</v>
      </c>
      <c r="B19667" t="s">
        <v>3269</v>
      </c>
      <c r="C19667" t="s">
        <v>4325</v>
      </c>
      <c r="D19667">
        <v>5048814</v>
      </c>
    </row>
    <row r="19668" spans="1:4">
      <c r="A19668" t="s">
        <v>18432</v>
      </c>
      <c r="B19668" t="s">
        <v>18041</v>
      </c>
      <c r="C19668" t="s">
        <v>18044</v>
      </c>
      <c r="D19668">
        <v>2636910</v>
      </c>
    </row>
    <row r="19669" spans="1:4">
      <c r="A19669" t="s">
        <v>21380</v>
      </c>
      <c r="B19669" t="s">
        <v>2474</v>
      </c>
      <c r="C19669" t="s">
        <v>20515</v>
      </c>
      <c r="D19669">
        <v>2826909</v>
      </c>
    </row>
    <row r="19670" spans="1:4">
      <c r="A19670" t="s">
        <v>5092</v>
      </c>
      <c r="B19670" t="s">
        <v>3269</v>
      </c>
      <c r="C19670" t="s">
        <v>3311</v>
      </c>
      <c r="D19670">
        <v>4224681</v>
      </c>
    </row>
    <row r="19671" spans="1:4">
      <c r="A19671" t="s">
        <v>21381</v>
      </c>
      <c r="B19671" t="s">
        <v>2474</v>
      </c>
      <c r="C19671" t="s">
        <v>20535</v>
      </c>
      <c r="D19671">
        <v>2826861</v>
      </c>
    </row>
    <row r="19672" spans="1:4">
      <c r="A19672" t="s">
        <v>7090</v>
      </c>
      <c r="B19672" t="s">
        <v>592</v>
      </c>
      <c r="C19672" t="s">
        <v>7090</v>
      </c>
      <c r="D19672">
        <v>2673730</v>
      </c>
    </row>
    <row r="19673" spans="1:4">
      <c r="A19673" t="s">
        <v>18433</v>
      </c>
      <c r="B19673" t="s">
        <v>18041</v>
      </c>
      <c r="C19673" t="s">
        <v>18040</v>
      </c>
      <c r="D19673">
        <v>2636882</v>
      </c>
    </row>
    <row r="19674" spans="1:4">
      <c r="A19674" t="s">
        <v>3663</v>
      </c>
      <c r="B19674" t="s">
        <v>3269</v>
      </c>
      <c r="C19674" t="s">
        <v>3268</v>
      </c>
      <c r="D19674">
        <v>5399020</v>
      </c>
    </row>
    <row r="19675" spans="1:4">
      <c r="A19675" t="s">
        <v>18434</v>
      </c>
      <c r="B19675" t="s">
        <v>18041</v>
      </c>
      <c r="C19675" t="s">
        <v>18040</v>
      </c>
      <c r="D19675">
        <v>2636876</v>
      </c>
    </row>
    <row r="19676" spans="1:4">
      <c r="A19676" t="s">
        <v>18435</v>
      </c>
      <c r="B19676" t="s">
        <v>18041</v>
      </c>
      <c r="C19676" t="s">
        <v>18040</v>
      </c>
      <c r="D19676">
        <v>2636841</v>
      </c>
    </row>
    <row r="19677" spans="1:4">
      <c r="A19677" t="s">
        <v>21382</v>
      </c>
      <c r="B19677" t="s">
        <v>2474</v>
      </c>
      <c r="C19677" t="s">
        <v>20488</v>
      </c>
      <c r="D19677">
        <v>2826595</v>
      </c>
    </row>
    <row r="19678" spans="1:4">
      <c r="A19678" t="s">
        <v>4445</v>
      </c>
      <c r="B19678" t="s">
        <v>3269</v>
      </c>
      <c r="C19678" t="s">
        <v>4432</v>
      </c>
      <c r="D19678">
        <v>4952121</v>
      </c>
    </row>
    <row r="19679" spans="1:4">
      <c r="A19679" t="s">
        <v>4444</v>
      </c>
      <c r="B19679" t="s">
        <v>3269</v>
      </c>
      <c r="C19679" t="s">
        <v>4432</v>
      </c>
      <c r="D19679">
        <v>4952206</v>
      </c>
    </row>
    <row r="19680" spans="1:4">
      <c r="A19680" t="s">
        <v>18436</v>
      </c>
      <c r="B19680" t="s">
        <v>18041</v>
      </c>
      <c r="C19680" t="s">
        <v>18040</v>
      </c>
      <c r="D19680">
        <v>2636769</v>
      </c>
    </row>
    <row r="19681" spans="1:4">
      <c r="A19681" t="s">
        <v>18437</v>
      </c>
      <c r="B19681" t="s">
        <v>18041</v>
      </c>
      <c r="C19681" t="s">
        <v>18040</v>
      </c>
      <c r="D19681">
        <v>2636767</v>
      </c>
    </row>
    <row r="19682" spans="1:4">
      <c r="A19682" t="s">
        <v>4075</v>
      </c>
      <c r="B19682" t="s">
        <v>3269</v>
      </c>
      <c r="C19682" t="s">
        <v>4062</v>
      </c>
      <c r="D19682">
        <v>5173171</v>
      </c>
    </row>
    <row r="19683" spans="1:4">
      <c r="A19683" t="s">
        <v>23488</v>
      </c>
      <c r="B19683" t="s">
        <v>23442</v>
      </c>
      <c r="C19683" t="s">
        <v>23447</v>
      </c>
      <c r="D19683">
        <v>621266</v>
      </c>
    </row>
    <row r="19684" spans="1:4">
      <c r="A19684" t="s">
        <v>18438</v>
      </c>
      <c r="B19684" t="s">
        <v>18041</v>
      </c>
      <c r="C19684" t="s">
        <v>18040</v>
      </c>
      <c r="D19684">
        <v>2636749</v>
      </c>
    </row>
    <row r="19685" spans="1:4">
      <c r="A19685" t="s">
        <v>12050</v>
      </c>
      <c r="B19685" t="s">
        <v>12029</v>
      </c>
      <c r="C19685" t="s">
        <v>12049</v>
      </c>
      <c r="D19685">
        <v>617302</v>
      </c>
    </row>
    <row r="19686" spans="1:4">
      <c r="A19686" t="s">
        <v>21383</v>
      </c>
      <c r="B19686" t="s">
        <v>2474</v>
      </c>
      <c r="C19686" t="s">
        <v>20488</v>
      </c>
      <c r="D19686">
        <v>2826304</v>
      </c>
    </row>
    <row r="19687" spans="1:4">
      <c r="A19687" t="s">
        <v>21624</v>
      </c>
      <c r="B19687" t="s">
        <v>21535</v>
      </c>
      <c r="C19687" t="s">
        <v>21556</v>
      </c>
      <c r="D19687">
        <v>3065067</v>
      </c>
    </row>
    <row r="19688" spans="1:4">
      <c r="A19688" t="s">
        <v>21384</v>
      </c>
      <c r="B19688" t="s">
        <v>2474</v>
      </c>
      <c r="C19688" t="s">
        <v>20856</v>
      </c>
      <c r="D19688">
        <v>2826287</v>
      </c>
    </row>
    <row r="19689" spans="1:4">
      <c r="A19689" t="s">
        <v>19065</v>
      </c>
      <c r="B19689" t="s">
        <v>2479</v>
      </c>
      <c r="C19689" t="s">
        <v>18586</v>
      </c>
      <c r="D19689">
        <v>2973783</v>
      </c>
    </row>
    <row r="19690" spans="1:4">
      <c r="A19690" t="s">
        <v>23287</v>
      </c>
      <c r="B19690" t="s">
        <v>23236</v>
      </c>
      <c r="C19690" t="s">
        <v>3749</v>
      </c>
      <c r="D19690">
        <v>6157977</v>
      </c>
    </row>
    <row r="19691" spans="1:4">
      <c r="A19691" t="s">
        <v>21385</v>
      </c>
      <c r="B19691" t="s">
        <v>2474</v>
      </c>
      <c r="C19691" t="s">
        <v>20493</v>
      </c>
      <c r="D19691">
        <v>2826099</v>
      </c>
    </row>
    <row r="19692" spans="1:4">
      <c r="A19692" t="s">
        <v>21386</v>
      </c>
      <c r="B19692" t="s">
        <v>2474</v>
      </c>
      <c r="C19692" t="s">
        <v>20522</v>
      </c>
      <c r="D19692">
        <v>2826082</v>
      </c>
    </row>
    <row r="19693" spans="1:4">
      <c r="A19693" t="s">
        <v>4543</v>
      </c>
      <c r="B19693" t="s">
        <v>3269</v>
      </c>
      <c r="C19693" t="s">
        <v>4529</v>
      </c>
      <c r="D19693">
        <v>4912691</v>
      </c>
    </row>
    <row r="19694" spans="1:4">
      <c r="A19694" t="s">
        <v>4074</v>
      </c>
      <c r="B19694" t="s">
        <v>3269</v>
      </c>
      <c r="C19694" t="s">
        <v>4062</v>
      </c>
      <c r="D19694">
        <v>5173210</v>
      </c>
    </row>
    <row r="19695" spans="1:4">
      <c r="A19695" t="s">
        <v>7607</v>
      </c>
      <c r="B19695" t="s">
        <v>7340</v>
      </c>
      <c r="C19695" t="s">
        <v>7470</v>
      </c>
      <c r="D19695">
        <v>1490796</v>
      </c>
    </row>
    <row r="19696" spans="1:4">
      <c r="A19696" t="s">
        <v>8308</v>
      </c>
      <c r="B19696" t="s">
        <v>7340</v>
      </c>
      <c r="C19696" t="s">
        <v>1621</v>
      </c>
      <c r="D19696">
        <v>487150</v>
      </c>
    </row>
    <row r="19697" spans="1:4">
      <c r="A19697" t="s">
        <v>8309</v>
      </c>
      <c r="B19697" t="s">
        <v>7340</v>
      </c>
      <c r="C19697" t="s">
        <v>7695</v>
      </c>
      <c r="D19697">
        <v>487147</v>
      </c>
    </row>
    <row r="19698" spans="1:4">
      <c r="A19698" t="s">
        <v>4073</v>
      </c>
      <c r="B19698" t="s">
        <v>3269</v>
      </c>
      <c r="C19698" t="s">
        <v>4062</v>
      </c>
      <c r="D19698">
        <v>5173237</v>
      </c>
    </row>
    <row r="19699" spans="1:4">
      <c r="A19699" t="s">
        <v>11894</v>
      </c>
      <c r="B19699" t="s">
        <v>11854</v>
      </c>
      <c r="C19699" t="s">
        <v>11894</v>
      </c>
      <c r="D19699">
        <v>785387</v>
      </c>
    </row>
    <row r="19700" spans="1:4">
      <c r="A19700" t="s">
        <v>11895</v>
      </c>
      <c r="B19700" t="s">
        <v>11854</v>
      </c>
      <c r="C19700" t="s">
        <v>11895</v>
      </c>
      <c r="D19700">
        <v>785380</v>
      </c>
    </row>
    <row r="19701" spans="1:4">
      <c r="A19701" t="s">
        <v>8310</v>
      </c>
      <c r="B19701" t="s">
        <v>7340</v>
      </c>
      <c r="C19701" t="s">
        <v>7363</v>
      </c>
      <c r="D19701">
        <v>487095</v>
      </c>
    </row>
    <row r="19702" spans="1:4">
      <c r="A19702" t="s">
        <v>5628</v>
      </c>
      <c r="B19702" t="s">
        <v>5408</v>
      </c>
      <c r="C19702" t="s">
        <v>5407</v>
      </c>
      <c r="D19702">
        <v>692372</v>
      </c>
    </row>
    <row r="19703" spans="1:4">
      <c r="A19703" t="s">
        <v>9064</v>
      </c>
      <c r="B19703" t="s">
        <v>8896</v>
      </c>
      <c r="C19703" t="s">
        <v>8895</v>
      </c>
      <c r="D19703">
        <v>3084440</v>
      </c>
    </row>
    <row r="19704" spans="1:4">
      <c r="A19704" t="s">
        <v>9065</v>
      </c>
      <c r="B19704" t="s">
        <v>8896</v>
      </c>
      <c r="C19704" t="s">
        <v>8921</v>
      </c>
      <c r="D19704">
        <v>3084415</v>
      </c>
    </row>
    <row r="19705" spans="1:4">
      <c r="A19705" t="s">
        <v>5160</v>
      </c>
      <c r="B19705" t="s">
        <v>3269</v>
      </c>
      <c r="C19705" t="s">
        <v>3242</v>
      </c>
      <c r="D19705">
        <v>4174201</v>
      </c>
    </row>
    <row r="19706" spans="1:4">
      <c r="A19706" t="s">
        <v>21387</v>
      </c>
      <c r="B19706" t="s">
        <v>2474</v>
      </c>
      <c r="C19706" t="s">
        <v>20540</v>
      </c>
      <c r="D19706">
        <v>2825422</v>
      </c>
    </row>
    <row r="19707" spans="1:4">
      <c r="A19707" t="s">
        <v>12749</v>
      </c>
      <c r="B19707" t="s">
        <v>12721</v>
      </c>
      <c r="C19707" t="s">
        <v>12749</v>
      </c>
      <c r="D19707">
        <v>1822029</v>
      </c>
    </row>
    <row r="19708" spans="1:4">
      <c r="A19708" t="s">
        <v>8311</v>
      </c>
      <c r="B19708" t="s">
        <v>7340</v>
      </c>
      <c r="C19708" t="s">
        <v>1160</v>
      </c>
      <c r="D19708">
        <v>486968</v>
      </c>
    </row>
    <row r="19709" spans="1:4">
      <c r="A19709" t="s">
        <v>2764</v>
      </c>
      <c r="B19709" t="s">
        <v>540</v>
      </c>
      <c r="C19709" t="s">
        <v>2646</v>
      </c>
      <c r="D19709">
        <v>951650</v>
      </c>
    </row>
    <row r="19710" spans="1:4">
      <c r="A19710" t="s">
        <v>2485</v>
      </c>
      <c r="B19710" t="s">
        <v>2474</v>
      </c>
      <c r="C19710" t="s">
        <v>20515</v>
      </c>
      <c r="D19710">
        <v>2825297</v>
      </c>
    </row>
    <row r="19711" spans="1:4">
      <c r="A19711" t="s">
        <v>20785</v>
      </c>
      <c r="B19711" t="s">
        <v>2474</v>
      </c>
      <c r="C19711" t="s">
        <v>20515</v>
      </c>
      <c r="D19711">
        <v>2927043</v>
      </c>
    </row>
    <row r="19712" spans="1:4">
      <c r="A19712" t="s">
        <v>21139</v>
      </c>
      <c r="B19712" t="s">
        <v>2474</v>
      </c>
      <c r="C19712" t="s">
        <v>20515</v>
      </c>
      <c r="D19712">
        <v>2867993</v>
      </c>
    </row>
    <row r="19713" spans="1:4">
      <c r="A19713" t="s">
        <v>20516</v>
      </c>
      <c r="B19713" t="s">
        <v>2474</v>
      </c>
      <c r="C19713" t="s">
        <v>20515</v>
      </c>
      <c r="D19713">
        <v>6930414</v>
      </c>
    </row>
    <row r="19714" spans="1:4">
      <c r="A19714" t="s">
        <v>16661</v>
      </c>
      <c r="B19714" t="s">
        <v>14508</v>
      </c>
      <c r="C19714" t="s">
        <v>14571</v>
      </c>
      <c r="D19714">
        <v>1255597</v>
      </c>
    </row>
    <row r="19715" spans="1:4">
      <c r="A19715" t="s">
        <v>6441</v>
      </c>
      <c r="B19715" t="s">
        <v>6427</v>
      </c>
      <c r="C19715" t="s">
        <v>6440</v>
      </c>
      <c r="D19715">
        <v>1626459</v>
      </c>
    </row>
    <row r="19716" spans="1:4">
      <c r="A19716" t="s">
        <v>9917</v>
      </c>
      <c r="B19716" t="s">
        <v>584</v>
      </c>
      <c r="C19716" t="s">
        <v>9555</v>
      </c>
      <c r="D19716">
        <v>1685622</v>
      </c>
    </row>
    <row r="19717" spans="1:4">
      <c r="A19717" t="s">
        <v>6061</v>
      </c>
      <c r="B19717" t="s">
        <v>5913</v>
      </c>
      <c r="C19717" t="s">
        <v>6060</v>
      </c>
      <c r="D19717">
        <v>739209</v>
      </c>
    </row>
    <row r="19718" spans="1:4">
      <c r="A19718" t="s">
        <v>10951</v>
      </c>
      <c r="B19718" t="s">
        <v>10947</v>
      </c>
      <c r="C19718" t="s">
        <v>10949</v>
      </c>
      <c r="D19718">
        <v>8504423</v>
      </c>
    </row>
    <row r="19719" spans="1:4">
      <c r="A19719" t="s">
        <v>6844</v>
      </c>
      <c r="B19719" t="s">
        <v>6773</v>
      </c>
      <c r="C19719" t="s">
        <v>6772</v>
      </c>
      <c r="D19719">
        <v>164025</v>
      </c>
    </row>
    <row r="19720" spans="1:4">
      <c r="A19720" t="s">
        <v>9918</v>
      </c>
      <c r="B19720" t="s">
        <v>584</v>
      </c>
      <c r="C19720" t="s">
        <v>9563</v>
      </c>
      <c r="D19720">
        <v>1685577</v>
      </c>
    </row>
    <row r="19721" spans="1:4">
      <c r="A19721" t="s">
        <v>8465</v>
      </c>
      <c r="B19721" t="s">
        <v>8454</v>
      </c>
      <c r="C19721" t="s">
        <v>8456</v>
      </c>
      <c r="D19721">
        <v>3189595</v>
      </c>
    </row>
    <row r="19722" spans="1:4">
      <c r="A19722" t="s">
        <v>8565</v>
      </c>
      <c r="B19722" t="s">
        <v>8504</v>
      </c>
      <c r="C19722" t="s">
        <v>8565</v>
      </c>
      <c r="D19722">
        <v>665850</v>
      </c>
    </row>
    <row r="19723" spans="1:4">
      <c r="A19723" t="s">
        <v>3034</v>
      </c>
      <c r="B19723" t="s">
        <v>24633</v>
      </c>
      <c r="C19723" t="s">
        <v>24652</v>
      </c>
      <c r="D19723">
        <v>3903987</v>
      </c>
    </row>
    <row r="19724" spans="1:4">
      <c r="A19724" t="s">
        <v>3034</v>
      </c>
      <c r="B19724" t="s">
        <v>21713</v>
      </c>
      <c r="C19724" t="s">
        <v>3034</v>
      </c>
      <c r="D19724">
        <v>3667728</v>
      </c>
    </row>
    <row r="19725" spans="1:4">
      <c r="A19725" t="s">
        <v>3034</v>
      </c>
      <c r="B19725" t="s">
        <v>560</v>
      </c>
      <c r="C19725" t="s">
        <v>20047</v>
      </c>
      <c r="D19725">
        <v>3650960</v>
      </c>
    </row>
    <row r="19726" spans="1:4">
      <c r="A19726" t="s">
        <v>19066</v>
      </c>
      <c r="B19726" t="s">
        <v>2479</v>
      </c>
      <c r="C19726" t="s">
        <v>18509</v>
      </c>
      <c r="D19726">
        <v>2973745</v>
      </c>
    </row>
    <row r="19727" spans="1:4">
      <c r="A19727" t="s">
        <v>4443</v>
      </c>
      <c r="B19727" t="s">
        <v>3269</v>
      </c>
      <c r="C19727" t="s">
        <v>4432</v>
      </c>
      <c r="D19727">
        <v>4952320</v>
      </c>
    </row>
    <row r="19728" spans="1:4">
      <c r="A19728" t="s">
        <v>19839</v>
      </c>
      <c r="B19728" t="s">
        <v>19323</v>
      </c>
      <c r="C19728" t="s">
        <v>3114</v>
      </c>
      <c r="D19728">
        <v>2510764</v>
      </c>
    </row>
    <row r="19729" spans="1:4">
      <c r="A19729" t="s">
        <v>13445</v>
      </c>
      <c r="B19729" t="s">
        <v>2473</v>
      </c>
      <c r="C19729" t="s">
        <v>13061</v>
      </c>
      <c r="D19729">
        <v>1851542</v>
      </c>
    </row>
    <row r="19730" spans="1:4">
      <c r="A19730" t="s">
        <v>19946</v>
      </c>
      <c r="B19730" t="s">
        <v>19887</v>
      </c>
      <c r="C19730" t="s">
        <v>19886</v>
      </c>
      <c r="D19730">
        <v>359796</v>
      </c>
    </row>
    <row r="19731" spans="1:4">
      <c r="A19731" t="s">
        <v>10156</v>
      </c>
      <c r="B19731" t="s">
        <v>10125</v>
      </c>
      <c r="C19731" t="s">
        <v>10127</v>
      </c>
      <c r="D19731">
        <v>286293</v>
      </c>
    </row>
    <row r="19732" spans="1:4">
      <c r="A19732" t="s">
        <v>5091</v>
      </c>
      <c r="B19732" t="s">
        <v>3269</v>
      </c>
      <c r="C19732" t="s">
        <v>3311</v>
      </c>
      <c r="D19732">
        <v>4225039</v>
      </c>
    </row>
    <row r="19733" spans="1:4">
      <c r="A19733" t="s">
        <v>13446</v>
      </c>
      <c r="B19733" t="s">
        <v>2473</v>
      </c>
      <c r="C19733" t="s">
        <v>12852</v>
      </c>
      <c r="D19733">
        <v>1851504</v>
      </c>
    </row>
    <row r="19734" spans="1:4">
      <c r="A19734" t="s">
        <v>21388</v>
      </c>
      <c r="B19734" t="s">
        <v>2474</v>
      </c>
      <c r="C19734" t="s">
        <v>20554</v>
      </c>
      <c r="D19734">
        <v>2824948</v>
      </c>
    </row>
    <row r="19735" spans="1:4">
      <c r="A19735" t="s">
        <v>17981</v>
      </c>
      <c r="B19735" t="s">
        <v>534</v>
      </c>
      <c r="C19735" t="s">
        <v>2595</v>
      </c>
      <c r="D19735">
        <v>2295065</v>
      </c>
    </row>
    <row r="19736" spans="1:4">
      <c r="A19736" t="s">
        <v>13447</v>
      </c>
      <c r="B19736" t="s">
        <v>2473</v>
      </c>
      <c r="C19736" t="s">
        <v>12853</v>
      </c>
      <c r="D19736">
        <v>1851494</v>
      </c>
    </row>
    <row r="19737" spans="1:4">
      <c r="A19737" t="s">
        <v>22589</v>
      </c>
      <c r="B19737" t="s">
        <v>2480</v>
      </c>
      <c r="C19737" t="s">
        <v>22029</v>
      </c>
      <c r="D19737">
        <v>1793899</v>
      </c>
    </row>
    <row r="19738" spans="1:4">
      <c r="A19738" t="s">
        <v>22176</v>
      </c>
      <c r="B19738" t="s">
        <v>2480</v>
      </c>
      <c r="C19738" t="s">
        <v>22034</v>
      </c>
      <c r="D19738">
        <v>2034657</v>
      </c>
    </row>
    <row r="19739" spans="1:4">
      <c r="A19739" t="s">
        <v>22177</v>
      </c>
      <c r="B19739" t="s">
        <v>2480</v>
      </c>
      <c r="C19739" t="s">
        <v>22034</v>
      </c>
      <c r="D19739">
        <v>2034655</v>
      </c>
    </row>
    <row r="19740" spans="1:4">
      <c r="A19740" t="s">
        <v>22178</v>
      </c>
      <c r="B19740" t="s">
        <v>2480</v>
      </c>
      <c r="C19740" t="s">
        <v>22034</v>
      </c>
      <c r="D19740">
        <v>2034651</v>
      </c>
    </row>
    <row r="19741" spans="1:4">
      <c r="A19741" t="s">
        <v>22588</v>
      </c>
      <c r="B19741" t="s">
        <v>2480</v>
      </c>
      <c r="C19741" t="s">
        <v>22226</v>
      </c>
      <c r="D19741">
        <v>1793900</v>
      </c>
    </row>
    <row r="19742" spans="1:4">
      <c r="A19742" t="s">
        <v>12616</v>
      </c>
      <c r="B19742" t="s">
        <v>2476</v>
      </c>
      <c r="C19742" t="s">
        <v>12536</v>
      </c>
      <c r="D19742">
        <v>1835895</v>
      </c>
    </row>
    <row r="19743" spans="1:4">
      <c r="A19743" t="s">
        <v>3662</v>
      </c>
      <c r="B19743" t="s">
        <v>3269</v>
      </c>
      <c r="C19743" t="s">
        <v>3268</v>
      </c>
      <c r="D19743">
        <v>5399629</v>
      </c>
    </row>
    <row r="19744" spans="1:4">
      <c r="A19744" t="s">
        <v>13448</v>
      </c>
      <c r="B19744" t="s">
        <v>2473</v>
      </c>
      <c r="C19744" t="s">
        <v>12862</v>
      </c>
      <c r="D19744">
        <v>1851483</v>
      </c>
    </row>
    <row r="19745" spans="1:4">
      <c r="A19745" t="s">
        <v>4941</v>
      </c>
      <c r="B19745" t="s">
        <v>3269</v>
      </c>
      <c r="C19745" t="s">
        <v>3321</v>
      </c>
      <c r="D19745">
        <v>4370616</v>
      </c>
    </row>
    <row r="19746" spans="1:4">
      <c r="A19746" t="s">
        <v>22590</v>
      </c>
      <c r="B19746" t="s">
        <v>2480</v>
      </c>
      <c r="C19746" t="s">
        <v>22233</v>
      </c>
      <c r="D19746">
        <v>1793889</v>
      </c>
    </row>
    <row r="19747" spans="1:4">
      <c r="A19747" t="s">
        <v>22591</v>
      </c>
      <c r="B19747" t="s">
        <v>2480</v>
      </c>
      <c r="C19747" t="s">
        <v>22230</v>
      </c>
      <c r="D19747">
        <v>1793879</v>
      </c>
    </row>
    <row r="19748" spans="1:4">
      <c r="A19748" t="s">
        <v>22179</v>
      </c>
      <c r="B19748" t="s">
        <v>2480</v>
      </c>
      <c r="C19748" t="s">
        <v>22038</v>
      </c>
      <c r="D19748">
        <v>2034638</v>
      </c>
    </row>
    <row r="19749" spans="1:4">
      <c r="A19749" t="s">
        <v>17322</v>
      </c>
      <c r="B19749" t="s">
        <v>576</v>
      </c>
      <c r="C19749" t="s">
        <v>17030</v>
      </c>
      <c r="D19749">
        <v>1626381</v>
      </c>
    </row>
    <row r="19750" spans="1:4">
      <c r="A19750" t="s">
        <v>13009</v>
      </c>
      <c r="B19750" t="s">
        <v>2473</v>
      </c>
      <c r="C19750" t="s">
        <v>12933</v>
      </c>
      <c r="D19750">
        <v>2110959</v>
      </c>
    </row>
    <row r="19751" spans="1:4">
      <c r="A19751" t="s">
        <v>16663</v>
      </c>
      <c r="B19751" t="s">
        <v>14508</v>
      </c>
      <c r="C19751" t="s">
        <v>14569</v>
      </c>
      <c r="D19751">
        <v>1255551</v>
      </c>
    </row>
    <row r="19752" spans="1:4">
      <c r="A19752" t="s">
        <v>9514</v>
      </c>
      <c r="B19752" t="s">
        <v>9239</v>
      </c>
      <c r="C19752" t="s">
        <v>9238</v>
      </c>
      <c r="D19752">
        <v>1164419</v>
      </c>
    </row>
    <row r="19753" spans="1:4">
      <c r="A19753" t="s">
        <v>8312</v>
      </c>
      <c r="B19753" t="s">
        <v>7340</v>
      </c>
      <c r="C19753" t="s">
        <v>7727</v>
      </c>
      <c r="D19753">
        <v>486665</v>
      </c>
    </row>
    <row r="19754" spans="1:4">
      <c r="A19754" t="s">
        <v>6646</v>
      </c>
      <c r="B19754" t="s">
        <v>6473</v>
      </c>
      <c r="C19754" t="s">
        <v>6646</v>
      </c>
      <c r="D19754">
        <v>1150533</v>
      </c>
    </row>
    <row r="19755" spans="1:4">
      <c r="A19755" t="s">
        <v>7608</v>
      </c>
      <c r="B19755" t="s">
        <v>7340</v>
      </c>
      <c r="C19755" t="s">
        <v>7366</v>
      </c>
      <c r="D19755">
        <v>1490686</v>
      </c>
    </row>
    <row r="19756" spans="1:4">
      <c r="A19756" t="s">
        <v>9515</v>
      </c>
      <c r="B19756" t="s">
        <v>9239</v>
      </c>
      <c r="C19756" t="s">
        <v>9243</v>
      </c>
      <c r="D19756">
        <v>1164408</v>
      </c>
    </row>
    <row r="19757" spans="1:4">
      <c r="A19757" t="s">
        <v>13449</v>
      </c>
      <c r="B19757" t="s">
        <v>2473</v>
      </c>
      <c r="C19757" t="s">
        <v>13059</v>
      </c>
      <c r="D19757">
        <v>1851462</v>
      </c>
    </row>
    <row r="19758" spans="1:4">
      <c r="A19758" t="s">
        <v>17928</v>
      </c>
      <c r="B19758" t="s">
        <v>532</v>
      </c>
      <c r="C19758" t="s">
        <v>2614</v>
      </c>
      <c r="D19758">
        <v>2411880</v>
      </c>
    </row>
    <row r="19759" spans="1:4">
      <c r="A19759" t="s">
        <v>7320</v>
      </c>
      <c r="B19759" t="s">
        <v>7261</v>
      </c>
      <c r="C19759" t="s">
        <v>7283</v>
      </c>
      <c r="D19759">
        <v>101760</v>
      </c>
    </row>
    <row r="19760" spans="1:4">
      <c r="A19760" t="s">
        <v>12196</v>
      </c>
      <c r="B19760" t="s">
        <v>12145</v>
      </c>
      <c r="C19760" t="s">
        <v>12194</v>
      </c>
      <c r="D19760">
        <v>81604</v>
      </c>
    </row>
    <row r="19761" spans="1:4">
      <c r="A19761" t="s">
        <v>9066</v>
      </c>
      <c r="B19761" t="s">
        <v>8896</v>
      </c>
      <c r="C19761" t="s">
        <v>8952</v>
      </c>
      <c r="D19761">
        <v>3084241</v>
      </c>
    </row>
    <row r="19762" spans="1:4">
      <c r="A19762" t="s">
        <v>10839</v>
      </c>
      <c r="B19762" t="s">
        <v>10595</v>
      </c>
      <c r="C19762" t="s">
        <v>10636</v>
      </c>
      <c r="D19762">
        <v>2322794</v>
      </c>
    </row>
    <row r="19763" spans="1:4">
      <c r="A19763" t="s">
        <v>9215</v>
      </c>
      <c r="B19763" t="s">
        <v>8896</v>
      </c>
      <c r="C19763" t="s">
        <v>8898</v>
      </c>
      <c r="D19763">
        <v>757809</v>
      </c>
    </row>
    <row r="19764" spans="1:4">
      <c r="A19764" t="s">
        <v>10086</v>
      </c>
      <c r="B19764" t="s">
        <v>569</v>
      </c>
      <c r="C19764" t="s">
        <v>10043</v>
      </c>
      <c r="D19764">
        <v>3691674</v>
      </c>
    </row>
    <row r="19765" spans="1:4">
      <c r="A19765" t="s">
        <v>14067</v>
      </c>
      <c r="B19765" t="s">
        <v>587</v>
      </c>
      <c r="C19765" t="s">
        <v>13695</v>
      </c>
      <c r="D19765">
        <v>3166034</v>
      </c>
    </row>
    <row r="19766" spans="1:4">
      <c r="A19766" t="s">
        <v>5012</v>
      </c>
      <c r="B19766" t="s">
        <v>3269</v>
      </c>
      <c r="C19766" t="s">
        <v>5010</v>
      </c>
      <c r="D19766">
        <v>4342816</v>
      </c>
    </row>
    <row r="19767" spans="1:4">
      <c r="A19767" t="s">
        <v>16664</v>
      </c>
      <c r="B19767" t="s">
        <v>14508</v>
      </c>
      <c r="C19767" t="s">
        <v>14571</v>
      </c>
      <c r="D19767">
        <v>1255491</v>
      </c>
    </row>
    <row r="19768" spans="1:4">
      <c r="A19768" t="s">
        <v>5918</v>
      </c>
      <c r="B19768" t="s">
        <v>5913</v>
      </c>
      <c r="C19768" t="s">
        <v>2264</v>
      </c>
      <c r="D19768">
        <v>7628419</v>
      </c>
    </row>
    <row r="19769" spans="1:4">
      <c r="A19769" t="s">
        <v>5919</v>
      </c>
      <c r="B19769" t="s">
        <v>5913</v>
      </c>
      <c r="C19769" t="s">
        <v>2264</v>
      </c>
      <c r="D19769">
        <v>7628416</v>
      </c>
    </row>
    <row r="19770" spans="1:4">
      <c r="A19770" t="s">
        <v>16665</v>
      </c>
      <c r="B19770" t="s">
        <v>14508</v>
      </c>
      <c r="C19770" t="s">
        <v>9238</v>
      </c>
      <c r="D19770">
        <v>1255488</v>
      </c>
    </row>
    <row r="19771" spans="1:4">
      <c r="A19771" t="s">
        <v>12779</v>
      </c>
      <c r="B19771" t="s">
        <v>12755</v>
      </c>
      <c r="C19771" t="s">
        <v>12764</v>
      </c>
      <c r="D19771">
        <v>1222562</v>
      </c>
    </row>
    <row r="19772" spans="1:4">
      <c r="A19772" t="s">
        <v>6057</v>
      </c>
      <c r="B19772" t="s">
        <v>5913</v>
      </c>
      <c r="C19772" t="s">
        <v>5945</v>
      </c>
      <c r="D19772">
        <v>739251</v>
      </c>
    </row>
    <row r="19773" spans="1:4">
      <c r="A19773" t="s">
        <v>16666</v>
      </c>
      <c r="B19773" t="s">
        <v>14508</v>
      </c>
      <c r="C19773" t="s">
        <v>14519</v>
      </c>
      <c r="D19773">
        <v>1255484</v>
      </c>
    </row>
    <row r="19774" spans="1:4">
      <c r="A19774" t="s">
        <v>16668</v>
      </c>
      <c r="B19774" t="s">
        <v>14508</v>
      </c>
      <c r="C19774" t="s">
        <v>14588</v>
      </c>
      <c r="D19774">
        <v>1255482</v>
      </c>
    </row>
    <row r="19775" spans="1:4">
      <c r="A19775" t="s">
        <v>21389</v>
      </c>
      <c r="B19775" t="s">
        <v>2474</v>
      </c>
      <c r="C19775" t="s">
        <v>20624</v>
      </c>
      <c r="D19775">
        <v>2824841</v>
      </c>
    </row>
    <row r="19776" spans="1:4">
      <c r="A19776" t="s">
        <v>21390</v>
      </c>
      <c r="B19776" t="s">
        <v>2474</v>
      </c>
      <c r="C19776" t="s">
        <v>20493</v>
      </c>
      <c r="D19776">
        <v>2824801</v>
      </c>
    </row>
    <row r="19777" spans="1:4">
      <c r="A19777" t="s">
        <v>24297</v>
      </c>
      <c r="B19777" t="s">
        <v>549</v>
      </c>
      <c r="C19777" t="s">
        <v>23579</v>
      </c>
      <c r="D19777">
        <v>3447259</v>
      </c>
    </row>
    <row r="19778" spans="1:4">
      <c r="A19778" t="s">
        <v>17324</v>
      </c>
      <c r="B19778" t="s">
        <v>576</v>
      </c>
      <c r="C19778" t="s">
        <v>17071</v>
      </c>
      <c r="D19778">
        <v>1626185</v>
      </c>
    </row>
    <row r="19779" spans="1:4">
      <c r="A19779" t="s">
        <v>5853</v>
      </c>
      <c r="B19779" t="s">
        <v>5674</v>
      </c>
      <c r="C19779" t="s">
        <v>5716</v>
      </c>
      <c r="D19779">
        <v>149703</v>
      </c>
    </row>
    <row r="19780" spans="1:4">
      <c r="A19780" t="s">
        <v>25640</v>
      </c>
      <c r="B19780" t="s">
        <v>25621</v>
      </c>
      <c r="C19780" t="s">
        <v>25639</v>
      </c>
      <c r="D19780">
        <v>3346015</v>
      </c>
    </row>
    <row r="19781" spans="1:4">
      <c r="A19781" t="s">
        <v>17325</v>
      </c>
      <c r="B19781" t="s">
        <v>576</v>
      </c>
      <c r="C19781" t="s">
        <v>17030</v>
      </c>
      <c r="D19781">
        <v>1626183</v>
      </c>
    </row>
    <row r="19782" spans="1:4">
      <c r="A19782" t="s">
        <v>17326</v>
      </c>
      <c r="B19782" t="s">
        <v>576</v>
      </c>
      <c r="C19782" t="s">
        <v>17045</v>
      </c>
      <c r="D19782">
        <v>1626134</v>
      </c>
    </row>
    <row r="19783" spans="1:4">
      <c r="A19783" t="s">
        <v>17327</v>
      </c>
      <c r="B19783" t="s">
        <v>576</v>
      </c>
      <c r="C19783" t="s">
        <v>2994</v>
      </c>
      <c r="D19783">
        <v>1626100</v>
      </c>
    </row>
    <row r="19784" spans="1:4">
      <c r="A19784" t="s">
        <v>17328</v>
      </c>
      <c r="B19784" t="s">
        <v>576</v>
      </c>
      <c r="C19784" t="s">
        <v>17045</v>
      </c>
      <c r="D19784">
        <v>1626099</v>
      </c>
    </row>
    <row r="19785" spans="1:4">
      <c r="A19785" t="s">
        <v>3294</v>
      </c>
      <c r="B19785" t="s">
        <v>3269</v>
      </c>
      <c r="C19785" t="s">
        <v>3293</v>
      </c>
      <c r="D19785">
        <v>7262622</v>
      </c>
    </row>
    <row r="19786" spans="1:4">
      <c r="A19786" t="s">
        <v>4744</v>
      </c>
      <c r="B19786" t="s">
        <v>3269</v>
      </c>
      <c r="C19786" t="s">
        <v>4740</v>
      </c>
      <c r="D19786">
        <v>4597919</v>
      </c>
    </row>
    <row r="19787" spans="1:4">
      <c r="A19787" t="s">
        <v>1279</v>
      </c>
      <c r="B19787" t="s">
        <v>3269</v>
      </c>
      <c r="C19787" t="s">
        <v>3278</v>
      </c>
      <c r="D19787">
        <v>5105127</v>
      </c>
    </row>
    <row r="19788" spans="1:4">
      <c r="A19788" t="s">
        <v>13450</v>
      </c>
      <c r="B19788" t="s">
        <v>2473</v>
      </c>
      <c r="C19788" t="s">
        <v>13057</v>
      </c>
      <c r="D19788">
        <v>1851426</v>
      </c>
    </row>
    <row r="19789" spans="1:4">
      <c r="A19789" t="s">
        <v>17754</v>
      </c>
      <c r="B19789" t="s">
        <v>564</v>
      </c>
      <c r="C19789" t="s">
        <v>17673</v>
      </c>
      <c r="D19789">
        <v>3588653</v>
      </c>
    </row>
    <row r="19790" spans="1:4">
      <c r="A19790" t="s">
        <v>25181</v>
      </c>
      <c r="B19790" t="s">
        <v>25135</v>
      </c>
      <c r="C19790" t="s">
        <v>25166</v>
      </c>
      <c r="D19790">
        <v>584923</v>
      </c>
    </row>
    <row r="19791" spans="1:4">
      <c r="A19791" t="s">
        <v>4743</v>
      </c>
      <c r="B19791" t="s">
        <v>3269</v>
      </c>
      <c r="C19791" t="s">
        <v>4740</v>
      </c>
      <c r="D19791">
        <v>4597948</v>
      </c>
    </row>
    <row r="19792" spans="1:4">
      <c r="A19792" t="s">
        <v>20014</v>
      </c>
      <c r="B19792" t="s">
        <v>19887</v>
      </c>
      <c r="C19792" t="s">
        <v>19913</v>
      </c>
      <c r="D19792">
        <v>347749</v>
      </c>
    </row>
    <row r="19793" spans="1:4">
      <c r="A19793" t="s">
        <v>5416</v>
      </c>
      <c r="B19793" t="s">
        <v>5408</v>
      </c>
      <c r="C19793" t="s">
        <v>5416</v>
      </c>
      <c r="D19793">
        <v>692194</v>
      </c>
    </row>
    <row r="19794" spans="1:4">
      <c r="A19794" t="s">
        <v>3661</v>
      </c>
      <c r="B19794" t="s">
        <v>3269</v>
      </c>
      <c r="C19794" t="s">
        <v>3288</v>
      </c>
      <c r="D19794">
        <v>5316201</v>
      </c>
    </row>
    <row r="19795" spans="1:4">
      <c r="A19795" t="s">
        <v>3661</v>
      </c>
      <c r="B19795" t="s">
        <v>3269</v>
      </c>
      <c r="C19795" t="s">
        <v>3268</v>
      </c>
      <c r="D19795">
        <v>5399901</v>
      </c>
    </row>
    <row r="19796" spans="1:4">
      <c r="A19796" t="s">
        <v>5159</v>
      </c>
      <c r="B19796" t="s">
        <v>3269</v>
      </c>
      <c r="C19796" t="s">
        <v>3242</v>
      </c>
      <c r="D19796">
        <v>4174317</v>
      </c>
    </row>
    <row r="19797" spans="1:4">
      <c r="A19797" t="s">
        <v>3923</v>
      </c>
      <c r="B19797" t="s">
        <v>3269</v>
      </c>
      <c r="C19797" t="s">
        <v>3288</v>
      </c>
      <c r="D19797">
        <v>5316205</v>
      </c>
    </row>
    <row r="19798" spans="1:4">
      <c r="A19798" t="s">
        <v>3975</v>
      </c>
      <c r="B19798" t="s">
        <v>3269</v>
      </c>
      <c r="C19798" t="s">
        <v>3966</v>
      </c>
      <c r="D19798">
        <v>5275020</v>
      </c>
    </row>
    <row r="19799" spans="1:4">
      <c r="A19799" t="s">
        <v>3576</v>
      </c>
      <c r="B19799" t="s">
        <v>3269</v>
      </c>
      <c r="C19799" t="s">
        <v>3293</v>
      </c>
      <c r="D19799">
        <v>5513307</v>
      </c>
    </row>
    <row r="19800" spans="1:4">
      <c r="A19800" t="s">
        <v>16669</v>
      </c>
      <c r="B19800" t="s">
        <v>14508</v>
      </c>
      <c r="C19800" t="s">
        <v>9238</v>
      </c>
      <c r="D19800">
        <v>1255449</v>
      </c>
    </row>
    <row r="19801" spans="1:4">
      <c r="A19801" t="s">
        <v>12918</v>
      </c>
      <c r="B19801" t="s">
        <v>2473</v>
      </c>
      <c r="C19801" t="s">
        <v>12872</v>
      </c>
      <c r="D19801">
        <v>2127955</v>
      </c>
    </row>
    <row r="19802" spans="1:4">
      <c r="A19802" t="s">
        <v>12704</v>
      </c>
      <c r="B19802" t="s">
        <v>12642</v>
      </c>
      <c r="C19802" t="s">
        <v>12681</v>
      </c>
      <c r="D19802">
        <v>1869021</v>
      </c>
    </row>
    <row r="19803" spans="1:4">
      <c r="A19803" t="s">
        <v>1523</v>
      </c>
      <c r="B19803" t="s">
        <v>596</v>
      </c>
      <c r="C19803" t="s">
        <v>7258</v>
      </c>
      <c r="D19803">
        <v>2147914</v>
      </c>
    </row>
    <row r="19804" spans="1:4">
      <c r="A19804" t="s">
        <v>25551</v>
      </c>
      <c r="B19804" t="s">
        <v>545</v>
      </c>
      <c r="C19804" t="s">
        <v>548</v>
      </c>
      <c r="D19804">
        <v>3834971</v>
      </c>
    </row>
    <row r="19805" spans="1:4">
      <c r="A19805" t="s">
        <v>12617</v>
      </c>
      <c r="B19805" t="s">
        <v>2476</v>
      </c>
      <c r="C19805" t="s">
        <v>12520</v>
      </c>
      <c r="D19805">
        <v>1835648</v>
      </c>
    </row>
    <row r="19806" spans="1:4">
      <c r="A19806" t="s">
        <v>16670</v>
      </c>
      <c r="B19806" t="s">
        <v>14508</v>
      </c>
      <c r="C19806" t="s">
        <v>14582</v>
      </c>
      <c r="D19806">
        <v>1255437</v>
      </c>
    </row>
    <row r="19807" spans="1:4">
      <c r="A19807" t="s">
        <v>16671</v>
      </c>
      <c r="B19807" t="s">
        <v>14508</v>
      </c>
      <c r="C19807" t="s">
        <v>14573</v>
      </c>
      <c r="D19807">
        <v>1255434</v>
      </c>
    </row>
    <row r="19808" spans="1:4">
      <c r="A19808" t="s">
        <v>7166</v>
      </c>
      <c r="B19808" t="s">
        <v>592</v>
      </c>
      <c r="C19808" t="s">
        <v>7090</v>
      </c>
      <c r="D19808">
        <v>2670879</v>
      </c>
    </row>
    <row r="19809" spans="1:4">
      <c r="A19809" t="s">
        <v>21391</v>
      </c>
      <c r="B19809" t="s">
        <v>2474</v>
      </c>
      <c r="C19809" t="s">
        <v>20488</v>
      </c>
      <c r="D19809">
        <v>2824655</v>
      </c>
    </row>
    <row r="19810" spans="1:4">
      <c r="A19810" t="s">
        <v>7167</v>
      </c>
      <c r="B19810" t="s">
        <v>592</v>
      </c>
      <c r="C19810" t="s">
        <v>7116</v>
      </c>
      <c r="D19810">
        <v>2670781</v>
      </c>
    </row>
    <row r="19811" spans="1:4">
      <c r="A19811" t="s">
        <v>16672</v>
      </c>
      <c r="B19811" t="s">
        <v>14508</v>
      </c>
      <c r="C19811" t="s">
        <v>14569</v>
      </c>
      <c r="D19811">
        <v>1255425</v>
      </c>
    </row>
    <row r="19812" spans="1:4">
      <c r="A19812" t="s">
        <v>11014</v>
      </c>
      <c r="B19812" t="s">
        <v>10947</v>
      </c>
      <c r="C19812" t="s">
        <v>10949</v>
      </c>
      <c r="D19812">
        <v>1735199</v>
      </c>
    </row>
    <row r="19813" spans="1:4">
      <c r="A19813" t="s">
        <v>6611</v>
      </c>
      <c r="B19813" t="s">
        <v>6473</v>
      </c>
      <c r="C19813" t="s">
        <v>6572</v>
      </c>
      <c r="D19813">
        <v>1606050</v>
      </c>
    </row>
    <row r="19814" spans="1:4">
      <c r="A19814" t="s">
        <v>17330</v>
      </c>
      <c r="B19814" t="s">
        <v>576</v>
      </c>
      <c r="C19814" t="s">
        <v>17133</v>
      </c>
      <c r="D19814">
        <v>1625929</v>
      </c>
    </row>
    <row r="19815" spans="1:4">
      <c r="A19815" t="s">
        <v>11005</v>
      </c>
      <c r="B19815" t="s">
        <v>10947</v>
      </c>
      <c r="C19815" t="s">
        <v>10994</v>
      </c>
      <c r="D19815">
        <v>1735498</v>
      </c>
    </row>
    <row r="19816" spans="1:4">
      <c r="A19816" t="s">
        <v>17331</v>
      </c>
      <c r="B19816" t="s">
        <v>576</v>
      </c>
      <c r="C19816" t="s">
        <v>17205</v>
      </c>
      <c r="D19816">
        <v>1625908</v>
      </c>
    </row>
    <row r="19817" spans="1:4">
      <c r="A19817" t="s">
        <v>11037</v>
      </c>
      <c r="B19817" t="s">
        <v>10947</v>
      </c>
      <c r="C19817" t="s">
        <v>10955</v>
      </c>
      <c r="D19817">
        <v>1734757</v>
      </c>
    </row>
    <row r="19818" spans="1:4">
      <c r="A19818" t="s">
        <v>17329</v>
      </c>
      <c r="B19818" t="s">
        <v>576</v>
      </c>
      <c r="C19818" t="s">
        <v>17203</v>
      </c>
      <c r="D19818">
        <v>1625958</v>
      </c>
    </row>
    <row r="19819" spans="1:4">
      <c r="A19819" t="s">
        <v>17398</v>
      </c>
      <c r="B19819" t="s">
        <v>576</v>
      </c>
      <c r="C19819" t="s">
        <v>17011</v>
      </c>
      <c r="D19819">
        <v>1213614</v>
      </c>
    </row>
    <row r="19820" spans="1:4">
      <c r="A19820" t="s">
        <v>6058</v>
      </c>
      <c r="B19820" t="s">
        <v>5913</v>
      </c>
      <c r="C19820" t="s">
        <v>5941</v>
      </c>
      <c r="D19820">
        <v>739236</v>
      </c>
    </row>
    <row r="19821" spans="1:4">
      <c r="A19821" t="s">
        <v>5158</v>
      </c>
      <c r="B19821" t="s">
        <v>3269</v>
      </c>
      <c r="C19821" t="s">
        <v>3242</v>
      </c>
      <c r="D19821">
        <v>4174383</v>
      </c>
    </row>
    <row r="19822" spans="1:4">
      <c r="A19822" t="s">
        <v>25368</v>
      </c>
      <c r="B19822" t="s">
        <v>596</v>
      </c>
      <c r="C19822" t="s">
        <v>25232</v>
      </c>
      <c r="D19822">
        <v>2147892</v>
      </c>
    </row>
    <row r="19823" spans="1:4">
      <c r="A19823" t="s">
        <v>25233</v>
      </c>
      <c r="B19823" t="s">
        <v>596</v>
      </c>
      <c r="C19823" t="s">
        <v>25232</v>
      </c>
      <c r="D19823">
        <v>9957350</v>
      </c>
    </row>
    <row r="19824" spans="1:4">
      <c r="A19824" t="s">
        <v>3374</v>
      </c>
      <c r="B19824" t="s">
        <v>3269</v>
      </c>
      <c r="C19824" t="s">
        <v>1316</v>
      </c>
      <c r="D19824">
        <v>5812604</v>
      </c>
    </row>
    <row r="19825" spans="1:4">
      <c r="A19825" t="s">
        <v>1125</v>
      </c>
      <c r="B19825" t="s">
        <v>3269</v>
      </c>
      <c r="C19825" t="s">
        <v>3268</v>
      </c>
      <c r="D19825">
        <v>5400075</v>
      </c>
    </row>
    <row r="19826" spans="1:4">
      <c r="A19826" t="s">
        <v>5157</v>
      </c>
      <c r="B19826" t="s">
        <v>3269</v>
      </c>
      <c r="C19826" t="s">
        <v>3242</v>
      </c>
      <c r="D19826">
        <v>4174402</v>
      </c>
    </row>
    <row r="19827" spans="1:4">
      <c r="A19827" t="s">
        <v>3575</v>
      </c>
      <c r="B19827" t="s">
        <v>3269</v>
      </c>
      <c r="C19827" t="s">
        <v>3293</v>
      </c>
      <c r="D19827">
        <v>5513343</v>
      </c>
    </row>
    <row r="19828" spans="1:4">
      <c r="A19828" t="s">
        <v>5156</v>
      </c>
      <c r="B19828" t="s">
        <v>3269</v>
      </c>
      <c r="C19828" t="s">
        <v>3242</v>
      </c>
      <c r="D19828">
        <v>4174425</v>
      </c>
    </row>
    <row r="19829" spans="1:4">
      <c r="A19829" t="s">
        <v>25228</v>
      </c>
      <c r="B19829" t="s">
        <v>596</v>
      </c>
      <c r="C19829" t="s">
        <v>7258</v>
      </c>
      <c r="D19829">
        <v>9972578</v>
      </c>
    </row>
    <row r="19830" spans="1:4">
      <c r="A19830" t="s">
        <v>17982</v>
      </c>
      <c r="B19830" t="s">
        <v>534</v>
      </c>
      <c r="C19830" t="s">
        <v>17947</v>
      </c>
      <c r="D19830">
        <v>2295021</v>
      </c>
    </row>
    <row r="19831" spans="1:4">
      <c r="A19831" t="s">
        <v>22592</v>
      </c>
      <c r="B19831" t="s">
        <v>2480</v>
      </c>
      <c r="C19831" t="s">
        <v>22021</v>
      </c>
      <c r="D19831">
        <v>1793774</v>
      </c>
    </row>
    <row r="19832" spans="1:4">
      <c r="A19832" t="s">
        <v>16673</v>
      </c>
      <c r="B19832" t="s">
        <v>14508</v>
      </c>
      <c r="C19832" t="s">
        <v>14515</v>
      </c>
      <c r="D19832">
        <v>1255396</v>
      </c>
    </row>
    <row r="19833" spans="1:4">
      <c r="A19833" t="s">
        <v>3974</v>
      </c>
      <c r="B19833" t="s">
        <v>3269</v>
      </c>
      <c r="C19833" t="s">
        <v>3966</v>
      </c>
      <c r="D19833">
        <v>5275191</v>
      </c>
    </row>
    <row r="19834" spans="1:4">
      <c r="A19834" t="s">
        <v>6612</v>
      </c>
      <c r="B19834" t="s">
        <v>6473</v>
      </c>
      <c r="C19834" t="s">
        <v>6612</v>
      </c>
      <c r="D19834">
        <v>1606033</v>
      </c>
    </row>
    <row r="19835" spans="1:4">
      <c r="A19835" t="s">
        <v>10159</v>
      </c>
      <c r="B19835" t="s">
        <v>10125</v>
      </c>
      <c r="C19835" t="s">
        <v>10158</v>
      </c>
      <c r="D19835">
        <v>286245</v>
      </c>
    </row>
    <row r="19836" spans="1:4">
      <c r="A19836" t="s">
        <v>17332</v>
      </c>
      <c r="B19836" t="s">
        <v>576</v>
      </c>
      <c r="C19836" t="s">
        <v>17045</v>
      </c>
      <c r="D19836">
        <v>1625822</v>
      </c>
    </row>
    <row r="19837" spans="1:4">
      <c r="A19837" t="s">
        <v>17333</v>
      </c>
      <c r="B19837" t="s">
        <v>576</v>
      </c>
      <c r="C19837" t="s">
        <v>17022</v>
      </c>
      <c r="D19837">
        <v>1625812</v>
      </c>
    </row>
    <row r="19838" spans="1:4">
      <c r="A19838" t="s">
        <v>9919</v>
      </c>
      <c r="B19838" t="s">
        <v>584</v>
      </c>
      <c r="C19838" t="s">
        <v>9559</v>
      </c>
      <c r="D19838">
        <v>1685230</v>
      </c>
    </row>
    <row r="19839" spans="1:4">
      <c r="A19839" t="s">
        <v>6648</v>
      </c>
      <c r="B19839" t="s">
        <v>6473</v>
      </c>
      <c r="C19839" t="s">
        <v>6648</v>
      </c>
      <c r="D19839">
        <v>1150515</v>
      </c>
    </row>
    <row r="19840" spans="1:4">
      <c r="A19840" t="s">
        <v>18075</v>
      </c>
      <c r="B19840" t="s">
        <v>18041</v>
      </c>
      <c r="C19840" t="s">
        <v>18040</v>
      </c>
      <c r="D19840">
        <v>6690866</v>
      </c>
    </row>
    <row r="19841" spans="1:4">
      <c r="A19841" t="s">
        <v>16678</v>
      </c>
      <c r="B19841" t="s">
        <v>14508</v>
      </c>
      <c r="C19841" t="s">
        <v>14575</v>
      </c>
      <c r="D19841">
        <v>1255349</v>
      </c>
    </row>
    <row r="19842" spans="1:4">
      <c r="A19842" t="s">
        <v>19067</v>
      </c>
      <c r="B19842" t="s">
        <v>2479</v>
      </c>
      <c r="C19842" t="s">
        <v>18509</v>
      </c>
      <c r="D19842">
        <v>2973675</v>
      </c>
    </row>
    <row r="19843" spans="1:4">
      <c r="A19843" t="s">
        <v>25369</v>
      </c>
      <c r="B19843" t="s">
        <v>596</v>
      </c>
      <c r="C19843" t="s">
        <v>25232</v>
      </c>
      <c r="D19843">
        <v>2147849</v>
      </c>
    </row>
    <row r="19844" spans="1:4">
      <c r="A19844" t="s">
        <v>7609</v>
      </c>
      <c r="B19844" t="s">
        <v>7340</v>
      </c>
      <c r="C19844" t="s">
        <v>7359</v>
      </c>
      <c r="D19844">
        <v>1490624</v>
      </c>
    </row>
    <row r="19845" spans="1:4">
      <c r="A19845" t="s">
        <v>16679</v>
      </c>
      <c r="B19845" t="s">
        <v>14508</v>
      </c>
      <c r="C19845" t="s">
        <v>14571</v>
      </c>
      <c r="D19845">
        <v>1255346</v>
      </c>
    </row>
    <row r="19846" spans="1:4">
      <c r="A19846" t="s">
        <v>16680</v>
      </c>
      <c r="B19846" t="s">
        <v>14508</v>
      </c>
      <c r="C19846" t="s">
        <v>14528</v>
      </c>
      <c r="D19846">
        <v>1255344</v>
      </c>
    </row>
    <row r="19847" spans="1:4">
      <c r="A19847" t="s">
        <v>9920</v>
      </c>
      <c r="B19847" t="s">
        <v>584</v>
      </c>
      <c r="C19847" t="s">
        <v>9592</v>
      </c>
      <c r="D19847">
        <v>1685218</v>
      </c>
    </row>
    <row r="19848" spans="1:4">
      <c r="A19848" t="s">
        <v>6613</v>
      </c>
      <c r="B19848" t="s">
        <v>6473</v>
      </c>
      <c r="C19848" t="s">
        <v>6613</v>
      </c>
      <c r="D19848">
        <v>1606030</v>
      </c>
    </row>
    <row r="19849" spans="1:4">
      <c r="A19849" t="s">
        <v>8313</v>
      </c>
      <c r="B19849" t="s">
        <v>7340</v>
      </c>
      <c r="C19849" t="s">
        <v>7649</v>
      </c>
      <c r="D19849">
        <v>486110</v>
      </c>
    </row>
    <row r="19850" spans="1:4">
      <c r="A19850" t="s">
        <v>9516</v>
      </c>
      <c r="B19850" t="s">
        <v>9239</v>
      </c>
      <c r="C19850" t="s">
        <v>9238</v>
      </c>
      <c r="D19850">
        <v>1164245</v>
      </c>
    </row>
    <row r="19851" spans="1:4">
      <c r="A19851" t="s">
        <v>8314</v>
      </c>
      <c r="B19851" t="s">
        <v>7340</v>
      </c>
      <c r="C19851" t="s">
        <v>7826</v>
      </c>
      <c r="D19851">
        <v>486071</v>
      </c>
    </row>
    <row r="19852" spans="1:4">
      <c r="A19852" t="s">
        <v>3922</v>
      </c>
      <c r="B19852" t="s">
        <v>3269</v>
      </c>
      <c r="C19852" t="s">
        <v>3288</v>
      </c>
      <c r="D19852">
        <v>5316428</v>
      </c>
    </row>
    <row r="19853" spans="1:4">
      <c r="A19853" t="s">
        <v>23285</v>
      </c>
      <c r="B19853" t="s">
        <v>23236</v>
      </c>
      <c r="C19853" t="s">
        <v>23239</v>
      </c>
      <c r="D19853">
        <v>6159905</v>
      </c>
    </row>
    <row r="19854" spans="1:4">
      <c r="A19854" t="s">
        <v>6279</v>
      </c>
      <c r="B19854" t="s">
        <v>5913</v>
      </c>
      <c r="C19854" t="s">
        <v>6095</v>
      </c>
      <c r="D19854">
        <v>300075</v>
      </c>
    </row>
    <row r="19855" spans="1:4">
      <c r="A19855" t="s">
        <v>24606</v>
      </c>
      <c r="B19855" t="s">
        <v>549</v>
      </c>
      <c r="C19855" t="s">
        <v>23541</v>
      </c>
      <c r="D19855">
        <v>3387115</v>
      </c>
    </row>
    <row r="19856" spans="1:4">
      <c r="A19856" t="s">
        <v>13451</v>
      </c>
      <c r="B19856" t="s">
        <v>2473</v>
      </c>
      <c r="C19856" t="s">
        <v>13059</v>
      </c>
      <c r="D19856">
        <v>1851390</v>
      </c>
    </row>
    <row r="19857" spans="1:4">
      <c r="A19857" t="s">
        <v>3547</v>
      </c>
      <c r="B19857" t="s">
        <v>3269</v>
      </c>
      <c r="C19857" t="s">
        <v>3268</v>
      </c>
      <c r="D19857">
        <v>5572400</v>
      </c>
    </row>
    <row r="19858" spans="1:4">
      <c r="A19858" t="s">
        <v>6280</v>
      </c>
      <c r="B19858" t="s">
        <v>5913</v>
      </c>
      <c r="C19858" t="s">
        <v>5958</v>
      </c>
      <c r="D19858">
        <v>300058</v>
      </c>
    </row>
    <row r="19859" spans="1:4">
      <c r="A19859" t="s">
        <v>19148</v>
      </c>
      <c r="B19859" t="s">
        <v>19144</v>
      </c>
      <c r="C19859" t="s">
        <v>2598</v>
      </c>
      <c r="D19859">
        <v>2198148</v>
      </c>
    </row>
    <row r="19860" spans="1:4">
      <c r="A19860" t="s">
        <v>2850</v>
      </c>
      <c r="B19860" t="s">
        <v>2830</v>
      </c>
      <c r="C19860" t="s">
        <v>2833</v>
      </c>
      <c r="D19860">
        <v>785238</v>
      </c>
    </row>
    <row r="19861" spans="1:4">
      <c r="A19861" t="s">
        <v>8315</v>
      </c>
      <c r="B19861" t="s">
        <v>7340</v>
      </c>
      <c r="C19861" t="s">
        <v>7697</v>
      </c>
      <c r="D19861">
        <v>485888</v>
      </c>
    </row>
    <row r="19862" spans="1:4">
      <c r="A19862" t="s">
        <v>8316</v>
      </c>
      <c r="B19862" t="s">
        <v>7340</v>
      </c>
      <c r="C19862" t="s">
        <v>7654</v>
      </c>
      <c r="D19862">
        <v>485871</v>
      </c>
    </row>
    <row r="19863" spans="1:4">
      <c r="A19863" t="s">
        <v>13452</v>
      </c>
      <c r="B19863" t="s">
        <v>2473</v>
      </c>
      <c r="C19863" t="s">
        <v>13083</v>
      </c>
      <c r="D19863">
        <v>1851368</v>
      </c>
    </row>
    <row r="19864" spans="1:4">
      <c r="A19864" t="s">
        <v>9216</v>
      </c>
      <c r="B19864" t="s">
        <v>8896</v>
      </c>
      <c r="C19864" t="s">
        <v>9111</v>
      </c>
      <c r="D19864">
        <v>757718</v>
      </c>
    </row>
    <row r="19865" spans="1:4">
      <c r="A19865" t="s">
        <v>5090</v>
      </c>
      <c r="B19865" t="s">
        <v>3269</v>
      </c>
      <c r="C19865" t="s">
        <v>3311</v>
      </c>
      <c r="D19865">
        <v>4225309</v>
      </c>
    </row>
    <row r="19866" spans="1:4">
      <c r="A19866" t="s">
        <v>2483</v>
      </c>
      <c r="B19866" t="s">
        <v>25810</v>
      </c>
    </row>
    <row r="19867" spans="1:4">
      <c r="A19867" t="s">
        <v>12618</v>
      </c>
      <c r="B19867" t="s">
        <v>2476</v>
      </c>
      <c r="C19867" t="s">
        <v>12522</v>
      </c>
      <c r="D19867">
        <v>1835553</v>
      </c>
    </row>
    <row r="19868" spans="1:4">
      <c r="A19868" t="s">
        <v>13453</v>
      </c>
      <c r="B19868" t="s">
        <v>2473</v>
      </c>
      <c r="C19868" t="s">
        <v>13083</v>
      </c>
      <c r="D19868">
        <v>1851357</v>
      </c>
    </row>
    <row r="19869" spans="1:4">
      <c r="A19869" t="s">
        <v>24298</v>
      </c>
      <c r="B19869" t="s">
        <v>549</v>
      </c>
      <c r="C19869" t="s">
        <v>23579</v>
      </c>
      <c r="D19869">
        <v>3447212</v>
      </c>
    </row>
    <row r="19870" spans="1:4">
      <c r="A19870" t="s">
        <v>22225</v>
      </c>
      <c r="B19870" t="s">
        <v>2480</v>
      </c>
      <c r="C19870" t="s">
        <v>22233</v>
      </c>
      <c r="D19870">
        <v>1793743</v>
      </c>
    </row>
    <row r="19871" spans="1:4">
      <c r="A19871" t="s">
        <v>22225</v>
      </c>
      <c r="B19871" t="s">
        <v>2480</v>
      </c>
      <c r="C19871" t="s">
        <v>22029</v>
      </c>
      <c r="D19871">
        <v>1886760</v>
      </c>
    </row>
    <row r="19872" spans="1:4">
      <c r="A19872" t="s">
        <v>13454</v>
      </c>
      <c r="B19872" t="s">
        <v>2473</v>
      </c>
      <c r="C19872" t="s">
        <v>12864</v>
      </c>
      <c r="D19872">
        <v>1851348</v>
      </c>
    </row>
    <row r="19873" spans="1:4">
      <c r="A19873" t="s">
        <v>7610</v>
      </c>
      <c r="B19873" t="s">
        <v>7340</v>
      </c>
      <c r="C19873" t="s">
        <v>7482</v>
      </c>
      <c r="D19873">
        <v>1490551</v>
      </c>
    </row>
    <row r="19874" spans="1:4">
      <c r="A19874" t="s">
        <v>14068</v>
      </c>
      <c r="B19874" t="s">
        <v>587</v>
      </c>
      <c r="C19874" t="s">
        <v>13629</v>
      </c>
      <c r="D19874">
        <v>3166006</v>
      </c>
    </row>
    <row r="19875" spans="1:4">
      <c r="A19875" t="s">
        <v>5629</v>
      </c>
      <c r="B19875" t="s">
        <v>5408</v>
      </c>
      <c r="C19875" t="s">
        <v>5447</v>
      </c>
      <c r="D19875">
        <v>692129</v>
      </c>
    </row>
    <row r="19876" spans="1:4">
      <c r="A19876" t="s">
        <v>5630</v>
      </c>
      <c r="B19876" t="s">
        <v>5408</v>
      </c>
      <c r="C19876" t="s">
        <v>5418</v>
      </c>
      <c r="D19876">
        <v>692118</v>
      </c>
    </row>
    <row r="19877" spans="1:4">
      <c r="A19877" t="s">
        <v>12750</v>
      </c>
      <c r="B19877" t="s">
        <v>12721</v>
      </c>
      <c r="C19877" t="s">
        <v>12750</v>
      </c>
      <c r="D19877">
        <v>1821993</v>
      </c>
    </row>
    <row r="19878" spans="1:4">
      <c r="A19878" t="s">
        <v>20474</v>
      </c>
      <c r="B19878" t="s">
        <v>20426</v>
      </c>
      <c r="C19878" t="s">
        <v>20425</v>
      </c>
      <c r="D19878">
        <v>2612045</v>
      </c>
    </row>
    <row r="19879" spans="1:4">
      <c r="A19879" t="s">
        <v>5631</v>
      </c>
      <c r="B19879" t="s">
        <v>5408</v>
      </c>
      <c r="C19879" t="s">
        <v>5418</v>
      </c>
      <c r="D19879">
        <v>692105</v>
      </c>
    </row>
    <row r="19880" spans="1:4">
      <c r="A19880" t="s">
        <v>7344</v>
      </c>
      <c r="B19880" t="s">
        <v>7340</v>
      </c>
      <c r="C19880" t="s">
        <v>7342</v>
      </c>
      <c r="D19880">
        <v>8504964</v>
      </c>
    </row>
    <row r="19881" spans="1:4">
      <c r="A19881" t="s">
        <v>8317</v>
      </c>
      <c r="B19881" t="s">
        <v>7340</v>
      </c>
      <c r="C19881" t="s">
        <v>7654</v>
      </c>
      <c r="D19881">
        <v>485698</v>
      </c>
    </row>
    <row r="19882" spans="1:4">
      <c r="A19882" t="s">
        <v>8318</v>
      </c>
      <c r="B19882" t="s">
        <v>7340</v>
      </c>
      <c r="C19882" t="s">
        <v>7378</v>
      </c>
      <c r="D19882">
        <v>485660</v>
      </c>
    </row>
    <row r="19883" spans="1:4">
      <c r="A19883" t="s">
        <v>8319</v>
      </c>
      <c r="B19883" t="s">
        <v>7340</v>
      </c>
      <c r="C19883" t="s">
        <v>7342</v>
      </c>
      <c r="D19883">
        <v>485639</v>
      </c>
    </row>
    <row r="19884" spans="1:4">
      <c r="A19884" t="s">
        <v>8320</v>
      </c>
      <c r="B19884" t="s">
        <v>7340</v>
      </c>
      <c r="C19884" t="s">
        <v>1621</v>
      </c>
      <c r="D19884">
        <v>485630</v>
      </c>
    </row>
    <row r="19885" spans="1:4">
      <c r="A19885" t="s">
        <v>24783</v>
      </c>
      <c r="B19885" t="s">
        <v>24736</v>
      </c>
      <c r="C19885" t="s">
        <v>24748</v>
      </c>
      <c r="D19885">
        <v>726546</v>
      </c>
    </row>
    <row r="19886" spans="1:4">
      <c r="A19886" t="s">
        <v>24784</v>
      </c>
      <c r="B19886" t="s">
        <v>24736</v>
      </c>
      <c r="C19886" t="s">
        <v>24750</v>
      </c>
      <c r="D19886">
        <v>726534</v>
      </c>
    </row>
    <row r="19887" spans="1:4">
      <c r="A19887" t="s">
        <v>21626</v>
      </c>
      <c r="B19887" t="s">
        <v>21535</v>
      </c>
      <c r="C19887" t="s">
        <v>21554</v>
      </c>
      <c r="D19887">
        <v>3064454</v>
      </c>
    </row>
    <row r="19888" spans="1:4">
      <c r="A19888" t="s">
        <v>5632</v>
      </c>
      <c r="B19888" t="s">
        <v>5408</v>
      </c>
      <c r="C19888" t="s">
        <v>5476</v>
      </c>
      <c r="D19888">
        <v>692087</v>
      </c>
    </row>
    <row r="19889" spans="1:4">
      <c r="A19889" t="s">
        <v>7446</v>
      </c>
      <c r="B19889" t="s">
        <v>7340</v>
      </c>
      <c r="C19889" t="s">
        <v>7411</v>
      </c>
      <c r="D19889">
        <v>2015833</v>
      </c>
    </row>
    <row r="19890" spans="1:4">
      <c r="A19890" t="s">
        <v>8321</v>
      </c>
      <c r="B19890" t="s">
        <v>7340</v>
      </c>
      <c r="C19890" t="s">
        <v>7654</v>
      </c>
      <c r="D19890">
        <v>485432</v>
      </c>
    </row>
    <row r="19891" spans="1:4">
      <c r="A19891" t="s">
        <v>23489</v>
      </c>
      <c r="B19891" t="s">
        <v>23442</v>
      </c>
      <c r="C19891" t="s">
        <v>23451</v>
      </c>
      <c r="D19891">
        <v>621074</v>
      </c>
    </row>
    <row r="19892" spans="1:4">
      <c r="A19892" t="s">
        <v>9517</v>
      </c>
      <c r="B19892" t="s">
        <v>9239</v>
      </c>
      <c r="C19892" t="s">
        <v>9241</v>
      </c>
      <c r="D19892">
        <v>1164216</v>
      </c>
    </row>
    <row r="19893" spans="1:4">
      <c r="A19893" t="s">
        <v>10909</v>
      </c>
      <c r="B19893" t="s">
        <v>10892</v>
      </c>
      <c r="C19893" t="s">
        <v>10891</v>
      </c>
      <c r="D19893">
        <v>3352844</v>
      </c>
    </row>
    <row r="19894" spans="1:4">
      <c r="A19894" t="s">
        <v>4442</v>
      </c>
      <c r="B19894" t="s">
        <v>3269</v>
      </c>
      <c r="C19894" t="s">
        <v>4432</v>
      </c>
      <c r="D19894">
        <v>4952487</v>
      </c>
    </row>
    <row r="19895" spans="1:4">
      <c r="A19895" t="s">
        <v>9067</v>
      </c>
      <c r="B19895" t="s">
        <v>8896</v>
      </c>
      <c r="C19895" t="s">
        <v>8929</v>
      </c>
      <c r="D19895">
        <v>3084130</v>
      </c>
    </row>
    <row r="19896" spans="1:4">
      <c r="A19896" t="s">
        <v>17983</v>
      </c>
      <c r="B19896" t="s">
        <v>534</v>
      </c>
      <c r="C19896" t="s">
        <v>2598</v>
      </c>
      <c r="D19896">
        <v>2294962</v>
      </c>
    </row>
    <row r="19897" spans="1:4">
      <c r="A19897" t="s">
        <v>17005</v>
      </c>
      <c r="B19897" t="s">
        <v>16978</v>
      </c>
      <c r="C19897" t="s">
        <v>16977</v>
      </c>
      <c r="D19897">
        <v>2961297</v>
      </c>
    </row>
    <row r="19898" spans="1:4">
      <c r="A19898" t="s">
        <v>4542</v>
      </c>
      <c r="B19898" t="s">
        <v>3269</v>
      </c>
      <c r="C19898" t="s">
        <v>4529</v>
      </c>
      <c r="D19898">
        <v>4913110</v>
      </c>
    </row>
    <row r="19899" spans="1:4">
      <c r="A19899" t="s">
        <v>2111</v>
      </c>
      <c r="B19899" t="s">
        <v>596</v>
      </c>
      <c r="C19899" t="s">
        <v>25225</v>
      </c>
      <c r="D19899">
        <v>2147714</v>
      </c>
    </row>
    <row r="19900" spans="1:4">
      <c r="A19900" t="s">
        <v>2111</v>
      </c>
      <c r="B19900" t="s">
        <v>23236</v>
      </c>
      <c r="C19900" t="s">
        <v>23235</v>
      </c>
      <c r="D19900">
        <v>6354908</v>
      </c>
    </row>
    <row r="19901" spans="1:4">
      <c r="A19901" t="s">
        <v>5633</v>
      </c>
      <c r="B19901" t="s">
        <v>5408</v>
      </c>
      <c r="C19901" t="s">
        <v>5418</v>
      </c>
      <c r="D19901">
        <v>691999</v>
      </c>
    </row>
    <row r="19902" spans="1:4">
      <c r="A19902" t="s">
        <v>21392</v>
      </c>
      <c r="B19902" t="s">
        <v>2474</v>
      </c>
      <c r="C19902" t="s">
        <v>20540</v>
      </c>
      <c r="D19902">
        <v>2824461</v>
      </c>
    </row>
    <row r="19903" spans="1:4">
      <c r="A19903" t="s">
        <v>17797</v>
      </c>
      <c r="B19903" t="s">
        <v>17761</v>
      </c>
      <c r="C19903" t="s">
        <v>17777</v>
      </c>
      <c r="D19903">
        <v>734301</v>
      </c>
    </row>
    <row r="19904" spans="1:4">
      <c r="A19904" t="s">
        <v>8322</v>
      </c>
      <c r="B19904" t="s">
        <v>7340</v>
      </c>
      <c r="C19904" t="s">
        <v>7634</v>
      </c>
      <c r="D19904">
        <v>485239</v>
      </c>
    </row>
    <row r="19905" spans="1:4">
      <c r="A19905" t="s">
        <v>25057</v>
      </c>
      <c r="B19905" t="s">
        <v>575</v>
      </c>
      <c r="C19905" t="s">
        <v>25057</v>
      </c>
      <c r="D19905">
        <v>1185099</v>
      </c>
    </row>
    <row r="19906" spans="1:4">
      <c r="A19906" t="s">
        <v>4072</v>
      </c>
      <c r="B19906" t="s">
        <v>3269</v>
      </c>
      <c r="C19906" t="s">
        <v>4062</v>
      </c>
      <c r="D19906">
        <v>5173572</v>
      </c>
    </row>
    <row r="19907" spans="1:4">
      <c r="A19907" t="s">
        <v>5616</v>
      </c>
      <c r="B19907" t="s">
        <v>5408</v>
      </c>
      <c r="C19907" t="s">
        <v>5425</v>
      </c>
      <c r="D19907">
        <v>693796</v>
      </c>
    </row>
    <row r="19908" spans="1:4">
      <c r="A19908" t="s">
        <v>4137</v>
      </c>
      <c r="B19908" t="s">
        <v>3269</v>
      </c>
      <c r="C19908" t="s">
        <v>1122</v>
      </c>
      <c r="D19908">
        <v>5140402</v>
      </c>
    </row>
    <row r="19909" spans="1:4">
      <c r="A19909" t="s">
        <v>3437</v>
      </c>
      <c r="B19909" t="s">
        <v>3269</v>
      </c>
      <c r="C19909" t="s">
        <v>1122</v>
      </c>
      <c r="D19909">
        <v>5140405</v>
      </c>
    </row>
    <row r="19910" spans="1:4">
      <c r="A19910" t="s">
        <v>3437</v>
      </c>
      <c r="B19910" t="s">
        <v>3269</v>
      </c>
      <c r="C19910" t="s">
        <v>3355</v>
      </c>
      <c r="D19910">
        <v>5782391</v>
      </c>
    </row>
    <row r="19911" spans="1:4">
      <c r="A19911" t="s">
        <v>11816</v>
      </c>
      <c r="B19911" t="s">
        <v>581</v>
      </c>
      <c r="C19911" t="s">
        <v>11772</v>
      </c>
      <c r="D19911">
        <v>1295395</v>
      </c>
    </row>
    <row r="19912" spans="1:4">
      <c r="A19912" t="s">
        <v>7611</v>
      </c>
      <c r="B19912" t="s">
        <v>7340</v>
      </c>
      <c r="C19912" t="s">
        <v>7366</v>
      </c>
      <c r="D19912">
        <v>1490402</v>
      </c>
    </row>
    <row r="19913" spans="1:4">
      <c r="A19913" t="s">
        <v>8323</v>
      </c>
      <c r="B19913" t="s">
        <v>7340</v>
      </c>
      <c r="C19913" t="s">
        <v>7750</v>
      </c>
      <c r="D19913">
        <v>484972</v>
      </c>
    </row>
    <row r="19914" spans="1:4">
      <c r="A19914" t="s">
        <v>17485</v>
      </c>
      <c r="B19914" t="s">
        <v>17405</v>
      </c>
      <c r="C19914" t="s">
        <v>17434</v>
      </c>
      <c r="D19914">
        <v>3044821</v>
      </c>
    </row>
    <row r="19915" spans="1:4">
      <c r="A19915" t="s">
        <v>17486</v>
      </c>
      <c r="B19915" t="s">
        <v>17405</v>
      </c>
      <c r="C19915" t="s">
        <v>17442</v>
      </c>
      <c r="D19915">
        <v>3044774</v>
      </c>
    </row>
    <row r="19916" spans="1:4">
      <c r="A19916" t="s">
        <v>9075</v>
      </c>
      <c r="B19916" t="s">
        <v>8896</v>
      </c>
      <c r="C19916" t="s">
        <v>8929</v>
      </c>
      <c r="D19916">
        <v>3083878</v>
      </c>
    </row>
    <row r="19917" spans="1:4">
      <c r="A19917" t="s">
        <v>17529</v>
      </c>
      <c r="B19917" t="s">
        <v>17405</v>
      </c>
      <c r="C19917" t="s">
        <v>17501</v>
      </c>
      <c r="D19917">
        <v>715466</v>
      </c>
    </row>
    <row r="19918" spans="1:4">
      <c r="A19918" t="s">
        <v>9076</v>
      </c>
      <c r="B19918" t="s">
        <v>8896</v>
      </c>
      <c r="C19918" t="s">
        <v>8909</v>
      </c>
      <c r="D19918">
        <v>3083829</v>
      </c>
    </row>
    <row r="19919" spans="1:4">
      <c r="A19919" t="s">
        <v>9077</v>
      </c>
      <c r="B19919" t="s">
        <v>8896</v>
      </c>
      <c r="C19919" t="s">
        <v>8909</v>
      </c>
      <c r="D19919">
        <v>3083826</v>
      </c>
    </row>
    <row r="19920" spans="1:4">
      <c r="A19920" t="s">
        <v>9218</v>
      </c>
      <c r="B19920" t="s">
        <v>8896</v>
      </c>
      <c r="C19920" t="s">
        <v>8917</v>
      </c>
      <c r="D19920">
        <v>757357</v>
      </c>
    </row>
    <row r="19921" spans="1:4">
      <c r="A19921" t="s">
        <v>17530</v>
      </c>
      <c r="B19921" t="s">
        <v>17405</v>
      </c>
      <c r="C19921" t="s">
        <v>17505</v>
      </c>
      <c r="D19921">
        <v>715429</v>
      </c>
    </row>
    <row r="19922" spans="1:4">
      <c r="A19922" t="s">
        <v>17487</v>
      </c>
      <c r="B19922" t="s">
        <v>17405</v>
      </c>
      <c r="C19922" t="s">
        <v>17438</v>
      </c>
      <c r="D19922">
        <v>3044760</v>
      </c>
    </row>
    <row r="19923" spans="1:4">
      <c r="A19923" t="s">
        <v>17488</v>
      </c>
      <c r="B19923" t="s">
        <v>17405</v>
      </c>
      <c r="C19923" t="s">
        <v>17434</v>
      </c>
      <c r="D19923">
        <v>3044681</v>
      </c>
    </row>
    <row r="19924" spans="1:4">
      <c r="A19924" t="s">
        <v>17531</v>
      </c>
      <c r="B19924" t="s">
        <v>17405</v>
      </c>
      <c r="C19924" t="s">
        <v>17505</v>
      </c>
      <c r="D19924">
        <v>715338</v>
      </c>
    </row>
    <row r="19925" spans="1:4">
      <c r="A19925" t="s">
        <v>17489</v>
      </c>
      <c r="B19925" t="s">
        <v>17405</v>
      </c>
      <c r="C19925" t="s">
        <v>17434</v>
      </c>
      <c r="D19925">
        <v>3044475</v>
      </c>
    </row>
    <row r="19926" spans="1:4">
      <c r="A19926" t="s">
        <v>17532</v>
      </c>
      <c r="B19926" t="s">
        <v>17405</v>
      </c>
      <c r="C19926" t="s">
        <v>17456</v>
      </c>
      <c r="D19926">
        <v>715126</v>
      </c>
    </row>
    <row r="19927" spans="1:4">
      <c r="A19927" t="s">
        <v>17490</v>
      </c>
      <c r="B19927" t="s">
        <v>17405</v>
      </c>
      <c r="C19927" t="s">
        <v>17481</v>
      </c>
      <c r="D19927">
        <v>3044310</v>
      </c>
    </row>
    <row r="19928" spans="1:4">
      <c r="A19928" t="s">
        <v>12752</v>
      </c>
      <c r="B19928" t="s">
        <v>12721</v>
      </c>
      <c r="C19928" t="s">
        <v>12751</v>
      </c>
      <c r="D19928">
        <v>1821935</v>
      </c>
    </row>
    <row r="19929" spans="1:4">
      <c r="A19929" t="s">
        <v>19574</v>
      </c>
      <c r="B19929" t="s">
        <v>19323</v>
      </c>
      <c r="C19929" t="s">
        <v>19333</v>
      </c>
      <c r="D19929">
        <v>3108285</v>
      </c>
    </row>
    <row r="19930" spans="1:4">
      <c r="A19930" t="s">
        <v>21627</v>
      </c>
      <c r="B19930" t="s">
        <v>21535</v>
      </c>
      <c r="C19930" t="s">
        <v>21556</v>
      </c>
      <c r="D19930">
        <v>3064379</v>
      </c>
    </row>
    <row r="19931" spans="1:4">
      <c r="A19931" t="s">
        <v>3108</v>
      </c>
      <c r="B19931" t="s">
        <v>2999</v>
      </c>
      <c r="C19931" t="s">
        <v>3006</v>
      </c>
      <c r="D19931">
        <v>3626402</v>
      </c>
    </row>
    <row r="19932" spans="1:4">
      <c r="A19932" t="s">
        <v>10290</v>
      </c>
      <c r="B19932" t="s">
        <v>10246</v>
      </c>
      <c r="C19932" t="s">
        <v>10269</v>
      </c>
      <c r="D19932">
        <v>3134331</v>
      </c>
    </row>
    <row r="19933" spans="1:4">
      <c r="A19933" t="s">
        <v>2964</v>
      </c>
      <c r="B19933" t="s">
        <v>2864</v>
      </c>
      <c r="C19933" t="s">
        <v>2884</v>
      </c>
      <c r="D19933">
        <v>1567069</v>
      </c>
    </row>
    <row r="19934" spans="1:4">
      <c r="A19934" t="s">
        <v>8647</v>
      </c>
      <c r="B19934" t="s">
        <v>8504</v>
      </c>
      <c r="C19934" t="s">
        <v>8590</v>
      </c>
      <c r="D19934">
        <v>665024</v>
      </c>
    </row>
    <row r="19935" spans="1:4">
      <c r="A19935" t="s">
        <v>8648</v>
      </c>
      <c r="B19935" t="s">
        <v>8504</v>
      </c>
      <c r="C19935" t="s">
        <v>8610</v>
      </c>
      <c r="D19935">
        <v>665010</v>
      </c>
    </row>
    <row r="19936" spans="1:4">
      <c r="A19936" t="s">
        <v>8650</v>
      </c>
      <c r="B19936" t="s">
        <v>8504</v>
      </c>
      <c r="C19936" t="s">
        <v>8623</v>
      </c>
      <c r="D19936">
        <v>665003</v>
      </c>
    </row>
    <row r="19937" spans="1:4">
      <c r="A19937" t="s">
        <v>8651</v>
      </c>
      <c r="B19937" t="s">
        <v>8504</v>
      </c>
      <c r="C19937" t="s">
        <v>8639</v>
      </c>
      <c r="D19937">
        <v>665000</v>
      </c>
    </row>
    <row r="19938" spans="1:4">
      <c r="A19938" t="s">
        <v>8649</v>
      </c>
      <c r="B19938" t="s">
        <v>8504</v>
      </c>
      <c r="C19938" t="s">
        <v>8513</v>
      </c>
      <c r="D19938">
        <v>665004</v>
      </c>
    </row>
    <row r="19939" spans="1:4">
      <c r="A19939" t="s">
        <v>8652</v>
      </c>
      <c r="B19939" t="s">
        <v>8504</v>
      </c>
      <c r="C19939" t="s">
        <v>8513</v>
      </c>
      <c r="D19939">
        <v>664963</v>
      </c>
    </row>
    <row r="19940" spans="1:4">
      <c r="A19940" t="s">
        <v>2946</v>
      </c>
      <c r="B19940" t="s">
        <v>2864</v>
      </c>
      <c r="C19940" t="s">
        <v>2946</v>
      </c>
      <c r="D19940">
        <v>1566559</v>
      </c>
    </row>
    <row r="19941" spans="1:4">
      <c r="A19941" t="s">
        <v>7168</v>
      </c>
      <c r="B19941" t="s">
        <v>592</v>
      </c>
      <c r="C19941" t="s">
        <v>7090</v>
      </c>
      <c r="D19941">
        <v>2669772</v>
      </c>
    </row>
    <row r="19942" spans="1:4">
      <c r="A19942" t="s">
        <v>12619</v>
      </c>
      <c r="B19942" t="s">
        <v>2476</v>
      </c>
      <c r="C19942" t="s">
        <v>12534</v>
      </c>
      <c r="D19942">
        <v>1835515</v>
      </c>
    </row>
    <row r="19943" spans="1:4">
      <c r="A19943" t="s">
        <v>12706</v>
      </c>
      <c r="B19943" t="s">
        <v>12642</v>
      </c>
      <c r="C19943" t="s">
        <v>12672</v>
      </c>
      <c r="D19943">
        <v>1867927</v>
      </c>
    </row>
    <row r="19944" spans="1:4">
      <c r="A19944" t="s">
        <v>10242</v>
      </c>
      <c r="B19944" t="s">
        <v>583</v>
      </c>
      <c r="C19944" t="s">
        <v>10206</v>
      </c>
      <c r="D19944">
        <v>1282666</v>
      </c>
    </row>
    <row r="19945" spans="1:4">
      <c r="A19945" t="s">
        <v>16736</v>
      </c>
      <c r="B19945" t="s">
        <v>14508</v>
      </c>
      <c r="C19945" t="s">
        <v>14566</v>
      </c>
      <c r="D19945">
        <v>1254534</v>
      </c>
    </row>
    <row r="19946" spans="1:4">
      <c r="A19946" t="s">
        <v>12191</v>
      </c>
      <c r="B19946" t="s">
        <v>12145</v>
      </c>
      <c r="C19946" t="s">
        <v>12185</v>
      </c>
      <c r="D19946">
        <v>88834</v>
      </c>
    </row>
    <row r="19947" spans="1:4">
      <c r="A19947" t="s">
        <v>16776</v>
      </c>
      <c r="B19947" t="s">
        <v>14508</v>
      </c>
      <c r="C19947" t="s">
        <v>14571</v>
      </c>
      <c r="D19947">
        <v>1254069</v>
      </c>
    </row>
    <row r="19948" spans="1:4">
      <c r="A19948" t="s">
        <v>16742</v>
      </c>
      <c r="B19948" t="s">
        <v>14508</v>
      </c>
      <c r="C19948" t="s">
        <v>14588</v>
      </c>
      <c r="D19948">
        <v>1254396</v>
      </c>
    </row>
    <row r="19949" spans="1:4">
      <c r="A19949" t="s">
        <v>20190</v>
      </c>
      <c r="B19949" t="s">
        <v>20112</v>
      </c>
      <c r="C19949" t="s">
        <v>20190</v>
      </c>
      <c r="D19949">
        <v>2477461</v>
      </c>
    </row>
    <row r="19950" spans="1:4">
      <c r="A19950" t="s">
        <v>11711</v>
      </c>
      <c r="B19950" t="s">
        <v>11694</v>
      </c>
      <c r="C19950" t="s">
        <v>11707</v>
      </c>
      <c r="D19950">
        <v>2376189</v>
      </c>
    </row>
    <row r="19951" spans="1:4">
      <c r="A19951" t="s">
        <v>17921</v>
      </c>
      <c r="B19951" t="s">
        <v>17901</v>
      </c>
      <c r="C19951" t="s">
        <v>17905</v>
      </c>
      <c r="D19951">
        <v>2414926</v>
      </c>
    </row>
    <row r="19952" spans="1:4">
      <c r="A19952" t="s">
        <v>10882</v>
      </c>
      <c r="B19952" t="s">
        <v>10636</v>
      </c>
      <c r="C19952" t="s">
        <v>10864</v>
      </c>
      <c r="D19952">
        <v>2438855</v>
      </c>
    </row>
    <row r="19953" spans="1:4">
      <c r="A19953" t="s">
        <v>12136</v>
      </c>
      <c r="B19953" t="s">
        <v>12058</v>
      </c>
      <c r="C19953" t="s">
        <v>12071</v>
      </c>
      <c r="D19953">
        <v>2528910</v>
      </c>
    </row>
    <row r="19954" spans="1:4">
      <c r="A19954" t="s">
        <v>21401</v>
      </c>
      <c r="B19954" t="s">
        <v>2474</v>
      </c>
      <c r="C19954" t="s">
        <v>20488</v>
      </c>
      <c r="D19954">
        <v>2821899</v>
      </c>
    </row>
    <row r="19955" spans="1:4">
      <c r="A19955" t="s">
        <v>17534</v>
      </c>
      <c r="B19955" t="s">
        <v>17405</v>
      </c>
      <c r="C19955" t="s">
        <v>17456</v>
      </c>
      <c r="D19955">
        <v>714581</v>
      </c>
    </row>
    <row r="19956" spans="1:4">
      <c r="A19956" t="s">
        <v>12922</v>
      </c>
      <c r="B19956" t="s">
        <v>2473</v>
      </c>
      <c r="C19956" t="s">
        <v>12872</v>
      </c>
      <c r="D19956">
        <v>2127802</v>
      </c>
    </row>
    <row r="19957" spans="1:4">
      <c r="A19957" t="s">
        <v>16681</v>
      </c>
      <c r="B19957" t="s">
        <v>14508</v>
      </c>
      <c r="C19957" t="s">
        <v>14542</v>
      </c>
      <c r="D19957">
        <v>1255265</v>
      </c>
    </row>
    <row r="19958" spans="1:4">
      <c r="A19958" t="s">
        <v>16682</v>
      </c>
      <c r="B19958" t="s">
        <v>14508</v>
      </c>
      <c r="C19958" t="s">
        <v>14542</v>
      </c>
      <c r="D19958">
        <v>1255264</v>
      </c>
    </row>
    <row r="19959" spans="1:4">
      <c r="A19959" t="s">
        <v>6846</v>
      </c>
      <c r="B19959" t="s">
        <v>6773</v>
      </c>
      <c r="C19959" t="s">
        <v>6778</v>
      </c>
      <c r="D19959">
        <v>163811</v>
      </c>
    </row>
    <row r="19960" spans="1:4">
      <c r="A19960" t="s">
        <v>16683</v>
      </c>
      <c r="B19960" t="s">
        <v>14508</v>
      </c>
      <c r="C19960" t="s">
        <v>14542</v>
      </c>
      <c r="D19960">
        <v>1255254</v>
      </c>
    </row>
    <row r="19961" spans="1:4">
      <c r="A19961" t="s">
        <v>13013</v>
      </c>
      <c r="B19961" t="s">
        <v>2473</v>
      </c>
      <c r="C19961" t="s">
        <v>2545</v>
      </c>
      <c r="D19961">
        <v>2110774</v>
      </c>
    </row>
    <row r="19962" spans="1:4">
      <c r="A19962" t="s">
        <v>16684</v>
      </c>
      <c r="B19962" t="s">
        <v>14508</v>
      </c>
      <c r="C19962" t="s">
        <v>14571</v>
      </c>
      <c r="D19962">
        <v>1255224</v>
      </c>
    </row>
    <row r="19963" spans="1:4">
      <c r="A19963" t="s">
        <v>13495</v>
      </c>
      <c r="B19963" t="s">
        <v>2473</v>
      </c>
      <c r="C19963" t="s">
        <v>12853</v>
      </c>
      <c r="D19963">
        <v>1850217</v>
      </c>
    </row>
    <row r="19964" spans="1:4">
      <c r="A19964" t="s">
        <v>14406</v>
      </c>
      <c r="B19964" t="s">
        <v>14207</v>
      </c>
      <c r="C19964" t="s">
        <v>14372</v>
      </c>
      <c r="D19964">
        <v>113491</v>
      </c>
    </row>
    <row r="19965" spans="1:4">
      <c r="A19965" t="s">
        <v>16687</v>
      </c>
      <c r="B19965" t="s">
        <v>14508</v>
      </c>
      <c r="C19965" t="s">
        <v>14517</v>
      </c>
      <c r="D19965">
        <v>1255211</v>
      </c>
    </row>
    <row r="19966" spans="1:4">
      <c r="A19966" t="s">
        <v>9518</v>
      </c>
      <c r="B19966" t="s">
        <v>9239</v>
      </c>
      <c r="C19966" t="s">
        <v>9241</v>
      </c>
      <c r="D19966">
        <v>1164076</v>
      </c>
    </row>
    <row r="19967" spans="1:4">
      <c r="A19967" t="s">
        <v>16692</v>
      </c>
      <c r="B19967" t="s">
        <v>14508</v>
      </c>
      <c r="C19967" t="s">
        <v>14588</v>
      </c>
      <c r="D19967">
        <v>1255122</v>
      </c>
    </row>
    <row r="19968" spans="1:4">
      <c r="A19968" t="s">
        <v>16689</v>
      </c>
      <c r="B19968" t="s">
        <v>14508</v>
      </c>
      <c r="C19968" t="s">
        <v>14582</v>
      </c>
      <c r="D19968">
        <v>1255143</v>
      </c>
    </row>
    <row r="19969" spans="1:4">
      <c r="A19969" t="s">
        <v>16700</v>
      </c>
      <c r="B19969" t="s">
        <v>14508</v>
      </c>
      <c r="C19969" t="s">
        <v>14571</v>
      </c>
      <c r="D19969">
        <v>1255023</v>
      </c>
    </row>
    <row r="19970" spans="1:4">
      <c r="A19970" t="s">
        <v>16701</v>
      </c>
      <c r="B19970" t="s">
        <v>14508</v>
      </c>
      <c r="C19970" t="s">
        <v>14528</v>
      </c>
      <c r="D19970">
        <v>1255004</v>
      </c>
    </row>
    <row r="19971" spans="1:4">
      <c r="A19971" t="s">
        <v>16699</v>
      </c>
      <c r="B19971" t="s">
        <v>14508</v>
      </c>
      <c r="C19971" t="s">
        <v>14571</v>
      </c>
      <c r="D19971">
        <v>1255024</v>
      </c>
    </row>
    <row r="19972" spans="1:4">
      <c r="A19972" t="s">
        <v>9522</v>
      </c>
      <c r="B19972" t="s">
        <v>9239</v>
      </c>
      <c r="C19972" t="s">
        <v>9238</v>
      </c>
      <c r="D19972">
        <v>1163968</v>
      </c>
    </row>
    <row r="19973" spans="1:4">
      <c r="A19973" t="s">
        <v>25032</v>
      </c>
      <c r="B19973" t="s">
        <v>575</v>
      </c>
      <c r="C19973" t="s">
        <v>25017</v>
      </c>
      <c r="D19973">
        <v>1336144</v>
      </c>
    </row>
    <row r="19974" spans="1:4">
      <c r="A19974" t="s">
        <v>9528</v>
      </c>
      <c r="B19974" t="s">
        <v>9239</v>
      </c>
      <c r="C19974" t="s">
        <v>9241</v>
      </c>
      <c r="D19974">
        <v>1163905</v>
      </c>
    </row>
    <row r="19975" spans="1:4">
      <c r="A19975" t="s">
        <v>13016</v>
      </c>
      <c r="B19975" t="s">
        <v>2473</v>
      </c>
      <c r="C19975" t="s">
        <v>12888</v>
      </c>
      <c r="D19975">
        <v>2110735</v>
      </c>
    </row>
    <row r="19976" spans="1:4">
      <c r="A19976" t="s">
        <v>10241</v>
      </c>
      <c r="B19976" t="s">
        <v>583</v>
      </c>
      <c r="C19976" t="s">
        <v>5363</v>
      </c>
      <c r="D19976">
        <v>1282714</v>
      </c>
    </row>
    <row r="19977" spans="1:4">
      <c r="A19977" t="s">
        <v>16703</v>
      </c>
      <c r="B19977" t="s">
        <v>14508</v>
      </c>
      <c r="C19977" t="s">
        <v>14673</v>
      </c>
      <c r="D19977">
        <v>1254948</v>
      </c>
    </row>
    <row r="19978" spans="1:4">
      <c r="A19978" t="s">
        <v>7323</v>
      </c>
      <c r="B19978" t="s">
        <v>7261</v>
      </c>
      <c r="C19978" t="s">
        <v>7004</v>
      </c>
      <c r="D19978">
        <v>101554</v>
      </c>
    </row>
    <row r="19979" spans="1:4">
      <c r="A19979" t="s">
        <v>16707</v>
      </c>
      <c r="B19979" t="s">
        <v>14508</v>
      </c>
      <c r="C19979" t="s">
        <v>14569</v>
      </c>
      <c r="D19979">
        <v>1254908</v>
      </c>
    </row>
    <row r="19980" spans="1:4">
      <c r="A19980" t="s">
        <v>16705</v>
      </c>
      <c r="B19980" t="s">
        <v>14508</v>
      </c>
      <c r="C19980" t="s">
        <v>14519</v>
      </c>
      <c r="D19980">
        <v>1254910</v>
      </c>
    </row>
    <row r="19981" spans="1:4">
      <c r="A19981" t="s">
        <v>16711</v>
      </c>
      <c r="B19981" t="s">
        <v>14508</v>
      </c>
      <c r="C19981" t="s">
        <v>14523</v>
      </c>
      <c r="D19981">
        <v>1254858</v>
      </c>
    </row>
    <row r="19982" spans="1:4">
      <c r="A19982" t="s">
        <v>14218</v>
      </c>
      <c r="B19982" t="s">
        <v>14207</v>
      </c>
      <c r="C19982" t="s">
        <v>14216</v>
      </c>
      <c r="D19982">
        <v>1159384</v>
      </c>
    </row>
    <row r="19983" spans="1:4">
      <c r="A19983" t="s">
        <v>21408</v>
      </c>
      <c r="B19983" t="s">
        <v>2474</v>
      </c>
      <c r="C19983" t="s">
        <v>20515</v>
      </c>
      <c r="D19983">
        <v>2820860</v>
      </c>
    </row>
    <row r="19984" spans="1:4">
      <c r="A19984" t="s">
        <v>6403</v>
      </c>
      <c r="B19984" t="s">
        <v>6399</v>
      </c>
      <c r="C19984" t="s">
        <v>6398</v>
      </c>
      <c r="D19984">
        <v>1219649</v>
      </c>
    </row>
    <row r="19985" spans="1:4">
      <c r="A19985" t="s">
        <v>6415</v>
      </c>
      <c r="B19985" t="s">
        <v>6399</v>
      </c>
      <c r="C19985" t="s">
        <v>6414</v>
      </c>
      <c r="D19985">
        <v>601594</v>
      </c>
    </row>
    <row r="19986" spans="1:4">
      <c r="A19986" t="s">
        <v>19139</v>
      </c>
      <c r="B19986" t="s">
        <v>19138</v>
      </c>
      <c r="C19986" t="s">
        <v>19137</v>
      </c>
      <c r="D19986">
        <v>2611396</v>
      </c>
    </row>
    <row r="19987" spans="1:4">
      <c r="A19987" t="s">
        <v>2824</v>
      </c>
      <c r="B19987" t="s">
        <v>2797</v>
      </c>
      <c r="C19987" t="s">
        <v>2824</v>
      </c>
      <c r="D19987">
        <v>70225</v>
      </c>
    </row>
    <row r="19988" spans="1:4">
      <c r="A19988" t="s">
        <v>7298</v>
      </c>
      <c r="B19988" t="s">
        <v>7261</v>
      </c>
      <c r="C19988" t="s">
        <v>7263</v>
      </c>
      <c r="D19988">
        <v>107968</v>
      </c>
    </row>
    <row r="19989" spans="1:4">
      <c r="A19989" t="s">
        <v>9921</v>
      </c>
      <c r="B19989" t="s">
        <v>584</v>
      </c>
      <c r="C19989" t="s">
        <v>9561</v>
      </c>
      <c r="D19989">
        <v>1685146</v>
      </c>
    </row>
    <row r="19990" spans="1:4">
      <c r="A19990" t="s">
        <v>19846</v>
      </c>
      <c r="B19990" t="s">
        <v>19323</v>
      </c>
      <c r="C19990" t="s">
        <v>19338</v>
      </c>
      <c r="D19990">
        <v>2510485</v>
      </c>
    </row>
    <row r="19991" spans="1:4">
      <c r="A19991" t="s">
        <v>20475</v>
      </c>
      <c r="B19991" t="s">
        <v>20426</v>
      </c>
      <c r="C19991" t="s">
        <v>14199</v>
      </c>
      <c r="D19991">
        <v>2611828</v>
      </c>
    </row>
    <row r="19992" spans="1:4">
      <c r="A19992" t="s">
        <v>6062</v>
      </c>
      <c r="B19992" t="s">
        <v>5913</v>
      </c>
      <c r="C19992" t="s">
        <v>6027</v>
      </c>
      <c r="D19992">
        <v>739061</v>
      </c>
    </row>
    <row r="19993" spans="1:4">
      <c r="A19993" t="s">
        <v>6063</v>
      </c>
      <c r="B19993" t="s">
        <v>5913</v>
      </c>
      <c r="C19993" t="s">
        <v>5945</v>
      </c>
      <c r="D19993">
        <v>739015</v>
      </c>
    </row>
    <row r="19994" spans="1:4">
      <c r="A19994" t="s">
        <v>9922</v>
      </c>
      <c r="B19994" t="s">
        <v>584</v>
      </c>
      <c r="C19994" t="s">
        <v>9584</v>
      </c>
      <c r="D19994">
        <v>1685117</v>
      </c>
    </row>
    <row r="19995" spans="1:4">
      <c r="A19995" t="s">
        <v>17334</v>
      </c>
      <c r="B19995" t="s">
        <v>576</v>
      </c>
      <c r="C19995" t="s">
        <v>17015</v>
      </c>
      <c r="D19995">
        <v>1625708</v>
      </c>
    </row>
    <row r="19996" spans="1:4">
      <c r="A19996" t="s">
        <v>14402</v>
      </c>
      <c r="B19996" t="s">
        <v>14207</v>
      </c>
      <c r="C19996" t="s">
        <v>14258</v>
      </c>
      <c r="D19996">
        <v>113659</v>
      </c>
    </row>
    <row r="19997" spans="1:4">
      <c r="A19997" t="s">
        <v>23570</v>
      </c>
      <c r="B19997" t="s">
        <v>549</v>
      </c>
      <c r="C19997" t="s">
        <v>3085</v>
      </c>
      <c r="D19997">
        <v>3662075</v>
      </c>
    </row>
    <row r="19998" spans="1:4">
      <c r="A19998" t="s">
        <v>24607</v>
      </c>
      <c r="B19998" t="s">
        <v>549</v>
      </c>
      <c r="C19998" t="s">
        <v>23541</v>
      </c>
      <c r="D19998">
        <v>3387082</v>
      </c>
    </row>
    <row r="19999" spans="1:4">
      <c r="A19999" t="s">
        <v>24299</v>
      </c>
      <c r="B19999" t="s">
        <v>549</v>
      </c>
      <c r="C19999" t="s">
        <v>23579</v>
      </c>
      <c r="D19999">
        <v>3447186</v>
      </c>
    </row>
    <row r="20000" spans="1:4">
      <c r="A20000" t="s">
        <v>5736</v>
      </c>
      <c r="B20000" t="s">
        <v>5674</v>
      </c>
      <c r="C20000" t="s">
        <v>5736</v>
      </c>
      <c r="D20000">
        <v>149658</v>
      </c>
    </row>
    <row r="20001" spans="1:4">
      <c r="A20001" t="s">
        <v>23012</v>
      </c>
      <c r="B20001" t="s">
        <v>22949</v>
      </c>
      <c r="C20001" t="s">
        <v>22948</v>
      </c>
      <c r="D20001">
        <v>2281120</v>
      </c>
    </row>
    <row r="20002" spans="1:4">
      <c r="A20002" t="s">
        <v>14403</v>
      </c>
      <c r="B20002" t="s">
        <v>14207</v>
      </c>
      <c r="C20002" t="s">
        <v>14244</v>
      </c>
      <c r="D20002">
        <v>113646</v>
      </c>
    </row>
    <row r="20003" spans="1:4">
      <c r="A20003" t="s">
        <v>7322</v>
      </c>
      <c r="B20003" t="s">
        <v>584</v>
      </c>
      <c r="C20003" t="s">
        <v>8690</v>
      </c>
      <c r="D20003">
        <v>1684803</v>
      </c>
    </row>
    <row r="20004" spans="1:4">
      <c r="A20004" t="s">
        <v>7322</v>
      </c>
      <c r="B20004" t="s">
        <v>7261</v>
      </c>
      <c r="C20004" t="s">
        <v>7290</v>
      </c>
      <c r="D20004">
        <v>101628</v>
      </c>
    </row>
    <row r="20005" spans="1:4">
      <c r="A20005" t="s">
        <v>11319</v>
      </c>
      <c r="B20005" t="s">
        <v>9817</v>
      </c>
      <c r="C20005" t="s">
        <v>11158</v>
      </c>
      <c r="D20005">
        <v>3982693</v>
      </c>
    </row>
    <row r="20006" spans="1:4">
      <c r="A20006" t="s">
        <v>3039</v>
      </c>
      <c r="B20006" t="s">
        <v>2999</v>
      </c>
      <c r="C20006" t="s">
        <v>3038</v>
      </c>
      <c r="D20006">
        <v>3646062</v>
      </c>
    </row>
    <row r="20007" spans="1:4">
      <c r="A20007" t="s">
        <v>10035</v>
      </c>
      <c r="B20007" t="s">
        <v>569</v>
      </c>
      <c r="C20007" t="s">
        <v>10035</v>
      </c>
      <c r="D20007">
        <v>3928128</v>
      </c>
    </row>
    <row r="20008" spans="1:4">
      <c r="A20008" t="s">
        <v>1559</v>
      </c>
      <c r="B20008" t="s">
        <v>3269</v>
      </c>
      <c r="C20008" t="s">
        <v>1316</v>
      </c>
      <c r="D20008">
        <v>5812944</v>
      </c>
    </row>
    <row r="20009" spans="1:4">
      <c r="A20009" t="s">
        <v>19841</v>
      </c>
      <c r="B20009" t="s">
        <v>19323</v>
      </c>
      <c r="C20009" t="s">
        <v>19338</v>
      </c>
      <c r="D20009">
        <v>2510725</v>
      </c>
    </row>
    <row r="20010" spans="1:4">
      <c r="A20010" t="s">
        <v>3263</v>
      </c>
      <c r="B20010" t="s">
        <v>572</v>
      </c>
      <c r="C20010" t="s">
        <v>3263</v>
      </c>
      <c r="D20010">
        <v>3440034</v>
      </c>
    </row>
    <row r="20011" spans="1:4">
      <c r="A20011" t="s">
        <v>9923</v>
      </c>
      <c r="B20011" t="s">
        <v>584</v>
      </c>
      <c r="C20011" t="s">
        <v>9559</v>
      </c>
      <c r="D20011">
        <v>1684681</v>
      </c>
    </row>
    <row r="20012" spans="1:4">
      <c r="A20012" t="s">
        <v>20485</v>
      </c>
      <c r="B20012" t="s">
        <v>20480</v>
      </c>
      <c r="C20012" t="s">
        <v>20484</v>
      </c>
      <c r="D20012">
        <v>220782</v>
      </c>
    </row>
    <row r="20013" spans="1:4">
      <c r="A20013" t="s">
        <v>20342</v>
      </c>
      <c r="B20013" t="s">
        <v>20112</v>
      </c>
      <c r="C20013" t="s">
        <v>20162</v>
      </c>
      <c r="D20013">
        <v>2478831</v>
      </c>
    </row>
    <row r="20014" spans="1:4">
      <c r="A20014" t="s">
        <v>6847</v>
      </c>
      <c r="B20014" t="s">
        <v>6773</v>
      </c>
      <c r="C20014" t="s">
        <v>6789</v>
      </c>
      <c r="D20014">
        <v>163808</v>
      </c>
    </row>
    <row r="20015" spans="1:4">
      <c r="A20015" t="s">
        <v>13455</v>
      </c>
      <c r="B20015" t="s">
        <v>2473</v>
      </c>
      <c r="C20015" t="s">
        <v>13223</v>
      </c>
      <c r="D20015">
        <v>1851282</v>
      </c>
    </row>
    <row r="20016" spans="1:4">
      <c r="A20016" t="s">
        <v>12622</v>
      </c>
      <c r="B20016" t="s">
        <v>2476</v>
      </c>
      <c r="C20016" t="s">
        <v>12536</v>
      </c>
      <c r="D20016">
        <v>1835096</v>
      </c>
    </row>
    <row r="20017" spans="1:4">
      <c r="A20017" t="s">
        <v>25552</v>
      </c>
      <c r="B20017" t="s">
        <v>545</v>
      </c>
      <c r="C20017" t="s">
        <v>25453</v>
      </c>
      <c r="D20017">
        <v>3834813</v>
      </c>
    </row>
    <row r="20018" spans="1:4">
      <c r="A20018" t="s">
        <v>17984</v>
      </c>
      <c r="B20018" t="s">
        <v>534</v>
      </c>
      <c r="C20018" t="s">
        <v>17936</v>
      </c>
      <c r="D20018">
        <v>2294938</v>
      </c>
    </row>
    <row r="20019" spans="1:4">
      <c r="A20019" t="s">
        <v>14404</v>
      </c>
      <c r="B20019" t="s">
        <v>14207</v>
      </c>
      <c r="C20019" t="s">
        <v>14258</v>
      </c>
      <c r="D20019">
        <v>113632</v>
      </c>
    </row>
    <row r="20020" spans="1:4">
      <c r="A20020" t="s">
        <v>8325</v>
      </c>
      <c r="B20020" t="s">
        <v>7340</v>
      </c>
      <c r="C20020" t="s">
        <v>7668</v>
      </c>
      <c r="D20020">
        <v>484907</v>
      </c>
    </row>
    <row r="20021" spans="1:4">
      <c r="A20021" t="s">
        <v>8324</v>
      </c>
      <c r="B20021" t="s">
        <v>7340</v>
      </c>
      <c r="C20021" t="s">
        <v>1621</v>
      </c>
      <c r="D20021">
        <v>484912</v>
      </c>
    </row>
    <row r="20022" spans="1:4">
      <c r="A20022" t="s">
        <v>9924</v>
      </c>
      <c r="B20022" t="s">
        <v>584</v>
      </c>
      <c r="C20022" t="s">
        <v>9584</v>
      </c>
      <c r="D20022">
        <v>1684577</v>
      </c>
    </row>
    <row r="20023" spans="1:4">
      <c r="A20023" t="s">
        <v>13456</v>
      </c>
      <c r="B20023" t="s">
        <v>2473</v>
      </c>
      <c r="C20023" t="s">
        <v>12844</v>
      </c>
      <c r="D20023">
        <v>1851273</v>
      </c>
    </row>
    <row r="20024" spans="1:4">
      <c r="A20024" t="s">
        <v>9925</v>
      </c>
      <c r="B20024" t="s">
        <v>584</v>
      </c>
      <c r="C20024" t="s">
        <v>9553</v>
      </c>
      <c r="D20024">
        <v>1684497</v>
      </c>
    </row>
    <row r="20025" spans="1:4">
      <c r="A20025" t="s">
        <v>12175</v>
      </c>
      <c r="B20025" t="s">
        <v>12145</v>
      </c>
      <c r="C20025" t="s">
        <v>12174</v>
      </c>
      <c r="D20025">
        <v>2210394</v>
      </c>
    </row>
    <row r="20026" spans="1:4">
      <c r="A20026" t="s">
        <v>9926</v>
      </c>
      <c r="B20026" t="s">
        <v>584</v>
      </c>
      <c r="C20026" t="s">
        <v>9632</v>
      </c>
      <c r="D20026">
        <v>1684379</v>
      </c>
    </row>
    <row r="20027" spans="1:4">
      <c r="A20027" t="s">
        <v>6416</v>
      </c>
      <c r="B20027" t="s">
        <v>6399</v>
      </c>
      <c r="C20027" t="s">
        <v>6411</v>
      </c>
      <c r="D20027">
        <v>601475</v>
      </c>
    </row>
    <row r="20028" spans="1:4">
      <c r="A20028" t="s">
        <v>9927</v>
      </c>
      <c r="B20028" t="s">
        <v>584</v>
      </c>
      <c r="C20028" t="s">
        <v>9567</v>
      </c>
      <c r="D20028">
        <v>1684320</v>
      </c>
    </row>
    <row r="20029" spans="1:4">
      <c r="A20029" t="s">
        <v>9928</v>
      </c>
      <c r="B20029" t="s">
        <v>584</v>
      </c>
      <c r="C20029" t="s">
        <v>9561</v>
      </c>
      <c r="D20029">
        <v>1684308</v>
      </c>
    </row>
    <row r="20030" spans="1:4">
      <c r="A20030" t="s">
        <v>9929</v>
      </c>
      <c r="B20030" t="s">
        <v>584</v>
      </c>
      <c r="C20030" t="s">
        <v>9603</v>
      </c>
      <c r="D20030">
        <v>1684269</v>
      </c>
    </row>
    <row r="20031" spans="1:4">
      <c r="A20031" t="s">
        <v>13457</v>
      </c>
      <c r="B20031" t="s">
        <v>2473</v>
      </c>
      <c r="C20031" t="s">
        <v>13067</v>
      </c>
      <c r="D20031">
        <v>1851259</v>
      </c>
    </row>
    <row r="20032" spans="1:4">
      <c r="A20032" t="s">
        <v>22180</v>
      </c>
      <c r="B20032" t="s">
        <v>2480</v>
      </c>
      <c r="C20032" t="s">
        <v>22034</v>
      </c>
      <c r="D20032">
        <v>2034615</v>
      </c>
    </row>
    <row r="20033" spans="1:4">
      <c r="A20033" t="s">
        <v>12129</v>
      </c>
      <c r="B20033" t="s">
        <v>12058</v>
      </c>
      <c r="C20033" t="s">
        <v>12068</v>
      </c>
      <c r="D20033">
        <v>2531480</v>
      </c>
    </row>
    <row r="20034" spans="1:4">
      <c r="A20034" t="s">
        <v>4770</v>
      </c>
      <c r="B20034" t="s">
        <v>3269</v>
      </c>
      <c r="C20034" t="s">
        <v>4768</v>
      </c>
      <c r="D20034">
        <v>4552707</v>
      </c>
    </row>
    <row r="20035" spans="1:4">
      <c r="A20035" t="s">
        <v>10871</v>
      </c>
      <c r="B20035" t="s">
        <v>10636</v>
      </c>
      <c r="C20035" t="s">
        <v>10871</v>
      </c>
      <c r="D20035">
        <v>2439376</v>
      </c>
    </row>
    <row r="20036" spans="1:4">
      <c r="A20036" t="s">
        <v>17648</v>
      </c>
      <c r="B20036" t="s">
        <v>1913</v>
      </c>
      <c r="C20036" t="s">
        <v>17648</v>
      </c>
      <c r="D20036">
        <v>1818673</v>
      </c>
    </row>
    <row r="20037" spans="1:4">
      <c r="A20037" t="s">
        <v>22593</v>
      </c>
      <c r="B20037" t="s">
        <v>2480</v>
      </c>
      <c r="C20037" t="s">
        <v>22021</v>
      </c>
      <c r="D20037">
        <v>1793724</v>
      </c>
    </row>
    <row r="20038" spans="1:4">
      <c r="A20038" t="s">
        <v>5887</v>
      </c>
      <c r="B20038" t="s">
        <v>2478</v>
      </c>
      <c r="C20038" t="s">
        <v>2478</v>
      </c>
      <c r="D20038">
        <v>1668399</v>
      </c>
    </row>
    <row r="20039" spans="1:4">
      <c r="A20039" t="s">
        <v>22161</v>
      </c>
      <c r="B20039" t="s">
        <v>2480</v>
      </c>
      <c r="C20039" t="s">
        <v>22034</v>
      </c>
      <c r="D20039">
        <v>2035261</v>
      </c>
    </row>
    <row r="20040" spans="1:4">
      <c r="A20040" t="s">
        <v>22181</v>
      </c>
      <c r="B20040" t="s">
        <v>2480</v>
      </c>
      <c r="C20040" t="s">
        <v>22034</v>
      </c>
      <c r="D20040">
        <v>2034600</v>
      </c>
    </row>
    <row r="20041" spans="1:4">
      <c r="A20041" t="s">
        <v>22182</v>
      </c>
      <c r="B20041" t="s">
        <v>2480</v>
      </c>
      <c r="C20041" t="s">
        <v>22034</v>
      </c>
      <c r="D20041">
        <v>2034599</v>
      </c>
    </row>
    <row r="20042" spans="1:4">
      <c r="A20042" t="s">
        <v>5888</v>
      </c>
      <c r="B20042" t="s">
        <v>2478</v>
      </c>
      <c r="C20042" t="s">
        <v>2478</v>
      </c>
      <c r="D20042">
        <v>1668355</v>
      </c>
    </row>
    <row r="20043" spans="1:4">
      <c r="A20043" t="s">
        <v>24300</v>
      </c>
      <c r="B20043" t="s">
        <v>549</v>
      </c>
      <c r="C20043" t="s">
        <v>23577</v>
      </c>
      <c r="D20043">
        <v>3447059</v>
      </c>
    </row>
    <row r="20044" spans="1:4">
      <c r="A20044" t="s">
        <v>1993</v>
      </c>
      <c r="B20044" t="s">
        <v>2478</v>
      </c>
      <c r="C20044" t="s">
        <v>1993</v>
      </c>
      <c r="D20044">
        <v>1668341</v>
      </c>
    </row>
    <row r="20045" spans="1:4">
      <c r="A20045" t="s">
        <v>11047</v>
      </c>
      <c r="B20045" t="s">
        <v>10947</v>
      </c>
      <c r="C20045" t="s">
        <v>10966</v>
      </c>
      <c r="D20045">
        <v>1734586</v>
      </c>
    </row>
    <row r="20046" spans="1:4">
      <c r="A20046" t="s">
        <v>12620</v>
      </c>
      <c r="B20046" t="s">
        <v>2476</v>
      </c>
      <c r="C20046" t="s">
        <v>12536</v>
      </c>
      <c r="D20046">
        <v>1835447</v>
      </c>
    </row>
    <row r="20047" spans="1:4">
      <c r="A20047" t="s">
        <v>22594</v>
      </c>
      <c r="B20047" t="s">
        <v>2480</v>
      </c>
      <c r="C20047" t="s">
        <v>22027</v>
      </c>
      <c r="D20047">
        <v>1793700</v>
      </c>
    </row>
    <row r="20048" spans="1:4">
      <c r="A20048" t="s">
        <v>5873</v>
      </c>
      <c r="B20048" t="s">
        <v>2478</v>
      </c>
      <c r="C20048" t="s">
        <v>2478</v>
      </c>
      <c r="D20048">
        <v>6949678</v>
      </c>
    </row>
    <row r="20049" spans="1:4">
      <c r="A20049" t="s">
        <v>22595</v>
      </c>
      <c r="B20049" t="s">
        <v>2480</v>
      </c>
      <c r="C20049" t="s">
        <v>22029</v>
      </c>
      <c r="D20049">
        <v>1793533</v>
      </c>
    </row>
    <row r="20050" spans="1:4">
      <c r="A20050" t="s">
        <v>22596</v>
      </c>
      <c r="B20050" t="s">
        <v>2480</v>
      </c>
      <c r="C20050" t="s">
        <v>22068</v>
      </c>
      <c r="D20050">
        <v>1793511</v>
      </c>
    </row>
    <row r="20051" spans="1:4">
      <c r="A20051" t="s">
        <v>22597</v>
      </c>
      <c r="B20051" t="s">
        <v>2480</v>
      </c>
      <c r="C20051" t="s">
        <v>22029</v>
      </c>
      <c r="D20051">
        <v>1793505</v>
      </c>
    </row>
    <row r="20052" spans="1:4">
      <c r="A20052" t="s">
        <v>6390</v>
      </c>
      <c r="B20052" t="s">
        <v>6307</v>
      </c>
      <c r="C20052" t="s">
        <v>6320</v>
      </c>
      <c r="D20052">
        <v>2464809</v>
      </c>
    </row>
    <row r="20053" spans="1:4">
      <c r="A20053" t="s">
        <v>13458</v>
      </c>
      <c r="B20053" t="s">
        <v>2473</v>
      </c>
      <c r="C20053" t="s">
        <v>12855</v>
      </c>
      <c r="D20053">
        <v>1851193</v>
      </c>
    </row>
    <row r="20054" spans="1:4">
      <c r="A20054" t="s">
        <v>6652</v>
      </c>
      <c r="B20054" t="s">
        <v>6473</v>
      </c>
      <c r="C20054" t="s">
        <v>6652</v>
      </c>
      <c r="D20054">
        <v>1150490</v>
      </c>
    </row>
    <row r="20055" spans="1:4">
      <c r="A20055" t="s">
        <v>6614</v>
      </c>
      <c r="B20055" t="s">
        <v>6473</v>
      </c>
      <c r="C20055" t="s">
        <v>6572</v>
      </c>
      <c r="D20055">
        <v>1605957</v>
      </c>
    </row>
    <row r="20056" spans="1:4">
      <c r="A20056" t="s">
        <v>14405</v>
      </c>
      <c r="B20056" t="s">
        <v>14207</v>
      </c>
      <c r="C20056" t="s">
        <v>14292</v>
      </c>
      <c r="D20056">
        <v>113508</v>
      </c>
    </row>
    <row r="20057" spans="1:4">
      <c r="A20057" t="s">
        <v>13010</v>
      </c>
      <c r="B20057" t="s">
        <v>2473</v>
      </c>
      <c r="C20057" t="s">
        <v>12859</v>
      </c>
      <c r="D20057">
        <v>2110893</v>
      </c>
    </row>
    <row r="20058" spans="1:4">
      <c r="A20058" t="s">
        <v>13460</v>
      </c>
      <c r="B20058" t="s">
        <v>2473</v>
      </c>
      <c r="C20058" t="s">
        <v>13067</v>
      </c>
      <c r="D20058">
        <v>1851155</v>
      </c>
    </row>
    <row r="20059" spans="1:4">
      <c r="A20059" t="s">
        <v>13461</v>
      </c>
      <c r="B20059" t="s">
        <v>2473</v>
      </c>
      <c r="C20059" t="s">
        <v>13158</v>
      </c>
      <c r="D20059">
        <v>1851137</v>
      </c>
    </row>
    <row r="20060" spans="1:4">
      <c r="A20060" t="s">
        <v>13011</v>
      </c>
      <c r="B20060" t="s">
        <v>2473</v>
      </c>
      <c r="C20060" t="s">
        <v>12939</v>
      </c>
      <c r="D20060">
        <v>2110891</v>
      </c>
    </row>
    <row r="20061" spans="1:4">
      <c r="A20061" t="s">
        <v>13462</v>
      </c>
      <c r="B20061" t="s">
        <v>2473</v>
      </c>
      <c r="C20061" t="s">
        <v>12862</v>
      </c>
      <c r="D20061">
        <v>1851125</v>
      </c>
    </row>
    <row r="20062" spans="1:4">
      <c r="A20062" t="s">
        <v>13463</v>
      </c>
      <c r="B20062" t="s">
        <v>2473</v>
      </c>
      <c r="C20062" t="s">
        <v>13223</v>
      </c>
      <c r="D20062">
        <v>1851100</v>
      </c>
    </row>
    <row r="20063" spans="1:4">
      <c r="A20063" t="s">
        <v>13464</v>
      </c>
      <c r="B20063" t="s">
        <v>2473</v>
      </c>
      <c r="C20063" t="s">
        <v>13053</v>
      </c>
      <c r="D20063">
        <v>1851068</v>
      </c>
    </row>
    <row r="20064" spans="1:4">
      <c r="A20064" t="s">
        <v>12919</v>
      </c>
      <c r="B20064" t="s">
        <v>2473</v>
      </c>
      <c r="C20064" t="s">
        <v>12884</v>
      </c>
      <c r="D20064">
        <v>2127910</v>
      </c>
    </row>
    <row r="20065" spans="1:4">
      <c r="A20065" t="s">
        <v>13465</v>
      </c>
      <c r="B20065" t="s">
        <v>2473</v>
      </c>
      <c r="C20065" t="s">
        <v>12866</v>
      </c>
      <c r="D20065">
        <v>1851032</v>
      </c>
    </row>
    <row r="20066" spans="1:4">
      <c r="A20066" t="s">
        <v>13466</v>
      </c>
      <c r="B20066" t="s">
        <v>2473</v>
      </c>
      <c r="C20066" t="s">
        <v>13057</v>
      </c>
      <c r="D20066">
        <v>1851012</v>
      </c>
    </row>
    <row r="20067" spans="1:4">
      <c r="A20067" t="s">
        <v>13467</v>
      </c>
      <c r="B20067" t="s">
        <v>2473</v>
      </c>
      <c r="C20067" t="s">
        <v>13069</v>
      </c>
      <c r="D20067">
        <v>1851002</v>
      </c>
    </row>
    <row r="20068" spans="1:4">
      <c r="A20068" t="s">
        <v>13468</v>
      </c>
      <c r="B20068" t="s">
        <v>2473</v>
      </c>
      <c r="C20068" t="s">
        <v>12862</v>
      </c>
      <c r="D20068">
        <v>1850910</v>
      </c>
    </row>
    <row r="20069" spans="1:4">
      <c r="A20069" t="s">
        <v>13469</v>
      </c>
      <c r="B20069" t="s">
        <v>2473</v>
      </c>
      <c r="C20069" t="s">
        <v>12855</v>
      </c>
      <c r="D20069">
        <v>1850892</v>
      </c>
    </row>
    <row r="20070" spans="1:4">
      <c r="A20070" t="s">
        <v>13470</v>
      </c>
      <c r="B20070" t="s">
        <v>2473</v>
      </c>
      <c r="C20070" t="s">
        <v>13077</v>
      </c>
      <c r="D20070">
        <v>1850878</v>
      </c>
    </row>
    <row r="20071" spans="1:4">
      <c r="A20071" t="s">
        <v>13471</v>
      </c>
      <c r="B20071" t="s">
        <v>2473</v>
      </c>
      <c r="C20071" t="s">
        <v>13099</v>
      </c>
      <c r="D20071">
        <v>1850872</v>
      </c>
    </row>
    <row r="20072" spans="1:4">
      <c r="A20072" t="s">
        <v>13472</v>
      </c>
      <c r="B20072" t="s">
        <v>2473</v>
      </c>
      <c r="C20072" t="s">
        <v>2165</v>
      </c>
      <c r="D20072">
        <v>1850860</v>
      </c>
    </row>
    <row r="20073" spans="1:4">
      <c r="A20073" t="s">
        <v>6391</v>
      </c>
      <c r="B20073" t="s">
        <v>6307</v>
      </c>
      <c r="C20073" t="s">
        <v>6306</v>
      </c>
      <c r="D20073">
        <v>2464804</v>
      </c>
    </row>
    <row r="20074" spans="1:4">
      <c r="A20074" t="s">
        <v>12743</v>
      </c>
      <c r="B20074" t="s">
        <v>12721</v>
      </c>
      <c r="C20074" t="s">
        <v>12743</v>
      </c>
      <c r="D20074">
        <v>1821940</v>
      </c>
    </row>
    <row r="20075" spans="1:4">
      <c r="A20075" t="s">
        <v>13473</v>
      </c>
      <c r="B20075" t="s">
        <v>2473</v>
      </c>
      <c r="C20075" t="s">
        <v>13170</v>
      </c>
      <c r="D20075">
        <v>1850834</v>
      </c>
    </row>
    <row r="20076" spans="1:4">
      <c r="A20076" t="s">
        <v>13474</v>
      </c>
      <c r="B20076" t="s">
        <v>2473</v>
      </c>
      <c r="C20076" t="s">
        <v>13067</v>
      </c>
      <c r="D20076">
        <v>1850818</v>
      </c>
    </row>
    <row r="20077" spans="1:4">
      <c r="A20077" t="s">
        <v>16685</v>
      </c>
      <c r="B20077" t="s">
        <v>14508</v>
      </c>
      <c r="C20077" t="s">
        <v>14569</v>
      </c>
      <c r="D20077">
        <v>1255213</v>
      </c>
    </row>
    <row r="20078" spans="1:4">
      <c r="A20078" t="s">
        <v>16686</v>
      </c>
      <c r="B20078" t="s">
        <v>14508</v>
      </c>
      <c r="C20078" t="s">
        <v>14525</v>
      </c>
      <c r="D20078">
        <v>1255212</v>
      </c>
    </row>
    <row r="20079" spans="1:4">
      <c r="A20079" t="s">
        <v>12920</v>
      </c>
      <c r="B20079" t="s">
        <v>2473</v>
      </c>
      <c r="C20079" t="s">
        <v>12872</v>
      </c>
      <c r="D20079">
        <v>2127896</v>
      </c>
    </row>
    <row r="20080" spans="1:4">
      <c r="A20080" t="s">
        <v>4940</v>
      </c>
      <c r="B20080" t="s">
        <v>3269</v>
      </c>
      <c r="C20080" t="s">
        <v>3321</v>
      </c>
      <c r="D20080">
        <v>4370890</v>
      </c>
    </row>
    <row r="20081" spans="1:4">
      <c r="A20081" t="s">
        <v>17985</v>
      </c>
      <c r="B20081" t="s">
        <v>534</v>
      </c>
      <c r="C20081" t="s">
        <v>2614</v>
      </c>
      <c r="D20081">
        <v>2294915</v>
      </c>
    </row>
    <row r="20082" spans="1:4">
      <c r="A20082" t="s">
        <v>10840</v>
      </c>
      <c r="B20082" t="s">
        <v>10595</v>
      </c>
      <c r="C20082" t="s">
        <v>10724</v>
      </c>
      <c r="D20082">
        <v>2322552</v>
      </c>
    </row>
    <row r="20083" spans="1:4">
      <c r="A20083" t="s">
        <v>11320</v>
      </c>
      <c r="B20083" t="s">
        <v>9817</v>
      </c>
      <c r="C20083" t="s">
        <v>11121</v>
      </c>
      <c r="D20083">
        <v>3982616</v>
      </c>
    </row>
    <row r="20084" spans="1:4">
      <c r="A20084" t="s">
        <v>7613</v>
      </c>
      <c r="B20084" t="s">
        <v>7340</v>
      </c>
      <c r="C20084" t="s">
        <v>7485</v>
      </c>
      <c r="D20084">
        <v>1490266</v>
      </c>
    </row>
    <row r="20085" spans="1:4">
      <c r="A20085" t="s">
        <v>5634</v>
      </c>
      <c r="B20085" t="s">
        <v>5408</v>
      </c>
      <c r="C20085" t="s">
        <v>5463</v>
      </c>
      <c r="D20085">
        <v>691936</v>
      </c>
    </row>
    <row r="20086" spans="1:4">
      <c r="A20086" t="s">
        <v>20016</v>
      </c>
      <c r="B20086" t="s">
        <v>19887</v>
      </c>
      <c r="C20086" t="s">
        <v>19909</v>
      </c>
      <c r="D20086">
        <v>347612</v>
      </c>
    </row>
    <row r="20087" spans="1:4">
      <c r="A20087" t="s">
        <v>16688</v>
      </c>
      <c r="B20087" t="s">
        <v>14508</v>
      </c>
      <c r="C20087" t="s">
        <v>14575</v>
      </c>
      <c r="D20087">
        <v>1255175</v>
      </c>
    </row>
    <row r="20088" spans="1:4">
      <c r="A20088" t="s">
        <v>9930</v>
      </c>
      <c r="B20088" t="s">
        <v>584</v>
      </c>
      <c r="C20088" t="s">
        <v>9592</v>
      </c>
      <c r="D20088">
        <v>1684137</v>
      </c>
    </row>
    <row r="20089" spans="1:4">
      <c r="A20089" t="s">
        <v>9519</v>
      </c>
      <c r="B20089" t="s">
        <v>9239</v>
      </c>
      <c r="C20089" t="s">
        <v>9238</v>
      </c>
      <c r="D20089">
        <v>1164069</v>
      </c>
    </row>
    <row r="20090" spans="1:4">
      <c r="A20090" t="s">
        <v>22936</v>
      </c>
      <c r="B20090" t="s">
        <v>22852</v>
      </c>
      <c r="C20090" t="s">
        <v>22851</v>
      </c>
      <c r="D20090">
        <v>3870306</v>
      </c>
    </row>
    <row r="20091" spans="1:4">
      <c r="A20091" t="s">
        <v>9520</v>
      </c>
      <c r="B20091" t="s">
        <v>9239</v>
      </c>
      <c r="C20091" t="s">
        <v>9238</v>
      </c>
      <c r="D20091">
        <v>1164064</v>
      </c>
    </row>
    <row r="20092" spans="1:4">
      <c r="A20092" t="s">
        <v>10087</v>
      </c>
      <c r="B20092" t="s">
        <v>569</v>
      </c>
      <c r="C20092" t="s">
        <v>10043</v>
      </c>
      <c r="D20092">
        <v>3691582</v>
      </c>
    </row>
    <row r="20093" spans="1:4">
      <c r="A20093" t="s">
        <v>6281</v>
      </c>
      <c r="B20093" t="s">
        <v>12755</v>
      </c>
      <c r="C20093" t="s">
        <v>6281</v>
      </c>
      <c r="D20093">
        <v>1527299</v>
      </c>
    </row>
    <row r="20094" spans="1:4">
      <c r="A20094" t="s">
        <v>6281</v>
      </c>
      <c r="B20094" t="s">
        <v>5913</v>
      </c>
      <c r="C20094" t="s">
        <v>6161</v>
      </c>
      <c r="D20094">
        <v>299900</v>
      </c>
    </row>
    <row r="20095" spans="1:4">
      <c r="A20095" t="s">
        <v>10841</v>
      </c>
      <c r="B20095" t="s">
        <v>10595</v>
      </c>
      <c r="C20095" t="s">
        <v>10705</v>
      </c>
      <c r="D20095">
        <v>2322529</v>
      </c>
    </row>
    <row r="20096" spans="1:4">
      <c r="A20096" t="s">
        <v>9931</v>
      </c>
      <c r="B20096" t="s">
        <v>584</v>
      </c>
      <c r="C20096" t="s">
        <v>9563</v>
      </c>
      <c r="D20096">
        <v>1684016</v>
      </c>
    </row>
    <row r="20097" spans="1:4">
      <c r="A20097" t="s">
        <v>19842</v>
      </c>
      <c r="B20097" t="s">
        <v>19323</v>
      </c>
      <c r="C20097" t="s">
        <v>19386</v>
      </c>
      <c r="D20097">
        <v>2510693</v>
      </c>
    </row>
    <row r="20098" spans="1:4">
      <c r="A20098" t="s">
        <v>22937</v>
      </c>
      <c r="B20098" t="s">
        <v>22852</v>
      </c>
      <c r="C20098" t="s">
        <v>22871</v>
      </c>
      <c r="D20098">
        <v>3870294</v>
      </c>
    </row>
    <row r="20099" spans="1:4">
      <c r="A20099" t="s">
        <v>22938</v>
      </c>
      <c r="B20099" t="s">
        <v>22852</v>
      </c>
      <c r="C20099" t="s">
        <v>22861</v>
      </c>
      <c r="D20099">
        <v>3870282</v>
      </c>
    </row>
    <row r="20100" spans="1:4">
      <c r="A20100" t="s">
        <v>12457</v>
      </c>
      <c r="B20100" t="s">
        <v>12398</v>
      </c>
      <c r="C20100" t="s">
        <v>12419</v>
      </c>
      <c r="D20100">
        <v>1518542</v>
      </c>
    </row>
    <row r="20101" spans="1:4">
      <c r="A20101" t="s">
        <v>12456</v>
      </c>
      <c r="B20101" t="s">
        <v>12398</v>
      </c>
      <c r="C20101" t="s">
        <v>12419</v>
      </c>
      <c r="D20101">
        <v>1518543</v>
      </c>
    </row>
    <row r="20102" spans="1:4">
      <c r="A20102" t="s">
        <v>16690</v>
      </c>
      <c r="B20102" t="s">
        <v>14508</v>
      </c>
      <c r="C20102" t="s">
        <v>14523</v>
      </c>
      <c r="D20102">
        <v>1255134</v>
      </c>
    </row>
    <row r="20103" spans="1:4">
      <c r="A20103" t="s">
        <v>16691</v>
      </c>
      <c r="B20103" t="s">
        <v>14508</v>
      </c>
      <c r="C20103" t="s">
        <v>9709</v>
      </c>
      <c r="D20103">
        <v>1255131</v>
      </c>
    </row>
    <row r="20104" spans="1:4">
      <c r="A20104" t="s">
        <v>19068</v>
      </c>
      <c r="B20104" t="s">
        <v>2479</v>
      </c>
      <c r="C20104" t="s">
        <v>18539</v>
      </c>
      <c r="D20104">
        <v>2973495</v>
      </c>
    </row>
    <row r="20105" spans="1:4">
      <c r="A20105" t="s">
        <v>12458</v>
      </c>
      <c r="B20105" t="s">
        <v>12398</v>
      </c>
      <c r="C20105" t="s">
        <v>12419</v>
      </c>
      <c r="D20105">
        <v>1518518</v>
      </c>
    </row>
    <row r="20106" spans="1:4">
      <c r="A20106" t="s">
        <v>9521</v>
      </c>
      <c r="B20106" t="s">
        <v>9239</v>
      </c>
      <c r="C20106" t="s">
        <v>9243</v>
      </c>
      <c r="D20106">
        <v>1164045</v>
      </c>
    </row>
    <row r="20107" spans="1:4">
      <c r="A20107" t="s">
        <v>16693</v>
      </c>
      <c r="B20107" t="s">
        <v>14508</v>
      </c>
      <c r="C20107" t="s">
        <v>14507</v>
      </c>
      <c r="D20107">
        <v>1255121</v>
      </c>
    </row>
    <row r="20108" spans="1:4">
      <c r="A20108" t="s">
        <v>9932</v>
      </c>
      <c r="B20108" t="s">
        <v>584</v>
      </c>
      <c r="C20108" t="s">
        <v>9561</v>
      </c>
      <c r="D20108">
        <v>1683860</v>
      </c>
    </row>
    <row r="20109" spans="1:4">
      <c r="A20109" t="s">
        <v>9932</v>
      </c>
      <c r="B20109" t="s">
        <v>584</v>
      </c>
      <c r="C20109" t="s">
        <v>9555</v>
      </c>
      <c r="D20109">
        <v>1683877</v>
      </c>
    </row>
    <row r="20110" spans="1:4">
      <c r="A20110" t="s">
        <v>9932</v>
      </c>
      <c r="B20110" t="s">
        <v>584</v>
      </c>
      <c r="C20110" t="s">
        <v>9553</v>
      </c>
      <c r="D20110">
        <v>1683881</v>
      </c>
    </row>
    <row r="20111" spans="1:4">
      <c r="A20111" t="s">
        <v>7612</v>
      </c>
      <c r="B20111" t="s">
        <v>7340</v>
      </c>
      <c r="C20111" t="s">
        <v>7366</v>
      </c>
      <c r="D20111">
        <v>1490277</v>
      </c>
    </row>
    <row r="20112" spans="1:4">
      <c r="A20112" t="s">
        <v>7612</v>
      </c>
      <c r="B20112" t="s">
        <v>7340</v>
      </c>
      <c r="C20112" t="s">
        <v>7366</v>
      </c>
      <c r="D20112">
        <v>1490281</v>
      </c>
    </row>
    <row r="20113" spans="1:4">
      <c r="A20113" t="s">
        <v>6851</v>
      </c>
      <c r="B20113" t="s">
        <v>6773</v>
      </c>
      <c r="C20113" t="s">
        <v>6778</v>
      </c>
      <c r="D20113">
        <v>163476</v>
      </c>
    </row>
    <row r="20114" spans="1:4">
      <c r="A20114" t="s">
        <v>5338</v>
      </c>
      <c r="B20114" t="s">
        <v>3269</v>
      </c>
      <c r="C20114" t="s">
        <v>3274</v>
      </c>
      <c r="D20114">
        <v>4092788</v>
      </c>
    </row>
    <row r="20115" spans="1:4">
      <c r="A20115" t="s">
        <v>17006</v>
      </c>
      <c r="B20115" t="s">
        <v>16978</v>
      </c>
      <c r="C20115" t="s">
        <v>16977</v>
      </c>
      <c r="D20115">
        <v>2961284</v>
      </c>
    </row>
    <row r="20116" spans="1:4">
      <c r="A20116" t="s">
        <v>5155</v>
      </c>
      <c r="B20116" t="s">
        <v>3269</v>
      </c>
      <c r="C20116" t="s">
        <v>3242</v>
      </c>
      <c r="D20116">
        <v>4174715</v>
      </c>
    </row>
    <row r="20117" spans="1:4">
      <c r="A20117" t="s">
        <v>6849</v>
      </c>
      <c r="B20117" t="s">
        <v>6773</v>
      </c>
      <c r="C20117" t="s">
        <v>6789</v>
      </c>
      <c r="D20117">
        <v>163779</v>
      </c>
    </row>
    <row r="20118" spans="1:4">
      <c r="A20118" t="s">
        <v>20033</v>
      </c>
      <c r="B20118" t="s">
        <v>20023</v>
      </c>
      <c r="C20118" t="s">
        <v>20025</v>
      </c>
      <c r="D20118">
        <v>588409</v>
      </c>
    </row>
    <row r="20119" spans="1:4">
      <c r="A20119" t="s">
        <v>6850</v>
      </c>
      <c r="B20119" t="s">
        <v>6773</v>
      </c>
      <c r="C20119" t="s">
        <v>6789</v>
      </c>
      <c r="D20119">
        <v>163533</v>
      </c>
    </row>
    <row r="20120" spans="1:4">
      <c r="A20120" t="s">
        <v>14502</v>
      </c>
      <c r="B20120" t="s">
        <v>14422</v>
      </c>
      <c r="C20120" t="s">
        <v>14421</v>
      </c>
      <c r="D20120">
        <v>90353</v>
      </c>
    </row>
    <row r="20121" spans="1:4">
      <c r="A20121" t="s">
        <v>4071</v>
      </c>
      <c r="B20121" t="s">
        <v>3269</v>
      </c>
      <c r="C20121" t="s">
        <v>4062</v>
      </c>
      <c r="D20121">
        <v>5173623</v>
      </c>
    </row>
    <row r="20122" spans="1:4">
      <c r="A20122" t="s">
        <v>7614</v>
      </c>
      <c r="B20122" t="s">
        <v>7340</v>
      </c>
      <c r="C20122" t="s">
        <v>7473</v>
      </c>
      <c r="D20122">
        <v>1490256</v>
      </c>
    </row>
    <row r="20123" spans="1:4">
      <c r="A20123" t="s">
        <v>9933</v>
      </c>
      <c r="B20123" t="s">
        <v>584</v>
      </c>
      <c r="C20123" t="s">
        <v>9555</v>
      </c>
      <c r="D20123">
        <v>1683800</v>
      </c>
    </row>
    <row r="20124" spans="1:4">
      <c r="A20124" t="s">
        <v>16694</v>
      </c>
      <c r="B20124" t="s">
        <v>14508</v>
      </c>
      <c r="C20124" t="s">
        <v>14523</v>
      </c>
      <c r="D20124">
        <v>1255104</v>
      </c>
    </row>
    <row r="20125" spans="1:4">
      <c r="A20125" t="s">
        <v>25775</v>
      </c>
      <c r="B20125" t="s">
        <v>25710</v>
      </c>
      <c r="C20125" t="s">
        <v>25718</v>
      </c>
      <c r="D20125">
        <v>1123004</v>
      </c>
    </row>
    <row r="20126" spans="1:4">
      <c r="A20126" t="s">
        <v>16696</v>
      </c>
      <c r="B20126" t="s">
        <v>14508</v>
      </c>
      <c r="C20126" t="s">
        <v>9238</v>
      </c>
      <c r="D20126">
        <v>1255076</v>
      </c>
    </row>
    <row r="20127" spans="1:4">
      <c r="A20127" t="s">
        <v>16695</v>
      </c>
      <c r="B20127" t="s">
        <v>14508</v>
      </c>
      <c r="C20127" t="s">
        <v>9238</v>
      </c>
      <c r="D20127">
        <v>1255082</v>
      </c>
    </row>
    <row r="20128" spans="1:4">
      <c r="A20128" t="s">
        <v>2963</v>
      </c>
      <c r="B20128" t="s">
        <v>2864</v>
      </c>
      <c r="C20128" t="s">
        <v>2922</v>
      </c>
      <c r="D20128">
        <v>1567148</v>
      </c>
    </row>
    <row r="20129" spans="1:4">
      <c r="A20129" t="s">
        <v>17986</v>
      </c>
      <c r="B20129" t="s">
        <v>534</v>
      </c>
      <c r="C20129" t="s">
        <v>2606</v>
      </c>
      <c r="D20129">
        <v>2294877</v>
      </c>
    </row>
    <row r="20130" spans="1:4">
      <c r="A20130" t="s">
        <v>20343</v>
      </c>
      <c r="B20130" t="s">
        <v>20112</v>
      </c>
      <c r="C20130" t="s">
        <v>20167</v>
      </c>
      <c r="D20130">
        <v>2478226</v>
      </c>
    </row>
    <row r="20131" spans="1:4">
      <c r="A20131" t="s">
        <v>13475</v>
      </c>
      <c r="B20131" t="s">
        <v>2473</v>
      </c>
      <c r="C20131" t="s">
        <v>13069</v>
      </c>
      <c r="D20131">
        <v>1850746</v>
      </c>
    </row>
    <row r="20132" spans="1:4">
      <c r="A20132" t="s">
        <v>11085</v>
      </c>
      <c r="B20132" t="s">
        <v>10947</v>
      </c>
      <c r="C20132" t="s">
        <v>10972</v>
      </c>
      <c r="D20132">
        <v>1732741</v>
      </c>
    </row>
    <row r="20133" spans="1:4">
      <c r="A20133" t="s">
        <v>13476</v>
      </c>
      <c r="B20133" t="s">
        <v>2473</v>
      </c>
      <c r="C20133" t="s">
        <v>12868</v>
      </c>
      <c r="D20133">
        <v>1850745</v>
      </c>
    </row>
    <row r="20134" spans="1:4">
      <c r="A20134" t="s">
        <v>24608</v>
      </c>
      <c r="B20134" t="s">
        <v>549</v>
      </c>
      <c r="C20134" t="s">
        <v>23541</v>
      </c>
      <c r="D20134">
        <v>3386931</v>
      </c>
    </row>
    <row r="20135" spans="1:4">
      <c r="A20135" t="s">
        <v>13477</v>
      </c>
      <c r="B20135" t="s">
        <v>2473</v>
      </c>
      <c r="C20135" t="s">
        <v>13158</v>
      </c>
      <c r="D20135">
        <v>1850742</v>
      </c>
    </row>
    <row r="20136" spans="1:4">
      <c r="A20136" t="s">
        <v>20344</v>
      </c>
      <c r="B20136" t="s">
        <v>20112</v>
      </c>
      <c r="C20136" t="s">
        <v>20269</v>
      </c>
      <c r="D20136">
        <v>2478216</v>
      </c>
    </row>
    <row r="20137" spans="1:4">
      <c r="A20137" t="s">
        <v>5154</v>
      </c>
      <c r="B20137" t="s">
        <v>3269</v>
      </c>
      <c r="C20137" t="s">
        <v>3242</v>
      </c>
      <c r="D20137">
        <v>4174738</v>
      </c>
    </row>
    <row r="20138" spans="1:4">
      <c r="A20138" t="s">
        <v>11321</v>
      </c>
      <c r="B20138" t="s">
        <v>9817</v>
      </c>
      <c r="C20138" t="s">
        <v>11121</v>
      </c>
      <c r="D20138">
        <v>3982567</v>
      </c>
    </row>
    <row r="20139" spans="1:4">
      <c r="A20139" t="s">
        <v>11575</v>
      </c>
      <c r="B20139" t="s">
        <v>9817</v>
      </c>
      <c r="C20139" t="s">
        <v>11151</v>
      </c>
      <c r="D20139">
        <v>3516385</v>
      </c>
    </row>
    <row r="20140" spans="1:4">
      <c r="A20140" t="s">
        <v>24301</v>
      </c>
      <c r="B20140" t="s">
        <v>549</v>
      </c>
      <c r="C20140" t="s">
        <v>23579</v>
      </c>
      <c r="D20140">
        <v>3447005</v>
      </c>
    </row>
    <row r="20141" spans="1:4">
      <c r="A20141" t="s">
        <v>6991</v>
      </c>
      <c r="B20141" t="s">
        <v>538</v>
      </c>
      <c r="C20141" t="s">
        <v>6991</v>
      </c>
      <c r="D20141">
        <v>2244991</v>
      </c>
    </row>
    <row r="20142" spans="1:4">
      <c r="A20142" t="s">
        <v>10088</v>
      </c>
      <c r="B20142" t="s">
        <v>569</v>
      </c>
      <c r="C20142" t="s">
        <v>10043</v>
      </c>
      <c r="D20142">
        <v>3691530</v>
      </c>
    </row>
    <row r="20143" spans="1:4">
      <c r="A20143" t="s">
        <v>10036</v>
      </c>
      <c r="B20143" t="s">
        <v>569</v>
      </c>
      <c r="C20143" t="s">
        <v>10028</v>
      </c>
      <c r="D20143">
        <v>3927942</v>
      </c>
    </row>
    <row r="20144" spans="1:4">
      <c r="A20144" t="s">
        <v>20418</v>
      </c>
      <c r="B20144" t="s">
        <v>559</v>
      </c>
      <c r="C20144" t="s">
        <v>9904</v>
      </c>
      <c r="D20144">
        <v>3492517</v>
      </c>
    </row>
    <row r="20145" spans="1:4">
      <c r="A20145" t="s">
        <v>7932</v>
      </c>
      <c r="B20145" t="s">
        <v>7340</v>
      </c>
      <c r="C20145" t="s">
        <v>7932</v>
      </c>
      <c r="D20145">
        <v>484646</v>
      </c>
    </row>
    <row r="20146" spans="1:4">
      <c r="A20146" t="s">
        <v>10842</v>
      </c>
      <c r="B20146" t="s">
        <v>10595</v>
      </c>
      <c r="C20146" t="s">
        <v>10708</v>
      </c>
      <c r="D20146">
        <v>2322495</v>
      </c>
    </row>
    <row r="20147" spans="1:4">
      <c r="A20147" t="s">
        <v>21993</v>
      </c>
      <c r="B20147" t="s">
        <v>21713</v>
      </c>
      <c r="C20147" t="s">
        <v>21835</v>
      </c>
      <c r="D20147">
        <v>3667478</v>
      </c>
    </row>
    <row r="20148" spans="1:4">
      <c r="A20148" t="s">
        <v>5153</v>
      </c>
      <c r="B20148" t="s">
        <v>3269</v>
      </c>
      <c r="C20148" t="s">
        <v>3242</v>
      </c>
      <c r="D20148">
        <v>4174744</v>
      </c>
    </row>
    <row r="20149" spans="1:4">
      <c r="A20149" t="s">
        <v>16697</v>
      </c>
      <c r="B20149" t="s">
        <v>14508</v>
      </c>
      <c r="C20149" t="s">
        <v>14517</v>
      </c>
      <c r="D20149">
        <v>1255046</v>
      </c>
    </row>
    <row r="20150" spans="1:4">
      <c r="A20150" t="s">
        <v>1305</v>
      </c>
      <c r="B20150" t="s">
        <v>3269</v>
      </c>
      <c r="C20150" t="s">
        <v>3242</v>
      </c>
      <c r="D20150">
        <v>4174757</v>
      </c>
    </row>
    <row r="20151" spans="1:4">
      <c r="A20151" t="s">
        <v>19224</v>
      </c>
      <c r="B20151" t="s">
        <v>19150</v>
      </c>
      <c r="C20151" t="s">
        <v>19184</v>
      </c>
      <c r="D20151">
        <v>634963</v>
      </c>
    </row>
    <row r="20152" spans="1:4">
      <c r="A20152" t="s">
        <v>11372</v>
      </c>
      <c r="B20152" t="s">
        <v>9817</v>
      </c>
      <c r="C20152" t="s">
        <v>11371</v>
      </c>
      <c r="D20152">
        <v>3516355</v>
      </c>
    </row>
    <row r="20153" spans="1:4">
      <c r="A20153" t="s">
        <v>11372</v>
      </c>
      <c r="B20153" t="s">
        <v>9817</v>
      </c>
      <c r="C20153" t="s">
        <v>11371</v>
      </c>
      <c r="D20153">
        <v>3824166</v>
      </c>
    </row>
    <row r="20154" spans="1:4">
      <c r="A20154" t="s">
        <v>11040</v>
      </c>
      <c r="B20154" t="s">
        <v>10947</v>
      </c>
      <c r="C20154" t="s">
        <v>10962</v>
      </c>
      <c r="D20154">
        <v>1734738</v>
      </c>
    </row>
    <row r="20155" spans="1:4">
      <c r="A20155" t="s">
        <v>16968</v>
      </c>
      <c r="B20155" t="s">
        <v>16902</v>
      </c>
      <c r="C20155" t="s">
        <v>16908</v>
      </c>
      <c r="D20155">
        <v>293426</v>
      </c>
    </row>
    <row r="20156" spans="1:4">
      <c r="A20156" t="s">
        <v>17672</v>
      </c>
      <c r="B20156" t="s">
        <v>17662</v>
      </c>
      <c r="C20156" t="s">
        <v>17671</v>
      </c>
      <c r="D20156">
        <v>4038659</v>
      </c>
    </row>
    <row r="20157" spans="1:4">
      <c r="A20157" t="s">
        <v>25370</v>
      </c>
      <c r="B20157" t="s">
        <v>596</v>
      </c>
      <c r="C20157" t="s">
        <v>25225</v>
      </c>
      <c r="D20157">
        <v>2147497</v>
      </c>
    </row>
    <row r="20158" spans="1:4">
      <c r="A20158" t="s">
        <v>13478</v>
      </c>
      <c r="B20158" t="s">
        <v>2473</v>
      </c>
      <c r="C20158" t="s">
        <v>12846</v>
      </c>
      <c r="D20158">
        <v>1850707</v>
      </c>
    </row>
    <row r="20159" spans="1:4">
      <c r="A20159" t="s">
        <v>13478</v>
      </c>
      <c r="B20159" t="s">
        <v>2473</v>
      </c>
      <c r="C20159" t="s">
        <v>13040</v>
      </c>
      <c r="D20159">
        <v>1850708</v>
      </c>
    </row>
    <row r="20160" spans="1:4">
      <c r="A20160" t="s">
        <v>24302</v>
      </c>
      <c r="B20160" t="s">
        <v>549</v>
      </c>
      <c r="C20160" t="s">
        <v>23579</v>
      </c>
      <c r="D20160">
        <v>3446979</v>
      </c>
    </row>
    <row r="20161" spans="1:4">
      <c r="A20161" t="s">
        <v>11003</v>
      </c>
      <c r="B20161" t="s">
        <v>10947</v>
      </c>
      <c r="C20161" t="s">
        <v>10968</v>
      </c>
      <c r="D20161">
        <v>1735553</v>
      </c>
    </row>
    <row r="20162" spans="1:4">
      <c r="A20162" t="s">
        <v>16698</v>
      </c>
      <c r="B20162" t="s">
        <v>14508</v>
      </c>
      <c r="C20162" t="s">
        <v>14659</v>
      </c>
      <c r="D20162">
        <v>1255027</v>
      </c>
    </row>
    <row r="20163" spans="1:4">
      <c r="A20163" t="s">
        <v>13479</v>
      </c>
      <c r="B20163" t="s">
        <v>2473</v>
      </c>
      <c r="C20163" t="s">
        <v>1607</v>
      </c>
      <c r="D20163">
        <v>1850693</v>
      </c>
    </row>
    <row r="20164" spans="1:4">
      <c r="A20164" t="s">
        <v>9934</v>
      </c>
      <c r="B20164" t="s">
        <v>584</v>
      </c>
      <c r="C20164" t="s">
        <v>9561</v>
      </c>
      <c r="D20164">
        <v>1683340</v>
      </c>
    </row>
    <row r="20165" spans="1:4">
      <c r="A20165" t="s">
        <v>9934</v>
      </c>
      <c r="B20165" t="s">
        <v>584</v>
      </c>
      <c r="C20165" t="s">
        <v>9565</v>
      </c>
      <c r="D20165">
        <v>1683342</v>
      </c>
    </row>
    <row r="20166" spans="1:4">
      <c r="A20166" t="s">
        <v>9935</v>
      </c>
      <c r="B20166" t="s">
        <v>584</v>
      </c>
      <c r="C20166" t="s">
        <v>9561</v>
      </c>
      <c r="D20166">
        <v>1683319</v>
      </c>
    </row>
    <row r="20167" spans="1:4">
      <c r="A20167" t="s">
        <v>20019</v>
      </c>
      <c r="B20167" t="s">
        <v>22949</v>
      </c>
      <c r="C20167" t="s">
        <v>22974</v>
      </c>
      <c r="D20167">
        <v>2280995</v>
      </c>
    </row>
    <row r="20168" spans="1:4">
      <c r="A20168" t="s">
        <v>20019</v>
      </c>
      <c r="B20168" t="s">
        <v>19887</v>
      </c>
      <c r="C20168" t="s">
        <v>19929</v>
      </c>
      <c r="D20168">
        <v>347497</v>
      </c>
    </row>
    <row r="20169" spans="1:4">
      <c r="A20169" t="s">
        <v>9936</v>
      </c>
      <c r="B20169" t="s">
        <v>584</v>
      </c>
      <c r="C20169" t="s">
        <v>9592</v>
      </c>
      <c r="D20169">
        <v>1683302</v>
      </c>
    </row>
    <row r="20170" spans="1:4">
      <c r="A20170" t="s">
        <v>5694</v>
      </c>
      <c r="B20170" t="s">
        <v>5674</v>
      </c>
      <c r="C20170" t="s">
        <v>5678</v>
      </c>
      <c r="D20170">
        <v>877391</v>
      </c>
    </row>
    <row r="20171" spans="1:4">
      <c r="A20171" t="s">
        <v>7249</v>
      </c>
      <c r="B20171" t="s">
        <v>7195</v>
      </c>
      <c r="C20171" t="s">
        <v>7207</v>
      </c>
      <c r="D20171">
        <v>366426</v>
      </c>
    </row>
    <row r="20172" spans="1:4">
      <c r="A20172" t="s">
        <v>25613</v>
      </c>
      <c r="B20172" t="s">
        <v>545</v>
      </c>
      <c r="C20172" t="s">
        <v>25447</v>
      </c>
      <c r="D20172">
        <v>3427833</v>
      </c>
    </row>
    <row r="20173" spans="1:4">
      <c r="A20173" t="s">
        <v>9523</v>
      </c>
      <c r="B20173" t="s">
        <v>9239</v>
      </c>
      <c r="C20173" t="s">
        <v>9243</v>
      </c>
      <c r="D20173">
        <v>1163967</v>
      </c>
    </row>
    <row r="20174" spans="1:4">
      <c r="A20174" t="s">
        <v>9524</v>
      </c>
      <c r="B20174" t="s">
        <v>9239</v>
      </c>
      <c r="C20174" t="s">
        <v>9243</v>
      </c>
      <c r="D20174">
        <v>1163965</v>
      </c>
    </row>
    <row r="20175" spans="1:4">
      <c r="A20175" t="s">
        <v>9245</v>
      </c>
      <c r="B20175" t="s">
        <v>9239</v>
      </c>
      <c r="C20175" t="s">
        <v>9243</v>
      </c>
      <c r="D20175">
        <v>1360491</v>
      </c>
    </row>
    <row r="20176" spans="1:4">
      <c r="A20176" t="s">
        <v>9525</v>
      </c>
      <c r="B20176" t="s">
        <v>9239</v>
      </c>
      <c r="C20176" t="s">
        <v>9243</v>
      </c>
      <c r="D20176">
        <v>1163958</v>
      </c>
    </row>
    <row r="20177" spans="1:4">
      <c r="A20177" t="s">
        <v>9526</v>
      </c>
      <c r="B20177" t="s">
        <v>9239</v>
      </c>
      <c r="C20177" t="s">
        <v>9243</v>
      </c>
      <c r="D20177">
        <v>1163952</v>
      </c>
    </row>
    <row r="20178" spans="1:4">
      <c r="A20178" t="s">
        <v>5719</v>
      </c>
      <c r="B20178" t="s">
        <v>5674</v>
      </c>
      <c r="C20178" t="s">
        <v>5719</v>
      </c>
      <c r="D20178">
        <v>149606</v>
      </c>
    </row>
    <row r="20179" spans="1:4">
      <c r="A20179" t="s">
        <v>11322</v>
      </c>
      <c r="B20179" t="s">
        <v>9817</v>
      </c>
      <c r="C20179" t="s">
        <v>11098</v>
      </c>
      <c r="D20179">
        <v>3982545</v>
      </c>
    </row>
    <row r="20180" spans="1:4">
      <c r="A20180" t="s">
        <v>17335</v>
      </c>
      <c r="B20180" t="s">
        <v>576</v>
      </c>
      <c r="C20180" t="s">
        <v>17009</v>
      </c>
      <c r="D20180">
        <v>1625084</v>
      </c>
    </row>
    <row r="20181" spans="1:4">
      <c r="A20181" t="s">
        <v>22598</v>
      </c>
      <c r="B20181" t="s">
        <v>2480</v>
      </c>
      <c r="C20181" t="s">
        <v>22359</v>
      </c>
      <c r="D20181">
        <v>1793424</v>
      </c>
    </row>
    <row r="20182" spans="1:4">
      <c r="A20182" t="s">
        <v>17336</v>
      </c>
      <c r="B20182" t="s">
        <v>576</v>
      </c>
      <c r="C20182" t="s">
        <v>17045</v>
      </c>
      <c r="D20182">
        <v>1625067</v>
      </c>
    </row>
    <row r="20183" spans="1:4">
      <c r="A20183" t="s">
        <v>9527</v>
      </c>
      <c r="B20183" t="s">
        <v>9239</v>
      </c>
      <c r="C20183" t="s">
        <v>9241</v>
      </c>
      <c r="D20183">
        <v>1163927</v>
      </c>
    </row>
    <row r="20184" spans="1:4">
      <c r="A20184" t="s">
        <v>12130</v>
      </c>
      <c r="B20184" t="s">
        <v>12058</v>
      </c>
      <c r="C20184" t="s">
        <v>12071</v>
      </c>
      <c r="D20184">
        <v>2530335</v>
      </c>
    </row>
    <row r="20185" spans="1:4">
      <c r="A20185" t="s">
        <v>22600</v>
      </c>
      <c r="B20185" t="s">
        <v>2480</v>
      </c>
      <c r="C20185" t="s">
        <v>22032</v>
      </c>
      <c r="D20185">
        <v>1793385</v>
      </c>
    </row>
    <row r="20186" spans="1:4">
      <c r="A20186" t="s">
        <v>12623</v>
      </c>
      <c r="B20186" t="s">
        <v>2476</v>
      </c>
      <c r="C20186" t="s">
        <v>12536</v>
      </c>
      <c r="D20186">
        <v>1834885</v>
      </c>
    </row>
    <row r="20187" spans="1:4">
      <c r="A20187" t="s">
        <v>11077</v>
      </c>
      <c r="B20187" t="s">
        <v>10947</v>
      </c>
      <c r="C20187" t="s">
        <v>10972</v>
      </c>
      <c r="D20187">
        <v>1732857</v>
      </c>
    </row>
    <row r="20188" spans="1:4">
      <c r="A20188" t="s">
        <v>22601</v>
      </c>
      <c r="B20188" t="s">
        <v>2480</v>
      </c>
      <c r="C20188" t="s">
        <v>22027</v>
      </c>
      <c r="D20188">
        <v>1793364</v>
      </c>
    </row>
    <row r="20189" spans="1:4">
      <c r="A20189" t="s">
        <v>22602</v>
      </c>
      <c r="B20189" t="s">
        <v>2480</v>
      </c>
      <c r="C20189" t="s">
        <v>22032</v>
      </c>
      <c r="D20189">
        <v>1793346</v>
      </c>
    </row>
    <row r="20190" spans="1:4">
      <c r="A20190" t="s">
        <v>24303</v>
      </c>
      <c r="B20190" t="s">
        <v>549</v>
      </c>
      <c r="C20190" t="s">
        <v>1637</v>
      </c>
      <c r="D20190">
        <v>3446974</v>
      </c>
    </row>
    <row r="20191" spans="1:4">
      <c r="A20191" t="s">
        <v>9937</v>
      </c>
      <c r="B20191" t="s">
        <v>584</v>
      </c>
      <c r="C20191" t="s">
        <v>9632</v>
      </c>
      <c r="D20191">
        <v>1683116</v>
      </c>
    </row>
    <row r="20192" spans="1:4">
      <c r="A20192" t="s">
        <v>24709</v>
      </c>
      <c r="B20192" t="s">
        <v>24672</v>
      </c>
      <c r="C20192" t="s">
        <v>24697</v>
      </c>
      <c r="D20192">
        <v>2391455</v>
      </c>
    </row>
    <row r="20193" spans="1:4">
      <c r="A20193" t="s">
        <v>22603</v>
      </c>
      <c r="B20193" t="s">
        <v>2480</v>
      </c>
      <c r="C20193" t="s">
        <v>22233</v>
      </c>
      <c r="D20193">
        <v>1793286</v>
      </c>
    </row>
    <row r="20194" spans="1:4">
      <c r="A20194" t="s">
        <v>9938</v>
      </c>
      <c r="B20194" t="s">
        <v>584</v>
      </c>
      <c r="C20194" t="s">
        <v>9553</v>
      </c>
      <c r="D20194">
        <v>1683088</v>
      </c>
    </row>
    <row r="20195" spans="1:4">
      <c r="A20195" t="s">
        <v>17339</v>
      </c>
      <c r="B20195" t="s">
        <v>576</v>
      </c>
      <c r="C20195" t="s">
        <v>17203</v>
      </c>
      <c r="D20195">
        <v>1624877</v>
      </c>
    </row>
    <row r="20196" spans="1:4">
      <c r="A20196" t="s">
        <v>10983</v>
      </c>
      <c r="B20196" t="s">
        <v>10947</v>
      </c>
      <c r="C20196" t="s">
        <v>10949</v>
      </c>
      <c r="D20196">
        <v>1741562</v>
      </c>
    </row>
    <row r="20197" spans="1:4">
      <c r="A20197" t="s">
        <v>10984</v>
      </c>
      <c r="B20197" t="s">
        <v>10947</v>
      </c>
      <c r="C20197" t="s">
        <v>10974</v>
      </c>
      <c r="D20197">
        <v>1741550</v>
      </c>
    </row>
    <row r="20198" spans="1:4">
      <c r="A20198" t="s">
        <v>17337</v>
      </c>
      <c r="B20198" t="s">
        <v>576</v>
      </c>
      <c r="C20198" t="s">
        <v>17067</v>
      </c>
      <c r="D20198">
        <v>1624987</v>
      </c>
    </row>
    <row r="20199" spans="1:4">
      <c r="A20199" t="s">
        <v>17399</v>
      </c>
      <c r="B20199" t="s">
        <v>576</v>
      </c>
      <c r="C20199" t="s">
        <v>17011</v>
      </c>
      <c r="D20199">
        <v>1213547</v>
      </c>
    </row>
    <row r="20200" spans="1:4">
      <c r="A20200" t="s">
        <v>17340</v>
      </c>
      <c r="B20200" t="s">
        <v>576</v>
      </c>
      <c r="C20200" t="s">
        <v>17164</v>
      </c>
      <c r="D20200">
        <v>1624863</v>
      </c>
    </row>
    <row r="20201" spans="1:4">
      <c r="A20201" t="s">
        <v>17400</v>
      </c>
      <c r="B20201" t="s">
        <v>576</v>
      </c>
      <c r="C20201" t="s">
        <v>17011</v>
      </c>
      <c r="D20201">
        <v>1213530</v>
      </c>
    </row>
    <row r="20202" spans="1:4">
      <c r="A20202" t="s">
        <v>10881</v>
      </c>
      <c r="B20202" t="s">
        <v>10636</v>
      </c>
      <c r="C20202" t="s">
        <v>10874</v>
      </c>
      <c r="D20202">
        <v>2439155</v>
      </c>
    </row>
    <row r="20203" spans="1:4">
      <c r="A20203" t="s">
        <v>3921</v>
      </c>
      <c r="B20203" t="s">
        <v>3269</v>
      </c>
      <c r="C20203" t="s">
        <v>3288</v>
      </c>
      <c r="D20203">
        <v>5316890</v>
      </c>
    </row>
    <row r="20204" spans="1:4">
      <c r="A20204" t="s">
        <v>12131</v>
      </c>
      <c r="B20204" t="s">
        <v>12058</v>
      </c>
      <c r="C20204" t="s">
        <v>12094</v>
      </c>
      <c r="D20204">
        <v>2530241</v>
      </c>
    </row>
    <row r="20205" spans="1:4">
      <c r="A20205" t="s">
        <v>22604</v>
      </c>
      <c r="B20205" t="s">
        <v>2480</v>
      </c>
      <c r="C20205" t="s">
        <v>22333</v>
      </c>
      <c r="D20205">
        <v>1793230</v>
      </c>
    </row>
    <row r="20206" spans="1:4">
      <c r="A20206" t="s">
        <v>11576</v>
      </c>
      <c r="B20206" t="s">
        <v>9817</v>
      </c>
      <c r="C20206" t="s">
        <v>10122</v>
      </c>
      <c r="D20206">
        <v>3516271</v>
      </c>
    </row>
    <row r="20207" spans="1:4">
      <c r="A20207" t="s">
        <v>16702</v>
      </c>
      <c r="B20207" t="s">
        <v>14508</v>
      </c>
      <c r="C20207" t="s">
        <v>14542</v>
      </c>
      <c r="D20207">
        <v>1254953</v>
      </c>
    </row>
    <row r="20208" spans="1:4">
      <c r="A20208" t="s">
        <v>13481</v>
      </c>
      <c r="B20208" t="s">
        <v>2473</v>
      </c>
      <c r="C20208" t="s">
        <v>12955</v>
      </c>
      <c r="D20208">
        <v>1850630</v>
      </c>
    </row>
    <row r="20209" spans="1:4">
      <c r="A20209" t="s">
        <v>13482</v>
      </c>
      <c r="B20209" t="s">
        <v>2473</v>
      </c>
      <c r="C20209" t="s">
        <v>12844</v>
      </c>
      <c r="D20209">
        <v>1850627</v>
      </c>
    </row>
    <row r="20210" spans="1:4">
      <c r="A20210" t="s">
        <v>9939</v>
      </c>
      <c r="B20210" t="s">
        <v>584</v>
      </c>
      <c r="C20210" t="s">
        <v>9557</v>
      </c>
      <c r="D20210">
        <v>1683013</v>
      </c>
    </row>
    <row r="20211" spans="1:4">
      <c r="A20211" t="s">
        <v>21999</v>
      </c>
      <c r="B20211" t="s">
        <v>21713</v>
      </c>
      <c r="C20211" t="s">
        <v>21889</v>
      </c>
      <c r="D20211">
        <v>3666582</v>
      </c>
    </row>
    <row r="20212" spans="1:4">
      <c r="A20212" t="s">
        <v>12132</v>
      </c>
      <c r="B20212" t="s">
        <v>12058</v>
      </c>
      <c r="C20212" t="s">
        <v>12068</v>
      </c>
      <c r="D20212">
        <v>2530155</v>
      </c>
    </row>
    <row r="20213" spans="1:4">
      <c r="A20213" t="s">
        <v>12133</v>
      </c>
      <c r="B20213" t="s">
        <v>12058</v>
      </c>
      <c r="C20213" t="s">
        <v>12066</v>
      </c>
      <c r="D20213">
        <v>2530048</v>
      </c>
    </row>
    <row r="20214" spans="1:4">
      <c r="A20214" t="s">
        <v>25803</v>
      </c>
      <c r="B20214" t="s">
        <v>2478</v>
      </c>
      <c r="C20214" t="s">
        <v>2478</v>
      </c>
      <c r="D20214">
        <v>6696918</v>
      </c>
    </row>
    <row r="20215" spans="1:4">
      <c r="A20215" t="s">
        <v>22605</v>
      </c>
      <c r="B20215" t="s">
        <v>2480</v>
      </c>
      <c r="C20215" t="s">
        <v>22021</v>
      </c>
      <c r="D20215">
        <v>1793089</v>
      </c>
    </row>
    <row r="20216" spans="1:4">
      <c r="A20216" t="s">
        <v>11577</v>
      </c>
      <c r="B20216" t="s">
        <v>9817</v>
      </c>
      <c r="C20216" t="s">
        <v>11374</v>
      </c>
      <c r="D20216">
        <v>3516266</v>
      </c>
    </row>
    <row r="20217" spans="1:4">
      <c r="A20217" t="s">
        <v>11010</v>
      </c>
      <c r="B20217" t="s">
        <v>10947</v>
      </c>
      <c r="C20217" t="s">
        <v>10966</v>
      </c>
      <c r="D20217">
        <v>1735282</v>
      </c>
    </row>
    <row r="20218" spans="1:4">
      <c r="A20218" t="s">
        <v>24304</v>
      </c>
      <c r="B20218" t="s">
        <v>549</v>
      </c>
      <c r="C20218" t="s">
        <v>23575</v>
      </c>
      <c r="D20218">
        <v>3446880</v>
      </c>
    </row>
    <row r="20219" spans="1:4">
      <c r="A20219" t="s">
        <v>6615</v>
      </c>
      <c r="B20219" t="s">
        <v>6473</v>
      </c>
      <c r="C20219" t="s">
        <v>6502</v>
      </c>
      <c r="D20219">
        <v>1605754</v>
      </c>
    </row>
    <row r="20220" spans="1:4">
      <c r="A20220" t="s">
        <v>24305</v>
      </c>
      <c r="B20220" t="s">
        <v>549</v>
      </c>
      <c r="C20220" t="s">
        <v>23535</v>
      </c>
      <c r="D20220">
        <v>3446866</v>
      </c>
    </row>
    <row r="20221" spans="1:4">
      <c r="A20221" t="s">
        <v>17491</v>
      </c>
      <c r="B20221" t="s">
        <v>17405</v>
      </c>
      <c r="C20221" t="s">
        <v>17428</v>
      </c>
      <c r="D20221">
        <v>3044141</v>
      </c>
    </row>
    <row r="20222" spans="1:4">
      <c r="A20222" t="s">
        <v>24306</v>
      </c>
      <c r="B20222" t="s">
        <v>549</v>
      </c>
      <c r="C20222" t="s">
        <v>23575</v>
      </c>
      <c r="D20222">
        <v>3446847</v>
      </c>
    </row>
    <row r="20223" spans="1:4">
      <c r="A20223" t="s">
        <v>24307</v>
      </c>
      <c r="B20223" t="s">
        <v>549</v>
      </c>
      <c r="C20223" t="s">
        <v>23575</v>
      </c>
      <c r="D20223">
        <v>3446783</v>
      </c>
    </row>
    <row r="20224" spans="1:4">
      <c r="A20224" t="s">
        <v>24308</v>
      </c>
      <c r="B20224" t="s">
        <v>549</v>
      </c>
      <c r="C20224" t="s">
        <v>23579</v>
      </c>
      <c r="D20224">
        <v>3446753</v>
      </c>
    </row>
    <row r="20225" spans="1:4">
      <c r="A20225" t="s">
        <v>24309</v>
      </c>
      <c r="B20225" t="s">
        <v>549</v>
      </c>
      <c r="C20225" t="s">
        <v>23579</v>
      </c>
      <c r="D20225">
        <v>3446752</v>
      </c>
    </row>
    <row r="20226" spans="1:4">
      <c r="A20226" t="s">
        <v>7615</v>
      </c>
      <c r="B20226" t="s">
        <v>7340</v>
      </c>
      <c r="C20226" t="s">
        <v>7524</v>
      </c>
      <c r="D20226">
        <v>1490140</v>
      </c>
    </row>
    <row r="20227" spans="1:4">
      <c r="A20227" t="s">
        <v>16706</v>
      </c>
      <c r="B20227" t="s">
        <v>14508</v>
      </c>
      <c r="C20227" t="s">
        <v>14566</v>
      </c>
      <c r="D20227">
        <v>1254909</v>
      </c>
    </row>
    <row r="20228" spans="1:4">
      <c r="A20228" t="s">
        <v>10164</v>
      </c>
      <c r="B20228" t="s">
        <v>10161</v>
      </c>
      <c r="C20228" t="s">
        <v>10163</v>
      </c>
      <c r="D20228">
        <v>6246634</v>
      </c>
    </row>
    <row r="20229" spans="1:4">
      <c r="A20229" t="s">
        <v>3191</v>
      </c>
      <c r="B20229" t="s">
        <v>3131</v>
      </c>
      <c r="C20229" t="s">
        <v>3145</v>
      </c>
      <c r="D20229">
        <v>1512549</v>
      </c>
    </row>
    <row r="20230" spans="1:4">
      <c r="A20230" t="s">
        <v>17342</v>
      </c>
      <c r="B20230" t="s">
        <v>576</v>
      </c>
      <c r="C20230" t="s">
        <v>17341</v>
      </c>
      <c r="D20230">
        <v>1624725</v>
      </c>
    </row>
    <row r="20231" spans="1:4">
      <c r="A20231" t="s">
        <v>16704</v>
      </c>
      <c r="B20231" t="s">
        <v>14508</v>
      </c>
      <c r="C20231" t="s">
        <v>14517</v>
      </c>
      <c r="D20231">
        <v>1254912</v>
      </c>
    </row>
    <row r="20232" spans="1:4">
      <c r="A20232" t="s">
        <v>19571</v>
      </c>
      <c r="B20232" t="s">
        <v>19323</v>
      </c>
      <c r="C20232" t="s">
        <v>19386</v>
      </c>
      <c r="D20232">
        <v>3108317</v>
      </c>
    </row>
    <row r="20233" spans="1:4">
      <c r="A20233" t="s">
        <v>14069</v>
      </c>
      <c r="B20233" t="s">
        <v>587</v>
      </c>
      <c r="C20233" t="s">
        <v>13623</v>
      </c>
      <c r="D20233">
        <v>3165926</v>
      </c>
    </row>
    <row r="20234" spans="1:4">
      <c r="A20234" t="s">
        <v>23571</v>
      </c>
      <c r="B20234" t="s">
        <v>549</v>
      </c>
      <c r="C20234" t="s">
        <v>23560</v>
      </c>
      <c r="D20234">
        <v>3661980</v>
      </c>
    </row>
    <row r="20235" spans="1:4">
      <c r="A20235" t="s">
        <v>12719</v>
      </c>
      <c r="B20235" t="s">
        <v>12718</v>
      </c>
      <c r="C20235" t="s">
        <v>12717</v>
      </c>
      <c r="D20235">
        <v>2110257</v>
      </c>
    </row>
    <row r="20236" spans="1:4">
      <c r="A20236" t="s">
        <v>12467</v>
      </c>
      <c r="B20236" t="s">
        <v>12398</v>
      </c>
      <c r="C20236" t="s">
        <v>12436</v>
      </c>
      <c r="D20236">
        <v>1516905</v>
      </c>
    </row>
    <row r="20237" spans="1:4">
      <c r="A20237" t="s">
        <v>19069</v>
      </c>
      <c r="B20237" t="s">
        <v>2479</v>
      </c>
      <c r="C20237" t="s">
        <v>18537</v>
      </c>
      <c r="D20237">
        <v>2973385</v>
      </c>
    </row>
    <row r="20238" spans="1:4">
      <c r="A20238" t="s">
        <v>25371</v>
      </c>
      <c r="B20238" t="s">
        <v>596</v>
      </c>
      <c r="C20238" t="s">
        <v>25225</v>
      </c>
      <c r="D20238">
        <v>2147381</v>
      </c>
    </row>
    <row r="20239" spans="1:4">
      <c r="A20239" t="s">
        <v>9219</v>
      </c>
      <c r="B20239" t="s">
        <v>8896</v>
      </c>
      <c r="C20239" t="s">
        <v>8898</v>
      </c>
      <c r="D20239">
        <v>757065</v>
      </c>
    </row>
    <row r="20240" spans="1:4">
      <c r="A20240" t="s">
        <v>24787</v>
      </c>
      <c r="B20240" t="s">
        <v>24736</v>
      </c>
      <c r="C20240" t="s">
        <v>24770</v>
      </c>
      <c r="D20240">
        <v>726174</v>
      </c>
    </row>
    <row r="20241" spans="1:4">
      <c r="A20241" t="s">
        <v>12176</v>
      </c>
      <c r="B20241" t="s">
        <v>12145</v>
      </c>
      <c r="C20241" t="s">
        <v>12147</v>
      </c>
      <c r="D20241">
        <v>2210221</v>
      </c>
    </row>
    <row r="20242" spans="1:4">
      <c r="A20242" t="s">
        <v>19843</v>
      </c>
      <c r="B20242" t="s">
        <v>19323</v>
      </c>
      <c r="C20242" t="s">
        <v>19346</v>
      </c>
      <c r="D20242">
        <v>2510599</v>
      </c>
    </row>
    <row r="20243" spans="1:4">
      <c r="A20243" t="s">
        <v>24653</v>
      </c>
      <c r="B20243" t="s">
        <v>24633</v>
      </c>
      <c r="C20243" t="s">
        <v>24653</v>
      </c>
      <c r="D20243">
        <v>3903320</v>
      </c>
    </row>
    <row r="20244" spans="1:4">
      <c r="A20244" t="s">
        <v>16709</v>
      </c>
      <c r="B20244" t="s">
        <v>14508</v>
      </c>
      <c r="C20244" t="s">
        <v>14588</v>
      </c>
      <c r="D20244">
        <v>1254880</v>
      </c>
    </row>
    <row r="20245" spans="1:4">
      <c r="A20245" t="s">
        <v>5854</v>
      </c>
      <c r="B20245" t="s">
        <v>5674</v>
      </c>
      <c r="C20245" t="s">
        <v>5708</v>
      </c>
      <c r="D20245">
        <v>149581</v>
      </c>
    </row>
    <row r="20246" spans="1:4">
      <c r="A20246" t="s">
        <v>7616</v>
      </c>
      <c r="B20246" t="s">
        <v>7340</v>
      </c>
      <c r="C20246" t="s">
        <v>7466</v>
      </c>
      <c r="D20246">
        <v>1490085</v>
      </c>
    </row>
    <row r="20247" spans="1:4">
      <c r="A20247" t="s">
        <v>17987</v>
      </c>
      <c r="B20247" t="s">
        <v>534</v>
      </c>
      <c r="C20247" t="s">
        <v>2614</v>
      </c>
      <c r="D20247">
        <v>2294768</v>
      </c>
    </row>
    <row r="20248" spans="1:4">
      <c r="A20248" t="s">
        <v>9940</v>
      </c>
      <c r="B20248" t="s">
        <v>584</v>
      </c>
      <c r="C20248" t="s">
        <v>9563</v>
      </c>
      <c r="D20248">
        <v>1682812</v>
      </c>
    </row>
    <row r="20249" spans="1:4">
      <c r="A20249" t="s">
        <v>10037</v>
      </c>
      <c r="B20249" t="s">
        <v>569</v>
      </c>
      <c r="C20249" t="s">
        <v>10006</v>
      </c>
      <c r="D20249">
        <v>3927758</v>
      </c>
    </row>
    <row r="20250" spans="1:4">
      <c r="A20250" t="s">
        <v>16710</v>
      </c>
      <c r="B20250" t="s">
        <v>14508</v>
      </c>
      <c r="C20250" t="s">
        <v>9238</v>
      </c>
      <c r="D20250">
        <v>1254868</v>
      </c>
    </row>
    <row r="20251" spans="1:4">
      <c r="A20251" t="s">
        <v>9221</v>
      </c>
      <c r="B20251" t="s">
        <v>8896</v>
      </c>
      <c r="C20251" t="s">
        <v>8904</v>
      </c>
      <c r="D20251">
        <v>757026</v>
      </c>
    </row>
    <row r="20252" spans="1:4">
      <c r="A20252" t="s">
        <v>25372</v>
      </c>
      <c r="B20252" t="s">
        <v>596</v>
      </c>
      <c r="C20252" t="s">
        <v>7258</v>
      </c>
      <c r="D20252">
        <v>2147357</v>
      </c>
    </row>
    <row r="20253" spans="1:4">
      <c r="A20253" t="s">
        <v>9220</v>
      </c>
      <c r="B20253" t="s">
        <v>8896</v>
      </c>
      <c r="C20253" t="s">
        <v>9128</v>
      </c>
      <c r="D20253">
        <v>757033</v>
      </c>
    </row>
    <row r="20254" spans="1:4">
      <c r="A20254" t="s">
        <v>9078</v>
      </c>
      <c r="B20254" t="s">
        <v>8896</v>
      </c>
      <c r="C20254" t="s">
        <v>8906</v>
      </c>
      <c r="D20254">
        <v>3083440</v>
      </c>
    </row>
    <row r="20255" spans="1:4">
      <c r="A20255" t="s">
        <v>12134</v>
      </c>
      <c r="B20255" t="s">
        <v>12058</v>
      </c>
      <c r="C20255" t="s">
        <v>12064</v>
      </c>
      <c r="D20255">
        <v>2529649</v>
      </c>
    </row>
    <row r="20256" spans="1:4">
      <c r="A20256" t="s">
        <v>5152</v>
      </c>
      <c r="B20256" t="s">
        <v>3269</v>
      </c>
      <c r="C20256" t="s">
        <v>3242</v>
      </c>
      <c r="D20256">
        <v>4174855</v>
      </c>
    </row>
    <row r="20257" spans="1:4">
      <c r="A20257" t="s">
        <v>19572</v>
      </c>
      <c r="B20257" t="s">
        <v>19323</v>
      </c>
      <c r="C20257" t="s">
        <v>19333</v>
      </c>
      <c r="D20257">
        <v>3108288</v>
      </c>
    </row>
    <row r="20258" spans="1:4">
      <c r="A20258" t="s">
        <v>6282</v>
      </c>
      <c r="B20258" t="s">
        <v>5913</v>
      </c>
      <c r="C20258" t="s">
        <v>6107</v>
      </c>
      <c r="D20258">
        <v>299817</v>
      </c>
    </row>
    <row r="20259" spans="1:4">
      <c r="A20259" t="s">
        <v>25553</v>
      </c>
      <c r="B20259" t="s">
        <v>545</v>
      </c>
      <c r="C20259" t="s">
        <v>25493</v>
      </c>
      <c r="D20259">
        <v>3834601</v>
      </c>
    </row>
    <row r="20260" spans="1:4">
      <c r="A20260" t="s">
        <v>6852</v>
      </c>
      <c r="B20260" t="s">
        <v>6773</v>
      </c>
      <c r="C20260" t="s">
        <v>6808</v>
      </c>
      <c r="D20260">
        <v>163345</v>
      </c>
    </row>
    <row r="20261" spans="1:4">
      <c r="A20261" t="s">
        <v>20034</v>
      </c>
      <c r="B20261" t="s">
        <v>20023</v>
      </c>
      <c r="C20261" t="s">
        <v>20034</v>
      </c>
      <c r="D20261">
        <v>588335</v>
      </c>
    </row>
    <row r="20262" spans="1:4">
      <c r="A20262" t="s">
        <v>17343</v>
      </c>
      <c r="B20262" t="s">
        <v>576</v>
      </c>
      <c r="C20262" t="s">
        <v>17022</v>
      </c>
      <c r="D20262">
        <v>1624668</v>
      </c>
    </row>
    <row r="20263" spans="1:4">
      <c r="A20263" t="s">
        <v>13483</v>
      </c>
      <c r="B20263" t="s">
        <v>2473</v>
      </c>
      <c r="C20263" t="s">
        <v>12855</v>
      </c>
      <c r="D20263">
        <v>1850600</v>
      </c>
    </row>
    <row r="20264" spans="1:4">
      <c r="A20264" t="s">
        <v>13484</v>
      </c>
      <c r="B20264" t="s">
        <v>2473</v>
      </c>
      <c r="C20264" t="s">
        <v>13061</v>
      </c>
      <c r="D20264">
        <v>1850589</v>
      </c>
    </row>
    <row r="20265" spans="1:4">
      <c r="A20265" t="s">
        <v>12459</v>
      </c>
      <c r="B20265" t="s">
        <v>12398</v>
      </c>
      <c r="C20265" t="s">
        <v>12397</v>
      </c>
      <c r="D20265">
        <v>1518431</v>
      </c>
    </row>
    <row r="20266" spans="1:4">
      <c r="A20266" t="s">
        <v>11020</v>
      </c>
      <c r="B20266" t="s">
        <v>10947</v>
      </c>
      <c r="C20266" t="s">
        <v>10974</v>
      </c>
      <c r="D20266">
        <v>1735093</v>
      </c>
    </row>
    <row r="20267" spans="1:4">
      <c r="A20267" t="s">
        <v>3189</v>
      </c>
      <c r="B20267" t="s">
        <v>3131</v>
      </c>
      <c r="C20267" t="s">
        <v>3139</v>
      </c>
      <c r="D20267">
        <v>1512569</v>
      </c>
    </row>
    <row r="20268" spans="1:4">
      <c r="A20268" t="s">
        <v>12775</v>
      </c>
      <c r="B20268" t="s">
        <v>12755</v>
      </c>
      <c r="C20268" t="s">
        <v>12756</v>
      </c>
      <c r="D20268">
        <v>1527260</v>
      </c>
    </row>
    <row r="20269" spans="1:4">
      <c r="A20269" t="s">
        <v>7617</v>
      </c>
      <c r="B20269" t="s">
        <v>7340</v>
      </c>
      <c r="C20269" t="s">
        <v>7487</v>
      </c>
      <c r="D20269">
        <v>1490042</v>
      </c>
    </row>
    <row r="20270" spans="1:4">
      <c r="A20270" t="s">
        <v>17344</v>
      </c>
      <c r="B20270" t="s">
        <v>576</v>
      </c>
      <c r="C20270" t="s">
        <v>17030</v>
      </c>
      <c r="D20270">
        <v>1624647</v>
      </c>
    </row>
    <row r="20271" spans="1:4">
      <c r="A20271" t="s">
        <v>19070</v>
      </c>
      <c r="B20271" t="s">
        <v>2479</v>
      </c>
      <c r="C20271" t="s">
        <v>18530</v>
      </c>
      <c r="D20271">
        <v>2973317</v>
      </c>
    </row>
    <row r="20272" spans="1:4">
      <c r="A20272" t="s">
        <v>17492</v>
      </c>
      <c r="B20272" t="s">
        <v>17405</v>
      </c>
      <c r="C20272" t="s">
        <v>17445</v>
      </c>
      <c r="D20272">
        <v>3044083</v>
      </c>
    </row>
    <row r="20273" spans="1:4">
      <c r="A20273" t="s">
        <v>17493</v>
      </c>
      <c r="B20273" t="s">
        <v>17405</v>
      </c>
      <c r="C20273" t="s">
        <v>17445</v>
      </c>
      <c r="D20273">
        <v>3044082</v>
      </c>
    </row>
    <row r="20274" spans="1:4">
      <c r="A20274" t="s">
        <v>6393</v>
      </c>
      <c r="B20274" t="s">
        <v>6307</v>
      </c>
      <c r="C20274" t="s">
        <v>6393</v>
      </c>
      <c r="D20274">
        <v>2464701</v>
      </c>
    </row>
    <row r="20275" spans="1:4">
      <c r="A20275" t="s">
        <v>7618</v>
      </c>
      <c r="B20275" t="s">
        <v>7340</v>
      </c>
      <c r="C20275" t="s">
        <v>7482</v>
      </c>
      <c r="D20275">
        <v>1490003</v>
      </c>
    </row>
    <row r="20276" spans="1:4">
      <c r="A20276" t="s">
        <v>13485</v>
      </c>
      <c r="B20276" t="s">
        <v>2473</v>
      </c>
      <c r="C20276" t="s">
        <v>13069</v>
      </c>
      <c r="D20276">
        <v>1850559</v>
      </c>
    </row>
    <row r="20277" spans="1:4">
      <c r="A20277" t="s">
        <v>13486</v>
      </c>
      <c r="B20277" t="s">
        <v>2473</v>
      </c>
      <c r="C20277" t="s">
        <v>2545</v>
      </c>
      <c r="D20277">
        <v>1850523</v>
      </c>
    </row>
    <row r="20278" spans="1:4">
      <c r="A20278" t="s">
        <v>13488</v>
      </c>
      <c r="B20278" t="s">
        <v>2473</v>
      </c>
      <c r="C20278" t="s">
        <v>13083</v>
      </c>
      <c r="D20278">
        <v>1850498</v>
      </c>
    </row>
    <row r="20279" spans="1:4">
      <c r="A20279" t="s">
        <v>13487</v>
      </c>
      <c r="B20279" t="s">
        <v>2473</v>
      </c>
      <c r="C20279" t="s">
        <v>13057</v>
      </c>
      <c r="D20279">
        <v>1850499</v>
      </c>
    </row>
    <row r="20280" spans="1:4">
      <c r="A20280" t="s">
        <v>24310</v>
      </c>
      <c r="B20280" t="s">
        <v>549</v>
      </c>
      <c r="C20280" t="s">
        <v>23579</v>
      </c>
      <c r="D20280">
        <v>3446692</v>
      </c>
    </row>
    <row r="20281" spans="1:4">
      <c r="A20281" t="s">
        <v>6283</v>
      </c>
      <c r="B20281" t="s">
        <v>5913</v>
      </c>
      <c r="C20281" t="s">
        <v>6088</v>
      </c>
      <c r="D20281">
        <v>299582</v>
      </c>
    </row>
    <row r="20282" spans="1:4">
      <c r="A20282" t="s">
        <v>21629</v>
      </c>
      <c r="B20282" t="s">
        <v>21535</v>
      </c>
      <c r="C20282" t="s">
        <v>21566</v>
      </c>
      <c r="D20282">
        <v>3064104</v>
      </c>
    </row>
    <row r="20283" spans="1:4">
      <c r="A20283" t="s">
        <v>21630</v>
      </c>
      <c r="B20283" t="s">
        <v>21535</v>
      </c>
      <c r="C20283" t="s">
        <v>21545</v>
      </c>
      <c r="D20283">
        <v>3064000</v>
      </c>
    </row>
    <row r="20284" spans="1:4">
      <c r="A20284" t="s">
        <v>24311</v>
      </c>
      <c r="B20284" t="s">
        <v>549</v>
      </c>
      <c r="C20284" t="s">
        <v>23579</v>
      </c>
      <c r="D20284">
        <v>3446682</v>
      </c>
    </row>
    <row r="20285" spans="1:4">
      <c r="A20285" t="s">
        <v>21393</v>
      </c>
      <c r="B20285" t="s">
        <v>2474</v>
      </c>
      <c r="C20285" t="s">
        <v>20493</v>
      </c>
      <c r="D20285">
        <v>2823812</v>
      </c>
    </row>
    <row r="20286" spans="1:4">
      <c r="A20286" t="s">
        <v>11817</v>
      </c>
      <c r="B20286" t="s">
        <v>581</v>
      </c>
      <c r="C20286" t="s">
        <v>11761</v>
      </c>
      <c r="D20286">
        <v>1294041</v>
      </c>
    </row>
    <row r="20287" spans="1:4">
      <c r="A20287" t="s">
        <v>11818</v>
      </c>
      <c r="B20287" t="s">
        <v>581</v>
      </c>
      <c r="C20287" t="s">
        <v>11780</v>
      </c>
      <c r="D20287">
        <v>1293960</v>
      </c>
    </row>
    <row r="20288" spans="1:4">
      <c r="A20288" t="s">
        <v>11825</v>
      </c>
      <c r="B20288" t="s">
        <v>581</v>
      </c>
      <c r="C20288" t="s">
        <v>11782</v>
      </c>
      <c r="D20288">
        <v>1290596</v>
      </c>
    </row>
    <row r="20289" spans="1:4">
      <c r="A20289" t="s">
        <v>9529</v>
      </c>
      <c r="B20289" t="s">
        <v>9239</v>
      </c>
      <c r="C20289" t="s">
        <v>9238</v>
      </c>
      <c r="D20289">
        <v>1163724</v>
      </c>
    </row>
    <row r="20290" spans="1:4">
      <c r="A20290" t="s">
        <v>4441</v>
      </c>
      <c r="B20290" t="s">
        <v>3269</v>
      </c>
      <c r="C20290" t="s">
        <v>4432</v>
      </c>
      <c r="D20290">
        <v>4952629</v>
      </c>
    </row>
    <row r="20291" spans="1:4">
      <c r="A20291" t="s">
        <v>21394</v>
      </c>
      <c r="B20291" t="s">
        <v>2474</v>
      </c>
      <c r="C20291" t="s">
        <v>20504</v>
      </c>
      <c r="D20291">
        <v>2823799</v>
      </c>
    </row>
    <row r="20292" spans="1:4">
      <c r="A20292" t="s">
        <v>10197</v>
      </c>
      <c r="B20292" t="s">
        <v>10161</v>
      </c>
      <c r="C20292" t="s">
        <v>10169</v>
      </c>
      <c r="D20292">
        <v>2181742</v>
      </c>
    </row>
    <row r="20293" spans="1:4">
      <c r="A20293" t="s">
        <v>12259</v>
      </c>
      <c r="B20293" t="s">
        <v>12222</v>
      </c>
      <c r="C20293" t="s">
        <v>12258</v>
      </c>
      <c r="D20293">
        <v>593959</v>
      </c>
    </row>
    <row r="20294" spans="1:4">
      <c r="A20294" t="s">
        <v>10176</v>
      </c>
      <c r="B20294" t="s">
        <v>10161</v>
      </c>
      <c r="C20294" t="s">
        <v>10167</v>
      </c>
      <c r="D20294">
        <v>2208032</v>
      </c>
    </row>
    <row r="20295" spans="1:4">
      <c r="A20295" t="s">
        <v>6284</v>
      </c>
      <c r="B20295" t="s">
        <v>5913</v>
      </c>
      <c r="C20295" t="s">
        <v>6176</v>
      </c>
      <c r="D20295">
        <v>299545</v>
      </c>
    </row>
    <row r="20296" spans="1:4">
      <c r="A20296" t="s">
        <v>7619</v>
      </c>
      <c r="B20296" t="s">
        <v>7340</v>
      </c>
      <c r="C20296" t="s">
        <v>7366</v>
      </c>
      <c r="D20296">
        <v>1489962</v>
      </c>
    </row>
    <row r="20297" spans="1:4">
      <c r="A20297" t="s">
        <v>19840</v>
      </c>
      <c r="B20297" t="s">
        <v>19323</v>
      </c>
      <c r="C20297" t="s">
        <v>3114</v>
      </c>
      <c r="D20297">
        <v>2510743</v>
      </c>
    </row>
    <row r="20298" spans="1:4">
      <c r="A20298" t="s">
        <v>19071</v>
      </c>
      <c r="B20298" t="s">
        <v>2479</v>
      </c>
      <c r="C20298" t="s">
        <v>18509</v>
      </c>
      <c r="D20298">
        <v>2973258</v>
      </c>
    </row>
    <row r="20299" spans="1:4">
      <c r="A20299" t="s">
        <v>13489</v>
      </c>
      <c r="B20299" t="s">
        <v>2473</v>
      </c>
      <c r="C20299" t="s">
        <v>13113</v>
      </c>
      <c r="D20299">
        <v>1850472</v>
      </c>
    </row>
    <row r="20300" spans="1:4">
      <c r="A20300" t="s">
        <v>11054</v>
      </c>
      <c r="B20300" t="s">
        <v>10947</v>
      </c>
      <c r="C20300" t="s">
        <v>10952</v>
      </c>
      <c r="D20300">
        <v>1734199</v>
      </c>
    </row>
    <row r="20301" spans="1:4">
      <c r="A20301" t="s">
        <v>11578</v>
      </c>
      <c r="B20301" t="s">
        <v>9817</v>
      </c>
      <c r="C20301" t="s">
        <v>11110</v>
      </c>
      <c r="D20301">
        <v>3516225</v>
      </c>
    </row>
    <row r="20302" spans="1:4">
      <c r="A20302" t="s">
        <v>9941</v>
      </c>
      <c r="B20302" t="s">
        <v>584</v>
      </c>
      <c r="C20302" t="s">
        <v>9561</v>
      </c>
      <c r="D20302">
        <v>1682659</v>
      </c>
    </row>
    <row r="20303" spans="1:4">
      <c r="A20303" t="s">
        <v>7620</v>
      </c>
      <c r="B20303" t="s">
        <v>7340</v>
      </c>
      <c r="C20303" t="s">
        <v>7487</v>
      </c>
      <c r="D20303">
        <v>1489907</v>
      </c>
    </row>
    <row r="20304" spans="1:4">
      <c r="A20304" t="s">
        <v>4380</v>
      </c>
      <c r="B20304" t="s">
        <v>3269</v>
      </c>
      <c r="C20304" t="s">
        <v>1467</v>
      </c>
      <c r="D20304">
        <v>5011908</v>
      </c>
    </row>
    <row r="20305" spans="1:4">
      <c r="A20305" t="s">
        <v>4742</v>
      </c>
      <c r="B20305" t="s">
        <v>3269</v>
      </c>
      <c r="C20305" t="s">
        <v>4740</v>
      </c>
      <c r="D20305">
        <v>4598353</v>
      </c>
    </row>
    <row r="20306" spans="1:4">
      <c r="A20306" t="s">
        <v>25241</v>
      </c>
      <c r="B20306" t="s">
        <v>596</v>
      </c>
      <c r="C20306" t="s">
        <v>7258</v>
      </c>
      <c r="D20306">
        <v>8347847</v>
      </c>
    </row>
    <row r="20307" spans="1:4">
      <c r="A20307" t="s">
        <v>3436</v>
      </c>
      <c r="B20307" t="s">
        <v>3269</v>
      </c>
      <c r="C20307" t="s">
        <v>3355</v>
      </c>
      <c r="D20307">
        <v>5782476</v>
      </c>
    </row>
    <row r="20308" spans="1:4">
      <c r="A20308" t="s">
        <v>7621</v>
      </c>
      <c r="B20308" t="s">
        <v>7340</v>
      </c>
      <c r="C20308" t="s">
        <v>7396</v>
      </c>
      <c r="D20308">
        <v>1489870</v>
      </c>
    </row>
    <row r="20309" spans="1:4">
      <c r="A20309" t="s">
        <v>9942</v>
      </c>
      <c r="B20309" t="s">
        <v>584</v>
      </c>
      <c r="C20309" t="s">
        <v>9561</v>
      </c>
      <c r="D20309">
        <v>1682598</v>
      </c>
    </row>
    <row r="20310" spans="1:4">
      <c r="A20310" t="s">
        <v>3192</v>
      </c>
      <c r="B20310" t="s">
        <v>3131</v>
      </c>
      <c r="C20310" t="s">
        <v>3136</v>
      </c>
      <c r="D20310">
        <v>1512524</v>
      </c>
    </row>
    <row r="20311" spans="1:4">
      <c r="A20311" t="s">
        <v>17345</v>
      </c>
      <c r="B20311" t="s">
        <v>576</v>
      </c>
      <c r="C20311" t="s">
        <v>17022</v>
      </c>
      <c r="D20311">
        <v>1624545</v>
      </c>
    </row>
    <row r="20312" spans="1:4">
      <c r="A20312" t="s">
        <v>12135</v>
      </c>
      <c r="B20312" t="s">
        <v>12058</v>
      </c>
      <c r="C20312" t="s">
        <v>12068</v>
      </c>
      <c r="D20312">
        <v>2529317</v>
      </c>
    </row>
    <row r="20313" spans="1:4">
      <c r="A20313" t="s">
        <v>20345</v>
      </c>
      <c r="B20313" t="s">
        <v>20112</v>
      </c>
      <c r="C20313" t="s">
        <v>20153</v>
      </c>
      <c r="D20313">
        <v>2477528</v>
      </c>
    </row>
    <row r="20314" spans="1:4">
      <c r="A20314" t="s">
        <v>12740</v>
      </c>
      <c r="B20314" t="s">
        <v>12721</v>
      </c>
      <c r="C20314" t="s">
        <v>12739</v>
      </c>
      <c r="D20314">
        <v>1830098</v>
      </c>
    </row>
    <row r="20315" spans="1:4">
      <c r="A20315" t="s">
        <v>18031</v>
      </c>
      <c r="B20315" t="s">
        <v>3311</v>
      </c>
      <c r="C20315" t="s">
        <v>18030</v>
      </c>
      <c r="D20315">
        <v>611717</v>
      </c>
    </row>
    <row r="20316" spans="1:4">
      <c r="A20316" t="s">
        <v>8327</v>
      </c>
      <c r="B20316" t="s">
        <v>7340</v>
      </c>
      <c r="C20316" t="s">
        <v>7665</v>
      </c>
      <c r="D20316">
        <v>483883</v>
      </c>
    </row>
    <row r="20317" spans="1:4">
      <c r="A20317" t="s">
        <v>6719</v>
      </c>
      <c r="B20317" t="s">
        <v>6701</v>
      </c>
      <c r="C20317" t="s">
        <v>6716</v>
      </c>
      <c r="D20317">
        <v>2363908</v>
      </c>
    </row>
    <row r="20318" spans="1:4">
      <c r="A20318" t="s">
        <v>24710</v>
      </c>
      <c r="B20318" t="s">
        <v>24672</v>
      </c>
      <c r="C20318" t="s">
        <v>24683</v>
      </c>
      <c r="D20318">
        <v>2391377</v>
      </c>
    </row>
    <row r="20319" spans="1:4">
      <c r="A20319" t="s">
        <v>18508</v>
      </c>
      <c r="B20319" t="s">
        <v>18492</v>
      </c>
      <c r="C20319" t="s">
        <v>18507</v>
      </c>
      <c r="D20319">
        <v>2396253</v>
      </c>
    </row>
    <row r="20320" spans="1:4">
      <c r="A20320" t="s">
        <v>22845</v>
      </c>
      <c r="B20320" t="s">
        <v>526</v>
      </c>
      <c r="C20320" t="s">
        <v>22812</v>
      </c>
      <c r="D20320">
        <v>2221607</v>
      </c>
    </row>
    <row r="20321" spans="1:4">
      <c r="A20321" t="s">
        <v>9079</v>
      </c>
      <c r="B20321" t="s">
        <v>8896</v>
      </c>
      <c r="C20321" t="s">
        <v>8925</v>
      </c>
      <c r="D20321">
        <v>3083426</v>
      </c>
    </row>
    <row r="20322" spans="1:4">
      <c r="A20322" t="s">
        <v>24314</v>
      </c>
      <c r="B20322" t="s">
        <v>549</v>
      </c>
      <c r="C20322" t="s">
        <v>23577</v>
      </c>
      <c r="D20322">
        <v>3446621</v>
      </c>
    </row>
    <row r="20323" spans="1:4">
      <c r="A20323" t="s">
        <v>1301</v>
      </c>
      <c r="B20323" t="s">
        <v>3269</v>
      </c>
      <c r="C20323" t="s">
        <v>3278</v>
      </c>
      <c r="D20323">
        <v>5105262</v>
      </c>
    </row>
    <row r="20324" spans="1:4">
      <c r="A20324" t="s">
        <v>11579</v>
      </c>
      <c r="B20324" t="s">
        <v>9817</v>
      </c>
      <c r="C20324" t="s">
        <v>11382</v>
      </c>
      <c r="D20324">
        <v>3516210</v>
      </c>
    </row>
    <row r="20325" spans="1:4">
      <c r="A20325" t="s">
        <v>20346</v>
      </c>
      <c r="B20325" t="s">
        <v>20112</v>
      </c>
      <c r="C20325" t="s">
        <v>20236</v>
      </c>
      <c r="D20325">
        <v>2477462</v>
      </c>
    </row>
    <row r="20326" spans="1:4">
      <c r="A20326" t="s">
        <v>17401</v>
      </c>
      <c r="B20326" t="s">
        <v>576</v>
      </c>
      <c r="C20326" t="s">
        <v>17011</v>
      </c>
      <c r="D20326">
        <v>1213500</v>
      </c>
    </row>
    <row r="20327" spans="1:4">
      <c r="A20327" t="s">
        <v>11102</v>
      </c>
      <c r="B20327" t="s">
        <v>9817</v>
      </c>
      <c r="C20327" t="s">
        <v>11098</v>
      </c>
      <c r="D20327">
        <v>8858121</v>
      </c>
    </row>
    <row r="20328" spans="1:4">
      <c r="A20328" t="s">
        <v>11567</v>
      </c>
      <c r="B20328" t="s">
        <v>9817</v>
      </c>
      <c r="C20328" t="s">
        <v>11114</v>
      </c>
      <c r="D20328">
        <v>3517524</v>
      </c>
    </row>
    <row r="20329" spans="1:4">
      <c r="A20329" t="s">
        <v>11580</v>
      </c>
      <c r="B20329" t="s">
        <v>9817</v>
      </c>
      <c r="C20329" t="s">
        <v>11103</v>
      </c>
      <c r="D20329">
        <v>3516188</v>
      </c>
    </row>
    <row r="20330" spans="1:4">
      <c r="A20330" t="s">
        <v>11323</v>
      </c>
      <c r="B20330" t="s">
        <v>9817</v>
      </c>
      <c r="C20330" t="s">
        <v>11116</v>
      </c>
      <c r="D20330">
        <v>3982266</v>
      </c>
    </row>
    <row r="20331" spans="1:4">
      <c r="A20331" t="s">
        <v>11582</v>
      </c>
      <c r="B20331" t="s">
        <v>9817</v>
      </c>
      <c r="C20331" t="s">
        <v>11425</v>
      </c>
      <c r="D20331">
        <v>3516076</v>
      </c>
    </row>
    <row r="20332" spans="1:4">
      <c r="A20332" t="s">
        <v>17988</v>
      </c>
      <c r="B20332" t="s">
        <v>534</v>
      </c>
      <c r="C20332" t="s">
        <v>17947</v>
      </c>
      <c r="D20332">
        <v>2294727</v>
      </c>
    </row>
    <row r="20333" spans="1:4">
      <c r="A20333" t="s">
        <v>11324</v>
      </c>
      <c r="B20333" t="s">
        <v>9817</v>
      </c>
      <c r="C20333" t="s">
        <v>11149</v>
      </c>
      <c r="D20333">
        <v>3982213</v>
      </c>
    </row>
    <row r="20334" spans="1:4">
      <c r="A20334" t="s">
        <v>17755</v>
      </c>
      <c r="B20334" t="s">
        <v>564</v>
      </c>
      <c r="C20334" t="s">
        <v>17686</v>
      </c>
      <c r="D20334">
        <v>3588476</v>
      </c>
    </row>
    <row r="20335" spans="1:4">
      <c r="A20335" t="s">
        <v>8645</v>
      </c>
      <c r="B20335" t="s">
        <v>8504</v>
      </c>
      <c r="C20335" t="s">
        <v>8592</v>
      </c>
      <c r="D20335">
        <v>665355</v>
      </c>
    </row>
    <row r="20336" spans="1:4">
      <c r="A20336" t="s">
        <v>23572</v>
      </c>
      <c r="B20336" t="s">
        <v>549</v>
      </c>
      <c r="C20336" t="s">
        <v>3085</v>
      </c>
      <c r="D20336">
        <v>3661944</v>
      </c>
    </row>
    <row r="20337" spans="1:4">
      <c r="A20337" t="s">
        <v>17346</v>
      </c>
      <c r="B20337" t="s">
        <v>576</v>
      </c>
      <c r="C20337" t="s">
        <v>17022</v>
      </c>
      <c r="D20337">
        <v>1624494</v>
      </c>
    </row>
    <row r="20338" spans="1:4">
      <c r="A20338" t="s">
        <v>21395</v>
      </c>
      <c r="B20338" t="s">
        <v>2474</v>
      </c>
      <c r="C20338" t="s">
        <v>1860</v>
      </c>
      <c r="D20338">
        <v>2823708</v>
      </c>
    </row>
    <row r="20339" spans="1:4">
      <c r="A20339" t="s">
        <v>10495</v>
      </c>
      <c r="B20339" t="s">
        <v>10294</v>
      </c>
      <c r="C20339" t="s">
        <v>10322</v>
      </c>
      <c r="D20339">
        <v>2746504</v>
      </c>
    </row>
    <row r="20340" spans="1:4">
      <c r="A20340" t="s">
        <v>16712</v>
      </c>
      <c r="B20340" t="s">
        <v>14508</v>
      </c>
      <c r="C20340" t="s">
        <v>14515</v>
      </c>
      <c r="D20340">
        <v>1254813</v>
      </c>
    </row>
    <row r="20341" spans="1:4">
      <c r="A20341" t="s">
        <v>10843</v>
      </c>
      <c r="B20341" t="s">
        <v>10595</v>
      </c>
      <c r="C20341" t="s">
        <v>10636</v>
      </c>
      <c r="D20341">
        <v>2322263</v>
      </c>
    </row>
    <row r="20342" spans="1:4">
      <c r="A20342" t="s">
        <v>566</v>
      </c>
      <c r="B20342" t="s">
        <v>565</v>
      </c>
      <c r="C20342" t="s">
        <v>17639</v>
      </c>
      <c r="D20342">
        <v>3600949</v>
      </c>
    </row>
    <row r="20343" spans="1:4">
      <c r="A20343" t="s">
        <v>19844</v>
      </c>
      <c r="B20343" t="s">
        <v>19323</v>
      </c>
      <c r="C20343" t="s">
        <v>19338</v>
      </c>
      <c r="D20343">
        <v>2510573</v>
      </c>
    </row>
    <row r="20344" spans="1:4">
      <c r="A20344" t="s">
        <v>14408</v>
      </c>
      <c r="B20344" t="s">
        <v>14207</v>
      </c>
      <c r="C20344" t="s">
        <v>14232</v>
      </c>
      <c r="D20344">
        <v>112931</v>
      </c>
    </row>
    <row r="20345" spans="1:4">
      <c r="A20345" t="s">
        <v>16713</v>
      </c>
      <c r="B20345" t="s">
        <v>14508</v>
      </c>
      <c r="C20345" t="s">
        <v>14659</v>
      </c>
      <c r="D20345">
        <v>1254808</v>
      </c>
    </row>
    <row r="20346" spans="1:4">
      <c r="A20346" t="s">
        <v>11581</v>
      </c>
      <c r="B20346" t="s">
        <v>9817</v>
      </c>
      <c r="C20346" t="s">
        <v>11103</v>
      </c>
      <c r="D20346">
        <v>3516109</v>
      </c>
    </row>
    <row r="20347" spans="1:4">
      <c r="A20347" t="s">
        <v>21811</v>
      </c>
      <c r="B20347" t="s">
        <v>556</v>
      </c>
      <c r="C20347" t="s">
        <v>3237</v>
      </c>
      <c r="D20347">
        <v>3621335</v>
      </c>
    </row>
    <row r="20348" spans="1:4">
      <c r="A20348" t="s">
        <v>6409</v>
      </c>
      <c r="B20348" t="s">
        <v>6399</v>
      </c>
      <c r="C20348" t="s">
        <v>6408</v>
      </c>
      <c r="D20348">
        <v>1218239</v>
      </c>
    </row>
    <row r="20349" spans="1:4">
      <c r="A20349" t="s">
        <v>11325</v>
      </c>
      <c r="B20349" t="s">
        <v>9817</v>
      </c>
      <c r="C20349" t="s">
        <v>11098</v>
      </c>
      <c r="D20349">
        <v>3982121</v>
      </c>
    </row>
    <row r="20350" spans="1:4">
      <c r="A20350" t="s">
        <v>16714</v>
      </c>
      <c r="B20350" t="s">
        <v>14508</v>
      </c>
      <c r="C20350" t="s">
        <v>14515</v>
      </c>
      <c r="D20350">
        <v>1254797</v>
      </c>
    </row>
    <row r="20351" spans="1:4">
      <c r="A20351" t="s">
        <v>12460</v>
      </c>
      <c r="B20351" t="s">
        <v>12398</v>
      </c>
      <c r="C20351" t="s">
        <v>12419</v>
      </c>
      <c r="D20351">
        <v>1518296</v>
      </c>
    </row>
    <row r="20352" spans="1:4">
      <c r="A20352" t="s">
        <v>5981</v>
      </c>
      <c r="B20352" t="s">
        <v>5913</v>
      </c>
      <c r="C20352" t="s">
        <v>5981</v>
      </c>
      <c r="D20352">
        <v>738927</v>
      </c>
    </row>
    <row r="20353" spans="1:4">
      <c r="A20353" t="s">
        <v>6285</v>
      </c>
      <c r="B20353" t="s">
        <v>5913</v>
      </c>
      <c r="C20353" t="s">
        <v>5912</v>
      </c>
      <c r="D20353">
        <v>299445</v>
      </c>
    </row>
    <row r="20354" spans="1:4">
      <c r="A20354" t="s">
        <v>16715</v>
      </c>
      <c r="B20354" t="s">
        <v>14508</v>
      </c>
      <c r="C20354" t="s">
        <v>14588</v>
      </c>
      <c r="D20354">
        <v>1254795</v>
      </c>
    </row>
    <row r="20355" spans="1:4">
      <c r="A20355" t="s">
        <v>16716</v>
      </c>
      <c r="B20355" t="s">
        <v>14508</v>
      </c>
      <c r="C20355" t="s">
        <v>14542</v>
      </c>
      <c r="D20355">
        <v>1254794</v>
      </c>
    </row>
    <row r="20356" spans="1:4">
      <c r="A20356" t="s">
        <v>6064</v>
      </c>
      <c r="B20356" t="s">
        <v>5913</v>
      </c>
      <c r="C20356" t="s">
        <v>5955</v>
      </c>
      <c r="D20356">
        <v>738907</v>
      </c>
    </row>
    <row r="20357" spans="1:4">
      <c r="A20357" t="s">
        <v>25107</v>
      </c>
      <c r="B20357" t="s">
        <v>575</v>
      </c>
      <c r="C20357" t="s">
        <v>25021</v>
      </c>
      <c r="D20357">
        <v>1185095</v>
      </c>
    </row>
    <row r="20358" spans="1:4">
      <c r="A20358" t="s">
        <v>8328</v>
      </c>
      <c r="B20358" t="s">
        <v>7340</v>
      </c>
      <c r="C20358" t="s">
        <v>1621</v>
      </c>
      <c r="D20358">
        <v>483826</v>
      </c>
    </row>
    <row r="20359" spans="1:4">
      <c r="A20359" t="s">
        <v>16915</v>
      </c>
      <c r="B20359" t="s">
        <v>16902</v>
      </c>
      <c r="C20359" t="s">
        <v>16915</v>
      </c>
      <c r="D20359">
        <v>293397</v>
      </c>
    </row>
    <row r="20360" spans="1:4">
      <c r="A20360" t="s">
        <v>17640</v>
      </c>
      <c r="B20360" t="s">
        <v>565</v>
      </c>
      <c r="C20360" t="s">
        <v>17628</v>
      </c>
      <c r="D20360">
        <v>3600931</v>
      </c>
    </row>
    <row r="20361" spans="1:4">
      <c r="A20361" t="s">
        <v>24312</v>
      </c>
      <c r="B20361" t="s">
        <v>549</v>
      </c>
      <c r="C20361" t="s">
        <v>23538</v>
      </c>
      <c r="D20361">
        <v>3446652</v>
      </c>
    </row>
    <row r="20362" spans="1:4">
      <c r="A20362" t="s">
        <v>9943</v>
      </c>
      <c r="B20362" t="s">
        <v>584</v>
      </c>
      <c r="C20362" t="s">
        <v>9563</v>
      </c>
      <c r="D20362">
        <v>1682537</v>
      </c>
    </row>
    <row r="20363" spans="1:4">
      <c r="A20363" t="s">
        <v>18033</v>
      </c>
      <c r="B20363" t="s">
        <v>3311</v>
      </c>
      <c r="C20363" t="s">
        <v>18032</v>
      </c>
      <c r="D20363">
        <v>611694</v>
      </c>
    </row>
    <row r="20364" spans="1:4">
      <c r="A20364" t="s">
        <v>19845</v>
      </c>
      <c r="B20364" t="s">
        <v>19323</v>
      </c>
      <c r="C20364" t="s">
        <v>19338</v>
      </c>
      <c r="D20364">
        <v>2510542</v>
      </c>
    </row>
    <row r="20365" spans="1:4">
      <c r="A20365" t="s">
        <v>20347</v>
      </c>
      <c r="B20365" t="s">
        <v>20112</v>
      </c>
      <c r="C20365" t="s">
        <v>20222</v>
      </c>
      <c r="D20365">
        <v>2477255</v>
      </c>
    </row>
    <row r="20366" spans="1:4">
      <c r="A20366" t="s">
        <v>18088</v>
      </c>
      <c r="B20366" t="s">
        <v>18041</v>
      </c>
      <c r="C20366" t="s">
        <v>18040</v>
      </c>
      <c r="D20366">
        <v>3345439</v>
      </c>
    </row>
    <row r="20367" spans="1:4">
      <c r="A20367" t="s">
        <v>21396</v>
      </c>
      <c r="B20367" t="s">
        <v>2474</v>
      </c>
      <c r="C20367" t="s">
        <v>20488</v>
      </c>
      <c r="D20367">
        <v>2823590</v>
      </c>
    </row>
    <row r="20368" spans="1:4">
      <c r="A20368" t="s">
        <v>16717</v>
      </c>
      <c r="B20368" t="s">
        <v>14508</v>
      </c>
      <c r="C20368" t="s">
        <v>14523</v>
      </c>
      <c r="D20368">
        <v>1254787</v>
      </c>
    </row>
    <row r="20369" spans="1:4">
      <c r="A20369" t="s">
        <v>16718</v>
      </c>
      <c r="B20369" t="s">
        <v>14508</v>
      </c>
      <c r="C20369" t="s">
        <v>14507</v>
      </c>
      <c r="D20369">
        <v>1254780</v>
      </c>
    </row>
    <row r="20370" spans="1:4">
      <c r="A20370" t="s">
        <v>11583</v>
      </c>
      <c r="B20370" t="s">
        <v>9817</v>
      </c>
      <c r="C20370" t="s">
        <v>11110</v>
      </c>
      <c r="D20370">
        <v>3516060</v>
      </c>
    </row>
    <row r="20371" spans="1:4">
      <c r="A20371" t="s">
        <v>12260</v>
      </c>
      <c r="B20371" t="s">
        <v>12222</v>
      </c>
      <c r="C20371" t="s">
        <v>12247</v>
      </c>
      <c r="D20371">
        <v>593926</v>
      </c>
    </row>
    <row r="20372" spans="1:4">
      <c r="A20372" t="s">
        <v>21397</v>
      </c>
      <c r="B20372" t="s">
        <v>2474</v>
      </c>
      <c r="C20372" t="s">
        <v>20522</v>
      </c>
      <c r="D20372">
        <v>2823567</v>
      </c>
    </row>
    <row r="20373" spans="1:4">
      <c r="A20373" t="s">
        <v>11007</v>
      </c>
      <c r="B20373" t="s">
        <v>10947</v>
      </c>
      <c r="C20373" t="s">
        <v>10966</v>
      </c>
      <c r="D20373">
        <v>1735459</v>
      </c>
    </row>
    <row r="20374" spans="1:4">
      <c r="A20374" t="s">
        <v>17402</v>
      </c>
      <c r="B20374" t="s">
        <v>576</v>
      </c>
      <c r="C20374" t="s">
        <v>17011</v>
      </c>
      <c r="D20374">
        <v>1213493</v>
      </c>
    </row>
    <row r="20375" spans="1:4">
      <c r="A20375" t="s">
        <v>17031</v>
      </c>
      <c r="B20375" t="s">
        <v>576</v>
      </c>
      <c r="C20375" t="s">
        <v>17030</v>
      </c>
      <c r="D20375">
        <v>1990589</v>
      </c>
    </row>
    <row r="20376" spans="1:4">
      <c r="A20376" t="s">
        <v>17989</v>
      </c>
      <c r="B20376" t="s">
        <v>534</v>
      </c>
      <c r="C20376" t="s">
        <v>17934</v>
      </c>
      <c r="D20376">
        <v>2294700</v>
      </c>
    </row>
    <row r="20377" spans="1:4">
      <c r="A20377" t="s">
        <v>11584</v>
      </c>
      <c r="B20377" t="s">
        <v>9817</v>
      </c>
      <c r="C20377" t="s">
        <v>10122</v>
      </c>
      <c r="D20377">
        <v>3516053</v>
      </c>
    </row>
    <row r="20378" spans="1:4">
      <c r="A20378" t="s">
        <v>2765</v>
      </c>
      <c r="B20378" t="s">
        <v>540</v>
      </c>
      <c r="C20378" t="s">
        <v>2628</v>
      </c>
      <c r="D20378">
        <v>949880</v>
      </c>
    </row>
    <row r="20379" spans="1:4">
      <c r="A20379" t="s">
        <v>3660</v>
      </c>
      <c r="B20379" t="s">
        <v>3269</v>
      </c>
      <c r="C20379" t="s">
        <v>3268</v>
      </c>
      <c r="D20379">
        <v>5401395</v>
      </c>
    </row>
    <row r="20380" spans="1:4">
      <c r="A20380" t="s">
        <v>11025</v>
      </c>
      <c r="B20380" t="s">
        <v>10947</v>
      </c>
      <c r="C20380" t="s">
        <v>10957</v>
      </c>
      <c r="D20380">
        <v>1735022</v>
      </c>
    </row>
    <row r="20381" spans="1:4">
      <c r="A20381" t="s">
        <v>12461</v>
      </c>
      <c r="B20381" t="s">
        <v>12398</v>
      </c>
      <c r="C20381" t="s">
        <v>12402</v>
      </c>
      <c r="D20381">
        <v>1518262</v>
      </c>
    </row>
    <row r="20382" spans="1:4">
      <c r="A20382" t="s">
        <v>11585</v>
      </c>
      <c r="B20382" t="s">
        <v>9817</v>
      </c>
      <c r="C20382" t="s">
        <v>11114</v>
      </c>
      <c r="D20382">
        <v>3516035</v>
      </c>
    </row>
    <row r="20383" spans="1:4">
      <c r="A20383" t="s">
        <v>1156</v>
      </c>
      <c r="B20383" t="s">
        <v>3269</v>
      </c>
      <c r="C20383" t="s">
        <v>3288</v>
      </c>
      <c r="D20383">
        <v>5317058</v>
      </c>
    </row>
    <row r="20384" spans="1:4">
      <c r="A20384" t="s">
        <v>3920</v>
      </c>
      <c r="B20384" t="s">
        <v>3269</v>
      </c>
      <c r="C20384" t="s">
        <v>3288</v>
      </c>
      <c r="D20384">
        <v>5317071</v>
      </c>
    </row>
    <row r="20385" spans="1:4">
      <c r="A20385" t="s">
        <v>21398</v>
      </c>
      <c r="B20385" t="s">
        <v>2474</v>
      </c>
      <c r="C20385" t="s">
        <v>1860</v>
      </c>
      <c r="D20385">
        <v>2823538</v>
      </c>
    </row>
    <row r="20386" spans="1:4">
      <c r="A20386" t="s">
        <v>3659</v>
      </c>
      <c r="B20386" t="s">
        <v>3269</v>
      </c>
      <c r="C20386" t="s">
        <v>3268</v>
      </c>
      <c r="D20386">
        <v>5401469</v>
      </c>
    </row>
    <row r="20387" spans="1:4">
      <c r="A20387" t="s">
        <v>5151</v>
      </c>
      <c r="B20387" t="s">
        <v>3269</v>
      </c>
      <c r="C20387" t="s">
        <v>3242</v>
      </c>
      <c r="D20387">
        <v>4174969</v>
      </c>
    </row>
    <row r="20388" spans="1:4">
      <c r="A20388" t="s">
        <v>21399</v>
      </c>
      <c r="B20388" t="s">
        <v>2474</v>
      </c>
      <c r="C20388" t="s">
        <v>20522</v>
      </c>
      <c r="D20388">
        <v>2823533</v>
      </c>
    </row>
    <row r="20389" spans="1:4">
      <c r="A20389" t="s">
        <v>8329</v>
      </c>
      <c r="B20389" t="s">
        <v>7340</v>
      </c>
      <c r="C20389" t="s">
        <v>7665</v>
      </c>
      <c r="D20389">
        <v>483661</v>
      </c>
    </row>
    <row r="20390" spans="1:4">
      <c r="A20390" t="s">
        <v>24987</v>
      </c>
      <c r="B20390" t="s">
        <v>24838</v>
      </c>
      <c r="C20390" t="s">
        <v>24837</v>
      </c>
      <c r="D20390">
        <v>2785778</v>
      </c>
    </row>
    <row r="20391" spans="1:4">
      <c r="A20391" t="s">
        <v>22939</v>
      </c>
      <c r="B20391" t="s">
        <v>22852</v>
      </c>
      <c r="C20391" t="s">
        <v>22858</v>
      </c>
      <c r="D20391">
        <v>3870011</v>
      </c>
    </row>
    <row r="20392" spans="1:4">
      <c r="A20392" t="s">
        <v>20104</v>
      </c>
      <c r="B20392" t="s">
        <v>560</v>
      </c>
      <c r="C20392" t="s">
        <v>20103</v>
      </c>
      <c r="D20392">
        <v>3650721</v>
      </c>
    </row>
    <row r="20393" spans="1:4">
      <c r="A20393" t="s">
        <v>11586</v>
      </c>
      <c r="B20393" t="s">
        <v>9817</v>
      </c>
      <c r="C20393" t="s">
        <v>11114</v>
      </c>
      <c r="D20393">
        <v>3515993</v>
      </c>
    </row>
    <row r="20394" spans="1:4">
      <c r="A20394" t="s">
        <v>13012</v>
      </c>
      <c r="B20394" t="s">
        <v>2473</v>
      </c>
      <c r="C20394" t="s">
        <v>12939</v>
      </c>
      <c r="D20394">
        <v>2110793</v>
      </c>
    </row>
    <row r="20395" spans="1:4">
      <c r="A20395" t="s">
        <v>23014</v>
      </c>
      <c r="B20395" t="s">
        <v>22949</v>
      </c>
      <c r="C20395" t="s">
        <v>6709</v>
      </c>
      <c r="D20395">
        <v>2280589</v>
      </c>
    </row>
    <row r="20396" spans="1:4">
      <c r="A20396" t="s">
        <v>22606</v>
      </c>
      <c r="B20396" t="s">
        <v>2480</v>
      </c>
      <c r="C20396" t="s">
        <v>22021</v>
      </c>
      <c r="D20396">
        <v>1793036</v>
      </c>
    </row>
    <row r="20397" spans="1:4">
      <c r="A20397" t="s">
        <v>16719</v>
      </c>
      <c r="B20397" t="s">
        <v>14508</v>
      </c>
      <c r="C20397" t="s">
        <v>14519</v>
      </c>
      <c r="D20397">
        <v>1254745</v>
      </c>
    </row>
    <row r="20398" spans="1:4">
      <c r="A20398" t="s">
        <v>24832</v>
      </c>
      <c r="B20398" t="s">
        <v>24794</v>
      </c>
      <c r="C20398" t="s">
        <v>24813</v>
      </c>
      <c r="D20398">
        <v>2354675</v>
      </c>
    </row>
    <row r="20399" spans="1:4">
      <c r="A20399" t="s">
        <v>13490</v>
      </c>
      <c r="B20399" t="s">
        <v>2473</v>
      </c>
      <c r="C20399" t="s">
        <v>12884</v>
      </c>
      <c r="D20399">
        <v>1850405</v>
      </c>
    </row>
    <row r="20400" spans="1:4">
      <c r="A20400" t="s">
        <v>11587</v>
      </c>
      <c r="B20400" t="s">
        <v>9817</v>
      </c>
      <c r="C20400" t="s">
        <v>11382</v>
      </c>
      <c r="D20400">
        <v>3515956</v>
      </c>
    </row>
    <row r="20401" spans="1:4">
      <c r="A20401" t="s">
        <v>13491</v>
      </c>
      <c r="B20401" t="s">
        <v>2473</v>
      </c>
      <c r="C20401" t="s">
        <v>13113</v>
      </c>
      <c r="D20401">
        <v>1850396</v>
      </c>
    </row>
    <row r="20402" spans="1:4">
      <c r="A20402" t="s">
        <v>19575</v>
      </c>
      <c r="B20402" t="s">
        <v>19323</v>
      </c>
      <c r="C20402" t="s">
        <v>19375</v>
      </c>
      <c r="D20402">
        <v>3108165</v>
      </c>
    </row>
    <row r="20403" spans="1:4">
      <c r="A20403" t="s">
        <v>11326</v>
      </c>
      <c r="B20403" t="s">
        <v>9817</v>
      </c>
      <c r="C20403" t="s">
        <v>11121</v>
      </c>
      <c r="D20403">
        <v>3982034</v>
      </c>
    </row>
    <row r="20404" spans="1:4">
      <c r="A20404" t="s">
        <v>24313</v>
      </c>
      <c r="B20404" t="s">
        <v>549</v>
      </c>
      <c r="C20404" t="s">
        <v>23579</v>
      </c>
      <c r="D20404">
        <v>3446625</v>
      </c>
    </row>
    <row r="20405" spans="1:4">
      <c r="A20405" t="s">
        <v>11557</v>
      </c>
      <c r="B20405" t="s">
        <v>9817</v>
      </c>
      <c r="C20405" t="s">
        <v>11376</v>
      </c>
      <c r="D20405">
        <v>3518475</v>
      </c>
    </row>
    <row r="20406" spans="1:4">
      <c r="A20406" t="s">
        <v>11588</v>
      </c>
      <c r="B20406" t="s">
        <v>9817</v>
      </c>
      <c r="C20406" t="s">
        <v>11098</v>
      </c>
      <c r="D20406">
        <v>3515942</v>
      </c>
    </row>
    <row r="20407" spans="1:4">
      <c r="A20407" t="s">
        <v>16721</v>
      </c>
      <c r="B20407" t="s">
        <v>14508</v>
      </c>
      <c r="C20407" t="s">
        <v>14566</v>
      </c>
      <c r="D20407">
        <v>1254732</v>
      </c>
    </row>
    <row r="20408" spans="1:4">
      <c r="A20408" t="s">
        <v>11130</v>
      </c>
      <c r="B20408" t="s">
        <v>9817</v>
      </c>
      <c r="C20408" t="s">
        <v>11114</v>
      </c>
      <c r="D20408">
        <v>3518618</v>
      </c>
    </row>
    <row r="20409" spans="1:4">
      <c r="A20409" t="s">
        <v>11130</v>
      </c>
      <c r="B20409" t="s">
        <v>9817</v>
      </c>
      <c r="C20409" t="s">
        <v>11098</v>
      </c>
      <c r="D20409">
        <v>8858102</v>
      </c>
    </row>
    <row r="20410" spans="1:4">
      <c r="A20410" t="s">
        <v>11327</v>
      </c>
      <c r="B20410" t="s">
        <v>9817</v>
      </c>
      <c r="C20410" t="s">
        <v>11158</v>
      </c>
      <c r="D20410">
        <v>3982007</v>
      </c>
    </row>
    <row r="20411" spans="1:4">
      <c r="A20411" t="s">
        <v>11328</v>
      </c>
      <c r="B20411" t="s">
        <v>9817</v>
      </c>
      <c r="C20411" t="s">
        <v>11121</v>
      </c>
      <c r="D20411">
        <v>3981984</v>
      </c>
    </row>
    <row r="20412" spans="1:4">
      <c r="A20412" t="s">
        <v>11589</v>
      </c>
      <c r="B20412" t="s">
        <v>9817</v>
      </c>
      <c r="C20412" t="s">
        <v>11103</v>
      </c>
      <c r="D20412">
        <v>3515906</v>
      </c>
    </row>
    <row r="20413" spans="1:4">
      <c r="A20413" t="s">
        <v>11590</v>
      </c>
      <c r="B20413" t="s">
        <v>9817</v>
      </c>
      <c r="C20413" t="s">
        <v>11103</v>
      </c>
      <c r="D20413">
        <v>3515904</v>
      </c>
    </row>
    <row r="20414" spans="1:4">
      <c r="A20414" t="s">
        <v>6065</v>
      </c>
      <c r="B20414" t="s">
        <v>5913</v>
      </c>
      <c r="C20414" t="s">
        <v>2264</v>
      </c>
      <c r="D20414">
        <v>738858</v>
      </c>
    </row>
    <row r="20415" spans="1:4">
      <c r="A20415" t="s">
        <v>11591</v>
      </c>
      <c r="B20415" t="s">
        <v>9817</v>
      </c>
      <c r="C20415" t="s">
        <v>11107</v>
      </c>
      <c r="D20415">
        <v>3515887</v>
      </c>
    </row>
    <row r="20416" spans="1:4">
      <c r="A20416" t="s">
        <v>11329</v>
      </c>
      <c r="B20416" t="s">
        <v>9817</v>
      </c>
      <c r="C20416" t="s">
        <v>11165</v>
      </c>
      <c r="D20416">
        <v>3981941</v>
      </c>
    </row>
    <row r="20417" spans="1:4">
      <c r="A20417" t="s">
        <v>21628</v>
      </c>
      <c r="B20417" t="s">
        <v>21535</v>
      </c>
      <c r="C20417" t="s">
        <v>21540</v>
      </c>
      <c r="D20417">
        <v>3064288</v>
      </c>
    </row>
    <row r="20418" spans="1:4">
      <c r="A20418" t="s">
        <v>11592</v>
      </c>
      <c r="B20418" t="s">
        <v>9817</v>
      </c>
      <c r="C20418" t="s">
        <v>11098</v>
      </c>
      <c r="D20418">
        <v>3515827</v>
      </c>
    </row>
    <row r="20419" spans="1:4">
      <c r="A20419" t="s">
        <v>11593</v>
      </c>
      <c r="B20419" t="s">
        <v>9817</v>
      </c>
      <c r="C20419" t="s">
        <v>11114</v>
      </c>
      <c r="D20419">
        <v>3515811</v>
      </c>
    </row>
    <row r="20420" spans="1:4">
      <c r="A20420" t="s">
        <v>11330</v>
      </c>
      <c r="B20420" t="s">
        <v>9817</v>
      </c>
      <c r="C20420" t="s">
        <v>11121</v>
      </c>
      <c r="D20420">
        <v>3981885</v>
      </c>
    </row>
    <row r="20421" spans="1:4">
      <c r="A20421" t="s">
        <v>11595</v>
      </c>
      <c r="B20421" t="s">
        <v>9817</v>
      </c>
      <c r="C20421" t="s">
        <v>11100</v>
      </c>
      <c r="D20421">
        <v>3515796</v>
      </c>
    </row>
    <row r="20422" spans="1:4">
      <c r="A20422" t="s">
        <v>11596</v>
      </c>
      <c r="B20422" t="s">
        <v>9817</v>
      </c>
      <c r="C20422" t="s">
        <v>11098</v>
      </c>
      <c r="D20422">
        <v>3515794</v>
      </c>
    </row>
    <row r="20423" spans="1:4">
      <c r="A20423" t="s">
        <v>14070</v>
      </c>
      <c r="B20423" t="s">
        <v>587</v>
      </c>
      <c r="C20423" t="s">
        <v>13695</v>
      </c>
      <c r="D20423">
        <v>3165803</v>
      </c>
    </row>
    <row r="20424" spans="1:4">
      <c r="A20424" t="s">
        <v>17347</v>
      </c>
      <c r="B20424" t="s">
        <v>576</v>
      </c>
      <c r="C20424" t="s">
        <v>17169</v>
      </c>
      <c r="D20424">
        <v>1624058</v>
      </c>
    </row>
    <row r="20425" spans="1:4">
      <c r="A20425" t="s">
        <v>16722</v>
      </c>
      <c r="B20425" t="s">
        <v>14508</v>
      </c>
      <c r="C20425" t="s">
        <v>14588</v>
      </c>
      <c r="D20425">
        <v>1254727</v>
      </c>
    </row>
    <row r="20426" spans="1:4">
      <c r="A20426" t="s">
        <v>8331</v>
      </c>
      <c r="B20426" t="s">
        <v>7340</v>
      </c>
      <c r="C20426" t="s">
        <v>7725</v>
      </c>
      <c r="D20426">
        <v>483495</v>
      </c>
    </row>
    <row r="20427" spans="1:4">
      <c r="A20427" t="s">
        <v>9944</v>
      </c>
      <c r="B20427" t="s">
        <v>584</v>
      </c>
      <c r="C20427" t="s">
        <v>9561</v>
      </c>
      <c r="D20427">
        <v>1682478</v>
      </c>
    </row>
    <row r="20428" spans="1:4">
      <c r="A20428" t="s">
        <v>24315</v>
      </c>
      <c r="B20428" t="s">
        <v>549</v>
      </c>
      <c r="C20428" t="s">
        <v>1637</v>
      </c>
      <c r="D20428">
        <v>3446606</v>
      </c>
    </row>
    <row r="20429" spans="1:4">
      <c r="A20429" t="s">
        <v>24609</v>
      </c>
      <c r="B20429" t="s">
        <v>549</v>
      </c>
      <c r="C20429" t="s">
        <v>24392</v>
      </c>
      <c r="D20429">
        <v>3386496</v>
      </c>
    </row>
    <row r="20430" spans="1:4">
      <c r="A20430" t="s">
        <v>19072</v>
      </c>
      <c r="B20430" t="s">
        <v>2479</v>
      </c>
      <c r="C20430" t="s">
        <v>18533</v>
      </c>
      <c r="D20430">
        <v>2973146</v>
      </c>
    </row>
    <row r="20431" spans="1:4">
      <c r="A20431" t="s">
        <v>14071</v>
      </c>
      <c r="B20431" t="s">
        <v>587</v>
      </c>
      <c r="C20431" t="s">
        <v>13623</v>
      </c>
      <c r="D20431">
        <v>3165788</v>
      </c>
    </row>
    <row r="20432" spans="1:4">
      <c r="A20432" t="s">
        <v>25554</v>
      </c>
      <c r="B20432" t="s">
        <v>545</v>
      </c>
      <c r="C20432" t="s">
        <v>25457</v>
      </c>
      <c r="D20432">
        <v>3834502</v>
      </c>
    </row>
    <row r="20433" spans="1:4">
      <c r="A20433" t="s">
        <v>6066</v>
      </c>
      <c r="B20433" t="s">
        <v>5913</v>
      </c>
      <c r="C20433" t="s">
        <v>5955</v>
      </c>
      <c r="D20433">
        <v>738803</v>
      </c>
    </row>
    <row r="20434" spans="1:4">
      <c r="A20434" t="s">
        <v>14194</v>
      </c>
      <c r="B20434" t="s">
        <v>587</v>
      </c>
      <c r="C20434" t="s">
        <v>13627</v>
      </c>
      <c r="D20434">
        <v>2522960</v>
      </c>
    </row>
    <row r="20435" spans="1:4">
      <c r="A20435" t="s">
        <v>14072</v>
      </c>
      <c r="B20435" t="s">
        <v>587</v>
      </c>
      <c r="C20435" t="s">
        <v>13730</v>
      </c>
      <c r="D20435">
        <v>3165773</v>
      </c>
    </row>
    <row r="20436" spans="1:4">
      <c r="A20436" t="s">
        <v>9945</v>
      </c>
      <c r="B20436" t="s">
        <v>576</v>
      </c>
      <c r="C20436" t="s">
        <v>17313</v>
      </c>
      <c r="D20436">
        <v>1624041</v>
      </c>
    </row>
    <row r="20437" spans="1:4">
      <c r="A20437" t="s">
        <v>9945</v>
      </c>
      <c r="B20437" t="s">
        <v>584</v>
      </c>
      <c r="C20437" t="s">
        <v>9561</v>
      </c>
      <c r="D20437">
        <v>1682472</v>
      </c>
    </row>
    <row r="20438" spans="1:4">
      <c r="A20438" t="s">
        <v>10496</v>
      </c>
      <c r="B20438" t="s">
        <v>10294</v>
      </c>
      <c r="C20438" t="s">
        <v>1571</v>
      </c>
      <c r="D20438">
        <v>2746420</v>
      </c>
    </row>
    <row r="20439" spans="1:4">
      <c r="A20439" t="s">
        <v>14073</v>
      </c>
      <c r="B20439" t="s">
        <v>587</v>
      </c>
      <c r="C20439" t="s">
        <v>13702</v>
      </c>
      <c r="D20439">
        <v>3165771</v>
      </c>
    </row>
    <row r="20440" spans="1:4">
      <c r="A20440" t="s">
        <v>25435</v>
      </c>
      <c r="B20440" t="s">
        <v>25404</v>
      </c>
      <c r="C20440" t="s">
        <v>25406</v>
      </c>
      <c r="D20440">
        <v>2763795</v>
      </c>
    </row>
    <row r="20441" spans="1:4">
      <c r="A20441" t="s">
        <v>5635</v>
      </c>
      <c r="B20441" t="s">
        <v>5408</v>
      </c>
      <c r="C20441" t="s">
        <v>5449</v>
      </c>
      <c r="D20441">
        <v>691650</v>
      </c>
    </row>
    <row r="20442" spans="1:4">
      <c r="A20442" t="s">
        <v>23284</v>
      </c>
      <c r="B20442" t="s">
        <v>23236</v>
      </c>
      <c r="C20442" t="s">
        <v>23239</v>
      </c>
      <c r="D20442">
        <v>6162949</v>
      </c>
    </row>
    <row r="20443" spans="1:4">
      <c r="A20443" t="s">
        <v>14074</v>
      </c>
      <c r="B20443" t="s">
        <v>587</v>
      </c>
      <c r="C20443" t="s">
        <v>13633</v>
      </c>
      <c r="D20443">
        <v>3165762</v>
      </c>
    </row>
    <row r="20444" spans="1:4">
      <c r="A20444" t="s">
        <v>19573</v>
      </c>
      <c r="B20444" t="s">
        <v>19323</v>
      </c>
      <c r="C20444" t="s">
        <v>19333</v>
      </c>
      <c r="D20444">
        <v>3108286</v>
      </c>
    </row>
    <row r="20445" spans="1:4">
      <c r="A20445" t="s">
        <v>11125</v>
      </c>
      <c r="B20445" t="s">
        <v>9817</v>
      </c>
      <c r="C20445" t="s">
        <v>11116</v>
      </c>
      <c r="D20445">
        <v>8858106</v>
      </c>
    </row>
    <row r="20446" spans="1:4">
      <c r="A20446" t="s">
        <v>5067</v>
      </c>
      <c r="B20446" t="s">
        <v>3269</v>
      </c>
      <c r="C20446" t="s">
        <v>3280</v>
      </c>
      <c r="D20446">
        <v>4265737</v>
      </c>
    </row>
    <row r="20447" spans="1:4">
      <c r="A20447" t="s">
        <v>23283</v>
      </c>
      <c r="B20447" t="s">
        <v>23236</v>
      </c>
      <c r="C20447" t="s">
        <v>23244</v>
      </c>
      <c r="D20447">
        <v>6163012</v>
      </c>
    </row>
    <row r="20448" spans="1:4">
      <c r="A20448" t="s">
        <v>5011</v>
      </c>
      <c r="B20448" t="s">
        <v>3269</v>
      </c>
      <c r="C20448" t="s">
        <v>5010</v>
      </c>
      <c r="D20448">
        <v>4343327</v>
      </c>
    </row>
    <row r="20449" spans="1:4">
      <c r="A20449" t="s">
        <v>25183</v>
      </c>
      <c r="B20449" t="s">
        <v>25135</v>
      </c>
      <c r="C20449" t="s">
        <v>25182</v>
      </c>
      <c r="D20449">
        <v>584871</v>
      </c>
    </row>
    <row r="20450" spans="1:4">
      <c r="A20450" t="s">
        <v>19576</v>
      </c>
      <c r="B20450" t="s">
        <v>19323</v>
      </c>
      <c r="C20450" t="s">
        <v>19341</v>
      </c>
      <c r="D20450">
        <v>3108126</v>
      </c>
    </row>
    <row r="20451" spans="1:4">
      <c r="A20451" t="s">
        <v>24988</v>
      </c>
      <c r="B20451" t="s">
        <v>24838</v>
      </c>
      <c r="C20451" t="s">
        <v>24837</v>
      </c>
      <c r="D20451">
        <v>2785622</v>
      </c>
    </row>
    <row r="20452" spans="1:4">
      <c r="A20452" t="s">
        <v>14075</v>
      </c>
      <c r="B20452" t="s">
        <v>587</v>
      </c>
      <c r="C20452" t="s">
        <v>13625</v>
      </c>
      <c r="D20452">
        <v>3165737</v>
      </c>
    </row>
    <row r="20453" spans="1:4">
      <c r="A20453" t="s">
        <v>17990</v>
      </c>
      <c r="B20453" t="s">
        <v>534</v>
      </c>
      <c r="C20453" t="s">
        <v>17934</v>
      </c>
      <c r="D20453">
        <v>2294665</v>
      </c>
    </row>
    <row r="20454" spans="1:4">
      <c r="A20454" t="s">
        <v>11331</v>
      </c>
      <c r="B20454" t="s">
        <v>9817</v>
      </c>
      <c r="C20454" t="s">
        <v>11121</v>
      </c>
      <c r="D20454">
        <v>3981791</v>
      </c>
    </row>
    <row r="20455" spans="1:4">
      <c r="A20455" t="s">
        <v>10883</v>
      </c>
      <c r="B20455" t="s">
        <v>10636</v>
      </c>
      <c r="C20455" t="s">
        <v>10866</v>
      </c>
      <c r="D20455">
        <v>2438823</v>
      </c>
    </row>
    <row r="20456" spans="1:4">
      <c r="A20456" t="s">
        <v>24989</v>
      </c>
      <c r="B20456" t="s">
        <v>24838</v>
      </c>
      <c r="C20456" t="s">
        <v>24837</v>
      </c>
      <c r="D20456">
        <v>2785612</v>
      </c>
    </row>
    <row r="20457" spans="1:4">
      <c r="A20457" t="s">
        <v>10942</v>
      </c>
      <c r="B20457" t="s">
        <v>10915</v>
      </c>
      <c r="C20457" t="s">
        <v>10942</v>
      </c>
      <c r="D20457">
        <v>1026014</v>
      </c>
    </row>
    <row r="20458" spans="1:4">
      <c r="A20458" t="s">
        <v>11900</v>
      </c>
      <c r="B20458" t="s">
        <v>11854</v>
      </c>
      <c r="C20458" t="s">
        <v>11900</v>
      </c>
      <c r="D20458">
        <v>785082</v>
      </c>
    </row>
    <row r="20459" spans="1:4">
      <c r="A20459" t="s">
        <v>21400</v>
      </c>
      <c r="B20459" t="s">
        <v>2474</v>
      </c>
      <c r="C20459" t="s">
        <v>20515</v>
      </c>
      <c r="D20459">
        <v>2823368</v>
      </c>
    </row>
    <row r="20460" spans="1:4">
      <c r="A20460" t="s">
        <v>19577</v>
      </c>
      <c r="B20460" t="s">
        <v>19323</v>
      </c>
      <c r="C20460" t="s">
        <v>1639</v>
      </c>
      <c r="D20460">
        <v>3108118</v>
      </c>
    </row>
    <row r="20461" spans="1:4">
      <c r="A20461" t="s">
        <v>24316</v>
      </c>
      <c r="B20461" t="s">
        <v>549</v>
      </c>
      <c r="C20461" t="s">
        <v>23575</v>
      </c>
      <c r="D20461">
        <v>3446556</v>
      </c>
    </row>
    <row r="20462" spans="1:4">
      <c r="A20462" t="s">
        <v>4440</v>
      </c>
      <c r="B20462" t="s">
        <v>3269</v>
      </c>
      <c r="C20462" t="s">
        <v>4432</v>
      </c>
      <c r="D20462">
        <v>4952762</v>
      </c>
    </row>
    <row r="20463" spans="1:4">
      <c r="A20463" t="s">
        <v>5318</v>
      </c>
      <c r="B20463" t="s">
        <v>3269</v>
      </c>
      <c r="C20463" t="s">
        <v>3276</v>
      </c>
      <c r="D20463">
        <v>4133367</v>
      </c>
    </row>
    <row r="20464" spans="1:4">
      <c r="A20464" t="s">
        <v>11597</v>
      </c>
      <c r="B20464" t="s">
        <v>9817</v>
      </c>
      <c r="C20464" t="s">
        <v>11098</v>
      </c>
      <c r="D20464">
        <v>3515715</v>
      </c>
    </row>
    <row r="20465" spans="1:4">
      <c r="A20465" t="s">
        <v>8332</v>
      </c>
      <c r="B20465" t="s">
        <v>7340</v>
      </c>
      <c r="C20465" t="s">
        <v>7846</v>
      </c>
      <c r="D20465">
        <v>483137</v>
      </c>
    </row>
    <row r="20466" spans="1:4">
      <c r="A20466" t="s">
        <v>11598</v>
      </c>
      <c r="B20466" t="s">
        <v>9817</v>
      </c>
      <c r="C20466" t="s">
        <v>11103</v>
      </c>
      <c r="D20466">
        <v>3515696</v>
      </c>
    </row>
    <row r="20467" spans="1:4">
      <c r="A20467" t="s">
        <v>11599</v>
      </c>
      <c r="B20467" t="s">
        <v>9817</v>
      </c>
      <c r="C20467" t="s">
        <v>11107</v>
      </c>
      <c r="D20467">
        <v>3515690</v>
      </c>
    </row>
    <row r="20468" spans="1:4">
      <c r="A20468" t="s">
        <v>16723</v>
      </c>
      <c r="B20468" t="s">
        <v>14508</v>
      </c>
      <c r="C20468" t="s">
        <v>14535</v>
      </c>
      <c r="D20468">
        <v>1254710</v>
      </c>
    </row>
    <row r="20469" spans="1:4">
      <c r="A20469" t="s">
        <v>6616</v>
      </c>
      <c r="B20469" t="s">
        <v>6473</v>
      </c>
      <c r="C20469" t="s">
        <v>6576</v>
      </c>
      <c r="D20469">
        <v>1605677</v>
      </c>
    </row>
    <row r="20470" spans="1:4">
      <c r="A20470" t="s">
        <v>6617</v>
      </c>
      <c r="B20470" t="s">
        <v>6473</v>
      </c>
      <c r="C20470" t="s">
        <v>6531</v>
      </c>
      <c r="D20470">
        <v>1605601</v>
      </c>
    </row>
    <row r="20471" spans="1:4">
      <c r="A20471" t="s">
        <v>6692</v>
      </c>
      <c r="B20471" t="s">
        <v>6473</v>
      </c>
      <c r="C20471" t="s">
        <v>6654</v>
      </c>
      <c r="D20471">
        <v>1150275</v>
      </c>
    </row>
    <row r="20472" spans="1:4">
      <c r="A20472" t="s">
        <v>6693</v>
      </c>
      <c r="B20472" t="s">
        <v>6473</v>
      </c>
      <c r="C20472" t="s">
        <v>6654</v>
      </c>
      <c r="D20472">
        <v>1150246</v>
      </c>
    </row>
    <row r="20473" spans="1:4">
      <c r="A20473" t="s">
        <v>6619</v>
      </c>
      <c r="B20473" t="s">
        <v>6473</v>
      </c>
      <c r="C20473" t="s">
        <v>6484</v>
      </c>
      <c r="D20473">
        <v>1605509</v>
      </c>
    </row>
    <row r="20474" spans="1:4">
      <c r="A20474" t="s">
        <v>6621</v>
      </c>
      <c r="B20474" t="s">
        <v>6473</v>
      </c>
      <c r="C20474" t="s">
        <v>6620</v>
      </c>
      <c r="D20474">
        <v>1605467</v>
      </c>
    </row>
    <row r="20475" spans="1:4">
      <c r="A20475" t="s">
        <v>2869</v>
      </c>
      <c r="B20475" t="s">
        <v>2864</v>
      </c>
      <c r="C20475" t="s">
        <v>2868</v>
      </c>
      <c r="D20475">
        <v>1591474</v>
      </c>
    </row>
    <row r="20476" spans="1:4">
      <c r="A20476" t="s">
        <v>2890</v>
      </c>
      <c r="B20476" t="s">
        <v>2864</v>
      </c>
      <c r="C20476" t="s">
        <v>2889</v>
      </c>
      <c r="D20476">
        <v>1586185</v>
      </c>
    </row>
    <row r="20477" spans="1:4">
      <c r="A20477" t="s">
        <v>2912</v>
      </c>
      <c r="B20477" t="s">
        <v>2864</v>
      </c>
      <c r="C20477" t="s">
        <v>2911</v>
      </c>
      <c r="D20477">
        <v>1581349</v>
      </c>
    </row>
    <row r="20478" spans="1:4">
      <c r="A20478" t="s">
        <v>2921</v>
      </c>
      <c r="B20478" t="s">
        <v>2864</v>
      </c>
      <c r="C20478" t="s">
        <v>2920</v>
      </c>
      <c r="D20478">
        <v>1580830</v>
      </c>
    </row>
    <row r="20479" spans="1:4">
      <c r="A20479" t="s">
        <v>2924</v>
      </c>
      <c r="B20479" t="s">
        <v>2864</v>
      </c>
      <c r="C20479" t="s">
        <v>2880</v>
      </c>
      <c r="D20479">
        <v>1580410</v>
      </c>
    </row>
    <row r="20480" spans="1:4">
      <c r="A20480" t="s">
        <v>2914</v>
      </c>
      <c r="B20480" t="s">
        <v>2864</v>
      </c>
      <c r="C20480" t="s">
        <v>2913</v>
      </c>
      <c r="D20480">
        <v>1581326</v>
      </c>
    </row>
    <row r="20481" spans="1:4">
      <c r="A20481" t="s">
        <v>2932</v>
      </c>
      <c r="B20481" t="s">
        <v>2864</v>
      </c>
      <c r="C20481" t="s">
        <v>2931</v>
      </c>
      <c r="D20481">
        <v>1576633</v>
      </c>
    </row>
    <row r="20482" spans="1:4">
      <c r="A20482" t="s">
        <v>2939</v>
      </c>
      <c r="B20482" t="s">
        <v>2864</v>
      </c>
      <c r="C20482" t="s">
        <v>2938</v>
      </c>
      <c r="D20482">
        <v>1573517</v>
      </c>
    </row>
    <row r="20483" spans="1:4">
      <c r="A20483" t="s">
        <v>2942</v>
      </c>
      <c r="B20483" t="s">
        <v>2864</v>
      </c>
      <c r="C20483" t="s">
        <v>2941</v>
      </c>
      <c r="D20483">
        <v>1571968</v>
      </c>
    </row>
    <row r="20484" spans="1:4">
      <c r="A20484" t="s">
        <v>2949</v>
      </c>
      <c r="B20484" t="s">
        <v>2864</v>
      </c>
      <c r="C20484" t="s">
        <v>2948</v>
      </c>
      <c r="D20484">
        <v>1570449</v>
      </c>
    </row>
    <row r="20485" spans="1:4">
      <c r="A20485" t="s">
        <v>2966</v>
      </c>
      <c r="B20485" t="s">
        <v>2864</v>
      </c>
      <c r="C20485" t="s">
        <v>2965</v>
      </c>
      <c r="D20485">
        <v>1566346</v>
      </c>
    </row>
    <row r="20486" spans="1:4">
      <c r="A20486" t="s">
        <v>2968</v>
      </c>
      <c r="B20486" t="s">
        <v>2864</v>
      </c>
      <c r="C20486" t="s">
        <v>2967</v>
      </c>
      <c r="D20486">
        <v>1566319</v>
      </c>
    </row>
    <row r="20487" spans="1:4">
      <c r="A20487" t="s">
        <v>2973</v>
      </c>
      <c r="B20487" t="s">
        <v>2864</v>
      </c>
      <c r="C20487" t="s">
        <v>2972</v>
      </c>
      <c r="D20487">
        <v>1563287</v>
      </c>
    </row>
    <row r="20488" spans="1:4">
      <c r="A20488" t="s">
        <v>2975</v>
      </c>
      <c r="B20488" t="s">
        <v>2864</v>
      </c>
      <c r="C20488" t="s">
        <v>2880</v>
      </c>
      <c r="D20488">
        <v>1563241</v>
      </c>
    </row>
    <row r="20489" spans="1:4">
      <c r="A20489" t="s">
        <v>2970</v>
      </c>
      <c r="B20489" t="s">
        <v>2864</v>
      </c>
      <c r="C20489" t="s">
        <v>2969</v>
      </c>
      <c r="D20489">
        <v>1565022</v>
      </c>
    </row>
    <row r="20490" spans="1:4">
      <c r="A20490" t="s">
        <v>16725</v>
      </c>
      <c r="B20490" t="s">
        <v>14508</v>
      </c>
      <c r="C20490" t="s">
        <v>14515</v>
      </c>
      <c r="D20490">
        <v>1254694</v>
      </c>
    </row>
    <row r="20491" spans="1:4">
      <c r="A20491" t="s">
        <v>25108</v>
      </c>
      <c r="B20491" t="s">
        <v>575</v>
      </c>
      <c r="C20491" t="s">
        <v>25029</v>
      </c>
      <c r="D20491">
        <v>1185092</v>
      </c>
    </row>
    <row r="20492" spans="1:4">
      <c r="A20492" t="s">
        <v>16726</v>
      </c>
      <c r="B20492" t="s">
        <v>14508</v>
      </c>
      <c r="C20492" t="s">
        <v>14575</v>
      </c>
      <c r="D20492">
        <v>1254675</v>
      </c>
    </row>
    <row r="20493" spans="1:4">
      <c r="A20493" t="s">
        <v>16727</v>
      </c>
      <c r="B20493" t="s">
        <v>14508</v>
      </c>
      <c r="C20493" t="s">
        <v>14571</v>
      </c>
      <c r="D20493">
        <v>1254673</v>
      </c>
    </row>
    <row r="20494" spans="1:4">
      <c r="A20494" t="s">
        <v>16728</v>
      </c>
      <c r="B20494" t="s">
        <v>14508</v>
      </c>
      <c r="C20494" t="s">
        <v>14523</v>
      </c>
      <c r="D20494">
        <v>1254661</v>
      </c>
    </row>
    <row r="20495" spans="1:4">
      <c r="A20495" t="s">
        <v>16729</v>
      </c>
      <c r="B20495" t="s">
        <v>14508</v>
      </c>
      <c r="C20495" t="s">
        <v>14673</v>
      </c>
      <c r="D20495">
        <v>1254657</v>
      </c>
    </row>
    <row r="20496" spans="1:4">
      <c r="A20496" t="s">
        <v>9530</v>
      </c>
      <c r="B20496" t="s">
        <v>9239</v>
      </c>
      <c r="C20496" t="s">
        <v>9243</v>
      </c>
      <c r="D20496">
        <v>1163595</v>
      </c>
    </row>
    <row r="20497" spans="1:4">
      <c r="A20497" t="s">
        <v>16732</v>
      </c>
      <c r="B20497" t="s">
        <v>14508</v>
      </c>
      <c r="C20497" t="s">
        <v>14575</v>
      </c>
      <c r="D20497">
        <v>1254624</v>
      </c>
    </row>
    <row r="20498" spans="1:4">
      <c r="A20498" t="s">
        <v>2766</v>
      </c>
      <c r="B20498" t="s">
        <v>540</v>
      </c>
      <c r="C20498" t="s">
        <v>2648</v>
      </c>
      <c r="D20498">
        <v>949703</v>
      </c>
    </row>
    <row r="20499" spans="1:4">
      <c r="A20499" t="s">
        <v>12382</v>
      </c>
      <c r="B20499" t="s">
        <v>12375</v>
      </c>
      <c r="C20499" t="s">
        <v>12381</v>
      </c>
      <c r="D20499">
        <v>1655199</v>
      </c>
    </row>
    <row r="20500" spans="1:4">
      <c r="A20500" t="s">
        <v>16724</v>
      </c>
      <c r="B20500" t="s">
        <v>14508</v>
      </c>
      <c r="C20500" t="s">
        <v>14571</v>
      </c>
      <c r="D20500">
        <v>1254695</v>
      </c>
    </row>
    <row r="20501" spans="1:4">
      <c r="A20501" t="s">
        <v>6392</v>
      </c>
      <c r="B20501" t="s">
        <v>6307</v>
      </c>
      <c r="C20501" t="s">
        <v>6331</v>
      </c>
      <c r="D20501">
        <v>2464795</v>
      </c>
    </row>
    <row r="20502" spans="1:4">
      <c r="A20502" t="s">
        <v>23516</v>
      </c>
      <c r="B20502" t="s">
        <v>23495</v>
      </c>
      <c r="C20502" t="s">
        <v>23508</v>
      </c>
      <c r="D20502">
        <v>933018</v>
      </c>
    </row>
    <row r="20503" spans="1:4">
      <c r="A20503" t="s">
        <v>11820</v>
      </c>
      <c r="B20503" t="s">
        <v>581</v>
      </c>
      <c r="C20503" t="s">
        <v>11782</v>
      </c>
      <c r="D20503">
        <v>1292579</v>
      </c>
    </row>
    <row r="20504" spans="1:4">
      <c r="A20504" t="s">
        <v>11820</v>
      </c>
      <c r="B20504" t="s">
        <v>581</v>
      </c>
      <c r="C20504" t="s">
        <v>11782</v>
      </c>
      <c r="D20504">
        <v>1292580</v>
      </c>
    </row>
    <row r="20505" spans="1:4">
      <c r="A20505" t="s">
        <v>2875</v>
      </c>
      <c r="B20505" t="s">
        <v>2864</v>
      </c>
      <c r="C20505" t="s">
        <v>2875</v>
      </c>
      <c r="D20505">
        <v>1566166</v>
      </c>
    </row>
    <row r="20506" spans="1:4">
      <c r="A20506" t="s">
        <v>16730</v>
      </c>
      <c r="B20506" t="s">
        <v>14508</v>
      </c>
      <c r="C20506" t="s">
        <v>14519</v>
      </c>
      <c r="D20506">
        <v>1254649</v>
      </c>
    </row>
    <row r="20507" spans="1:4">
      <c r="A20507" t="s">
        <v>6618</v>
      </c>
      <c r="B20507" t="s">
        <v>6473</v>
      </c>
      <c r="C20507" t="s">
        <v>6502</v>
      </c>
      <c r="D20507">
        <v>1605538</v>
      </c>
    </row>
    <row r="20508" spans="1:4">
      <c r="A20508" t="s">
        <v>6694</v>
      </c>
      <c r="B20508" t="s">
        <v>6473</v>
      </c>
      <c r="C20508" t="s">
        <v>6625</v>
      </c>
      <c r="D20508">
        <v>1150210</v>
      </c>
    </row>
    <row r="20509" spans="1:4">
      <c r="A20509" t="s">
        <v>16731</v>
      </c>
      <c r="B20509" t="s">
        <v>14508</v>
      </c>
      <c r="C20509" t="s">
        <v>14575</v>
      </c>
      <c r="D20509">
        <v>1254638</v>
      </c>
    </row>
    <row r="20510" spans="1:4">
      <c r="A20510" t="s">
        <v>16708</v>
      </c>
      <c r="B20510" t="s">
        <v>14508</v>
      </c>
      <c r="C20510" t="s">
        <v>14519</v>
      </c>
      <c r="D20510">
        <v>1254904</v>
      </c>
    </row>
    <row r="20511" spans="1:4">
      <c r="A20511" t="s">
        <v>11821</v>
      </c>
      <c r="B20511" t="s">
        <v>581</v>
      </c>
      <c r="C20511" t="s">
        <v>11782</v>
      </c>
      <c r="D20511">
        <v>1292313</v>
      </c>
    </row>
    <row r="20512" spans="1:4">
      <c r="A20512" t="s">
        <v>11822</v>
      </c>
      <c r="B20512" t="s">
        <v>581</v>
      </c>
      <c r="C20512" t="s">
        <v>11775</v>
      </c>
      <c r="D20512">
        <v>1292288</v>
      </c>
    </row>
    <row r="20513" spans="1:4">
      <c r="A20513" t="s">
        <v>9531</v>
      </c>
      <c r="B20513" t="s">
        <v>9239</v>
      </c>
      <c r="C20513" t="s">
        <v>9243</v>
      </c>
      <c r="D20513">
        <v>1163582</v>
      </c>
    </row>
    <row r="20514" spans="1:4">
      <c r="A20514" t="s">
        <v>17875</v>
      </c>
      <c r="B20514" t="s">
        <v>17761</v>
      </c>
      <c r="C20514" t="s">
        <v>17839</v>
      </c>
      <c r="D20514">
        <v>252910</v>
      </c>
    </row>
    <row r="20515" spans="1:4">
      <c r="A20515" t="s">
        <v>11823</v>
      </c>
      <c r="B20515" t="s">
        <v>581</v>
      </c>
      <c r="C20515" t="s">
        <v>11761</v>
      </c>
      <c r="D20515">
        <v>1292037</v>
      </c>
    </row>
    <row r="20516" spans="1:4">
      <c r="A20516" t="s">
        <v>4230</v>
      </c>
      <c r="B20516" t="s">
        <v>3269</v>
      </c>
      <c r="C20516" t="s">
        <v>1122</v>
      </c>
      <c r="D20516">
        <v>5110266</v>
      </c>
    </row>
    <row r="20517" spans="1:4">
      <c r="A20517" t="s">
        <v>5150</v>
      </c>
      <c r="B20517" t="s">
        <v>3269</v>
      </c>
      <c r="C20517" t="s">
        <v>3242</v>
      </c>
      <c r="D20517">
        <v>4175091</v>
      </c>
    </row>
    <row r="20518" spans="1:4">
      <c r="A20518" t="s">
        <v>1096</v>
      </c>
      <c r="B20518" t="s">
        <v>10294</v>
      </c>
      <c r="C20518" t="s">
        <v>4544</v>
      </c>
      <c r="D20518">
        <v>2747373</v>
      </c>
    </row>
    <row r="20519" spans="1:4">
      <c r="A20519" t="s">
        <v>5149</v>
      </c>
      <c r="B20519" t="s">
        <v>3269</v>
      </c>
      <c r="C20519" t="s">
        <v>3242</v>
      </c>
      <c r="D20519">
        <v>4175117</v>
      </c>
    </row>
    <row r="20520" spans="1:4">
      <c r="A20520" t="s">
        <v>25706</v>
      </c>
      <c r="B20520" t="s">
        <v>25705</v>
      </c>
      <c r="C20520" t="s">
        <v>2994</v>
      </c>
      <c r="D20520">
        <v>3573374</v>
      </c>
    </row>
    <row r="20521" spans="1:4">
      <c r="A20521" t="s">
        <v>5148</v>
      </c>
      <c r="B20521" t="s">
        <v>3269</v>
      </c>
      <c r="C20521" t="s">
        <v>3242</v>
      </c>
      <c r="D20521">
        <v>4175179</v>
      </c>
    </row>
    <row r="20522" spans="1:4">
      <c r="A20522" t="s">
        <v>20348</v>
      </c>
      <c r="B20522" t="s">
        <v>20112</v>
      </c>
      <c r="C20522" t="s">
        <v>20162</v>
      </c>
      <c r="D20522">
        <v>2476917</v>
      </c>
    </row>
    <row r="20523" spans="1:4">
      <c r="A20523" t="s">
        <v>20349</v>
      </c>
      <c r="B20523" t="s">
        <v>20112</v>
      </c>
      <c r="C20523" t="s">
        <v>20127</v>
      </c>
      <c r="D20523">
        <v>2476915</v>
      </c>
    </row>
    <row r="20524" spans="1:4">
      <c r="A20524" t="s">
        <v>16720</v>
      </c>
      <c r="B20524" t="s">
        <v>14508</v>
      </c>
      <c r="C20524" t="s">
        <v>14519</v>
      </c>
      <c r="D20524">
        <v>1254744</v>
      </c>
    </row>
    <row r="20525" spans="1:4">
      <c r="A20525" t="s">
        <v>17798</v>
      </c>
      <c r="B20525" t="s">
        <v>17761</v>
      </c>
      <c r="C20525" t="s">
        <v>17777</v>
      </c>
      <c r="D20525">
        <v>734077</v>
      </c>
    </row>
    <row r="20526" spans="1:4">
      <c r="A20526" t="s">
        <v>23251</v>
      </c>
      <c r="B20526" t="s">
        <v>23236</v>
      </c>
      <c r="C20526" t="s">
        <v>23244</v>
      </c>
      <c r="D20526">
        <v>6943827</v>
      </c>
    </row>
    <row r="20527" spans="1:4">
      <c r="A20527" t="s">
        <v>2767</v>
      </c>
      <c r="B20527" t="s">
        <v>540</v>
      </c>
      <c r="C20527" t="s">
        <v>2648</v>
      </c>
      <c r="D20527">
        <v>949282</v>
      </c>
    </row>
    <row r="20528" spans="1:4">
      <c r="A20528" t="s">
        <v>6992</v>
      </c>
      <c r="B20528" t="s">
        <v>538</v>
      </c>
      <c r="C20528" t="s">
        <v>6971</v>
      </c>
      <c r="D20528">
        <v>2244799</v>
      </c>
    </row>
    <row r="20529" spans="1:4">
      <c r="A20529" t="s">
        <v>19073</v>
      </c>
      <c r="B20529" t="s">
        <v>2479</v>
      </c>
      <c r="C20529" t="s">
        <v>18509</v>
      </c>
      <c r="D20529">
        <v>2972893</v>
      </c>
    </row>
    <row r="20530" spans="1:4">
      <c r="A20530" t="s">
        <v>14076</v>
      </c>
      <c r="B20530" t="s">
        <v>587</v>
      </c>
      <c r="C20530" t="s">
        <v>13655</v>
      </c>
      <c r="D20530">
        <v>3165698</v>
      </c>
    </row>
    <row r="20531" spans="1:4">
      <c r="A20531" t="s">
        <v>12837</v>
      </c>
      <c r="B20531" t="s">
        <v>536</v>
      </c>
      <c r="C20531" t="s">
        <v>12827</v>
      </c>
      <c r="D20531">
        <v>179330</v>
      </c>
    </row>
    <row r="20532" spans="1:4">
      <c r="A20532" t="s">
        <v>23525</v>
      </c>
      <c r="B20532" t="s">
        <v>23519</v>
      </c>
      <c r="C20532" t="s">
        <v>23525</v>
      </c>
      <c r="D20532">
        <v>1252416</v>
      </c>
    </row>
    <row r="20533" spans="1:4">
      <c r="A20533" t="s">
        <v>19074</v>
      </c>
      <c r="B20533" t="s">
        <v>2479</v>
      </c>
      <c r="C20533" t="s">
        <v>18586</v>
      </c>
      <c r="D20533">
        <v>2972811</v>
      </c>
    </row>
    <row r="20534" spans="1:4">
      <c r="A20534" t="s">
        <v>16755</v>
      </c>
      <c r="B20534" t="s">
        <v>14508</v>
      </c>
      <c r="C20534" t="s">
        <v>14519</v>
      </c>
      <c r="D20534">
        <v>1254342</v>
      </c>
    </row>
    <row r="20535" spans="1:4">
      <c r="A20535" t="s">
        <v>16770</v>
      </c>
      <c r="B20535" t="s">
        <v>14508</v>
      </c>
      <c r="C20535" t="s">
        <v>14507</v>
      </c>
      <c r="D20535">
        <v>1254163</v>
      </c>
    </row>
    <row r="20536" spans="1:4">
      <c r="A20536" t="s">
        <v>16733</v>
      </c>
      <c r="B20536" t="s">
        <v>14508</v>
      </c>
      <c r="C20536" t="s">
        <v>14519</v>
      </c>
      <c r="D20536">
        <v>1254589</v>
      </c>
    </row>
    <row r="20537" spans="1:4">
      <c r="A20537" t="s">
        <v>6695</v>
      </c>
      <c r="B20537" t="s">
        <v>6473</v>
      </c>
      <c r="C20537" t="s">
        <v>6674</v>
      </c>
      <c r="D20537">
        <v>1150154</v>
      </c>
    </row>
    <row r="20538" spans="1:4">
      <c r="A20538" t="s">
        <v>2768</v>
      </c>
      <c r="B20538" t="s">
        <v>540</v>
      </c>
      <c r="C20538" t="s">
        <v>2678</v>
      </c>
      <c r="D20538">
        <v>949224</v>
      </c>
    </row>
    <row r="20539" spans="1:4">
      <c r="A20539" t="s">
        <v>25373</v>
      </c>
      <c r="B20539" t="s">
        <v>596</v>
      </c>
      <c r="C20539" t="s">
        <v>7258</v>
      </c>
      <c r="D20539">
        <v>2146827</v>
      </c>
    </row>
    <row r="20540" spans="1:4">
      <c r="A20540" t="s">
        <v>1513</v>
      </c>
      <c r="B20540" t="s">
        <v>3269</v>
      </c>
      <c r="C20540" t="s">
        <v>3311</v>
      </c>
      <c r="D20540">
        <v>4226348</v>
      </c>
    </row>
    <row r="20541" spans="1:4">
      <c r="A20541" t="s">
        <v>1513</v>
      </c>
      <c r="B20541" t="s">
        <v>3269</v>
      </c>
      <c r="C20541" t="s">
        <v>3332</v>
      </c>
      <c r="D20541">
        <v>4494942</v>
      </c>
    </row>
    <row r="20542" spans="1:4">
      <c r="A20542" t="s">
        <v>17568</v>
      </c>
      <c r="B20542" t="s">
        <v>17536</v>
      </c>
      <c r="C20542" t="s">
        <v>17540</v>
      </c>
      <c r="D20542">
        <v>3716667</v>
      </c>
    </row>
    <row r="20543" spans="1:4">
      <c r="A20543" t="s">
        <v>11824</v>
      </c>
      <c r="B20543" t="s">
        <v>581</v>
      </c>
      <c r="C20543" t="s">
        <v>11772</v>
      </c>
      <c r="D20543">
        <v>1291193</v>
      </c>
    </row>
    <row r="20544" spans="1:4">
      <c r="A20544" t="s">
        <v>19075</v>
      </c>
      <c r="B20544" t="s">
        <v>2479</v>
      </c>
      <c r="C20544" t="s">
        <v>18530</v>
      </c>
      <c r="D20544">
        <v>2972742</v>
      </c>
    </row>
    <row r="20545" spans="1:4">
      <c r="A20545" t="s">
        <v>25237</v>
      </c>
      <c r="B20545" t="s">
        <v>596</v>
      </c>
      <c r="C20545" t="s">
        <v>7258</v>
      </c>
      <c r="D20545">
        <v>2146793</v>
      </c>
    </row>
    <row r="20546" spans="1:4">
      <c r="A20546" t="s">
        <v>25237</v>
      </c>
      <c r="B20546" t="s">
        <v>596</v>
      </c>
      <c r="C20546" t="s">
        <v>7258</v>
      </c>
      <c r="D20546">
        <v>8348734</v>
      </c>
    </row>
    <row r="20547" spans="1:4">
      <c r="A20547" t="s">
        <v>25236</v>
      </c>
      <c r="B20547" t="s">
        <v>596</v>
      </c>
      <c r="C20547" t="s">
        <v>25235</v>
      </c>
      <c r="D20547">
        <v>8349108</v>
      </c>
    </row>
    <row r="20548" spans="1:4">
      <c r="A20548" t="s">
        <v>3604</v>
      </c>
      <c r="B20548" t="s">
        <v>3269</v>
      </c>
      <c r="C20548" t="s">
        <v>3297</v>
      </c>
      <c r="D20548">
        <v>5441492</v>
      </c>
    </row>
    <row r="20549" spans="1:4">
      <c r="A20549" t="s">
        <v>18051</v>
      </c>
      <c r="B20549" t="s">
        <v>18041</v>
      </c>
      <c r="C20549" t="s">
        <v>18040</v>
      </c>
      <c r="D20549">
        <v>8299615</v>
      </c>
    </row>
    <row r="20550" spans="1:4">
      <c r="A20550" t="s">
        <v>23282</v>
      </c>
      <c r="B20550" t="s">
        <v>23236</v>
      </c>
      <c r="C20550" t="s">
        <v>3749</v>
      </c>
      <c r="D20550">
        <v>6165719</v>
      </c>
    </row>
    <row r="20551" spans="1:4">
      <c r="A20551" t="s">
        <v>16734</v>
      </c>
      <c r="B20551" t="s">
        <v>14508</v>
      </c>
      <c r="C20551" t="s">
        <v>15112</v>
      </c>
      <c r="D20551">
        <v>1254570</v>
      </c>
    </row>
    <row r="20552" spans="1:4">
      <c r="A20552" t="s">
        <v>1326</v>
      </c>
      <c r="B20552" t="s">
        <v>3269</v>
      </c>
      <c r="C20552" t="s">
        <v>3268</v>
      </c>
      <c r="D20552">
        <v>5402405</v>
      </c>
    </row>
    <row r="20553" spans="1:4">
      <c r="A20553" t="s">
        <v>5147</v>
      </c>
      <c r="B20553" t="s">
        <v>3269</v>
      </c>
      <c r="C20553" t="s">
        <v>3242</v>
      </c>
      <c r="D20553">
        <v>4175296</v>
      </c>
    </row>
    <row r="20554" spans="1:4">
      <c r="A20554" t="s">
        <v>9532</v>
      </c>
      <c r="B20554" t="s">
        <v>9239</v>
      </c>
      <c r="C20554" t="s">
        <v>9243</v>
      </c>
      <c r="D20554">
        <v>1163414</v>
      </c>
    </row>
    <row r="20555" spans="1:4">
      <c r="A20555" t="s">
        <v>23101</v>
      </c>
      <c r="B20555" t="s">
        <v>2477</v>
      </c>
      <c r="C20555" t="s">
        <v>23052</v>
      </c>
      <c r="D20555">
        <v>2658377</v>
      </c>
    </row>
    <row r="20556" spans="1:4">
      <c r="A20556" t="s">
        <v>23281</v>
      </c>
      <c r="B20556" t="s">
        <v>23236</v>
      </c>
      <c r="C20556" t="s">
        <v>3749</v>
      </c>
      <c r="D20556">
        <v>6166142</v>
      </c>
    </row>
    <row r="20557" spans="1:4">
      <c r="A20557" t="s">
        <v>6696</v>
      </c>
      <c r="B20557" t="s">
        <v>6473</v>
      </c>
      <c r="C20557" t="s">
        <v>6582</v>
      </c>
      <c r="D20557">
        <v>1150085</v>
      </c>
    </row>
    <row r="20558" spans="1:4">
      <c r="A20558" t="s">
        <v>17537</v>
      </c>
      <c r="B20558" t="s">
        <v>17536</v>
      </c>
      <c r="C20558" t="s">
        <v>17535</v>
      </c>
      <c r="D20558">
        <v>3740016</v>
      </c>
    </row>
    <row r="20559" spans="1:4">
      <c r="A20559" t="s">
        <v>6993</v>
      </c>
      <c r="B20559" t="s">
        <v>538</v>
      </c>
      <c r="C20559" t="s">
        <v>6979</v>
      </c>
      <c r="D20559">
        <v>2244616</v>
      </c>
    </row>
    <row r="20560" spans="1:4">
      <c r="A20560" t="s">
        <v>22419</v>
      </c>
      <c r="B20560" t="s">
        <v>2480</v>
      </c>
      <c r="C20560" t="s">
        <v>22032</v>
      </c>
      <c r="D20560">
        <v>1805563</v>
      </c>
    </row>
    <row r="20561" spans="1:4">
      <c r="A20561" t="s">
        <v>22622</v>
      </c>
      <c r="B20561" t="s">
        <v>2480</v>
      </c>
      <c r="C20561" t="s">
        <v>22021</v>
      </c>
      <c r="D20561">
        <v>1791536</v>
      </c>
    </row>
    <row r="20562" spans="1:4">
      <c r="A20562" t="s">
        <v>24610</v>
      </c>
      <c r="B20562" t="s">
        <v>549</v>
      </c>
      <c r="C20562" t="s">
        <v>23532</v>
      </c>
      <c r="D20562">
        <v>3386449</v>
      </c>
    </row>
    <row r="20563" spans="1:4">
      <c r="A20563" t="s">
        <v>2501</v>
      </c>
      <c r="B20563" t="s">
        <v>2480</v>
      </c>
      <c r="C20563" t="s">
        <v>22359</v>
      </c>
      <c r="D20563">
        <v>1792947</v>
      </c>
    </row>
    <row r="20564" spans="1:4">
      <c r="A20564" t="s">
        <v>22607</v>
      </c>
      <c r="B20564" t="s">
        <v>2480</v>
      </c>
      <c r="C20564" t="s">
        <v>22226</v>
      </c>
      <c r="D20564">
        <v>1792916</v>
      </c>
    </row>
    <row r="20565" spans="1:4">
      <c r="A20565" t="s">
        <v>22608</v>
      </c>
      <c r="B20565" t="s">
        <v>2480</v>
      </c>
      <c r="C20565" t="s">
        <v>22242</v>
      </c>
      <c r="D20565">
        <v>1792892</v>
      </c>
    </row>
    <row r="20566" spans="1:4">
      <c r="A20566" t="s">
        <v>20128</v>
      </c>
      <c r="B20566" t="s">
        <v>20112</v>
      </c>
      <c r="C20566" t="s">
        <v>20128</v>
      </c>
      <c r="D20566">
        <v>2476897</v>
      </c>
    </row>
    <row r="20567" spans="1:4">
      <c r="A20567" t="s">
        <v>23013</v>
      </c>
      <c r="B20567" t="s">
        <v>22949</v>
      </c>
      <c r="C20567" t="s">
        <v>22955</v>
      </c>
      <c r="D20567">
        <v>2280761</v>
      </c>
    </row>
    <row r="20568" spans="1:4">
      <c r="A20568" t="s">
        <v>22846</v>
      </c>
      <c r="B20568" t="s">
        <v>526</v>
      </c>
      <c r="C20568" t="s">
        <v>22793</v>
      </c>
      <c r="D20568">
        <v>2221530</v>
      </c>
    </row>
    <row r="20569" spans="1:4">
      <c r="A20569" t="s">
        <v>16970</v>
      </c>
      <c r="B20569" t="s">
        <v>16902</v>
      </c>
      <c r="C20569" t="s">
        <v>16908</v>
      </c>
      <c r="D20569">
        <v>293322</v>
      </c>
    </row>
    <row r="20570" spans="1:4">
      <c r="A20570" t="s">
        <v>10884</v>
      </c>
      <c r="B20570" t="s">
        <v>10636</v>
      </c>
      <c r="C20570" t="s">
        <v>10866</v>
      </c>
      <c r="D20570">
        <v>2438774</v>
      </c>
    </row>
    <row r="20571" spans="1:4">
      <c r="A20571" t="s">
        <v>11601</v>
      </c>
      <c r="B20571" t="s">
        <v>9817</v>
      </c>
      <c r="C20571" t="s">
        <v>11425</v>
      </c>
      <c r="D20571">
        <v>3515665</v>
      </c>
    </row>
    <row r="20572" spans="1:4">
      <c r="A20572" t="s">
        <v>10497</v>
      </c>
      <c r="B20572" t="s">
        <v>10294</v>
      </c>
      <c r="C20572" t="s">
        <v>10300</v>
      </c>
      <c r="D20572">
        <v>2746331</v>
      </c>
    </row>
    <row r="20573" spans="1:4">
      <c r="A20573" t="s">
        <v>22184</v>
      </c>
      <c r="B20573" t="s">
        <v>2480</v>
      </c>
      <c r="C20573" t="s">
        <v>22034</v>
      </c>
      <c r="D20573">
        <v>2034440</v>
      </c>
    </row>
    <row r="20574" spans="1:4">
      <c r="A20574" t="s">
        <v>22185</v>
      </c>
      <c r="B20574" t="s">
        <v>2480</v>
      </c>
      <c r="C20574" t="s">
        <v>22038</v>
      </c>
      <c r="D20574">
        <v>2034439</v>
      </c>
    </row>
    <row r="20575" spans="1:4">
      <c r="A20575" t="s">
        <v>24990</v>
      </c>
      <c r="B20575" t="s">
        <v>24838</v>
      </c>
      <c r="C20575" t="s">
        <v>24837</v>
      </c>
      <c r="D20575">
        <v>2785476</v>
      </c>
    </row>
    <row r="20576" spans="1:4">
      <c r="A20576" t="s">
        <v>24991</v>
      </c>
      <c r="B20576" t="s">
        <v>24838</v>
      </c>
      <c r="C20576" t="s">
        <v>24837</v>
      </c>
      <c r="D20576">
        <v>2785470</v>
      </c>
    </row>
    <row r="20577" spans="1:4">
      <c r="A20577" t="s">
        <v>21994</v>
      </c>
      <c r="B20577" t="s">
        <v>21713</v>
      </c>
      <c r="C20577" t="s">
        <v>11451</v>
      </c>
      <c r="D20577">
        <v>3667158</v>
      </c>
    </row>
    <row r="20578" spans="1:4">
      <c r="A20578" t="s">
        <v>24317</v>
      </c>
      <c r="B20578" t="s">
        <v>549</v>
      </c>
      <c r="C20578" t="s">
        <v>23579</v>
      </c>
      <c r="D20578">
        <v>3446539</v>
      </c>
    </row>
    <row r="20579" spans="1:4">
      <c r="A20579" t="s">
        <v>4070</v>
      </c>
      <c r="B20579" t="s">
        <v>3269</v>
      </c>
      <c r="C20579" t="s">
        <v>4062</v>
      </c>
      <c r="D20579">
        <v>5173930</v>
      </c>
    </row>
    <row r="20580" spans="1:4">
      <c r="A20580" t="s">
        <v>12137</v>
      </c>
      <c r="B20580" t="s">
        <v>12058</v>
      </c>
      <c r="C20580" t="s">
        <v>12062</v>
      </c>
      <c r="D20580">
        <v>2528659</v>
      </c>
    </row>
    <row r="20581" spans="1:4">
      <c r="A20581" t="s">
        <v>5089</v>
      </c>
      <c r="B20581" t="s">
        <v>3269</v>
      </c>
      <c r="C20581" t="s">
        <v>3311</v>
      </c>
      <c r="D20581">
        <v>4226552</v>
      </c>
    </row>
    <row r="20582" spans="1:4">
      <c r="A20582" t="s">
        <v>3484</v>
      </c>
      <c r="B20582" t="s">
        <v>3269</v>
      </c>
      <c r="C20582" t="s">
        <v>3478</v>
      </c>
      <c r="D20582">
        <v>5756758</v>
      </c>
    </row>
    <row r="20583" spans="1:4">
      <c r="A20583" t="s">
        <v>25614</v>
      </c>
      <c r="B20583" t="s">
        <v>545</v>
      </c>
      <c r="C20583" t="s">
        <v>25447</v>
      </c>
      <c r="D20583">
        <v>3427761</v>
      </c>
    </row>
    <row r="20584" spans="1:4">
      <c r="A20584" t="s">
        <v>17563</v>
      </c>
      <c r="B20584" t="s">
        <v>17536</v>
      </c>
      <c r="C20584" t="s">
        <v>17540</v>
      </c>
      <c r="D20584">
        <v>3718962</v>
      </c>
    </row>
    <row r="20585" spans="1:4">
      <c r="A20585" t="s">
        <v>16735</v>
      </c>
      <c r="B20585" t="s">
        <v>14508</v>
      </c>
      <c r="C20585" t="s">
        <v>14569</v>
      </c>
      <c r="D20585">
        <v>1254538</v>
      </c>
    </row>
    <row r="20586" spans="1:4">
      <c r="A20586" t="s">
        <v>11332</v>
      </c>
      <c r="B20586" t="s">
        <v>9817</v>
      </c>
      <c r="C20586" t="s">
        <v>11116</v>
      </c>
      <c r="D20586">
        <v>3981609</v>
      </c>
    </row>
    <row r="20587" spans="1:4">
      <c r="A20587" t="s">
        <v>24318</v>
      </c>
      <c r="B20587" t="s">
        <v>549</v>
      </c>
      <c r="C20587" t="s">
        <v>11311</v>
      </c>
      <c r="D20587">
        <v>3446500</v>
      </c>
    </row>
    <row r="20588" spans="1:4">
      <c r="A20588" t="s">
        <v>8333</v>
      </c>
      <c r="B20588" t="s">
        <v>7340</v>
      </c>
      <c r="C20588" t="s">
        <v>7665</v>
      </c>
      <c r="D20588">
        <v>483029</v>
      </c>
    </row>
    <row r="20589" spans="1:4">
      <c r="A20589" t="s">
        <v>8334</v>
      </c>
      <c r="B20589" t="s">
        <v>7340</v>
      </c>
      <c r="C20589" t="s">
        <v>7342</v>
      </c>
      <c r="D20589">
        <v>483019</v>
      </c>
    </row>
    <row r="20590" spans="1:4">
      <c r="A20590" t="s">
        <v>22847</v>
      </c>
      <c r="B20590" t="s">
        <v>526</v>
      </c>
      <c r="C20590" t="s">
        <v>22782</v>
      </c>
      <c r="D20590">
        <v>2221504</v>
      </c>
    </row>
    <row r="20591" spans="1:4">
      <c r="A20591" t="s">
        <v>14503</v>
      </c>
      <c r="B20591" t="s">
        <v>14422</v>
      </c>
      <c r="C20591" t="s">
        <v>14430</v>
      </c>
      <c r="D20591">
        <v>90150</v>
      </c>
    </row>
    <row r="20592" spans="1:4">
      <c r="A20592" t="s">
        <v>10498</v>
      </c>
      <c r="B20592" t="s">
        <v>10294</v>
      </c>
      <c r="C20592" t="s">
        <v>10317</v>
      </c>
      <c r="D20592">
        <v>2746301</v>
      </c>
    </row>
    <row r="20593" spans="1:4">
      <c r="A20593" t="s">
        <v>16737</v>
      </c>
      <c r="B20593" t="s">
        <v>14508</v>
      </c>
      <c r="C20593" t="s">
        <v>14571</v>
      </c>
      <c r="D20593">
        <v>1254481</v>
      </c>
    </row>
    <row r="20594" spans="1:4">
      <c r="A20594" t="s">
        <v>10864</v>
      </c>
      <c r="B20594" t="s">
        <v>10636</v>
      </c>
      <c r="C20594" t="s">
        <v>10864</v>
      </c>
      <c r="D20594">
        <v>2438678</v>
      </c>
    </row>
    <row r="20595" spans="1:4">
      <c r="A20595" t="s">
        <v>5337</v>
      </c>
      <c r="B20595" t="s">
        <v>3269</v>
      </c>
      <c r="C20595" t="s">
        <v>3274</v>
      </c>
      <c r="D20595">
        <v>4093753</v>
      </c>
    </row>
    <row r="20596" spans="1:4">
      <c r="A20596" t="s">
        <v>24320</v>
      </c>
      <c r="B20596" t="s">
        <v>549</v>
      </c>
      <c r="C20596" t="s">
        <v>23577</v>
      </c>
      <c r="D20596">
        <v>3446445</v>
      </c>
    </row>
    <row r="20597" spans="1:4">
      <c r="A20597" t="s">
        <v>10198</v>
      </c>
      <c r="B20597" t="s">
        <v>10161</v>
      </c>
      <c r="C20597" t="s">
        <v>10172</v>
      </c>
      <c r="D20597">
        <v>2181133</v>
      </c>
    </row>
    <row r="20598" spans="1:4">
      <c r="A20598" t="s">
        <v>8335</v>
      </c>
      <c r="B20598" t="s">
        <v>7340</v>
      </c>
      <c r="C20598" t="s">
        <v>7665</v>
      </c>
      <c r="D20598">
        <v>482965</v>
      </c>
    </row>
    <row r="20599" spans="1:4">
      <c r="A20599" t="s">
        <v>24319</v>
      </c>
      <c r="B20599" t="s">
        <v>549</v>
      </c>
      <c r="C20599" t="s">
        <v>11311</v>
      </c>
      <c r="D20599">
        <v>3446465</v>
      </c>
    </row>
    <row r="20600" spans="1:4">
      <c r="A20600" t="s">
        <v>24611</v>
      </c>
      <c r="B20600" t="s">
        <v>549</v>
      </c>
      <c r="C20600" t="s">
        <v>23541</v>
      </c>
      <c r="D20600">
        <v>3386396</v>
      </c>
    </row>
    <row r="20601" spans="1:4">
      <c r="A20601" t="s">
        <v>24612</v>
      </c>
      <c r="B20601" t="s">
        <v>549</v>
      </c>
      <c r="C20601" t="s">
        <v>24401</v>
      </c>
      <c r="D20601">
        <v>3386372</v>
      </c>
    </row>
    <row r="20602" spans="1:4">
      <c r="A20602" t="s">
        <v>11851</v>
      </c>
      <c r="B20602" t="s">
        <v>11832</v>
      </c>
      <c r="C20602" t="s">
        <v>11850</v>
      </c>
      <c r="D20602">
        <v>2449067</v>
      </c>
    </row>
    <row r="20603" spans="1:4">
      <c r="A20603" t="s">
        <v>8646</v>
      </c>
      <c r="B20603" t="s">
        <v>8504</v>
      </c>
      <c r="C20603" t="s">
        <v>8600</v>
      </c>
      <c r="D20603">
        <v>665087</v>
      </c>
    </row>
    <row r="20604" spans="1:4">
      <c r="A20604" t="s">
        <v>20351</v>
      </c>
      <c r="B20604" t="s">
        <v>20112</v>
      </c>
      <c r="C20604" t="s">
        <v>11696</v>
      </c>
      <c r="D20604">
        <v>2476403</v>
      </c>
    </row>
    <row r="20605" spans="1:4">
      <c r="A20605" t="s">
        <v>20352</v>
      </c>
      <c r="B20605" t="s">
        <v>20112</v>
      </c>
      <c r="C20605" t="s">
        <v>20138</v>
      </c>
      <c r="D20605">
        <v>2476396</v>
      </c>
    </row>
    <row r="20606" spans="1:4">
      <c r="A20606" t="s">
        <v>23280</v>
      </c>
      <c r="B20606" t="s">
        <v>23236</v>
      </c>
      <c r="C20606" t="s">
        <v>3749</v>
      </c>
      <c r="D20606">
        <v>6166739</v>
      </c>
    </row>
    <row r="20607" spans="1:4">
      <c r="A20607" t="s">
        <v>24613</v>
      </c>
      <c r="B20607" t="s">
        <v>549</v>
      </c>
      <c r="C20607" t="s">
        <v>24401</v>
      </c>
      <c r="D20607">
        <v>3386361</v>
      </c>
    </row>
    <row r="20608" spans="1:4">
      <c r="A20608" t="s">
        <v>3109</v>
      </c>
      <c r="B20608" t="s">
        <v>2999</v>
      </c>
      <c r="C20608" t="s">
        <v>3096</v>
      </c>
      <c r="D20608">
        <v>3626219</v>
      </c>
    </row>
    <row r="20609" spans="1:4">
      <c r="A20609" t="s">
        <v>5855</v>
      </c>
      <c r="B20609" t="s">
        <v>5674</v>
      </c>
      <c r="C20609" t="s">
        <v>5746</v>
      </c>
      <c r="D20609">
        <v>149512</v>
      </c>
    </row>
    <row r="20610" spans="1:4">
      <c r="A20610" t="s">
        <v>16738</v>
      </c>
      <c r="B20610" t="s">
        <v>14508</v>
      </c>
      <c r="C20610" t="s">
        <v>14519</v>
      </c>
      <c r="D20610">
        <v>1254444</v>
      </c>
    </row>
    <row r="20611" spans="1:4">
      <c r="A20611" t="s">
        <v>20353</v>
      </c>
      <c r="B20611" t="s">
        <v>20112</v>
      </c>
      <c r="C20611" t="s">
        <v>20353</v>
      </c>
      <c r="D20611">
        <v>2476301</v>
      </c>
    </row>
    <row r="20612" spans="1:4">
      <c r="A20612" t="s">
        <v>12138</v>
      </c>
      <c r="B20612" t="s">
        <v>12058</v>
      </c>
      <c r="C20612" t="s">
        <v>12064</v>
      </c>
      <c r="D20612">
        <v>2527915</v>
      </c>
    </row>
    <row r="20613" spans="1:4">
      <c r="A20613" t="s">
        <v>5695</v>
      </c>
      <c r="B20613" t="s">
        <v>5674</v>
      </c>
      <c r="C20613" t="s">
        <v>5676</v>
      </c>
      <c r="D20613">
        <v>877384</v>
      </c>
    </row>
    <row r="20614" spans="1:4">
      <c r="A20614" t="s">
        <v>10089</v>
      </c>
      <c r="B20614" t="s">
        <v>569</v>
      </c>
      <c r="C20614" t="s">
        <v>10038</v>
      </c>
      <c r="D20614">
        <v>3691348</v>
      </c>
    </row>
    <row r="20615" spans="1:4">
      <c r="A20615" t="s">
        <v>4541</v>
      </c>
      <c r="B20615" t="s">
        <v>3269</v>
      </c>
      <c r="C20615" t="s">
        <v>4529</v>
      </c>
      <c r="D20615">
        <v>4913723</v>
      </c>
    </row>
    <row r="20616" spans="1:4">
      <c r="A20616" t="s">
        <v>16739</v>
      </c>
      <c r="B20616" t="s">
        <v>14508</v>
      </c>
      <c r="C20616" t="s">
        <v>14519</v>
      </c>
      <c r="D20616">
        <v>1254436</v>
      </c>
    </row>
    <row r="20617" spans="1:4">
      <c r="A20617" t="s">
        <v>16740</v>
      </c>
      <c r="B20617" t="s">
        <v>14508</v>
      </c>
      <c r="C20617" t="s">
        <v>14535</v>
      </c>
      <c r="D20617">
        <v>1254432</v>
      </c>
    </row>
    <row r="20618" spans="1:4">
      <c r="A20618" t="s">
        <v>4247</v>
      </c>
      <c r="B20618" t="s">
        <v>3269</v>
      </c>
      <c r="C20618" t="s">
        <v>3278</v>
      </c>
      <c r="D20618">
        <v>5105433</v>
      </c>
    </row>
    <row r="20619" spans="1:4">
      <c r="A20619" t="s">
        <v>20354</v>
      </c>
      <c r="B20619" t="s">
        <v>20112</v>
      </c>
      <c r="C20619" t="s">
        <v>20123</v>
      </c>
      <c r="D20619">
        <v>2476028</v>
      </c>
    </row>
    <row r="20620" spans="1:4">
      <c r="A20620" t="s">
        <v>10593</v>
      </c>
      <c r="B20620" t="s">
        <v>568</v>
      </c>
      <c r="C20620" t="s">
        <v>10553</v>
      </c>
      <c r="D20620">
        <v>3616035</v>
      </c>
    </row>
    <row r="20621" spans="1:4">
      <c r="A20621" t="s">
        <v>19316</v>
      </c>
      <c r="B20621" t="s">
        <v>530</v>
      </c>
      <c r="C20621" t="s">
        <v>19247</v>
      </c>
      <c r="D20621">
        <v>327694</v>
      </c>
    </row>
    <row r="20622" spans="1:4">
      <c r="A20622" t="s">
        <v>16741</v>
      </c>
      <c r="B20622" t="s">
        <v>14508</v>
      </c>
      <c r="C20622" t="s">
        <v>14588</v>
      </c>
      <c r="D20622">
        <v>1254420</v>
      </c>
    </row>
    <row r="20623" spans="1:4">
      <c r="A20623" t="s">
        <v>17732</v>
      </c>
      <c r="B20623" t="s">
        <v>564</v>
      </c>
      <c r="C20623" t="s">
        <v>17703</v>
      </c>
      <c r="D20623">
        <v>3591093</v>
      </c>
    </row>
    <row r="20624" spans="1:4">
      <c r="A20624" t="s">
        <v>16927</v>
      </c>
      <c r="B20624" t="s">
        <v>16902</v>
      </c>
      <c r="C20624" t="s">
        <v>16906</v>
      </c>
      <c r="D20624">
        <v>295127</v>
      </c>
    </row>
    <row r="20625" spans="1:4">
      <c r="A20625" t="s">
        <v>25696</v>
      </c>
      <c r="B20625" t="s">
        <v>25683</v>
      </c>
      <c r="C20625" t="s">
        <v>25687</v>
      </c>
      <c r="D20625">
        <v>3183875</v>
      </c>
    </row>
    <row r="20626" spans="1:4">
      <c r="A20626" t="s">
        <v>12051</v>
      </c>
      <c r="B20626" t="s">
        <v>12029</v>
      </c>
      <c r="C20626" t="s">
        <v>12043</v>
      </c>
      <c r="D20626">
        <v>617239</v>
      </c>
    </row>
    <row r="20627" spans="1:4">
      <c r="A20627" t="s">
        <v>16971</v>
      </c>
      <c r="B20627" t="s">
        <v>16902</v>
      </c>
      <c r="C20627" t="s">
        <v>16921</v>
      </c>
      <c r="D20627">
        <v>293308</v>
      </c>
    </row>
    <row r="20628" spans="1:4">
      <c r="A20628" t="s">
        <v>6286</v>
      </c>
      <c r="B20628" t="s">
        <v>5913</v>
      </c>
      <c r="C20628" t="s">
        <v>5915</v>
      </c>
      <c r="D20628">
        <v>299137</v>
      </c>
    </row>
    <row r="20629" spans="1:4">
      <c r="A20629" t="s">
        <v>6067</v>
      </c>
      <c r="B20629" t="s">
        <v>5913</v>
      </c>
      <c r="C20629" t="s">
        <v>5932</v>
      </c>
      <c r="D20629">
        <v>738753</v>
      </c>
    </row>
    <row r="20630" spans="1:4">
      <c r="A20630" t="s">
        <v>12139</v>
      </c>
      <c r="B20630" t="s">
        <v>12058</v>
      </c>
      <c r="C20630" t="s">
        <v>12068</v>
      </c>
      <c r="D20630">
        <v>2527645</v>
      </c>
    </row>
    <row r="20631" spans="1:4">
      <c r="A20631" t="s">
        <v>20355</v>
      </c>
      <c r="B20631" t="s">
        <v>20112</v>
      </c>
      <c r="C20631" t="s">
        <v>20138</v>
      </c>
      <c r="D20631">
        <v>2475921</v>
      </c>
    </row>
    <row r="20632" spans="1:4">
      <c r="A20632" t="s">
        <v>3226</v>
      </c>
      <c r="B20632" t="s">
        <v>3131</v>
      </c>
      <c r="C20632" t="s">
        <v>3206</v>
      </c>
      <c r="D20632">
        <v>1215957</v>
      </c>
    </row>
    <row r="20633" spans="1:4">
      <c r="A20633" t="s">
        <v>16743</v>
      </c>
      <c r="B20633" t="s">
        <v>14508</v>
      </c>
      <c r="C20633" t="s">
        <v>14519</v>
      </c>
      <c r="D20633">
        <v>1254390</v>
      </c>
    </row>
    <row r="20634" spans="1:4">
      <c r="A20634" t="s">
        <v>16745</v>
      </c>
      <c r="B20634" t="s">
        <v>14508</v>
      </c>
      <c r="C20634" t="s">
        <v>14519</v>
      </c>
      <c r="D20634">
        <v>1254385</v>
      </c>
    </row>
    <row r="20635" spans="1:4">
      <c r="A20635" t="s">
        <v>16744</v>
      </c>
      <c r="B20635" t="s">
        <v>14508</v>
      </c>
      <c r="C20635" t="s">
        <v>14519</v>
      </c>
      <c r="D20635">
        <v>1254388</v>
      </c>
    </row>
    <row r="20636" spans="1:4">
      <c r="A20636" t="s">
        <v>16746</v>
      </c>
      <c r="B20636" t="s">
        <v>14508</v>
      </c>
      <c r="C20636" t="s">
        <v>14519</v>
      </c>
      <c r="D20636">
        <v>1254377</v>
      </c>
    </row>
    <row r="20637" spans="1:4">
      <c r="A20637" t="s">
        <v>16747</v>
      </c>
      <c r="B20637" t="s">
        <v>14508</v>
      </c>
      <c r="C20637" t="s">
        <v>14542</v>
      </c>
      <c r="D20637">
        <v>1254373</v>
      </c>
    </row>
    <row r="20638" spans="1:4">
      <c r="A20638" t="s">
        <v>16748</v>
      </c>
      <c r="B20638" t="s">
        <v>14508</v>
      </c>
      <c r="C20638" t="s">
        <v>14519</v>
      </c>
      <c r="D20638">
        <v>1254361</v>
      </c>
    </row>
    <row r="20639" spans="1:4">
      <c r="A20639" t="s">
        <v>16749</v>
      </c>
      <c r="B20639" t="s">
        <v>14508</v>
      </c>
      <c r="C20639" t="s">
        <v>14542</v>
      </c>
      <c r="D20639">
        <v>1254360</v>
      </c>
    </row>
    <row r="20640" spans="1:4">
      <c r="A20640" t="s">
        <v>16750</v>
      </c>
      <c r="B20640" t="s">
        <v>14508</v>
      </c>
      <c r="C20640" t="s">
        <v>14519</v>
      </c>
      <c r="D20640">
        <v>1254356</v>
      </c>
    </row>
    <row r="20641" spans="1:4">
      <c r="A20641" t="s">
        <v>16751</v>
      </c>
      <c r="B20641" t="s">
        <v>14508</v>
      </c>
      <c r="C20641" t="s">
        <v>14519</v>
      </c>
      <c r="D20641">
        <v>1254348</v>
      </c>
    </row>
    <row r="20642" spans="1:4">
      <c r="A20642" t="s">
        <v>16752</v>
      </c>
      <c r="B20642" t="s">
        <v>14508</v>
      </c>
      <c r="C20642" t="s">
        <v>14519</v>
      </c>
      <c r="D20642">
        <v>1254347</v>
      </c>
    </row>
    <row r="20643" spans="1:4">
      <c r="A20643" t="s">
        <v>16753</v>
      </c>
      <c r="B20643" t="s">
        <v>14508</v>
      </c>
      <c r="C20643" t="s">
        <v>14507</v>
      </c>
      <c r="D20643">
        <v>1254346</v>
      </c>
    </row>
    <row r="20644" spans="1:4">
      <c r="A20644" t="s">
        <v>16754</v>
      </c>
      <c r="B20644" t="s">
        <v>14508</v>
      </c>
      <c r="C20644" t="s">
        <v>14519</v>
      </c>
      <c r="D20644">
        <v>1254343</v>
      </c>
    </row>
    <row r="20645" spans="1:4">
      <c r="A20645" t="s">
        <v>16756</v>
      </c>
      <c r="B20645" t="s">
        <v>14508</v>
      </c>
      <c r="C20645" t="s">
        <v>14507</v>
      </c>
      <c r="D20645">
        <v>1254335</v>
      </c>
    </row>
    <row r="20646" spans="1:4">
      <c r="A20646" t="s">
        <v>16757</v>
      </c>
      <c r="B20646" t="s">
        <v>14508</v>
      </c>
      <c r="C20646" t="s">
        <v>14519</v>
      </c>
      <c r="D20646">
        <v>1254331</v>
      </c>
    </row>
    <row r="20647" spans="1:4">
      <c r="A20647" t="s">
        <v>16758</v>
      </c>
      <c r="B20647" t="s">
        <v>14508</v>
      </c>
      <c r="C20647" t="s">
        <v>14519</v>
      </c>
      <c r="D20647">
        <v>1254327</v>
      </c>
    </row>
    <row r="20648" spans="1:4">
      <c r="A20648" t="s">
        <v>16760</v>
      </c>
      <c r="B20648" t="s">
        <v>14508</v>
      </c>
      <c r="C20648" t="s">
        <v>14519</v>
      </c>
      <c r="D20648">
        <v>1254320</v>
      </c>
    </row>
    <row r="20649" spans="1:4">
      <c r="A20649" t="s">
        <v>16761</v>
      </c>
      <c r="B20649" t="s">
        <v>14508</v>
      </c>
      <c r="C20649" t="s">
        <v>14519</v>
      </c>
      <c r="D20649">
        <v>1254317</v>
      </c>
    </row>
    <row r="20650" spans="1:4">
      <c r="A20650" t="s">
        <v>20338</v>
      </c>
      <c r="B20650" t="s">
        <v>20112</v>
      </c>
      <c r="C20650" t="s">
        <v>20338</v>
      </c>
      <c r="D20650">
        <v>2475860</v>
      </c>
    </row>
    <row r="20651" spans="1:4">
      <c r="A20651" t="s">
        <v>17533</v>
      </c>
      <c r="B20651" t="s">
        <v>17405</v>
      </c>
      <c r="C20651" t="s">
        <v>17515</v>
      </c>
      <c r="D20651">
        <v>714697</v>
      </c>
    </row>
    <row r="20652" spans="1:4">
      <c r="A20652" t="s">
        <v>16762</v>
      </c>
      <c r="B20652" t="s">
        <v>14508</v>
      </c>
      <c r="C20652" t="s">
        <v>14517</v>
      </c>
      <c r="D20652">
        <v>1254309</v>
      </c>
    </row>
    <row r="20653" spans="1:4">
      <c r="A20653" t="s">
        <v>24833</v>
      </c>
      <c r="B20653" t="s">
        <v>24794</v>
      </c>
      <c r="C20653" t="s">
        <v>17538</v>
      </c>
      <c r="D20653">
        <v>2354349</v>
      </c>
    </row>
    <row r="20654" spans="1:4">
      <c r="A20654" t="s">
        <v>16763</v>
      </c>
      <c r="B20654" t="s">
        <v>14508</v>
      </c>
      <c r="C20654" t="s">
        <v>14582</v>
      </c>
      <c r="D20654">
        <v>1254304</v>
      </c>
    </row>
    <row r="20655" spans="1:4">
      <c r="A20655" t="s">
        <v>5146</v>
      </c>
      <c r="B20655" t="s">
        <v>3269</v>
      </c>
      <c r="C20655" t="s">
        <v>3242</v>
      </c>
      <c r="D20655">
        <v>4175437</v>
      </c>
    </row>
    <row r="20656" spans="1:4">
      <c r="A20656" t="s">
        <v>14077</v>
      </c>
      <c r="B20656" t="s">
        <v>587</v>
      </c>
      <c r="C20656" t="s">
        <v>13633</v>
      </c>
      <c r="D20656">
        <v>3165624</v>
      </c>
    </row>
    <row r="20657" spans="1:4">
      <c r="A20657" t="s">
        <v>9946</v>
      </c>
      <c r="B20657" t="s">
        <v>584</v>
      </c>
      <c r="C20657" t="s">
        <v>9584</v>
      </c>
      <c r="D20657">
        <v>1681676</v>
      </c>
    </row>
    <row r="20658" spans="1:4">
      <c r="A20658" t="s">
        <v>11602</v>
      </c>
      <c r="B20658" t="s">
        <v>9817</v>
      </c>
      <c r="C20658" t="s">
        <v>11110</v>
      </c>
      <c r="D20658">
        <v>3515510</v>
      </c>
    </row>
    <row r="20659" spans="1:4">
      <c r="A20659" t="s">
        <v>11603</v>
      </c>
      <c r="B20659" t="s">
        <v>9817</v>
      </c>
      <c r="C20659" t="s">
        <v>11114</v>
      </c>
      <c r="D20659">
        <v>3515505</v>
      </c>
    </row>
    <row r="20660" spans="1:4">
      <c r="A20660" t="s">
        <v>20356</v>
      </c>
      <c r="B20660" t="s">
        <v>20112</v>
      </c>
      <c r="C20660" t="s">
        <v>20162</v>
      </c>
      <c r="D20660">
        <v>2475764</v>
      </c>
    </row>
    <row r="20661" spans="1:4">
      <c r="A20661" t="s">
        <v>20138</v>
      </c>
      <c r="B20661" t="s">
        <v>20112</v>
      </c>
      <c r="C20661" t="s">
        <v>20138</v>
      </c>
      <c r="D20661">
        <v>2475744</v>
      </c>
    </row>
    <row r="20662" spans="1:4">
      <c r="A20662" t="s">
        <v>20358</v>
      </c>
      <c r="B20662" t="s">
        <v>20112</v>
      </c>
      <c r="C20662" t="s">
        <v>20138</v>
      </c>
      <c r="D20662">
        <v>2475740</v>
      </c>
    </row>
    <row r="20663" spans="1:4">
      <c r="A20663" t="s">
        <v>11604</v>
      </c>
      <c r="B20663" t="s">
        <v>9817</v>
      </c>
      <c r="C20663" t="s">
        <v>11425</v>
      </c>
      <c r="D20663">
        <v>3515504</v>
      </c>
    </row>
    <row r="20664" spans="1:4">
      <c r="A20664" t="s">
        <v>20357</v>
      </c>
      <c r="B20664" t="s">
        <v>20112</v>
      </c>
      <c r="C20664" t="s">
        <v>20138</v>
      </c>
      <c r="D20664">
        <v>2475752</v>
      </c>
    </row>
    <row r="20665" spans="1:4">
      <c r="A20665" t="s">
        <v>12140</v>
      </c>
      <c r="B20665" t="s">
        <v>12058</v>
      </c>
      <c r="C20665" t="s">
        <v>12064</v>
      </c>
      <c r="D20665">
        <v>2527089</v>
      </c>
    </row>
    <row r="20666" spans="1:4">
      <c r="A20666" t="s">
        <v>11605</v>
      </c>
      <c r="B20666" t="s">
        <v>9817</v>
      </c>
      <c r="C20666" t="s">
        <v>1669</v>
      </c>
      <c r="D20666">
        <v>3515463</v>
      </c>
    </row>
    <row r="20667" spans="1:4">
      <c r="A20667" t="s">
        <v>11333</v>
      </c>
      <c r="B20667" t="s">
        <v>9817</v>
      </c>
      <c r="C20667" t="s">
        <v>11121</v>
      </c>
      <c r="D20667">
        <v>3981467</v>
      </c>
    </row>
    <row r="20668" spans="1:4">
      <c r="A20668" t="s">
        <v>11606</v>
      </c>
      <c r="B20668" t="s">
        <v>9817</v>
      </c>
      <c r="C20668" t="s">
        <v>11098</v>
      </c>
      <c r="D20668">
        <v>3515431</v>
      </c>
    </row>
    <row r="20669" spans="1:4">
      <c r="A20669" t="s">
        <v>11607</v>
      </c>
      <c r="B20669" t="s">
        <v>9817</v>
      </c>
      <c r="C20669" t="s">
        <v>1669</v>
      </c>
      <c r="D20669">
        <v>3515428</v>
      </c>
    </row>
    <row r="20670" spans="1:4">
      <c r="A20670" t="s">
        <v>11609</v>
      </c>
      <c r="B20670" t="s">
        <v>9817</v>
      </c>
      <c r="C20670" t="s">
        <v>11110</v>
      </c>
      <c r="D20670">
        <v>3515384</v>
      </c>
    </row>
    <row r="20671" spans="1:4">
      <c r="A20671" t="s">
        <v>11608</v>
      </c>
      <c r="B20671" t="s">
        <v>9817</v>
      </c>
      <c r="C20671" t="s">
        <v>10122</v>
      </c>
      <c r="D20671">
        <v>3515386</v>
      </c>
    </row>
    <row r="20672" spans="1:4">
      <c r="A20672" t="s">
        <v>11334</v>
      </c>
      <c r="B20672" t="s">
        <v>9817</v>
      </c>
      <c r="C20672" t="s">
        <v>11121</v>
      </c>
      <c r="D20672">
        <v>3981461</v>
      </c>
    </row>
    <row r="20673" spans="1:4">
      <c r="A20673" t="s">
        <v>11610</v>
      </c>
      <c r="B20673" t="s">
        <v>9817</v>
      </c>
      <c r="C20673" t="s">
        <v>11114</v>
      </c>
      <c r="D20673">
        <v>3515373</v>
      </c>
    </row>
    <row r="20674" spans="1:4">
      <c r="A20674" t="s">
        <v>11379</v>
      </c>
      <c r="B20674" t="s">
        <v>9817</v>
      </c>
      <c r="C20674" t="s">
        <v>11376</v>
      </c>
      <c r="D20674">
        <v>3815415</v>
      </c>
    </row>
    <row r="20675" spans="1:4">
      <c r="A20675" t="s">
        <v>11611</v>
      </c>
      <c r="B20675" t="s">
        <v>9817</v>
      </c>
      <c r="C20675" t="s">
        <v>11103</v>
      </c>
      <c r="D20675">
        <v>3515358</v>
      </c>
    </row>
    <row r="20676" spans="1:4">
      <c r="A20676" t="s">
        <v>20178</v>
      </c>
      <c r="B20676" t="s">
        <v>20112</v>
      </c>
      <c r="C20676" t="s">
        <v>20178</v>
      </c>
      <c r="D20676">
        <v>2475687</v>
      </c>
    </row>
    <row r="20677" spans="1:4">
      <c r="A20677" t="s">
        <v>12015</v>
      </c>
      <c r="B20677" t="s">
        <v>11910</v>
      </c>
      <c r="C20677" t="s">
        <v>11939</v>
      </c>
      <c r="D20677">
        <v>1053384</v>
      </c>
    </row>
    <row r="20678" spans="1:4">
      <c r="A20678" t="s">
        <v>13492</v>
      </c>
      <c r="B20678" t="s">
        <v>2473</v>
      </c>
      <c r="C20678" t="s">
        <v>12864</v>
      </c>
      <c r="D20678">
        <v>1850345</v>
      </c>
    </row>
    <row r="20679" spans="1:4">
      <c r="A20679" t="s">
        <v>9533</v>
      </c>
      <c r="B20679" t="s">
        <v>9239</v>
      </c>
      <c r="C20679" t="s">
        <v>9238</v>
      </c>
      <c r="D20679">
        <v>1163272</v>
      </c>
    </row>
    <row r="20680" spans="1:4">
      <c r="A20680" t="s">
        <v>24321</v>
      </c>
      <c r="B20680" t="s">
        <v>549</v>
      </c>
      <c r="C20680" t="s">
        <v>23611</v>
      </c>
      <c r="D20680">
        <v>3446400</v>
      </c>
    </row>
    <row r="20681" spans="1:4">
      <c r="A20681" t="s">
        <v>7622</v>
      </c>
      <c r="B20681" t="s">
        <v>7340</v>
      </c>
      <c r="C20681" t="s">
        <v>7506</v>
      </c>
      <c r="D20681">
        <v>1489530</v>
      </c>
    </row>
    <row r="20682" spans="1:4">
      <c r="A20682" t="s">
        <v>12198</v>
      </c>
      <c r="B20682" t="s">
        <v>12145</v>
      </c>
      <c r="C20682" t="s">
        <v>12197</v>
      </c>
      <c r="D20682">
        <v>81302</v>
      </c>
    </row>
    <row r="20683" spans="1:4">
      <c r="A20683" t="s">
        <v>10090</v>
      </c>
      <c r="B20683" t="s">
        <v>569</v>
      </c>
      <c r="C20683" t="s">
        <v>6883</v>
      </c>
      <c r="D20683">
        <v>3691324</v>
      </c>
    </row>
    <row r="20684" spans="1:4">
      <c r="A20684" t="s">
        <v>12955</v>
      </c>
      <c r="B20684" t="s">
        <v>2473</v>
      </c>
      <c r="C20684" t="s">
        <v>12955</v>
      </c>
      <c r="D20684">
        <v>1850311</v>
      </c>
    </row>
    <row r="20685" spans="1:4">
      <c r="A20685" t="s">
        <v>13493</v>
      </c>
      <c r="B20685" t="s">
        <v>2473</v>
      </c>
      <c r="C20685" t="s">
        <v>12853</v>
      </c>
      <c r="D20685">
        <v>1850307</v>
      </c>
    </row>
    <row r="20686" spans="1:4">
      <c r="A20686" t="s">
        <v>17641</v>
      </c>
      <c r="B20686" t="s">
        <v>565</v>
      </c>
      <c r="C20686" t="s">
        <v>10100</v>
      </c>
      <c r="D20686">
        <v>3600704</v>
      </c>
    </row>
    <row r="20687" spans="1:4">
      <c r="A20687" t="s">
        <v>22940</v>
      </c>
      <c r="B20687" t="s">
        <v>22852</v>
      </c>
      <c r="C20687" t="s">
        <v>22860</v>
      </c>
      <c r="D20687">
        <v>3869716</v>
      </c>
    </row>
    <row r="20688" spans="1:4">
      <c r="A20688" t="s">
        <v>10121</v>
      </c>
      <c r="B20688" t="s">
        <v>10095</v>
      </c>
      <c r="C20688" t="s">
        <v>10097</v>
      </c>
      <c r="D20688">
        <v>3700563</v>
      </c>
    </row>
    <row r="20689" spans="1:4">
      <c r="A20689" t="s">
        <v>16764</v>
      </c>
      <c r="B20689" t="s">
        <v>14508</v>
      </c>
      <c r="C20689" t="s">
        <v>14569</v>
      </c>
      <c r="D20689">
        <v>1254283</v>
      </c>
    </row>
    <row r="20690" spans="1:4">
      <c r="A20690" t="s">
        <v>16765</v>
      </c>
      <c r="B20690" t="s">
        <v>14508</v>
      </c>
      <c r="C20690" t="s">
        <v>14569</v>
      </c>
      <c r="D20690">
        <v>1254282</v>
      </c>
    </row>
    <row r="20691" spans="1:4">
      <c r="A20691" t="s">
        <v>13494</v>
      </c>
      <c r="B20691" t="s">
        <v>2473</v>
      </c>
      <c r="C20691" t="s">
        <v>13097</v>
      </c>
      <c r="D20691">
        <v>1850269</v>
      </c>
    </row>
    <row r="20692" spans="1:4">
      <c r="A20692" t="s">
        <v>7623</v>
      </c>
      <c r="B20692" t="s">
        <v>7340</v>
      </c>
      <c r="C20692" t="s">
        <v>7482</v>
      </c>
      <c r="D20692">
        <v>1489508</v>
      </c>
    </row>
    <row r="20693" spans="1:4">
      <c r="A20693" t="s">
        <v>16766</v>
      </c>
      <c r="B20693" t="s">
        <v>14508</v>
      </c>
      <c r="C20693" t="s">
        <v>14673</v>
      </c>
      <c r="D20693">
        <v>1254274</v>
      </c>
    </row>
    <row r="20694" spans="1:4">
      <c r="A20694" t="s">
        <v>7250</v>
      </c>
      <c r="B20694" t="s">
        <v>7195</v>
      </c>
      <c r="C20694" t="s">
        <v>7233</v>
      </c>
      <c r="D20694">
        <v>366323</v>
      </c>
    </row>
    <row r="20695" spans="1:4">
      <c r="A20695" t="s">
        <v>5988</v>
      </c>
      <c r="B20695" t="s">
        <v>5913</v>
      </c>
      <c r="C20695" t="s">
        <v>5988</v>
      </c>
      <c r="D20695">
        <v>738743</v>
      </c>
    </row>
    <row r="20696" spans="1:4">
      <c r="A20696" t="s">
        <v>13496</v>
      </c>
      <c r="B20696" t="s">
        <v>2473</v>
      </c>
      <c r="C20696" t="s">
        <v>12855</v>
      </c>
      <c r="D20696">
        <v>1850207</v>
      </c>
    </row>
    <row r="20697" spans="1:4">
      <c r="A20697" t="s">
        <v>5636</v>
      </c>
      <c r="B20697" t="s">
        <v>5408</v>
      </c>
      <c r="C20697" t="s">
        <v>5443</v>
      </c>
      <c r="D20697">
        <v>691469</v>
      </c>
    </row>
    <row r="20698" spans="1:4">
      <c r="A20698" t="s">
        <v>12776</v>
      </c>
      <c r="B20698" t="s">
        <v>12755</v>
      </c>
      <c r="C20698" t="s">
        <v>12766</v>
      </c>
      <c r="D20698">
        <v>1527199</v>
      </c>
    </row>
    <row r="20699" spans="1:4">
      <c r="A20699" t="s">
        <v>13497</v>
      </c>
      <c r="B20699" t="s">
        <v>2473</v>
      </c>
      <c r="C20699" t="s">
        <v>13067</v>
      </c>
      <c r="D20699">
        <v>1850185</v>
      </c>
    </row>
    <row r="20700" spans="1:4">
      <c r="A20700" t="s">
        <v>13498</v>
      </c>
      <c r="B20700" t="s">
        <v>2473</v>
      </c>
      <c r="C20700" t="s">
        <v>12852</v>
      </c>
      <c r="D20700">
        <v>1850181</v>
      </c>
    </row>
    <row r="20701" spans="1:4">
      <c r="A20701" t="s">
        <v>12757</v>
      </c>
      <c r="B20701" t="s">
        <v>12755</v>
      </c>
      <c r="C20701" t="s">
        <v>12756</v>
      </c>
      <c r="D20701">
        <v>1538648</v>
      </c>
    </row>
    <row r="20702" spans="1:4">
      <c r="A20702" t="s">
        <v>13065</v>
      </c>
      <c r="B20702" t="s">
        <v>2473</v>
      </c>
      <c r="C20702" t="s">
        <v>13065</v>
      </c>
      <c r="D20702">
        <v>1850158</v>
      </c>
    </row>
    <row r="20703" spans="1:4">
      <c r="A20703" t="s">
        <v>13499</v>
      </c>
      <c r="B20703" t="s">
        <v>2473</v>
      </c>
      <c r="C20703" t="s">
        <v>13050</v>
      </c>
      <c r="D20703">
        <v>1850152</v>
      </c>
    </row>
    <row r="20704" spans="1:4">
      <c r="A20704" t="s">
        <v>1607</v>
      </c>
      <c r="B20704" t="s">
        <v>2473</v>
      </c>
      <c r="C20704" t="s">
        <v>1607</v>
      </c>
      <c r="D20704">
        <v>1850147</v>
      </c>
    </row>
    <row r="20705" spans="1:4">
      <c r="A20705" t="s">
        <v>8336</v>
      </c>
      <c r="B20705" t="s">
        <v>7340</v>
      </c>
      <c r="C20705" t="s">
        <v>7750</v>
      </c>
      <c r="D20705">
        <v>482283</v>
      </c>
    </row>
    <row r="20706" spans="1:4">
      <c r="A20706" t="s">
        <v>21995</v>
      </c>
      <c r="B20706" t="s">
        <v>21713</v>
      </c>
      <c r="C20706" t="s">
        <v>3034</v>
      </c>
      <c r="D20706">
        <v>3666939</v>
      </c>
    </row>
    <row r="20707" spans="1:4">
      <c r="A20707" t="s">
        <v>1167</v>
      </c>
      <c r="B20707" t="s">
        <v>549</v>
      </c>
      <c r="C20707" t="s">
        <v>23538</v>
      </c>
      <c r="D20707">
        <v>3446370</v>
      </c>
    </row>
    <row r="20708" spans="1:4">
      <c r="A20708" t="s">
        <v>1167</v>
      </c>
      <c r="B20708" t="s">
        <v>19323</v>
      </c>
      <c r="C20708" t="s">
        <v>19386</v>
      </c>
      <c r="D20708">
        <v>2510409</v>
      </c>
    </row>
    <row r="20709" spans="1:4">
      <c r="A20709" t="s">
        <v>1167</v>
      </c>
      <c r="B20709" t="s">
        <v>584</v>
      </c>
      <c r="C20709" t="s">
        <v>9553</v>
      </c>
      <c r="D20709">
        <v>1681602</v>
      </c>
    </row>
    <row r="20710" spans="1:4">
      <c r="A20710" t="s">
        <v>1167</v>
      </c>
      <c r="B20710" t="s">
        <v>3269</v>
      </c>
      <c r="C20710" t="s">
        <v>4062</v>
      </c>
      <c r="D20710">
        <v>5174035</v>
      </c>
    </row>
    <row r="20711" spans="1:4">
      <c r="A20711" t="s">
        <v>14078</v>
      </c>
      <c r="B20711" t="s">
        <v>587</v>
      </c>
      <c r="C20711" t="s">
        <v>13675</v>
      </c>
      <c r="D20711">
        <v>3165595</v>
      </c>
    </row>
    <row r="20712" spans="1:4">
      <c r="A20712" t="s">
        <v>20359</v>
      </c>
      <c r="B20712" t="s">
        <v>20112</v>
      </c>
      <c r="C20712" t="s">
        <v>20195</v>
      </c>
      <c r="D20712">
        <v>2475612</v>
      </c>
    </row>
    <row r="20713" spans="1:4">
      <c r="A20713" t="s">
        <v>12006</v>
      </c>
      <c r="B20713" t="s">
        <v>11910</v>
      </c>
      <c r="C20713" t="s">
        <v>11936</v>
      </c>
      <c r="D20713">
        <v>1055429</v>
      </c>
    </row>
    <row r="20714" spans="1:4">
      <c r="A20714" t="s">
        <v>19578</v>
      </c>
      <c r="B20714" t="s">
        <v>19323</v>
      </c>
      <c r="C20714" t="s">
        <v>19335</v>
      </c>
      <c r="D20714">
        <v>3108008</v>
      </c>
    </row>
    <row r="20715" spans="1:4">
      <c r="A20715" t="s">
        <v>11612</v>
      </c>
      <c r="B20715" t="s">
        <v>9817</v>
      </c>
      <c r="C20715" t="s">
        <v>11098</v>
      </c>
      <c r="D20715">
        <v>3515302</v>
      </c>
    </row>
    <row r="20716" spans="1:4">
      <c r="A20716" t="s">
        <v>22941</v>
      </c>
      <c r="B20716" t="s">
        <v>22852</v>
      </c>
      <c r="C20716" t="s">
        <v>22861</v>
      </c>
      <c r="D20716">
        <v>3869657</v>
      </c>
    </row>
    <row r="20717" spans="1:4">
      <c r="A20717" t="s">
        <v>24614</v>
      </c>
      <c r="B20717" t="s">
        <v>549</v>
      </c>
      <c r="C20717" t="s">
        <v>24378</v>
      </c>
      <c r="D20717">
        <v>3386279</v>
      </c>
    </row>
    <row r="20718" spans="1:4">
      <c r="A20718" t="s">
        <v>12923</v>
      </c>
      <c r="B20718" t="s">
        <v>2473</v>
      </c>
      <c r="C20718" t="s">
        <v>12872</v>
      </c>
      <c r="D20718">
        <v>2127733</v>
      </c>
    </row>
    <row r="20719" spans="1:4">
      <c r="A20719" t="s">
        <v>8824</v>
      </c>
      <c r="B20719" t="s">
        <v>589</v>
      </c>
      <c r="C20719" t="s">
        <v>8789</v>
      </c>
      <c r="D20719">
        <v>2262644</v>
      </c>
    </row>
    <row r="20720" spans="1:4">
      <c r="A20720" t="s">
        <v>19847</v>
      </c>
      <c r="B20720" t="s">
        <v>19323</v>
      </c>
      <c r="C20720" t="s">
        <v>19346</v>
      </c>
      <c r="D20720">
        <v>2510394</v>
      </c>
    </row>
    <row r="20721" spans="1:4">
      <c r="A20721" t="s">
        <v>9222</v>
      </c>
      <c r="B20721" t="s">
        <v>8896</v>
      </c>
      <c r="C20721" t="s">
        <v>9115</v>
      </c>
      <c r="D20721">
        <v>756868</v>
      </c>
    </row>
    <row r="20722" spans="1:4">
      <c r="A20722" t="s">
        <v>9223</v>
      </c>
      <c r="B20722" t="s">
        <v>8896</v>
      </c>
      <c r="C20722" t="s">
        <v>8902</v>
      </c>
      <c r="D20722">
        <v>756867</v>
      </c>
    </row>
    <row r="20723" spans="1:4">
      <c r="A20723" t="s">
        <v>19848</v>
      </c>
      <c r="B20723" t="s">
        <v>19323</v>
      </c>
      <c r="C20723" t="s">
        <v>19386</v>
      </c>
      <c r="D20723">
        <v>2510392</v>
      </c>
    </row>
    <row r="20724" spans="1:4">
      <c r="A20724" t="s">
        <v>13500</v>
      </c>
      <c r="B20724" t="s">
        <v>2473</v>
      </c>
      <c r="C20724" t="s">
        <v>13055</v>
      </c>
      <c r="D20724">
        <v>1850108</v>
      </c>
    </row>
    <row r="20725" spans="1:4">
      <c r="A20725" t="s">
        <v>8337</v>
      </c>
      <c r="B20725" t="s">
        <v>7340</v>
      </c>
      <c r="C20725" t="s">
        <v>1160</v>
      </c>
      <c r="D20725">
        <v>482260</v>
      </c>
    </row>
    <row r="20726" spans="1:4">
      <c r="A20726" t="s">
        <v>13501</v>
      </c>
      <c r="B20726" t="s">
        <v>2473</v>
      </c>
      <c r="C20726" t="s">
        <v>13069</v>
      </c>
      <c r="D20726">
        <v>1850091</v>
      </c>
    </row>
    <row r="20727" spans="1:4">
      <c r="A20727" t="s">
        <v>13014</v>
      </c>
      <c r="B20727" t="s">
        <v>2473</v>
      </c>
      <c r="C20727" t="s">
        <v>12842</v>
      </c>
      <c r="D20727">
        <v>2110744</v>
      </c>
    </row>
    <row r="20728" spans="1:4">
      <c r="A20728" t="s">
        <v>13015</v>
      </c>
      <c r="B20728" t="s">
        <v>2473</v>
      </c>
      <c r="C20728" t="s">
        <v>12859</v>
      </c>
      <c r="D20728">
        <v>2110743</v>
      </c>
    </row>
    <row r="20729" spans="1:4">
      <c r="A20729" t="s">
        <v>17348</v>
      </c>
      <c r="B20729" t="s">
        <v>576</v>
      </c>
      <c r="C20729" t="s">
        <v>17073</v>
      </c>
      <c r="D20729">
        <v>1623446</v>
      </c>
    </row>
    <row r="20730" spans="1:4">
      <c r="A20730" t="s">
        <v>4820</v>
      </c>
      <c r="B20730" t="s">
        <v>3269</v>
      </c>
      <c r="C20730" t="s">
        <v>3278</v>
      </c>
      <c r="D20730">
        <v>4504476</v>
      </c>
    </row>
    <row r="20731" spans="1:4">
      <c r="A20731" t="s">
        <v>7470</v>
      </c>
      <c r="B20731" t="s">
        <v>7340</v>
      </c>
      <c r="C20731" t="s">
        <v>7470</v>
      </c>
      <c r="D20731">
        <v>1489425</v>
      </c>
    </row>
    <row r="20732" spans="1:4">
      <c r="A20732" t="s">
        <v>11335</v>
      </c>
      <c r="B20732" t="s">
        <v>9817</v>
      </c>
      <c r="C20732" t="s">
        <v>11374</v>
      </c>
      <c r="D20732">
        <v>3816721</v>
      </c>
    </row>
    <row r="20733" spans="1:4">
      <c r="A20733" t="s">
        <v>11335</v>
      </c>
      <c r="B20733" t="s">
        <v>9817</v>
      </c>
      <c r="C20733" t="s">
        <v>11121</v>
      </c>
      <c r="D20733">
        <v>3981369</v>
      </c>
    </row>
    <row r="20734" spans="1:4">
      <c r="A20734" t="s">
        <v>3319</v>
      </c>
      <c r="B20734" t="s">
        <v>3269</v>
      </c>
      <c r="C20734" t="s">
        <v>1122</v>
      </c>
      <c r="D20734">
        <v>5141175</v>
      </c>
    </row>
    <row r="20735" spans="1:4">
      <c r="A20735" t="s">
        <v>3319</v>
      </c>
      <c r="B20735" t="s">
        <v>3269</v>
      </c>
      <c r="C20735" t="s">
        <v>1122</v>
      </c>
      <c r="D20735">
        <v>7259084</v>
      </c>
    </row>
    <row r="20736" spans="1:4">
      <c r="A20736" t="s">
        <v>13502</v>
      </c>
      <c r="B20736" t="s">
        <v>2473</v>
      </c>
      <c r="C20736" t="s">
        <v>12862</v>
      </c>
      <c r="D20736">
        <v>1850034</v>
      </c>
    </row>
    <row r="20737" spans="1:4">
      <c r="A20737" t="s">
        <v>17349</v>
      </c>
      <c r="B20737" t="s">
        <v>576</v>
      </c>
      <c r="C20737" t="s">
        <v>17073</v>
      </c>
      <c r="D20737">
        <v>1623424</v>
      </c>
    </row>
    <row r="20738" spans="1:4">
      <c r="A20738" t="s">
        <v>16767</v>
      </c>
      <c r="B20738" t="s">
        <v>14508</v>
      </c>
      <c r="C20738" t="s">
        <v>14519</v>
      </c>
      <c r="D20738">
        <v>1254249</v>
      </c>
    </row>
    <row r="20739" spans="1:4">
      <c r="A20739" t="s">
        <v>14409</v>
      </c>
      <c r="B20739" t="s">
        <v>14207</v>
      </c>
      <c r="C20739" t="s">
        <v>14254</v>
      </c>
      <c r="D20739">
        <v>112656</v>
      </c>
    </row>
    <row r="20740" spans="1:4">
      <c r="A20740" t="s">
        <v>6304</v>
      </c>
      <c r="B20740" t="s">
        <v>526</v>
      </c>
      <c r="C20740" t="s">
        <v>22785</v>
      </c>
      <c r="D20740">
        <v>2221394</v>
      </c>
    </row>
    <row r="20741" spans="1:4">
      <c r="A20741" t="s">
        <v>22574</v>
      </c>
      <c r="B20741" t="s">
        <v>2480</v>
      </c>
      <c r="C20741" t="s">
        <v>22226</v>
      </c>
      <c r="D20741">
        <v>1792692</v>
      </c>
    </row>
    <row r="20742" spans="1:4">
      <c r="A20742" t="s">
        <v>22574</v>
      </c>
      <c r="B20742" t="s">
        <v>2480</v>
      </c>
      <c r="C20742" t="s">
        <v>22348</v>
      </c>
      <c r="D20742">
        <v>1795196</v>
      </c>
    </row>
    <row r="20743" spans="1:4">
      <c r="A20743" t="s">
        <v>10499</v>
      </c>
      <c r="B20743" t="s">
        <v>10294</v>
      </c>
      <c r="C20743" t="s">
        <v>10317</v>
      </c>
      <c r="D20743">
        <v>2746215</v>
      </c>
    </row>
    <row r="20744" spans="1:4">
      <c r="A20744" t="s">
        <v>24992</v>
      </c>
      <c r="B20744" t="s">
        <v>24838</v>
      </c>
      <c r="C20744" t="s">
        <v>24837</v>
      </c>
      <c r="D20744">
        <v>2785389</v>
      </c>
    </row>
    <row r="20745" spans="1:4">
      <c r="A20745" t="s">
        <v>17403</v>
      </c>
      <c r="B20745" t="s">
        <v>576</v>
      </c>
      <c r="C20745" t="s">
        <v>17011</v>
      </c>
      <c r="D20745">
        <v>1213442</v>
      </c>
    </row>
    <row r="20746" spans="1:4">
      <c r="A20746" t="s">
        <v>12535</v>
      </c>
      <c r="B20746" t="s">
        <v>2476</v>
      </c>
      <c r="C20746" t="s">
        <v>12534</v>
      </c>
      <c r="D20746">
        <v>1892823</v>
      </c>
    </row>
    <row r="20747" spans="1:4">
      <c r="A20747" t="s">
        <v>22186</v>
      </c>
      <c r="B20747" t="s">
        <v>2480</v>
      </c>
      <c r="C20747" t="s">
        <v>22018</v>
      </c>
      <c r="D20747">
        <v>2034400</v>
      </c>
    </row>
    <row r="20748" spans="1:4">
      <c r="A20748" t="s">
        <v>22610</v>
      </c>
      <c r="B20748" t="s">
        <v>2480</v>
      </c>
      <c r="C20748" t="s">
        <v>22014</v>
      </c>
      <c r="D20748">
        <v>1792592</v>
      </c>
    </row>
    <row r="20749" spans="1:4">
      <c r="A20749" t="s">
        <v>22684</v>
      </c>
      <c r="B20749" t="s">
        <v>2480</v>
      </c>
      <c r="C20749" t="s">
        <v>22029</v>
      </c>
      <c r="D20749">
        <v>1787824</v>
      </c>
    </row>
    <row r="20750" spans="1:4">
      <c r="A20750" t="s">
        <v>22612</v>
      </c>
      <c r="B20750" t="s">
        <v>2480</v>
      </c>
      <c r="C20750" t="s">
        <v>1091</v>
      </c>
      <c r="D20750">
        <v>1792520</v>
      </c>
    </row>
    <row r="20751" spans="1:4">
      <c r="A20751" t="s">
        <v>6907</v>
      </c>
      <c r="B20751" t="s">
        <v>6896</v>
      </c>
      <c r="C20751" t="s">
        <v>6899</v>
      </c>
      <c r="D20751">
        <v>365763</v>
      </c>
    </row>
    <row r="20752" spans="1:4">
      <c r="A20752" t="s">
        <v>16768</v>
      </c>
      <c r="B20752" t="s">
        <v>14508</v>
      </c>
      <c r="C20752" t="s">
        <v>14569</v>
      </c>
      <c r="D20752">
        <v>1254241</v>
      </c>
    </row>
    <row r="20753" spans="1:4">
      <c r="A20753" t="s">
        <v>13503</v>
      </c>
      <c r="B20753" t="s">
        <v>2473</v>
      </c>
      <c r="C20753" t="s">
        <v>13223</v>
      </c>
      <c r="D20753">
        <v>1850004</v>
      </c>
    </row>
    <row r="20754" spans="1:4">
      <c r="A20754" t="s">
        <v>23517</v>
      </c>
      <c r="B20754" t="s">
        <v>23495</v>
      </c>
      <c r="C20754" t="s">
        <v>2598</v>
      </c>
      <c r="D20754">
        <v>933000</v>
      </c>
    </row>
    <row r="20755" spans="1:4">
      <c r="A20755" t="s">
        <v>3435</v>
      </c>
      <c r="B20755" t="s">
        <v>3269</v>
      </c>
      <c r="C20755" t="s">
        <v>3355</v>
      </c>
      <c r="D20755">
        <v>5783695</v>
      </c>
    </row>
    <row r="20756" spans="1:4">
      <c r="A20756" t="s">
        <v>25374</v>
      </c>
      <c r="B20756" t="s">
        <v>596</v>
      </c>
      <c r="C20756" t="s">
        <v>25232</v>
      </c>
      <c r="D20756">
        <v>2146268</v>
      </c>
    </row>
    <row r="20757" spans="1:4">
      <c r="A20757" t="s">
        <v>1558</v>
      </c>
      <c r="B20757" t="s">
        <v>3269</v>
      </c>
      <c r="C20757" t="s">
        <v>3598</v>
      </c>
      <c r="D20757">
        <v>4280539</v>
      </c>
    </row>
    <row r="20758" spans="1:4">
      <c r="A20758" t="s">
        <v>9534</v>
      </c>
      <c r="B20758" t="s">
        <v>9239</v>
      </c>
      <c r="C20758" t="s">
        <v>9241</v>
      </c>
      <c r="D20758">
        <v>1163224</v>
      </c>
    </row>
    <row r="20759" spans="1:4">
      <c r="A20759" t="s">
        <v>7624</v>
      </c>
      <c r="B20759" t="s">
        <v>7340</v>
      </c>
      <c r="C20759" t="s">
        <v>7487</v>
      </c>
      <c r="D20759">
        <v>1489394</v>
      </c>
    </row>
    <row r="20760" spans="1:4">
      <c r="A20760" t="s">
        <v>13639</v>
      </c>
      <c r="B20760" t="s">
        <v>587</v>
      </c>
      <c r="C20760" t="s">
        <v>13633</v>
      </c>
      <c r="D20760">
        <v>6534284</v>
      </c>
    </row>
    <row r="20761" spans="1:4">
      <c r="A20761" t="s">
        <v>6287</v>
      </c>
      <c r="B20761" t="s">
        <v>5913</v>
      </c>
      <c r="C20761" t="s">
        <v>5915</v>
      </c>
      <c r="D20761">
        <v>298935</v>
      </c>
    </row>
    <row r="20762" spans="1:4">
      <c r="A20762" t="s">
        <v>14410</v>
      </c>
      <c r="B20762" t="s">
        <v>14207</v>
      </c>
      <c r="C20762" t="s">
        <v>14216</v>
      </c>
      <c r="D20762">
        <v>112646</v>
      </c>
    </row>
    <row r="20763" spans="1:4">
      <c r="A20763" t="s">
        <v>14219</v>
      </c>
      <c r="B20763" t="s">
        <v>14207</v>
      </c>
      <c r="C20763" t="s">
        <v>14216</v>
      </c>
      <c r="D20763">
        <v>1159362</v>
      </c>
    </row>
    <row r="20764" spans="1:4">
      <c r="A20764" t="s">
        <v>19076</v>
      </c>
      <c r="B20764" t="s">
        <v>2479</v>
      </c>
      <c r="C20764" t="s">
        <v>18509</v>
      </c>
      <c r="D20764">
        <v>2972444</v>
      </c>
    </row>
    <row r="20765" spans="1:4">
      <c r="A20765" t="s">
        <v>19579</v>
      </c>
      <c r="B20765" t="s">
        <v>19323</v>
      </c>
      <c r="C20765" t="s">
        <v>19333</v>
      </c>
      <c r="D20765">
        <v>3107955</v>
      </c>
    </row>
    <row r="20766" spans="1:4">
      <c r="A20766" t="s">
        <v>5637</v>
      </c>
      <c r="B20766" t="s">
        <v>5408</v>
      </c>
      <c r="C20766" t="s">
        <v>5422</v>
      </c>
      <c r="D20766">
        <v>691374</v>
      </c>
    </row>
    <row r="20767" spans="1:4">
      <c r="A20767" t="s">
        <v>21402</v>
      </c>
      <c r="B20767" t="s">
        <v>2474</v>
      </c>
      <c r="C20767" t="s">
        <v>20502</v>
      </c>
      <c r="D20767">
        <v>2821807</v>
      </c>
    </row>
    <row r="20768" spans="1:4">
      <c r="A20768" t="s">
        <v>24993</v>
      </c>
      <c r="B20768" t="s">
        <v>24838</v>
      </c>
      <c r="C20768" t="s">
        <v>24837</v>
      </c>
      <c r="D20768">
        <v>2785364</v>
      </c>
    </row>
    <row r="20769" spans="1:4">
      <c r="A20769" t="s">
        <v>13017</v>
      </c>
      <c r="B20769" t="s">
        <v>2473</v>
      </c>
      <c r="C20769" t="s">
        <v>12859</v>
      </c>
      <c r="D20769">
        <v>2110729</v>
      </c>
    </row>
    <row r="20770" spans="1:4">
      <c r="A20770" t="s">
        <v>6908</v>
      </c>
      <c r="B20770" t="s">
        <v>6896</v>
      </c>
      <c r="C20770" t="s">
        <v>6897</v>
      </c>
      <c r="D20770">
        <v>365742</v>
      </c>
    </row>
    <row r="20771" spans="1:4">
      <c r="A20771" t="s">
        <v>24615</v>
      </c>
      <c r="B20771" t="s">
        <v>549</v>
      </c>
      <c r="C20771" t="s">
        <v>23541</v>
      </c>
      <c r="D20771">
        <v>3386264</v>
      </c>
    </row>
    <row r="20772" spans="1:4">
      <c r="A20772" t="s">
        <v>19225</v>
      </c>
      <c r="B20772" t="s">
        <v>19150</v>
      </c>
      <c r="C20772" t="s">
        <v>19187</v>
      </c>
      <c r="D20772">
        <v>634093</v>
      </c>
    </row>
    <row r="20773" spans="1:4">
      <c r="A20773" t="s">
        <v>23279</v>
      </c>
      <c r="B20773" t="s">
        <v>23236</v>
      </c>
      <c r="C20773" t="s">
        <v>3749</v>
      </c>
      <c r="D20773">
        <v>6167865</v>
      </c>
    </row>
    <row r="20774" spans="1:4">
      <c r="A20774" t="s">
        <v>5403</v>
      </c>
      <c r="B20774" t="s">
        <v>542</v>
      </c>
      <c r="C20774" t="s">
        <v>5361</v>
      </c>
      <c r="D20774">
        <v>226110</v>
      </c>
    </row>
    <row r="20775" spans="1:4">
      <c r="A20775" t="s">
        <v>3658</v>
      </c>
      <c r="B20775" t="s">
        <v>3269</v>
      </c>
      <c r="C20775" t="s">
        <v>3268</v>
      </c>
      <c r="D20775">
        <v>5403022</v>
      </c>
    </row>
    <row r="20776" spans="1:4">
      <c r="A20776" t="s">
        <v>14080</v>
      </c>
      <c r="B20776" t="s">
        <v>587</v>
      </c>
      <c r="C20776" t="s">
        <v>13625</v>
      </c>
      <c r="D20776">
        <v>3165475</v>
      </c>
    </row>
    <row r="20777" spans="1:4">
      <c r="A20777" t="s">
        <v>14081</v>
      </c>
      <c r="B20777" t="s">
        <v>587</v>
      </c>
      <c r="C20777" t="s">
        <v>13625</v>
      </c>
      <c r="D20777">
        <v>3165456</v>
      </c>
    </row>
    <row r="20778" spans="1:4">
      <c r="A20778" t="s">
        <v>19580</v>
      </c>
      <c r="B20778" t="s">
        <v>19323</v>
      </c>
      <c r="C20778" t="s">
        <v>19333</v>
      </c>
      <c r="D20778">
        <v>3107807</v>
      </c>
    </row>
    <row r="20779" spans="1:4">
      <c r="A20779" t="s">
        <v>19581</v>
      </c>
      <c r="B20779" t="s">
        <v>19323</v>
      </c>
      <c r="C20779" t="s">
        <v>1639</v>
      </c>
      <c r="D20779">
        <v>3107784</v>
      </c>
    </row>
    <row r="20780" spans="1:4">
      <c r="A20780" t="s">
        <v>19582</v>
      </c>
      <c r="B20780" t="s">
        <v>19323</v>
      </c>
      <c r="C20780" t="s">
        <v>19411</v>
      </c>
      <c r="D20780">
        <v>3107775</v>
      </c>
    </row>
    <row r="20781" spans="1:4">
      <c r="A20781" t="s">
        <v>19583</v>
      </c>
      <c r="B20781" t="s">
        <v>19323</v>
      </c>
      <c r="C20781" t="s">
        <v>1639</v>
      </c>
      <c r="D20781">
        <v>3107765</v>
      </c>
    </row>
    <row r="20782" spans="1:4">
      <c r="A20782" t="s">
        <v>14082</v>
      </c>
      <c r="B20782" t="s">
        <v>587</v>
      </c>
      <c r="C20782" t="s">
        <v>13623</v>
      </c>
      <c r="D20782">
        <v>3165435</v>
      </c>
    </row>
    <row r="20783" spans="1:4">
      <c r="A20783" t="s">
        <v>19849</v>
      </c>
      <c r="B20783" t="s">
        <v>19323</v>
      </c>
      <c r="C20783" t="s">
        <v>19346</v>
      </c>
      <c r="D20783">
        <v>2510281</v>
      </c>
    </row>
    <row r="20784" spans="1:4">
      <c r="A20784" t="s">
        <v>19850</v>
      </c>
      <c r="B20784" t="s">
        <v>19323</v>
      </c>
      <c r="C20784" t="s">
        <v>3114</v>
      </c>
      <c r="D20784">
        <v>2510279</v>
      </c>
    </row>
    <row r="20785" spans="1:4">
      <c r="A20785" t="s">
        <v>11336</v>
      </c>
      <c r="B20785" t="s">
        <v>9817</v>
      </c>
      <c r="C20785" t="s">
        <v>11171</v>
      </c>
      <c r="D20785">
        <v>3981254</v>
      </c>
    </row>
    <row r="20786" spans="1:4">
      <c r="A20786" t="s">
        <v>19851</v>
      </c>
      <c r="B20786" t="s">
        <v>19323</v>
      </c>
      <c r="C20786" t="s">
        <v>9826</v>
      </c>
      <c r="D20786">
        <v>2510271</v>
      </c>
    </row>
    <row r="20787" spans="1:4">
      <c r="A20787" t="s">
        <v>24322</v>
      </c>
      <c r="B20787" t="s">
        <v>549</v>
      </c>
      <c r="C20787" t="s">
        <v>23575</v>
      </c>
      <c r="D20787">
        <v>3446295</v>
      </c>
    </row>
    <row r="20788" spans="1:4">
      <c r="A20788" t="s">
        <v>8825</v>
      </c>
      <c r="B20788" t="s">
        <v>589</v>
      </c>
      <c r="C20788" t="s">
        <v>591</v>
      </c>
      <c r="D20788">
        <v>2262581</v>
      </c>
    </row>
    <row r="20789" spans="1:4">
      <c r="A20789" t="s">
        <v>19852</v>
      </c>
      <c r="B20789" t="s">
        <v>19323</v>
      </c>
      <c r="C20789" t="s">
        <v>3114</v>
      </c>
      <c r="D20789">
        <v>2510253</v>
      </c>
    </row>
    <row r="20790" spans="1:4">
      <c r="A20790" t="s">
        <v>19853</v>
      </c>
      <c r="B20790" t="s">
        <v>19323</v>
      </c>
      <c r="C20790" t="s">
        <v>19346</v>
      </c>
      <c r="D20790">
        <v>2510245</v>
      </c>
    </row>
    <row r="20791" spans="1:4">
      <c r="A20791" t="s">
        <v>2996</v>
      </c>
      <c r="B20791" t="s">
        <v>2995</v>
      </c>
      <c r="C20791" t="s">
        <v>2994</v>
      </c>
      <c r="D20791">
        <v>8533874</v>
      </c>
    </row>
    <row r="20792" spans="1:4">
      <c r="A20792" t="s">
        <v>14083</v>
      </c>
      <c r="B20792" t="s">
        <v>587</v>
      </c>
      <c r="C20792" t="s">
        <v>13653</v>
      </c>
      <c r="D20792">
        <v>3165370</v>
      </c>
    </row>
    <row r="20793" spans="1:4">
      <c r="A20793" t="s">
        <v>19584</v>
      </c>
      <c r="B20793" t="s">
        <v>19323</v>
      </c>
      <c r="C20793" t="s">
        <v>19333</v>
      </c>
      <c r="D20793">
        <v>3107677</v>
      </c>
    </row>
    <row r="20794" spans="1:4">
      <c r="A20794" t="s">
        <v>9080</v>
      </c>
      <c r="B20794" t="s">
        <v>8896</v>
      </c>
      <c r="C20794" t="s">
        <v>8919</v>
      </c>
      <c r="D20794">
        <v>3083271</v>
      </c>
    </row>
    <row r="20795" spans="1:4">
      <c r="A20795" t="s">
        <v>13638</v>
      </c>
      <c r="B20795" t="s">
        <v>587</v>
      </c>
      <c r="C20795" t="s">
        <v>13633</v>
      </c>
      <c r="D20795">
        <v>6620312</v>
      </c>
    </row>
    <row r="20796" spans="1:4">
      <c r="A20796" t="s">
        <v>8338</v>
      </c>
      <c r="B20796" t="s">
        <v>7340</v>
      </c>
      <c r="C20796" t="s">
        <v>7752</v>
      </c>
      <c r="D20796">
        <v>481985</v>
      </c>
    </row>
    <row r="20797" spans="1:4">
      <c r="A20797" t="s">
        <v>3188</v>
      </c>
      <c r="B20797" t="s">
        <v>3131</v>
      </c>
      <c r="C20797" t="s">
        <v>3145</v>
      </c>
      <c r="D20797">
        <v>1512658</v>
      </c>
    </row>
    <row r="20798" spans="1:4">
      <c r="A20798" t="s">
        <v>3190</v>
      </c>
      <c r="B20798" t="s">
        <v>3131</v>
      </c>
      <c r="C20798" t="s">
        <v>3132</v>
      </c>
      <c r="D20798">
        <v>1512568</v>
      </c>
    </row>
    <row r="20799" spans="1:4">
      <c r="A20799" t="s">
        <v>8339</v>
      </c>
      <c r="B20799" t="s">
        <v>7340</v>
      </c>
      <c r="C20799" t="s">
        <v>7342</v>
      </c>
      <c r="D20799">
        <v>481964</v>
      </c>
    </row>
    <row r="20800" spans="1:4">
      <c r="A20800" t="s">
        <v>13504</v>
      </c>
      <c r="B20800" t="s">
        <v>2473</v>
      </c>
      <c r="C20800" t="s">
        <v>13170</v>
      </c>
      <c r="D20800">
        <v>1849904</v>
      </c>
    </row>
    <row r="20801" spans="1:4">
      <c r="A20801" t="s">
        <v>6068</v>
      </c>
      <c r="B20801" t="s">
        <v>5913</v>
      </c>
      <c r="C20801" t="s">
        <v>6027</v>
      </c>
      <c r="D20801">
        <v>738662</v>
      </c>
    </row>
    <row r="20802" spans="1:4">
      <c r="A20802" t="s">
        <v>19854</v>
      </c>
      <c r="B20802" t="s">
        <v>19323</v>
      </c>
      <c r="C20802" t="s">
        <v>9826</v>
      </c>
      <c r="D20802">
        <v>2510224</v>
      </c>
    </row>
    <row r="20803" spans="1:4">
      <c r="A20803" t="s">
        <v>17716</v>
      </c>
      <c r="B20803" t="s">
        <v>564</v>
      </c>
      <c r="C20803" t="s">
        <v>17716</v>
      </c>
      <c r="D20803">
        <v>3588258</v>
      </c>
    </row>
    <row r="20804" spans="1:4">
      <c r="A20804" t="s">
        <v>13275</v>
      </c>
      <c r="B20804" t="s">
        <v>2473</v>
      </c>
      <c r="C20804" t="s">
        <v>13275</v>
      </c>
      <c r="D20804">
        <v>1849892</v>
      </c>
    </row>
    <row r="20805" spans="1:4">
      <c r="A20805" t="s">
        <v>6994</v>
      </c>
      <c r="B20805" t="s">
        <v>22949</v>
      </c>
      <c r="C20805" t="s">
        <v>23015</v>
      </c>
      <c r="D20805">
        <v>2280376</v>
      </c>
    </row>
    <row r="20806" spans="1:4">
      <c r="A20806" t="s">
        <v>6994</v>
      </c>
      <c r="B20806" t="s">
        <v>538</v>
      </c>
      <c r="C20806" t="s">
        <v>6979</v>
      </c>
      <c r="D20806">
        <v>2244322</v>
      </c>
    </row>
    <row r="20807" spans="1:4">
      <c r="A20807" t="s">
        <v>24834</v>
      </c>
      <c r="B20807" t="s">
        <v>24794</v>
      </c>
      <c r="C20807" t="s">
        <v>24805</v>
      </c>
      <c r="D20807">
        <v>2354176</v>
      </c>
    </row>
    <row r="20808" spans="1:4">
      <c r="A20808" t="s">
        <v>20360</v>
      </c>
      <c r="B20808" t="s">
        <v>20112</v>
      </c>
      <c r="C20808" t="s">
        <v>20236</v>
      </c>
      <c r="D20808">
        <v>2475475</v>
      </c>
    </row>
    <row r="20809" spans="1:4">
      <c r="A20809" t="s">
        <v>17922</v>
      </c>
      <c r="B20809" t="s">
        <v>17901</v>
      </c>
      <c r="C20809" t="s">
        <v>17914</v>
      </c>
      <c r="D20809">
        <v>2414545</v>
      </c>
    </row>
    <row r="20810" spans="1:4">
      <c r="A20810" t="s">
        <v>20020</v>
      </c>
      <c r="B20810" t="s">
        <v>19887</v>
      </c>
      <c r="C20810" t="s">
        <v>19925</v>
      </c>
      <c r="D20810">
        <v>347236</v>
      </c>
    </row>
    <row r="20811" spans="1:4">
      <c r="A20811" t="s">
        <v>19077</v>
      </c>
      <c r="B20811" t="s">
        <v>2479</v>
      </c>
      <c r="C20811" t="s">
        <v>18586</v>
      </c>
      <c r="D20811">
        <v>2972350</v>
      </c>
    </row>
    <row r="20812" spans="1:4">
      <c r="A20812" t="s">
        <v>19078</v>
      </c>
      <c r="B20812" t="s">
        <v>2479</v>
      </c>
      <c r="C20812" t="s">
        <v>18513</v>
      </c>
      <c r="D20812">
        <v>2972328</v>
      </c>
    </row>
    <row r="20813" spans="1:4">
      <c r="A20813" t="s">
        <v>19079</v>
      </c>
      <c r="B20813" t="s">
        <v>2479</v>
      </c>
      <c r="C20813" t="s">
        <v>18537</v>
      </c>
      <c r="D20813">
        <v>2972315</v>
      </c>
    </row>
    <row r="20814" spans="1:4">
      <c r="A20814" t="s">
        <v>23016</v>
      </c>
      <c r="B20814" t="s">
        <v>22949</v>
      </c>
      <c r="C20814" t="s">
        <v>22967</v>
      </c>
      <c r="D20814">
        <v>2280316</v>
      </c>
    </row>
    <row r="20815" spans="1:4">
      <c r="A20815" t="s">
        <v>19080</v>
      </c>
      <c r="B20815" t="s">
        <v>2479</v>
      </c>
      <c r="C20815" t="s">
        <v>18533</v>
      </c>
      <c r="D20815">
        <v>2972284</v>
      </c>
    </row>
    <row r="20816" spans="1:4">
      <c r="A20816" t="s">
        <v>19081</v>
      </c>
      <c r="B20816" t="s">
        <v>2479</v>
      </c>
      <c r="C20816" t="s">
        <v>18547</v>
      </c>
      <c r="D20816">
        <v>2972270</v>
      </c>
    </row>
    <row r="20817" spans="1:4">
      <c r="A20817" t="s">
        <v>24994</v>
      </c>
      <c r="B20817" t="s">
        <v>24838</v>
      </c>
      <c r="C20817" t="s">
        <v>24842</v>
      </c>
      <c r="D20817">
        <v>2785341</v>
      </c>
    </row>
    <row r="20818" spans="1:4">
      <c r="A20818" t="s">
        <v>19082</v>
      </c>
      <c r="B20818" t="s">
        <v>2479</v>
      </c>
      <c r="C20818" t="s">
        <v>18537</v>
      </c>
      <c r="D20818">
        <v>2972237</v>
      </c>
    </row>
    <row r="20819" spans="1:4">
      <c r="A20819" t="s">
        <v>19083</v>
      </c>
      <c r="B20819" t="s">
        <v>2479</v>
      </c>
      <c r="C20819" t="s">
        <v>17551</v>
      </c>
      <c r="D20819">
        <v>2972191</v>
      </c>
    </row>
    <row r="20820" spans="1:4">
      <c r="A20820" t="s">
        <v>5145</v>
      </c>
      <c r="B20820" t="s">
        <v>3269</v>
      </c>
      <c r="C20820" t="s">
        <v>3242</v>
      </c>
      <c r="D20820">
        <v>4175538</v>
      </c>
    </row>
    <row r="20821" spans="1:4">
      <c r="A20821" t="s">
        <v>25375</v>
      </c>
      <c r="B20821" t="s">
        <v>596</v>
      </c>
      <c r="C20821" t="s">
        <v>25232</v>
      </c>
      <c r="D20821">
        <v>2146142</v>
      </c>
    </row>
    <row r="20822" spans="1:4">
      <c r="A20822" t="s">
        <v>4939</v>
      </c>
      <c r="B20822" t="s">
        <v>3269</v>
      </c>
      <c r="C20822" t="s">
        <v>3321</v>
      </c>
      <c r="D20822">
        <v>4371582</v>
      </c>
    </row>
    <row r="20823" spans="1:4">
      <c r="A20823" t="s">
        <v>12866</v>
      </c>
      <c r="B20823" t="s">
        <v>2473</v>
      </c>
      <c r="C20823" t="s">
        <v>12866</v>
      </c>
      <c r="D20823">
        <v>1849876</v>
      </c>
    </row>
    <row r="20824" spans="1:4">
      <c r="A20824" t="s">
        <v>13505</v>
      </c>
      <c r="B20824" t="s">
        <v>2473</v>
      </c>
      <c r="C20824" t="s">
        <v>13067</v>
      </c>
      <c r="D20824">
        <v>1849850</v>
      </c>
    </row>
    <row r="20825" spans="1:4">
      <c r="A20825" t="s">
        <v>13506</v>
      </c>
      <c r="B20825" t="s">
        <v>2473</v>
      </c>
      <c r="C20825" t="s">
        <v>13067</v>
      </c>
      <c r="D20825">
        <v>1849846</v>
      </c>
    </row>
    <row r="20826" spans="1:4">
      <c r="A20826" t="s">
        <v>13507</v>
      </c>
      <c r="B20826" t="s">
        <v>2473</v>
      </c>
      <c r="C20826" t="s">
        <v>13067</v>
      </c>
      <c r="D20826">
        <v>1849845</v>
      </c>
    </row>
    <row r="20827" spans="1:4">
      <c r="A20827" t="s">
        <v>13508</v>
      </c>
      <c r="B20827" t="s">
        <v>2473</v>
      </c>
      <c r="C20827" t="s">
        <v>12862</v>
      </c>
      <c r="D20827">
        <v>1849837</v>
      </c>
    </row>
    <row r="20828" spans="1:4">
      <c r="A20828" t="s">
        <v>13509</v>
      </c>
      <c r="B20828" t="s">
        <v>2473</v>
      </c>
      <c r="C20828" t="s">
        <v>13057</v>
      </c>
      <c r="D20828">
        <v>1849831</v>
      </c>
    </row>
    <row r="20829" spans="1:4">
      <c r="A20829" t="s">
        <v>13510</v>
      </c>
      <c r="B20829" t="s">
        <v>2473</v>
      </c>
      <c r="C20829" t="s">
        <v>13083</v>
      </c>
      <c r="D20829">
        <v>1849817</v>
      </c>
    </row>
    <row r="20830" spans="1:4">
      <c r="A20830" t="s">
        <v>2482</v>
      </c>
      <c r="B20830" t="s">
        <v>2473</v>
      </c>
      <c r="C20830" t="s">
        <v>13067</v>
      </c>
      <c r="D20830">
        <v>1849814</v>
      </c>
    </row>
    <row r="20831" spans="1:4">
      <c r="A20831" t="s">
        <v>6394</v>
      </c>
      <c r="B20831" t="s">
        <v>6307</v>
      </c>
      <c r="C20831" t="s">
        <v>6370</v>
      </c>
      <c r="D20831">
        <v>2464648</v>
      </c>
    </row>
    <row r="20832" spans="1:4">
      <c r="A20832" t="s">
        <v>14504</v>
      </c>
      <c r="B20832" t="s">
        <v>14422</v>
      </c>
      <c r="C20832" t="s">
        <v>14430</v>
      </c>
      <c r="D20832">
        <v>90026</v>
      </c>
    </row>
    <row r="20833" spans="1:4">
      <c r="A20833" t="s">
        <v>18034</v>
      </c>
      <c r="B20833" t="s">
        <v>3311</v>
      </c>
      <c r="C20833" t="s">
        <v>18008</v>
      </c>
      <c r="D20833">
        <v>611583</v>
      </c>
    </row>
    <row r="20834" spans="1:4">
      <c r="A20834" t="s">
        <v>2971</v>
      </c>
      <c r="B20834" t="s">
        <v>2864</v>
      </c>
      <c r="C20834" t="s">
        <v>2971</v>
      </c>
      <c r="D20834">
        <v>1563926</v>
      </c>
    </row>
    <row r="20835" spans="1:4">
      <c r="A20835" t="s">
        <v>7660</v>
      </c>
      <c r="B20835" t="s">
        <v>7340</v>
      </c>
      <c r="C20835" t="s">
        <v>7475</v>
      </c>
      <c r="D20835">
        <v>830844</v>
      </c>
    </row>
    <row r="20836" spans="1:4">
      <c r="A20836" t="s">
        <v>24325</v>
      </c>
      <c r="B20836" t="s">
        <v>549</v>
      </c>
      <c r="C20836" t="s">
        <v>23577</v>
      </c>
      <c r="D20836">
        <v>3446138</v>
      </c>
    </row>
    <row r="20837" spans="1:4">
      <c r="A20837" t="s">
        <v>24326</v>
      </c>
      <c r="B20837" t="s">
        <v>549</v>
      </c>
      <c r="C20837" t="s">
        <v>23575</v>
      </c>
      <c r="D20837">
        <v>3446137</v>
      </c>
    </row>
    <row r="20838" spans="1:4">
      <c r="A20838" t="s">
        <v>24327</v>
      </c>
      <c r="B20838" t="s">
        <v>549</v>
      </c>
      <c r="C20838" t="s">
        <v>23575</v>
      </c>
      <c r="D20838">
        <v>3446130</v>
      </c>
    </row>
    <row r="20839" spans="1:4">
      <c r="A20839" t="s">
        <v>24328</v>
      </c>
      <c r="B20839" t="s">
        <v>549</v>
      </c>
      <c r="C20839" t="s">
        <v>23600</v>
      </c>
      <c r="D20839">
        <v>3446098</v>
      </c>
    </row>
    <row r="20840" spans="1:4">
      <c r="A20840" t="s">
        <v>24329</v>
      </c>
      <c r="B20840" t="s">
        <v>549</v>
      </c>
      <c r="C20840" t="s">
        <v>23575</v>
      </c>
      <c r="D20840">
        <v>3446087</v>
      </c>
    </row>
    <row r="20841" spans="1:4">
      <c r="A20841" t="s">
        <v>24330</v>
      </c>
      <c r="B20841" t="s">
        <v>549</v>
      </c>
      <c r="C20841" t="s">
        <v>23577</v>
      </c>
      <c r="D20841">
        <v>3446077</v>
      </c>
    </row>
    <row r="20842" spans="1:4">
      <c r="A20842" t="s">
        <v>24331</v>
      </c>
      <c r="B20842" t="s">
        <v>549</v>
      </c>
      <c r="C20842" t="s">
        <v>1637</v>
      </c>
      <c r="D20842">
        <v>3446065</v>
      </c>
    </row>
    <row r="20843" spans="1:4">
      <c r="A20843" t="s">
        <v>5936</v>
      </c>
      <c r="B20843" t="s">
        <v>5913</v>
      </c>
      <c r="C20843" t="s">
        <v>5936</v>
      </c>
      <c r="D20843">
        <v>738648</v>
      </c>
    </row>
    <row r="20844" spans="1:4">
      <c r="A20844" t="s">
        <v>3657</v>
      </c>
      <c r="B20844" t="s">
        <v>3269</v>
      </c>
      <c r="C20844" t="s">
        <v>3268</v>
      </c>
      <c r="D20844">
        <v>5403191</v>
      </c>
    </row>
    <row r="20845" spans="1:4">
      <c r="A20845" t="s">
        <v>14084</v>
      </c>
      <c r="B20845" t="s">
        <v>587</v>
      </c>
      <c r="C20845" t="s">
        <v>13629</v>
      </c>
      <c r="D20845">
        <v>3165340</v>
      </c>
    </row>
    <row r="20846" spans="1:4">
      <c r="A20846" t="s">
        <v>24616</v>
      </c>
      <c r="B20846" t="s">
        <v>549</v>
      </c>
      <c r="C20846" t="s">
        <v>23532</v>
      </c>
      <c r="D20846">
        <v>3386177</v>
      </c>
    </row>
    <row r="20847" spans="1:4">
      <c r="A20847" t="s">
        <v>25436</v>
      </c>
      <c r="B20847" t="s">
        <v>25404</v>
      </c>
      <c r="C20847" t="s">
        <v>25406</v>
      </c>
      <c r="D20847">
        <v>2763460</v>
      </c>
    </row>
    <row r="20848" spans="1:4">
      <c r="A20848" t="s">
        <v>17876</v>
      </c>
      <c r="B20848" t="s">
        <v>17761</v>
      </c>
      <c r="C20848" t="s">
        <v>17760</v>
      </c>
      <c r="D20848">
        <v>252664</v>
      </c>
    </row>
    <row r="20849" spans="1:4">
      <c r="A20849" t="s">
        <v>17007</v>
      </c>
      <c r="B20849" t="s">
        <v>16978</v>
      </c>
      <c r="C20849" t="s">
        <v>4510</v>
      </c>
      <c r="D20849">
        <v>2961123</v>
      </c>
    </row>
    <row r="20850" spans="1:4">
      <c r="A20850" t="s">
        <v>24323</v>
      </c>
      <c r="B20850" t="s">
        <v>549</v>
      </c>
      <c r="C20850" t="s">
        <v>23575</v>
      </c>
      <c r="D20850">
        <v>3446232</v>
      </c>
    </row>
    <row r="20851" spans="1:4">
      <c r="A20851" t="s">
        <v>6666</v>
      </c>
      <c r="B20851" t="s">
        <v>6473</v>
      </c>
      <c r="C20851" t="s">
        <v>6666</v>
      </c>
      <c r="D20851">
        <v>1150007</v>
      </c>
    </row>
    <row r="20852" spans="1:4">
      <c r="A20852" t="s">
        <v>14085</v>
      </c>
      <c r="B20852" t="s">
        <v>587</v>
      </c>
      <c r="C20852" t="s">
        <v>13623</v>
      </c>
      <c r="D20852">
        <v>3165322</v>
      </c>
    </row>
    <row r="20853" spans="1:4">
      <c r="A20853" t="s">
        <v>14195</v>
      </c>
      <c r="B20853" t="s">
        <v>587</v>
      </c>
      <c r="C20853" t="s">
        <v>13627</v>
      </c>
      <c r="D20853">
        <v>2522876</v>
      </c>
    </row>
    <row r="20854" spans="1:4">
      <c r="A20854" t="s">
        <v>17877</v>
      </c>
      <c r="B20854" t="s">
        <v>17761</v>
      </c>
      <c r="C20854" t="s">
        <v>17812</v>
      </c>
      <c r="D20854">
        <v>252601</v>
      </c>
    </row>
    <row r="20855" spans="1:4">
      <c r="A20855" t="s">
        <v>19084</v>
      </c>
      <c r="B20855" t="s">
        <v>2479</v>
      </c>
      <c r="C20855" t="s">
        <v>18509</v>
      </c>
      <c r="D20855">
        <v>2972049</v>
      </c>
    </row>
    <row r="20856" spans="1:4">
      <c r="A20856" t="s">
        <v>25376</v>
      </c>
      <c r="B20856" t="s">
        <v>596</v>
      </c>
      <c r="C20856" t="s">
        <v>7258</v>
      </c>
      <c r="D20856">
        <v>2146108</v>
      </c>
    </row>
    <row r="20857" spans="1:4">
      <c r="A20857" t="s">
        <v>6622</v>
      </c>
      <c r="B20857" t="s">
        <v>6473</v>
      </c>
      <c r="C20857" t="s">
        <v>6622</v>
      </c>
      <c r="D20857">
        <v>1605279</v>
      </c>
    </row>
    <row r="20858" spans="1:4">
      <c r="A20858" t="s">
        <v>25437</v>
      </c>
      <c r="B20858" t="s">
        <v>25404</v>
      </c>
      <c r="C20858" t="s">
        <v>25408</v>
      </c>
      <c r="D20858">
        <v>2763423</v>
      </c>
    </row>
    <row r="20859" spans="1:4">
      <c r="A20859" t="s">
        <v>21403</v>
      </c>
      <c r="B20859" t="s">
        <v>2474</v>
      </c>
      <c r="C20859" t="s">
        <v>20493</v>
      </c>
      <c r="D20859">
        <v>2821517</v>
      </c>
    </row>
    <row r="20860" spans="1:4">
      <c r="A20860" t="s">
        <v>21404</v>
      </c>
      <c r="B20860" t="s">
        <v>2474</v>
      </c>
      <c r="C20860" t="s">
        <v>20493</v>
      </c>
      <c r="D20860">
        <v>2821515</v>
      </c>
    </row>
    <row r="20861" spans="1:4">
      <c r="A20861" t="s">
        <v>25129</v>
      </c>
      <c r="B20861" t="s">
        <v>25112</v>
      </c>
      <c r="C20861" t="s">
        <v>25111</v>
      </c>
      <c r="D20861">
        <v>3188924</v>
      </c>
    </row>
    <row r="20862" spans="1:4">
      <c r="A20862" t="s">
        <v>7085</v>
      </c>
      <c r="B20862" t="s">
        <v>7076</v>
      </c>
      <c r="C20862" t="s">
        <v>7085</v>
      </c>
      <c r="D20862">
        <v>3188915</v>
      </c>
    </row>
    <row r="20863" spans="1:4">
      <c r="A20863" t="s">
        <v>7070</v>
      </c>
      <c r="B20863" t="s">
        <v>7012</v>
      </c>
      <c r="C20863" t="s">
        <v>7060</v>
      </c>
      <c r="D20863">
        <v>723358</v>
      </c>
    </row>
    <row r="20864" spans="1:4">
      <c r="A20864" t="s">
        <v>25130</v>
      </c>
      <c r="B20864" t="s">
        <v>25112</v>
      </c>
      <c r="C20864" t="s">
        <v>25114</v>
      </c>
      <c r="D20864">
        <v>3188893</v>
      </c>
    </row>
    <row r="20865" spans="1:4">
      <c r="A20865" t="s">
        <v>14086</v>
      </c>
      <c r="B20865" t="s">
        <v>587</v>
      </c>
      <c r="C20865" t="s">
        <v>13653</v>
      </c>
      <c r="D20865">
        <v>3165275</v>
      </c>
    </row>
    <row r="20866" spans="1:4">
      <c r="A20866" t="s">
        <v>3264</v>
      </c>
      <c r="B20866" t="s">
        <v>572</v>
      </c>
      <c r="C20866" t="s">
        <v>3264</v>
      </c>
      <c r="D20866">
        <v>3439781</v>
      </c>
    </row>
    <row r="20867" spans="1:4">
      <c r="A20867" t="s">
        <v>25555</v>
      </c>
      <c r="B20867" t="s">
        <v>545</v>
      </c>
      <c r="C20867" t="s">
        <v>25481</v>
      </c>
      <c r="D20867">
        <v>3833883</v>
      </c>
    </row>
    <row r="20868" spans="1:4">
      <c r="A20868" t="s">
        <v>7169</v>
      </c>
      <c r="B20868" t="s">
        <v>592</v>
      </c>
      <c r="C20868" t="s">
        <v>7093</v>
      </c>
      <c r="D20868">
        <v>2667402</v>
      </c>
    </row>
    <row r="20869" spans="1:4">
      <c r="A20869" t="s">
        <v>19085</v>
      </c>
      <c r="B20869" t="s">
        <v>2479</v>
      </c>
      <c r="C20869" t="s">
        <v>18509</v>
      </c>
      <c r="D20869">
        <v>2971874</v>
      </c>
    </row>
    <row r="20870" spans="1:4">
      <c r="A20870" t="s">
        <v>24324</v>
      </c>
      <c r="B20870" t="s">
        <v>549</v>
      </c>
      <c r="C20870" t="s">
        <v>23579</v>
      </c>
      <c r="D20870">
        <v>3446194</v>
      </c>
    </row>
    <row r="20871" spans="1:4">
      <c r="A20871" t="s">
        <v>7050</v>
      </c>
      <c r="B20871" t="s">
        <v>7012</v>
      </c>
      <c r="C20871" t="s">
        <v>7011</v>
      </c>
      <c r="D20871">
        <v>3057140</v>
      </c>
    </row>
    <row r="20872" spans="1:4">
      <c r="A20872" t="s">
        <v>17350</v>
      </c>
      <c r="B20872" t="s">
        <v>576</v>
      </c>
      <c r="C20872" t="s">
        <v>17045</v>
      </c>
      <c r="D20872">
        <v>1623251</v>
      </c>
    </row>
    <row r="20873" spans="1:4">
      <c r="A20873" t="s">
        <v>9947</v>
      </c>
      <c r="B20873" t="s">
        <v>587</v>
      </c>
      <c r="C20873" t="s">
        <v>13713</v>
      </c>
      <c r="D20873">
        <v>3165243</v>
      </c>
    </row>
    <row r="20874" spans="1:4">
      <c r="A20874" t="s">
        <v>9947</v>
      </c>
      <c r="B20874" t="s">
        <v>584</v>
      </c>
      <c r="C20874" t="s">
        <v>9592</v>
      </c>
      <c r="D20874">
        <v>1681333</v>
      </c>
    </row>
    <row r="20875" spans="1:4">
      <c r="A20875" t="s">
        <v>14087</v>
      </c>
      <c r="B20875" t="s">
        <v>587</v>
      </c>
      <c r="C20875" t="s">
        <v>13625</v>
      </c>
      <c r="D20875">
        <v>3165240</v>
      </c>
    </row>
    <row r="20876" spans="1:4">
      <c r="A20876" t="s">
        <v>4246</v>
      </c>
      <c r="B20876" t="s">
        <v>3269</v>
      </c>
      <c r="C20876" t="s">
        <v>1467</v>
      </c>
      <c r="D20876">
        <v>5012521</v>
      </c>
    </row>
    <row r="20877" spans="1:4">
      <c r="A20877" t="s">
        <v>4246</v>
      </c>
      <c r="B20877" t="s">
        <v>3269</v>
      </c>
      <c r="C20877" t="s">
        <v>3278</v>
      </c>
      <c r="D20877">
        <v>5105496</v>
      </c>
    </row>
    <row r="20878" spans="1:4">
      <c r="A20878" t="s">
        <v>25556</v>
      </c>
      <c r="B20878" t="s">
        <v>545</v>
      </c>
      <c r="C20878" t="s">
        <v>25447</v>
      </c>
      <c r="D20878">
        <v>3833859</v>
      </c>
    </row>
    <row r="20879" spans="1:4">
      <c r="A20879" t="s">
        <v>19331</v>
      </c>
      <c r="B20879" t="s">
        <v>19323</v>
      </c>
      <c r="C20879" t="s">
        <v>1639</v>
      </c>
      <c r="D20879">
        <v>7577022</v>
      </c>
    </row>
    <row r="20880" spans="1:4">
      <c r="A20880" t="s">
        <v>11115</v>
      </c>
      <c r="B20880" t="s">
        <v>9817</v>
      </c>
      <c r="C20880" t="s">
        <v>11114</v>
      </c>
      <c r="D20880">
        <v>8858112</v>
      </c>
    </row>
    <row r="20881" spans="1:4">
      <c r="A20881" t="s">
        <v>25557</v>
      </c>
      <c r="B20881" t="s">
        <v>545</v>
      </c>
      <c r="C20881" t="s">
        <v>25468</v>
      </c>
      <c r="D20881">
        <v>3833794</v>
      </c>
    </row>
    <row r="20882" spans="1:4">
      <c r="A20882" t="s">
        <v>14088</v>
      </c>
      <c r="B20882" t="s">
        <v>587</v>
      </c>
      <c r="C20882" t="s">
        <v>13629</v>
      </c>
      <c r="D20882">
        <v>3165207</v>
      </c>
    </row>
    <row r="20883" spans="1:4">
      <c r="A20883" t="s">
        <v>14089</v>
      </c>
      <c r="B20883" t="s">
        <v>587</v>
      </c>
      <c r="C20883" t="s">
        <v>13655</v>
      </c>
      <c r="D20883">
        <v>3165201</v>
      </c>
    </row>
    <row r="20884" spans="1:4">
      <c r="A20884" t="s">
        <v>14090</v>
      </c>
      <c r="B20884" t="s">
        <v>587</v>
      </c>
      <c r="C20884" t="s">
        <v>13629</v>
      </c>
      <c r="D20884">
        <v>3165198</v>
      </c>
    </row>
    <row r="20885" spans="1:4">
      <c r="A20885" t="s">
        <v>16769</v>
      </c>
      <c r="B20885" t="s">
        <v>14508</v>
      </c>
      <c r="C20885" t="s">
        <v>14507</v>
      </c>
      <c r="D20885">
        <v>1254187</v>
      </c>
    </row>
    <row r="20886" spans="1:4">
      <c r="A20886" t="s">
        <v>21405</v>
      </c>
      <c r="B20886" t="s">
        <v>2474</v>
      </c>
      <c r="C20886" t="s">
        <v>20486</v>
      </c>
      <c r="D20886">
        <v>2821164</v>
      </c>
    </row>
    <row r="20887" spans="1:4">
      <c r="A20887" t="s">
        <v>2490</v>
      </c>
      <c r="B20887" t="s">
        <v>587</v>
      </c>
      <c r="C20887" t="s">
        <v>13791</v>
      </c>
      <c r="D20887">
        <v>3165185</v>
      </c>
    </row>
    <row r="20888" spans="1:4">
      <c r="A20888" t="s">
        <v>14091</v>
      </c>
      <c r="B20888" t="s">
        <v>587</v>
      </c>
      <c r="C20888" t="s">
        <v>13623</v>
      </c>
      <c r="D20888">
        <v>3165178</v>
      </c>
    </row>
    <row r="20889" spans="1:4">
      <c r="A20889" t="s">
        <v>12344</v>
      </c>
      <c r="B20889" t="s">
        <v>12294</v>
      </c>
      <c r="C20889" t="s">
        <v>7004</v>
      </c>
      <c r="D20889">
        <v>1226260</v>
      </c>
    </row>
    <row r="20890" spans="1:4">
      <c r="A20890" t="s">
        <v>23531</v>
      </c>
      <c r="B20890" t="s">
        <v>549</v>
      </c>
      <c r="C20890" t="s">
        <v>23541</v>
      </c>
      <c r="D20890">
        <v>3386042</v>
      </c>
    </row>
    <row r="20891" spans="1:4">
      <c r="A20891" t="s">
        <v>23531</v>
      </c>
      <c r="B20891" t="s">
        <v>549</v>
      </c>
      <c r="C20891" t="s">
        <v>23543</v>
      </c>
      <c r="D20891">
        <v>3446038</v>
      </c>
    </row>
    <row r="20892" spans="1:4">
      <c r="A20892" t="s">
        <v>23531</v>
      </c>
      <c r="B20892" t="s">
        <v>549</v>
      </c>
      <c r="C20892" t="s">
        <v>11311</v>
      </c>
      <c r="D20892">
        <v>7874479</v>
      </c>
    </row>
    <row r="20893" spans="1:4">
      <c r="A20893" t="s">
        <v>3266</v>
      </c>
      <c r="B20893" t="s">
        <v>24633</v>
      </c>
      <c r="C20893" t="s">
        <v>24638</v>
      </c>
      <c r="D20893">
        <v>3902377</v>
      </c>
    </row>
    <row r="20894" spans="1:4">
      <c r="A20894" t="s">
        <v>3266</v>
      </c>
      <c r="B20894" t="s">
        <v>21668</v>
      </c>
      <c r="C20894" t="s">
        <v>21699</v>
      </c>
      <c r="D20894">
        <v>3534915</v>
      </c>
    </row>
    <row r="20895" spans="1:4">
      <c r="A20895" t="s">
        <v>3266</v>
      </c>
      <c r="B20895" t="s">
        <v>572</v>
      </c>
      <c r="C20895" t="s">
        <v>3265</v>
      </c>
      <c r="D20895">
        <v>3439748</v>
      </c>
    </row>
    <row r="20896" spans="1:4">
      <c r="A20896" t="s">
        <v>3266</v>
      </c>
      <c r="B20896" t="s">
        <v>572</v>
      </c>
      <c r="C20896" t="s">
        <v>3265</v>
      </c>
      <c r="D20896">
        <v>3439749</v>
      </c>
    </row>
    <row r="20897" spans="1:4">
      <c r="A20897" t="s">
        <v>11678</v>
      </c>
      <c r="B20897" t="s">
        <v>11663</v>
      </c>
      <c r="C20897" t="s">
        <v>11662</v>
      </c>
      <c r="D20897">
        <v>933959</v>
      </c>
    </row>
    <row r="20898" spans="1:4">
      <c r="A20898" t="s">
        <v>12174</v>
      </c>
      <c r="B20898" t="s">
        <v>1540</v>
      </c>
      <c r="C20898" t="s">
        <v>12363</v>
      </c>
      <c r="D20898">
        <v>266826</v>
      </c>
    </row>
    <row r="20899" spans="1:4">
      <c r="A20899" t="s">
        <v>12174</v>
      </c>
      <c r="B20899" t="s">
        <v>12145</v>
      </c>
      <c r="C20899" t="s">
        <v>12174</v>
      </c>
      <c r="D20899">
        <v>2210247</v>
      </c>
    </row>
    <row r="20900" spans="1:4">
      <c r="A20900" t="s">
        <v>7051</v>
      </c>
      <c r="B20900" t="s">
        <v>7012</v>
      </c>
      <c r="C20900" t="s">
        <v>7025</v>
      </c>
      <c r="D20900">
        <v>3057124</v>
      </c>
    </row>
    <row r="20901" spans="1:4">
      <c r="A20901" t="s">
        <v>21406</v>
      </c>
      <c r="B20901" t="s">
        <v>2474</v>
      </c>
      <c r="C20901" t="s">
        <v>20488</v>
      </c>
      <c r="D20901">
        <v>2821029</v>
      </c>
    </row>
    <row r="20902" spans="1:4">
      <c r="A20902" t="s">
        <v>23278</v>
      </c>
      <c r="B20902" t="s">
        <v>23236</v>
      </c>
      <c r="C20902" t="s">
        <v>23244</v>
      </c>
      <c r="D20902">
        <v>6169141</v>
      </c>
    </row>
    <row r="20903" spans="1:4">
      <c r="A20903" t="s">
        <v>7625</v>
      </c>
      <c r="B20903" t="s">
        <v>7340</v>
      </c>
      <c r="C20903" t="s">
        <v>1621</v>
      </c>
      <c r="D20903">
        <v>481608</v>
      </c>
    </row>
    <row r="20904" spans="1:4">
      <c r="A20904" t="s">
        <v>7625</v>
      </c>
      <c r="B20904" t="s">
        <v>7340</v>
      </c>
      <c r="C20904" t="s">
        <v>7475</v>
      </c>
      <c r="D20904">
        <v>1489246</v>
      </c>
    </row>
    <row r="20905" spans="1:4">
      <c r="A20905" t="s">
        <v>8340</v>
      </c>
      <c r="B20905" t="s">
        <v>7340</v>
      </c>
      <c r="C20905" t="s">
        <v>7649</v>
      </c>
      <c r="D20905">
        <v>481605</v>
      </c>
    </row>
    <row r="20906" spans="1:4">
      <c r="A20906" t="s">
        <v>7170</v>
      </c>
      <c r="B20906" t="s">
        <v>592</v>
      </c>
      <c r="C20906" t="s">
        <v>7088</v>
      </c>
      <c r="D20906">
        <v>2667303</v>
      </c>
    </row>
    <row r="20907" spans="1:4">
      <c r="A20907" t="s">
        <v>10291</v>
      </c>
      <c r="B20907" t="s">
        <v>10246</v>
      </c>
      <c r="C20907" t="s">
        <v>10265</v>
      </c>
      <c r="D20907">
        <v>3133895</v>
      </c>
    </row>
    <row r="20908" spans="1:4">
      <c r="A20908" t="s">
        <v>10293</v>
      </c>
      <c r="B20908" t="s">
        <v>10246</v>
      </c>
      <c r="C20908" t="s">
        <v>10292</v>
      </c>
      <c r="D20908">
        <v>3133880</v>
      </c>
    </row>
    <row r="20909" spans="1:4">
      <c r="A20909" t="s">
        <v>8341</v>
      </c>
      <c r="B20909" t="s">
        <v>7340</v>
      </c>
      <c r="C20909" t="s">
        <v>1621</v>
      </c>
      <c r="D20909">
        <v>481453</v>
      </c>
    </row>
    <row r="20910" spans="1:4">
      <c r="A20910" t="s">
        <v>21407</v>
      </c>
      <c r="B20910" t="s">
        <v>2474</v>
      </c>
      <c r="C20910" t="s">
        <v>20515</v>
      </c>
      <c r="D20910">
        <v>2820973</v>
      </c>
    </row>
    <row r="20911" spans="1:4">
      <c r="A20911" t="s">
        <v>4804</v>
      </c>
      <c r="B20911" t="s">
        <v>3269</v>
      </c>
      <c r="C20911" t="s">
        <v>4062</v>
      </c>
      <c r="D20911">
        <v>4526576</v>
      </c>
    </row>
    <row r="20912" spans="1:4">
      <c r="A20912" t="s">
        <v>3483</v>
      </c>
      <c r="B20912" t="s">
        <v>3269</v>
      </c>
      <c r="C20912" t="s">
        <v>3478</v>
      </c>
      <c r="D20912">
        <v>5757477</v>
      </c>
    </row>
    <row r="20913" spans="1:4">
      <c r="A20913" t="s">
        <v>1136</v>
      </c>
      <c r="B20913" t="s">
        <v>3269</v>
      </c>
      <c r="C20913" t="s">
        <v>3274</v>
      </c>
      <c r="D20913">
        <v>4094163</v>
      </c>
    </row>
    <row r="20914" spans="1:4">
      <c r="A20914" t="s">
        <v>1136</v>
      </c>
      <c r="B20914" t="s">
        <v>3269</v>
      </c>
      <c r="C20914" t="s">
        <v>1467</v>
      </c>
      <c r="D20914">
        <v>5012639</v>
      </c>
    </row>
    <row r="20915" spans="1:4">
      <c r="A20915" t="s">
        <v>1136</v>
      </c>
      <c r="B20915" t="s">
        <v>3269</v>
      </c>
      <c r="C20915" t="s">
        <v>1122</v>
      </c>
      <c r="D20915">
        <v>5141502</v>
      </c>
    </row>
    <row r="20916" spans="1:4">
      <c r="A20916" t="s">
        <v>1136</v>
      </c>
      <c r="B20916" t="s">
        <v>3269</v>
      </c>
      <c r="C20916" t="s">
        <v>4062</v>
      </c>
      <c r="D20916">
        <v>5174358</v>
      </c>
    </row>
    <row r="20917" spans="1:4">
      <c r="A20917" t="s">
        <v>24786</v>
      </c>
      <c r="B20917" t="s">
        <v>24736</v>
      </c>
      <c r="C20917" t="s">
        <v>24762</v>
      </c>
      <c r="D20917">
        <v>726320</v>
      </c>
    </row>
    <row r="20918" spans="1:4">
      <c r="A20918" t="s">
        <v>19086</v>
      </c>
      <c r="B20918" t="s">
        <v>2479</v>
      </c>
      <c r="C20918" t="s">
        <v>18586</v>
      </c>
      <c r="D20918">
        <v>2971549</v>
      </c>
    </row>
    <row r="20919" spans="1:4">
      <c r="A20919" t="s">
        <v>8497</v>
      </c>
      <c r="B20919" t="s">
        <v>8454</v>
      </c>
      <c r="C20919" t="s">
        <v>8453</v>
      </c>
      <c r="D20919">
        <v>784873</v>
      </c>
    </row>
    <row r="20920" spans="1:4">
      <c r="A20920" t="s">
        <v>8342</v>
      </c>
      <c r="B20920" t="s">
        <v>7340</v>
      </c>
      <c r="C20920" t="s">
        <v>7771</v>
      </c>
      <c r="D20920">
        <v>481350</v>
      </c>
    </row>
    <row r="20921" spans="1:4">
      <c r="A20921" t="s">
        <v>3656</v>
      </c>
      <c r="B20921" t="s">
        <v>3269</v>
      </c>
      <c r="C20921" t="s">
        <v>3268</v>
      </c>
      <c r="D20921">
        <v>5403676</v>
      </c>
    </row>
    <row r="20922" spans="1:4">
      <c r="A20922" t="s">
        <v>17351</v>
      </c>
      <c r="B20922" t="s">
        <v>576</v>
      </c>
      <c r="C20922" t="s">
        <v>17022</v>
      </c>
      <c r="D20922">
        <v>1623223</v>
      </c>
    </row>
    <row r="20923" spans="1:4">
      <c r="A20923" t="s">
        <v>7448</v>
      </c>
      <c r="B20923" t="s">
        <v>7340</v>
      </c>
      <c r="C20923" t="s">
        <v>7401</v>
      </c>
      <c r="D20923">
        <v>2015051</v>
      </c>
    </row>
    <row r="20924" spans="1:4">
      <c r="A20924" t="s">
        <v>567</v>
      </c>
      <c r="B20924" t="s">
        <v>569</v>
      </c>
      <c r="C20924" t="s">
        <v>6863</v>
      </c>
      <c r="D20924">
        <v>3691175</v>
      </c>
    </row>
    <row r="20925" spans="1:4">
      <c r="A20925" t="s">
        <v>567</v>
      </c>
      <c r="B20925" t="s">
        <v>2999</v>
      </c>
      <c r="C20925" t="s">
        <v>567</v>
      </c>
      <c r="D20925">
        <v>3625979</v>
      </c>
    </row>
    <row r="20926" spans="1:4">
      <c r="A20926" t="s">
        <v>8871</v>
      </c>
      <c r="B20926" t="s">
        <v>1542</v>
      </c>
      <c r="C20926" t="s">
        <v>8871</v>
      </c>
      <c r="D20926">
        <v>4568451</v>
      </c>
    </row>
    <row r="20927" spans="1:4">
      <c r="A20927" t="s">
        <v>23277</v>
      </c>
      <c r="B20927" t="s">
        <v>23236</v>
      </c>
      <c r="C20927" t="s">
        <v>23235</v>
      </c>
      <c r="D20927">
        <v>6169587</v>
      </c>
    </row>
    <row r="20928" spans="1:4">
      <c r="A20928" t="s">
        <v>5638</v>
      </c>
      <c r="B20928" t="s">
        <v>5408</v>
      </c>
      <c r="C20928" t="s">
        <v>5407</v>
      </c>
      <c r="D20928">
        <v>691179</v>
      </c>
    </row>
    <row r="20929" spans="1:4">
      <c r="A20929" t="s">
        <v>5336</v>
      </c>
      <c r="B20929" t="s">
        <v>3269</v>
      </c>
      <c r="C20929" t="s">
        <v>3274</v>
      </c>
      <c r="D20929">
        <v>4094212</v>
      </c>
    </row>
    <row r="20930" spans="1:4">
      <c r="A20930" t="s">
        <v>21631</v>
      </c>
      <c r="B20930" t="s">
        <v>21535</v>
      </c>
      <c r="C20930" t="s">
        <v>21569</v>
      </c>
      <c r="D20930">
        <v>3063907</v>
      </c>
    </row>
    <row r="20931" spans="1:4">
      <c r="A20931" t="s">
        <v>9081</v>
      </c>
      <c r="B20931" t="s">
        <v>8896</v>
      </c>
      <c r="C20931" t="s">
        <v>8929</v>
      </c>
      <c r="D20931">
        <v>3083185</v>
      </c>
    </row>
    <row r="20932" spans="1:4">
      <c r="A20932" t="s">
        <v>9082</v>
      </c>
      <c r="B20932" t="s">
        <v>8896</v>
      </c>
      <c r="C20932" t="s">
        <v>8904</v>
      </c>
      <c r="D20932">
        <v>3083111</v>
      </c>
    </row>
    <row r="20933" spans="1:4">
      <c r="A20933" t="s">
        <v>18035</v>
      </c>
      <c r="B20933" t="s">
        <v>3311</v>
      </c>
      <c r="C20933" t="s">
        <v>18014</v>
      </c>
      <c r="D20933">
        <v>611403</v>
      </c>
    </row>
    <row r="20934" spans="1:4">
      <c r="A20934" t="s">
        <v>6720</v>
      </c>
      <c r="B20934" t="s">
        <v>6701</v>
      </c>
      <c r="C20934" t="s">
        <v>6700</v>
      </c>
      <c r="D20934">
        <v>2363534</v>
      </c>
    </row>
    <row r="20935" spans="1:4">
      <c r="A20935" t="s">
        <v>12007</v>
      </c>
      <c r="B20935" t="s">
        <v>11910</v>
      </c>
      <c r="C20935" t="s">
        <v>11979</v>
      </c>
      <c r="D20935">
        <v>1055059</v>
      </c>
    </row>
    <row r="20936" spans="1:4">
      <c r="A20936" t="s">
        <v>8017</v>
      </c>
      <c r="B20936" t="s">
        <v>7340</v>
      </c>
      <c r="C20936" t="s">
        <v>1621</v>
      </c>
      <c r="D20936">
        <v>536164</v>
      </c>
    </row>
    <row r="20937" spans="1:4">
      <c r="A20937" t="s">
        <v>23180</v>
      </c>
      <c r="B20937" t="s">
        <v>23161</v>
      </c>
      <c r="C20937" t="s">
        <v>23169</v>
      </c>
      <c r="D20937">
        <v>2311127</v>
      </c>
    </row>
    <row r="20938" spans="1:4">
      <c r="A20938" t="s">
        <v>23229</v>
      </c>
      <c r="B20938" t="s">
        <v>23161</v>
      </c>
      <c r="C20938" t="s">
        <v>23201</v>
      </c>
      <c r="D20938">
        <v>204953</v>
      </c>
    </row>
    <row r="20939" spans="1:4">
      <c r="A20939" t="s">
        <v>8343</v>
      </c>
      <c r="B20939" t="s">
        <v>7340</v>
      </c>
      <c r="C20939" t="s">
        <v>7668</v>
      </c>
      <c r="D20939">
        <v>480876</v>
      </c>
    </row>
    <row r="20940" spans="1:4">
      <c r="A20940" t="s">
        <v>12008</v>
      </c>
      <c r="B20940" t="s">
        <v>11910</v>
      </c>
      <c r="C20940" t="s">
        <v>11932</v>
      </c>
      <c r="D20940">
        <v>1054500</v>
      </c>
    </row>
    <row r="20941" spans="1:4">
      <c r="A20941" t="s">
        <v>23520</v>
      </c>
      <c r="B20941" t="s">
        <v>23519</v>
      </c>
      <c r="C20941" t="s">
        <v>23518</v>
      </c>
      <c r="D20941">
        <v>1252608</v>
      </c>
    </row>
    <row r="20942" spans="1:4">
      <c r="A20942" t="s">
        <v>12009</v>
      </c>
      <c r="B20942" t="s">
        <v>11910</v>
      </c>
      <c r="C20942" t="s">
        <v>11971</v>
      </c>
      <c r="D20942">
        <v>1054463</v>
      </c>
    </row>
    <row r="20943" spans="1:4">
      <c r="A20943" t="s">
        <v>8147</v>
      </c>
      <c r="B20943" t="s">
        <v>7340</v>
      </c>
      <c r="C20943" t="s">
        <v>7680</v>
      </c>
      <c r="D20943">
        <v>515804</v>
      </c>
    </row>
    <row r="20944" spans="1:4">
      <c r="A20944" t="s">
        <v>18007</v>
      </c>
      <c r="B20944" t="s">
        <v>3311</v>
      </c>
      <c r="C20944" t="s">
        <v>18006</v>
      </c>
      <c r="D20944">
        <v>824288</v>
      </c>
    </row>
    <row r="20945" spans="1:4">
      <c r="A20945" t="s">
        <v>13511</v>
      </c>
      <c r="B20945" t="s">
        <v>2473</v>
      </c>
      <c r="C20945" t="s">
        <v>12864</v>
      </c>
      <c r="D20945">
        <v>1849796</v>
      </c>
    </row>
    <row r="20946" spans="1:4">
      <c r="A20946" t="s">
        <v>13512</v>
      </c>
      <c r="B20946" t="s">
        <v>2473</v>
      </c>
      <c r="C20946" t="s">
        <v>12853</v>
      </c>
      <c r="D20946">
        <v>1849788</v>
      </c>
    </row>
    <row r="20947" spans="1:4">
      <c r="A20947" t="s">
        <v>13513</v>
      </c>
      <c r="B20947" t="s">
        <v>2473</v>
      </c>
      <c r="C20947" t="s">
        <v>12945</v>
      </c>
      <c r="D20947">
        <v>1849782</v>
      </c>
    </row>
    <row r="20948" spans="1:4">
      <c r="A20948" t="s">
        <v>17652</v>
      </c>
      <c r="B20948" t="s">
        <v>1913</v>
      </c>
      <c r="C20948" t="s">
        <v>17652</v>
      </c>
      <c r="D20948">
        <v>1818209</v>
      </c>
    </row>
    <row r="20949" spans="1:4">
      <c r="A20949" t="s">
        <v>13514</v>
      </c>
      <c r="B20949" t="s">
        <v>2473</v>
      </c>
      <c r="C20949" t="s">
        <v>13077</v>
      </c>
      <c r="D20949">
        <v>1849706</v>
      </c>
    </row>
    <row r="20950" spans="1:4">
      <c r="A20950" t="s">
        <v>13018</v>
      </c>
      <c r="B20950" t="s">
        <v>2473</v>
      </c>
      <c r="C20950" t="s">
        <v>12859</v>
      </c>
      <c r="D20950">
        <v>2110683</v>
      </c>
    </row>
    <row r="20951" spans="1:4">
      <c r="A20951" t="s">
        <v>13515</v>
      </c>
      <c r="B20951" t="s">
        <v>2473</v>
      </c>
      <c r="C20951" t="s">
        <v>13077</v>
      </c>
      <c r="D20951">
        <v>1849661</v>
      </c>
    </row>
    <row r="20952" spans="1:4">
      <c r="A20952" t="s">
        <v>13516</v>
      </c>
      <c r="B20952" t="s">
        <v>2473</v>
      </c>
      <c r="C20952" t="s">
        <v>13053</v>
      </c>
      <c r="D20952">
        <v>1849647</v>
      </c>
    </row>
    <row r="20953" spans="1:4">
      <c r="A20953" t="s">
        <v>13517</v>
      </c>
      <c r="B20953" t="s">
        <v>2473</v>
      </c>
      <c r="C20953" t="s">
        <v>13099</v>
      </c>
      <c r="D20953">
        <v>1849592</v>
      </c>
    </row>
    <row r="20954" spans="1:4">
      <c r="A20954" t="s">
        <v>13518</v>
      </c>
      <c r="B20954" t="s">
        <v>2473</v>
      </c>
      <c r="C20954" t="s">
        <v>12945</v>
      </c>
      <c r="D20954">
        <v>1849584</v>
      </c>
    </row>
    <row r="20955" spans="1:4">
      <c r="A20955" t="s">
        <v>13519</v>
      </c>
      <c r="B20955" t="s">
        <v>2473</v>
      </c>
      <c r="C20955" t="s">
        <v>12939</v>
      </c>
      <c r="D20955">
        <v>1849563</v>
      </c>
    </row>
    <row r="20956" spans="1:4">
      <c r="A20956" t="s">
        <v>13520</v>
      </c>
      <c r="B20956" t="s">
        <v>2473</v>
      </c>
      <c r="C20956" t="s">
        <v>13077</v>
      </c>
      <c r="D20956">
        <v>1849561</v>
      </c>
    </row>
    <row r="20957" spans="1:4">
      <c r="A20957" t="s">
        <v>13521</v>
      </c>
      <c r="B20957" t="s">
        <v>2473</v>
      </c>
      <c r="C20957" t="s">
        <v>13067</v>
      </c>
      <c r="D20957">
        <v>1849539</v>
      </c>
    </row>
    <row r="20958" spans="1:4">
      <c r="A20958" t="s">
        <v>13522</v>
      </c>
      <c r="B20958" t="s">
        <v>2473</v>
      </c>
      <c r="C20958" t="s">
        <v>13158</v>
      </c>
      <c r="D20958">
        <v>1849519</v>
      </c>
    </row>
    <row r="20959" spans="1:4">
      <c r="A20959" t="s">
        <v>5639</v>
      </c>
      <c r="B20959" t="s">
        <v>5408</v>
      </c>
      <c r="C20959" t="s">
        <v>5493</v>
      </c>
      <c r="D20959">
        <v>691037</v>
      </c>
    </row>
    <row r="20960" spans="1:4">
      <c r="A20960" t="s">
        <v>17352</v>
      </c>
      <c r="B20960" t="s">
        <v>576</v>
      </c>
      <c r="C20960" t="s">
        <v>17036</v>
      </c>
      <c r="D20960">
        <v>1623197</v>
      </c>
    </row>
    <row r="20961" spans="1:4">
      <c r="A20961" t="s">
        <v>3482</v>
      </c>
      <c r="B20961" t="s">
        <v>3269</v>
      </c>
      <c r="C20961" t="s">
        <v>3478</v>
      </c>
      <c r="D20961">
        <v>5757506</v>
      </c>
    </row>
    <row r="20962" spans="1:4">
      <c r="A20962" t="s">
        <v>8344</v>
      </c>
      <c r="B20962" t="s">
        <v>7340</v>
      </c>
      <c r="C20962" t="s">
        <v>7665</v>
      </c>
      <c r="D20962">
        <v>480716</v>
      </c>
    </row>
    <row r="20963" spans="1:4">
      <c r="A20963" t="s">
        <v>17353</v>
      </c>
      <c r="B20963" t="s">
        <v>576</v>
      </c>
      <c r="C20963" t="s">
        <v>17045</v>
      </c>
      <c r="D20963">
        <v>1623180</v>
      </c>
    </row>
    <row r="20964" spans="1:4">
      <c r="A20964" t="s">
        <v>24332</v>
      </c>
      <c r="B20964" t="s">
        <v>549</v>
      </c>
      <c r="C20964" t="s">
        <v>11311</v>
      </c>
      <c r="D20964">
        <v>3445993</v>
      </c>
    </row>
    <row r="20965" spans="1:4">
      <c r="A20965" t="s">
        <v>10500</v>
      </c>
      <c r="B20965" t="s">
        <v>10294</v>
      </c>
      <c r="C20965" t="s">
        <v>10304</v>
      </c>
      <c r="D20965">
        <v>2746133</v>
      </c>
    </row>
    <row r="20966" spans="1:4">
      <c r="A20966" t="s">
        <v>24995</v>
      </c>
      <c r="B20966" t="s">
        <v>24838</v>
      </c>
      <c r="C20966" t="s">
        <v>24842</v>
      </c>
      <c r="D20966">
        <v>2785169</v>
      </c>
    </row>
    <row r="20967" spans="1:4">
      <c r="A20967" t="s">
        <v>24333</v>
      </c>
      <c r="B20967" t="s">
        <v>549</v>
      </c>
      <c r="C20967" t="s">
        <v>23535</v>
      </c>
      <c r="D20967">
        <v>3445983</v>
      </c>
    </row>
    <row r="20968" spans="1:4">
      <c r="A20968" t="s">
        <v>8345</v>
      </c>
      <c r="B20968" t="s">
        <v>7340</v>
      </c>
      <c r="C20968" t="s">
        <v>1160</v>
      </c>
      <c r="D20968">
        <v>480685</v>
      </c>
    </row>
    <row r="20969" spans="1:4">
      <c r="A20969" t="s">
        <v>1567</v>
      </c>
      <c r="B20969" t="s">
        <v>3269</v>
      </c>
      <c r="C20969" t="s">
        <v>3311</v>
      </c>
      <c r="D20969">
        <v>4227213</v>
      </c>
    </row>
    <row r="20970" spans="1:4">
      <c r="A20970" t="s">
        <v>3919</v>
      </c>
      <c r="B20970" t="s">
        <v>3269</v>
      </c>
      <c r="C20970" t="s">
        <v>3288</v>
      </c>
      <c r="D20970">
        <v>5318313</v>
      </c>
    </row>
    <row r="20971" spans="1:4">
      <c r="A20971" t="s">
        <v>24617</v>
      </c>
      <c r="B20971" t="s">
        <v>549</v>
      </c>
      <c r="C20971" t="s">
        <v>24378</v>
      </c>
      <c r="D20971">
        <v>3385980</v>
      </c>
    </row>
    <row r="20972" spans="1:4">
      <c r="A20972" t="s">
        <v>3111</v>
      </c>
      <c r="B20972" t="s">
        <v>2999</v>
      </c>
      <c r="C20972" t="s">
        <v>3110</v>
      </c>
      <c r="D20972">
        <v>3625929</v>
      </c>
    </row>
    <row r="20973" spans="1:4">
      <c r="A20973" t="s">
        <v>24618</v>
      </c>
      <c r="B20973" t="s">
        <v>549</v>
      </c>
      <c r="C20973" t="s">
        <v>24378</v>
      </c>
      <c r="D20973">
        <v>3385935</v>
      </c>
    </row>
    <row r="20974" spans="1:4">
      <c r="A20974" t="s">
        <v>19585</v>
      </c>
      <c r="B20974" t="s">
        <v>19323</v>
      </c>
      <c r="C20974" t="s">
        <v>5213</v>
      </c>
      <c r="D20974">
        <v>3107418</v>
      </c>
    </row>
    <row r="20975" spans="1:4">
      <c r="A20975" t="s">
        <v>17649</v>
      </c>
      <c r="B20975" t="s">
        <v>1913</v>
      </c>
      <c r="C20975" t="s">
        <v>17649</v>
      </c>
      <c r="D20975">
        <v>1818446</v>
      </c>
    </row>
    <row r="20976" spans="1:4">
      <c r="A20976" t="s">
        <v>16771</v>
      </c>
      <c r="B20976" t="s">
        <v>14508</v>
      </c>
      <c r="C20976" t="s">
        <v>15226</v>
      </c>
      <c r="D20976">
        <v>1254133</v>
      </c>
    </row>
    <row r="20977" spans="1:4">
      <c r="A20977" t="s">
        <v>16772</v>
      </c>
      <c r="B20977" t="s">
        <v>14508</v>
      </c>
      <c r="C20977" t="s">
        <v>14517</v>
      </c>
      <c r="D20977">
        <v>1254131</v>
      </c>
    </row>
    <row r="20978" spans="1:4">
      <c r="A20978" t="s">
        <v>9948</v>
      </c>
      <c r="B20978" t="s">
        <v>584</v>
      </c>
      <c r="C20978" t="s">
        <v>9572</v>
      </c>
      <c r="D20978">
        <v>1680932</v>
      </c>
    </row>
    <row r="20979" spans="1:4">
      <c r="A20979" t="s">
        <v>19586</v>
      </c>
      <c r="B20979" t="s">
        <v>19323</v>
      </c>
      <c r="C20979" t="s">
        <v>19375</v>
      </c>
      <c r="D20979">
        <v>3107364</v>
      </c>
    </row>
    <row r="20980" spans="1:4">
      <c r="A20980" t="s">
        <v>12214</v>
      </c>
      <c r="B20980" t="s">
        <v>12200</v>
      </c>
      <c r="C20980" t="s">
        <v>12213</v>
      </c>
      <c r="D20980">
        <v>454768</v>
      </c>
    </row>
    <row r="20981" spans="1:4">
      <c r="A20981" t="s">
        <v>5856</v>
      </c>
      <c r="B20981" t="s">
        <v>5674</v>
      </c>
      <c r="C20981" t="s">
        <v>5722</v>
      </c>
      <c r="D20981">
        <v>149437</v>
      </c>
    </row>
    <row r="20982" spans="1:4">
      <c r="A20982" t="s">
        <v>3373</v>
      </c>
      <c r="B20982" t="s">
        <v>3269</v>
      </c>
      <c r="C20982" t="s">
        <v>1316</v>
      </c>
      <c r="D20982">
        <v>5814043</v>
      </c>
    </row>
    <row r="20983" spans="1:4">
      <c r="A20983" t="s">
        <v>7697</v>
      </c>
      <c r="B20983" t="s">
        <v>7340</v>
      </c>
      <c r="C20983" t="s">
        <v>7697</v>
      </c>
      <c r="D20983">
        <v>480562</v>
      </c>
    </row>
    <row r="20984" spans="1:4">
      <c r="A20984" t="s">
        <v>11613</v>
      </c>
      <c r="B20984" t="s">
        <v>9817</v>
      </c>
      <c r="C20984" t="s">
        <v>11107</v>
      </c>
      <c r="D20984">
        <v>3515064</v>
      </c>
    </row>
    <row r="20985" spans="1:4">
      <c r="A20985" t="s">
        <v>5640</v>
      </c>
      <c r="B20985" t="s">
        <v>5408</v>
      </c>
      <c r="C20985" t="s">
        <v>5439</v>
      </c>
      <c r="D20985">
        <v>691016</v>
      </c>
    </row>
    <row r="20986" spans="1:4">
      <c r="A20986" t="s">
        <v>11614</v>
      </c>
      <c r="B20986" t="s">
        <v>9817</v>
      </c>
      <c r="C20986" t="s">
        <v>11107</v>
      </c>
      <c r="D20986">
        <v>3515062</v>
      </c>
    </row>
    <row r="20987" spans="1:4">
      <c r="A20987" t="s">
        <v>17354</v>
      </c>
      <c r="B20987" t="s">
        <v>576</v>
      </c>
      <c r="C20987" t="s">
        <v>17045</v>
      </c>
      <c r="D20987">
        <v>1623096</v>
      </c>
    </row>
    <row r="20988" spans="1:4">
      <c r="A20988" t="s">
        <v>3655</v>
      </c>
      <c r="B20988" t="s">
        <v>3269</v>
      </c>
      <c r="C20988" t="s">
        <v>3268</v>
      </c>
      <c r="D20988">
        <v>5403783</v>
      </c>
    </row>
    <row r="20989" spans="1:4">
      <c r="A20989" t="s">
        <v>20105</v>
      </c>
      <c r="B20989" t="s">
        <v>560</v>
      </c>
      <c r="C20989" t="s">
        <v>20099</v>
      </c>
      <c r="D20989">
        <v>3650472</v>
      </c>
    </row>
    <row r="20990" spans="1:4">
      <c r="A20990" t="s">
        <v>8653</v>
      </c>
      <c r="B20990" t="s">
        <v>8504</v>
      </c>
      <c r="C20990" t="s">
        <v>8653</v>
      </c>
      <c r="D20990">
        <v>664518</v>
      </c>
    </row>
    <row r="20991" spans="1:4">
      <c r="A20991" t="s">
        <v>16773</v>
      </c>
      <c r="B20991" t="s">
        <v>14508</v>
      </c>
      <c r="C20991" t="s">
        <v>14523</v>
      </c>
      <c r="D20991">
        <v>1254111</v>
      </c>
    </row>
    <row r="20992" spans="1:4">
      <c r="A20992" t="s">
        <v>4717</v>
      </c>
      <c r="B20992" t="s">
        <v>3269</v>
      </c>
      <c r="C20992" t="s">
        <v>4716</v>
      </c>
      <c r="D20992">
        <v>4663494</v>
      </c>
    </row>
    <row r="20993" spans="1:4">
      <c r="A20993" t="s">
        <v>19087</v>
      </c>
      <c r="B20993" t="s">
        <v>2479</v>
      </c>
      <c r="C20993" t="s">
        <v>18539</v>
      </c>
      <c r="D20993">
        <v>2971482</v>
      </c>
    </row>
    <row r="20994" spans="1:4">
      <c r="A20994" t="s">
        <v>7171</v>
      </c>
      <c r="B20994" t="s">
        <v>592</v>
      </c>
      <c r="C20994" t="s">
        <v>7090</v>
      </c>
      <c r="D20994">
        <v>2667109</v>
      </c>
    </row>
    <row r="20995" spans="1:4">
      <c r="A20995" t="s">
        <v>1239</v>
      </c>
      <c r="B20995" t="s">
        <v>3269</v>
      </c>
      <c r="C20995" t="s">
        <v>4768</v>
      </c>
      <c r="D20995">
        <v>4553433</v>
      </c>
    </row>
    <row r="20996" spans="1:4">
      <c r="A20996" t="s">
        <v>10243</v>
      </c>
      <c r="B20996" t="s">
        <v>14508</v>
      </c>
      <c r="C20996" t="s">
        <v>14571</v>
      </c>
      <c r="D20996">
        <v>1254102</v>
      </c>
    </row>
    <row r="20997" spans="1:4">
      <c r="A20997" t="s">
        <v>10243</v>
      </c>
      <c r="B20997" t="s">
        <v>583</v>
      </c>
      <c r="C20997" t="s">
        <v>10204</v>
      </c>
      <c r="D20997">
        <v>1282635</v>
      </c>
    </row>
    <row r="20998" spans="1:4">
      <c r="A20998" t="s">
        <v>11615</v>
      </c>
      <c r="B20998" t="s">
        <v>9817</v>
      </c>
      <c r="C20998" t="s">
        <v>11098</v>
      </c>
      <c r="D20998">
        <v>3515044</v>
      </c>
    </row>
    <row r="20999" spans="1:4">
      <c r="A20999" t="s">
        <v>11616</v>
      </c>
      <c r="B20999" t="s">
        <v>9817</v>
      </c>
      <c r="C20999" t="s">
        <v>11098</v>
      </c>
      <c r="D20999">
        <v>3515042</v>
      </c>
    </row>
    <row r="21000" spans="1:4">
      <c r="A21000" t="s">
        <v>21996</v>
      </c>
      <c r="B21000" t="s">
        <v>21713</v>
      </c>
      <c r="C21000" t="s">
        <v>21828</v>
      </c>
      <c r="D21000">
        <v>3666645</v>
      </c>
    </row>
    <row r="21001" spans="1:4">
      <c r="A21001" t="s">
        <v>7449</v>
      </c>
      <c r="B21001" t="s">
        <v>7340</v>
      </c>
      <c r="C21001" t="s">
        <v>7396</v>
      </c>
      <c r="D21001">
        <v>2014927</v>
      </c>
    </row>
    <row r="21002" spans="1:4">
      <c r="A21002" t="s">
        <v>17355</v>
      </c>
      <c r="B21002" t="s">
        <v>576</v>
      </c>
      <c r="C21002" t="s">
        <v>17045</v>
      </c>
      <c r="D21002">
        <v>1623080</v>
      </c>
    </row>
    <row r="21003" spans="1:4">
      <c r="A21003" t="s">
        <v>21997</v>
      </c>
      <c r="B21003" t="s">
        <v>21713</v>
      </c>
      <c r="C21003" t="s">
        <v>21889</v>
      </c>
      <c r="D21003">
        <v>3666640</v>
      </c>
    </row>
    <row r="21004" spans="1:4">
      <c r="A21004" t="s">
        <v>7172</v>
      </c>
      <c r="B21004" t="s">
        <v>592</v>
      </c>
      <c r="C21004" t="s">
        <v>7090</v>
      </c>
      <c r="D21004">
        <v>2667094</v>
      </c>
    </row>
    <row r="21005" spans="1:4">
      <c r="A21005" t="s">
        <v>10041</v>
      </c>
      <c r="B21005" t="s">
        <v>569</v>
      </c>
      <c r="C21005" t="s">
        <v>10041</v>
      </c>
      <c r="D21005">
        <v>3691148</v>
      </c>
    </row>
    <row r="21006" spans="1:4">
      <c r="A21006" t="s">
        <v>5857</v>
      </c>
      <c r="B21006" t="s">
        <v>5674</v>
      </c>
      <c r="C21006" t="s">
        <v>5736</v>
      </c>
      <c r="D21006">
        <v>149418</v>
      </c>
    </row>
    <row r="21007" spans="1:4">
      <c r="A21007" t="s">
        <v>22187</v>
      </c>
      <c r="B21007" t="s">
        <v>2480</v>
      </c>
      <c r="C21007" t="s">
        <v>22039</v>
      </c>
      <c r="D21007">
        <v>2034340</v>
      </c>
    </row>
    <row r="21008" spans="1:4">
      <c r="A21008" t="s">
        <v>16774</v>
      </c>
      <c r="B21008" t="s">
        <v>14508</v>
      </c>
      <c r="C21008" t="s">
        <v>14588</v>
      </c>
      <c r="D21008">
        <v>1254089</v>
      </c>
    </row>
    <row r="21009" spans="1:4">
      <c r="A21009" t="s">
        <v>16775</v>
      </c>
      <c r="B21009" t="s">
        <v>14508</v>
      </c>
      <c r="C21009" t="s">
        <v>14523</v>
      </c>
      <c r="D21009">
        <v>1254080</v>
      </c>
    </row>
    <row r="21010" spans="1:4">
      <c r="A21010" t="s">
        <v>3372</v>
      </c>
      <c r="B21010" t="s">
        <v>3269</v>
      </c>
      <c r="C21010" t="s">
        <v>1316</v>
      </c>
      <c r="D21010">
        <v>5814095</v>
      </c>
    </row>
    <row r="21011" spans="1:4">
      <c r="A21011" t="s">
        <v>5911</v>
      </c>
      <c r="B21011" t="s">
        <v>5894</v>
      </c>
      <c r="C21011" t="s">
        <v>5902</v>
      </c>
      <c r="D21011">
        <v>3573576</v>
      </c>
    </row>
    <row r="21012" spans="1:4">
      <c r="A21012" t="s">
        <v>6288</v>
      </c>
      <c r="B21012" t="s">
        <v>5913</v>
      </c>
      <c r="C21012" t="s">
        <v>6288</v>
      </c>
      <c r="D21012">
        <v>298846</v>
      </c>
    </row>
    <row r="21013" spans="1:4">
      <c r="A21013" t="s">
        <v>5858</v>
      </c>
      <c r="B21013" t="s">
        <v>5674</v>
      </c>
      <c r="C21013" t="s">
        <v>5722</v>
      </c>
      <c r="D21013">
        <v>149402</v>
      </c>
    </row>
    <row r="21014" spans="1:4">
      <c r="A21014" t="s">
        <v>25106</v>
      </c>
      <c r="B21014" t="s">
        <v>575</v>
      </c>
      <c r="C21014" t="s">
        <v>25017</v>
      </c>
      <c r="D21014">
        <v>1185098</v>
      </c>
    </row>
    <row r="21015" spans="1:4">
      <c r="A21015" t="s">
        <v>25053</v>
      </c>
      <c r="B21015" t="s">
        <v>575</v>
      </c>
      <c r="C21015" t="s">
        <v>25017</v>
      </c>
      <c r="D21015">
        <v>1185920</v>
      </c>
    </row>
    <row r="21016" spans="1:4">
      <c r="A21016" t="s">
        <v>16777</v>
      </c>
      <c r="B21016" t="s">
        <v>14508</v>
      </c>
      <c r="C21016" t="s">
        <v>14542</v>
      </c>
      <c r="D21016">
        <v>1254054</v>
      </c>
    </row>
    <row r="21017" spans="1:4">
      <c r="A21017" t="s">
        <v>6395</v>
      </c>
      <c r="B21017" t="s">
        <v>6307</v>
      </c>
      <c r="C21017" t="s">
        <v>6323</v>
      </c>
      <c r="D21017">
        <v>2464470</v>
      </c>
    </row>
    <row r="21018" spans="1:4">
      <c r="A21018" t="s">
        <v>21998</v>
      </c>
      <c r="B21018" t="s">
        <v>21713</v>
      </c>
      <c r="C21018" t="s">
        <v>21873</v>
      </c>
      <c r="D21018">
        <v>3666608</v>
      </c>
    </row>
    <row r="21019" spans="1:4">
      <c r="A21019" t="s">
        <v>24619</v>
      </c>
      <c r="B21019" t="s">
        <v>549</v>
      </c>
      <c r="C21019" t="s">
        <v>24401</v>
      </c>
      <c r="D21019">
        <v>3385922</v>
      </c>
    </row>
    <row r="21020" spans="1:4">
      <c r="A21020" t="s">
        <v>24334</v>
      </c>
      <c r="B21020" t="s">
        <v>549</v>
      </c>
      <c r="C21020" t="s">
        <v>23579</v>
      </c>
      <c r="D21020">
        <v>3445942</v>
      </c>
    </row>
    <row r="21021" spans="1:4">
      <c r="A21021" t="s">
        <v>24335</v>
      </c>
      <c r="B21021" t="s">
        <v>549</v>
      </c>
      <c r="C21021" t="s">
        <v>23577</v>
      </c>
      <c r="D21021">
        <v>3445941</v>
      </c>
    </row>
    <row r="21022" spans="1:4">
      <c r="A21022" t="s">
        <v>24336</v>
      </c>
      <c r="B21022" t="s">
        <v>549</v>
      </c>
      <c r="C21022" t="s">
        <v>23575</v>
      </c>
      <c r="D21022">
        <v>3445939</v>
      </c>
    </row>
    <row r="21023" spans="1:4">
      <c r="A21023" t="s">
        <v>4878</v>
      </c>
      <c r="B21023" t="s">
        <v>3269</v>
      </c>
      <c r="C21023" t="s">
        <v>4875</v>
      </c>
      <c r="D21023">
        <v>4448903</v>
      </c>
    </row>
    <row r="21024" spans="1:4">
      <c r="A21024" t="s">
        <v>9949</v>
      </c>
      <c r="B21024" t="s">
        <v>584</v>
      </c>
      <c r="C21024" t="s">
        <v>9603</v>
      </c>
      <c r="D21024">
        <v>1680613</v>
      </c>
    </row>
    <row r="21025" spans="1:4">
      <c r="A21025" t="s">
        <v>24654</v>
      </c>
      <c r="B21025" t="s">
        <v>24633</v>
      </c>
      <c r="C21025" t="s">
        <v>24642</v>
      </c>
      <c r="D21025">
        <v>3902202</v>
      </c>
    </row>
    <row r="21026" spans="1:4">
      <c r="A21026" t="s">
        <v>16778</v>
      </c>
      <c r="B21026" t="s">
        <v>14508</v>
      </c>
      <c r="C21026" t="s">
        <v>15955</v>
      </c>
      <c r="D21026">
        <v>1254046</v>
      </c>
    </row>
    <row r="21027" spans="1:4">
      <c r="A21027" t="s">
        <v>7324</v>
      </c>
      <c r="B21027" t="s">
        <v>7261</v>
      </c>
      <c r="C21027" t="s">
        <v>7263</v>
      </c>
      <c r="D21027">
        <v>101322</v>
      </c>
    </row>
    <row r="21028" spans="1:4">
      <c r="A21028" t="s">
        <v>16779</v>
      </c>
      <c r="B21028" t="s">
        <v>14508</v>
      </c>
      <c r="C21028" t="s">
        <v>14519</v>
      </c>
      <c r="D21028">
        <v>1254043</v>
      </c>
    </row>
    <row r="21029" spans="1:4">
      <c r="A21029" t="s">
        <v>22000</v>
      </c>
      <c r="B21029" t="s">
        <v>21713</v>
      </c>
      <c r="C21029" t="s">
        <v>3044</v>
      </c>
      <c r="D21029">
        <v>3666577</v>
      </c>
    </row>
    <row r="21030" spans="1:4">
      <c r="A21030" t="s">
        <v>9535</v>
      </c>
      <c r="B21030" t="s">
        <v>9239</v>
      </c>
      <c r="C21030" t="s">
        <v>9263</v>
      </c>
      <c r="D21030">
        <v>1163054</v>
      </c>
    </row>
    <row r="21031" spans="1:4">
      <c r="A21031" t="s">
        <v>22001</v>
      </c>
      <c r="B21031" t="s">
        <v>21713</v>
      </c>
      <c r="C21031" t="s">
        <v>21818</v>
      </c>
      <c r="D21031">
        <v>3666570</v>
      </c>
    </row>
    <row r="21032" spans="1:4">
      <c r="A21032" t="s">
        <v>8654</v>
      </c>
      <c r="B21032" t="s">
        <v>8504</v>
      </c>
      <c r="C21032" t="s">
        <v>8562</v>
      </c>
      <c r="D21032">
        <v>664460</v>
      </c>
    </row>
    <row r="21033" spans="1:4">
      <c r="A21033" t="s">
        <v>9083</v>
      </c>
      <c r="B21033" t="s">
        <v>8896</v>
      </c>
      <c r="C21033" t="s">
        <v>8929</v>
      </c>
      <c r="D21033">
        <v>3082998</v>
      </c>
    </row>
    <row r="21034" spans="1:4">
      <c r="A21034" t="s">
        <v>6289</v>
      </c>
      <c r="B21034" t="s">
        <v>5913</v>
      </c>
      <c r="C21034" t="s">
        <v>6099</v>
      </c>
      <c r="D21034">
        <v>298806</v>
      </c>
    </row>
    <row r="21035" spans="1:4">
      <c r="A21035" t="s">
        <v>5929</v>
      </c>
      <c r="B21035" t="s">
        <v>5913</v>
      </c>
      <c r="C21035" t="s">
        <v>5927</v>
      </c>
      <c r="D21035">
        <v>6620290</v>
      </c>
    </row>
    <row r="21036" spans="1:4">
      <c r="A21036" t="s">
        <v>6069</v>
      </c>
      <c r="B21036" t="s">
        <v>5913</v>
      </c>
      <c r="C21036" t="s">
        <v>5988</v>
      </c>
      <c r="D21036">
        <v>738618</v>
      </c>
    </row>
    <row r="21037" spans="1:4">
      <c r="A21037" t="s">
        <v>14079</v>
      </c>
      <c r="B21037" t="s">
        <v>587</v>
      </c>
      <c r="C21037" t="s">
        <v>13653</v>
      </c>
      <c r="D21037">
        <v>3165524</v>
      </c>
    </row>
    <row r="21038" spans="1:4">
      <c r="A21038" t="s">
        <v>7626</v>
      </c>
      <c r="B21038" t="s">
        <v>7340</v>
      </c>
      <c r="C21038" t="s">
        <v>7366</v>
      </c>
      <c r="D21038">
        <v>1488933</v>
      </c>
    </row>
    <row r="21039" spans="1:4">
      <c r="A21039" t="s">
        <v>12462</v>
      </c>
      <c r="B21039" t="s">
        <v>12398</v>
      </c>
      <c r="C21039" t="s">
        <v>12412</v>
      </c>
      <c r="D21039">
        <v>1517945</v>
      </c>
    </row>
    <row r="21040" spans="1:4">
      <c r="A21040" t="s">
        <v>19226</v>
      </c>
      <c r="B21040" t="s">
        <v>19150</v>
      </c>
      <c r="C21040" t="s">
        <v>19149</v>
      </c>
      <c r="D21040">
        <v>633679</v>
      </c>
    </row>
    <row r="21041" spans="1:4">
      <c r="A21041" t="s">
        <v>3654</v>
      </c>
      <c r="B21041" t="s">
        <v>3269</v>
      </c>
      <c r="C21041" t="s">
        <v>3268</v>
      </c>
      <c r="D21041">
        <v>5404024</v>
      </c>
    </row>
    <row r="21042" spans="1:4">
      <c r="A21042" t="s">
        <v>3112</v>
      </c>
      <c r="B21042" t="s">
        <v>2999</v>
      </c>
      <c r="C21042" t="s">
        <v>3024</v>
      </c>
      <c r="D21042">
        <v>3625829</v>
      </c>
    </row>
    <row r="21043" spans="1:4">
      <c r="A21043" t="s">
        <v>24996</v>
      </c>
      <c r="B21043" t="s">
        <v>24838</v>
      </c>
      <c r="C21043" t="s">
        <v>24837</v>
      </c>
      <c r="D21043">
        <v>2785141</v>
      </c>
    </row>
    <row r="21044" spans="1:4">
      <c r="A21044" t="s">
        <v>8655</v>
      </c>
      <c r="B21044" t="s">
        <v>8504</v>
      </c>
      <c r="C21044" t="s">
        <v>8526</v>
      </c>
      <c r="D21044">
        <v>664437</v>
      </c>
    </row>
    <row r="21045" spans="1:4">
      <c r="A21045" t="s">
        <v>557</v>
      </c>
      <c r="B21045" t="s">
        <v>556</v>
      </c>
      <c r="C21045" t="s">
        <v>21793</v>
      </c>
      <c r="D21045">
        <v>3621184</v>
      </c>
    </row>
    <row r="21046" spans="1:4">
      <c r="A21046" t="s">
        <v>6467</v>
      </c>
      <c r="B21046" t="s">
        <v>6443</v>
      </c>
      <c r="C21046" t="s">
        <v>6455</v>
      </c>
      <c r="D21046">
        <v>1220301</v>
      </c>
    </row>
    <row r="21047" spans="1:4">
      <c r="A21047" t="s">
        <v>5335</v>
      </c>
      <c r="B21047" t="s">
        <v>3269</v>
      </c>
      <c r="C21047" t="s">
        <v>3274</v>
      </c>
      <c r="D21047">
        <v>4094455</v>
      </c>
    </row>
    <row r="21048" spans="1:4">
      <c r="A21048" t="s">
        <v>1586</v>
      </c>
      <c r="B21048" t="s">
        <v>3269</v>
      </c>
      <c r="C21048" t="s">
        <v>3268</v>
      </c>
      <c r="D21048">
        <v>5404119</v>
      </c>
    </row>
    <row r="21049" spans="1:4">
      <c r="A21049" t="s">
        <v>20038</v>
      </c>
      <c r="B21049" t="s">
        <v>560</v>
      </c>
      <c r="C21049" t="s">
        <v>20037</v>
      </c>
      <c r="D21049">
        <v>10277901</v>
      </c>
    </row>
    <row r="21050" spans="1:4">
      <c r="A21050" t="s">
        <v>8346</v>
      </c>
      <c r="B21050" t="s">
        <v>7340</v>
      </c>
      <c r="C21050" t="s">
        <v>7804</v>
      </c>
      <c r="D21050">
        <v>480122</v>
      </c>
    </row>
    <row r="21051" spans="1:4">
      <c r="A21051" t="s">
        <v>24666</v>
      </c>
      <c r="B21051" t="s">
        <v>24661</v>
      </c>
      <c r="C21051" t="s">
        <v>24666</v>
      </c>
      <c r="D21051">
        <v>1820071</v>
      </c>
    </row>
    <row r="21052" spans="1:4">
      <c r="A21052" t="s">
        <v>21409</v>
      </c>
      <c r="B21052" t="s">
        <v>2474</v>
      </c>
      <c r="C21052" t="s">
        <v>20515</v>
      </c>
      <c r="D21052">
        <v>2820693</v>
      </c>
    </row>
    <row r="21053" spans="1:4">
      <c r="A21053" t="s">
        <v>19227</v>
      </c>
      <c r="B21053" t="s">
        <v>19150</v>
      </c>
      <c r="C21053" t="s">
        <v>19154</v>
      </c>
      <c r="D21053">
        <v>633591</v>
      </c>
    </row>
    <row r="21054" spans="1:4">
      <c r="A21054" t="s">
        <v>11337</v>
      </c>
      <c r="B21054" t="s">
        <v>9817</v>
      </c>
      <c r="C21054" t="s">
        <v>11121</v>
      </c>
      <c r="D21054">
        <v>3980844</v>
      </c>
    </row>
    <row r="21055" spans="1:4">
      <c r="A21055" t="s">
        <v>11617</v>
      </c>
      <c r="B21055" t="s">
        <v>9817</v>
      </c>
      <c r="C21055" t="s">
        <v>10122</v>
      </c>
      <c r="D21055">
        <v>3515011</v>
      </c>
    </row>
    <row r="21056" spans="1:4">
      <c r="A21056" t="s">
        <v>11555</v>
      </c>
      <c r="B21056" t="s">
        <v>9817</v>
      </c>
      <c r="C21056" t="s">
        <v>11096</v>
      </c>
      <c r="D21056">
        <v>3518723</v>
      </c>
    </row>
    <row r="21057" spans="1:4">
      <c r="A21057" t="s">
        <v>11618</v>
      </c>
      <c r="B21057" t="s">
        <v>9817</v>
      </c>
      <c r="C21057" t="s">
        <v>11374</v>
      </c>
      <c r="D21057">
        <v>3515001</v>
      </c>
    </row>
    <row r="21058" spans="1:4">
      <c r="A21058" t="s">
        <v>2974</v>
      </c>
      <c r="B21058" t="s">
        <v>2864</v>
      </c>
      <c r="C21058" t="s">
        <v>2959</v>
      </c>
      <c r="D21058">
        <v>1563281</v>
      </c>
    </row>
    <row r="21059" spans="1:4">
      <c r="A21059" t="s">
        <v>8347</v>
      </c>
      <c r="B21059" t="s">
        <v>7340</v>
      </c>
      <c r="C21059" t="s">
        <v>7739</v>
      </c>
      <c r="D21059">
        <v>480089</v>
      </c>
    </row>
    <row r="21060" spans="1:4">
      <c r="A21060" t="s">
        <v>25131</v>
      </c>
      <c r="B21060" t="s">
        <v>25112</v>
      </c>
      <c r="C21060" t="s">
        <v>25111</v>
      </c>
      <c r="D21060">
        <v>3188582</v>
      </c>
    </row>
    <row r="21061" spans="1:4">
      <c r="A21061" t="s">
        <v>8348</v>
      </c>
      <c r="B21061" t="s">
        <v>7340</v>
      </c>
      <c r="C21061" t="s">
        <v>7752</v>
      </c>
      <c r="D21061">
        <v>480060</v>
      </c>
    </row>
    <row r="21062" spans="1:4">
      <c r="A21062" t="s">
        <v>11826</v>
      </c>
      <c r="B21062" t="s">
        <v>581</v>
      </c>
      <c r="C21062" t="s">
        <v>11772</v>
      </c>
      <c r="D21062">
        <v>1290374</v>
      </c>
    </row>
    <row r="21063" spans="1:4">
      <c r="A21063" t="s">
        <v>3652</v>
      </c>
      <c r="B21063" t="s">
        <v>3269</v>
      </c>
      <c r="C21063" t="s">
        <v>3268</v>
      </c>
      <c r="D21063">
        <v>5404198</v>
      </c>
    </row>
    <row r="21064" spans="1:4">
      <c r="A21064" t="s">
        <v>3530</v>
      </c>
      <c r="B21064" t="s">
        <v>3269</v>
      </c>
      <c r="C21064" t="s">
        <v>3529</v>
      </c>
      <c r="D21064">
        <v>5610810</v>
      </c>
    </row>
    <row r="21065" spans="1:4">
      <c r="A21065" t="s">
        <v>4069</v>
      </c>
      <c r="B21065" t="s">
        <v>3269</v>
      </c>
      <c r="C21065" t="s">
        <v>4062</v>
      </c>
      <c r="D21065">
        <v>5174550</v>
      </c>
    </row>
    <row r="21066" spans="1:4">
      <c r="A21066" t="s">
        <v>9084</v>
      </c>
      <c r="B21066" t="s">
        <v>8896</v>
      </c>
      <c r="C21066" t="s">
        <v>8906</v>
      </c>
      <c r="D21066">
        <v>3082914</v>
      </c>
    </row>
    <row r="21067" spans="1:4">
      <c r="A21067" t="s">
        <v>7450</v>
      </c>
      <c r="B21067" t="s">
        <v>7340</v>
      </c>
      <c r="C21067" t="s">
        <v>7411</v>
      </c>
      <c r="D21067">
        <v>2014718</v>
      </c>
    </row>
    <row r="21068" spans="1:4">
      <c r="A21068" t="s">
        <v>8330</v>
      </c>
      <c r="B21068" t="s">
        <v>7340</v>
      </c>
      <c r="C21068" t="s">
        <v>1621</v>
      </c>
      <c r="D21068">
        <v>483551</v>
      </c>
    </row>
    <row r="21069" spans="1:4">
      <c r="A21069" t="s">
        <v>12371</v>
      </c>
      <c r="B21069" t="s">
        <v>1540</v>
      </c>
      <c r="C21069" t="s">
        <v>12357</v>
      </c>
      <c r="D21069">
        <v>267008</v>
      </c>
    </row>
    <row r="21070" spans="1:4">
      <c r="A21070" t="s">
        <v>8349</v>
      </c>
      <c r="B21070" t="s">
        <v>7340</v>
      </c>
      <c r="C21070" t="s">
        <v>7725</v>
      </c>
      <c r="D21070">
        <v>479933</v>
      </c>
    </row>
    <row r="21071" spans="1:4">
      <c r="A21071" t="s">
        <v>7627</v>
      </c>
      <c r="B21071" t="s">
        <v>7340</v>
      </c>
      <c r="C21071" t="s">
        <v>7506</v>
      </c>
      <c r="D21071">
        <v>1488754</v>
      </c>
    </row>
    <row r="21072" spans="1:4">
      <c r="A21072" t="s">
        <v>2769</v>
      </c>
      <c r="B21072" t="s">
        <v>540</v>
      </c>
      <c r="C21072" t="s">
        <v>2678</v>
      </c>
      <c r="D21072">
        <v>946973</v>
      </c>
    </row>
    <row r="21073" spans="1:4">
      <c r="A21073" t="s">
        <v>8466</v>
      </c>
      <c r="B21073" t="s">
        <v>8454</v>
      </c>
      <c r="C21073" t="s">
        <v>8453</v>
      </c>
      <c r="D21073">
        <v>3188434</v>
      </c>
    </row>
    <row r="21074" spans="1:4">
      <c r="A21074" t="s">
        <v>25652</v>
      </c>
      <c r="B21074" t="s">
        <v>25621</v>
      </c>
      <c r="C21074" t="s">
        <v>25652</v>
      </c>
      <c r="D21074">
        <v>2236568</v>
      </c>
    </row>
    <row r="21075" spans="1:4">
      <c r="A21075" t="s">
        <v>9950</v>
      </c>
      <c r="B21075" t="s">
        <v>584</v>
      </c>
      <c r="C21075" t="s">
        <v>9555</v>
      </c>
      <c r="D21075">
        <v>1680505</v>
      </c>
    </row>
    <row r="21076" spans="1:4">
      <c r="A21076" t="s">
        <v>6114</v>
      </c>
      <c r="B21076" t="s">
        <v>5913</v>
      </c>
      <c r="C21076" t="s">
        <v>6114</v>
      </c>
      <c r="D21076">
        <v>298299</v>
      </c>
    </row>
    <row r="21077" spans="1:4">
      <c r="A21077" t="s">
        <v>24337</v>
      </c>
      <c r="B21077" t="s">
        <v>549</v>
      </c>
      <c r="C21077" t="s">
        <v>23577</v>
      </c>
      <c r="D21077">
        <v>3445859</v>
      </c>
    </row>
    <row r="21078" spans="1:4">
      <c r="A21078" t="s">
        <v>24338</v>
      </c>
      <c r="B21078" t="s">
        <v>549</v>
      </c>
      <c r="C21078" t="s">
        <v>23535</v>
      </c>
      <c r="D21078">
        <v>3445853</v>
      </c>
    </row>
    <row r="21079" spans="1:4">
      <c r="A21079" t="s">
        <v>24339</v>
      </c>
      <c r="B21079" t="s">
        <v>549</v>
      </c>
      <c r="C21079" t="s">
        <v>23535</v>
      </c>
      <c r="D21079">
        <v>3445849</v>
      </c>
    </row>
    <row r="21080" spans="1:4">
      <c r="A21080" t="s">
        <v>22002</v>
      </c>
      <c r="B21080" t="s">
        <v>21713</v>
      </c>
      <c r="C21080" t="s">
        <v>21856</v>
      </c>
      <c r="D21080">
        <v>3666519</v>
      </c>
    </row>
    <row r="21081" spans="1:4">
      <c r="A21081" t="s">
        <v>24340</v>
      </c>
      <c r="B21081" t="s">
        <v>549</v>
      </c>
      <c r="C21081" t="s">
        <v>23579</v>
      </c>
      <c r="D21081">
        <v>3445847</v>
      </c>
    </row>
    <row r="21082" spans="1:4">
      <c r="A21082" t="s">
        <v>9536</v>
      </c>
      <c r="B21082" t="s">
        <v>9239</v>
      </c>
      <c r="C21082" t="s">
        <v>9243</v>
      </c>
      <c r="D21082">
        <v>1163021</v>
      </c>
    </row>
    <row r="21083" spans="1:4">
      <c r="A21083" t="s">
        <v>13523</v>
      </c>
      <c r="B21083" t="s">
        <v>2473</v>
      </c>
      <c r="C21083" t="s">
        <v>13050</v>
      </c>
      <c r="D21083">
        <v>1849498</v>
      </c>
    </row>
    <row r="21084" spans="1:4">
      <c r="A21084" t="s">
        <v>24341</v>
      </c>
      <c r="B21084" t="s">
        <v>549</v>
      </c>
      <c r="C21084" t="s">
        <v>23577</v>
      </c>
      <c r="D21084">
        <v>3445839</v>
      </c>
    </row>
    <row r="21085" spans="1:4">
      <c r="A21085" t="s">
        <v>24342</v>
      </c>
      <c r="B21085" t="s">
        <v>549</v>
      </c>
      <c r="C21085" t="s">
        <v>23577</v>
      </c>
      <c r="D21085">
        <v>3445831</v>
      </c>
    </row>
    <row r="21086" spans="1:4">
      <c r="A21086" t="s">
        <v>10844</v>
      </c>
      <c r="B21086" t="s">
        <v>10595</v>
      </c>
      <c r="C21086" t="s">
        <v>10630</v>
      </c>
      <c r="D21086">
        <v>2321031</v>
      </c>
    </row>
    <row r="21087" spans="1:4">
      <c r="A21087" t="s">
        <v>6623</v>
      </c>
      <c r="B21087" t="s">
        <v>6473</v>
      </c>
      <c r="C21087" t="s">
        <v>6539</v>
      </c>
      <c r="D21087">
        <v>1605245</v>
      </c>
    </row>
    <row r="21088" spans="1:4">
      <c r="A21088" t="s">
        <v>19856</v>
      </c>
      <c r="B21088" t="s">
        <v>19323</v>
      </c>
      <c r="C21088" t="s">
        <v>19346</v>
      </c>
      <c r="D21088">
        <v>2510112</v>
      </c>
    </row>
    <row r="21089" spans="1:4">
      <c r="A21089" t="s">
        <v>17356</v>
      </c>
      <c r="B21089" t="s">
        <v>576</v>
      </c>
      <c r="C21089" t="s">
        <v>17015</v>
      </c>
      <c r="D21089">
        <v>1622846</v>
      </c>
    </row>
    <row r="21090" spans="1:4">
      <c r="A21090" t="s">
        <v>8350</v>
      </c>
      <c r="B21090" t="s">
        <v>7340</v>
      </c>
      <c r="C21090" t="s">
        <v>7739</v>
      </c>
      <c r="D21090">
        <v>479703</v>
      </c>
    </row>
    <row r="21091" spans="1:4">
      <c r="A21091" t="s">
        <v>8350</v>
      </c>
      <c r="B21091" t="s">
        <v>7340</v>
      </c>
      <c r="C21091" t="s">
        <v>7739</v>
      </c>
      <c r="D21091">
        <v>479704</v>
      </c>
    </row>
    <row r="21092" spans="1:4">
      <c r="A21092" t="s">
        <v>10091</v>
      </c>
      <c r="B21092" t="s">
        <v>569</v>
      </c>
      <c r="C21092" t="s">
        <v>6883</v>
      </c>
      <c r="D21092">
        <v>3691094</v>
      </c>
    </row>
    <row r="21093" spans="1:4">
      <c r="A21093" t="s">
        <v>8351</v>
      </c>
      <c r="B21093" t="s">
        <v>7340</v>
      </c>
      <c r="C21093" t="s">
        <v>7792</v>
      </c>
      <c r="D21093">
        <v>479687</v>
      </c>
    </row>
    <row r="21094" spans="1:4">
      <c r="A21094" t="s">
        <v>3193</v>
      </c>
      <c r="B21094" t="s">
        <v>3131</v>
      </c>
      <c r="C21094" t="s">
        <v>3145</v>
      </c>
      <c r="D21094">
        <v>1512501</v>
      </c>
    </row>
    <row r="21095" spans="1:4">
      <c r="A21095" t="s">
        <v>18439</v>
      </c>
      <c r="B21095" t="s">
        <v>18041</v>
      </c>
      <c r="C21095" t="s">
        <v>18040</v>
      </c>
      <c r="D21095">
        <v>2635243</v>
      </c>
    </row>
    <row r="21096" spans="1:4">
      <c r="A21096" t="s">
        <v>7451</v>
      </c>
      <c r="B21096" t="s">
        <v>7340</v>
      </c>
      <c r="C21096" t="s">
        <v>7403</v>
      </c>
      <c r="D21096">
        <v>2014624</v>
      </c>
    </row>
    <row r="21097" spans="1:4">
      <c r="A21097" t="s">
        <v>16782</v>
      </c>
      <c r="B21097" t="s">
        <v>14508</v>
      </c>
      <c r="C21097" t="s">
        <v>14569</v>
      </c>
      <c r="D21097">
        <v>1253985</v>
      </c>
    </row>
    <row r="21098" spans="1:4">
      <c r="A21098" t="s">
        <v>16782</v>
      </c>
      <c r="B21098" t="s">
        <v>14508</v>
      </c>
      <c r="C21098" t="s">
        <v>14569</v>
      </c>
      <c r="D21098">
        <v>1253986</v>
      </c>
    </row>
    <row r="21099" spans="1:4">
      <c r="A21099" t="s">
        <v>16782</v>
      </c>
      <c r="B21099" t="s">
        <v>14508</v>
      </c>
      <c r="C21099" t="s">
        <v>14629</v>
      </c>
      <c r="D21099">
        <v>1253987</v>
      </c>
    </row>
    <row r="21100" spans="1:4">
      <c r="A21100" t="s">
        <v>16783</v>
      </c>
      <c r="B21100" t="s">
        <v>14508</v>
      </c>
      <c r="C21100" t="s">
        <v>14566</v>
      </c>
      <c r="D21100">
        <v>1253984</v>
      </c>
    </row>
    <row r="21101" spans="1:4">
      <c r="A21101" t="s">
        <v>16784</v>
      </c>
      <c r="B21101" t="s">
        <v>14508</v>
      </c>
      <c r="C21101" t="s">
        <v>14535</v>
      </c>
      <c r="D21101">
        <v>1253977</v>
      </c>
    </row>
    <row r="21102" spans="1:4">
      <c r="A21102" t="s">
        <v>16785</v>
      </c>
      <c r="B21102" t="s">
        <v>14508</v>
      </c>
      <c r="C21102" t="s">
        <v>14519</v>
      </c>
      <c r="D21102">
        <v>1253972</v>
      </c>
    </row>
    <row r="21103" spans="1:4">
      <c r="A21103" t="s">
        <v>7173</v>
      </c>
      <c r="B21103" t="s">
        <v>592</v>
      </c>
      <c r="C21103" t="s">
        <v>7088</v>
      </c>
      <c r="D21103">
        <v>2666670</v>
      </c>
    </row>
    <row r="21104" spans="1:4">
      <c r="A21104" t="s">
        <v>10501</v>
      </c>
      <c r="B21104" t="s">
        <v>10294</v>
      </c>
      <c r="C21104" t="s">
        <v>10317</v>
      </c>
      <c r="D21104">
        <v>2746005</v>
      </c>
    </row>
    <row r="21105" spans="1:4">
      <c r="A21105" t="s">
        <v>16786</v>
      </c>
      <c r="B21105" t="s">
        <v>14508</v>
      </c>
      <c r="C21105" t="s">
        <v>14523</v>
      </c>
      <c r="D21105">
        <v>1253958</v>
      </c>
    </row>
    <row r="21106" spans="1:4">
      <c r="A21106" t="s">
        <v>16787</v>
      </c>
      <c r="B21106" t="s">
        <v>14508</v>
      </c>
      <c r="C21106" t="s">
        <v>14600</v>
      </c>
      <c r="D21106">
        <v>1253956</v>
      </c>
    </row>
    <row r="21107" spans="1:4">
      <c r="A21107" t="s">
        <v>14092</v>
      </c>
      <c r="B21107" t="s">
        <v>587</v>
      </c>
      <c r="C21107" t="s">
        <v>13791</v>
      </c>
      <c r="D21107">
        <v>3165072</v>
      </c>
    </row>
    <row r="21108" spans="1:4">
      <c r="A21108" t="s">
        <v>16788</v>
      </c>
      <c r="B21108" t="s">
        <v>14508</v>
      </c>
      <c r="C21108" t="s">
        <v>14588</v>
      </c>
      <c r="D21108">
        <v>1253952</v>
      </c>
    </row>
    <row r="21109" spans="1:4">
      <c r="A21109" t="s">
        <v>8452</v>
      </c>
      <c r="B21109" t="s">
        <v>7340</v>
      </c>
      <c r="C21109" t="s">
        <v>7752</v>
      </c>
      <c r="D21109">
        <v>452949</v>
      </c>
    </row>
    <row r="21110" spans="1:4">
      <c r="A21110" t="s">
        <v>6624</v>
      </c>
      <c r="B21110" t="s">
        <v>6473</v>
      </c>
      <c r="C21110" t="s">
        <v>6491</v>
      </c>
      <c r="D21110">
        <v>1605239</v>
      </c>
    </row>
    <row r="21111" spans="1:4">
      <c r="A21111" t="s">
        <v>16789</v>
      </c>
      <c r="B21111" t="s">
        <v>14508</v>
      </c>
      <c r="C21111" t="s">
        <v>14519</v>
      </c>
      <c r="D21111">
        <v>1253944</v>
      </c>
    </row>
    <row r="21112" spans="1:4">
      <c r="A21112" t="s">
        <v>13524</v>
      </c>
      <c r="B21112" t="s">
        <v>2473</v>
      </c>
      <c r="C21112" t="s">
        <v>13083</v>
      </c>
      <c r="D21112">
        <v>1849429</v>
      </c>
    </row>
    <row r="21113" spans="1:4">
      <c r="A21113" t="s">
        <v>13525</v>
      </c>
      <c r="B21113" t="s">
        <v>2473</v>
      </c>
      <c r="C21113" t="s">
        <v>12868</v>
      </c>
      <c r="D21113">
        <v>1849424</v>
      </c>
    </row>
    <row r="21114" spans="1:4">
      <c r="A21114" t="s">
        <v>21412</v>
      </c>
      <c r="B21114" t="s">
        <v>2474</v>
      </c>
      <c r="C21114" t="s">
        <v>20540</v>
      </c>
      <c r="D21114">
        <v>2820456</v>
      </c>
    </row>
    <row r="21115" spans="1:4">
      <c r="A21115" t="s">
        <v>13526</v>
      </c>
      <c r="B21115" t="s">
        <v>2473</v>
      </c>
      <c r="C21115" t="s">
        <v>12864</v>
      </c>
      <c r="D21115">
        <v>1849414</v>
      </c>
    </row>
    <row r="21116" spans="1:4">
      <c r="A21116" t="s">
        <v>13527</v>
      </c>
      <c r="B21116" t="s">
        <v>2473</v>
      </c>
      <c r="C21116" t="s">
        <v>12849</v>
      </c>
      <c r="D21116">
        <v>1849407</v>
      </c>
    </row>
    <row r="21117" spans="1:4">
      <c r="A21117" t="s">
        <v>21419</v>
      </c>
      <c r="B21117" t="s">
        <v>2474</v>
      </c>
      <c r="C21117" t="s">
        <v>20535</v>
      </c>
      <c r="D21117">
        <v>2818067</v>
      </c>
    </row>
    <row r="21118" spans="1:4">
      <c r="A21118" t="s">
        <v>8352</v>
      </c>
      <c r="B21118" t="s">
        <v>7340</v>
      </c>
      <c r="C21118" t="s">
        <v>7739</v>
      </c>
      <c r="D21118">
        <v>479561</v>
      </c>
    </row>
    <row r="21119" spans="1:4">
      <c r="A21119" t="s">
        <v>10845</v>
      </c>
      <c r="B21119" t="s">
        <v>10595</v>
      </c>
      <c r="C21119" t="s">
        <v>10611</v>
      </c>
      <c r="D21119">
        <v>2320920</v>
      </c>
    </row>
    <row r="21120" spans="1:4">
      <c r="A21120" t="s">
        <v>10846</v>
      </c>
      <c r="B21120" t="s">
        <v>10595</v>
      </c>
      <c r="C21120" t="s">
        <v>10661</v>
      </c>
      <c r="D21120">
        <v>2320831</v>
      </c>
    </row>
    <row r="21121" spans="1:4">
      <c r="A21121" t="s">
        <v>10847</v>
      </c>
      <c r="B21121" t="s">
        <v>10595</v>
      </c>
      <c r="C21121" t="s">
        <v>10609</v>
      </c>
      <c r="D21121">
        <v>2320829</v>
      </c>
    </row>
    <row r="21122" spans="1:4">
      <c r="A21122" t="s">
        <v>8353</v>
      </c>
      <c r="B21122" t="s">
        <v>7340</v>
      </c>
      <c r="C21122" t="s">
        <v>7804</v>
      </c>
      <c r="D21122">
        <v>479532</v>
      </c>
    </row>
    <row r="21123" spans="1:4">
      <c r="A21123" t="s">
        <v>21632</v>
      </c>
      <c r="B21123" t="s">
        <v>21535</v>
      </c>
      <c r="C21123" t="s">
        <v>21589</v>
      </c>
      <c r="D21123">
        <v>3063739</v>
      </c>
    </row>
    <row r="21124" spans="1:4">
      <c r="A21124" t="s">
        <v>21633</v>
      </c>
      <c r="B21124" t="s">
        <v>21535</v>
      </c>
      <c r="C21124" t="s">
        <v>21589</v>
      </c>
      <c r="D21124">
        <v>3063736</v>
      </c>
    </row>
    <row r="21125" spans="1:4">
      <c r="A21125" t="s">
        <v>12624</v>
      </c>
      <c r="B21125" t="s">
        <v>2476</v>
      </c>
      <c r="C21125" t="s">
        <v>12522</v>
      </c>
      <c r="D21125">
        <v>1833788</v>
      </c>
    </row>
    <row r="21126" spans="1:4">
      <c r="A21126" t="s">
        <v>2770</v>
      </c>
      <c r="B21126" t="s">
        <v>540</v>
      </c>
      <c r="C21126" t="s">
        <v>2646</v>
      </c>
      <c r="D21126">
        <v>946877</v>
      </c>
    </row>
    <row r="21127" spans="1:4">
      <c r="A21127" t="s">
        <v>10502</v>
      </c>
      <c r="B21127" t="s">
        <v>10294</v>
      </c>
      <c r="C21127" t="s">
        <v>10297</v>
      </c>
      <c r="D21127">
        <v>2745973</v>
      </c>
    </row>
    <row r="21128" spans="1:4">
      <c r="A21128" t="s">
        <v>25185</v>
      </c>
      <c r="B21128" t="s">
        <v>25135</v>
      </c>
      <c r="C21128" t="s">
        <v>25184</v>
      </c>
      <c r="D21128">
        <v>584791</v>
      </c>
    </row>
    <row r="21129" spans="1:4">
      <c r="A21129" t="s">
        <v>16790</v>
      </c>
      <c r="B21129" t="s">
        <v>14508</v>
      </c>
      <c r="C21129" t="s">
        <v>14571</v>
      </c>
      <c r="D21129">
        <v>1253918</v>
      </c>
    </row>
    <row r="21130" spans="1:4">
      <c r="A21130" t="s">
        <v>13528</v>
      </c>
      <c r="B21130" t="s">
        <v>2473</v>
      </c>
      <c r="C21130" t="s">
        <v>12846</v>
      </c>
      <c r="D21130">
        <v>1849372</v>
      </c>
    </row>
    <row r="21131" spans="1:4">
      <c r="A21131" t="s">
        <v>13529</v>
      </c>
      <c r="B21131" t="s">
        <v>2473</v>
      </c>
      <c r="C21131" t="s">
        <v>12955</v>
      </c>
      <c r="D21131">
        <v>1849367</v>
      </c>
    </row>
    <row r="21132" spans="1:4">
      <c r="A21132" t="s">
        <v>16791</v>
      </c>
      <c r="B21132" t="s">
        <v>14508</v>
      </c>
      <c r="C21132" t="s">
        <v>14566</v>
      </c>
      <c r="D21132">
        <v>1253914</v>
      </c>
    </row>
    <row r="21133" spans="1:4">
      <c r="A21133" t="s">
        <v>8354</v>
      </c>
      <c r="B21133" t="s">
        <v>7340</v>
      </c>
      <c r="C21133" t="s">
        <v>7634</v>
      </c>
      <c r="D21133">
        <v>479411</v>
      </c>
    </row>
    <row r="21134" spans="1:4">
      <c r="A21134" t="s">
        <v>3651</v>
      </c>
      <c r="B21134" t="s">
        <v>3269</v>
      </c>
      <c r="C21134" t="s">
        <v>3268</v>
      </c>
      <c r="D21134">
        <v>5404476</v>
      </c>
    </row>
    <row r="21135" spans="1:4">
      <c r="A21135" t="s">
        <v>12261</v>
      </c>
      <c r="B21135" t="s">
        <v>12222</v>
      </c>
      <c r="C21135" t="s">
        <v>12221</v>
      </c>
      <c r="D21135">
        <v>593733</v>
      </c>
    </row>
    <row r="21136" spans="1:4">
      <c r="A21136" t="s">
        <v>11756</v>
      </c>
      <c r="B21136" t="s">
        <v>579</v>
      </c>
      <c r="C21136" t="s">
        <v>11755</v>
      </c>
      <c r="D21136">
        <v>1515029</v>
      </c>
    </row>
    <row r="21137" spans="1:4">
      <c r="A21137" t="s">
        <v>11749</v>
      </c>
      <c r="B21137" t="s">
        <v>579</v>
      </c>
      <c r="C21137" t="s">
        <v>580</v>
      </c>
      <c r="D21137">
        <v>2028462</v>
      </c>
    </row>
    <row r="21138" spans="1:4">
      <c r="A21138" t="s">
        <v>22188</v>
      </c>
      <c r="B21138" t="s">
        <v>2480</v>
      </c>
      <c r="C21138" t="s">
        <v>22018</v>
      </c>
      <c r="D21138">
        <v>2034312</v>
      </c>
    </row>
    <row r="21139" spans="1:4">
      <c r="A21139" t="s">
        <v>7452</v>
      </c>
      <c r="B21139" t="s">
        <v>7340</v>
      </c>
      <c r="C21139" t="s">
        <v>7424</v>
      </c>
      <c r="D21139">
        <v>2014407</v>
      </c>
    </row>
    <row r="21140" spans="1:4">
      <c r="A21140" t="s">
        <v>16792</v>
      </c>
      <c r="B21140" t="s">
        <v>14508</v>
      </c>
      <c r="C21140" t="s">
        <v>14523</v>
      </c>
      <c r="D21140">
        <v>1253894</v>
      </c>
    </row>
    <row r="21141" spans="1:4">
      <c r="A21141" t="s">
        <v>11758</v>
      </c>
      <c r="B21141" t="s">
        <v>579</v>
      </c>
      <c r="C21141" t="s">
        <v>11757</v>
      </c>
      <c r="D21141">
        <v>1515007</v>
      </c>
    </row>
    <row r="21142" spans="1:4">
      <c r="A21142" t="s">
        <v>16793</v>
      </c>
      <c r="B21142" t="s">
        <v>14508</v>
      </c>
      <c r="C21142" t="s">
        <v>14588</v>
      </c>
      <c r="D21142">
        <v>1253888</v>
      </c>
    </row>
    <row r="21143" spans="1:4">
      <c r="A21143" t="s">
        <v>21413</v>
      </c>
      <c r="B21143" t="s">
        <v>2474</v>
      </c>
      <c r="C21143" t="s">
        <v>20515</v>
      </c>
      <c r="D21143">
        <v>2820256</v>
      </c>
    </row>
    <row r="21144" spans="1:4">
      <c r="A21144" t="s">
        <v>12625</v>
      </c>
      <c r="B21144" t="s">
        <v>2476</v>
      </c>
      <c r="C21144" t="s">
        <v>12625</v>
      </c>
      <c r="D21144">
        <v>1833747</v>
      </c>
    </row>
    <row r="21145" spans="1:4">
      <c r="A21145" t="s">
        <v>10985</v>
      </c>
      <c r="B21145" t="s">
        <v>10947</v>
      </c>
      <c r="C21145" t="s">
        <v>10972</v>
      </c>
      <c r="D21145">
        <v>1738294</v>
      </c>
    </row>
    <row r="21146" spans="1:4">
      <c r="A21146" t="s">
        <v>2771</v>
      </c>
      <c r="B21146" t="s">
        <v>540</v>
      </c>
      <c r="C21146" t="s">
        <v>2652</v>
      </c>
      <c r="D21146">
        <v>946257</v>
      </c>
    </row>
    <row r="21147" spans="1:4">
      <c r="A21147" t="s">
        <v>7735</v>
      </c>
      <c r="B21147" t="s">
        <v>7340</v>
      </c>
      <c r="C21147" t="s">
        <v>7735</v>
      </c>
      <c r="D21147">
        <v>479123</v>
      </c>
    </row>
    <row r="21148" spans="1:4">
      <c r="A21148" t="s">
        <v>11619</v>
      </c>
      <c r="B21148" t="s">
        <v>9817</v>
      </c>
      <c r="C21148" t="s">
        <v>11425</v>
      </c>
      <c r="D21148">
        <v>3514929</v>
      </c>
    </row>
    <row r="21149" spans="1:4">
      <c r="A21149" t="s">
        <v>5641</v>
      </c>
      <c r="B21149" t="s">
        <v>5408</v>
      </c>
      <c r="C21149" t="s">
        <v>5463</v>
      </c>
      <c r="D21149">
        <v>690688</v>
      </c>
    </row>
    <row r="21150" spans="1:4">
      <c r="A21150" t="s">
        <v>16794</v>
      </c>
      <c r="B21150" t="s">
        <v>14508</v>
      </c>
      <c r="C21150" t="s">
        <v>14523</v>
      </c>
      <c r="D21150">
        <v>1253870</v>
      </c>
    </row>
    <row r="21151" spans="1:4">
      <c r="A21151" t="s">
        <v>16795</v>
      </c>
      <c r="B21151" t="s">
        <v>14508</v>
      </c>
      <c r="C21151" t="s">
        <v>14566</v>
      </c>
      <c r="D21151">
        <v>1253863</v>
      </c>
    </row>
    <row r="21152" spans="1:4">
      <c r="A21152" t="s">
        <v>16796</v>
      </c>
      <c r="B21152" t="s">
        <v>14508</v>
      </c>
      <c r="C21152" t="s">
        <v>14523</v>
      </c>
      <c r="D21152">
        <v>1253861</v>
      </c>
    </row>
    <row r="21153" spans="1:4">
      <c r="A21153" t="s">
        <v>9537</v>
      </c>
      <c r="B21153" t="s">
        <v>14508</v>
      </c>
      <c r="C21153" t="s">
        <v>14525</v>
      </c>
      <c r="D21153">
        <v>1253860</v>
      </c>
    </row>
    <row r="21154" spans="1:4">
      <c r="A21154" t="s">
        <v>9537</v>
      </c>
      <c r="B21154" t="s">
        <v>9239</v>
      </c>
      <c r="C21154" t="s">
        <v>9243</v>
      </c>
      <c r="D21154">
        <v>1162959</v>
      </c>
    </row>
    <row r="21155" spans="1:4">
      <c r="A21155" t="s">
        <v>7193</v>
      </c>
      <c r="B21155" t="s">
        <v>592</v>
      </c>
      <c r="C21155" t="s">
        <v>7191</v>
      </c>
      <c r="D21155">
        <v>602150</v>
      </c>
    </row>
    <row r="21156" spans="1:4">
      <c r="A21156" t="s">
        <v>13530</v>
      </c>
      <c r="B21156" t="s">
        <v>2473</v>
      </c>
      <c r="C21156" t="s">
        <v>12844</v>
      </c>
      <c r="D21156">
        <v>1849299</v>
      </c>
    </row>
    <row r="21157" spans="1:4">
      <c r="A21157" t="s">
        <v>25263</v>
      </c>
      <c r="B21157" t="s">
        <v>596</v>
      </c>
      <c r="C21157" t="s">
        <v>25225</v>
      </c>
      <c r="D21157">
        <v>2208313</v>
      </c>
    </row>
    <row r="21158" spans="1:4">
      <c r="A21158" t="s">
        <v>2772</v>
      </c>
      <c r="B21158" t="s">
        <v>540</v>
      </c>
      <c r="C21158" t="s">
        <v>2652</v>
      </c>
      <c r="D21158">
        <v>946128</v>
      </c>
    </row>
    <row r="21159" spans="1:4">
      <c r="A21159" t="s">
        <v>25791</v>
      </c>
      <c r="B21159" t="s">
        <v>25778</v>
      </c>
      <c r="C21159" t="s">
        <v>25791</v>
      </c>
      <c r="D21159">
        <v>290594</v>
      </c>
    </row>
    <row r="21160" spans="1:4">
      <c r="A21160" t="s">
        <v>13601</v>
      </c>
      <c r="B21160" t="s">
        <v>13571</v>
      </c>
      <c r="C21160" t="s">
        <v>13578</v>
      </c>
      <c r="D21160">
        <v>246314</v>
      </c>
    </row>
    <row r="21161" spans="1:4">
      <c r="A21161" t="s">
        <v>8687</v>
      </c>
      <c r="B21161" t="s">
        <v>8680</v>
      </c>
      <c r="C21161" t="s">
        <v>8686</v>
      </c>
      <c r="D21161">
        <v>289523</v>
      </c>
    </row>
    <row r="21162" spans="1:4">
      <c r="A21162" t="s">
        <v>16972</v>
      </c>
      <c r="B21162" t="s">
        <v>16902</v>
      </c>
      <c r="C21162" t="s">
        <v>16921</v>
      </c>
      <c r="D21162">
        <v>293286</v>
      </c>
    </row>
    <row r="21163" spans="1:4">
      <c r="A21163" t="s">
        <v>7326</v>
      </c>
      <c r="B21163" t="s">
        <v>7261</v>
      </c>
      <c r="C21163" t="s">
        <v>7290</v>
      </c>
      <c r="D21163">
        <v>100926</v>
      </c>
    </row>
    <row r="21164" spans="1:4">
      <c r="A21164" t="s">
        <v>14505</v>
      </c>
      <c r="B21164" t="s">
        <v>14422</v>
      </c>
      <c r="C21164" t="s">
        <v>14424</v>
      </c>
      <c r="D21164">
        <v>89824</v>
      </c>
    </row>
    <row r="21165" spans="1:4">
      <c r="A21165" t="s">
        <v>7252</v>
      </c>
      <c r="B21165" t="s">
        <v>7195</v>
      </c>
      <c r="C21165" t="s">
        <v>7224</v>
      </c>
      <c r="D21165">
        <v>364706</v>
      </c>
    </row>
    <row r="21166" spans="1:4">
      <c r="A21166" t="s">
        <v>6070</v>
      </c>
      <c r="B21166" t="s">
        <v>5913</v>
      </c>
      <c r="C21166" t="s">
        <v>2264</v>
      </c>
      <c r="D21166">
        <v>738377</v>
      </c>
    </row>
    <row r="21167" spans="1:4">
      <c r="A21167" t="s">
        <v>16797</v>
      </c>
      <c r="B21167" t="s">
        <v>14508</v>
      </c>
      <c r="C21167" t="s">
        <v>14523</v>
      </c>
      <c r="D21167">
        <v>1253807</v>
      </c>
    </row>
    <row r="21168" spans="1:4">
      <c r="A21168" t="s">
        <v>16798</v>
      </c>
      <c r="B21168" t="s">
        <v>14508</v>
      </c>
      <c r="C21168" t="s">
        <v>14575</v>
      </c>
      <c r="D21168">
        <v>1253805</v>
      </c>
    </row>
    <row r="21169" spans="1:4">
      <c r="A21169" t="s">
        <v>10848</v>
      </c>
      <c r="B21169" t="s">
        <v>10595</v>
      </c>
      <c r="C21169" t="s">
        <v>10597</v>
      </c>
      <c r="D21169">
        <v>2320576</v>
      </c>
    </row>
    <row r="21170" spans="1:4">
      <c r="A21170" t="s">
        <v>24343</v>
      </c>
      <c r="B21170" t="s">
        <v>549</v>
      </c>
      <c r="C21170" t="s">
        <v>23538</v>
      </c>
      <c r="D21170">
        <v>3445782</v>
      </c>
    </row>
    <row r="21171" spans="1:4">
      <c r="A21171" t="s">
        <v>16799</v>
      </c>
      <c r="B21171" t="s">
        <v>14508</v>
      </c>
      <c r="C21171" t="s">
        <v>14575</v>
      </c>
      <c r="D21171">
        <v>1253786</v>
      </c>
    </row>
    <row r="21172" spans="1:4">
      <c r="A21172" t="s">
        <v>16801</v>
      </c>
      <c r="B21172" t="s">
        <v>549</v>
      </c>
      <c r="C21172" t="s">
        <v>23535</v>
      </c>
      <c r="D21172">
        <v>3445781</v>
      </c>
    </row>
    <row r="21173" spans="1:4">
      <c r="A21173" t="s">
        <v>16801</v>
      </c>
      <c r="B21173" t="s">
        <v>14508</v>
      </c>
      <c r="C21173" t="s">
        <v>14573</v>
      </c>
      <c r="D21173">
        <v>1253782</v>
      </c>
    </row>
    <row r="21174" spans="1:4">
      <c r="A21174" t="s">
        <v>16801</v>
      </c>
      <c r="B21174" t="s">
        <v>14508</v>
      </c>
      <c r="C21174" t="s">
        <v>14575</v>
      </c>
      <c r="D21174">
        <v>1253783</v>
      </c>
    </row>
    <row r="21175" spans="1:4">
      <c r="A21175" t="s">
        <v>24344</v>
      </c>
      <c r="B21175" t="s">
        <v>549</v>
      </c>
      <c r="C21175" t="s">
        <v>23577</v>
      </c>
      <c r="D21175">
        <v>3445764</v>
      </c>
    </row>
    <row r="21176" spans="1:4">
      <c r="A21176" t="s">
        <v>7262</v>
      </c>
      <c r="B21176" t="s">
        <v>7261</v>
      </c>
      <c r="C21176" t="s">
        <v>7260</v>
      </c>
      <c r="D21176">
        <v>8394316</v>
      </c>
    </row>
    <row r="21177" spans="1:4">
      <c r="A21177" t="s">
        <v>8355</v>
      </c>
      <c r="B21177" t="s">
        <v>7340</v>
      </c>
      <c r="C21177" t="s">
        <v>7771</v>
      </c>
      <c r="D21177">
        <v>479028</v>
      </c>
    </row>
    <row r="21178" spans="1:4">
      <c r="A21178" t="s">
        <v>17358</v>
      </c>
      <c r="B21178" t="s">
        <v>576</v>
      </c>
      <c r="C21178" t="s">
        <v>17022</v>
      </c>
      <c r="D21178">
        <v>1622636</v>
      </c>
    </row>
    <row r="21179" spans="1:4">
      <c r="A21179" t="s">
        <v>12052</v>
      </c>
      <c r="B21179" t="s">
        <v>12029</v>
      </c>
      <c r="C21179" t="s">
        <v>12052</v>
      </c>
      <c r="D21179">
        <v>617180</v>
      </c>
    </row>
    <row r="21180" spans="1:4">
      <c r="A21180" t="s">
        <v>12528</v>
      </c>
      <c r="B21180" t="s">
        <v>2476</v>
      </c>
      <c r="C21180" t="s">
        <v>12516</v>
      </c>
      <c r="D21180">
        <v>1912205</v>
      </c>
    </row>
    <row r="21181" spans="1:4">
      <c r="A21181" t="s">
        <v>16802</v>
      </c>
      <c r="B21181" t="s">
        <v>14508</v>
      </c>
      <c r="C21181" t="s">
        <v>14566</v>
      </c>
      <c r="D21181">
        <v>1253754</v>
      </c>
    </row>
    <row r="21182" spans="1:4">
      <c r="A21182" t="s">
        <v>24620</v>
      </c>
      <c r="B21182" t="s">
        <v>549</v>
      </c>
      <c r="C21182" t="s">
        <v>24392</v>
      </c>
      <c r="D21182">
        <v>3385745</v>
      </c>
    </row>
    <row r="21183" spans="1:4">
      <c r="A21183" t="s">
        <v>24345</v>
      </c>
      <c r="B21183" t="s">
        <v>549</v>
      </c>
      <c r="C21183" t="s">
        <v>23538</v>
      </c>
      <c r="D21183">
        <v>3445746</v>
      </c>
    </row>
    <row r="21184" spans="1:4">
      <c r="A21184" t="s">
        <v>24621</v>
      </c>
      <c r="B21184" t="s">
        <v>549</v>
      </c>
      <c r="C21184" t="s">
        <v>23790</v>
      </c>
      <c r="D21184">
        <v>3385742</v>
      </c>
    </row>
    <row r="21185" spans="1:4">
      <c r="A21185" t="s">
        <v>21780</v>
      </c>
      <c r="B21185" t="s">
        <v>21668</v>
      </c>
      <c r="C21185" t="s">
        <v>21704</v>
      </c>
      <c r="D21185">
        <v>3534761</v>
      </c>
    </row>
    <row r="21186" spans="1:4">
      <c r="A21186" t="s">
        <v>1288</v>
      </c>
      <c r="B21186" t="s">
        <v>3269</v>
      </c>
      <c r="C21186" t="s">
        <v>3278</v>
      </c>
      <c r="D21186">
        <v>5105608</v>
      </c>
    </row>
    <row r="21187" spans="1:4">
      <c r="A21187" t="s">
        <v>3650</v>
      </c>
      <c r="B21187" t="s">
        <v>3269</v>
      </c>
      <c r="C21187" t="s">
        <v>3311</v>
      </c>
      <c r="D21187">
        <v>4227777</v>
      </c>
    </row>
    <row r="21188" spans="1:4">
      <c r="A21188" t="s">
        <v>3650</v>
      </c>
      <c r="B21188" t="s">
        <v>3269</v>
      </c>
      <c r="C21188" t="s">
        <v>3278</v>
      </c>
      <c r="D21188">
        <v>5105634</v>
      </c>
    </row>
    <row r="21189" spans="1:4">
      <c r="A21189" t="s">
        <v>3650</v>
      </c>
      <c r="B21189" t="s">
        <v>3269</v>
      </c>
      <c r="C21189" t="s">
        <v>3268</v>
      </c>
      <c r="D21189">
        <v>5404555</v>
      </c>
    </row>
    <row r="21190" spans="1:4">
      <c r="A21190" t="s">
        <v>3296</v>
      </c>
      <c r="B21190" t="s">
        <v>3269</v>
      </c>
      <c r="C21190" t="s">
        <v>1316</v>
      </c>
      <c r="D21190">
        <v>7262428</v>
      </c>
    </row>
    <row r="21191" spans="1:4">
      <c r="A21191" t="s">
        <v>4136</v>
      </c>
      <c r="B21191" t="s">
        <v>3269</v>
      </c>
      <c r="C21191" t="s">
        <v>1122</v>
      </c>
      <c r="D21191">
        <v>5141927</v>
      </c>
    </row>
    <row r="21192" spans="1:4">
      <c r="A21192" t="s">
        <v>3649</v>
      </c>
      <c r="B21192" t="s">
        <v>3269</v>
      </c>
      <c r="C21192" t="s">
        <v>3268</v>
      </c>
      <c r="D21192">
        <v>5404794</v>
      </c>
    </row>
    <row r="21193" spans="1:4">
      <c r="A21193" t="s">
        <v>3310</v>
      </c>
      <c r="B21193" t="s">
        <v>3269</v>
      </c>
      <c r="C21193" t="s">
        <v>3242</v>
      </c>
      <c r="D21193">
        <v>7260219</v>
      </c>
    </row>
    <row r="21194" spans="1:4">
      <c r="A21194" t="s">
        <v>4898</v>
      </c>
      <c r="B21194" t="s">
        <v>3269</v>
      </c>
      <c r="C21194" t="s">
        <v>3317</v>
      </c>
      <c r="D21194">
        <v>4412697</v>
      </c>
    </row>
    <row r="21195" spans="1:4">
      <c r="A21195" t="s">
        <v>5144</v>
      </c>
      <c r="B21195" t="s">
        <v>3269</v>
      </c>
      <c r="C21195" t="s">
        <v>3242</v>
      </c>
      <c r="D21195">
        <v>4176217</v>
      </c>
    </row>
    <row r="21196" spans="1:4">
      <c r="A21196" t="s">
        <v>3371</v>
      </c>
      <c r="B21196" t="s">
        <v>3269</v>
      </c>
      <c r="C21196" t="s">
        <v>1316</v>
      </c>
      <c r="D21196">
        <v>5814450</v>
      </c>
    </row>
    <row r="21197" spans="1:4">
      <c r="A21197" t="s">
        <v>16803</v>
      </c>
      <c r="B21197" t="s">
        <v>14508</v>
      </c>
      <c r="C21197" t="s">
        <v>14575</v>
      </c>
      <c r="D21197">
        <v>1253750</v>
      </c>
    </row>
    <row r="21198" spans="1:4">
      <c r="A21198" t="s">
        <v>21414</v>
      </c>
      <c r="B21198" t="s">
        <v>2474</v>
      </c>
      <c r="C21198" t="s">
        <v>20488</v>
      </c>
      <c r="D21198">
        <v>2820087</v>
      </c>
    </row>
    <row r="21199" spans="1:4">
      <c r="A21199" t="s">
        <v>16804</v>
      </c>
      <c r="B21199" t="s">
        <v>14508</v>
      </c>
      <c r="C21199" t="s">
        <v>14571</v>
      </c>
      <c r="D21199">
        <v>1253747</v>
      </c>
    </row>
    <row r="21200" spans="1:4">
      <c r="A21200" t="s">
        <v>25558</v>
      </c>
      <c r="B21200" t="s">
        <v>545</v>
      </c>
      <c r="C21200" t="s">
        <v>546</v>
      </c>
      <c r="D21200">
        <v>3833412</v>
      </c>
    </row>
    <row r="21201" spans="1:4">
      <c r="A21201" t="s">
        <v>21416</v>
      </c>
      <c r="B21201" t="s">
        <v>2474</v>
      </c>
      <c r="C21201" t="s">
        <v>20493</v>
      </c>
      <c r="D21201">
        <v>2819465</v>
      </c>
    </row>
    <row r="21202" spans="1:4">
      <c r="A21202" t="s">
        <v>21415</v>
      </c>
      <c r="B21202" t="s">
        <v>2474</v>
      </c>
      <c r="C21202" t="s">
        <v>20515</v>
      </c>
      <c r="D21202">
        <v>2819974</v>
      </c>
    </row>
    <row r="21203" spans="1:4">
      <c r="A21203" t="s">
        <v>21417</v>
      </c>
      <c r="B21203" t="s">
        <v>2474</v>
      </c>
      <c r="C21203" t="s">
        <v>20493</v>
      </c>
      <c r="D21203">
        <v>2818766</v>
      </c>
    </row>
    <row r="21204" spans="1:4">
      <c r="A21204" t="s">
        <v>7356</v>
      </c>
      <c r="B21204" t="s">
        <v>7340</v>
      </c>
      <c r="C21204" t="s">
        <v>7342</v>
      </c>
      <c r="D21204">
        <v>8504947</v>
      </c>
    </row>
    <row r="21205" spans="1:4">
      <c r="A21205" t="s">
        <v>13531</v>
      </c>
      <c r="B21205" t="s">
        <v>2473</v>
      </c>
      <c r="C21205" t="s">
        <v>12866</v>
      </c>
      <c r="D21205">
        <v>1849237</v>
      </c>
    </row>
    <row r="21206" spans="1:4">
      <c r="A21206" t="s">
        <v>3113</v>
      </c>
      <c r="B21206" t="s">
        <v>2999</v>
      </c>
      <c r="C21206" t="s">
        <v>3044</v>
      </c>
      <c r="D21206">
        <v>3625710</v>
      </c>
    </row>
    <row r="21207" spans="1:4">
      <c r="A21207" t="s">
        <v>2774</v>
      </c>
      <c r="B21207" t="s">
        <v>540</v>
      </c>
      <c r="C21207" t="s">
        <v>2674</v>
      </c>
      <c r="D21207">
        <v>945945</v>
      </c>
    </row>
    <row r="21208" spans="1:4">
      <c r="A21208" t="s">
        <v>3648</v>
      </c>
      <c r="B21208" t="s">
        <v>3269</v>
      </c>
      <c r="C21208" t="s">
        <v>3268</v>
      </c>
      <c r="D21208">
        <v>5404915</v>
      </c>
    </row>
    <row r="21209" spans="1:4">
      <c r="A21209" t="s">
        <v>16806</v>
      </c>
      <c r="B21209" t="s">
        <v>14508</v>
      </c>
      <c r="C21209" t="s">
        <v>14575</v>
      </c>
      <c r="D21209">
        <v>1253736</v>
      </c>
    </row>
    <row r="21210" spans="1:4">
      <c r="A21210" t="s">
        <v>16805</v>
      </c>
      <c r="B21210" t="s">
        <v>14508</v>
      </c>
      <c r="C21210" t="s">
        <v>14528</v>
      </c>
      <c r="D21210">
        <v>1253744</v>
      </c>
    </row>
    <row r="21211" spans="1:4">
      <c r="A21211" t="s">
        <v>5074</v>
      </c>
      <c r="B21211" t="s">
        <v>3269</v>
      </c>
      <c r="C21211" t="s">
        <v>4529</v>
      </c>
      <c r="D21211">
        <v>4251841</v>
      </c>
    </row>
    <row r="21212" spans="1:4">
      <c r="A21212" t="s">
        <v>4803</v>
      </c>
      <c r="B21212" t="s">
        <v>3269</v>
      </c>
      <c r="C21212" t="s">
        <v>4062</v>
      </c>
      <c r="D21212">
        <v>4526993</v>
      </c>
    </row>
    <row r="21213" spans="1:4">
      <c r="A21213" t="s">
        <v>10165</v>
      </c>
      <c r="B21213" t="s">
        <v>10161</v>
      </c>
      <c r="C21213" t="s">
        <v>5139</v>
      </c>
      <c r="D21213">
        <v>6244895</v>
      </c>
    </row>
    <row r="21214" spans="1:4">
      <c r="A21214" t="s">
        <v>4033</v>
      </c>
      <c r="B21214" t="s">
        <v>3269</v>
      </c>
      <c r="C21214" t="s">
        <v>3272</v>
      </c>
      <c r="D21214">
        <v>5216895</v>
      </c>
    </row>
    <row r="21215" spans="1:4">
      <c r="A21215" t="s">
        <v>7174</v>
      </c>
      <c r="B21215" t="s">
        <v>592</v>
      </c>
      <c r="C21215" t="s">
        <v>7090</v>
      </c>
      <c r="D21215">
        <v>2666238</v>
      </c>
    </row>
    <row r="21216" spans="1:4">
      <c r="A21216" t="s">
        <v>7101</v>
      </c>
      <c r="B21216" t="s">
        <v>592</v>
      </c>
      <c r="C21216" t="s">
        <v>7101</v>
      </c>
      <c r="D21216">
        <v>2666199</v>
      </c>
    </row>
    <row r="21217" spans="1:4">
      <c r="A21217" t="s">
        <v>5859</v>
      </c>
      <c r="B21217" t="s">
        <v>5674</v>
      </c>
      <c r="C21217" t="s">
        <v>5736</v>
      </c>
      <c r="D21217">
        <v>149172</v>
      </c>
    </row>
    <row r="21218" spans="1:4">
      <c r="A21218" t="s">
        <v>16807</v>
      </c>
      <c r="B21218" t="s">
        <v>14508</v>
      </c>
      <c r="C21218" t="s">
        <v>14523</v>
      </c>
      <c r="D21218">
        <v>1253702</v>
      </c>
    </row>
    <row r="21219" spans="1:4">
      <c r="A21219" t="s">
        <v>16808</v>
      </c>
      <c r="B21219" t="s">
        <v>14508</v>
      </c>
      <c r="C21219" t="s">
        <v>14542</v>
      </c>
      <c r="D21219">
        <v>1253698</v>
      </c>
    </row>
    <row r="21220" spans="1:4">
      <c r="A21220" t="s">
        <v>7628</v>
      </c>
      <c r="B21220" t="s">
        <v>7340</v>
      </c>
      <c r="C21220" t="s">
        <v>7359</v>
      </c>
      <c r="D21220">
        <v>1488429</v>
      </c>
    </row>
    <row r="21221" spans="1:4">
      <c r="A21221" t="s">
        <v>13532</v>
      </c>
      <c r="B21221" t="s">
        <v>2473</v>
      </c>
      <c r="C21221" t="s">
        <v>1607</v>
      </c>
      <c r="D21221">
        <v>1849186</v>
      </c>
    </row>
    <row r="21222" spans="1:4">
      <c r="A21222" t="s">
        <v>4540</v>
      </c>
      <c r="B21222" t="s">
        <v>3269</v>
      </c>
      <c r="C21222" t="s">
        <v>4529</v>
      </c>
      <c r="D21222">
        <v>4914570</v>
      </c>
    </row>
    <row r="21223" spans="1:4">
      <c r="A21223" t="s">
        <v>4634</v>
      </c>
      <c r="B21223" t="s">
        <v>3269</v>
      </c>
      <c r="C21223" t="s">
        <v>4632</v>
      </c>
      <c r="D21223">
        <v>4879890</v>
      </c>
    </row>
    <row r="21224" spans="1:4">
      <c r="A21224" t="s">
        <v>9951</v>
      </c>
      <c r="B21224" t="s">
        <v>584</v>
      </c>
      <c r="C21224" t="s">
        <v>9567</v>
      </c>
      <c r="D21224">
        <v>1680197</v>
      </c>
    </row>
    <row r="21225" spans="1:4">
      <c r="A21225" t="s">
        <v>13533</v>
      </c>
      <c r="B21225" t="s">
        <v>2473</v>
      </c>
      <c r="C21225" t="s">
        <v>13170</v>
      </c>
      <c r="D21225">
        <v>1849183</v>
      </c>
    </row>
    <row r="21226" spans="1:4">
      <c r="A21226" t="s">
        <v>3195</v>
      </c>
      <c r="B21226" t="s">
        <v>3131</v>
      </c>
      <c r="C21226" t="s">
        <v>3158</v>
      </c>
      <c r="D21226">
        <v>1512473</v>
      </c>
    </row>
    <row r="21227" spans="1:4">
      <c r="A21227" t="s">
        <v>3227</v>
      </c>
      <c r="B21227" t="s">
        <v>3131</v>
      </c>
      <c r="C21227" t="s">
        <v>3180</v>
      </c>
      <c r="D21227">
        <v>1215839</v>
      </c>
    </row>
    <row r="21228" spans="1:4">
      <c r="A21228" t="s">
        <v>11338</v>
      </c>
      <c r="B21228" t="s">
        <v>9817</v>
      </c>
      <c r="C21228" t="s">
        <v>11123</v>
      </c>
      <c r="D21228">
        <v>3980777</v>
      </c>
    </row>
    <row r="21229" spans="1:4">
      <c r="A21229" t="s">
        <v>8356</v>
      </c>
      <c r="B21229" t="s">
        <v>7340</v>
      </c>
      <c r="C21229" t="s">
        <v>7345</v>
      </c>
      <c r="D21229">
        <v>478724</v>
      </c>
    </row>
    <row r="21230" spans="1:4">
      <c r="A21230" t="s">
        <v>10503</v>
      </c>
      <c r="B21230" t="s">
        <v>10294</v>
      </c>
      <c r="C21230" t="s">
        <v>10306</v>
      </c>
      <c r="D21230">
        <v>2745932</v>
      </c>
    </row>
    <row r="21231" spans="1:4">
      <c r="A21231" t="s">
        <v>6291</v>
      </c>
      <c r="B21231" t="s">
        <v>5913</v>
      </c>
      <c r="C21231" t="s">
        <v>5915</v>
      </c>
      <c r="D21231">
        <v>298316</v>
      </c>
    </row>
    <row r="21232" spans="1:4">
      <c r="A21232" t="s">
        <v>18440</v>
      </c>
      <c r="B21232" t="s">
        <v>18041</v>
      </c>
      <c r="C21232" t="s">
        <v>18040</v>
      </c>
      <c r="D21232">
        <v>2635062</v>
      </c>
    </row>
    <row r="21233" spans="1:4">
      <c r="A21233" t="s">
        <v>10849</v>
      </c>
      <c r="B21233" t="s">
        <v>10595</v>
      </c>
      <c r="C21233" t="s">
        <v>10630</v>
      </c>
      <c r="D21233">
        <v>2319668</v>
      </c>
    </row>
    <row r="21234" spans="1:4">
      <c r="A21234" t="s">
        <v>22003</v>
      </c>
      <c r="B21234" t="s">
        <v>21713</v>
      </c>
      <c r="C21234" t="s">
        <v>21818</v>
      </c>
      <c r="D21234">
        <v>3666395</v>
      </c>
    </row>
    <row r="21235" spans="1:4">
      <c r="A21235" t="s">
        <v>9224</v>
      </c>
      <c r="B21235" t="s">
        <v>8896</v>
      </c>
      <c r="C21235" t="s">
        <v>8898</v>
      </c>
      <c r="D21235">
        <v>756320</v>
      </c>
    </row>
    <row r="21236" spans="1:4">
      <c r="A21236" t="s">
        <v>8901</v>
      </c>
      <c r="B21236" t="s">
        <v>8896</v>
      </c>
      <c r="C21236" t="s">
        <v>8898</v>
      </c>
      <c r="D21236">
        <v>6545326</v>
      </c>
    </row>
    <row r="21237" spans="1:4">
      <c r="A21237" t="s">
        <v>24347</v>
      </c>
      <c r="B21237" t="s">
        <v>549</v>
      </c>
      <c r="C21237" t="s">
        <v>23535</v>
      </c>
      <c r="D21237">
        <v>3445690</v>
      </c>
    </row>
    <row r="21238" spans="1:4">
      <c r="A21238" t="s">
        <v>24346</v>
      </c>
      <c r="B21238" t="s">
        <v>549</v>
      </c>
      <c r="C21238" t="s">
        <v>23543</v>
      </c>
      <c r="D21238">
        <v>3445713</v>
      </c>
    </row>
    <row r="21239" spans="1:4">
      <c r="A21239" t="s">
        <v>11339</v>
      </c>
      <c r="B21239" t="s">
        <v>9817</v>
      </c>
      <c r="C21239" t="s">
        <v>11158</v>
      </c>
      <c r="D21239">
        <v>3980760</v>
      </c>
    </row>
    <row r="21240" spans="1:4">
      <c r="A21240" t="s">
        <v>24348</v>
      </c>
      <c r="B21240" t="s">
        <v>549</v>
      </c>
      <c r="C21240" t="s">
        <v>23575</v>
      </c>
      <c r="D21240">
        <v>3445679</v>
      </c>
    </row>
    <row r="21241" spans="1:4">
      <c r="A21241" t="s">
        <v>8357</v>
      </c>
      <c r="B21241" t="s">
        <v>7340</v>
      </c>
      <c r="C21241" t="s">
        <v>7680</v>
      </c>
      <c r="D21241">
        <v>478581</v>
      </c>
    </row>
    <row r="21242" spans="1:4">
      <c r="A21242" t="s">
        <v>8358</v>
      </c>
      <c r="B21242" t="s">
        <v>7340</v>
      </c>
      <c r="C21242" t="s">
        <v>7826</v>
      </c>
      <c r="D21242">
        <v>478544</v>
      </c>
    </row>
    <row r="21243" spans="1:4">
      <c r="A21243" t="s">
        <v>8656</v>
      </c>
      <c r="B21243" t="s">
        <v>8504</v>
      </c>
      <c r="C21243" t="s">
        <v>8511</v>
      </c>
      <c r="D21243">
        <v>664074</v>
      </c>
    </row>
    <row r="21244" spans="1:4">
      <c r="A21244" t="s">
        <v>5860</v>
      </c>
      <c r="B21244" t="s">
        <v>5674</v>
      </c>
      <c r="C21244" t="s">
        <v>5673</v>
      </c>
      <c r="D21244">
        <v>149155</v>
      </c>
    </row>
    <row r="21245" spans="1:4">
      <c r="A21245" t="s">
        <v>5861</v>
      </c>
      <c r="B21245" t="s">
        <v>5674</v>
      </c>
      <c r="C21245" t="s">
        <v>5788</v>
      </c>
      <c r="D21245">
        <v>149151</v>
      </c>
    </row>
    <row r="21246" spans="1:4">
      <c r="A21246" t="s">
        <v>16809</v>
      </c>
      <c r="B21246" t="s">
        <v>14508</v>
      </c>
      <c r="C21246" t="s">
        <v>14571</v>
      </c>
      <c r="D21246">
        <v>1253673</v>
      </c>
    </row>
    <row r="21247" spans="1:4">
      <c r="A21247" t="s">
        <v>19353</v>
      </c>
      <c r="B21247" t="s">
        <v>19323</v>
      </c>
      <c r="C21247" t="s">
        <v>1639</v>
      </c>
      <c r="D21247">
        <v>6544490</v>
      </c>
    </row>
    <row r="21248" spans="1:4">
      <c r="A21248" t="s">
        <v>5862</v>
      </c>
      <c r="B21248" t="s">
        <v>5674</v>
      </c>
      <c r="C21248" t="s">
        <v>5814</v>
      </c>
      <c r="D21248">
        <v>149132</v>
      </c>
    </row>
    <row r="21249" spans="1:4">
      <c r="A21249" t="s">
        <v>13534</v>
      </c>
      <c r="B21249" t="s">
        <v>2473</v>
      </c>
      <c r="C21249" t="s">
        <v>12868</v>
      </c>
      <c r="D21249">
        <v>1849154</v>
      </c>
    </row>
    <row r="21250" spans="1:4">
      <c r="A21250" t="s">
        <v>13019</v>
      </c>
      <c r="B21250" t="s">
        <v>2473</v>
      </c>
      <c r="C21250" t="s">
        <v>12859</v>
      </c>
      <c r="D21250">
        <v>2110629</v>
      </c>
    </row>
    <row r="21251" spans="1:4">
      <c r="A21251" t="s">
        <v>5863</v>
      </c>
      <c r="B21251" t="s">
        <v>5674</v>
      </c>
      <c r="C21251" t="s">
        <v>5711</v>
      </c>
      <c r="D21251">
        <v>149129</v>
      </c>
    </row>
    <row r="21252" spans="1:4">
      <c r="A21252" t="s">
        <v>12463</v>
      </c>
      <c r="B21252" t="s">
        <v>12398</v>
      </c>
      <c r="C21252" t="s">
        <v>12419</v>
      </c>
      <c r="D21252">
        <v>1517637</v>
      </c>
    </row>
    <row r="21253" spans="1:4">
      <c r="A21253" t="s">
        <v>25560</v>
      </c>
      <c r="B21253" t="s">
        <v>545</v>
      </c>
      <c r="C21253" t="s">
        <v>25559</v>
      </c>
      <c r="D21253">
        <v>3833367</v>
      </c>
    </row>
    <row r="21254" spans="1:4">
      <c r="A21254" t="s">
        <v>16810</v>
      </c>
      <c r="B21254" t="s">
        <v>14508</v>
      </c>
      <c r="C21254" t="s">
        <v>14519</v>
      </c>
      <c r="D21254">
        <v>1253671</v>
      </c>
    </row>
    <row r="21255" spans="1:4">
      <c r="A21255" t="s">
        <v>7652</v>
      </c>
      <c r="B21255" t="s">
        <v>7340</v>
      </c>
      <c r="C21255" t="s">
        <v>7634</v>
      </c>
      <c r="D21255">
        <v>863061</v>
      </c>
    </row>
    <row r="21256" spans="1:4">
      <c r="A21256" t="s">
        <v>21418</v>
      </c>
      <c r="B21256" t="s">
        <v>2474</v>
      </c>
      <c r="C21256" t="s">
        <v>20540</v>
      </c>
      <c r="D21256">
        <v>2818094</v>
      </c>
    </row>
    <row r="21257" spans="1:4">
      <c r="A21257" t="s">
        <v>8359</v>
      </c>
      <c r="B21257" t="s">
        <v>7340</v>
      </c>
      <c r="C21257" t="s">
        <v>7806</v>
      </c>
      <c r="D21257">
        <v>478317</v>
      </c>
    </row>
    <row r="21258" spans="1:4">
      <c r="A21258" t="s">
        <v>7453</v>
      </c>
      <c r="B21258" t="s">
        <v>7340</v>
      </c>
      <c r="C21258" t="s">
        <v>7396</v>
      </c>
      <c r="D21258">
        <v>2014022</v>
      </c>
    </row>
    <row r="21259" spans="1:4">
      <c r="A21259" t="s">
        <v>7454</v>
      </c>
      <c r="B21259" t="s">
        <v>7340</v>
      </c>
      <c r="C21259" t="s">
        <v>7401</v>
      </c>
      <c r="D21259">
        <v>2014006</v>
      </c>
    </row>
    <row r="21260" spans="1:4">
      <c r="A21260" t="s">
        <v>9538</v>
      </c>
      <c r="B21260" t="s">
        <v>9239</v>
      </c>
      <c r="C21260" t="s">
        <v>9263</v>
      </c>
      <c r="D21260">
        <v>1162868</v>
      </c>
    </row>
    <row r="21261" spans="1:4">
      <c r="A21261" t="s">
        <v>8360</v>
      </c>
      <c r="B21261" t="s">
        <v>7340</v>
      </c>
      <c r="C21261" t="s">
        <v>7792</v>
      </c>
      <c r="D21261">
        <v>478130</v>
      </c>
    </row>
    <row r="21262" spans="1:4">
      <c r="A21262" t="s">
        <v>7455</v>
      </c>
      <c r="B21262" t="s">
        <v>7340</v>
      </c>
      <c r="C21262" t="s">
        <v>7396</v>
      </c>
      <c r="D21262">
        <v>2013952</v>
      </c>
    </row>
    <row r="21263" spans="1:4">
      <c r="A21263" t="s">
        <v>8361</v>
      </c>
      <c r="B21263" t="s">
        <v>7340</v>
      </c>
      <c r="C21263" t="s">
        <v>7475</v>
      </c>
      <c r="D21263">
        <v>478071</v>
      </c>
    </row>
    <row r="21264" spans="1:4">
      <c r="A21264" t="s">
        <v>7456</v>
      </c>
      <c r="B21264" t="s">
        <v>7340</v>
      </c>
      <c r="C21264" t="s">
        <v>7396</v>
      </c>
      <c r="D21264">
        <v>2013923</v>
      </c>
    </row>
    <row r="21265" spans="1:4">
      <c r="A21265" t="s">
        <v>8362</v>
      </c>
      <c r="B21265" t="s">
        <v>7340</v>
      </c>
      <c r="C21265" t="s">
        <v>7665</v>
      </c>
      <c r="D21265">
        <v>478044</v>
      </c>
    </row>
    <row r="21266" spans="1:4">
      <c r="A21266" t="s">
        <v>23102</v>
      </c>
      <c r="B21266" t="s">
        <v>2477</v>
      </c>
      <c r="C21266" t="s">
        <v>1735</v>
      </c>
      <c r="D21266">
        <v>2658216</v>
      </c>
    </row>
    <row r="21267" spans="1:4">
      <c r="A21267" t="s">
        <v>9085</v>
      </c>
      <c r="B21267" t="s">
        <v>8896</v>
      </c>
      <c r="C21267" t="s">
        <v>8925</v>
      </c>
      <c r="D21267">
        <v>3082756</v>
      </c>
    </row>
    <row r="21268" spans="1:4">
      <c r="A21268" t="s">
        <v>12439</v>
      </c>
      <c r="B21268" t="s">
        <v>12398</v>
      </c>
      <c r="C21268" t="s">
        <v>12415</v>
      </c>
      <c r="D21268">
        <v>1520316</v>
      </c>
    </row>
    <row r="21269" spans="1:4">
      <c r="A21269" t="s">
        <v>9086</v>
      </c>
      <c r="B21269" t="s">
        <v>8896</v>
      </c>
      <c r="C21269" t="s">
        <v>8906</v>
      </c>
      <c r="D21269">
        <v>3082751</v>
      </c>
    </row>
    <row r="21270" spans="1:4">
      <c r="A21270" t="s">
        <v>13535</v>
      </c>
      <c r="B21270" t="s">
        <v>2473</v>
      </c>
      <c r="C21270" t="s">
        <v>13077</v>
      </c>
      <c r="D21270">
        <v>1849094</v>
      </c>
    </row>
    <row r="21271" spans="1:4">
      <c r="A21271" t="s">
        <v>6879</v>
      </c>
      <c r="B21271" t="s">
        <v>6858</v>
      </c>
      <c r="C21271" t="s">
        <v>6879</v>
      </c>
      <c r="D21271">
        <v>3582883</v>
      </c>
    </row>
    <row r="21272" spans="1:4">
      <c r="A21272" t="s">
        <v>19587</v>
      </c>
      <c r="B21272" t="s">
        <v>19323</v>
      </c>
      <c r="C21272" t="s">
        <v>19341</v>
      </c>
      <c r="D21272">
        <v>3107139</v>
      </c>
    </row>
    <row r="21273" spans="1:4">
      <c r="A21273" t="s">
        <v>12263</v>
      </c>
      <c r="B21273" t="s">
        <v>12222</v>
      </c>
      <c r="C21273" t="s">
        <v>12262</v>
      </c>
      <c r="D21273">
        <v>593672</v>
      </c>
    </row>
    <row r="21274" spans="1:4">
      <c r="A21274" t="s">
        <v>6625</v>
      </c>
      <c r="B21274" t="s">
        <v>6473</v>
      </c>
      <c r="C21274" t="s">
        <v>6625</v>
      </c>
      <c r="D21274">
        <v>1605221</v>
      </c>
    </row>
    <row r="21275" spans="1:4">
      <c r="A21275" t="s">
        <v>9539</v>
      </c>
      <c r="B21275" t="s">
        <v>9239</v>
      </c>
      <c r="C21275" t="s">
        <v>9263</v>
      </c>
      <c r="D21275">
        <v>1162862</v>
      </c>
    </row>
    <row r="21276" spans="1:4">
      <c r="A21276" t="s">
        <v>4135</v>
      </c>
      <c r="B21276" t="s">
        <v>3269</v>
      </c>
      <c r="C21276" t="s">
        <v>1122</v>
      </c>
      <c r="D21276">
        <v>5142056</v>
      </c>
    </row>
    <row r="21277" spans="1:4">
      <c r="A21277" t="s">
        <v>9540</v>
      </c>
      <c r="B21277" t="s">
        <v>9239</v>
      </c>
      <c r="C21277" t="s">
        <v>9241</v>
      </c>
      <c r="D21277">
        <v>1162855</v>
      </c>
    </row>
    <row r="21278" spans="1:4">
      <c r="A21278" t="s">
        <v>13536</v>
      </c>
      <c r="B21278" t="s">
        <v>2473</v>
      </c>
      <c r="C21278" t="s">
        <v>12868</v>
      </c>
      <c r="D21278">
        <v>1849069</v>
      </c>
    </row>
    <row r="21279" spans="1:4">
      <c r="A21279" t="s">
        <v>16811</v>
      </c>
      <c r="B21279" t="s">
        <v>14508</v>
      </c>
      <c r="C21279" t="s">
        <v>14571</v>
      </c>
      <c r="D21279">
        <v>1253638</v>
      </c>
    </row>
    <row r="21280" spans="1:4">
      <c r="A21280" t="s">
        <v>10309</v>
      </c>
      <c r="B21280" t="s">
        <v>10294</v>
      </c>
      <c r="C21280" t="s">
        <v>10309</v>
      </c>
      <c r="D21280">
        <v>2745912</v>
      </c>
    </row>
    <row r="21281" spans="1:4">
      <c r="A21281" t="s">
        <v>19857</v>
      </c>
      <c r="B21281" t="s">
        <v>19323</v>
      </c>
      <c r="C21281" t="s">
        <v>19346</v>
      </c>
      <c r="D21281">
        <v>2510073</v>
      </c>
    </row>
    <row r="21282" spans="1:4">
      <c r="A21282" t="s">
        <v>13537</v>
      </c>
      <c r="B21282" t="s">
        <v>2473</v>
      </c>
      <c r="C21282" t="s">
        <v>12955</v>
      </c>
      <c r="D21282">
        <v>1849053</v>
      </c>
    </row>
    <row r="21283" spans="1:4">
      <c r="A21283" t="s">
        <v>16812</v>
      </c>
      <c r="B21283" t="s">
        <v>14508</v>
      </c>
      <c r="C21283" t="s">
        <v>14519</v>
      </c>
      <c r="D21283">
        <v>1253635</v>
      </c>
    </row>
    <row r="21284" spans="1:4">
      <c r="A21284" t="s">
        <v>25042</v>
      </c>
      <c r="B21284" t="s">
        <v>575</v>
      </c>
      <c r="C21284" t="s">
        <v>25034</v>
      </c>
      <c r="D21284">
        <v>1205481</v>
      </c>
    </row>
    <row r="21285" spans="1:4">
      <c r="A21285" t="s">
        <v>6626</v>
      </c>
      <c r="B21285" t="s">
        <v>6473</v>
      </c>
      <c r="C21285" t="s">
        <v>6626</v>
      </c>
      <c r="D21285">
        <v>1605215</v>
      </c>
    </row>
    <row r="21286" spans="1:4">
      <c r="A21286" t="s">
        <v>16813</v>
      </c>
      <c r="B21286" t="s">
        <v>14508</v>
      </c>
      <c r="C21286" t="s">
        <v>14659</v>
      </c>
      <c r="D21286">
        <v>1253628</v>
      </c>
    </row>
    <row r="21287" spans="1:4">
      <c r="A21287" t="s">
        <v>16814</v>
      </c>
      <c r="B21287" t="s">
        <v>14508</v>
      </c>
      <c r="C21287" t="s">
        <v>14519</v>
      </c>
      <c r="D21287">
        <v>1253623</v>
      </c>
    </row>
    <row r="21288" spans="1:4">
      <c r="A21288" t="s">
        <v>19228</v>
      </c>
      <c r="B21288" t="s">
        <v>19150</v>
      </c>
      <c r="C21288" t="s">
        <v>19149</v>
      </c>
      <c r="D21288">
        <v>633221</v>
      </c>
    </row>
    <row r="21289" spans="1:4">
      <c r="A21289" t="s">
        <v>8363</v>
      </c>
      <c r="B21289" t="s">
        <v>7340</v>
      </c>
      <c r="C21289" t="s">
        <v>7733</v>
      </c>
      <c r="D21289">
        <v>477656</v>
      </c>
    </row>
    <row r="21290" spans="1:4">
      <c r="A21290" t="s">
        <v>8364</v>
      </c>
      <c r="B21290" t="s">
        <v>7340</v>
      </c>
      <c r="C21290" t="s">
        <v>7932</v>
      </c>
      <c r="D21290">
        <v>477626</v>
      </c>
    </row>
    <row r="21291" spans="1:4">
      <c r="A21291" t="s">
        <v>5864</v>
      </c>
      <c r="B21291" t="s">
        <v>5674</v>
      </c>
      <c r="C21291" t="s">
        <v>5752</v>
      </c>
      <c r="D21291">
        <v>149050</v>
      </c>
    </row>
    <row r="21292" spans="1:4">
      <c r="A21292" t="s">
        <v>23230</v>
      </c>
      <c r="B21292" t="s">
        <v>23161</v>
      </c>
      <c r="C21292" t="s">
        <v>23194</v>
      </c>
      <c r="D21292">
        <v>204405</v>
      </c>
    </row>
    <row r="21293" spans="1:4">
      <c r="A21293" t="s">
        <v>13038</v>
      </c>
      <c r="B21293" t="s">
        <v>2473</v>
      </c>
      <c r="C21293" t="s">
        <v>13031</v>
      </c>
      <c r="D21293">
        <v>1926020</v>
      </c>
    </row>
    <row r="21294" spans="1:4">
      <c r="A21294" t="s">
        <v>3196</v>
      </c>
      <c r="B21294" t="s">
        <v>3131</v>
      </c>
      <c r="C21294" t="s">
        <v>3145</v>
      </c>
      <c r="D21294">
        <v>1512449</v>
      </c>
    </row>
    <row r="21295" spans="1:4">
      <c r="A21295" t="s">
        <v>10850</v>
      </c>
      <c r="B21295" t="s">
        <v>10595</v>
      </c>
      <c r="C21295" t="s">
        <v>10681</v>
      </c>
      <c r="D21295">
        <v>2319480</v>
      </c>
    </row>
    <row r="21296" spans="1:4">
      <c r="A21296" t="s">
        <v>5865</v>
      </c>
      <c r="B21296" t="s">
        <v>5674</v>
      </c>
      <c r="C21296" t="s">
        <v>5711</v>
      </c>
      <c r="D21296">
        <v>149027</v>
      </c>
    </row>
    <row r="21297" spans="1:4">
      <c r="A21297" t="s">
        <v>12773</v>
      </c>
      <c r="B21297" t="s">
        <v>12755</v>
      </c>
      <c r="C21297" t="s">
        <v>12770</v>
      </c>
      <c r="D21297">
        <v>1527513</v>
      </c>
    </row>
    <row r="21298" spans="1:4">
      <c r="A21298" t="s">
        <v>5642</v>
      </c>
      <c r="B21298" t="s">
        <v>5408</v>
      </c>
      <c r="C21298" t="s">
        <v>5447</v>
      </c>
      <c r="D21298">
        <v>690548</v>
      </c>
    </row>
    <row r="21299" spans="1:4">
      <c r="A21299" t="s">
        <v>7630</v>
      </c>
      <c r="B21299" t="s">
        <v>7340</v>
      </c>
      <c r="C21299" t="s">
        <v>7473</v>
      </c>
      <c r="D21299">
        <v>1487882</v>
      </c>
    </row>
    <row r="21300" spans="1:4">
      <c r="A21300" t="s">
        <v>8365</v>
      </c>
      <c r="B21300" t="s">
        <v>7340</v>
      </c>
      <c r="C21300" t="s">
        <v>7697</v>
      </c>
      <c r="D21300">
        <v>477494</v>
      </c>
    </row>
    <row r="21301" spans="1:4">
      <c r="A21301" t="s">
        <v>6073</v>
      </c>
      <c r="B21301" t="s">
        <v>5913</v>
      </c>
      <c r="C21301" t="s">
        <v>5986</v>
      </c>
      <c r="D21301">
        <v>738251</v>
      </c>
    </row>
    <row r="21302" spans="1:4">
      <c r="A21302" t="s">
        <v>14522</v>
      </c>
      <c r="B21302" t="s">
        <v>14508</v>
      </c>
      <c r="C21302" t="s">
        <v>14519</v>
      </c>
      <c r="D21302">
        <v>8948694</v>
      </c>
    </row>
    <row r="21303" spans="1:4">
      <c r="A21303" t="s">
        <v>17494</v>
      </c>
      <c r="B21303" t="s">
        <v>17405</v>
      </c>
      <c r="C21303" t="s">
        <v>17434</v>
      </c>
      <c r="D21303">
        <v>3043293</v>
      </c>
    </row>
    <row r="21304" spans="1:4">
      <c r="A21304" t="s">
        <v>17878</v>
      </c>
      <c r="B21304" t="s">
        <v>17761</v>
      </c>
      <c r="C21304" t="s">
        <v>17763</v>
      </c>
      <c r="D21304">
        <v>252270</v>
      </c>
    </row>
    <row r="21305" spans="1:4">
      <c r="A21305" t="s">
        <v>17495</v>
      </c>
      <c r="B21305" t="s">
        <v>17405</v>
      </c>
      <c r="C21305" t="s">
        <v>17428</v>
      </c>
      <c r="D21305">
        <v>3043095</v>
      </c>
    </row>
    <row r="21306" spans="1:4">
      <c r="A21306" t="s">
        <v>24625</v>
      </c>
      <c r="B21306" t="s">
        <v>549</v>
      </c>
      <c r="C21306" t="s">
        <v>23532</v>
      </c>
      <c r="D21306">
        <v>3385467</v>
      </c>
    </row>
    <row r="21307" spans="1:4">
      <c r="A21307" t="s">
        <v>24354</v>
      </c>
      <c r="B21307" t="s">
        <v>549</v>
      </c>
      <c r="C21307" t="s">
        <v>23577</v>
      </c>
      <c r="D21307">
        <v>3445459</v>
      </c>
    </row>
    <row r="21308" spans="1:4">
      <c r="A21308" t="s">
        <v>24355</v>
      </c>
      <c r="B21308" t="s">
        <v>549</v>
      </c>
      <c r="C21308" t="s">
        <v>23534</v>
      </c>
      <c r="D21308">
        <v>3445451</v>
      </c>
    </row>
    <row r="21309" spans="1:4">
      <c r="A21309" t="s">
        <v>24356</v>
      </c>
      <c r="B21309" t="s">
        <v>549</v>
      </c>
      <c r="C21309" t="s">
        <v>23579</v>
      </c>
      <c r="D21309">
        <v>3445446</v>
      </c>
    </row>
    <row r="21310" spans="1:4">
      <c r="A21310" t="s">
        <v>7176</v>
      </c>
      <c r="B21310" t="s">
        <v>592</v>
      </c>
      <c r="C21310" t="s">
        <v>7088</v>
      </c>
      <c r="D21310">
        <v>2665171</v>
      </c>
    </row>
    <row r="21311" spans="1:4">
      <c r="A21311" t="s">
        <v>7178</v>
      </c>
      <c r="B21311" t="s">
        <v>592</v>
      </c>
      <c r="C21311" t="s">
        <v>7121</v>
      </c>
      <c r="D21311">
        <v>2664855</v>
      </c>
    </row>
    <row r="21312" spans="1:4">
      <c r="A21312" t="s">
        <v>7179</v>
      </c>
      <c r="B21312" t="s">
        <v>592</v>
      </c>
      <c r="C21312" t="s">
        <v>7132</v>
      </c>
      <c r="D21312">
        <v>2664454</v>
      </c>
    </row>
    <row r="21313" spans="1:4">
      <c r="A21313" t="s">
        <v>7180</v>
      </c>
      <c r="B21313" t="s">
        <v>592</v>
      </c>
      <c r="C21313" t="s">
        <v>7124</v>
      </c>
      <c r="D21313">
        <v>2664203</v>
      </c>
    </row>
    <row r="21314" spans="1:4">
      <c r="A21314" t="s">
        <v>7182</v>
      </c>
      <c r="B21314" t="s">
        <v>592</v>
      </c>
      <c r="C21314" t="s">
        <v>7181</v>
      </c>
      <c r="D21314">
        <v>2663536</v>
      </c>
    </row>
    <row r="21315" spans="1:4">
      <c r="A21315" t="s">
        <v>16857</v>
      </c>
      <c r="B21315" t="s">
        <v>14508</v>
      </c>
      <c r="C21315" t="s">
        <v>14588</v>
      </c>
      <c r="D21315">
        <v>1253132</v>
      </c>
    </row>
    <row r="21316" spans="1:4">
      <c r="A21316" t="s">
        <v>16860</v>
      </c>
      <c r="B21316" t="s">
        <v>14508</v>
      </c>
      <c r="C21316" t="s">
        <v>14575</v>
      </c>
      <c r="D21316">
        <v>1253105</v>
      </c>
    </row>
    <row r="21317" spans="1:4">
      <c r="A21317" t="s">
        <v>2984</v>
      </c>
      <c r="B21317" t="s">
        <v>2864</v>
      </c>
      <c r="C21317" t="s">
        <v>2983</v>
      </c>
      <c r="D21317">
        <v>1562538</v>
      </c>
    </row>
    <row r="21318" spans="1:4">
      <c r="A21318" t="s">
        <v>19859</v>
      </c>
      <c r="B21318" t="s">
        <v>19323</v>
      </c>
      <c r="C21318" t="s">
        <v>19346</v>
      </c>
      <c r="D21318">
        <v>2509769</v>
      </c>
    </row>
    <row r="21319" spans="1:4">
      <c r="A21319" t="s">
        <v>6995</v>
      </c>
      <c r="B21319" t="s">
        <v>538</v>
      </c>
      <c r="C21319" t="s">
        <v>6977</v>
      </c>
      <c r="D21319">
        <v>2244177</v>
      </c>
    </row>
    <row r="21320" spans="1:4">
      <c r="A21320" t="s">
        <v>19096</v>
      </c>
      <c r="B21320" t="s">
        <v>2479</v>
      </c>
      <c r="C21320" t="s">
        <v>18509</v>
      </c>
      <c r="D21320">
        <v>2970203</v>
      </c>
    </row>
    <row r="21321" spans="1:4">
      <c r="A21321" t="s">
        <v>2986</v>
      </c>
      <c r="B21321" t="s">
        <v>2864</v>
      </c>
      <c r="C21321" t="s">
        <v>2985</v>
      </c>
      <c r="D21321">
        <v>1562414</v>
      </c>
    </row>
    <row r="21322" spans="1:4">
      <c r="A21322" t="s">
        <v>2980</v>
      </c>
      <c r="B21322" t="s">
        <v>2864</v>
      </c>
      <c r="C21322" t="s">
        <v>2980</v>
      </c>
      <c r="D21322">
        <v>1562693</v>
      </c>
    </row>
    <row r="21323" spans="1:4">
      <c r="A21323" t="s">
        <v>2982</v>
      </c>
      <c r="B21323" t="s">
        <v>2864</v>
      </c>
      <c r="C21323" t="s">
        <v>2981</v>
      </c>
      <c r="D21323">
        <v>1562548</v>
      </c>
    </row>
    <row r="21324" spans="1:4">
      <c r="A21324" t="s">
        <v>19099</v>
      </c>
      <c r="B21324" t="s">
        <v>2479</v>
      </c>
      <c r="C21324" t="s">
        <v>18530</v>
      </c>
      <c r="D21324">
        <v>2970072</v>
      </c>
    </row>
    <row r="21325" spans="1:4">
      <c r="A21325" t="s">
        <v>17799</v>
      </c>
      <c r="B21325" t="s">
        <v>17761</v>
      </c>
      <c r="C21325" t="s">
        <v>17777</v>
      </c>
      <c r="D21325">
        <v>733905</v>
      </c>
    </row>
    <row r="21326" spans="1:4">
      <c r="A21326" t="s">
        <v>21435</v>
      </c>
      <c r="B21326" t="s">
        <v>2474</v>
      </c>
      <c r="C21326" t="s">
        <v>20624</v>
      </c>
      <c r="D21326">
        <v>2816630</v>
      </c>
    </row>
    <row r="21327" spans="1:4">
      <c r="A21327" t="s">
        <v>16815</v>
      </c>
      <c r="B21327" t="s">
        <v>14508</v>
      </c>
      <c r="C21327" t="s">
        <v>14523</v>
      </c>
      <c r="D21327">
        <v>1253610</v>
      </c>
    </row>
    <row r="21328" spans="1:4">
      <c r="A21328" t="s">
        <v>16818</v>
      </c>
      <c r="B21328" t="s">
        <v>14508</v>
      </c>
      <c r="C21328" t="s">
        <v>14519</v>
      </c>
      <c r="D21328">
        <v>1253579</v>
      </c>
    </row>
    <row r="21329" spans="1:4">
      <c r="A21329" t="s">
        <v>16834</v>
      </c>
      <c r="B21329" t="s">
        <v>14508</v>
      </c>
      <c r="C21329" t="s">
        <v>9709</v>
      </c>
      <c r="D21329">
        <v>1253367</v>
      </c>
    </row>
    <row r="21330" spans="1:4">
      <c r="A21330" t="s">
        <v>16836</v>
      </c>
      <c r="B21330" t="s">
        <v>14508</v>
      </c>
      <c r="C21330" t="s">
        <v>14519</v>
      </c>
      <c r="D21330">
        <v>1253357</v>
      </c>
    </row>
    <row r="21331" spans="1:4">
      <c r="A21331" t="s">
        <v>17879</v>
      </c>
      <c r="B21331" t="s">
        <v>17761</v>
      </c>
      <c r="C21331" t="s">
        <v>17763</v>
      </c>
      <c r="D21331">
        <v>251948</v>
      </c>
    </row>
    <row r="21332" spans="1:4">
      <c r="A21332" t="s">
        <v>17880</v>
      </c>
      <c r="B21332" t="s">
        <v>17761</v>
      </c>
      <c r="C21332" t="s">
        <v>17760</v>
      </c>
      <c r="D21332">
        <v>251833</v>
      </c>
    </row>
    <row r="21333" spans="1:4">
      <c r="A21333" t="s">
        <v>19229</v>
      </c>
      <c r="B21333" t="s">
        <v>19150</v>
      </c>
      <c r="C21333" t="s">
        <v>19172</v>
      </c>
      <c r="D21333">
        <v>632978</v>
      </c>
    </row>
    <row r="21334" spans="1:4">
      <c r="A21334" t="s">
        <v>19860</v>
      </c>
      <c r="B21334" t="s">
        <v>19323</v>
      </c>
      <c r="C21334" t="s">
        <v>19346</v>
      </c>
      <c r="D21334">
        <v>2509650</v>
      </c>
    </row>
    <row r="21335" spans="1:4">
      <c r="A21335" t="s">
        <v>24349</v>
      </c>
      <c r="B21335" t="s">
        <v>549</v>
      </c>
      <c r="C21335" t="s">
        <v>23575</v>
      </c>
      <c r="D21335">
        <v>3445630</v>
      </c>
    </row>
    <row r="21336" spans="1:4">
      <c r="A21336" t="s">
        <v>11679</v>
      </c>
      <c r="B21336" t="s">
        <v>11663</v>
      </c>
      <c r="C21336" t="s">
        <v>11668</v>
      </c>
      <c r="D21336">
        <v>933945</v>
      </c>
    </row>
    <row r="21337" spans="1:4">
      <c r="A21337" t="s">
        <v>11184</v>
      </c>
      <c r="B21337" t="s">
        <v>9817</v>
      </c>
      <c r="C21337" t="s">
        <v>11183</v>
      </c>
      <c r="D21337">
        <v>4016132</v>
      </c>
    </row>
    <row r="21338" spans="1:4">
      <c r="A21338" t="s">
        <v>16816</v>
      </c>
      <c r="B21338" t="s">
        <v>14508</v>
      </c>
      <c r="C21338" t="s">
        <v>14519</v>
      </c>
      <c r="D21338">
        <v>1253605</v>
      </c>
    </row>
    <row r="21339" spans="1:4">
      <c r="A21339" t="s">
        <v>16817</v>
      </c>
      <c r="B21339" t="s">
        <v>14508</v>
      </c>
      <c r="C21339" t="s">
        <v>14519</v>
      </c>
      <c r="D21339">
        <v>1253595</v>
      </c>
    </row>
    <row r="21340" spans="1:4">
      <c r="A21340" t="s">
        <v>16819</v>
      </c>
      <c r="B21340" t="s">
        <v>14508</v>
      </c>
      <c r="C21340" t="s">
        <v>14542</v>
      </c>
      <c r="D21340">
        <v>1253578</v>
      </c>
    </row>
    <row r="21341" spans="1:4">
      <c r="A21341" t="s">
        <v>16820</v>
      </c>
      <c r="B21341" t="s">
        <v>14508</v>
      </c>
      <c r="C21341" t="s">
        <v>14575</v>
      </c>
      <c r="D21341">
        <v>1253577</v>
      </c>
    </row>
    <row r="21342" spans="1:4">
      <c r="A21342" t="s">
        <v>16821</v>
      </c>
      <c r="B21342" t="s">
        <v>14508</v>
      </c>
      <c r="C21342" t="s">
        <v>14575</v>
      </c>
      <c r="D21342">
        <v>1253573</v>
      </c>
    </row>
    <row r="21343" spans="1:4">
      <c r="A21343" t="s">
        <v>12350</v>
      </c>
      <c r="B21343" t="s">
        <v>12351</v>
      </c>
      <c r="C21343" t="s">
        <v>12350</v>
      </c>
      <c r="D21343">
        <v>3042030</v>
      </c>
    </row>
    <row r="21344" spans="1:4">
      <c r="A21344" t="s">
        <v>8366</v>
      </c>
      <c r="B21344" t="s">
        <v>7340</v>
      </c>
      <c r="C21344" t="s">
        <v>1621</v>
      </c>
      <c r="D21344">
        <v>477377</v>
      </c>
    </row>
    <row r="21345" spans="1:4">
      <c r="A21345" t="s">
        <v>6463</v>
      </c>
      <c r="B21345" t="s">
        <v>6443</v>
      </c>
      <c r="C21345" t="s">
        <v>6455</v>
      </c>
      <c r="D21345">
        <v>1220855</v>
      </c>
    </row>
    <row r="21346" spans="1:4">
      <c r="A21346" t="s">
        <v>21420</v>
      </c>
      <c r="B21346" t="s">
        <v>2474</v>
      </c>
      <c r="C21346" t="s">
        <v>20515</v>
      </c>
      <c r="D21346">
        <v>2817927</v>
      </c>
    </row>
    <row r="21347" spans="1:4">
      <c r="A21347" t="s">
        <v>16822</v>
      </c>
      <c r="B21347" t="s">
        <v>14508</v>
      </c>
      <c r="C21347" t="s">
        <v>14523</v>
      </c>
      <c r="D21347">
        <v>1253545</v>
      </c>
    </row>
    <row r="21348" spans="1:4">
      <c r="A21348" t="s">
        <v>16823</v>
      </c>
      <c r="B21348" t="s">
        <v>14508</v>
      </c>
      <c r="C21348" t="s">
        <v>14507</v>
      </c>
      <c r="D21348">
        <v>1253544</v>
      </c>
    </row>
    <row r="21349" spans="1:4">
      <c r="A21349" t="s">
        <v>6074</v>
      </c>
      <c r="B21349" t="s">
        <v>5913</v>
      </c>
      <c r="C21349" t="s">
        <v>5936</v>
      </c>
      <c r="D21349">
        <v>738228</v>
      </c>
    </row>
    <row r="21350" spans="1:4">
      <c r="A21350" t="s">
        <v>6469</v>
      </c>
      <c r="B21350" t="s">
        <v>6443</v>
      </c>
      <c r="C21350" t="s">
        <v>6442</v>
      </c>
      <c r="D21350">
        <v>1220219</v>
      </c>
    </row>
    <row r="21351" spans="1:4">
      <c r="A21351" t="s">
        <v>21636</v>
      </c>
      <c r="B21351" t="s">
        <v>21535</v>
      </c>
      <c r="C21351" t="s">
        <v>21589</v>
      </c>
      <c r="D21351">
        <v>3063447</v>
      </c>
    </row>
    <row r="21352" spans="1:4">
      <c r="A21352" t="s">
        <v>16824</v>
      </c>
      <c r="B21352" t="s">
        <v>14508</v>
      </c>
      <c r="C21352" t="s">
        <v>14575</v>
      </c>
      <c r="D21352">
        <v>1253512</v>
      </c>
    </row>
    <row r="21353" spans="1:4">
      <c r="A21353" t="s">
        <v>14093</v>
      </c>
      <c r="B21353" t="s">
        <v>587</v>
      </c>
      <c r="C21353" t="s">
        <v>13655</v>
      </c>
      <c r="D21353">
        <v>3164954</v>
      </c>
    </row>
    <row r="21354" spans="1:4">
      <c r="A21354" t="s">
        <v>8367</v>
      </c>
      <c r="B21354" t="s">
        <v>7340</v>
      </c>
      <c r="C21354" t="s">
        <v>7767</v>
      </c>
      <c r="D21354">
        <v>477301</v>
      </c>
    </row>
    <row r="21355" spans="1:4">
      <c r="A21355" t="s">
        <v>19589</v>
      </c>
      <c r="B21355" t="s">
        <v>19323</v>
      </c>
      <c r="C21355" t="s">
        <v>1639</v>
      </c>
      <c r="D21355">
        <v>3106868</v>
      </c>
    </row>
    <row r="21356" spans="1:4">
      <c r="A21356" t="s">
        <v>19858</v>
      </c>
      <c r="B21356" t="s">
        <v>19323</v>
      </c>
      <c r="C21356" t="s">
        <v>19386</v>
      </c>
      <c r="D21356">
        <v>2509982</v>
      </c>
    </row>
    <row r="21357" spans="1:4">
      <c r="A21357" t="s">
        <v>22942</v>
      </c>
      <c r="B21357" t="s">
        <v>22852</v>
      </c>
      <c r="C21357" t="s">
        <v>20045</v>
      </c>
      <c r="D21357">
        <v>3868707</v>
      </c>
    </row>
    <row r="21358" spans="1:4">
      <c r="A21358" t="s">
        <v>23276</v>
      </c>
      <c r="B21358" t="s">
        <v>23236</v>
      </c>
      <c r="C21358" t="s">
        <v>23244</v>
      </c>
      <c r="D21358">
        <v>6173017</v>
      </c>
    </row>
    <row r="21359" spans="1:4">
      <c r="A21359" t="s">
        <v>5088</v>
      </c>
      <c r="B21359" t="s">
        <v>3269</v>
      </c>
      <c r="C21359" t="s">
        <v>3311</v>
      </c>
      <c r="D21359">
        <v>4228147</v>
      </c>
    </row>
    <row r="21360" spans="1:4">
      <c r="A21360" t="s">
        <v>24350</v>
      </c>
      <c r="B21360" t="s">
        <v>549</v>
      </c>
      <c r="C21360" t="s">
        <v>1637</v>
      </c>
      <c r="D21360">
        <v>3445596</v>
      </c>
    </row>
    <row r="21361" spans="1:4">
      <c r="A21361" t="s">
        <v>24350</v>
      </c>
      <c r="B21361" t="s">
        <v>549</v>
      </c>
      <c r="C21361" t="s">
        <v>23535</v>
      </c>
      <c r="D21361">
        <v>3445597</v>
      </c>
    </row>
    <row r="21362" spans="1:4">
      <c r="A21362" t="s">
        <v>24622</v>
      </c>
      <c r="B21362" t="s">
        <v>549</v>
      </c>
      <c r="C21362" t="s">
        <v>24392</v>
      </c>
      <c r="D21362">
        <v>3385592</v>
      </c>
    </row>
    <row r="21363" spans="1:4">
      <c r="A21363" t="s">
        <v>19088</v>
      </c>
      <c r="B21363" t="s">
        <v>2479</v>
      </c>
      <c r="C21363" t="s">
        <v>18530</v>
      </c>
      <c r="D21363">
        <v>2971053</v>
      </c>
    </row>
    <row r="21364" spans="1:4">
      <c r="A21364" t="s">
        <v>3114</v>
      </c>
      <c r="B21364" t="s">
        <v>19323</v>
      </c>
      <c r="C21364" t="s">
        <v>3114</v>
      </c>
      <c r="D21364">
        <v>2509954</v>
      </c>
    </row>
    <row r="21365" spans="1:4">
      <c r="A21365" t="s">
        <v>3114</v>
      </c>
      <c r="B21365" t="s">
        <v>584</v>
      </c>
      <c r="C21365" t="s">
        <v>9632</v>
      </c>
      <c r="D21365">
        <v>1680116</v>
      </c>
    </row>
    <row r="21366" spans="1:4">
      <c r="A21366" t="s">
        <v>3114</v>
      </c>
      <c r="B21366" t="s">
        <v>2999</v>
      </c>
      <c r="C21366" t="s">
        <v>3038</v>
      </c>
      <c r="D21366">
        <v>3625549</v>
      </c>
    </row>
    <row r="21367" spans="1:4">
      <c r="A21367" t="s">
        <v>19089</v>
      </c>
      <c r="B21367" t="s">
        <v>2479</v>
      </c>
      <c r="C21367" t="s">
        <v>18533</v>
      </c>
      <c r="D21367">
        <v>2971041</v>
      </c>
    </row>
    <row r="21368" spans="1:4">
      <c r="A21368" t="s">
        <v>14094</v>
      </c>
      <c r="B21368" t="s">
        <v>587</v>
      </c>
      <c r="C21368" t="s">
        <v>13653</v>
      </c>
      <c r="D21368">
        <v>3164920</v>
      </c>
    </row>
    <row r="21369" spans="1:4">
      <c r="A21369" t="s">
        <v>14095</v>
      </c>
      <c r="B21369" t="s">
        <v>587</v>
      </c>
      <c r="C21369" t="s">
        <v>13623</v>
      </c>
      <c r="D21369">
        <v>3164919</v>
      </c>
    </row>
    <row r="21370" spans="1:4">
      <c r="A21370" t="s">
        <v>3115</v>
      </c>
      <c r="B21370" t="s">
        <v>2999</v>
      </c>
      <c r="C21370" t="s">
        <v>567</v>
      </c>
      <c r="D21370">
        <v>3625542</v>
      </c>
    </row>
    <row r="21371" spans="1:4">
      <c r="A21371" t="s">
        <v>24351</v>
      </c>
      <c r="B21371" t="s">
        <v>549</v>
      </c>
      <c r="C21371" t="s">
        <v>23579</v>
      </c>
      <c r="D21371">
        <v>3445578</v>
      </c>
    </row>
    <row r="21372" spans="1:4">
      <c r="A21372" t="s">
        <v>8467</v>
      </c>
      <c r="B21372" t="s">
        <v>8454</v>
      </c>
      <c r="C21372" t="s">
        <v>8453</v>
      </c>
      <c r="D21372">
        <v>3188402</v>
      </c>
    </row>
    <row r="21373" spans="1:4">
      <c r="A21373" t="s">
        <v>19230</v>
      </c>
      <c r="B21373" t="s">
        <v>19150</v>
      </c>
      <c r="C21373" t="s">
        <v>19184</v>
      </c>
      <c r="D21373">
        <v>632672</v>
      </c>
    </row>
    <row r="21374" spans="1:4">
      <c r="A21374" t="s">
        <v>10504</v>
      </c>
      <c r="B21374" t="s">
        <v>10294</v>
      </c>
      <c r="C21374" t="s">
        <v>10317</v>
      </c>
      <c r="D21374">
        <v>2745860</v>
      </c>
    </row>
    <row r="21375" spans="1:4">
      <c r="A21375" t="s">
        <v>16825</v>
      </c>
      <c r="B21375" t="s">
        <v>14508</v>
      </c>
      <c r="C21375" t="s">
        <v>14575</v>
      </c>
      <c r="D21375">
        <v>1253482</v>
      </c>
    </row>
    <row r="21376" spans="1:4">
      <c r="A21376" t="s">
        <v>11620</v>
      </c>
      <c r="B21376" t="s">
        <v>19323</v>
      </c>
      <c r="C21376" t="s">
        <v>19379</v>
      </c>
      <c r="D21376">
        <v>3106672</v>
      </c>
    </row>
    <row r="21377" spans="1:4">
      <c r="A21377" t="s">
        <v>11620</v>
      </c>
      <c r="B21377" t="s">
        <v>9817</v>
      </c>
      <c r="C21377" t="s">
        <v>11425</v>
      </c>
      <c r="D21377">
        <v>3514876</v>
      </c>
    </row>
    <row r="21378" spans="1:4">
      <c r="A21378" t="s">
        <v>19090</v>
      </c>
      <c r="B21378" t="s">
        <v>2479</v>
      </c>
      <c r="C21378" t="s">
        <v>18513</v>
      </c>
      <c r="D21378">
        <v>2970962</v>
      </c>
    </row>
    <row r="21379" spans="1:4">
      <c r="A21379" t="s">
        <v>11340</v>
      </c>
      <c r="B21379" t="s">
        <v>9817</v>
      </c>
      <c r="C21379" t="s">
        <v>11098</v>
      </c>
      <c r="D21379">
        <v>3980621</v>
      </c>
    </row>
    <row r="21380" spans="1:4">
      <c r="A21380" t="s">
        <v>3116</v>
      </c>
      <c r="B21380" t="s">
        <v>2999</v>
      </c>
      <c r="C21380" t="s">
        <v>3012</v>
      </c>
      <c r="D21380">
        <v>3625515</v>
      </c>
    </row>
    <row r="21381" spans="1:4">
      <c r="A21381" t="s">
        <v>11341</v>
      </c>
      <c r="B21381" t="s">
        <v>9817</v>
      </c>
      <c r="C21381" t="s">
        <v>11123</v>
      </c>
      <c r="D21381">
        <v>3980605</v>
      </c>
    </row>
    <row r="21382" spans="1:4">
      <c r="A21382" t="s">
        <v>11621</v>
      </c>
      <c r="B21382" t="s">
        <v>9817</v>
      </c>
      <c r="C21382" t="s">
        <v>11371</v>
      </c>
      <c r="D21382">
        <v>3514868</v>
      </c>
    </row>
    <row r="21383" spans="1:4">
      <c r="A21383" t="s">
        <v>22004</v>
      </c>
      <c r="B21383" t="s">
        <v>21713</v>
      </c>
      <c r="C21383" t="s">
        <v>21816</v>
      </c>
      <c r="D21383">
        <v>3666304</v>
      </c>
    </row>
    <row r="21384" spans="1:4">
      <c r="A21384" t="s">
        <v>22943</v>
      </c>
      <c r="B21384" t="s">
        <v>22852</v>
      </c>
      <c r="C21384" t="s">
        <v>22882</v>
      </c>
      <c r="D21384">
        <v>3868633</v>
      </c>
    </row>
    <row r="21385" spans="1:4">
      <c r="A21385" t="s">
        <v>7175</v>
      </c>
      <c r="B21385" t="s">
        <v>592</v>
      </c>
      <c r="C21385" t="s">
        <v>7090</v>
      </c>
      <c r="D21385">
        <v>2665452</v>
      </c>
    </row>
    <row r="21386" spans="1:4">
      <c r="A21386" t="s">
        <v>11686</v>
      </c>
      <c r="B21386" t="s">
        <v>11681</v>
      </c>
      <c r="C21386" t="s">
        <v>11685</v>
      </c>
      <c r="D21386">
        <v>2562305</v>
      </c>
    </row>
    <row r="21387" spans="1:4">
      <c r="A21387" t="s">
        <v>5036</v>
      </c>
      <c r="B21387" t="s">
        <v>3269</v>
      </c>
      <c r="C21387" t="s">
        <v>5035</v>
      </c>
      <c r="D21387">
        <v>4311963</v>
      </c>
    </row>
    <row r="21388" spans="1:4">
      <c r="A21388" t="s">
        <v>4134</v>
      </c>
      <c r="B21388" t="s">
        <v>3269</v>
      </c>
      <c r="C21388" t="s">
        <v>1122</v>
      </c>
      <c r="D21388">
        <v>5142109</v>
      </c>
    </row>
    <row r="21389" spans="1:4">
      <c r="A21389" t="s">
        <v>19590</v>
      </c>
      <c r="B21389" t="s">
        <v>19323</v>
      </c>
      <c r="C21389" t="s">
        <v>19333</v>
      </c>
      <c r="D21389">
        <v>3106492</v>
      </c>
    </row>
    <row r="21390" spans="1:4">
      <c r="A21390" t="s">
        <v>12218</v>
      </c>
      <c r="B21390" t="s">
        <v>12200</v>
      </c>
      <c r="C21390" t="s">
        <v>12217</v>
      </c>
      <c r="D21390">
        <v>453754</v>
      </c>
    </row>
    <row r="21391" spans="1:4">
      <c r="A21391" t="s">
        <v>8760</v>
      </c>
      <c r="B21391" t="s">
        <v>589</v>
      </c>
      <c r="C21391" t="s">
        <v>8724</v>
      </c>
      <c r="D21391">
        <v>2732978</v>
      </c>
    </row>
    <row r="21392" spans="1:4">
      <c r="A21392" t="s">
        <v>22869</v>
      </c>
      <c r="B21392" t="s">
        <v>549</v>
      </c>
      <c r="C21392" t="s">
        <v>23579</v>
      </c>
      <c r="D21392">
        <v>3445575</v>
      </c>
    </row>
    <row r="21393" spans="1:4">
      <c r="A21393" t="s">
        <v>22869</v>
      </c>
      <c r="B21393" t="s">
        <v>22852</v>
      </c>
      <c r="C21393" t="s">
        <v>22869</v>
      </c>
      <c r="D21393">
        <v>3868626</v>
      </c>
    </row>
    <row r="21394" spans="1:4">
      <c r="A21394" t="s">
        <v>16826</v>
      </c>
      <c r="B21394" t="s">
        <v>14508</v>
      </c>
      <c r="C21394" t="s">
        <v>14519</v>
      </c>
      <c r="D21394">
        <v>1253472</v>
      </c>
    </row>
    <row r="21395" spans="1:4">
      <c r="A21395" t="s">
        <v>4506</v>
      </c>
      <c r="B21395" t="s">
        <v>3269</v>
      </c>
      <c r="C21395" t="s">
        <v>3280</v>
      </c>
      <c r="D21395">
        <v>4927537</v>
      </c>
    </row>
    <row r="21396" spans="1:4">
      <c r="A21396" t="s">
        <v>5143</v>
      </c>
      <c r="B21396" t="s">
        <v>3269</v>
      </c>
      <c r="C21396" t="s">
        <v>3242</v>
      </c>
      <c r="D21396">
        <v>4176318</v>
      </c>
    </row>
    <row r="21397" spans="1:4">
      <c r="A21397" t="s">
        <v>16827</v>
      </c>
      <c r="B21397" t="s">
        <v>14508</v>
      </c>
      <c r="C21397" t="s">
        <v>14575</v>
      </c>
      <c r="D21397">
        <v>1253468</v>
      </c>
    </row>
    <row r="21398" spans="1:4">
      <c r="A21398" t="s">
        <v>8368</v>
      </c>
      <c r="B21398" t="s">
        <v>7340</v>
      </c>
      <c r="C21398" t="s">
        <v>7695</v>
      </c>
      <c r="D21398">
        <v>477192</v>
      </c>
    </row>
    <row r="21399" spans="1:4">
      <c r="A21399" t="s">
        <v>12345</v>
      </c>
      <c r="B21399" t="s">
        <v>12294</v>
      </c>
      <c r="C21399" t="s">
        <v>7002</v>
      </c>
      <c r="D21399">
        <v>1225142</v>
      </c>
    </row>
    <row r="21400" spans="1:4">
      <c r="A21400" t="s">
        <v>6179</v>
      </c>
      <c r="B21400" t="s">
        <v>5913</v>
      </c>
      <c r="C21400" t="s">
        <v>6179</v>
      </c>
      <c r="D21400">
        <v>298117</v>
      </c>
    </row>
    <row r="21401" spans="1:4">
      <c r="A21401" t="s">
        <v>5317</v>
      </c>
      <c r="B21401" t="s">
        <v>3269</v>
      </c>
      <c r="C21401" t="s">
        <v>3276</v>
      </c>
      <c r="D21401">
        <v>4134716</v>
      </c>
    </row>
    <row r="21402" spans="1:4">
      <c r="A21402" t="s">
        <v>25669</v>
      </c>
      <c r="B21402" t="s">
        <v>21839</v>
      </c>
      <c r="C21402" t="s">
        <v>25668</v>
      </c>
      <c r="D21402">
        <v>616530</v>
      </c>
    </row>
    <row r="21403" spans="1:4">
      <c r="A21403" t="s">
        <v>3370</v>
      </c>
      <c r="B21403" t="s">
        <v>23236</v>
      </c>
      <c r="C21403" t="s">
        <v>23239</v>
      </c>
      <c r="D21403">
        <v>6173331</v>
      </c>
    </row>
    <row r="21404" spans="1:4">
      <c r="A21404" t="s">
        <v>3370</v>
      </c>
      <c r="B21404" t="s">
        <v>3269</v>
      </c>
      <c r="C21404" t="s">
        <v>1316</v>
      </c>
      <c r="D21404">
        <v>5814616</v>
      </c>
    </row>
    <row r="21405" spans="1:4">
      <c r="A21405" t="s">
        <v>19091</v>
      </c>
      <c r="B21405" t="s">
        <v>2479</v>
      </c>
      <c r="C21405" t="s">
        <v>18586</v>
      </c>
      <c r="D21405">
        <v>2970797</v>
      </c>
    </row>
    <row r="21406" spans="1:4">
      <c r="A21406" t="s">
        <v>4802</v>
      </c>
      <c r="B21406" t="s">
        <v>3269</v>
      </c>
      <c r="C21406" t="s">
        <v>4062</v>
      </c>
      <c r="D21406">
        <v>4527124</v>
      </c>
    </row>
    <row r="21407" spans="1:4">
      <c r="A21407" t="s">
        <v>16828</v>
      </c>
      <c r="B21407" t="s">
        <v>14508</v>
      </c>
      <c r="C21407" t="s">
        <v>14519</v>
      </c>
      <c r="D21407">
        <v>1253452</v>
      </c>
    </row>
    <row r="21408" spans="1:4">
      <c r="A21408" t="s">
        <v>2775</v>
      </c>
      <c r="B21408" t="s">
        <v>540</v>
      </c>
      <c r="C21408" t="s">
        <v>2628</v>
      </c>
      <c r="D21408">
        <v>944986</v>
      </c>
    </row>
    <row r="21409" spans="1:4">
      <c r="A21409" t="s">
        <v>12010</v>
      </c>
      <c r="B21409" t="s">
        <v>11910</v>
      </c>
      <c r="C21409" t="s">
        <v>11966</v>
      </c>
      <c r="D21409">
        <v>1054329</v>
      </c>
    </row>
    <row r="21410" spans="1:4">
      <c r="A21410" t="s">
        <v>12387</v>
      </c>
      <c r="B21410" t="s">
        <v>12375</v>
      </c>
      <c r="C21410" t="s">
        <v>12386</v>
      </c>
      <c r="D21410">
        <v>1655087</v>
      </c>
    </row>
    <row r="21411" spans="1:4">
      <c r="A21411" t="s">
        <v>7392</v>
      </c>
      <c r="B21411" t="s">
        <v>7340</v>
      </c>
      <c r="C21411" t="s">
        <v>7385</v>
      </c>
      <c r="D21411">
        <v>2119932</v>
      </c>
    </row>
    <row r="21412" spans="1:4">
      <c r="A21412" t="s">
        <v>16829</v>
      </c>
      <c r="B21412" t="s">
        <v>14508</v>
      </c>
      <c r="C21412" t="s">
        <v>14519</v>
      </c>
      <c r="D21412">
        <v>1253437</v>
      </c>
    </row>
    <row r="21413" spans="1:4">
      <c r="A21413" t="s">
        <v>20476</v>
      </c>
      <c r="B21413" t="s">
        <v>20426</v>
      </c>
      <c r="C21413" t="s">
        <v>14199</v>
      </c>
      <c r="D21413">
        <v>2610734</v>
      </c>
    </row>
    <row r="21414" spans="1:4">
      <c r="A21414" t="s">
        <v>19092</v>
      </c>
      <c r="B21414" t="s">
        <v>2479</v>
      </c>
      <c r="C21414" t="s">
        <v>18620</v>
      </c>
      <c r="D21414">
        <v>2970777</v>
      </c>
    </row>
    <row r="21415" spans="1:4">
      <c r="A21415" t="s">
        <v>12464</v>
      </c>
      <c r="B21415" t="s">
        <v>12398</v>
      </c>
      <c r="C21415" t="s">
        <v>12412</v>
      </c>
      <c r="D21415">
        <v>1517501</v>
      </c>
    </row>
    <row r="21416" spans="1:4">
      <c r="A21416" t="s">
        <v>19231</v>
      </c>
      <c r="B21416" t="s">
        <v>19150</v>
      </c>
      <c r="C21416" t="s">
        <v>19154</v>
      </c>
      <c r="D21416">
        <v>632453</v>
      </c>
    </row>
    <row r="21417" spans="1:4">
      <c r="A21417" t="s">
        <v>19093</v>
      </c>
      <c r="B21417" t="s">
        <v>2479</v>
      </c>
      <c r="C21417" t="s">
        <v>18509</v>
      </c>
      <c r="D21417">
        <v>2970761</v>
      </c>
    </row>
    <row r="21418" spans="1:4">
      <c r="A21418" t="s">
        <v>14576</v>
      </c>
      <c r="B21418" t="s">
        <v>14508</v>
      </c>
      <c r="C21418" t="s">
        <v>14575</v>
      </c>
      <c r="D21418">
        <v>7279741</v>
      </c>
    </row>
    <row r="21419" spans="1:4">
      <c r="A21419" t="s">
        <v>14411</v>
      </c>
      <c r="B21419" t="s">
        <v>14207</v>
      </c>
      <c r="C21419" t="s">
        <v>14232</v>
      </c>
      <c r="D21419">
        <v>112214</v>
      </c>
    </row>
    <row r="21420" spans="1:4">
      <c r="A21420" t="s">
        <v>17605</v>
      </c>
      <c r="B21420" t="s">
        <v>17571</v>
      </c>
      <c r="C21420" t="s">
        <v>17604</v>
      </c>
      <c r="D21420">
        <v>3188383</v>
      </c>
    </row>
    <row r="21421" spans="1:4">
      <c r="A21421" t="s">
        <v>21782</v>
      </c>
      <c r="B21421" t="s">
        <v>21668</v>
      </c>
      <c r="C21421" t="s">
        <v>21704</v>
      </c>
      <c r="D21421">
        <v>3534632</v>
      </c>
    </row>
    <row r="21422" spans="1:4">
      <c r="A21422" t="s">
        <v>16830</v>
      </c>
      <c r="B21422" t="s">
        <v>14508</v>
      </c>
      <c r="C21422" t="s">
        <v>14571</v>
      </c>
      <c r="D21422">
        <v>1253405</v>
      </c>
    </row>
    <row r="21423" spans="1:4">
      <c r="A21423" t="s">
        <v>16831</v>
      </c>
      <c r="B21423" t="s">
        <v>14508</v>
      </c>
      <c r="C21423" t="s">
        <v>14523</v>
      </c>
      <c r="D21423">
        <v>1253403</v>
      </c>
    </row>
    <row r="21424" spans="1:4">
      <c r="A21424" t="s">
        <v>7177</v>
      </c>
      <c r="B21424" t="s">
        <v>592</v>
      </c>
      <c r="C21424" t="s">
        <v>7106</v>
      </c>
      <c r="D21424">
        <v>2664996</v>
      </c>
    </row>
    <row r="21425" spans="1:4">
      <c r="A21425" t="s">
        <v>21421</v>
      </c>
      <c r="B21425" t="s">
        <v>2474</v>
      </c>
      <c r="C21425" t="s">
        <v>20540</v>
      </c>
      <c r="D21425">
        <v>2817873</v>
      </c>
    </row>
    <row r="21426" spans="1:4">
      <c r="A21426" t="s">
        <v>23275</v>
      </c>
      <c r="B21426" t="s">
        <v>23236</v>
      </c>
      <c r="C21426" t="s">
        <v>23244</v>
      </c>
      <c r="D21426">
        <v>6173508</v>
      </c>
    </row>
    <row r="21427" spans="1:4">
      <c r="A21427" t="s">
        <v>14096</v>
      </c>
      <c r="B21427" t="s">
        <v>587</v>
      </c>
      <c r="C21427" t="s">
        <v>13629</v>
      </c>
      <c r="D21427">
        <v>3164699</v>
      </c>
    </row>
    <row r="21428" spans="1:4">
      <c r="A21428" t="s">
        <v>24623</v>
      </c>
      <c r="B21428" t="s">
        <v>549</v>
      </c>
      <c r="C21428" t="s">
        <v>24401</v>
      </c>
      <c r="D21428">
        <v>3385538</v>
      </c>
    </row>
    <row r="21429" spans="1:4">
      <c r="A21429" t="s">
        <v>24352</v>
      </c>
      <c r="B21429" t="s">
        <v>549</v>
      </c>
      <c r="C21429" t="s">
        <v>23579</v>
      </c>
      <c r="D21429">
        <v>3445500</v>
      </c>
    </row>
    <row r="21430" spans="1:4">
      <c r="A21430" t="s">
        <v>24353</v>
      </c>
      <c r="B21430" t="s">
        <v>549</v>
      </c>
      <c r="C21430" t="s">
        <v>23577</v>
      </c>
      <c r="D21430">
        <v>3445487</v>
      </c>
    </row>
    <row r="21431" spans="1:4">
      <c r="A21431" t="s">
        <v>24624</v>
      </c>
      <c r="B21431" t="s">
        <v>549</v>
      </c>
      <c r="C21431" t="s">
        <v>23532</v>
      </c>
      <c r="D21431">
        <v>3385504</v>
      </c>
    </row>
    <row r="21432" spans="1:4">
      <c r="A21432" t="s">
        <v>16832</v>
      </c>
      <c r="B21432" t="s">
        <v>14508</v>
      </c>
      <c r="C21432" t="s">
        <v>14507</v>
      </c>
      <c r="D21432">
        <v>1253392</v>
      </c>
    </row>
    <row r="21433" spans="1:4">
      <c r="A21433" t="s">
        <v>19232</v>
      </c>
      <c r="B21433" t="s">
        <v>19150</v>
      </c>
      <c r="C21433" t="s">
        <v>19168</v>
      </c>
      <c r="D21433">
        <v>632370</v>
      </c>
    </row>
    <row r="21434" spans="1:4">
      <c r="A21434" t="s">
        <v>24788</v>
      </c>
      <c r="B21434" t="s">
        <v>24736</v>
      </c>
      <c r="C21434" t="s">
        <v>24788</v>
      </c>
      <c r="D21434">
        <v>726050</v>
      </c>
    </row>
    <row r="21435" spans="1:4">
      <c r="A21435" t="s">
        <v>21637</v>
      </c>
      <c r="B21435" t="s">
        <v>21535</v>
      </c>
      <c r="C21435" t="s">
        <v>21540</v>
      </c>
      <c r="D21435">
        <v>3063375</v>
      </c>
    </row>
    <row r="21436" spans="1:4">
      <c r="A21436" t="s">
        <v>6293</v>
      </c>
      <c r="B21436" t="s">
        <v>5913</v>
      </c>
      <c r="C21436" t="s">
        <v>6139</v>
      </c>
      <c r="D21436">
        <v>298088</v>
      </c>
    </row>
    <row r="21437" spans="1:4">
      <c r="A21437" t="s">
        <v>16833</v>
      </c>
      <c r="B21437" t="s">
        <v>14508</v>
      </c>
      <c r="C21437" t="s">
        <v>14575</v>
      </c>
      <c r="D21437">
        <v>1253374</v>
      </c>
    </row>
    <row r="21438" spans="1:4">
      <c r="A21438" t="s">
        <v>7676</v>
      </c>
      <c r="B21438" t="s">
        <v>7340</v>
      </c>
      <c r="C21438" t="s">
        <v>7675</v>
      </c>
      <c r="D21438">
        <v>611182</v>
      </c>
    </row>
    <row r="21439" spans="1:4">
      <c r="A21439" t="s">
        <v>16835</v>
      </c>
      <c r="B21439" t="s">
        <v>14508</v>
      </c>
      <c r="C21439" t="s">
        <v>14523</v>
      </c>
      <c r="D21439">
        <v>1253363</v>
      </c>
    </row>
    <row r="21440" spans="1:4">
      <c r="A21440" t="s">
        <v>8537</v>
      </c>
      <c r="B21440" t="s">
        <v>8504</v>
      </c>
      <c r="C21440" t="s">
        <v>8537</v>
      </c>
      <c r="D21440">
        <v>663118</v>
      </c>
    </row>
    <row r="21441" spans="1:4">
      <c r="A21441" t="s">
        <v>24357</v>
      </c>
      <c r="B21441" t="s">
        <v>549</v>
      </c>
      <c r="C21441" t="s">
        <v>1637</v>
      </c>
      <c r="D21441">
        <v>3445433</v>
      </c>
    </row>
    <row r="21442" spans="1:4">
      <c r="A21442" t="s">
        <v>14097</v>
      </c>
      <c r="B21442" t="s">
        <v>587</v>
      </c>
      <c r="C21442" t="s">
        <v>13695</v>
      </c>
      <c r="D21442">
        <v>3164672</v>
      </c>
    </row>
    <row r="21443" spans="1:4">
      <c r="A21443" t="s">
        <v>7354</v>
      </c>
      <c r="B21443" t="s">
        <v>7340</v>
      </c>
      <c r="C21443" t="s">
        <v>7345</v>
      </c>
      <c r="D21443">
        <v>8504949</v>
      </c>
    </row>
    <row r="21444" spans="1:4">
      <c r="A21444" t="s">
        <v>5670</v>
      </c>
      <c r="B21444" t="s">
        <v>5408</v>
      </c>
      <c r="C21444" t="s">
        <v>5443</v>
      </c>
      <c r="D21444">
        <v>686729</v>
      </c>
    </row>
    <row r="21445" spans="1:4">
      <c r="A21445" t="s">
        <v>5643</v>
      </c>
      <c r="B21445" t="s">
        <v>5408</v>
      </c>
      <c r="C21445" t="s">
        <v>5412</v>
      </c>
      <c r="D21445">
        <v>690412</v>
      </c>
    </row>
    <row r="21446" spans="1:4">
      <c r="A21446" t="s">
        <v>21422</v>
      </c>
      <c r="B21446" t="s">
        <v>2474</v>
      </c>
      <c r="C21446" t="s">
        <v>20493</v>
      </c>
      <c r="D21446">
        <v>2817818</v>
      </c>
    </row>
    <row r="21447" spans="1:4">
      <c r="A21447" t="s">
        <v>3129</v>
      </c>
      <c r="B21447" t="s">
        <v>3128</v>
      </c>
      <c r="C21447" t="s">
        <v>2994</v>
      </c>
      <c r="D21447">
        <v>6691831</v>
      </c>
    </row>
    <row r="21448" spans="1:4">
      <c r="A21448" t="s">
        <v>8657</v>
      </c>
      <c r="B21448" t="s">
        <v>8504</v>
      </c>
      <c r="C21448" t="s">
        <v>8565</v>
      </c>
      <c r="D21448">
        <v>663100</v>
      </c>
    </row>
    <row r="21449" spans="1:4">
      <c r="A21449" t="s">
        <v>16837</v>
      </c>
      <c r="B21449" t="s">
        <v>14508</v>
      </c>
      <c r="C21449" t="s">
        <v>14519</v>
      </c>
      <c r="D21449">
        <v>1253352</v>
      </c>
    </row>
    <row r="21450" spans="1:4">
      <c r="A21450" t="s">
        <v>5644</v>
      </c>
      <c r="B21450" t="s">
        <v>5408</v>
      </c>
      <c r="C21450" t="s">
        <v>5463</v>
      </c>
      <c r="D21450">
        <v>690312</v>
      </c>
    </row>
    <row r="21451" spans="1:4">
      <c r="A21451" t="s">
        <v>8369</v>
      </c>
      <c r="B21451" t="s">
        <v>7340</v>
      </c>
      <c r="C21451" t="s">
        <v>1621</v>
      </c>
      <c r="D21451">
        <v>476368</v>
      </c>
    </row>
    <row r="21452" spans="1:4">
      <c r="A21452" t="s">
        <v>23274</v>
      </c>
      <c r="B21452" t="s">
        <v>23236</v>
      </c>
      <c r="C21452" t="s">
        <v>23244</v>
      </c>
      <c r="D21452">
        <v>6173570</v>
      </c>
    </row>
    <row r="21453" spans="1:4">
      <c r="A21453" t="s">
        <v>23273</v>
      </c>
      <c r="B21453" t="s">
        <v>23236</v>
      </c>
      <c r="C21453" t="s">
        <v>3749</v>
      </c>
      <c r="D21453">
        <v>6173577</v>
      </c>
    </row>
    <row r="21454" spans="1:4">
      <c r="A21454" t="s">
        <v>19094</v>
      </c>
      <c r="B21454" t="s">
        <v>2479</v>
      </c>
      <c r="C21454" t="s">
        <v>18530</v>
      </c>
      <c r="D21454">
        <v>2970456</v>
      </c>
    </row>
    <row r="21455" spans="1:4">
      <c r="A21455" t="s">
        <v>19095</v>
      </c>
      <c r="B21455" t="s">
        <v>2479</v>
      </c>
      <c r="C21455" t="s">
        <v>18509</v>
      </c>
      <c r="D21455">
        <v>2970432</v>
      </c>
    </row>
    <row r="21456" spans="1:4">
      <c r="A21456" t="s">
        <v>12011</v>
      </c>
      <c r="B21456" t="s">
        <v>11910</v>
      </c>
      <c r="C21456" t="s">
        <v>11969</v>
      </c>
      <c r="D21456">
        <v>1054192</v>
      </c>
    </row>
    <row r="21457" spans="1:4">
      <c r="A21457" t="s">
        <v>23017</v>
      </c>
      <c r="B21457" t="s">
        <v>22949</v>
      </c>
      <c r="C21457" t="s">
        <v>22984</v>
      </c>
      <c r="D21457">
        <v>2280045</v>
      </c>
    </row>
    <row r="21458" spans="1:4">
      <c r="A21458" t="s">
        <v>12346</v>
      </c>
      <c r="B21458" t="s">
        <v>12294</v>
      </c>
      <c r="C21458" t="s">
        <v>7002</v>
      </c>
      <c r="D21458">
        <v>1225018</v>
      </c>
    </row>
    <row r="21459" spans="1:4">
      <c r="A21459" t="s">
        <v>23490</v>
      </c>
      <c r="B21459" t="s">
        <v>23442</v>
      </c>
      <c r="C21459" t="s">
        <v>23457</v>
      </c>
      <c r="D21459">
        <v>620391</v>
      </c>
    </row>
    <row r="21460" spans="1:4">
      <c r="A21460" t="s">
        <v>16838</v>
      </c>
      <c r="B21460" t="s">
        <v>14508</v>
      </c>
      <c r="C21460" t="s">
        <v>14507</v>
      </c>
      <c r="D21460">
        <v>1253340</v>
      </c>
    </row>
    <row r="21461" spans="1:4">
      <c r="A21461" t="s">
        <v>24358</v>
      </c>
      <c r="B21461" t="s">
        <v>549</v>
      </c>
      <c r="C21461" t="s">
        <v>23577</v>
      </c>
      <c r="D21461">
        <v>3445418</v>
      </c>
    </row>
    <row r="21462" spans="1:4">
      <c r="A21462" t="s">
        <v>21423</v>
      </c>
      <c r="B21462" t="s">
        <v>2474</v>
      </c>
      <c r="C21462" t="s">
        <v>20540</v>
      </c>
      <c r="D21462">
        <v>2817813</v>
      </c>
    </row>
    <row r="21463" spans="1:4">
      <c r="A21463" t="s">
        <v>21424</v>
      </c>
      <c r="B21463" t="s">
        <v>2474</v>
      </c>
      <c r="C21463" t="s">
        <v>20540</v>
      </c>
      <c r="D21463">
        <v>2817812</v>
      </c>
    </row>
    <row r="21464" spans="1:4">
      <c r="A21464" t="s">
        <v>12215</v>
      </c>
      <c r="B21464" t="s">
        <v>12200</v>
      </c>
      <c r="C21464" t="s">
        <v>12208</v>
      </c>
      <c r="D21464">
        <v>454432</v>
      </c>
    </row>
    <row r="21465" spans="1:4">
      <c r="A21465" t="s">
        <v>17496</v>
      </c>
      <c r="B21465" t="s">
        <v>17405</v>
      </c>
      <c r="C21465" t="s">
        <v>17434</v>
      </c>
      <c r="D21465">
        <v>3043019</v>
      </c>
    </row>
    <row r="21466" spans="1:4">
      <c r="A21466" t="s">
        <v>16839</v>
      </c>
      <c r="B21466" t="s">
        <v>14508</v>
      </c>
      <c r="C21466" t="s">
        <v>14519</v>
      </c>
      <c r="D21466">
        <v>1253330</v>
      </c>
    </row>
    <row r="21467" spans="1:4">
      <c r="A21467" t="s">
        <v>10505</v>
      </c>
      <c r="B21467" t="s">
        <v>10294</v>
      </c>
      <c r="C21467" t="s">
        <v>10356</v>
      </c>
      <c r="D21467">
        <v>2745783</v>
      </c>
    </row>
    <row r="21468" spans="1:4">
      <c r="A21468" t="s">
        <v>10506</v>
      </c>
      <c r="B21468" t="s">
        <v>10294</v>
      </c>
      <c r="C21468" t="s">
        <v>10309</v>
      </c>
      <c r="D21468">
        <v>2745774</v>
      </c>
    </row>
    <row r="21469" spans="1:4">
      <c r="A21469" t="s">
        <v>10507</v>
      </c>
      <c r="B21469" t="s">
        <v>10294</v>
      </c>
      <c r="C21469" t="s">
        <v>1571</v>
      </c>
      <c r="D21469">
        <v>2745739</v>
      </c>
    </row>
    <row r="21470" spans="1:4">
      <c r="A21470" t="s">
        <v>8870</v>
      </c>
      <c r="B21470" t="s">
        <v>1542</v>
      </c>
      <c r="C21470" t="s">
        <v>8870</v>
      </c>
      <c r="D21470">
        <v>4568533</v>
      </c>
    </row>
    <row r="21471" spans="1:4">
      <c r="A21471" t="s">
        <v>10508</v>
      </c>
      <c r="B21471" t="s">
        <v>10294</v>
      </c>
      <c r="C21471" t="s">
        <v>10317</v>
      </c>
      <c r="D21471">
        <v>2745726</v>
      </c>
    </row>
    <row r="21472" spans="1:4">
      <c r="A21472" t="s">
        <v>25561</v>
      </c>
      <c r="B21472" t="s">
        <v>545</v>
      </c>
      <c r="C21472" t="s">
        <v>25447</v>
      </c>
      <c r="D21472">
        <v>3833112</v>
      </c>
    </row>
    <row r="21473" spans="1:4">
      <c r="A21473" t="s">
        <v>16840</v>
      </c>
      <c r="B21473" t="s">
        <v>14508</v>
      </c>
      <c r="C21473" t="s">
        <v>14575</v>
      </c>
      <c r="D21473">
        <v>1253315</v>
      </c>
    </row>
    <row r="21474" spans="1:4">
      <c r="A21474" t="s">
        <v>20477</v>
      </c>
      <c r="B21474" t="s">
        <v>20426</v>
      </c>
      <c r="C21474" t="s">
        <v>20425</v>
      </c>
      <c r="D21474">
        <v>2610613</v>
      </c>
    </row>
    <row r="21475" spans="1:4">
      <c r="A21475" t="s">
        <v>8372</v>
      </c>
      <c r="B21475" t="s">
        <v>7340</v>
      </c>
      <c r="C21475" t="s">
        <v>7376</v>
      </c>
      <c r="D21475">
        <v>475938</v>
      </c>
    </row>
    <row r="21476" spans="1:4">
      <c r="A21476" t="s">
        <v>20106</v>
      </c>
      <c r="B21476" t="s">
        <v>560</v>
      </c>
      <c r="C21476" t="s">
        <v>20049</v>
      </c>
      <c r="D21476">
        <v>3650273</v>
      </c>
    </row>
    <row r="21477" spans="1:4">
      <c r="A21477" t="s">
        <v>21425</v>
      </c>
      <c r="B21477" t="s">
        <v>2474</v>
      </c>
      <c r="C21477" t="s">
        <v>20488</v>
      </c>
      <c r="D21477">
        <v>2817724</v>
      </c>
    </row>
    <row r="21478" spans="1:4">
      <c r="A21478" t="s">
        <v>10509</v>
      </c>
      <c r="B21478" t="s">
        <v>10294</v>
      </c>
      <c r="C21478" t="s">
        <v>10317</v>
      </c>
      <c r="D21478">
        <v>2745706</v>
      </c>
    </row>
    <row r="21479" spans="1:4">
      <c r="A21479" t="s">
        <v>7084</v>
      </c>
      <c r="B21479" t="s">
        <v>7076</v>
      </c>
      <c r="C21479" t="s">
        <v>7084</v>
      </c>
      <c r="D21479">
        <v>3189075</v>
      </c>
    </row>
    <row r="21480" spans="1:4">
      <c r="A21480" t="s">
        <v>11901</v>
      </c>
      <c r="B21480" t="s">
        <v>11854</v>
      </c>
      <c r="C21480" t="s">
        <v>11901</v>
      </c>
      <c r="D21480">
        <v>785058</v>
      </c>
    </row>
    <row r="21481" spans="1:4">
      <c r="A21481" t="s">
        <v>17606</v>
      </c>
      <c r="B21481" t="s">
        <v>17571</v>
      </c>
      <c r="C21481" t="s">
        <v>17590</v>
      </c>
      <c r="D21481">
        <v>3188244</v>
      </c>
    </row>
    <row r="21482" spans="1:4">
      <c r="A21482" t="s">
        <v>25132</v>
      </c>
      <c r="B21482" t="s">
        <v>25112</v>
      </c>
      <c r="C21482" t="s">
        <v>25111</v>
      </c>
      <c r="D21482">
        <v>3188225</v>
      </c>
    </row>
    <row r="21483" spans="1:4">
      <c r="A21483" t="s">
        <v>8113</v>
      </c>
      <c r="B21483" t="s">
        <v>7340</v>
      </c>
      <c r="C21483" t="s">
        <v>7767</v>
      </c>
      <c r="D21483">
        <v>519336</v>
      </c>
    </row>
    <row r="21484" spans="1:4">
      <c r="A21484" t="s">
        <v>8371</v>
      </c>
      <c r="B21484" t="s">
        <v>7340</v>
      </c>
      <c r="C21484" t="s">
        <v>7790</v>
      </c>
      <c r="D21484">
        <v>476062</v>
      </c>
    </row>
    <row r="21485" spans="1:4">
      <c r="A21485" t="s">
        <v>8370</v>
      </c>
      <c r="B21485" t="s">
        <v>7340</v>
      </c>
      <c r="C21485" t="s">
        <v>8096</v>
      </c>
      <c r="D21485">
        <v>476077</v>
      </c>
    </row>
    <row r="21486" spans="1:4">
      <c r="A21486" t="s">
        <v>24750</v>
      </c>
      <c r="B21486" t="s">
        <v>24736</v>
      </c>
      <c r="C21486" t="s">
        <v>24750</v>
      </c>
      <c r="D21486">
        <v>725993</v>
      </c>
    </row>
    <row r="21487" spans="1:4">
      <c r="A21487" t="s">
        <v>24789</v>
      </c>
      <c r="B21487" t="s">
        <v>24736</v>
      </c>
      <c r="C21487" t="s">
        <v>24765</v>
      </c>
      <c r="D21487">
        <v>725988</v>
      </c>
    </row>
    <row r="21488" spans="1:4">
      <c r="A21488" t="s">
        <v>14098</v>
      </c>
      <c r="B21488" t="s">
        <v>587</v>
      </c>
      <c r="C21488" t="s">
        <v>13633</v>
      </c>
      <c r="D21488">
        <v>3164630</v>
      </c>
    </row>
    <row r="21489" spans="1:4">
      <c r="A21489" t="s">
        <v>20537</v>
      </c>
      <c r="B21489" t="s">
        <v>2474</v>
      </c>
      <c r="C21489" t="s">
        <v>20504</v>
      </c>
      <c r="D21489">
        <v>3207197</v>
      </c>
    </row>
    <row r="21490" spans="1:4">
      <c r="A21490" t="s">
        <v>16841</v>
      </c>
      <c r="B21490" t="s">
        <v>14508</v>
      </c>
      <c r="C21490" t="s">
        <v>14519</v>
      </c>
      <c r="D21490">
        <v>1253286</v>
      </c>
    </row>
    <row r="21491" spans="1:4">
      <c r="A21491" t="s">
        <v>10510</v>
      </c>
      <c r="B21491" t="s">
        <v>10294</v>
      </c>
      <c r="C21491" t="s">
        <v>10300</v>
      </c>
      <c r="D21491">
        <v>2745677</v>
      </c>
    </row>
    <row r="21492" spans="1:4">
      <c r="A21492" t="s">
        <v>10511</v>
      </c>
      <c r="B21492" t="s">
        <v>10294</v>
      </c>
      <c r="C21492" t="s">
        <v>10297</v>
      </c>
      <c r="D21492">
        <v>2745673</v>
      </c>
    </row>
    <row r="21493" spans="1:4">
      <c r="A21493" t="s">
        <v>16842</v>
      </c>
      <c r="B21493" t="s">
        <v>14508</v>
      </c>
      <c r="C21493" t="s">
        <v>14519</v>
      </c>
      <c r="D21493">
        <v>1253278</v>
      </c>
    </row>
    <row r="21494" spans="1:4">
      <c r="A21494" t="s">
        <v>16843</v>
      </c>
      <c r="B21494" t="s">
        <v>14508</v>
      </c>
      <c r="C21494" t="s">
        <v>14528</v>
      </c>
      <c r="D21494">
        <v>1253275</v>
      </c>
    </row>
    <row r="21495" spans="1:4">
      <c r="A21495" t="s">
        <v>24359</v>
      </c>
      <c r="B21495" t="s">
        <v>549</v>
      </c>
      <c r="C21495" t="s">
        <v>23575</v>
      </c>
      <c r="D21495">
        <v>3445350</v>
      </c>
    </row>
    <row r="21496" spans="1:4">
      <c r="A21496" t="s">
        <v>8373</v>
      </c>
      <c r="B21496" t="s">
        <v>7340</v>
      </c>
      <c r="C21496" t="s">
        <v>7697</v>
      </c>
      <c r="D21496">
        <v>475881</v>
      </c>
    </row>
    <row r="21497" spans="1:4">
      <c r="A21497" t="s">
        <v>25562</v>
      </c>
      <c r="B21497" t="s">
        <v>545</v>
      </c>
      <c r="C21497" t="s">
        <v>548</v>
      </c>
      <c r="D21497">
        <v>3833062</v>
      </c>
    </row>
    <row r="21498" spans="1:4">
      <c r="A21498" t="s">
        <v>14099</v>
      </c>
      <c r="B21498" t="s">
        <v>587</v>
      </c>
      <c r="C21498" t="s">
        <v>13653</v>
      </c>
      <c r="D21498">
        <v>3164617</v>
      </c>
    </row>
    <row r="21499" spans="1:4">
      <c r="A21499" t="s">
        <v>19097</v>
      </c>
      <c r="B21499" t="s">
        <v>2479</v>
      </c>
      <c r="C21499" t="s">
        <v>18513</v>
      </c>
      <c r="D21499">
        <v>2970148</v>
      </c>
    </row>
    <row r="21500" spans="1:4">
      <c r="A21500" t="s">
        <v>11101</v>
      </c>
      <c r="B21500" t="s">
        <v>9817</v>
      </c>
      <c r="C21500" t="s">
        <v>11100</v>
      </c>
      <c r="D21500">
        <v>8858122</v>
      </c>
    </row>
    <row r="21501" spans="1:4">
      <c r="A21501" t="s">
        <v>19098</v>
      </c>
      <c r="B21501" t="s">
        <v>2479</v>
      </c>
      <c r="C21501" t="s">
        <v>17551</v>
      </c>
      <c r="D21501">
        <v>2970110</v>
      </c>
    </row>
    <row r="21502" spans="1:4">
      <c r="A21502" t="s">
        <v>2999</v>
      </c>
      <c r="B21502" t="s">
        <v>21668</v>
      </c>
      <c r="C21502" t="s">
        <v>21691</v>
      </c>
      <c r="D21502">
        <v>3534432</v>
      </c>
    </row>
    <row r="21503" spans="1:4">
      <c r="A21503" t="s">
        <v>5142</v>
      </c>
      <c r="B21503" t="s">
        <v>587</v>
      </c>
      <c r="C21503" t="s">
        <v>13655</v>
      </c>
      <c r="D21503">
        <v>3164603</v>
      </c>
    </row>
    <row r="21504" spans="1:4">
      <c r="A21504" t="s">
        <v>5142</v>
      </c>
      <c r="B21504" t="s">
        <v>3269</v>
      </c>
      <c r="C21504" t="s">
        <v>3242</v>
      </c>
      <c r="D21504">
        <v>4176380</v>
      </c>
    </row>
    <row r="21505" spans="1:4">
      <c r="A21505" t="s">
        <v>6428</v>
      </c>
      <c r="B21505" t="s">
        <v>6427</v>
      </c>
      <c r="C21505" t="s">
        <v>6426</v>
      </c>
      <c r="D21505">
        <v>1943235</v>
      </c>
    </row>
    <row r="21506" spans="1:4">
      <c r="A21506" t="s">
        <v>16844</v>
      </c>
      <c r="B21506" t="s">
        <v>14508</v>
      </c>
      <c r="C21506" t="s">
        <v>14542</v>
      </c>
      <c r="D21506">
        <v>1253251</v>
      </c>
    </row>
    <row r="21507" spans="1:4">
      <c r="A21507" t="s">
        <v>10512</v>
      </c>
      <c r="B21507" t="s">
        <v>10294</v>
      </c>
      <c r="C21507" t="s">
        <v>10322</v>
      </c>
      <c r="D21507">
        <v>2745641</v>
      </c>
    </row>
    <row r="21508" spans="1:4">
      <c r="A21508" t="s">
        <v>10513</v>
      </c>
      <c r="B21508" t="s">
        <v>10294</v>
      </c>
      <c r="C21508" t="s">
        <v>10322</v>
      </c>
      <c r="D21508">
        <v>2745634</v>
      </c>
    </row>
    <row r="21509" spans="1:4">
      <c r="A21509" t="s">
        <v>20107</v>
      </c>
      <c r="B21509" t="s">
        <v>560</v>
      </c>
      <c r="C21509" t="s">
        <v>20045</v>
      </c>
      <c r="D21509">
        <v>3650267</v>
      </c>
    </row>
    <row r="21510" spans="1:4">
      <c r="A21510" t="s">
        <v>14100</v>
      </c>
      <c r="B21510" t="s">
        <v>587</v>
      </c>
      <c r="C21510" t="s">
        <v>13667</v>
      </c>
      <c r="D21510">
        <v>3164582</v>
      </c>
    </row>
    <row r="21511" spans="1:4">
      <c r="A21511" t="s">
        <v>12216</v>
      </c>
      <c r="B21511" t="s">
        <v>12200</v>
      </c>
      <c r="C21511" t="s">
        <v>12216</v>
      </c>
      <c r="D21511">
        <v>454310</v>
      </c>
    </row>
    <row r="21512" spans="1:4">
      <c r="A21512" t="s">
        <v>11365</v>
      </c>
      <c r="B21512" t="s">
        <v>9817</v>
      </c>
      <c r="C21512" t="s">
        <v>11374</v>
      </c>
      <c r="D21512">
        <v>3514785</v>
      </c>
    </row>
    <row r="21513" spans="1:4">
      <c r="A21513" t="s">
        <v>11365</v>
      </c>
      <c r="B21513" t="s">
        <v>9817</v>
      </c>
      <c r="C21513" t="s">
        <v>1669</v>
      </c>
      <c r="D21513">
        <v>3827407</v>
      </c>
    </row>
    <row r="21514" spans="1:4">
      <c r="A21514" t="s">
        <v>16845</v>
      </c>
      <c r="B21514" t="s">
        <v>14508</v>
      </c>
      <c r="C21514" t="s">
        <v>14542</v>
      </c>
      <c r="D21514">
        <v>1253242</v>
      </c>
    </row>
    <row r="21515" spans="1:4">
      <c r="A21515" t="s">
        <v>25563</v>
      </c>
      <c r="B21515" t="s">
        <v>545</v>
      </c>
      <c r="C21515" t="s">
        <v>548</v>
      </c>
      <c r="D21515">
        <v>3833027</v>
      </c>
    </row>
    <row r="21516" spans="1:4">
      <c r="A21516" t="s">
        <v>24361</v>
      </c>
      <c r="B21516" t="s">
        <v>549</v>
      </c>
      <c r="C21516" t="s">
        <v>23535</v>
      </c>
      <c r="D21516">
        <v>3445307</v>
      </c>
    </row>
    <row r="21517" spans="1:4">
      <c r="A21517" t="s">
        <v>16846</v>
      </c>
      <c r="B21517" t="s">
        <v>14508</v>
      </c>
      <c r="C21517" t="s">
        <v>14575</v>
      </c>
      <c r="D21517">
        <v>1253237</v>
      </c>
    </row>
    <row r="21518" spans="1:4">
      <c r="A21518" t="s">
        <v>10122</v>
      </c>
      <c r="B21518" t="s">
        <v>9817</v>
      </c>
      <c r="C21518" t="s">
        <v>10122</v>
      </c>
      <c r="D21518">
        <v>3514783</v>
      </c>
    </row>
    <row r="21519" spans="1:4">
      <c r="A21519" t="s">
        <v>10122</v>
      </c>
      <c r="B21519" t="s">
        <v>10095</v>
      </c>
      <c r="C21519" t="s">
        <v>10097</v>
      </c>
      <c r="D21519">
        <v>3700164</v>
      </c>
    </row>
    <row r="21520" spans="1:4">
      <c r="A21520" t="s">
        <v>24362</v>
      </c>
      <c r="B21520" t="s">
        <v>549</v>
      </c>
      <c r="C21520" t="s">
        <v>23575</v>
      </c>
      <c r="D21520">
        <v>3445299</v>
      </c>
    </row>
    <row r="21521" spans="1:4">
      <c r="A21521" t="s">
        <v>13654</v>
      </c>
      <c r="B21521" t="s">
        <v>587</v>
      </c>
      <c r="C21521" t="s">
        <v>13653</v>
      </c>
      <c r="D21521">
        <v>6457398</v>
      </c>
    </row>
    <row r="21522" spans="1:4">
      <c r="A21522" t="s">
        <v>14101</v>
      </c>
      <c r="B21522" t="s">
        <v>587</v>
      </c>
      <c r="C21522" t="s">
        <v>13653</v>
      </c>
      <c r="D21522">
        <v>3164565</v>
      </c>
    </row>
    <row r="21523" spans="1:4">
      <c r="A21523" t="s">
        <v>21426</v>
      </c>
      <c r="B21523" t="s">
        <v>2474</v>
      </c>
      <c r="C21523" t="s">
        <v>20540</v>
      </c>
      <c r="D21523">
        <v>2817599</v>
      </c>
    </row>
    <row r="21524" spans="1:4">
      <c r="A21524" t="s">
        <v>19100</v>
      </c>
      <c r="B21524" t="s">
        <v>2479</v>
      </c>
      <c r="C21524" t="s">
        <v>18586</v>
      </c>
      <c r="D21524">
        <v>2969958</v>
      </c>
    </row>
    <row r="21525" spans="1:4">
      <c r="A21525" t="s">
        <v>2776</v>
      </c>
      <c r="B21525" t="s">
        <v>540</v>
      </c>
      <c r="C21525" t="s">
        <v>2628</v>
      </c>
      <c r="D21525">
        <v>944385</v>
      </c>
    </row>
    <row r="21526" spans="1:4">
      <c r="A21526" t="s">
        <v>8374</v>
      </c>
      <c r="B21526" t="s">
        <v>7340</v>
      </c>
      <c r="C21526" t="s">
        <v>7692</v>
      </c>
      <c r="D21526">
        <v>475777</v>
      </c>
    </row>
    <row r="21527" spans="1:4">
      <c r="A21527" t="s">
        <v>7631</v>
      </c>
      <c r="B21527" t="s">
        <v>7340</v>
      </c>
      <c r="C21527" t="s">
        <v>7475</v>
      </c>
      <c r="D21527">
        <v>1487394</v>
      </c>
    </row>
    <row r="21528" spans="1:4">
      <c r="A21528" t="s">
        <v>7632</v>
      </c>
      <c r="B21528" t="s">
        <v>7340</v>
      </c>
      <c r="C21528" t="s">
        <v>7366</v>
      </c>
      <c r="D21528">
        <v>1487281</v>
      </c>
    </row>
    <row r="21529" spans="1:4">
      <c r="A21529" t="s">
        <v>7633</v>
      </c>
      <c r="B21529" t="s">
        <v>7340</v>
      </c>
      <c r="C21529" t="s">
        <v>7366</v>
      </c>
      <c r="D21529">
        <v>1487277</v>
      </c>
    </row>
    <row r="21530" spans="1:4">
      <c r="A21530" t="s">
        <v>21427</v>
      </c>
      <c r="B21530" t="s">
        <v>2474</v>
      </c>
      <c r="C21530" t="s">
        <v>20488</v>
      </c>
      <c r="D21530">
        <v>2817576</v>
      </c>
    </row>
    <row r="21531" spans="1:4">
      <c r="A21531" t="s">
        <v>19101</v>
      </c>
      <c r="B21531" t="s">
        <v>2479</v>
      </c>
      <c r="C21531" t="s">
        <v>18509</v>
      </c>
      <c r="D21531">
        <v>2969796</v>
      </c>
    </row>
    <row r="21532" spans="1:4">
      <c r="A21532" t="s">
        <v>23103</v>
      </c>
      <c r="B21532" t="s">
        <v>2477</v>
      </c>
      <c r="C21532" t="s">
        <v>4598</v>
      </c>
      <c r="D21532">
        <v>2658154</v>
      </c>
    </row>
    <row r="21533" spans="1:4">
      <c r="A21533" t="s">
        <v>19102</v>
      </c>
      <c r="B21533" t="s">
        <v>23236</v>
      </c>
      <c r="C21533" t="s">
        <v>23239</v>
      </c>
      <c r="D21533">
        <v>6173864</v>
      </c>
    </row>
    <row r="21534" spans="1:4">
      <c r="A21534" t="s">
        <v>19102</v>
      </c>
      <c r="B21534" t="s">
        <v>2479</v>
      </c>
      <c r="C21534" t="s">
        <v>18547</v>
      </c>
      <c r="D21534">
        <v>2969766</v>
      </c>
    </row>
    <row r="21535" spans="1:4">
      <c r="A21535" t="s">
        <v>4539</v>
      </c>
      <c r="B21535" t="s">
        <v>3269</v>
      </c>
      <c r="C21535" t="s">
        <v>4529</v>
      </c>
      <c r="D21535">
        <v>4914738</v>
      </c>
    </row>
    <row r="21536" spans="1:4">
      <c r="A21536" t="s">
        <v>5141</v>
      </c>
      <c r="B21536" t="s">
        <v>3269</v>
      </c>
      <c r="C21536" t="s">
        <v>3242</v>
      </c>
      <c r="D21536">
        <v>4176409</v>
      </c>
    </row>
    <row r="21537" spans="1:4">
      <c r="A21537" t="s">
        <v>3309</v>
      </c>
      <c r="B21537" t="s">
        <v>3269</v>
      </c>
      <c r="C21537" t="s">
        <v>3242</v>
      </c>
      <c r="D21537">
        <v>7260233</v>
      </c>
    </row>
    <row r="21538" spans="1:4">
      <c r="A21538" t="s">
        <v>14102</v>
      </c>
      <c r="B21538" t="s">
        <v>587</v>
      </c>
      <c r="C21538" t="s">
        <v>13655</v>
      </c>
      <c r="D21538">
        <v>3164527</v>
      </c>
    </row>
    <row r="21539" spans="1:4">
      <c r="A21539" t="s">
        <v>17569</v>
      </c>
      <c r="B21539" t="s">
        <v>17536</v>
      </c>
      <c r="C21539" t="s">
        <v>17545</v>
      </c>
      <c r="D21539">
        <v>3716044</v>
      </c>
    </row>
    <row r="21540" spans="1:4">
      <c r="A21540" t="s">
        <v>19103</v>
      </c>
      <c r="B21540" t="s">
        <v>2479</v>
      </c>
      <c r="C21540" t="s">
        <v>18509</v>
      </c>
      <c r="D21540">
        <v>2969692</v>
      </c>
    </row>
    <row r="21541" spans="1:4">
      <c r="A21541" t="s">
        <v>19104</v>
      </c>
      <c r="B21541" t="s">
        <v>2479</v>
      </c>
      <c r="C21541" t="s">
        <v>18509</v>
      </c>
      <c r="D21541">
        <v>2969679</v>
      </c>
    </row>
    <row r="21542" spans="1:4">
      <c r="A21542" t="s">
        <v>21428</v>
      </c>
      <c r="B21542" t="s">
        <v>2474</v>
      </c>
      <c r="C21542" t="s">
        <v>20488</v>
      </c>
      <c r="D21542">
        <v>2817537</v>
      </c>
    </row>
    <row r="21543" spans="1:4">
      <c r="A21543" t="s">
        <v>21783</v>
      </c>
      <c r="B21543" t="s">
        <v>21668</v>
      </c>
      <c r="C21543" t="s">
        <v>21672</v>
      </c>
      <c r="D21543">
        <v>3534363</v>
      </c>
    </row>
    <row r="21544" spans="1:4">
      <c r="A21544" t="s">
        <v>19105</v>
      </c>
      <c r="B21544" t="s">
        <v>2479</v>
      </c>
      <c r="C21544" t="s">
        <v>18553</v>
      </c>
      <c r="D21544">
        <v>2969612</v>
      </c>
    </row>
    <row r="21545" spans="1:4">
      <c r="A21545" t="s">
        <v>9952</v>
      </c>
      <c r="B21545" t="s">
        <v>584</v>
      </c>
      <c r="C21545" t="s">
        <v>9592</v>
      </c>
      <c r="D21545">
        <v>1680040</v>
      </c>
    </row>
    <row r="21546" spans="1:4">
      <c r="A21546" t="s">
        <v>24997</v>
      </c>
      <c r="B21546" t="s">
        <v>24838</v>
      </c>
      <c r="C21546" t="s">
        <v>24842</v>
      </c>
      <c r="D21546">
        <v>2784821</v>
      </c>
    </row>
    <row r="21547" spans="1:4">
      <c r="A21547" t="s">
        <v>8375</v>
      </c>
      <c r="B21547" t="s">
        <v>7340</v>
      </c>
      <c r="C21547" t="s">
        <v>1621</v>
      </c>
      <c r="D21547">
        <v>473972</v>
      </c>
    </row>
    <row r="21548" spans="1:4">
      <c r="A21548" t="s">
        <v>19106</v>
      </c>
      <c r="B21548" t="s">
        <v>2479</v>
      </c>
      <c r="C21548" t="s">
        <v>18574</v>
      </c>
      <c r="D21548">
        <v>2969562</v>
      </c>
    </row>
    <row r="21549" spans="1:4">
      <c r="A21549" t="s">
        <v>24363</v>
      </c>
      <c r="B21549" t="s">
        <v>549</v>
      </c>
      <c r="C21549" t="s">
        <v>23577</v>
      </c>
      <c r="D21549">
        <v>3445162</v>
      </c>
    </row>
    <row r="21550" spans="1:4">
      <c r="A21550" t="s">
        <v>5334</v>
      </c>
      <c r="B21550" t="s">
        <v>3269</v>
      </c>
      <c r="C21550" t="s">
        <v>3274</v>
      </c>
      <c r="D21550">
        <v>4095415</v>
      </c>
    </row>
    <row r="21551" spans="1:4">
      <c r="A21551" t="s">
        <v>17428</v>
      </c>
      <c r="B21551" t="s">
        <v>17405</v>
      </c>
      <c r="C21551" t="s">
        <v>17428</v>
      </c>
      <c r="D21551">
        <v>3042929</v>
      </c>
    </row>
    <row r="21552" spans="1:4">
      <c r="A21552" t="s">
        <v>16847</v>
      </c>
      <c r="B21552" t="s">
        <v>14508</v>
      </c>
      <c r="C21552" t="s">
        <v>14542</v>
      </c>
      <c r="D21552">
        <v>1253220</v>
      </c>
    </row>
    <row r="21553" spans="1:4">
      <c r="A21553" t="s">
        <v>16849</v>
      </c>
      <c r="B21553" t="s">
        <v>14508</v>
      </c>
      <c r="C21553" t="s">
        <v>14507</v>
      </c>
      <c r="D21553">
        <v>1253216</v>
      </c>
    </row>
    <row r="21554" spans="1:4">
      <c r="A21554" t="s">
        <v>16848</v>
      </c>
      <c r="B21554" t="s">
        <v>14508</v>
      </c>
      <c r="C21554" t="s">
        <v>14519</v>
      </c>
      <c r="D21554">
        <v>1253219</v>
      </c>
    </row>
    <row r="21555" spans="1:4">
      <c r="A21555" t="s">
        <v>2493</v>
      </c>
      <c r="B21555" t="s">
        <v>2477</v>
      </c>
      <c r="C21555" t="s">
        <v>23078</v>
      </c>
      <c r="D21555">
        <v>2658145</v>
      </c>
    </row>
    <row r="21556" spans="1:4">
      <c r="A21556" t="s">
        <v>6075</v>
      </c>
      <c r="B21556" t="s">
        <v>5913</v>
      </c>
      <c r="C21556" t="s">
        <v>5955</v>
      </c>
      <c r="D21556">
        <v>738167</v>
      </c>
    </row>
    <row r="21557" spans="1:4">
      <c r="A21557" t="s">
        <v>22945</v>
      </c>
      <c r="B21557" t="s">
        <v>22852</v>
      </c>
      <c r="C21557" t="s">
        <v>22869</v>
      </c>
      <c r="D21557">
        <v>3868121</v>
      </c>
    </row>
    <row r="21558" spans="1:4">
      <c r="A21558" t="s">
        <v>21784</v>
      </c>
      <c r="B21558" t="s">
        <v>21668</v>
      </c>
      <c r="C21558" t="s">
        <v>21715</v>
      </c>
      <c r="D21558">
        <v>3534094</v>
      </c>
    </row>
    <row r="21559" spans="1:4">
      <c r="A21559" t="s">
        <v>2977</v>
      </c>
      <c r="B21559" t="s">
        <v>2864</v>
      </c>
      <c r="C21559" t="s">
        <v>2976</v>
      </c>
      <c r="D21559">
        <v>1562820</v>
      </c>
    </row>
    <row r="21560" spans="1:4">
      <c r="A21560" t="s">
        <v>24366</v>
      </c>
      <c r="B21560" t="s">
        <v>549</v>
      </c>
      <c r="C21560" t="s">
        <v>23790</v>
      </c>
      <c r="D21560">
        <v>3385109</v>
      </c>
    </row>
    <row r="21561" spans="1:4">
      <c r="A21561" t="s">
        <v>24366</v>
      </c>
      <c r="B21561" t="s">
        <v>549</v>
      </c>
      <c r="C21561" t="s">
        <v>23577</v>
      </c>
      <c r="D21561">
        <v>3445133</v>
      </c>
    </row>
    <row r="21562" spans="1:4">
      <c r="A21562" t="s">
        <v>24626</v>
      </c>
      <c r="B21562" t="s">
        <v>549</v>
      </c>
      <c r="C21562" t="s">
        <v>23532</v>
      </c>
      <c r="D21562">
        <v>3385106</v>
      </c>
    </row>
    <row r="21563" spans="1:4">
      <c r="A21563" t="s">
        <v>8826</v>
      </c>
      <c r="B21563" t="s">
        <v>589</v>
      </c>
      <c r="C21563" t="s">
        <v>591</v>
      </c>
      <c r="D21563">
        <v>2261697</v>
      </c>
    </row>
    <row r="21564" spans="1:4">
      <c r="A21564" t="s">
        <v>24364</v>
      </c>
      <c r="B21564" t="s">
        <v>549</v>
      </c>
      <c r="C21564" t="s">
        <v>23575</v>
      </c>
      <c r="D21564">
        <v>3445156</v>
      </c>
    </row>
    <row r="21565" spans="1:4">
      <c r="A21565" t="s">
        <v>24365</v>
      </c>
      <c r="B21565" t="s">
        <v>549</v>
      </c>
      <c r="C21565" t="s">
        <v>24401</v>
      </c>
      <c r="D21565">
        <v>3385122</v>
      </c>
    </row>
    <row r="21566" spans="1:4">
      <c r="A21566" t="s">
        <v>24365</v>
      </c>
      <c r="B21566" t="s">
        <v>549</v>
      </c>
      <c r="C21566" t="s">
        <v>23587</v>
      </c>
      <c r="D21566">
        <v>3445153</v>
      </c>
    </row>
    <row r="21567" spans="1:4">
      <c r="A21567" t="s">
        <v>8750</v>
      </c>
      <c r="B21567" t="s">
        <v>589</v>
      </c>
      <c r="C21567" t="s">
        <v>8750</v>
      </c>
      <c r="D21567">
        <v>2732773</v>
      </c>
    </row>
    <row r="21568" spans="1:4">
      <c r="A21568" t="s">
        <v>10514</v>
      </c>
      <c r="B21568" t="s">
        <v>10294</v>
      </c>
      <c r="C21568" t="s">
        <v>10309</v>
      </c>
      <c r="D21568">
        <v>2745580</v>
      </c>
    </row>
    <row r="21569" spans="1:4">
      <c r="A21569" t="s">
        <v>14103</v>
      </c>
      <c r="B21569" t="s">
        <v>587</v>
      </c>
      <c r="C21569" t="s">
        <v>13686</v>
      </c>
      <c r="D21569">
        <v>3164433</v>
      </c>
    </row>
    <row r="21570" spans="1:4">
      <c r="A21570" t="s">
        <v>8658</v>
      </c>
      <c r="B21570" t="s">
        <v>8504</v>
      </c>
      <c r="C21570" t="s">
        <v>8529</v>
      </c>
      <c r="D21570">
        <v>662699</v>
      </c>
    </row>
    <row r="21571" spans="1:4">
      <c r="A21571" t="s">
        <v>14196</v>
      </c>
      <c r="B21571" t="s">
        <v>587</v>
      </c>
      <c r="C21571" t="s">
        <v>13621</v>
      </c>
      <c r="D21571">
        <v>2522776</v>
      </c>
    </row>
    <row r="21572" spans="1:4">
      <c r="A21572" t="s">
        <v>20478</v>
      </c>
      <c r="B21572" t="s">
        <v>20426</v>
      </c>
      <c r="C21572" t="s">
        <v>20431</v>
      </c>
      <c r="D21572">
        <v>2610319</v>
      </c>
    </row>
    <row r="21573" spans="1:4">
      <c r="A21573" t="s">
        <v>19593</v>
      </c>
      <c r="B21573" t="s">
        <v>19323</v>
      </c>
      <c r="C21573" t="s">
        <v>19333</v>
      </c>
      <c r="D21573">
        <v>3106050</v>
      </c>
    </row>
    <row r="21574" spans="1:4">
      <c r="A21574" t="s">
        <v>19592</v>
      </c>
      <c r="B21574" t="s">
        <v>19323</v>
      </c>
      <c r="C21574" t="s">
        <v>1639</v>
      </c>
      <c r="D21574">
        <v>3106054</v>
      </c>
    </row>
    <row r="21575" spans="1:4">
      <c r="A21575" t="s">
        <v>11377</v>
      </c>
      <c r="B21575" t="s">
        <v>9817</v>
      </c>
      <c r="C21575" t="s">
        <v>11376</v>
      </c>
      <c r="D21575">
        <v>3815453</v>
      </c>
    </row>
    <row r="21576" spans="1:4">
      <c r="A21576" t="s">
        <v>14104</v>
      </c>
      <c r="B21576" t="s">
        <v>587</v>
      </c>
      <c r="C21576" t="s">
        <v>13655</v>
      </c>
      <c r="D21576">
        <v>3164419</v>
      </c>
    </row>
    <row r="21577" spans="1:4">
      <c r="A21577" t="s">
        <v>8376</v>
      </c>
      <c r="B21577" t="s">
        <v>7340</v>
      </c>
      <c r="C21577" t="s">
        <v>7846</v>
      </c>
      <c r="D21577">
        <v>473788</v>
      </c>
    </row>
    <row r="21578" spans="1:4">
      <c r="A21578" t="s">
        <v>19107</v>
      </c>
      <c r="B21578" t="s">
        <v>2479</v>
      </c>
      <c r="C21578" t="s">
        <v>18530</v>
      </c>
      <c r="D21578">
        <v>2969392</v>
      </c>
    </row>
    <row r="21579" spans="1:4">
      <c r="A21579" t="s">
        <v>4877</v>
      </c>
      <c r="B21579" t="s">
        <v>3269</v>
      </c>
      <c r="C21579" t="s">
        <v>4875</v>
      </c>
      <c r="D21579">
        <v>4449620</v>
      </c>
    </row>
    <row r="21580" spans="1:4">
      <c r="A21580" t="s">
        <v>7258</v>
      </c>
      <c r="B21580" t="s">
        <v>545</v>
      </c>
      <c r="C21580" t="s">
        <v>23820</v>
      </c>
      <c r="D21580">
        <v>3832934</v>
      </c>
    </row>
    <row r="21581" spans="1:4">
      <c r="A21581" t="s">
        <v>7258</v>
      </c>
      <c r="B21581" t="s">
        <v>23236</v>
      </c>
      <c r="C21581" t="s">
        <v>23239</v>
      </c>
      <c r="D21581">
        <v>6174041</v>
      </c>
    </row>
    <row r="21582" spans="1:4">
      <c r="A21582" t="s">
        <v>7258</v>
      </c>
      <c r="B21582" t="s">
        <v>22852</v>
      </c>
      <c r="C21582" t="s">
        <v>22858</v>
      </c>
      <c r="D21582">
        <v>3868326</v>
      </c>
    </row>
    <row r="21583" spans="1:4">
      <c r="A21583" t="s">
        <v>7258</v>
      </c>
      <c r="B21583" t="s">
        <v>10947</v>
      </c>
      <c r="C21583" t="s">
        <v>11059</v>
      </c>
      <c r="D21583">
        <v>1733782</v>
      </c>
    </row>
    <row r="21584" spans="1:4">
      <c r="A21584" t="s">
        <v>7258</v>
      </c>
      <c r="B21584" t="s">
        <v>584</v>
      </c>
      <c r="C21584" t="s">
        <v>9561</v>
      </c>
      <c r="D21584">
        <v>1680018</v>
      </c>
    </row>
    <row r="21585" spans="1:4">
      <c r="A21585" t="s">
        <v>7258</v>
      </c>
      <c r="B21585" t="s">
        <v>7257</v>
      </c>
      <c r="C21585" t="s">
        <v>7256</v>
      </c>
      <c r="D21585">
        <v>241131</v>
      </c>
    </row>
    <row r="21586" spans="1:4">
      <c r="A21586" t="s">
        <v>11208</v>
      </c>
      <c r="B21586" t="s">
        <v>9817</v>
      </c>
      <c r="C21586" t="s">
        <v>3619</v>
      </c>
      <c r="D21586">
        <v>4011743</v>
      </c>
    </row>
    <row r="21587" spans="1:4">
      <c r="A21587" t="s">
        <v>2589</v>
      </c>
      <c r="B21587" t="s">
        <v>2558</v>
      </c>
      <c r="C21587" t="s">
        <v>2576</v>
      </c>
      <c r="D21587">
        <v>879431</v>
      </c>
    </row>
    <row r="21588" spans="1:4">
      <c r="A21588" t="s">
        <v>9953</v>
      </c>
      <c r="B21588" t="s">
        <v>584</v>
      </c>
      <c r="C21588" t="s">
        <v>9555</v>
      </c>
      <c r="D21588">
        <v>1680007</v>
      </c>
    </row>
    <row r="21589" spans="1:4">
      <c r="A21589" t="s">
        <v>23272</v>
      </c>
      <c r="B21589" t="s">
        <v>23236</v>
      </c>
      <c r="C21589" t="s">
        <v>23244</v>
      </c>
      <c r="D21589">
        <v>6174151</v>
      </c>
    </row>
    <row r="21590" spans="1:4">
      <c r="A21590" t="s">
        <v>24367</v>
      </c>
      <c r="B21590" t="s">
        <v>549</v>
      </c>
      <c r="C21590" t="s">
        <v>11311</v>
      </c>
      <c r="D21590">
        <v>3445126</v>
      </c>
    </row>
    <row r="21591" spans="1:4">
      <c r="A21591" t="s">
        <v>24790</v>
      </c>
      <c r="B21591" t="s">
        <v>24736</v>
      </c>
      <c r="C21591" t="s">
        <v>24790</v>
      </c>
      <c r="D21591">
        <v>725905</v>
      </c>
    </row>
    <row r="21592" spans="1:4">
      <c r="A21592" t="s">
        <v>16850</v>
      </c>
      <c r="B21592" t="s">
        <v>14508</v>
      </c>
      <c r="C21592" t="s">
        <v>14566</v>
      </c>
      <c r="D21592">
        <v>1253200</v>
      </c>
    </row>
    <row r="21593" spans="1:4">
      <c r="A21593" t="s">
        <v>8377</v>
      </c>
      <c r="B21593" t="s">
        <v>7340</v>
      </c>
      <c r="C21593" t="s">
        <v>1160</v>
      </c>
      <c r="D21593">
        <v>473778</v>
      </c>
    </row>
    <row r="21594" spans="1:4">
      <c r="A21594" t="s">
        <v>25564</v>
      </c>
      <c r="B21594" t="s">
        <v>545</v>
      </c>
      <c r="C21594" t="s">
        <v>24228</v>
      </c>
      <c r="D21594">
        <v>3832899</v>
      </c>
    </row>
    <row r="21595" spans="1:4">
      <c r="A21595" t="s">
        <v>25441</v>
      </c>
      <c r="B21595" t="s">
        <v>25404</v>
      </c>
      <c r="C21595" t="s">
        <v>25441</v>
      </c>
      <c r="D21595">
        <v>2761369</v>
      </c>
    </row>
    <row r="21596" spans="1:4">
      <c r="A21596" t="s">
        <v>19108</v>
      </c>
      <c r="B21596" t="s">
        <v>2479</v>
      </c>
      <c r="C21596" t="s">
        <v>18530</v>
      </c>
      <c r="D21596">
        <v>2969284</v>
      </c>
    </row>
    <row r="21597" spans="1:4">
      <c r="A21597" t="s">
        <v>12396</v>
      </c>
      <c r="B21597" t="s">
        <v>12375</v>
      </c>
      <c r="C21597" t="s">
        <v>12396</v>
      </c>
      <c r="D21597">
        <v>1651944</v>
      </c>
    </row>
    <row r="21598" spans="1:4">
      <c r="A21598" t="s">
        <v>21429</v>
      </c>
      <c r="B21598" t="s">
        <v>2474</v>
      </c>
      <c r="C21598" t="s">
        <v>20504</v>
      </c>
      <c r="D21598">
        <v>2817324</v>
      </c>
    </row>
    <row r="21599" spans="1:4">
      <c r="A21599" t="s">
        <v>21430</v>
      </c>
      <c r="B21599" t="s">
        <v>2474</v>
      </c>
      <c r="C21599" t="s">
        <v>20488</v>
      </c>
      <c r="D21599">
        <v>2817311</v>
      </c>
    </row>
    <row r="21600" spans="1:4">
      <c r="A21600" t="s">
        <v>19109</v>
      </c>
      <c r="B21600" t="s">
        <v>2479</v>
      </c>
      <c r="C21600" t="s">
        <v>17551</v>
      </c>
      <c r="D21600">
        <v>2969257</v>
      </c>
    </row>
    <row r="21601" spans="1:4">
      <c r="A21601" t="s">
        <v>9954</v>
      </c>
      <c r="B21601" t="s">
        <v>584</v>
      </c>
      <c r="C21601" t="s">
        <v>9567</v>
      </c>
      <c r="D21601">
        <v>1679980</v>
      </c>
    </row>
    <row r="21602" spans="1:4">
      <c r="A21602" t="s">
        <v>14105</v>
      </c>
      <c r="B21602" t="s">
        <v>587</v>
      </c>
      <c r="C21602" t="s">
        <v>13629</v>
      </c>
      <c r="D21602">
        <v>3164376</v>
      </c>
    </row>
    <row r="21603" spans="1:4">
      <c r="A21603" t="s">
        <v>24627</v>
      </c>
      <c r="B21603" t="s">
        <v>549</v>
      </c>
      <c r="C21603" t="s">
        <v>24378</v>
      </c>
      <c r="D21603">
        <v>3385088</v>
      </c>
    </row>
    <row r="21604" spans="1:4">
      <c r="A21604" t="s">
        <v>19110</v>
      </c>
      <c r="B21604" t="s">
        <v>2479</v>
      </c>
      <c r="C21604" t="s">
        <v>18509</v>
      </c>
      <c r="D21604">
        <v>2969109</v>
      </c>
    </row>
    <row r="21605" spans="1:4">
      <c r="A21605" t="s">
        <v>14106</v>
      </c>
      <c r="B21605" t="s">
        <v>587</v>
      </c>
      <c r="C21605" t="s">
        <v>13636</v>
      </c>
      <c r="D21605">
        <v>3164342</v>
      </c>
    </row>
    <row r="21606" spans="1:4">
      <c r="A21606" t="s">
        <v>19594</v>
      </c>
      <c r="B21606" t="s">
        <v>19323</v>
      </c>
      <c r="C21606" t="s">
        <v>19375</v>
      </c>
      <c r="D21606">
        <v>3105976</v>
      </c>
    </row>
    <row r="21607" spans="1:4">
      <c r="A21607" t="s">
        <v>9541</v>
      </c>
      <c r="B21607" t="s">
        <v>9239</v>
      </c>
      <c r="C21607" t="s">
        <v>9238</v>
      </c>
      <c r="D21607">
        <v>1162813</v>
      </c>
    </row>
    <row r="21608" spans="1:4">
      <c r="A21608" t="s">
        <v>19233</v>
      </c>
      <c r="B21608" t="s">
        <v>19150</v>
      </c>
      <c r="C21608" t="s">
        <v>19154</v>
      </c>
      <c r="D21608">
        <v>631707</v>
      </c>
    </row>
    <row r="21609" spans="1:4">
      <c r="A21609" t="s">
        <v>16851</v>
      </c>
      <c r="B21609" t="s">
        <v>14508</v>
      </c>
      <c r="C21609" t="s">
        <v>14575</v>
      </c>
      <c r="D21609">
        <v>1253193</v>
      </c>
    </row>
    <row r="21610" spans="1:4">
      <c r="A21610" t="s">
        <v>14597</v>
      </c>
      <c r="B21610" t="s">
        <v>14508</v>
      </c>
      <c r="C21610" t="s">
        <v>14588</v>
      </c>
      <c r="D21610">
        <v>1462711</v>
      </c>
    </row>
    <row r="21611" spans="1:4">
      <c r="A21611" t="s">
        <v>16852</v>
      </c>
      <c r="B21611" t="s">
        <v>14508</v>
      </c>
      <c r="C21611" t="s">
        <v>14542</v>
      </c>
      <c r="D21611">
        <v>1253184</v>
      </c>
    </row>
    <row r="21612" spans="1:4">
      <c r="A21612" t="s">
        <v>16853</v>
      </c>
      <c r="B21612" t="s">
        <v>14508</v>
      </c>
      <c r="C21612" t="s">
        <v>14528</v>
      </c>
      <c r="D21612">
        <v>1253182</v>
      </c>
    </row>
    <row r="21613" spans="1:4">
      <c r="A21613" t="s">
        <v>7457</v>
      </c>
      <c r="B21613" t="s">
        <v>7340</v>
      </c>
      <c r="C21613" t="s">
        <v>7396</v>
      </c>
      <c r="D21613">
        <v>2013399</v>
      </c>
    </row>
    <row r="21614" spans="1:4">
      <c r="A21614" t="s">
        <v>5866</v>
      </c>
      <c r="B21614" t="s">
        <v>5674</v>
      </c>
      <c r="C21614" t="s">
        <v>5698</v>
      </c>
      <c r="D21614">
        <v>148987</v>
      </c>
    </row>
    <row r="21615" spans="1:4">
      <c r="A21615" t="s">
        <v>8761</v>
      </c>
      <c r="B21615" t="s">
        <v>589</v>
      </c>
      <c r="C21615" t="s">
        <v>8724</v>
      </c>
      <c r="D21615">
        <v>2732649</v>
      </c>
    </row>
    <row r="21616" spans="1:4">
      <c r="A21616" t="s">
        <v>8827</v>
      </c>
      <c r="B21616" t="s">
        <v>589</v>
      </c>
      <c r="C21616" t="s">
        <v>591</v>
      </c>
      <c r="D21616">
        <v>2261639</v>
      </c>
    </row>
    <row r="21617" spans="1:4">
      <c r="A21617" t="s">
        <v>8762</v>
      </c>
      <c r="B21617" t="s">
        <v>589</v>
      </c>
      <c r="C21617" t="s">
        <v>8724</v>
      </c>
      <c r="D21617">
        <v>2732544</v>
      </c>
    </row>
    <row r="21618" spans="1:4">
      <c r="A21618" t="s">
        <v>8764</v>
      </c>
      <c r="B21618" t="s">
        <v>589</v>
      </c>
      <c r="C21618" t="s">
        <v>8764</v>
      </c>
      <c r="D21618">
        <v>2732438</v>
      </c>
    </row>
    <row r="21619" spans="1:4">
      <c r="A21619" t="s">
        <v>24368</v>
      </c>
      <c r="B21619" t="s">
        <v>549</v>
      </c>
      <c r="C21619" t="s">
        <v>23587</v>
      </c>
      <c r="D21619">
        <v>3445026</v>
      </c>
    </row>
    <row r="21620" spans="1:4">
      <c r="A21620" t="s">
        <v>19595</v>
      </c>
      <c r="B21620" t="s">
        <v>19323</v>
      </c>
      <c r="C21620" t="s">
        <v>19333</v>
      </c>
      <c r="D21620">
        <v>3105935</v>
      </c>
    </row>
    <row r="21621" spans="1:4">
      <c r="A21621" t="s">
        <v>19598</v>
      </c>
      <c r="B21621" t="s">
        <v>19323</v>
      </c>
      <c r="C21621" t="s">
        <v>19333</v>
      </c>
      <c r="D21621">
        <v>3105600</v>
      </c>
    </row>
    <row r="21622" spans="1:4">
      <c r="A21622" t="s">
        <v>19599</v>
      </c>
      <c r="B21622" t="s">
        <v>19323</v>
      </c>
      <c r="C21622" t="s">
        <v>19375</v>
      </c>
      <c r="D21622">
        <v>3105575</v>
      </c>
    </row>
    <row r="21623" spans="1:4">
      <c r="A21623" t="s">
        <v>19600</v>
      </c>
      <c r="B21623" t="s">
        <v>19323</v>
      </c>
      <c r="C21623" t="s">
        <v>19375</v>
      </c>
      <c r="D21623">
        <v>3105522</v>
      </c>
    </row>
    <row r="21624" spans="1:4">
      <c r="A21624" t="s">
        <v>19603</v>
      </c>
      <c r="B21624" t="s">
        <v>19323</v>
      </c>
      <c r="C21624" t="s">
        <v>19333</v>
      </c>
      <c r="D21624">
        <v>3105184</v>
      </c>
    </row>
    <row r="21625" spans="1:4">
      <c r="A21625" t="s">
        <v>8763</v>
      </c>
      <c r="B21625" t="s">
        <v>589</v>
      </c>
      <c r="C21625" t="s">
        <v>8724</v>
      </c>
      <c r="D21625">
        <v>2732475</v>
      </c>
    </row>
    <row r="21626" spans="1:4">
      <c r="A21626" t="s">
        <v>19863</v>
      </c>
      <c r="B21626" t="s">
        <v>19323</v>
      </c>
      <c r="C21626" t="s">
        <v>3114</v>
      </c>
      <c r="D21626">
        <v>2509509</v>
      </c>
    </row>
    <row r="21627" spans="1:4">
      <c r="A21627" t="s">
        <v>19596</v>
      </c>
      <c r="B21627" t="s">
        <v>19323</v>
      </c>
      <c r="C21627" t="s">
        <v>19333</v>
      </c>
      <c r="D21627">
        <v>3105805</v>
      </c>
    </row>
    <row r="21628" spans="1:4">
      <c r="A21628" t="s">
        <v>19597</v>
      </c>
      <c r="B21628" t="s">
        <v>19323</v>
      </c>
      <c r="C21628" t="s">
        <v>19333</v>
      </c>
      <c r="D21628">
        <v>3105803</v>
      </c>
    </row>
    <row r="21629" spans="1:4">
      <c r="A21629" t="s">
        <v>19549</v>
      </c>
      <c r="B21629" t="s">
        <v>19323</v>
      </c>
      <c r="C21629" t="s">
        <v>19333</v>
      </c>
      <c r="D21629">
        <v>3110516</v>
      </c>
    </row>
    <row r="21630" spans="1:4">
      <c r="A21630" t="s">
        <v>23553</v>
      </c>
      <c r="B21630" t="s">
        <v>549</v>
      </c>
      <c r="C21630" t="s">
        <v>23545</v>
      </c>
      <c r="D21630">
        <v>3924679</v>
      </c>
    </row>
    <row r="21631" spans="1:4">
      <c r="A21631" t="s">
        <v>20036</v>
      </c>
      <c r="B21631" t="s">
        <v>20023</v>
      </c>
      <c r="C21631" t="s">
        <v>20035</v>
      </c>
      <c r="D21631">
        <v>587577</v>
      </c>
    </row>
    <row r="21632" spans="1:4">
      <c r="A21632" t="s">
        <v>2777</v>
      </c>
      <c r="B21632" t="s">
        <v>540</v>
      </c>
      <c r="C21632" t="s">
        <v>2648</v>
      </c>
      <c r="D21632">
        <v>943960</v>
      </c>
    </row>
    <row r="21633" spans="1:4">
      <c r="A21633" t="s">
        <v>12224</v>
      </c>
      <c r="B21633" t="s">
        <v>12222</v>
      </c>
      <c r="C21633" t="s">
        <v>12221</v>
      </c>
      <c r="D21633">
        <v>10062606</v>
      </c>
    </row>
    <row r="21634" spans="1:4">
      <c r="A21634" t="s">
        <v>25566</v>
      </c>
      <c r="B21634" t="s">
        <v>545</v>
      </c>
      <c r="C21634" t="s">
        <v>25468</v>
      </c>
      <c r="D21634">
        <v>3832811</v>
      </c>
    </row>
    <row r="21635" spans="1:4">
      <c r="A21635" t="s">
        <v>22944</v>
      </c>
      <c r="B21635" t="s">
        <v>22852</v>
      </c>
      <c r="C21635" t="s">
        <v>22869</v>
      </c>
      <c r="D21635">
        <v>3868192</v>
      </c>
    </row>
    <row r="21636" spans="1:4">
      <c r="A21636" t="s">
        <v>25565</v>
      </c>
      <c r="B21636" t="s">
        <v>545</v>
      </c>
      <c r="C21636" t="s">
        <v>546</v>
      </c>
      <c r="D21636">
        <v>3832815</v>
      </c>
    </row>
    <row r="21637" spans="1:4">
      <c r="A21637" t="s">
        <v>20419</v>
      </c>
      <c r="B21637" t="s">
        <v>559</v>
      </c>
      <c r="C21637" t="s">
        <v>3099</v>
      </c>
      <c r="D21637">
        <v>3491952</v>
      </c>
    </row>
    <row r="21638" spans="1:4">
      <c r="A21638" t="s">
        <v>20420</v>
      </c>
      <c r="B21638" t="s">
        <v>559</v>
      </c>
      <c r="C21638" t="s">
        <v>9904</v>
      </c>
      <c r="D21638">
        <v>3491948</v>
      </c>
    </row>
    <row r="21639" spans="1:4">
      <c r="A21639" t="s">
        <v>3117</v>
      </c>
      <c r="B21639" t="s">
        <v>2999</v>
      </c>
      <c r="C21639" t="s">
        <v>3010</v>
      </c>
      <c r="D21639">
        <v>3625346</v>
      </c>
    </row>
    <row r="21640" spans="1:4">
      <c r="A21640" t="s">
        <v>17756</v>
      </c>
      <c r="B21640" t="s">
        <v>564</v>
      </c>
      <c r="C21640" t="s">
        <v>564</v>
      </c>
      <c r="D21640">
        <v>3587923</v>
      </c>
    </row>
    <row r="21641" spans="1:4">
      <c r="A21641" t="s">
        <v>25567</v>
      </c>
      <c r="B21641" t="s">
        <v>545</v>
      </c>
      <c r="C21641" t="s">
        <v>546</v>
      </c>
      <c r="D21641">
        <v>3832791</v>
      </c>
    </row>
    <row r="21642" spans="1:4">
      <c r="A21642" t="s">
        <v>25568</v>
      </c>
      <c r="B21642" t="s">
        <v>545</v>
      </c>
      <c r="C21642" t="s">
        <v>548</v>
      </c>
      <c r="D21642">
        <v>3832778</v>
      </c>
    </row>
    <row r="21643" spans="1:4">
      <c r="A21643" t="s">
        <v>20421</v>
      </c>
      <c r="B21643" t="s">
        <v>559</v>
      </c>
      <c r="C21643" t="s">
        <v>20373</v>
      </c>
      <c r="D21643">
        <v>3491946</v>
      </c>
    </row>
    <row r="21644" spans="1:4">
      <c r="A21644" t="s">
        <v>11622</v>
      </c>
      <c r="B21644" t="s">
        <v>9817</v>
      </c>
      <c r="C21644" t="s">
        <v>11098</v>
      </c>
      <c r="D21644">
        <v>3514683</v>
      </c>
    </row>
    <row r="21645" spans="1:4">
      <c r="A21645" t="s">
        <v>11205</v>
      </c>
      <c r="B21645" t="s">
        <v>9817</v>
      </c>
      <c r="C21645" t="s">
        <v>11131</v>
      </c>
      <c r="D21645">
        <v>4012693</v>
      </c>
    </row>
    <row r="21646" spans="1:4">
      <c r="A21646" t="s">
        <v>3118</v>
      </c>
      <c r="B21646" t="s">
        <v>2999</v>
      </c>
      <c r="C21646" t="s">
        <v>3024</v>
      </c>
      <c r="D21646">
        <v>3625341</v>
      </c>
    </row>
    <row r="21647" spans="1:4">
      <c r="A21647" t="s">
        <v>19325</v>
      </c>
      <c r="B21647" t="s">
        <v>19323</v>
      </c>
      <c r="C21647" t="s">
        <v>1639</v>
      </c>
      <c r="D21647">
        <v>8285535</v>
      </c>
    </row>
    <row r="21648" spans="1:4">
      <c r="A21648" t="s">
        <v>11117</v>
      </c>
      <c r="B21648" t="s">
        <v>9817</v>
      </c>
      <c r="C21648" t="s">
        <v>11116</v>
      </c>
      <c r="D21648">
        <v>8858111</v>
      </c>
    </row>
    <row r="21649" spans="1:4">
      <c r="A21649" t="s">
        <v>22006</v>
      </c>
      <c r="B21649" t="s">
        <v>21713</v>
      </c>
      <c r="C21649" t="s">
        <v>21881</v>
      </c>
      <c r="D21649">
        <v>3665913</v>
      </c>
    </row>
    <row r="21650" spans="1:4">
      <c r="A21650" t="s">
        <v>25569</v>
      </c>
      <c r="B21650" t="s">
        <v>545</v>
      </c>
      <c r="C21650" t="s">
        <v>546</v>
      </c>
      <c r="D21650">
        <v>3832756</v>
      </c>
    </row>
    <row r="21651" spans="1:4">
      <c r="A21651" t="s">
        <v>8715</v>
      </c>
      <c r="B21651" t="s">
        <v>8689</v>
      </c>
      <c r="C21651" t="s">
        <v>2598</v>
      </c>
      <c r="D21651">
        <v>3436728</v>
      </c>
    </row>
    <row r="21652" spans="1:4">
      <c r="A21652" t="s">
        <v>20422</v>
      </c>
      <c r="B21652" t="s">
        <v>559</v>
      </c>
      <c r="C21652" t="s">
        <v>20373</v>
      </c>
      <c r="D21652">
        <v>3491941</v>
      </c>
    </row>
    <row r="21653" spans="1:4">
      <c r="A21653" t="s">
        <v>25615</v>
      </c>
      <c r="B21653" t="s">
        <v>545</v>
      </c>
      <c r="C21653" t="s">
        <v>25447</v>
      </c>
      <c r="D21653">
        <v>3427431</v>
      </c>
    </row>
    <row r="21654" spans="1:4">
      <c r="A21654" t="s">
        <v>8717</v>
      </c>
      <c r="B21654" t="s">
        <v>8689</v>
      </c>
      <c r="C21654" t="s">
        <v>8716</v>
      </c>
      <c r="D21654">
        <v>3436725</v>
      </c>
    </row>
    <row r="21655" spans="1:4">
      <c r="A21655" t="s">
        <v>11186</v>
      </c>
      <c r="B21655" t="s">
        <v>9817</v>
      </c>
      <c r="C21655" t="s">
        <v>11131</v>
      </c>
      <c r="D21655">
        <v>4015938</v>
      </c>
    </row>
    <row r="21656" spans="1:4">
      <c r="A21656" t="s">
        <v>25617</v>
      </c>
      <c r="B21656" t="s">
        <v>545</v>
      </c>
      <c r="C21656" t="s">
        <v>25451</v>
      </c>
      <c r="D21656">
        <v>3427408</v>
      </c>
    </row>
    <row r="21657" spans="1:4">
      <c r="A21657" t="s">
        <v>25570</v>
      </c>
      <c r="B21657" t="s">
        <v>545</v>
      </c>
      <c r="C21657" t="s">
        <v>546</v>
      </c>
      <c r="D21657">
        <v>3832694</v>
      </c>
    </row>
    <row r="21658" spans="1:4">
      <c r="A21658" t="s">
        <v>25450</v>
      </c>
      <c r="B21658" t="s">
        <v>545</v>
      </c>
      <c r="C21658" t="s">
        <v>3925</v>
      </c>
      <c r="D21658">
        <v>7116866</v>
      </c>
    </row>
    <row r="21659" spans="1:4">
      <c r="A21659" t="s">
        <v>11520</v>
      </c>
      <c r="B21659" t="s">
        <v>9817</v>
      </c>
      <c r="C21659" t="s">
        <v>10122</v>
      </c>
      <c r="D21659">
        <v>3522845</v>
      </c>
    </row>
    <row r="21660" spans="1:4">
      <c r="A21660" t="s">
        <v>17757</v>
      </c>
      <c r="B21660" t="s">
        <v>545</v>
      </c>
      <c r="C21660" t="s">
        <v>546</v>
      </c>
      <c r="D21660">
        <v>3832662</v>
      </c>
    </row>
    <row r="21661" spans="1:4">
      <c r="A21661" t="s">
        <v>17757</v>
      </c>
      <c r="B21661" t="s">
        <v>564</v>
      </c>
      <c r="C21661" t="s">
        <v>564</v>
      </c>
      <c r="D21661">
        <v>3587902</v>
      </c>
    </row>
    <row r="21662" spans="1:4">
      <c r="A21662" t="s">
        <v>25618</v>
      </c>
      <c r="B21662" t="s">
        <v>545</v>
      </c>
      <c r="C21662" t="s">
        <v>548</v>
      </c>
      <c r="D21662">
        <v>3427388</v>
      </c>
    </row>
    <row r="21663" spans="1:4">
      <c r="A21663" t="s">
        <v>4538</v>
      </c>
      <c r="B21663" t="s">
        <v>3269</v>
      </c>
      <c r="C21663" t="s">
        <v>4529</v>
      </c>
      <c r="D21663">
        <v>4914830</v>
      </c>
    </row>
    <row r="21664" spans="1:4">
      <c r="A21664" t="s">
        <v>25571</v>
      </c>
      <c r="B21664" t="s">
        <v>545</v>
      </c>
      <c r="C21664" t="s">
        <v>1541</v>
      </c>
      <c r="D21664">
        <v>3832653</v>
      </c>
    </row>
    <row r="21665" spans="1:4">
      <c r="A21665" t="s">
        <v>25572</v>
      </c>
      <c r="B21665" t="s">
        <v>545</v>
      </c>
      <c r="C21665" t="s">
        <v>24228</v>
      </c>
      <c r="D21665">
        <v>3832647</v>
      </c>
    </row>
    <row r="21666" spans="1:4">
      <c r="A21666" t="s">
        <v>25452</v>
      </c>
      <c r="B21666" t="s">
        <v>545</v>
      </c>
      <c r="C21666" t="s">
        <v>25451</v>
      </c>
      <c r="D21666">
        <v>6693230</v>
      </c>
    </row>
    <row r="21667" spans="1:4">
      <c r="A21667" t="s">
        <v>24656</v>
      </c>
      <c r="B21667" t="s">
        <v>24633</v>
      </c>
      <c r="C21667" t="s">
        <v>3684</v>
      </c>
      <c r="D21667">
        <v>3901504</v>
      </c>
    </row>
    <row r="21668" spans="1:4">
      <c r="A21668" t="s">
        <v>14197</v>
      </c>
      <c r="B21668" t="s">
        <v>587</v>
      </c>
      <c r="C21668" t="s">
        <v>13627</v>
      </c>
      <c r="D21668">
        <v>2522767</v>
      </c>
    </row>
    <row r="21669" spans="1:4">
      <c r="A21669" t="s">
        <v>25438</v>
      </c>
      <c r="B21669" t="s">
        <v>25404</v>
      </c>
      <c r="C21669" t="s">
        <v>25420</v>
      </c>
      <c r="D21669">
        <v>2762372</v>
      </c>
    </row>
    <row r="21670" spans="1:4">
      <c r="A21670" t="s">
        <v>14107</v>
      </c>
      <c r="B21670" t="s">
        <v>587</v>
      </c>
      <c r="C21670" t="s">
        <v>13655</v>
      </c>
      <c r="D21670">
        <v>3164241</v>
      </c>
    </row>
    <row r="21671" spans="1:4">
      <c r="A21671" t="s">
        <v>11345</v>
      </c>
      <c r="B21671" t="s">
        <v>9817</v>
      </c>
      <c r="C21671" t="s">
        <v>11123</v>
      </c>
      <c r="D21671">
        <v>3980174</v>
      </c>
    </row>
    <row r="21672" spans="1:4">
      <c r="A21672" t="s">
        <v>25616</v>
      </c>
      <c r="B21672" t="s">
        <v>545</v>
      </c>
      <c r="C21672" t="s">
        <v>23820</v>
      </c>
      <c r="D21672">
        <v>3427428</v>
      </c>
    </row>
    <row r="21673" spans="1:4">
      <c r="A21673" t="s">
        <v>11624</v>
      </c>
      <c r="B21673" t="s">
        <v>9817</v>
      </c>
      <c r="C21673" t="s">
        <v>11382</v>
      </c>
      <c r="D21673">
        <v>3514670</v>
      </c>
    </row>
    <row r="21674" spans="1:4">
      <c r="A21674" t="s">
        <v>19861</v>
      </c>
      <c r="B21674" t="s">
        <v>19323</v>
      </c>
      <c r="C21674" t="s">
        <v>3114</v>
      </c>
      <c r="D21674">
        <v>2509588</v>
      </c>
    </row>
    <row r="21675" spans="1:4">
      <c r="A21675" t="s">
        <v>22005</v>
      </c>
      <c r="B21675" t="s">
        <v>21713</v>
      </c>
      <c r="C21675" t="s">
        <v>21824</v>
      </c>
      <c r="D21675">
        <v>3665973</v>
      </c>
    </row>
    <row r="21676" spans="1:4">
      <c r="A21676" t="s">
        <v>24655</v>
      </c>
      <c r="B21676" t="s">
        <v>24633</v>
      </c>
      <c r="C21676" t="s">
        <v>24653</v>
      </c>
      <c r="D21676">
        <v>3901547</v>
      </c>
    </row>
    <row r="21677" spans="1:4">
      <c r="A21677" t="s">
        <v>13635</v>
      </c>
      <c r="B21677" t="s">
        <v>587</v>
      </c>
      <c r="C21677" t="s">
        <v>13633</v>
      </c>
      <c r="D21677">
        <v>8378910</v>
      </c>
    </row>
    <row r="21678" spans="1:4">
      <c r="A21678" t="s">
        <v>17642</v>
      </c>
      <c r="B21678" t="s">
        <v>21713</v>
      </c>
      <c r="C21678" t="s">
        <v>21845</v>
      </c>
      <c r="D21678">
        <v>3665934</v>
      </c>
    </row>
    <row r="21679" spans="1:4">
      <c r="A21679" t="s">
        <v>17642</v>
      </c>
      <c r="B21679" t="s">
        <v>21713</v>
      </c>
      <c r="C21679" t="s">
        <v>21826</v>
      </c>
      <c r="D21679">
        <v>3665951</v>
      </c>
    </row>
    <row r="21680" spans="1:4">
      <c r="A21680" t="s">
        <v>17642</v>
      </c>
      <c r="B21680" t="s">
        <v>565</v>
      </c>
      <c r="C21680" t="s">
        <v>17616</v>
      </c>
      <c r="D21680">
        <v>3600327</v>
      </c>
    </row>
    <row r="21681" spans="1:4">
      <c r="A21681" t="s">
        <v>19601</v>
      </c>
      <c r="B21681" t="s">
        <v>19323</v>
      </c>
      <c r="C21681" t="s">
        <v>1639</v>
      </c>
      <c r="D21681">
        <v>3105247</v>
      </c>
    </row>
    <row r="21682" spans="1:4">
      <c r="A21682" t="s">
        <v>19862</v>
      </c>
      <c r="B21682" t="s">
        <v>19323</v>
      </c>
      <c r="C21682" t="s">
        <v>19514</v>
      </c>
      <c r="D21682">
        <v>2509553</v>
      </c>
    </row>
    <row r="21683" spans="1:4">
      <c r="A21683" t="s">
        <v>19602</v>
      </c>
      <c r="B21683" t="s">
        <v>19323</v>
      </c>
      <c r="C21683" t="s">
        <v>1639</v>
      </c>
      <c r="D21683">
        <v>3105214</v>
      </c>
    </row>
    <row r="21684" spans="1:4">
      <c r="A21684" t="s">
        <v>19604</v>
      </c>
      <c r="B21684" t="s">
        <v>19323</v>
      </c>
      <c r="C21684" t="s">
        <v>19379</v>
      </c>
      <c r="D21684">
        <v>3105148</v>
      </c>
    </row>
    <row r="21685" spans="1:4">
      <c r="A21685" t="s">
        <v>14108</v>
      </c>
      <c r="B21685" t="s">
        <v>587</v>
      </c>
      <c r="C21685" t="s">
        <v>13625</v>
      </c>
      <c r="D21685">
        <v>3164153</v>
      </c>
    </row>
    <row r="21686" spans="1:4">
      <c r="A21686" t="s">
        <v>8719</v>
      </c>
      <c r="B21686" t="s">
        <v>22852</v>
      </c>
      <c r="C21686" t="s">
        <v>22858</v>
      </c>
      <c r="D21686">
        <v>3868158</v>
      </c>
    </row>
    <row r="21687" spans="1:4">
      <c r="A21687" t="s">
        <v>8719</v>
      </c>
      <c r="B21687" t="s">
        <v>8689</v>
      </c>
      <c r="C21687" t="s">
        <v>8718</v>
      </c>
      <c r="D21687">
        <v>3436714</v>
      </c>
    </row>
    <row r="21688" spans="1:4">
      <c r="A21688" t="s">
        <v>19864</v>
      </c>
      <c r="B21688" t="s">
        <v>19323</v>
      </c>
      <c r="C21688" t="s">
        <v>19386</v>
      </c>
      <c r="D21688">
        <v>2509491</v>
      </c>
    </row>
    <row r="21689" spans="1:4">
      <c r="A21689" t="s">
        <v>19605</v>
      </c>
      <c r="B21689" t="s">
        <v>19323</v>
      </c>
      <c r="C21689" t="s">
        <v>1639</v>
      </c>
      <c r="D21689">
        <v>3104748</v>
      </c>
    </row>
    <row r="21690" spans="1:4">
      <c r="A21690" t="s">
        <v>22007</v>
      </c>
      <c r="B21690" t="s">
        <v>21713</v>
      </c>
      <c r="C21690" t="s">
        <v>21821</v>
      </c>
      <c r="D21690">
        <v>3665900</v>
      </c>
    </row>
    <row r="21691" spans="1:4">
      <c r="A21691" t="s">
        <v>19606</v>
      </c>
      <c r="B21691" t="s">
        <v>19323</v>
      </c>
      <c r="C21691" t="s">
        <v>1639</v>
      </c>
      <c r="D21691">
        <v>3104703</v>
      </c>
    </row>
    <row r="21692" spans="1:4">
      <c r="A21692" t="s">
        <v>24657</v>
      </c>
      <c r="B21692" t="s">
        <v>24633</v>
      </c>
      <c r="C21692" t="s">
        <v>24642</v>
      </c>
      <c r="D21692">
        <v>3901501</v>
      </c>
    </row>
    <row r="21693" spans="1:4">
      <c r="A21693" t="s">
        <v>19111</v>
      </c>
      <c r="B21693" t="s">
        <v>2479</v>
      </c>
      <c r="C21693" t="s">
        <v>18530</v>
      </c>
      <c r="D21693">
        <v>2968771</v>
      </c>
    </row>
    <row r="21694" spans="1:4">
      <c r="A21694" t="s">
        <v>19112</v>
      </c>
      <c r="B21694" t="s">
        <v>2479</v>
      </c>
      <c r="C21694" t="s">
        <v>18530</v>
      </c>
      <c r="D21694">
        <v>2968748</v>
      </c>
    </row>
    <row r="21695" spans="1:4">
      <c r="A21695" t="s">
        <v>19113</v>
      </c>
      <c r="B21695" t="s">
        <v>2479</v>
      </c>
      <c r="C21695" t="s">
        <v>18509</v>
      </c>
      <c r="D21695">
        <v>2968705</v>
      </c>
    </row>
    <row r="21696" spans="1:4">
      <c r="A21696" t="s">
        <v>19114</v>
      </c>
      <c r="B21696" t="s">
        <v>2479</v>
      </c>
      <c r="C21696" t="s">
        <v>18509</v>
      </c>
      <c r="D21696">
        <v>2968653</v>
      </c>
    </row>
    <row r="21697" spans="1:4">
      <c r="A21697" t="s">
        <v>19865</v>
      </c>
      <c r="B21697" t="s">
        <v>19323</v>
      </c>
      <c r="C21697" t="s">
        <v>3114</v>
      </c>
      <c r="D21697">
        <v>2509463</v>
      </c>
    </row>
    <row r="21698" spans="1:4">
      <c r="A21698" t="s">
        <v>19115</v>
      </c>
      <c r="B21698" t="s">
        <v>2479</v>
      </c>
      <c r="C21698" t="s">
        <v>18539</v>
      </c>
      <c r="D21698">
        <v>2968620</v>
      </c>
    </row>
    <row r="21699" spans="1:4">
      <c r="A21699" t="s">
        <v>18534</v>
      </c>
      <c r="B21699" t="s">
        <v>2479</v>
      </c>
      <c r="C21699" t="s">
        <v>18533</v>
      </c>
      <c r="D21699">
        <v>6543862</v>
      </c>
    </row>
    <row r="21700" spans="1:4">
      <c r="A21700" t="s">
        <v>19116</v>
      </c>
      <c r="B21700" t="s">
        <v>2479</v>
      </c>
      <c r="C21700" t="s">
        <v>18509</v>
      </c>
      <c r="D21700">
        <v>2968555</v>
      </c>
    </row>
    <row r="21701" spans="1:4">
      <c r="A21701" t="s">
        <v>19117</v>
      </c>
      <c r="B21701" t="s">
        <v>2479</v>
      </c>
      <c r="C21701" t="s">
        <v>18509</v>
      </c>
      <c r="D21701">
        <v>2968546</v>
      </c>
    </row>
    <row r="21702" spans="1:4">
      <c r="A21702" t="s">
        <v>19118</v>
      </c>
      <c r="B21702" t="s">
        <v>2479</v>
      </c>
      <c r="C21702" t="s">
        <v>18509</v>
      </c>
      <c r="D21702">
        <v>2968529</v>
      </c>
    </row>
    <row r="21703" spans="1:4">
      <c r="A21703" t="s">
        <v>19119</v>
      </c>
      <c r="B21703" t="s">
        <v>2479</v>
      </c>
      <c r="C21703" t="s">
        <v>18539</v>
      </c>
      <c r="D21703">
        <v>2968515</v>
      </c>
    </row>
    <row r="21704" spans="1:4">
      <c r="A21704" t="s">
        <v>19120</v>
      </c>
      <c r="B21704" t="s">
        <v>2479</v>
      </c>
      <c r="C21704" t="s">
        <v>18509</v>
      </c>
      <c r="D21704">
        <v>2968496</v>
      </c>
    </row>
    <row r="21705" spans="1:4">
      <c r="A21705" t="s">
        <v>19121</v>
      </c>
      <c r="B21705" t="s">
        <v>2479</v>
      </c>
      <c r="C21705" t="s">
        <v>18509</v>
      </c>
      <c r="D21705">
        <v>2968482</v>
      </c>
    </row>
    <row r="21706" spans="1:4">
      <c r="A21706" t="s">
        <v>19122</v>
      </c>
      <c r="B21706" t="s">
        <v>2479</v>
      </c>
      <c r="C21706" t="s">
        <v>18586</v>
      </c>
      <c r="D21706">
        <v>2968368</v>
      </c>
    </row>
    <row r="21707" spans="1:4">
      <c r="A21707" t="s">
        <v>22008</v>
      </c>
      <c r="B21707" t="s">
        <v>21713</v>
      </c>
      <c r="C21707" t="s">
        <v>21856</v>
      </c>
      <c r="D21707">
        <v>3665895</v>
      </c>
    </row>
    <row r="21708" spans="1:4">
      <c r="A21708" t="s">
        <v>19123</v>
      </c>
      <c r="B21708" t="s">
        <v>2479</v>
      </c>
      <c r="C21708" t="s">
        <v>18530</v>
      </c>
      <c r="D21708">
        <v>2968254</v>
      </c>
    </row>
    <row r="21709" spans="1:4">
      <c r="A21709" t="s">
        <v>19124</v>
      </c>
      <c r="B21709" t="s">
        <v>2479</v>
      </c>
      <c r="C21709" t="s">
        <v>18509</v>
      </c>
      <c r="D21709">
        <v>2968176</v>
      </c>
    </row>
    <row r="21710" spans="1:4">
      <c r="A21710" t="s">
        <v>19125</v>
      </c>
      <c r="B21710" t="s">
        <v>2479</v>
      </c>
      <c r="C21710" t="s">
        <v>18509</v>
      </c>
      <c r="D21710">
        <v>2968142</v>
      </c>
    </row>
    <row r="21711" spans="1:4">
      <c r="A21711" t="s">
        <v>21431</v>
      </c>
      <c r="B21711" t="s">
        <v>2474</v>
      </c>
      <c r="C21711" t="s">
        <v>20515</v>
      </c>
      <c r="D21711">
        <v>2817220</v>
      </c>
    </row>
    <row r="21712" spans="1:4">
      <c r="A21712" t="s">
        <v>16854</v>
      </c>
      <c r="B21712" t="s">
        <v>14508</v>
      </c>
      <c r="C21712" t="s">
        <v>14519</v>
      </c>
      <c r="D21712">
        <v>1253166</v>
      </c>
    </row>
    <row r="21713" spans="1:4">
      <c r="A21713" t="s">
        <v>12264</v>
      </c>
      <c r="B21713" t="s">
        <v>12222</v>
      </c>
      <c r="C21713" t="s">
        <v>12221</v>
      </c>
      <c r="D21713">
        <v>593116</v>
      </c>
    </row>
    <row r="21714" spans="1:4">
      <c r="A21714" t="s">
        <v>21432</v>
      </c>
      <c r="B21714" t="s">
        <v>2474</v>
      </c>
      <c r="C21714" t="s">
        <v>20493</v>
      </c>
      <c r="D21714">
        <v>2817202</v>
      </c>
    </row>
    <row r="21715" spans="1:4">
      <c r="A21715" t="s">
        <v>24998</v>
      </c>
      <c r="B21715" t="s">
        <v>24838</v>
      </c>
      <c r="C21715" t="s">
        <v>24837</v>
      </c>
      <c r="D21715">
        <v>2784604</v>
      </c>
    </row>
    <row r="21716" spans="1:4">
      <c r="A21716" t="s">
        <v>23491</v>
      </c>
      <c r="B21716" t="s">
        <v>23442</v>
      </c>
      <c r="C21716" t="s">
        <v>23447</v>
      </c>
      <c r="D21716">
        <v>620181</v>
      </c>
    </row>
    <row r="21717" spans="1:4">
      <c r="A21717" t="s">
        <v>7395</v>
      </c>
      <c r="B21717" t="s">
        <v>7340</v>
      </c>
      <c r="C21717" t="s">
        <v>7388</v>
      </c>
      <c r="D21717">
        <v>2118647</v>
      </c>
    </row>
    <row r="21718" spans="1:4">
      <c r="A21718" t="s">
        <v>14110</v>
      </c>
      <c r="B21718" t="s">
        <v>587</v>
      </c>
      <c r="C21718" t="s">
        <v>13629</v>
      </c>
      <c r="D21718">
        <v>3164083</v>
      </c>
    </row>
    <row r="21719" spans="1:4">
      <c r="A21719" t="s">
        <v>14111</v>
      </c>
      <c r="B21719" t="s">
        <v>587</v>
      </c>
      <c r="C21719" t="s">
        <v>13629</v>
      </c>
      <c r="D21719">
        <v>3164080</v>
      </c>
    </row>
    <row r="21720" spans="1:4">
      <c r="A21720" t="s">
        <v>19607</v>
      </c>
      <c r="B21720" t="s">
        <v>19323</v>
      </c>
      <c r="C21720" t="s">
        <v>3114</v>
      </c>
      <c r="D21720">
        <v>3104584</v>
      </c>
    </row>
    <row r="21721" spans="1:4">
      <c r="A21721" t="s">
        <v>5066</v>
      </c>
      <c r="B21721" t="s">
        <v>2479</v>
      </c>
      <c r="C21721" t="s">
        <v>18509</v>
      </c>
      <c r="D21721">
        <v>2968054</v>
      </c>
    </row>
    <row r="21722" spans="1:4">
      <c r="A21722" t="s">
        <v>5066</v>
      </c>
      <c r="B21722" t="s">
        <v>3269</v>
      </c>
      <c r="C21722" t="s">
        <v>3280</v>
      </c>
      <c r="D21722">
        <v>4266307</v>
      </c>
    </row>
    <row r="21723" spans="1:4">
      <c r="A21723" t="s">
        <v>20108</v>
      </c>
      <c r="B21723" t="s">
        <v>560</v>
      </c>
      <c r="C21723" t="s">
        <v>20045</v>
      </c>
      <c r="D21723">
        <v>3650186</v>
      </c>
    </row>
    <row r="21724" spans="1:4">
      <c r="A21724" t="s">
        <v>4819</v>
      </c>
      <c r="B21724" t="s">
        <v>3269</v>
      </c>
      <c r="C21724" t="s">
        <v>3278</v>
      </c>
      <c r="D21724">
        <v>4504621</v>
      </c>
    </row>
    <row r="21725" spans="1:4">
      <c r="A21725" t="s">
        <v>3326</v>
      </c>
      <c r="B21725" t="s">
        <v>3269</v>
      </c>
      <c r="C21725" t="s">
        <v>3268</v>
      </c>
      <c r="D21725">
        <v>7176039</v>
      </c>
    </row>
    <row r="21726" spans="1:4">
      <c r="A21726" t="s">
        <v>2979</v>
      </c>
      <c r="B21726" t="s">
        <v>2864</v>
      </c>
      <c r="C21726" t="s">
        <v>2978</v>
      </c>
      <c r="D21726">
        <v>1562798</v>
      </c>
    </row>
    <row r="21727" spans="1:4">
      <c r="A21727" t="s">
        <v>554</v>
      </c>
      <c r="B21727" t="s">
        <v>549</v>
      </c>
      <c r="C21727" t="s">
        <v>23579</v>
      </c>
      <c r="D21727">
        <v>3445014</v>
      </c>
    </row>
    <row r="21728" spans="1:4">
      <c r="A21728" t="s">
        <v>11902</v>
      </c>
      <c r="B21728" t="s">
        <v>11854</v>
      </c>
      <c r="C21728" t="s">
        <v>11902</v>
      </c>
      <c r="D21728">
        <v>784424</v>
      </c>
    </row>
    <row r="21729" spans="1:4">
      <c r="A21729" t="s">
        <v>17608</v>
      </c>
      <c r="B21729" t="s">
        <v>17571</v>
      </c>
      <c r="C21729" t="s">
        <v>17607</v>
      </c>
      <c r="D21729">
        <v>3187719</v>
      </c>
    </row>
    <row r="21730" spans="1:4">
      <c r="A21730" t="s">
        <v>5645</v>
      </c>
      <c r="B21730" t="s">
        <v>5408</v>
      </c>
      <c r="C21730" t="s">
        <v>5439</v>
      </c>
      <c r="D21730">
        <v>689558</v>
      </c>
    </row>
    <row r="21731" spans="1:4">
      <c r="A21731" t="s">
        <v>16855</v>
      </c>
      <c r="B21731" t="s">
        <v>14508</v>
      </c>
      <c r="C21731" t="s">
        <v>14542</v>
      </c>
      <c r="D21731">
        <v>1253150</v>
      </c>
    </row>
    <row r="21732" spans="1:4">
      <c r="A21732" t="s">
        <v>16856</v>
      </c>
      <c r="B21732" t="s">
        <v>14508</v>
      </c>
      <c r="C21732" t="s">
        <v>14523</v>
      </c>
      <c r="D21732">
        <v>1253133</v>
      </c>
    </row>
    <row r="21733" spans="1:4">
      <c r="A21733" t="s">
        <v>9955</v>
      </c>
      <c r="B21733" t="s">
        <v>584</v>
      </c>
      <c r="C21733" t="s">
        <v>9584</v>
      </c>
      <c r="D21733">
        <v>1679802</v>
      </c>
    </row>
    <row r="21734" spans="1:4">
      <c r="A21734" t="s">
        <v>24369</v>
      </c>
      <c r="B21734" t="s">
        <v>549</v>
      </c>
      <c r="C21734" t="s">
        <v>23579</v>
      </c>
      <c r="D21734">
        <v>3444997</v>
      </c>
    </row>
    <row r="21735" spans="1:4">
      <c r="A21735" t="s">
        <v>6294</v>
      </c>
      <c r="B21735" t="s">
        <v>5913</v>
      </c>
      <c r="C21735" t="s">
        <v>6095</v>
      </c>
      <c r="D21735">
        <v>298033</v>
      </c>
    </row>
    <row r="21736" spans="1:4">
      <c r="A21736" t="s">
        <v>10092</v>
      </c>
      <c r="B21736" t="s">
        <v>569</v>
      </c>
      <c r="C21736" t="s">
        <v>6863</v>
      </c>
      <c r="D21736">
        <v>3690875</v>
      </c>
    </row>
    <row r="21737" spans="1:4">
      <c r="A21737" t="s">
        <v>16858</v>
      </c>
      <c r="B21737" t="s">
        <v>14508</v>
      </c>
      <c r="C21737" t="s">
        <v>14519</v>
      </c>
      <c r="D21737">
        <v>1253127</v>
      </c>
    </row>
    <row r="21738" spans="1:4">
      <c r="A21738" t="s">
        <v>2778</v>
      </c>
      <c r="B21738" t="s">
        <v>540</v>
      </c>
      <c r="C21738" t="s">
        <v>2648</v>
      </c>
      <c r="D21738">
        <v>943882</v>
      </c>
    </row>
    <row r="21739" spans="1:4">
      <c r="A21739" t="s">
        <v>19126</v>
      </c>
      <c r="B21739" t="s">
        <v>2479</v>
      </c>
      <c r="C21739" t="s">
        <v>18509</v>
      </c>
      <c r="D21739">
        <v>2967934</v>
      </c>
    </row>
    <row r="21740" spans="1:4">
      <c r="A21740" t="s">
        <v>17610</v>
      </c>
      <c r="B21740" t="s">
        <v>17571</v>
      </c>
      <c r="C21740" t="s">
        <v>17609</v>
      </c>
      <c r="D21740">
        <v>3187694</v>
      </c>
    </row>
    <row r="21741" spans="1:4">
      <c r="A21741" t="s">
        <v>16859</v>
      </c>
      <c r="B21741" t="s">
        <v>14508</v>
      </c>
      <c r="C21741" t="s">
        <v>14519</v>
      </c>
      <c r="D21741">
        <v>1253113</v>
      </c>
    </row>
    <row r="21742" spans="1:4">
      <c r="A21742" t="s">
        <v>19127</v>
      </c>
      <c r="B21742" t="s">
        <v>2479</v>
      </c>
      <c r="C21742" t="s">
        <v>18509</v>
      </c>
      <c r="D21742">
        <v>2967917</v>
      </c>
    </row>
    <row r="21743" spans="1:4">
      <c r="A21743" t="s">
        <v>24999</v>
      </c>
      <c r="B21743" t="s">
        <v>24838</v>
      </c>
      <c r="C21743" t="s">
        <v>24842</v>
      </c>
      <c r="D21743">
        <v>2784548</v>
      </c>
    </row>
    <row r="21744" spans="1:4">
      <c r="A21744" t="s">
        <v>12265</v>
      </c>
      <c r="B21744" t="s">
        <v>12222</v>
      </c>
      <c r="C21744" t="s">
        <v>12262</v>
      </c>
      <c r="D21744">
        <v>593063</v>
      </c>
    </row>
    <row r="21745" spans="1:4">
      <c r="A21745" t="s">
        <v>16861</v>
      </c>
      <c r="B21745" t="s">
        <v>14508</v>
      </c>
      <c r="C21745" t="s">
        <v>14542</v>
      </c>
      <c r="D21745">
        <v>1253102</v>
      </c>
    </row>
    <row r="21746" spans="1:4">
      <c r="A21746" t="s">
        <v>7184</v>
      </c>
      <c r="B21746" t="s">
        <v>592</v>
      </c>
      <c r="C21746" t="s">
        <v>7183</v>
      </c>
      <c r="D21746">
        <v>2662689</v>
      </c>
    </row>
    <row r="21747" spans="1:4">
      <c r="A21747" t="s">
        <v>24370</v>
      </c>
      <c r="B21747" t="s">
        <v>549</v>
      </c>
      <c r="C21747" t="s">
        <v>23577</v>
      </c>
      <c r="D21747">
        <v>3444969</v>
      </c>
    </row>
    <row r="21748" spans="1:4">
      <c r="A21748" t="s">
        <v>8765</v>
      </c>
      <c r="B21748" t="s">
        <v>549</v>
      </c>
      <c r="C21748" t="s">
        <v>24378</v>
      </c>
      <c r="D21748">
        <v>3385022</v>
      </c>
    </row>
    <row r="21749" spans="1:4">
      <c r="A21749" t="s">
        <v>8765</v>
      </c>
      <c r="B21749" t="s">
        <v>589</v>
      </c>
      <c r="C21749" t="s">
        <v>8765</v>
      </c>
      <c r="D21749">
        <v>2732265</v>
      </c>
    </row>
    <row r="21750" spans="1:4">
      <c r="A21750" t="s">
        <v>16862</v>
      </c>
      <c r="B21750" t="s">
        <v>14508</v>
      </c>
      <c r="C21750" t="s">
        <v>14575</v>
      </c>
      <c r="D21750">
        <v>1253095</v>
      </c>
    </row>
    <row r="21751" spans="1:4">
      <c r="A21751" t="s">
        <v>25133</v>
      </c>
      <c r="B21751" t="s">
        <v>25112</v>
      </c>
      <c r="C21751" t="s">
        <v>25111</v>
      </c>
      <c r="D21751">
        <v>3187609</v>
      </c>
    </row>
    <row r="21752" spans="1:4">
      <c r="A21752" t="s">
        <v>10123</v>
      </c>
      <c r="B21752" t="s">
        <v>10095</v>
      </c>
      <c r="C21752" t="s">
        <v>10097</v>
      </c>
      <c r="D21752">
        <v>3700038</v>
      </c>
    </row>
    <row r="21753" spans="1:4">
      <c r="A21753" t="s">
        <v>24371</v>
      </c>
      <c r="B21753" t="s">
        <v>549</v>
      </c>
      <c r="C21753" t="s">
        <v>23587</v>
      </c>
      <c r="D21753">
        <v>3444924</v>
      </c>
    </row>
    <row r="21754" spans="1:4">
      <c r="A21754" t="s">
        <v>24372</v>
      </c>
      <c r="B21754" t="s">
        <v>549</v>
      </c>
      <c r="C21754" t="s">
        <v>23535</v>
      </c>
      <c r="D21754">
        <v>3444914</v>
      </c>
    </row>
    <row r="21755" spans="1:4">
      <c r="A21755" t="s">
        <v>24628</v>
      </c>
      <c r="B21755" t="s">
        <v>549</v>
      </c>
      <c r="C21755" t="s">
        <v>23541</v>
      </c>
      <c r="D21755">
        <v>3384987</v>
      </c>
    </row>
    <row r="21756" spans="1:4">
      <c r="A21756" t="s">
        <v>24629</v>
      </c>
      <c r="B21756" t="s">
        <v>549</v>
      </c>
      <c r="C21756" t="s">
        <v>24401</v>
      </c>
      <c r="D21756">
        <v>3384986</v>
      </c>
    </row>
    <row r="21757" spans="1:4">
      <c r="A21757" t="s">
        <v>16863</v>
      </c>
      <c r="B21757" t="s">
        <v>14508</v>
      </c>
      <c r="C21757" t="s">
        <v>14523</v>
      </c>
      <c r="D21757">
        <v>1253091</v>
      </c>
    </row>
    <row r="21758" spans="1:4">
      <c r="A21758" t="s">
        <v>23454</v>
      </c>
      <c r="B21758" t="s">
        <v>23442</v>
      </c>
      <c r="C21758" t="s">
        <v>23454</v>
      </c>
      <c r="D21758">
        <v>620127</v>
      </c>
    </row>
    <row r="21759" spans="1:4">
      <c r="A21759" t="s">
        <v>14112</v>
      </c>
      <c r="B21759" t="s">
        <v>21713</v>
      </c>
      <c r="C21759" t="s">
        <v>21824</v>
      </c>
      <c r="D21759">
        <v>3665851</v>
      </c>
    </row>
    <row r="21760" spans="1:4">
      <c r="A21760" t="s">
        <v>14112</v>
      </c>
      <c r="B21760" t="s">
        <v>587</v>
      </c>
      <c r="C21760" t="s">
        <v>13633</v>
      </c>
      <c r="D21760">
        <v>3164039</v>
      </c>
    </row>
    <row r="21761" spans="1:4">
      <c r="A21761" t="s">
        <v>2851</v>
      </c>
      <c r="B21761" t="s">
        <v>2830</v>
      </c>
      <c r="C21761" t="s">
        <v>2837</v>
      </c>
      <c r="D21761">
        <v>784372</v>
      </c>
    </row>
    <row r="21762" spans="1:4">
      <c r="A21762" t="s">
        <v>19128</v>
      </c>
      <c r="B21762" t="s">
        <v>2479</v>
      </c>
      <c r="C21762" t="s">
        <v>18620</v>
      </c>
      <c r="D21762">
        <v>2967879</v>
      </c>
    </row>
    <row r="21763" spans="1:4">
      <c r="A21763" t="s">
        <v>19129</v>
      </c>
      <c r="B21763" t="s">
        <v>2479</v>
      </c>
      <c r="C21763" t="s">
        <v>18513</v>
      </c>
      <c r="D21763">
        <v>2967870</v>
      </c>
    </row>
    <row r="21764" spans="1:4">
      <c r="A21764" t="s">
        <v>19130</v>
      </c>
      <c r="B21764" t="s">
        <v>2479</v>
      </c>
      <c r="C21764" t="s">
        <v>18586</v>
      </c>
      <c r="D21764">
        <v>2967856</v>
      </c>
    </row>
    <row r="21765" spans="1:4">
      <c r="A21765" t="s">
        <v>19131</v>
      </c>
      <c r="B21765" t="s">
        <v>2479</v>
      </c>
      <c r="C21765" t="s">
        <v>18509</v>
      </c>
      <c r="D21765">
        <v>2967849</v>
      </c>
    </row>
    <row r="21766" spans="1:4">
      <c r="A21766" t="s">
        <v>14198</v>
      </c>
      <c r="B21766" t="s">
        <v>587</v>
      </c>
      <c r="C21766" t="s">
        <v>13627</v>
      </c>
      <c r="D21766">
        <v>2522713</v>
      </c>
    </row>
    <row r="21767" spans="1:4">
      <c r="A21767" t="s">
        <v>14113</v>
      </c>
      <c r="B21767" t="s">
        <v>587</v>
      </c>
      <c r="C21767" t="s">
        <v>13655</v>
      </c>
      <c r="D21767">
        <v>3164028</v>
      </c>
    </row>
    <row r="21768" spans="1:4">
      <c r="A21768" t="s">
        <v>19609</v>
      </c>
      <c r="B21768" t="s">
        <v>19323</v>
      </c>
      <c r="C21768" t="s">
        <v>19375</v>
      </c>
      <c r="D21768">
        <v>3104475</v>
      </c>
    </row>
    <row r="21769" spans="1:4">
      <c r="A21769" t="s">
        <v>16864</v>
      </c>
      <c r="B21769" t="s">
        <v>14508</v>
      </c>
      <c r="C21769" t="s">
        <v>14542</v>
      </c>
      <c r="D21769">
        <v>1253084</v>
      </c>
    </row>
    <row r="21770" spans="1:4">
      <c r="A21770" t="s">
        <v>10515</v>
      </c>
      <c r="B21770" t="s">
        <v>10294</v>
      </c>
      <c r="C21770" t="s">
        <v>4544</v>
      </c>
      <c r="D21770">
        <v>2745467</v>
      </c>
    </row>
    <row r="21771" spans="1:4">
      <c r="A21771" t="s">
        <v>8378</v>
      </c>
      <c r="B21771" t="s">
        <v>7340</v>
      </c>
      <c r="C21771" t="s">
        <v>7670</v>
      </c>
      <c r="D21771">
        <v>473249</v>
      </c>
    </row>
    <row r="21772" spans="1:4">
      <c r="A21772" t="s">
        <v>7363</v>
      </c>
      <c r="B21772" t="s">
        <v>7340</v>
      </c>
      <c r="C21772" t="s">
        <v>7363</v>
      </c>
      <c r="D21772">
        <v>473247</v>
      </c>
    </row>
    <row r="21773" spans="1:4">
      <c r="A21773" t="s">
        <v>7458</v>
      </c>
      <c r="B21773" t="s">
        <v>7340</v>
      </c>
      <c r="C21773" t="s">
        <v>7401</v>
      </c>
      <c r="D21773">
        <v>2013348</v>
      </c>
    </row>
    <row r="21774" spans="1:4">
      <c r="A21774" t="s">
        <v>10516</v>
      </c>
      <c r="B21774" t="s">
        <v>10294</v>
      </c>
      <c r="C21774" t="s">
        <v>10356</v>
      </c>
      <c r="D21774">
        <v>2745461</v>
      </c>
    </row>
    <row r="21775" spans="1:4">
      <c r="A21775" t="s">
        <v>10517</v>
      </c>
      <c r="B21775" t="s">
        <v>10294</v>
      </c>
      <c r="C21775" t="s">
        <v>1571</v>
      </c>
      <c r="D21775">
        <v>2745392</v>
      </c>
    </row>
    <row r="21776" spans="1:4">
      <c r="A21776" t="s">
        <v>25697</v>
      </c>
      <c r="B21776" t="s">
        <v>25683</v>
      </c>
      <c r="C21776" t="s">
        <v>25697</v>
      </c>
      <c r="D21776">
        <v>3183719</v>
      </c>
    </row>
    <row r="21777" spans="1:4">
      <c r="A21777" t="s">
        <v>21433</v>
      </c>
      <c r="B21777" t="s">
        <v>2474</v>
      </c>
      <c r="C21777" t="s">
        <v>20488</v>
      </c>
      <c r="D21777">
        <v>2817105</v>
      </c>
    </row>
    <row r="21778" spans="1:4">
      <c r="A21778" t="s">
        <v>7653</v>
      </c>
      <c r="B21778" t="s">
        <v>7340</v>
      </c>
      <c r="C21778" t="s">
        <v>1621</v>
      </c>
      <c r="D21778">
        <v>473021</v>
      </c>
    </row>
    <row r="21779" spans="1:4">
      <c r="A21779" t="s">
        <v>7653</v>
      </c>
      <c r="B21779" t="s">
        <v>7340</v>
      </c>
      <c r="C21779" t="s">
        <v>1160</v>
      </c>
      <c r="D21779">
        <v>857689</v>
      </c>
    </row>
    <row r="21780" spans="1:4">
      <c r="A21780" t="s">
        <v>17881</v>
      </c>
      <c r="B21780" t="s">
        <v>17761</v>
      </c>
      <c r="C21780" t="s">
        <v>17763</v>
      </c>
      <c r="D21780">
        <v>251780</v>
      </c>
    </row>
    <row r="21781" spans="1:4">
      <c r="A21781" t="s">
        <v>21434</v>
      </c>
      <c r="B21781" t="s">
        <v>2474</v>
      </c>
      <c r="C21781" t="s">
        <v>20488</v>
      </c>
      <c r="D21781">
        <v>2817065</v>
      </c>
    </row>
    <row r="21782" spans="1:4">
      <c r="A21782" t="s">
        <v>6721</v>
      </c>
      <c r="B21782" t="s">
        <v>6701</v>
      </c>
      <c r="C21782" t="s">
        <v>6700</v>
      </c>
      <c r="D21782">
        <v>2363490</v>
      </c>
    </row>
    <row r="21783" spans="1:4">
      <c r="A21783" t="s">
        <v>14114</v>
      </c>
      <c r="B21783" t="s">
        <v>587</v>
      </c>
      <c r="C21783" t="s">
        <v>13629</v>
      </c>
      <c r="D21783">
        <v>3163995</v>
      </c>
    </row>
    <row r="21784" spans="1:4">
      <c r="A21784" t="s">
        <v>12012</v>
      </c>
      <c r="B21784" t="s">
        <v>11910</v>
      </c>
      <c r="C21784" t="s">
        <v>11939</v>
      </c>
      <c r="D21784">
        <v>1054035</v>
      </c>
    </row>
    <row r="21785" spans="1:4">
      <c r="A21785" t="s">
        <v>12013</v>
      </c>
      <c r="B21785" t="s">
        <v>11910</v>
      </c>
      <c r="C21785" t="s">
        <v>11966</v>
      </c>
      <c r="D21785">
        <v>1053778</v>
      </c>
    </row>
    <row r="21786" spans="1:4">
      <c r="A21786" t="s">
        <v>12839</v>
      </c>
      <c r="B21786" t="s">
        <v>536</v>
      </c>
      <c r="C21786" t="s">
        <v>12838</v>
      </c>
      <c r="D21786">
        <v>178522</v>
      </c>
    </row>
    <row r="21787" spans="1:4">
      <c r="A21787" t="s">
        <v>12289</v>
      </c>
      <c r="B21787" t="s">
        <v>12278</v>
      </c>
      <c r="C21787" t="s">
        <v>12288</v>
      </c>
      <c r="D21787">
        <v>2273312</v>
      </c>
    </row>
    <row r="21788" spans="1:4">
      <c r="A21788" t="s">
        <v>19132</v>
      </c>
      <c r="B21788" t="s">
        <v>2479</v>
      </c>
      <c r="C21788" t="s">
        <v>18530</v>
      </c>
      <c r="D21788">
        <v>2967758</v>
      </c>
    </row>
    <row r="21789" spans="1:4">
      <c r="A21789" t="s">
        <v>8385</v>
      </c>
      <c r="B21789" t="s">
        <v>7340</v>
      </c>
      <c r="C21789" t="s">
        <v>7717</v>
      </c>
      <c r="D21789">
        <v>472278</v>
      </c>
    </row>
    <row r="21790" spans="1:4">
      <c r="A21790" t="s">
        <v>10518</v>
      </c>
      <c r="B21790" t="s">
        <v>10294</v>
      </c>
      <c r="C21790" t="s">
        <v>10297</v>
      </c>
      <c r="D21790">
        <v>2745340</v>
      </c>
    </row>
    <row r="21791" spans="1:4">
      <c r="A21791" t="s">
        <v>8380</v>
      </c>
      <c r="B21791" t="s">
        <v>7340</v>
      </c>
      <c r="C21791" t="s">
        <v>7668</v>
      </c>
      <c r="D21791">
        <v>472761</v>
      </c>
    </row>
    <row r="21792" spans="1:4">
      <c r="A21792" t="s">
        <v>7826</v>
      </c>
      <c r="B21792" t="s">
        <v>7340</v>
      </c>
      <c r="C21792" t="s">
        <v>7826</v>
      </c>
      <c r="D21792">
        <v>472757</v>
      </c>
    </row>
    <row r="21793" spans="1:4">
      <c r="A21793" t="s">
        <v>8381</v>
      </c>
      <c r="B21793" t="s">
        <v>7340</v>
      </c>
      <c r="C21793" t="s">
        <v>7780</v>
      </c>
      <c r="D21793">
        <v>472750</v>
      </c>
    </row>
    <row r="21794" spans="1:4">
      <c r="A21794" t="s">
        <v>8383</v>
      </c>
      <c r="B21794" t="s">
        <v>7340</v>
      </c>
      <c r="C21794" t="s">
        <v>7342</v>
      </c>
      <c r="D21794">
        <v>472722</v>
      </c>
    </row>
    <row r="21795" spans="1:4">
      <c r="A21795" t="s">
        <v>2779</v>
      </c>
      <c r="B21795" t="s">
        <v>540</v>
      </c>
      <c r="C21795" t="s">
        <v>2650</v>
      </c>
      <c r="D21795">
        <v>943032</v>
      </c>
    </row>
    <row r="21796" spans="1:4">
      <c r="A21796" t="s">
        <v>13642</v>
      </c>
      <c r="B21796" t="s">
        <v>587</v>
      </c>
      <c r="C21796" t="s">
        <v>13625</v>
      </c>
      <c r="D21796">
        <v>6534268</v>
      </c>
    </row>
    <row r="21797" spans="1:4">
      <c r="A21797" t="s">
        <v>5649</v>
      </c>
      <c r="B21797" t="s">
        <v>5408</v>
      </c>
      <c r="C21797" t="s">
        <v>5422</v>
      </c>
      <c r="D21797">
        <v>689198</v>
      </c>
    </row>
    <row r="21798" spans="1:4">
      <c r="A21798" t="s">
        <v>5647</v>
      </c>
      <c r="B21798" t="s">
        <v>5408</v>
      </c>
      <c r="C21798" t="s">
        <v>5522</v>
      </c>
      <c r="D21798">
        <v>689378</v>
      </c>
    </row>
    <row r="21799" spans="1:4">
      <c r="A21799" t="s">
        <v>7790</v>
      </c>
      <c r="B21799" t="s">
        <v>7340</v>
      </c>
      <c r="C21799" t="s">
        <v>7790</v>
      </c>
      <c r="D21799">
        <v>472459</v>
      </c>
    </row>
    <row r="21800" spans="1:4">
      <c r="A21800" t="s">
        <v>8384</v>
      </c>
      <c r="B21800" t="s">
        <v>7340</v>
      </c>
      <c r="C21800" t="s">
        <v>1160</v>
      </c>
      <c r="D21800">
        <v>472433</v>
      </c>
    </row>
    <row r="21801" spans="1:4">
      <c r="A21801" t="s">
        <v>24373</v>
      </c>
      <c r="B21801" t="s">
        <v>549</v>
      </c>
      <c r="C21801" t="s">
        <v>1637</v>
      </c>
      <c r="D21801">
        <v>3444876</v>
      </c>
    </row>
    <row r="21802" spans="1:4">
      <c r="A21802" t="s">
        <v>8659</v>
      </c>
      <c r="B21802" t="s">
        <v>8504</v>
      </c>
      <c r="C21802" t="s">
        <v>8552</v>
      </c>
      <c r="D21802">
        <v>662476</v>
      </c>
    </row>
    <row r="21803" spans="1:4">
      <c r="A21803" t="s">
        <v>8386</v>
      </c>
      <c r="B21803" t="s">
        <v>7340</v>
      </c>
      <c r="C21803" t="s">
        <v>7971</v>
      </c>
      <c r="D21803">
        <v>472234</v>
      </c>
    </row>
    <row r="21804" spans="1:4">
      <c r="A21804" t="s">
        <v>8387</v>
      </c>
      <c r="B21804" t="s">
        <v>7340</v>
      </c>
      <c r="C21804" t="s">
        <v>7826</v>
      </c>
      <c r="D21804">
        <v>472231</v>
      </c>
    </row>
    <row r="21805" spans="1:4">
      <c r="A21805" t="s">
        <v>12014</v>
      </c>
      <c r="B21805" t="s">
        <v>11910</v>
      </c>
      <c r="C21805" t="s">
        <v>11966</v>
      </c>
      <c r="D21805">
        <v>1053507</v>
      </c>
    </row>
    <row r="21806" spans="1:4">
      <c r="A21806" t="s">
        <v>10519</v>
      </c>
      <c r="B21806" t="s">
        <v>10294</v>
      </c>
      <c r="C21806" t="s">
        <v>4544</v>
      </c>
      <c r="D21806">
        <v>2745321</v>
      </c>
    </row>
    <row r="21807" spans="1:4">
      <c r="A21807" t="s">
        <v>10520</v>
      </c>
      <c r="B21807" t="s">
        <v>10294</v>
      </c>
      <c r="C21807" t="s">
        <v>4544</v>
      </c>
      <c r="D21807">
        <v>2745311</v>
      </c>
    </row>
    <row r="21808" spans="1:4">
      <c r="A21808" t="s">
        <v>10521</v>
      </c>
      <c r="B21808" t="s">
        <v>10294</v>
      </c>
      <c r="C21808" t="s">
        <v>4544</v>
      </c>
      <c r="D21808">
        <v>2745301</v>
      </c>
    </row>
    <row r="21809" spans="1:4">
      <c r="A21809" t="s">
        <v>10522</v>
      </c>
      <c r="B21809" t="s">
        <v>10294</v>
      </c>
      <c r="C21809" t="s">
        <v>10300</v>
      </c>
      <c r="D21809">
        <v>2745297</v>
      </c>
    </row>
    <row r="21810" spans="1:4">
      <c r="A21810" t="s">
        <v>7635</v>
      </c>
      <c r="B21810" t="s">
        <v>7340</v>
      </c>
      <c r="C21810" t="s">
        <v>7634</v>
      </c>
      <c r="D21810">
        <v>1486913</v>
      </c>
    </row>
    <row r="21811" spans="1:4">
      <c r="A21811" t="s">
        <v>7636</v>
      </c>
      <c r="B21811" t="s">
        <v>7340</v>
      </c>
      <c r="C21811" t="s">
        <v>7634</v>
      </c>
      <c r="D21811">
        <v>1486910</v>
      </c>
    </row>
    <row r="21812" spans="1:4">
      <c r="A21812" t="s">
        <v>8388</v>
      </c>
      <c r="B21812" t="s">
        <v>7340</v>
      </c>
      <c r="C21812" t="s">
        <v>1621</v>
      </c>
      <c r="D21812">
        <v>472079</v>
      </c>
    </row>
    <row r="21813" spans="1:4">
      <c r="A21813" t="s">
        <v>8390</v>
      </c>
      <c r="B21813" t="s">
        <v>7340</v>
      </c>
      <c r="C21813" t="s">
        <v>7703</v>
      </c>
      <c r="D21813">
        <v>472045</v>
      </c>
    </row>
    <row r="21814" spans="1:4">
      <c r="A21814" t="s">
        <v>6470</v>
      </c>
      <c r="B21814" t="s">
        <v>6443</v>
      </c>
      <c r="C21814" t="s">
        <v>6442</v>
      </c>
      <c r="D21814">
        <v>1220163</v>
      </c>
    </row>
    <row r="21815" spans="1:4">
      <c r="A21815" t="s">
        <v>8391</v>
      </c>
      <c r="B21815" t="s">
        <v>7340</v>
      </c>
      <c r="C21815" t="s">
        <v>1160</v>
      </c>
      <c r="D21815">
        <v>471656</v>
      </c>
    </row>
    <row r="21816" spans="1:4">
      <c r="A21816" t="s">
        <v>7341</v>
      </c>
      <c r="B21816" t="s">
        <v>7340</v>
      </c>
      <c r="C21816" t="s">
        <v>1160</v>
      </c>
      <c r="D21816">
        <v>8505053</v>
      </c>
    </row>
    <row r="21817" spans="1:4">
      <c r="A21817" t="s">
        <v>8392</v>
      </c>
      <c r="B21817" t="s">
        <v>7340</v>
      </c>
      <c r="C21817" t="s">
        <v>1160</v>
      </c>
      <c r="D21817">
        <v>471456</v>
      </c>
    </row>
    <row r="21818" spans="1:4">
      <c r="A21818" t="s">
        <v>8392</v>
      </c>
      <c r="B21818" t="s">
        <v>7340</v>
      </c>
      <c r="C21818" t="s">
        <v>1160</v>
      </c>
      <c r="D21818">
        <v>471457</v>
      </c>
    </row>
    <row r="21819" spans="1:4">
      <c r="A21819" t="s">
        <v>8393</v>
      </c>
      <c r="B21819" t="s">
        <v>7340</v>
      </c>
      <c r="C21819" t="s">
        <v>7733</v>
      </c>
      <c r="D21819">
        <v>471430</v>
      </c>
    </row>
    <row r="21820" spans="1:4">
      <c r="A21820" t="s">
        <v>24374</v>
      </c>
      <c r="B21820" t="s">
        <v>549</v>
      </c>
      <c r="C21820" t="s">
        <v>23579</v>
      </c>
      <c r="D21820">
        <v>3444866</v>
      </c>
    </row>
    <row r="21821" spans="1:4">
      <c r="A21821" t="s">
        <v>24375</v>
      </c>
      <c r="B21821" t="s">
        <v>549</v>
      </c>
      <c r="C21821" t="s">
        <v>23579</v>
      </c>
      <c r="D21821">
        <v>3444864</v>
      </c>
    </row>
    <row r="21822" spans="1:4">
      <c r="A21822" t="s">
        <v>5648</v>
      </c>
      <c r="B21822" t="s">
        <v>5408</v>
      </c>
      <c r="C21822" t="s">
        <v>5436</v>
      </c>
      <c r="D21822">
        <v>689304</v>
      </c>
    </row>
    <row r="21823" spans="1:4">
      <c r="A21823" t="s">
        <v>5650</v>
      </c>
      <c r="B21823" t="s">
        <v>5408</v>
      </c>
      <c r="C21823" t="s">
        <v>5410</v>
      </c>
      <c r="D21823">
        <v>688860</v>
      </c>
    </row>
    <row r="21824" spans="1:4">
      <c r="A21824" t="s">
        <v>8499</v>
      </c>
      <c r="B21824" t="s">
        <v>8454</v>
      </c>
      <c r="C21824" t="s">
        <v>8456</v>
      </c>
      <c r="D21824">
        <v>784136</v>
      </c>
    </row>
    <row r="21825" spans="1:4">
      <c r="A21825" t="s">
        <v>7459</v>
      </c>
      <c r="B21825" t="s">
        <v>7340</v>
      </c>
      <c r="C21825" t="s">
        <v>7401</v>
      </c>
      <c r="D21825">
        <v>2013258</v>
      </c>
    </row>
    <row r="21826" spans="1:4">
      <c r="A21826" t="s">
        <v>8498</v>
      </c>
      <c r="B21826" t="s">
        <v>8454</v>
      </c>
      <c r="C21826" t="s">
        <v>8453</v>
      </c>
      <c r="D21826">
        <v>784227</v>
      </c>
    </row>
    <row r="21827" spans="1:4">
      <c r="A21827" t="s">
        <v>7071</v>
      </c>
      <c r="B21827" t="s">
        <v>7012</v>
      </c>
      <c r="C21827" t="s">
        <v>7056</v>
      </c>
      <c r="D21827">
        <v>723195</v>
      </c>
    </row>
    <row r="21828" spans="1:4">
      <c r="A21828" t="s">
        <v>24791</v>
      </c>
      <c r="B21828" t="s">
        <v>24736</v>
      </c>
      <c r="C21828" t="s">
        <v>24791</v>
      </c>
      <c r="D21828">
        <v>725712</v>
      </c>
    </row>
    <row r="21829" spans="1:4">
      <c r="A21829" t="s">
        <v>8468</v>
      </c>
      <c r="B21829" t="s">
        <v>8454</v>
      </c>
      <c r="C21829" t="s">
        <v>8456</v>
      </c>
      <c r="D21829">
        <v>3187297</v>
      </c>
    </row>
    <row r="21830" spans="1:4">
      <c r="A21830" t="s">
        <v>21436</v>
      </c>
      <c r="B21830" t="s">
        <v>2474</v>
      </c>
      <c r="C21830" t="s">
        <v>20488</v>
      </c>
      <c r="D21830">
        <v>2815824</v>
      </c>
    </row>
    <row r="21831" spans="1:4">
      <c r="A21831" t="s">
        <v>16865</v>
      </c>
      <c r="B21831" t="s">
        <v>14508</v>
      </c>
      <c r="C21831" t="s">
        <v>14519</v>
      </c>
      <c r="D21831">
        <v>1253080</v>
      </c>
    </row>
    <row r="21832" spans="1:4">
      <c r="A21832" t="s">
        <v>17771</v>
      </c>
      <c r="B21832" t="s">
        <v>17761</v>
      </c>
      <c r="C21832" t="s">
        <v>17763</v>
      </c>
      <c r="D21832">
        <v>6324534</v>
      </c>
    </row>
    <row r="21833" spans="1:4">
      <c r="A21833" t="s">
        <v>16866</v>
      </c>
      <c r="B21833" t="s">
        <v>14508</v>
      </c>
      <c r="C21833" t="s">
        <v>14571</v>
      </c>
      <c r="D21833">
        <v>1253079</v>
      </c>
    </row>
    <row r="21834" spans="1:4">
      <c r="A21834" t="s">
        <v>2780</v>
      </c>
      <c r="B21834" t="s">
        <v>540</v>
      </c>
      <c r="C21834" t="s">
        <v>2661</v>
      </c>
      <c r="D21834">
        <v>942511</v>
      </c>
    </row>
    <row r="21835" spans="1:4">
      <c r="A21835" t="s">
        <v>2781</v>
      </c>
      <c r="B21835" t="s">
        <v>540</v>
      </c>
      <c r="C21835" t="s">
        <v>2652</v>
      </c>
      <c r="D21835">
        <v>942470</v>
      </c>
    </row>
    <row r="21836" spans="1:4">
      <c r="A21836" t="s">
        <v>21638</v>
      </c>
      <c r="B21836" t="s">
        <v>21535</v>
      </c>
      <c r="C21836" t="s">
        <v>21589</v>
      </c>
      <c r="D21836">
        <v>3062339</v>
      </c>
    </row>
    <row r="21837" spans="1:4">
      <c r="A21837" t="s">
        <v>8394</v>
      </c>
      <c r="B21837" t="s">
        <v>7340</v>
      </c>
      <c r="C21837" t="s">
        <v>7342</v>
      </c>
      <c r="D21837">
        <v>471101</v>
      </c>
    </row>
    <row r="21838" spans="1:4">
      <c r="A21838" t="s">
        <v>10523</v>
      </c>
      <c r="B21838" t="s">
        <v>10294</v>
      </c>
      <c r="C21838" t="s">
        <v>10317</v>
      </c>
      <c r="D21838">
        <v>2745154</v>
      </c>
    </row>
    <row r="21839" spans="1:4">
      <c r="A21839" t="s">
        <v>17611</v>
      </c>
      <c r="B21839" t="s">
        <v>17571</v>
      </c>
      <c r="C21839" t="s">
        <v>17607</v>
      </c>
      <c r="D21839">
        <v>3187047</v>
      </c>
    </row>
    <row r="21840" spans="1:4">
      <c r="A21840" t="s">
        <v>8660</v>
      </c>
      <c r="B21840" t="s">
        <v>8504</v>
      </c>
      <c r="C21840" t="s">
        <v>8546</v>
      </c>
      <c r="D21840">
        <v>662432</v>
      </c>
    </row>
    <row r="21841" spans="1:4">
      <c r="A21841" t="s">
        <v>2852</v>
      </c>
      <c r="B21841" t="s">
        <v>2830</v>
      </c>
      <c r="C21841" t="s">
        <v>2841</v>
      </c>
      <c r="D21841">
        <v>784097</v>
      </c>
    </row>
    <row r="21842" spans="1:4">
      <c r="A21842" t="s">
        <v>16867</v>
      </c>
      <c r="B21842" t="s">
        <v>14508</v>
      </c>
      <c r="C21842" t="s">
        <v>14542</v>
      </c>
      <c r="D21842">
        <v>1253077</v>
      </c>
    </row>
    <row r="21843" spans="1:4">
      <c r="A21843" t="s">
        <v>5867</v>
      </c>
      <c r="B21843" t="s">
        <v>5674</v>
      </c>
      <c r="C21843" t="s">
        <v>5722</v>
      </c>
      <c r="D21843">
        <v>148942</v>
      </c>
    </row>
    <row r="21844" spans="1:4">
      <c r="A21844" t="s">
        <v>21639</v>
      </c>
      <c r="B21844" t="s">
        <v>21535</v>
      </c>
      <c r="C21844" t="s">
        <v>21543</v>
      </c>
      <c r="D21844">
        <v>3062283</v>
      </c>
    </row>
    <row r="21845" spans="1:4">
      <c r="A21845" t="s">
        <v>16868</v>
      </c>
      <c r="B21845" t="s">
        <v>14508</v>
      </c>
      <c r="C21845" t="s">
        <v>14575</v>
      </c>
      <c r="D21845">
        <v>1253074</v>
      </c>
    </row>
    <row r="21846" spans="1:4">
      <c r="A21846" t="s">
        <v>8395</v>
      </c>
      <c r="B21846" t="s">
        <v>7340</v>
      </c>
      <c r="C21846" t="s">
        <v>7929</v>
      </c>
      <c r="D21846">
        <v>470734</v>
      </c>
    </row>
    <row r="21847" spans="1:4">
      <c r="A21847" t="s">
        <v>8396</v>
      </c>
      <c r="B21847" t="s">
        <v>7340</v>
      </c>
      <c r="C21847" t="s">
        <v>7813</v>
      </c>
      <c r="D21847">
        <v>470676</v>
      </c>
    </row>
    <row r="21848" spans="1:4">
      <c r="A21848" t="s">
        <v>7460</v>
      </c>
      <c r="B21848" t="s">
        <v>7340</v>
      </c>
      <c r="C21848" t="s">
        <v>7385</v>
      </c>
      <c r="D21848">
        <v>2013229</v>
      </c>
    </row>
    <row r="21849" spans="1:4">
      <c r="A21849" t="s">
        <v>8397</v>
      </c>
      <c r="B21849" t="s">
        <v>7340</v>
      </c>
      <c r="C21849" t="s">
        <v>7363</v>
      </c>
      <c r="D21849">
        <v>470666</v>
      </c>
    </row>
    <row r="21850" spans="1:4">
      <c r="A21850" t="s">
        <v>8398</v>
      </c>
      <c r="B21850" t="s">
        <v>7340</v>
      </c>
      <c r="C21850" t="s">
        <v>7342</v>
      </c>
      <c r="D21850">
        <v>470546</v>
      </c>
    </row>
    <row r="21851" spans="1:4">
      <c r="A21851" t="s">
        <v>8399</v>
      </c>
      <c r="B21851" t="s">
        <v>7340</v>
      </c>
      <c r="C21851" t="s">
        <v>1621</v>
      </c>
      <c r="D21851">
        <v>470451</v>
      </c>
    </row>
    <row r="21852" spans="1:4">
      <c r="A21852" t="s">
        <v>8400</v>
      </c>
      <c r="B21852" t="s">
        <v>7340</v>
      </c>
      <c r="C21852" t="s">
        <v>7663</v>
      </c>
      <c r="D21852">
        <v>470444</v>
      </c>
    </row>
    <row r="21853" spans="1:4">
      <c r="A21853" t="s">
        <v>5651</v>
      </c>
      <c r="B21853" t="s">
        <v>5408</v>
      </c>
      <c r="C21853" t="s">
        <v>5447</v>
      </c>
      <c r="D21853">
        <v>688746</v>
      </c>
    </row>
    <row r="21854" spans="1:4">
      <c r="A21854" t="s">
        <v>8401</v>
      </c>
      <c r="B21854" t="s">
        <v>7340</v>
      </c>
      <c r="C21854" t="s">
        <v>7665</v>
      </c>
      <c r="D21854">
        <v>470338</v>
      </c>
    </row>
    <row r="21855" spans="1:4">
      <c r="A21855" t="s">
        <v>5652</v>
      </c>
      <c r="B21855" t="s">
        <v>5408</v>
      </c>
      <c r="C21855" t="s">
        <v>5412</v>
      </c>
      <c r="D21855">
        <v>688723</v>
      </c>
    </row>
    <row r="21856" spans="1:4">
      <c r="A21856" t="s">
        <v>5646</v>
      </c>
      <c r="B21856" t="s">
        <v>5408</v>
      </c>
      <c r="C21856" t="s">
        <v>5412</v>
      </c>
      <c r="D21856">
        <v>689487</v>
      </c>
    </row>
    <row r="21857" spans="1:4">
      <c r="A21857" t="s">
        <v>8402</v>
      </c>
      <c r="B21857" t="s">
        <v>7340</v>
      </c>
      <c r="C21857" t="s">
        <v>7752</v>
      </c>
      <c r="D21857">
        <v>470252</v>
      </c>
    </row>
    <row r="21858" spans="1:4">
      <c r="A21858" t="s">
        <v>17992</v>
      </c>
      <c r="B21858" t="s">
        <v>534</v>
      </c>
      <c r="C21858" t="s">
        <v>17991</v>
      </c>
      <c r="D21858">
        <v>2294206</v>
      </c>
    </row>
    <row r="21859" spans="1:4">
      <c r="A21859" t="s">
        <v>9093</v>
      </c>
      <c r="B21859" t="s">
        <v>8896</v>
      </c>
      <c r="C21859" t="s">
        <v>8919</v>
      </c>
      <c r="D21859">
        <v>3081741</v>
      </c>
    </row>
    <row r="21860" spans="1:4">
      <c r="A21860" t="s">
        <v>9228</v>
      </c>
      <c r="B21860" t="s">
        <v>8896</v>
      </c>
      <c r="C21860" t="s">
        <v>8898</v>
      </c>
      <c r="D21860">
        <v>755475</v>
      </c>
    </row>
    <row r="21861" spans="1:4">
      <c r="A21861" t="s">
        <v>21517</v>
      </c>
      <c r="B21861" t="s">
        <v>2474</v>
      </c>
      <c r="C21861" t="s">
        <v>20486</v>
      </c>
      <c r="D21861">
        <v>2806081</v>
      </c>
    </row>
    <row r="21862" spans="1:4">
      <c r="A21862" t="s">
        <v>9088</v>
      </c>
      <c r="B21862" t="s">
        <v>8896</v>
      </c>
      <c r="C21862" t="s">
        <v>8929</v>
      </c>
      <c r="D21862">
        <v>3082712</v>
      </c>
    </row>
    <row r="21863" spans="1:4">
      <c r="A21863" t="s">
        <v>13602</v>
      </c>
      <c r="B21863" t="s">
        <v>13571</v>
      </c>
      <c r="C21863" t="s">
        <v>13578</v>
      </c>
      <c r="D21863">
        <v>246013</v>
      </c>
    </row>
    <row r="21864" spans="1:4">
      <c r="A21864" t="s">
        <v>16869</v>
      </c>
      <c r="B21864" t="s">
        <v>14508</v>
      </c>
      <c r="C21864" t="s">
        <v>14588</v>
      </c>
      <c r="D21864">
        <v>1253041</v>
      </c>
    </row>
    <row r="21865" spans="1:4">
      <c r="A21865" t="s">
        <v>10244</v>
      </c>
      <c r="B21865" t="s">
        <v>583</v>
      </c>
      <c r="C21865" t="s">
        <v>5363</v>
      </c>
      <c r="D21865">
        <v>1282616</v>
      </c>
    </row>
    <row r="21866" spans="1:4">
      <c r="A21866" t="s">
        <v>12628</v>
      </c>
      <c r="B21866" t="s">
        <v>2476</v>
      </c>
      <c r="C21866" t="s">
        <v>12534</v>
      </c>
      <c r="D21866">
        <v>1833105</v>
      </c>
    </row>
    <row r="21867" spans="1:4">
      <c r="A21867" t="s">
        <v>16873</v>
      </c>
      <c r="B21867" t="s">
        <v>14508</v>
      </c>
      <c r="C21867" t="s">
        <v>14575</v>
      </c>
      <c r="D21867">
        <v>1252958</v>
      </c>
    </row>
    <row r="21868" spans="1:4">
      <c r="A21868" t="s">
        <v>12707</v>
      </c>
      <c r="B21868" t="s">
        <v>12642</v>
      </c>
      <c r="C21868" t="s">
        <v>12672</v>
      </c>
      <c r="D21868">
        <v>1866923</v>
      </c>
    </row>
    <row r="21869" spans="1:4">
      <c r="A21869" t="s">
        <v>9542</v>
      </c>
      <c r="B21869" t="s">
        <v>9239</v>
      </c>
      <c r="C21869" t="s">
        <v>9243</v>
      </c>
      <c r="D21869">
        <v>1162589</v>
      </c>
    </row>
    <row r="21870" spans="1:4">
      <c r="A21870" t="s">
        <v>16876</v>
      </c>
      <c r="B21870" t="s">
        <v>14508</v>
      </c>
      <c r="C21870" t="s">
        <v>14566</v>
      </c>
      <c r="D21870">
        <v>1252946</v>
      </c>
    </row>
    <row r="21871" spans="1:4">
      <c r="A21871" t="s">
        <v>16878</v>
      </c>
      <c r="B21871" t="s">
        <v>14508</v>
      </c>
      <c r="C21871" t="s">
        <v>14515</v>
      </c>
      <c r="D21871">
        <v>1252930</v>
      </c>
    </row>
    <row r="21872" spans="1:4">
      <c r="A21872" t="s">
        <v>16881</v>
      </c>
      <c r="B21872" t="s">
        <v>14508</v>
      </c>
      <c r="C21872" t="s">
        <v>14523</v>
      </c>
      <c r="D21872">
        <v>1252908</v>
      </c>
    </row>
    <row r="21873" spans="1:4">
      <c r="A21873" t="s">
        <v>21518</v>
      </c>
      <c r="B21873" t="s">
        <v>2474</v>
      </c>
      <c r="C21873" t="s">
        <v>20488</v>
      </c>
      <c r="D21873">
        <v>2805910</v>
      </c>
    </row>
    <row r="21874" spans="1:4">
      <c r="A21874" t="s">
        <v>21521</v>
      </c>
      <c r="B21874" t="s">
        <v>2474</v>
      </c>
      <c r="C21874" t="s">
        <v>20488</v>
      </c>
      <c r="D21874">
        <v>2805644</v>
      </c>
    </row>
    <row r="21875" spans="1:4">
      <c r="A21875" t="s">
        <v>21522</v>
      </c>
      <c r="B21875" t="s">
        <v>2474</v>
      </c>
      <c r="C21875" t="s">
        <v>20493</v>
      </c>
      <c r="D21875">
        <v>2805615</v>
      </c>
    </row>
    <row r="21876" spans="1:4">
      <c r="A21876" t="s">
        <v>9089</v>
      </c>
      <c r="B21876" t="s">
        <v>8896</v>
      </c>
      <c r="C21876" t="s">
        <v>8895</v>
      </c>
      <c r="D21876">
        <v>3082707</v>
      </c>
    </row>
    <row r="21877" spans="1:4">
      <c r="A21877" t="s">
        <v>9090</v>
      </c>
      <c r="B21877" t="s">
        <v>8896</v>
      </c>
      <c r="C21877" t="s">
        <v>8909</v>
      </c>
      <c r="D21877">
        <v>3082704</v>
      </c>
    </row>
    <row r="21878" spans="1:4">
      <c r="A21878" t="s">
        <v>10524</v>
      </c>
      <c r="B21878" t="s">
        <v>10294</v>
      </c>
      <c r="C21878" t="s">
        <v>10317</v>
      </c>
      <c r="D21878">
        <v>2745127</v>
      </c>
    </row>
    <row r="21879" spans="1:4">
      <c r="A21879" t="s">
        <v>10525</v>
      </c>
      <c r="B21879" t="s">
        <v>10294</v>
      </c>
      <c r="C21879" t="s">
        <v>10317</v>
      </c>
      <c r="D21879">
        <v>2745123</v>
      </c>
    </row>
    <row r="21880" spans="1:4">
      <c r="A21880" t="s">
        <v>12527</v>
      </c>
      <c r="B21880" t="s">
        <v>2476</v>
      </c>
      <c r="C21880" t="s">
        <v>12522</v>
      </c>
      <c r="D21880">
        <v>1912209</v>
      </c>
    </row>
    <row r="21881" spans="1:4">
      <c r="A21881" t="s">
        <v>22657</v>
      </c>
      <c r="B21881" t="s">
        <v>2480</v>
      </c>
      <c r="C21881" t="s">
        <v>22287</v>
      </c>
      <c r="D21881">
        <v>1789427</v>
      </c>
    </row>
    <row r="21882" spans="1:4">
      <c r="A21882" t="s">
        <v>21437</v>
      </c>
      <c r="B21882" t="s">
        <v>2474</v>
      </c>
      <c r="C21882" t="s">
        <v>20488</v>
      </c>
      <c r="D21882">
        <v>2815678</v>
      </c>
    </row>
    <row r="21883" spans="1:4">
      <c r="A21883" t="s">
        <v>7253</v>
      </c>
      <c r="B21883" t="s">
        <v>7195</v>
      </c>
      <c r="C21883" t="s">
        <v>7212</v>
      </c>
      <c r="D21883">
        <v>364103</v>
      </c>
    </row>
    <row r="21884" spans="1:4">
      <c r="A21884" t="s">
        <v>12177</v>
      </c>
      <c r="B21884" t="s">
        <v>12145</v>
      </c>
      <c r="C21884" t="s">
        <v>12163</v>
      </c>
      <c r="D21884">
        <v>2209055</v>
      </c>
    </row>
    <row r="21885" spans="1:4">
      <c r="A21885" t="s">
        <v>10526</v>
      </c>
      <c r="B21885" t="s">
        <v>10294</v>
      </c>
      <c r="C21885" t="s">
        <v>4544</v>
      </c>
      <c r="D21885">
        <v>2745096</v>
      </c>
    </row>
    <row r="21886" spans="1:4">
      <c r="A21886" t="s">
        <v>4741</v>
      </c>
      <c r="B21886" t="s">
        <v>3269</v>
      </c>
      <c r="C21886" t="s">
        <v>4740</v>
      </c>
      <c r="D21886">
        <v>4599937</v>
      </c>
    </row>
    <row r="21887" spans="1:4">
      <c r="A21887" t="s">
        <v>21438</v>
      </c>
      <c r="B21887" t="s">
        <v>2474</v>
      </c>
      <c r="C21887" t="s">
        <v>20624</v>
      </c>
      <c r="D21887">
        <v>2815565</v>
      </c>
    </row>
    <row r="21888" spans="1:4">
      <c r="A21888" t="s">
        <v>21439</v>
      </c>
      <c r="B21888" t="s">
        <v>2474</v>
      </c>
      <c r="C21888" t="s">
        <v>20624</v>
      </c>
      <c r="D21888">
        <v>2815559</v>
      </c>
    </row>
    <row r="21889" spans="1:4">
      <c r="A21889" t="s">
        <v>9087</v>
      </c>
      <c r="B21889" t="s">
        <v>8896</v>
      </c>
      <c r="C21889" t="s">
        <v>8904</v>
      </c>
      <c r="D21889">
        <v>3082722</v>
      </c>
    </row>
    <row r="21890" spans="1:4">
      <c r="A21890" t="s">
        <v>4068</v>
      </c>
      <c r="B21890" t="s">
        <v>3269</v>
      </c>
      <c r="C21890" t="s">
        <v>4062</v>
      </c>
      <c r="D21890">
        <v>5175496</v>
      </c>
    </row>
    <row r="21891" spans="1:4">
      <c r="A21891" t="s">
        <v>12626</v>
      </c>
      <c r="B21891" t="s">
        <v>2476</v>
      </c>
      <c r="C21891" t="s">
        <v>12541</v>
      </c>
      <c r="D21891">
        <v>1833514</v>
      </c>
    </row>
    <row r="21892" spans="1:4">
      <c r="A21892" t="s">
        <v>22615</v>
      </c>
      <c r="B21892" t="s">
        <v>2480</v>
      </c>
      <c r="C21892" t="s">
        <v>22038</v>
      </c>
      <c r="D21892">
        <v>1792260</v>
      </c>
    </row>
    <row r="21893" spans="1:4">
      <c r="A21893" t="s">
        <v>10527</v>
      </c>
      <c r="B21893" t="s">
        <v>10294</v>
      </c>
      <c r="C21893" t="s">
        <v>10300</v>
      </c>
      <c r="D21893">
        <v>2745088</v>
      </c>
    </row>
    <row r="21894" spans="1:4">
      <c r="A21894" t="s">
        <v>25377</v>
      </c>
      <c r="B21894" t="s">
        <v>596</v>
      </c>
      <c r="C21894" t="s">
        <v>25225</v>
      </c>
      <c r="D21894">
        <v>2145110</v>
      </c>
    </row>
    <row r="21895" spans="1:4">
      <c r="A21895" t="s">
        <v>21440</v>
      </c>
      <c r="B21895" t="s">
        <v>2474</v>
      </c>
      <c r="C21895" t="s">
        <v>20515</v>
      </c>
      <c r="D21895">
        <v>2815487</v>
      </c>
    </row>
    <row r="21896" spans="1:4">
      <c r="A21896" t="s">
        <v>3347</v>
      </c>
      <c r="B21896" t="s">
        <v>3269</v>
      </c>
      <c r="C21896" t="s">
        <v>3290</v>
      </c>
      <c r="D21896">
        <v>5853992</v>
      </c>
    </row>
    <row r="21897" spans="1:4">
      <c r="A21897" t="s">
        <v>16870</v>
      </c>
      <c r="B21897" t="s">
        <v>14508</v>
      </c>
      <c r="C21897" t="s">
        <v>14523</v>
      </c>
      <c r="D21897">
        <v>1253013</v>
      </c>
    </row>
    <row r="21898" spans="1:4">
      <c r="A21898" t="s">
        <v>21441</v>
      </c>
      <c r="B21898" t="s">
        <v>2474</v>
      </c>
      <c r="C21898" t="s">
        <v>20515</v>
      </c>
      <c r="D21898">
        <v>2815330</v>
      </c>
    </row>
    <row r="21899" spans="1:4">
      <c r="A21899" t="s">
        <v>3346</v>
      </c>
      <c r="B21899" t="s">
        <v>3269</v>
      </c>
      <c r="C21899" t="s">
        <v>3290</v>
      </c>
      <c r="D21899">
        <v>5854496</v>
      </c>
    </row>
    <row r="21900" spans="1:4">
      <c r="A21900" t="s">
        <v>17359</v>
      </c>
      <c r="B21900" t="s">
        <v>576</v>
      </c>
      <c r="C21900" t="s">
        <v>17020</v>
      </c>
      <c r="D21900">
        <v>1622318</v>
      </c>
    </row>
    <row r="21901" spans="1:4">
      <c r="A21901" t="s">
        <v>3345</v>
      </c>
      <c r="B21901" t="s">
        <v>3269</v>
      </c>
      <c r="C21901" t="s">
        <v>3290</v>
      </c>
      <c r="D21901">
        <v>5854686</v>
      </c>
    </row>
    <row r="21902" spans="1:4">
      <c r="A21902" t="s">
        <v>10162</v>
      </c>
      <c r="B21902" t="s">
        <v>10161</v>
      </c>
      <c r="C21902" t="s">
        <v>10160</v>
      </c>
      <c r="D21902">
        <v>7302484</v>
      </c>
    </row>
    <row r="21903" spans="1:4">
      <c r="A21903" t="s">
        <v>12840</v>
      </c>
      <c r="B21903" t="s">
        <v>536</v>
      </c>
      <c r="C21903" t="s">
        <v>12840</v>
      </c>
      <c r="D21903">
        <v>178443</v>
      </c>
    </row>
    <row r="21904" spans="1:4">
      <c r="A21904" t="s">
        <v>13040</v>
      </c>
      <c r="B21904" t="s">
        <v>2473</v>
      </c>
      <c r="C21904" t="s">
        <v>13040</v>
      </c>
      <c r="D21904">
        <v>1926004</v>
      </c>
    </row>
    <row r="21905" spans="1:4">
      <c r="A21905" t="s">
        <v>4836</v>
      </c>
      <c r="B21905" t="s">
        <v>3269</v>
      </c>
      <c r="C21905" t="s">
        <v>3332</v>
      </c>
      <c r="D21905">
        <v>4497290</v>
      </c>
    </row>
    <row r="21906" spans="1:4">
      <c r="A21906" t="s">
        <v>4439</v>
      </c>
      <c r="B21906" t="s">
        <v>18041</v>
      </c>
      <c r="C21906" t="s">
        <v>18040</v>
      </c>
      <c r="D21906">
        <v>2634910</v>
      </c>
    </row>
    <row r="21907" spans="1:4">
      <c r="A21907" t="s">
        <v>4439</v>
      </c>
      <c r="B21907" t="s">
        <v>3269</v>
      </c>
      <c r="C21907" t="s">
        <v>4432</v>
      </c>
      <c r="D21907">
        <v>4954265</v>
      </c>
    </row>
    <row r="21908" spans="1:4">
      <c r="A21908" t="s">
        <v>11827</v>
      </c>
      <c r="B21908" t="s">
        <v>581</v>
      </c>
      <c r="C21908" t="s">
        <v>11763</v>
      </c>
      <c r="D21908">
        <v>1289828</v>
      </c>
    </row>
    <row r="21909" spans="1:4">
      <c r="A21909" t="s">
        <v>13538</v>
      </c>
      <c r="B21909" t="s">
        <v>2473</v>
      </c>
      <c r="C21909" t="s">
        <v>13065</v>
      </c>
      <c r="D21909">
        <v>1848933</v>
      </c>
    </row>
    <row r="21910" spans="1:4">
      <c r="A21910" t="s">
        <v>5404</v>
      </c>
      <c r="B21910" t="s">
        <v>542</v>
      </c>
      <c r="C21910" t="s">
        <v>5369</v>
      </c>
      <c r="D21910">
        <v>225964</v>
      </c>
    </row>
    <row r="21911" spans="1:4">
      <c r="A21911" t="s">
        <v>12924</v>
      </c>
      <c r="B21911" t="s">
        <v>2473</v>
      </c>
      <c r="C21911" t="s">
        <v>12872</v>
      </c>
      <c r="D21911">
        <v>2127515</v>
      </c>
    </row>
    <row r="21912" spans="1:4">
      <c r="A21912" t="s">
        <v>13045</v>
      </c>
      <c r="B21912" t="s">
        <v>2473</v>
      </c>
      <c r="C21912" t="s">
        <v>12852</v>
      </c>
      <c r="D21912">
        <v>1907300</v>
      </c>
    </row>
    <row r="21913" spans="1:4">
      <c r="A21913" t="s">
        <v>13020</v>
      </c>
      <c r="B21913" t="s">
        <v>2473</v>
      </c>
      <c r="C21913" t="s">
        <v>12842</v>
      </c>
      <c r="D21913">
        <v>2110596</v>
      </c>
    </row>
    <row r="21914" spans="1:4">
      <c r="A21914" t="s">
        <v>16871</v>
      </c>
      <c r="B21914" t="s">
        <v>14508</v>
      </c>
      <c r="C21914" t="s">
        <v>14519</v>
      </c>
      <c r="D21914">
        <v>1252997</v>
      </c>
    </row>
    <row r="21915" spans="1:4">
      <c r="A21915" t="s">
        <v>25000</v>
      </c>
      <c r="B21915" t="s">
        <v>24838</v>
      </c>
      <c r="C21915" t="s">
        <v>24842</v>
      </c>
      <c r="D21915">
        <v>2784189</v>
      </c>
    </row>
    <row r="21916" spans="1:4">
      <c r="A21916" t="s">
        <v>21442</v>
      </c>
      <c r="B21916" t="s">
        <v>2474</v>
      </c>
      <c r="C21916" t="s">
        <v>20488</v>
      </c>
      <c r="D21916">
        <v>2815137</v>
      </c>
    </row>
    <row r="21917" spans="1:4">
      <c r="A21917" t="s">
        <v>21443</v>
      </c>
      <c r="B21917" t="s">
        <v>2474</v>
      </c>
      <c r="C21917" t="s">
        <v>20515</v>
      </c>
      <c r="D21917">
        <v>2814883</v>
      </c>
    </row>
    <row r="21918" spans="1:4">
      <c r="A21918" t="s">
        <v>21444</v>
      </c>
      <c r="B21918" t="s">
        <v>2474</v>
      </c>
      <c r="C21918" t="s">
        <v>20493</v>
      </c>
      <c r="D21918">
        <v>2814874</v>
      </c>
    </row>
    <row r="21919" spans="1:4">
      <c r="A21919" t="s">
        <v>4938</v>
      </c>
      <c r="B21919" t="s">
        <v>3269</v>
      </c>
      <c r="C21919" t="s">
        <v>3321</v>
      </c>
      <c r="D21919">
        <v>4372599</v>
      </c>
    </row>
    <row r="21920" spans="1:4">
      <c r="A21920" t="s">
        <v>21445</v>
      </c>
      <c r="B21920" t="s">
        <v>2474</v>
      </c>
      <c r="C21920" t="s">
        <v>20515</v>
      </c>
      <c r="D21920">
        <v>2814791</v>
      </c>
    </row>
    <row r="21921" spans="1:4">
      <c r="A21921" t="s">
        <v>19287</v>
      </c>
      <c r="B21921" t="s">
        <v>530</v>
      </c>
      <c r="C21921" t="s">
        <v>19243</v>
      </c>
      <c r="D21921">
        <v>336372</v>
      </c>
    </row>
    <row r="21922" spans="1:4">
      <c r="A21922" t="s">
        <v>18441</v>
      </c>
      <c r="B21922" t="s">
        <v>18041</v>
      </c>
      <c r="C21922" t="s">
        <v>18040</v>
      </c>
      <c r="D21922">
        <v>2634887</v>
      </c>
    </row>
    <row r="21923" spans="1:4">
      <c r="A21923" t="s">
        <v>4379</v>
      </c>
      <c r="B21923" t="s">
        <v>3269</v>
      </c>
      <c r="C21923" t="s">
        <v>1467</v>
      </c>
      <c r="D21923">
        <v>5013924</v>
      </c>
    </row>
    <row r="21924" spans="1:4">
      <c r="A21924" t="s">
        <v>3369</v>
      </c>
      <c r="B21924" t="s">
        <v>3269</v>
      </c>
      <c r="C21924" t="s">
        <v>1316</v>
      </c>
      <c r="D21924">
        <v>5814916</v>
      </c>
    </row>
    <row r="21925" spans="1:4">
      <c r="A21925" t="s">
        <v>18442</v>
      </c>
      <c r="B21925" t="s">
        <v>18041</v>
      </c>
      <c r="C21925" t="s">
        <v>18040</v>
      </c>
      <c r="D21925">
        <v>2634873</v>
      </c>
    </row>
    <row r="21926" spans="1:4">
      <c r="A21926" t="s">
        <v>21446</v>
      </c>
      <c r="B21926" t="s">
        <v>2474</v>
      </c>
      <c r="C21926" t="s">
        <v>20540</v>
      </c>
      <c r="D21926">
        <v>2814632</v>
      </c>
    </row>
    <row r="21927" spans="1:4">
      <c r="A21927" t="s">
        <v>3325</v>
      </c>
      <c r="B21927" t="s">
        <v>3269</v>
      </c>
      <c r="C21927" t="s">
        <v>3324</v>
      </c>
      <c r="D21927">
        <v>7257422</v>
      </c>
    </row>
    <row r="21928" spans="1:4">
      <c r="A21928" t="s">
        <v>18443</v>
      </c>
      <c r="B21928" t="s">
        <v>18041</v>
      </c>
      <c r="C21928" t="s">
        <v>18040</v>
      </c>
      <c r="D21928">
        <v>2634864</v>
      </c>
    </row>
    <row r="21929" spans="1:4">
      <c r="A21929" t="s">
        <v>23242</v>
      </c>
      <c r="B21929" t="s">
        <v>23236</v>
      </c>
      <c r="C21929" t="s">
        <v>23239</v>
      </c>
      <c r="D21929">
        <v>7669012</v>
      </c>
    </row>
    <row r="21930" spans="1:4">
      <c r="A21930" t="s">
        <v>3647</v>
      </c>
      <c r="B21930" t="s">
        <v>3269</v>
      </c>
      <c r="C21930" t="s">
        <v>3268</v>
      </c>
      <c r="D21930">
        <v>5407030</v>
      </c>
    </row>
    <row r="21931" spans="1:4">
      <c r="A21931" t="s">
        <v>18444</v>
      </c>
      <c r="B21931" t="s">
        <v>18041</v>
      </c>
      <c r="C21931" t="s">
        <v>18040</v>
      </c>
      <c r="D21931">
        <v>2634853</v>
      </c>
    </row>
    <row r="21932" spans="1:4">
      <c r="A21932" t="s">
        <v>21447</v>
      </c>
      <c r="B21932" t="s">
        <v>2474</v>
      </c>
      <c r="C21932" t="s">
        <v>20540</v>
      </c>
      <c r="D21932">
        <v>2814462</v>
      </c>
    </row>
    <row r="21933" spans="1:4">
      <c r="A21933" t="s">
        <v>1252</v>
      </c>
      <c r="B21933" t="s">
        <v>3269</v>
      </c>
      <c r="C21933" t="s">
        <v>4432</v>
      </c>
      <c r="D21933">
        <v>4954380</v>
      </c>
    </row>
    <row r="21934" spans="1:4">
      <c r="A21934" t="s">
        <v>18445</v>
      </c>
      <c r="B21934" t="s">
        <v>18041</v>
      </c>
      <c r="C21934" t="s">
        <v>18040</v>
      </c>
      <c r="D21934">
        <v>2634843</v>
      </c>
    </row>
    <row r="21935" spans="1:4">
      <c r="A21935" t="s">
        <v>18446</v>
      </c>
      <c r="B21935" t="s">
        <v>18041</v>
      </c>
      <c r="C21935" t="s">
        <v>18040</v>
      </c>
      <c r="D21935">
        <v>2634825</v>
      </c>
    </row>
    <row r="21936" spans="1:4">
      <c r="A21936" t="s">
        <v>21448</v>
      </c>
      <c r="B21936" t="s">
        <v>2474</v>
      </c>
      <c r="C21936" t="s">
        <v>20488</v>
      </c>
      <c r="D21936">
        <v>2814362</v>
      </c>
    </row>
    <row r="21937" spans="1:4">
      <c r="A21937" t="s">
        <v>10893</v>
      </c>
      <c r="B21937" t="s">
        <v>10892</v>
      </c>
      <c r="C21937" t="s">
        <v>10891</v>
      </c>
      <c r="D21937">
        <v>3359638</v>
      </c>
    </row>
    <row r="21938" spans="1:4">
      <c r="A21938" t="s">
        <v>10851</v>
      </c>
      <c r="B21938" t="s">
        <v>23161</v>
      </c>
      <c r="C21938" t="s">
        <v>7004</v>
      </c>
      <c r="D21938">
        <v>204318</v>
      </c>
    </row>
    <row r="21939" spans="1:4">
      <c r="A21939" t="s">
        <v>10851</v>
      </c>
      <c r="B21939" t="s">
        <v>10595</v>
      </c>
      <c r="C21939" t="s">
        <v>10619</v>
      </c>
      <c r="D21939">
        <v>2319257</v>
      </c>
    </row>
    <row r="21940" spans="1:4">
      <c r="A21940" t="s">
        <v>17360</v>
      </c>
      <c r="B21940" t="s">
        <v>576</v>
      </c>
      <c r="C21940" t="s">
        <v>17030</v>
      </c>
      <c r="D21940">
        <v>1622138</v>
      </c>
    </row>
    <row r="21941" spans="1:4">
      <c r="A21941" t="s">
        <v>21449</v>
      </c>
      <c r="B21941" t="s">
        <v>2474</v>
      </c>
      <c r="C21941" t="s">
        <v>20522</v>
      </c>
      <c r="D21941">
        <v>2814305</v>
      </c>
    </row>
    <row r="21942" spans="1:4">
      <c r="A21942" t="s">
        <v>20891</v>
      </c>
      <c r="B21942" t="s">
        <v>2474</v>
      </c>
      <c r="C21942" t="s">
        <v>2041</v>
      </c>
      <c r="D21942">
        <v>2911285</v>
      </c>
    </row>
    <row r="21943" spans="1:4">
      <c r="A21943" t="s">
        <v>6627</v>
      </c>
      <c r="B21943" t="s">
        <v>6473</v>
      </c>
      <c r="C21943" t="s">
        <v>6480</v>
      </c>
      <c r="D21943">
        <v>1605119</v>
      </c>
    </row>
    <row r="21944" spans="1:4">
      <c r="A21944" t="s">
        <v>6628</v>
      </c>
      <c r="B21944" t="s">
        <v>6473</v>
      </c>
      <c r="C21944" t="s">
        <v>6484</v>
      </c>
      <c r="D21944">
        <v>1605118</v>
      </c>
    </row>
    <row r="21945" spans="1:4">
      <c r="A21945" t="s">
        <v>6629</v>
      </c>
      <c r="B21945" t="s">
        <v>6473</v>
      </c>
      <c r="C21945" t="s">
        <v>6561</v>
      </c>
      <c r="D21945">
        <v>1605102</v>
      </c>
    </row>
    <row r="21946" spans="1:4">
      <c r="A21946" t="s">
        <v>10199</v>
      </c>
      <c r="B21946" t="s">
        <v>10161</v>
      </c>
      <c r="C21946" t="s">
        <v>10179</v>
      </c>
      <c r="D21946">
        <v>2179670</v>
      </c>
    </row>
    <row r="21947" spans="1:4">
      <c r="A21947" t="s">
        <v>25378</v>
      </c>
      <c r="B21947" t="s">
        <v>596</v>
      </c>
      <c r="C21947" t="s">
        <v>7258</v>
      </c>
      <c r="D21947">
        <v>2144764</v>
      </c>
    </row>
    <row r="21948" spans="1:4">
      <c r="A21948" t="s">
        <v>21450</v>
      </c>
      <c r="B21948" t="s">
        <v>2474</v>
      </c>
      <c r="C21948" t="s">
        <v>20515</v>
      </c>
      <c r="D21948">
        <v>2814270</v>
      </c>
    </row>
    <row r="21949" spans="1:4">
      <c r="A21949" t="s">
        <v>22189</v>
      </c>
      <c r="B21949" t="s">
        <v>2480</v>
      </c>
      <c r="C21949" t="s">
        <v>22034</v>
      </c>
      <c r="D21949">
        <v>2034228</v>
      </c>
    </row>
    <row r="21950" spans="1:4">
      <c r="A21950" t="s">
        <v>17361</v>
      </c>
      <c r="B21950" t="s">
        <v>576</v>
      </c>
      <c r="C21950" t="s">
        <v>17022</v>
      </c>
      <c r="D21950">
        <v>1622090</v>
      </c>
    </row>
    <row r="21951" spans="1:4">
      <c r="A21951" t="s">
        <v>22191</v>
      </c>
      <c r="B21951" t="s">
        <v>2480</v>
      </c>
      <c r="C21951" t="s">
        <v>22039</v>
      </c>
      <c r="D21951">
        <v>2034221</v>
      </c>
    </row>
    <row r="21952" spans="1:4">
      <c r="A21952" t="s">
        <v>16872</v>
      </c>
      <c r="B21952" t="s">
        <v>14508</v>
      </c>
      <c r="C21952" t="s">
        <v>14523</v>
      </c>
      <c r="D21952">
        <v>1252960</v>
      </c>
    </row>
    <row r="21953" spans="1:4">
      <c r="A21953" t="s">
        <v>12627</v>
      </c>
      <c r="B21953" t="s">
        <v>2476</v>
      </c>
      <c r="C21953" t="s">
        <v>12546</v>
      </c>
      <c r="D21953">
        <v>1833466</v>
      </c>
    </row>
    <row r="21954" spans="1:4">
      <c r="A21954" t="s">
        <v>6964</v>
      </c>
      <c r="B21954" t="s">
        <v>6921</v>
      </c>
      <c r="C21954" t="s">
        <v>6925</v>
      </c>
      <c r="D21954">
        <v>50672</v>
      </c>
    </row>
    <row r="21955" spans="1:4">
      <c r="A21955" t="s">
        <v>22617</v>
      </c>
      <c r="B21955" t="s">
        <v>2480</v>
      </c>
      <c r="C21955" t="s">
        <v>22351</v>
      </c>
      <c r="D21955">
        <v>1791779</v>
      </c>
    </row>
    <row r="21956" spans="1:4">
      <c r="A21956" t="s">
        <v>16874</v>
      </c>
      <c r="B21956" t="s">
        <v>14508</v>
      </c>
      <c r="C21956" t="s">
        <v>14528</v>
      </c>
      <c r="D21956">
        <v>1252956</v>
      </c>
    </row>
    <row r="21957" spans="1:4">
      <c r="A21957" t="s">
        <v>4133</v>
      </c>
      <c r="B21957" t="s">
        <v>3269</v>
      </c>
      <c r="C21957" t="s">
        <v>1122</v>
      </c>
      <c r="D21957">
        <v>5143198</v>
      </c>
    </row>
    <row r="21958" spans="1:4">
      <c r="A21958" t="s">
        <v>25379</v>
      </c>
      <c r="B21958" t="s">
        <v>596</v>
      </c>
      <c r="C21958" t="s">
        <v>7258</v>
      </c>
      <c r="D21958">
        <v>2144728</v>
      </c>
    </row>
    <row r="21959" spans="1:4">
      <c r="A21959" t="s">
        <v>22618</v>
      </c>
      <c r="B21959" t="s">
        <v>2480</v>
      </c>
      <c r="C21959" t="s">
        <v>22247</v>
      </c>
      <c r="D21959">
        <v>1791748</v>
      </c>
    </row>
    <row r="21960" spans="1:4">
      <c r="A21960" t="s">
        <v>9956</v>
      </c>
      <c r="B21960" t="s">
        <v>584</v>
      </c>
      <c r="C21960" t="s">
        <v>9626</v>
      </c>
      <c r="D21960">
        <v>1679678</v>
      </c>
    </row>
    <row r="21961" spans="1:4">
      <c r="A21961" t="s">
        <v>16875</v>
      </c>
      <c r="B21961" t="s">
        <v>14508</v>
      </c>
      <c r="C21961" t="s">
        <v>14528</v>
      </c>
      <c r="D21961">
        <v>1252948</v>
      </c>
    </row>
    <row r="21962" spans="1:4">
      <c r="A21962" t="s">
        <v>21451</v>
      </c>
      <c r="B21962" t="s">
        <v>2474</v>
      </c>
      <c r="C21962" t="s">
        <v>20488</v>
      </c>
      <c r="D21962">
        <v>2814153</v>
      </c>
    </row>
    <row r="21963" spans="1:4">
      <c r="A21963" t="s">
        <v>9543</v>
      </c>
      <c r="B21963" t="s">
        <v>9239</v>
      </c>
      <c r="C21963" t="s">
        <v>9238</v>
      </c>
      <c r="D21963">
        <v>1162572</v>
      </c>
    </row>
    <row r="21964" spans="1:4">
      <c r="A21964" t="s">
        <v>21452</v>
      </c>
      <c r="B21964" t="s">
        <v>2474</v>
      </c>
      <c r="C21964" t="s">
        <v>20540</v>
      </c>
      <c r="D21964">
        <v>2814146</v>
      </c>
    </row>
    <row r="21965" spans="1:4">
      <c r="A21965" t="s">
        <v>16877</v>
      </c>
      <c r="B21965" t="s">
        <v>14508</v>
      </c>
      <c r="C21965" t="s">
        <v>14523</v>
      </c>
      <c r="D21965">
        <v>1252942</v>
      </c>
    </row>
    <row r="21966" spans="1:4">
      <c r="A21966" t="s">
        <v>18447</v>
      </c>
      <c r="B21966" t="s">
        <v>18041</v>
      </c>
      <c r="C21966" t="s">
        <v>18040</v>
      </c>
      <c r="D21966">
        <v>2634777</v>
      </c>
    </row>
    <row r="21967" spans="1:4">
      <c r="A21967" t="s">
        <v>25001</v>
      </c>
      <c r="B21967" t="s">
        <v>24838</v>
      </c>
      <c r="C21967" t="s">
        <v>24837</v>
      </c>
      <c r="D21967">
        <v>2784068</v>
      </c>
    </row>
    <row r="21968" spans="1:4">
      <c r="A21968" t="s">
        <v>21453</v>
      </c>
      <c r="B21968" t="s">
        <v>2474</v>
      </c>
      <c r="C21968" t="s">
        <v>20856</v>
      </c>
      <c r="D21968">
        <v>2814131</v>
      </c>
    </row>
    <row r="21969" spans="1:4">
      <c r="A21969" t="s">
        <v>21454</v>
      </c>
      <c r="B21969" t="s">
        <v>2474</v>
      </c>
      <c r="C21969" t="s">
        <v>20488</v>
      </c>
      <c r="D21969">
        <v>2814127</v>
      </c>
    </row>
    <row r="21970" spans="1:4">
      <c r="A21970" t="s">
        <v>6630</v>
      </c>
      <c r="B21970" t="s">
        <v>6473</v>
      </c>
      <c r="C21970" t="s">
        <v>6539</v>
      </c>
      <c r="D21970">
        <v>1605069</v>
      </c>
    </row>
    <row r="21971" spans="1:4">
      <c r="A21971" t="s">
        <v>2782</v>
      </c>
      <c r="B21971" t="s">
        <v>540</v>
      </c>
      <c r="C21971" t="s">
        <v>2678</v>
      </c>
      <c r="D21971">
        <v>941966</v>
      </c>
    </row>
    <row r="21972" spans="1:4">
      <c r="A21972" t="s">
        <v>18448</v>
      </c>
      <c r="B21972" t="s">
        <v>18041</v>
      </c>
      <c r="C21972" t="s">
        <v>18040</v>
      </c>
      <c r="D21972">
        <v>2634755</v>
      </c>
    </row>
    <row r="21973" spans="1:4">
      <c r="A21973" t="s">
        <v>5087</v>
      </c>
      <c r="B21973" t="s">
        <v>3269</v>
      </c>
      <c r="C21973" t="s">
        <v>3311</v>
      </c>
      <c r="D21973">
        <v>4229476</v>
      </c>
    </row>
    <row r="21974" spans="1:4">
      <c r="A21974" t="s">
        <v>24658</v>
      </c>
      <c r="B21974" t="s">
        <v>24633</v>
      </c>
      <c r="C21974" t="s">
        <v>3684</v>
      </c>
      <c r="D21974">
        <v>3901301</v>
      </c>
    </row>
    <row r="21975" spans="1:4">
      <c r="A21975" t="s">
        <v>16879</v>
      </c>
      <c r="B21975" t="s">
        <v>14508</v>
      </c>
      <c r="C21975" t="s">
        <v>14523</v>
      </c>
      <c r="D21975">
        <v>1252925</v>
      </c>
    </row>
    <row r="21976" spans="1:4">
      <c r="A21976" t="s">
        <v>4067</v>
      </c>
      <c r="B21976" t="s">
        <v>3269</v>
      </c>
      <c r="C21976" t="s">
        <v>1467</v>
      </c>
      <c r="D21976">
        <v>5014051</v>
      </c>
    </row>
    <row r="21977" spans="1:4">
      <c r="A21977" t="s">
        <v>4067</v>
      </c>
      <c r="B21977" t="s">
        <v>3269</v>
      </c>
      <c r="C21977" t="s">
        <v>4062</v>
      </c>
      <c r="D21977">
        <v>5175865</v>
      </c>
    </row>
    <row r="21978" spans="1:4">
      <c r="A21978" t="s">
        <v>3282</v>
      </c>
      <c r="B21978" t="s">
        <v>3269</v>
      </c>
      <c r="C21978" t="s">
        <v>3278</v>
      </c>
      <c r="D21978">
        <v>8299577</v>
      </c>
    </row>
    <row r="21979" spans="1:4">
      <c r="A21979" t="s">
        <v>4897</v>
      </c>
      <c r="B21979" t="s">
        <v>3269</v>
      </c>
      <c r="C21979" t="s">
        <v>3317</v>
      </c>
      <c r="D21979">
        <v>4413595</v>
      </c>
    </row>
    <row r="21980" spans="1:4">
      <c r="A21980" t="s">
        <v>2783</v>
      </c>
      <c r="B21980" t="s">
        <v>540</v>
      </c>
      <c r="C21980" t="s">
        <v>2674</v>
      </c>
      <c r="D21980">
        <v>941931</v>
      </c>
    </row>
    <row r="21981" spans="1:4">
      <c r="A21981" t="s">
        <v>10852</v>
      </c>
      <c r="B21981" t="s">
        <v>10595</v>
      </c>
      <c r="C21981" t="s">
        <v>10609</v>
      </c>
      <c r="D21981">
        <v>2319133</v>
      </c>
    </row>
    <row r="21982" spans="1:4">
      <c r="A21982" t="s">
        <v>18449</v>
      </c>
      <c r="B21982" t="s">
        <v>18041</v>
      </c>
      <c r="C21982" t="s">
        <v>18040</v>
      </c>
      <c r="D21982">
        <v>2634739</v>
      </c>
    </row>
    <row r="21983" spans="1:4">
      <c r="A21983" t="s">
        <v>25380</v>
      </c>
      <c r="B21983" t="s">
        <v>596</v>
      </c>
      <c r="C21983" t="s">
        <v>7258</v>
      </c>
      <c r="D21983">
        <v>2144528</v>
      </c>
    </row>
    <row r="21984" spans="1:4">
      <c r="A21984" t="s">
        <v>1245</v>
      </c>
      <c r="B21984" t="s">
        <v>8896</v>
      </c>
      <c r="C21984" t="s">
        <v>8898</v>
      </c>
      <c r="D21984">
        <v>756135</v>
      </c>
    </row>
    <row r="21985" spans="1:4">
      <c r="A21985" t="s">
        <v>21455</v>
      </c>
      <c r="B21985" t="s">
        <v>2474</v>
      </c>
      <c r="C21985" t="s">
        <v>20488</v>
      </c>
      <c r="D21985">
        <v>2814005</v>
      </c>
    </row>
    <row r="21986" spans="1:4">
      <c r="A21986" t="s">
        <v>16880</v>
      </c>
      <c r="B21986" t="s">
        <v>14508</v>
      </c>
      <c r="C21986" t="s">
        <v>14523</v>
      </c>
      <c r="D21986">
        <v>1252919</v>
      </c>
    </row>
    <row r="21987" spans="1:4">
      <c r="A21987" t="s">
        <v>4015</v>
      </c>
      <c r="B21987" t="s">
        <v>18041</v>
      </c>
      <c r="C21987" t="s">
        <v>18040</v>
      </c>
      <c r="D21987">
        <v>2634725</v>
      </c>
    </row>
    <row r="21988" spans="1:4">
      <c r="A21988" t="s">
        <v>4015</v>
      </c>
      <c r="B21988" t="s">
        <v>3269</v>
      </c>
      <c r="C21988" t="s">
        <v>4012</v>
      </c>
      <c r="D21988">
        <v>5225507</v>
      </c>
    </row>
    <row r="21989" spans="1:4">
      <c r="A21989" t="s">
        <v>3556</v>
      </c>
      <c r="B21989" t="s">
        <v>3269</v>
      </c>
      <c r="C21989" t="s">
        <v>4529</v>
      </c>
      <c r="D21989">
        <v>4915539</v>
      </c>
    </row>
    <row r="21990" spans="1:4">
      <c r="A21990" t="s">
        <v>3556</v>
      </c>
      <c r="B21990" t="s">
        <v>3269</v>
      </c>
      <c r="C21990" t="s">
        <v>3268</v>
      </c>
      <c r="D21990">
        <v>5550368</v>
      </c>
    </row>
    <row r="21991" spans="1:4">
      <c r="A21991" t="s">
        <v>1316</v>
      </c>
      <c r="B21991" t="s">
        <v>18041</v>
      </c>
      <c r="C21991" t="s">
        <v>18040</v>
      </c>
      <c r="D21991">
        <v>2634715</v>
      </c>
    </row>
    <row r="21992" spans="1:4">
      <c r="A21992" t="s">
        <v>1316</v>
      </c>
      <c r="B21992" t="s">
        <v>3269</v>
      </c>
      <c r="C21992" t="s">
        <v>4529</v>
      </c>
      <c r="D21992">
        <v>4915545</v>
      </c>
    </row>
    <row r="21993" spans="1:4">
      <c r="A21993" t="s">
        <v>1316</v>
      </c>
      <c r="B21993" t="s">
        <v>3269</v>
      </c>
      <c r="C21993" t="s">
        <v>3355</v>
      </c>
      <c r="D21993">
        <v>5549222</v>
      </c>
    </row>
    <row r="21994" spans="1:4">
      <c r="A21994" t="s">
        <v>5315</v>
      </c>
      <c r="B21994" t="s">
        <v>3269</v>
      </c>
      <c r="C21994" t="s">
        <v>5315</v>
      </c>
      <c r="D21994">
        <v>4140963</v>
      </c>
    </row>
    <row r="21995" spans="1:4">
      <c r="A21995" t="s">
        <v>19133</v>
      </c>
      <c r="B21995" t="s">
        <v>2479</v>
      </c>
      <c r="C21995" t="s">
        <v>18533</v>
      </c>
      <c r="D21995">
        <v>2967438</v>
      </c>
    </row>
    <row r="21996" spans="1:4">
      <c r="A21996" t="s">
        <v>10528</v>
      </c>
      <c r="B21996" t="s">
        <v>10294</v>
      </c>
      <c r="C21996" t="s">
        <v>4544</v>
      </c>
      <c r="D21996">
        <v>2744991</v>
      </c>
    </row>
    <row r="21997" spans="1:4">
      <c r="A21997" t="s">
        <v>21456</v>
      </c>
      <c r="B21997" t="s">
        <v>2474</v>
      </c>
      <c r="C21997" t="s">
        <v>20488</v>
      </c>
      <c r="D21997">
        <v>2813786</v>
      </c>
    </row>
    <row r="21998" spans="1:4">
      <c r="A21998" t="s">
        <v>17362</v>
      </c>
      <c r="B21998" t="s">
        <v>576</v>
      </c>
      <c r="C21998" t="s">
        <v>17118</v>
      </c>
      <c r="D21998">
        <v>1621884</v>
      </c>
    </row>
    <row r="21999" spans="1:4">
      <c r="A21999" t="s">
        <v>13021</v>
      </c>
      <c r="B21999" t="s">
        <v>2473</v>
      </c>
      <c r="C21999" t="s">
        <v>12842</v>
      </c>
      <c r="D21999">
        <v>2110586</v>
      </c>
    </row>
    <row r="22000" spans="1:4">
      <c r="A22000" t="s">
        <v>1566</v>
      </c>
      <c r="B22000" t="s">
        <v>16978</v>
      </c>
      <c r="C22000" t="s">
        <v>4510</v>
      </c>
      <c r="D22000">
        <v>2960992</v>
      </c>
    </row>
    <row r="22001" spans="1:4">
      <c r="A22001" t="s">
        <v>1566</v>
      </c>
      <c r="B22001" t="s">
        <v>3269</v>
      </c>
      <c r="C22001" t="s">
        <v>1467</v>
      </c>
      <c r="D22001">
        <v>5014130</v>
      </c>
    </row>
    <row r="22002" spans="1:4">
      <c r="A22002" t="s">
        <v>4633</v>
      </c>
      <c r="B22002" t="s">
        <v>24838</v>
      </c>
      <c r="C22002" t="s">
        <v>24842</v>
      </c>
      <c r="D22002">
        <v>2783985</v>
      </c>
    </row>
    <row r="22003" spans="1:4">
      <c r="A22003" t="s">
        <v>4633</v>
      </c>
      <c r="B22003" t="s">
        <v>23236</v>
      </c>
      <c r="C22003" t="s">
        <v>3749</v>
      </c>
      <c r="D22003">
        <v>6176823</v>
      </c>
    </row>
    <row r="22004" spans="1:4">
      <c r="A22004" t="s">
        <v>4633</v>
      </c>
      <c r="B22004" t="s">
        <v>6998</v>
      </c>
      <c r="C22004" t="s">
        <v>7000</v>
      </c>
      <c r="D22004">
        <v>2403094</v>
      </c>
    </row>
    <row r="22005" spans="1:4">
      <c r="A22005" t="s">
        <v>4633</v>
      </c>
      <c r="B22005" t="s">
        <v>3269</v>
      </c>
      <c r="C22005" t="s">
        <v>4632</v>
      </c>
      <c r="D22005">
        <v>4880889</v>
      </c>
    </row>
    <row r="22006" spans="1:4">
      <c r="A22006" t="s">
        <v>18450</v>
      </c>
      <c r="B22006" t="s">
        <v>18041</v>
      </c>
      <c r="C22006" t="s">
        <v>18040</v>
      </c>
      <c r="D22006">
        <v>2634686</v>
      </c>
    </row>
    <row r="22007" spans="1:4">
      <c r="A22007" t="s">
        <v>3973</v>
      </c>
      <c r="B22007" t="s">
        <v>3269</v>
      </c>
      <c r="C22007" t="s">
        <v>4432</v>
      </c>
      <c r="D22007">
        <v>4954611</v>
      </c>
    </row>
    <row r="22008" spans="1:4">
      <c r="A22008" t="s">
        <v>3973</v>
      </c>
      <c r="B22008" t="s">
        <v>3269</v>
      </c>
      <c r="C22008" t="s">
        <v>1122</v>
      </c>
      <c r="D22008">
        <v>5143396</v>
      </c>
    </row>
    <row r="22009" spans="1:4">
      <c r="A22009" t="s">
        <v>3973</v>
      </c>
      <c r="B22009" t="s">
        <v>3269</v>
      </c>
      <c r="C22009" t="s">
        <v>3476</v>
      </c>
      <c r="D22009">
        <v>5232741</v>
      </c>
    </row>
    <row r="22010" spans="1:4">
      <c r="A22010" t="s">
        <v>3973</v>
      </c>
      <c r="B22010" t="s">
        <v>3269</v>
      </c>
      <c r="C22010" t="s">
        <v>3966</v>
      </c>
      <c r="D22010">
        <v>5278005</v>
      </c>
    </row>
    <row r="22011" spans="1:4">
      <c r="A22011" t="s">
        <v>4425</v>
      </c>
      <c r="B22011" t="s">
        <v>3269</v>
      </c>
      <c r="C22011" t="s">
        <v>4423</v>
      </c>
      <c r="D22011">
        <v>4982236</v>
      </c>
    </row>
    <row r="22012" spans="1:4">
      <c r="A22012" t="s">
        <v>18451</v>
      </c>
      <c r="B22012" t="s">
        <v>18041</v>
      </c>
      <c r="C22012" t="s">
        <v>18040</v>
      </c>
      <c r="D22012">
        <v>2634677</v>
      </c>
    </row>
    <row r="22013" spans="1:4">
      <c r="A22013" t="s">
        <v>18452</v>
      </c>
      <c r="B22013" t="s">
        <v>18041</v>
      </c>
      <c r="C22013" t="s">
        <v>18040</v>
      </c>
      <c r="D22013">
        <v>2634672</v>
      </c>
    </row>
    <row r="22014" spans="1:4">
      <c r="A22014" t="s">
        <v>23231</v>
      </c>
      <c r="B22014" t="s">
        <v>23161</v>
      </c>
      <c r="C22014" t="s">
        <v>7004</v>
      </c>
      <c r="D22014">
        <v>204283</v>
      </c>
    </row>
    <row r="22015" spans="1:4">
      <c r="A22015" t="s">
        <v>1537</v>
      </c>
      <c r="B22015" t="s">
        <v>3269</v>
      </c>
      <c r="C22015" t="s">
        <v>3268</v>
      </c>
      <c r="D22015">
        <v>5407529</v>
      </c>
    </row>
    <row r="22016" spans="1:4">
      <c r="A22016" t="s">
        <v>12347</v>
      </c>
      <c r="B22016" t="s">
        <v>12294</v>
      </c>
      <c r="C22016" t="s">
        <v>2614</v>
      </c>
      <c r="D22016">
        <v>1224085</v>
      </c>
    </row>
    <row r="22017" spans="1:4">
      <c r="A22017" t="s">
        <v>19134</v>
      </c>
      <c r="B22017" t="s">
        <v>2479</v>
      </c>
      <c r="C22017" t="s">
        <v>18533</v>
      </c>
      <c r="D22017">
        <v>2967421</v>
      </c>
    </row>
    <row r="22018" spans="1:4">
      <c r="A22018" t="s">
        <v>6912</v>
      </c>
      <c r="B22018" t="s">
        <v>6896</v>
      </c>
      <c r="C22018" t="s">
        <v>6911</v>
      </c>
      <c r="D22018">
        <v>363885</v>
      </c>
    </row>
    <row r="22019" spans="1:4">
      <c r="A22019" t="s">
        <v>4537</v>
      </c>
      <c r="B22019" t="s">
        <v>3269</v>
      </c>
      <c r="C22019" t="s">
        <v>4529</v>
      </c>
      <c r="D22019">
        <v>4915734</v>
      </c>
    </row>
    <row r="22020" spans="1:4">
      <c r="A22020" t="s">
        <v>3972</v>
      </c>
      <c r="B22020" t="s">
        <v>3269</v>
      </c>
      <c r="C22020" t="s">
        <v>3966</v>
      </c>
      <c r="D22020">
        <v>5278052</v>
      </c>
    </row>
    <row r="22021" spans="1:4">
      <c r="A22021" t="s">
        <v>3971</v>
      </c>
      <c r="B22021" t="s">
        <v>3269</v>
      </c>
      <c r="C22021" t="s">
        <v>3966</v>
      </c>
      <c r="D22021">
        <v>5278120</v>
      </c>
    </row>
    <row r="22022" spans="1:4">
      <c r="A22022" t="s">
        <v>3970</v>
      </c>
      <c r="B22022" t="s">
        <v>3269</v>
      </c>
      <c r="C22022" t="s">
        <v>3966</v>
      </c>
      <c r="D22022">
        <v>5278159</v>
      </c>
    </row>
    <row r="22023" spans="1:4">
      <c r="A22023" t="s">
        <v>4378</v>
      </c>
      <c r="B22023" t="s">
        <v>3269</v>
      </c>
      <c r="C22023" t="s">
        <v>1467</v>
      </c>
      <c r="D22023">
        <v>5014208</v>
      </c>
    </row>
    <row r="22024" spans="1:4">
      <c r="A22024" t="s">
        <v>25002</v>
      </c>
      <c r="B22024" t="s">
        <v>24838</v>
      </c>
      <c r="C22024" t="s">
        <v>24842</v>
      </c>
      <c r="D22024">
        <v>2783941</v>
      </c>
    </row>
    <row r="22025" spans="1:4">
      <c r="A22025" t="s">
        <v>9225</v>
      </c>
      <c r="B22025" t="s">
        <v>8896</v>
      </c>
      <c r="C22025" t="s">
        <v>8898</v>
      </c>
      <c r="D22025">
        <v>756092</v>
      </c>
    </row>
    <row r="22026" spans="1:4">
      <c r="A22026" t="s">
        <v>1285</v>
      </c>
      <c r="B22026" t="s">
        <v>3269</v>
      </c>
      <c r="C22026" t="s">
        <v>1467</v>
      </c>
      <c r="D22026">
        <v>5014224</v>
      </c>
    </row>
    <row r="22027" spans="1:4">
      <c r="A22027" t="s">
        <v>1285</v>
      </c>
      <c r="B22027" t="s">
        <v>3269</v>
      </c>
      <c r="C22027" t="s">
        <v>3278</v>
      </c>
      <c r="D22027">
        <v>5106160</v>
      </c>
    </row>
    <row r="22028" spans="1:4">
      <c r="A22028" t="s">
        <v>1285</v>
      </c>
      <c r="B22028" t="s">
        <v>3269</v>
      </c>
      <c r="C22028" t="s">
        <v>3272</v>
      </c>
      <c r="D22028">
        <v>5218270</v>
      </c>
    </row>
    <row r="22029" spans="1:4">
      <c r="A22029" t="s">
        <v>9544</v>
      </c>
      <c r="B22029" t="s">
        <v>9239</v>
      </c>
      <c r="C22029" t="s">
        <v>9238</v>
      </c>
      <c r="D22029">
        <v>1162456</v>
      </c>
    </row>
    <row r="22030" spans="1:4">
      <c r="A22030" t="s">
        <v>16882</v>
      </c>
      <c r="B22030" t="s">
        <v>14508</v>
      </c>
      <c r="C22030" t="s">
        <v>14571</v>
      </c>
      <c r="D22030">
        <v>1252892</v>
      </c>
    </row>
    <row r="22031" spans="1:4">
      <c r="A22031" t="s">
        <v>4896</v>
      </c>
      <c r="B22031" t="s">
        <v>3269</v>
      </c>
      <c r="C22031" t="s">
        <v>3317</v>
      </c>
      <c r="D22031">
        <v>4413872</v>
      </c>
    </row>
    <row r="22032" spans="1:4">
      <c r="A22032" t="s">
        <v>12841</v>
      </c>
      <c r="B22032" t="s">
        <v>536</v>
      </c>
      <c r="C22032" t="s">
        <v>12785</v>
      </c>
      <c r="D22032">
        <v>178202</v>
      </c>
    </row>
    <row r="22033" spans="1:4">
      <c r="A22033" t="s">
        <v>21457</v>
      </c>
      <c r="B22033" t="s">
        <v>2474</v>
      </c>
      <c r="C22033" t="s">
        <v>1860</v>
      </c>
      <c r="D22033">
        <v>2813472</v>
      </c>
    </row>
    <row r="22034" spans="1:4">
      <c r="A22034" t="s">
        <v>21458</v>
      </c>
      <c r="B22034" t="s">
        <v>2474</v>
      </c>
      <c r="C22034" t="s">
        <v>20535</v>
      </c>
      <c r="D22034">
        <v>2813464</v>
      </c>
    </row>
    <row r="22035" spans="1:4">
      <c r="A22035" t="s">
        <v>17363</v>
      </c>
      <c r="B22035" t="s">
        <v>576</v>
      </c>
      <c r="C22035" t="s">
        <v>17022</v>
      </c>
      <c r="D22035">
        <v>1621678</v>
      </c>
    </row>
    <row r="22036" spans="1:4">
      <c r="A22036" t="s">
        <v>18453</v>
      </c>
      <c r="B22036" t="s">
        <v>18041</v>
      </c>
      <c r="C22036" t="s">
        <v>18040</v>
      </c>
      <c r="D22036">
        <v>2634617</v>
      </c>
    </row>
    <row r="22037" spans="1:4">
      <c r="A22037" t="s">
        <v>18454</v>
      </c>
      <c r="B22037" t="s">
        <v>18041</v>
      </c>
      <c r="C22037" t="s">
        <v>18040</v>
      </c>
      <c r="D22037">
        <v>2634616</v>
      </c>
    </row>
    <row r="22038" spans="1:4">
      <c r="A22038" t="s">
        <v>21459</v>
      </c>
      <c r="B22038" t="s">
        <v>2474</v>
      </c>
      <c r="C22038" t="s">
        <v>20540</v>
      </c>
      <c r="D22038">
        <v>2813433</v>
      </c>
    </row>
    <row r="22039" spans="1:4">
      <c r="A22039" t="s">
        <v>10529</v>
      </c>
      <c r="B22039" t="s">
        <v>10294</v>
      </c>
      <c r="C22039" t="s">
        <v>10322</v>
      </c>
      <c r="D22039">
        <v>2744911</v>
      </c>
    </row>
    <row r="22040" spans="1:4">
      <c r="A22040" t="s">
        <v>10530</v>
      </c>
      <c r="B22040" t="s">
        <v>10294</v>
      </c>
      <c r="C22040" t="s">
        <v>10297</v>
      </c>
      <c r="D22040">
        <v>2744904</v>
      </c>
    </row>
    <row r="22041" spans="1:4">
      <c r="A22041" t="s">
        <v>21460</v>
      </c>
      <c r="B22041" t="s">
        <v>2474</v>
      </c>
      <c r="C22041" t="s">
        <v>20488</v>
      </c>
      <c r="D22041">
        <v>2813390</v>
      </c>
    </row>
    <row r="22042" spans="1:4">
      <c r="A22042" t="s">
        <v>21471</v>
      </c>
      <c r="B22042" t="s">
        <v>2474</v>
      </c>
      <c r="C22042" t="s">
        <v>20493</v>
      </c>
      <c r="D22042">
        <v>2811909</v>
      </c>
    </row>
    <row r="22043" spans="1:4">
      <c r="A22043" t="s">
        <v>21472</v>
      </c>
      <c r="B22043" t="s">
        <v>2474</v>
      </c>
      <c r="C22043" t="s">
        <v>20510</v>
      </c>
      <c r="D22043">
        <v>2811899</v>
      </c>
    </row>
    <row r="22044" spans="1:4">
      <c r="A22044" t="s">
        <v>21461</v>
      </c>
      <c r="B22044" t="s">
        <v>2474</v>
      </c>
      <c r="C22044" t="s">
        <v>1860</v>
      </c>
      <c r="D22044">
        <v>2813187</v>
      </c>
    </row>
    <row r="22045" spans="1:4">
      <c r="A22045" t="s">
        <v>21473</v>
      </c>
      <c r="B22045" t="s">
        <v>2474</v>
      </c>
      <c r="C22045" t="s">
        <v>20502</v>
      </c>
      <c r="D22045">
        <v>2811698</v>
      </c>
    </row>
    <row r="22046" spans="1:4">
      <c r="A22046" t="s">
        <v>22439</v>
      </c>
      <c r="B22046" t="s">
        <v>2480</v>
      </c>
      <c r="C22046" t="s">
        <v>22021</v>
      </c>
      <c r="D22046">
        <v>1804578</v>
      </c>
    </row>
    <row r="22047" spans="1:4">
      <c r="A22047" t="s">
        <v>21462</v>
      </c>
      <c r="B22047" t="s">
        <v>2474</v>
      </c>
      <c r="C22047" t="s">
        <v>20493</v>
      </c>
      <c r="D22047">
        <v>2813040</v>
      </c>
    </row>
    <row r="22048" spans="1:4">
      <c r="A22048" t="s">
        <v>22619</v>
      </c>
      <c r="B22048" t="s">
        <v>2480</v>
      </c>
      <c r="C22048" t="s">
        <v>22021</v>
      </c>
      <c r="D22048">
        <v>1791681</v>
      </c>
    </row>
    <row r="22049" spans="1:4">
      <c r="A22049" t="s">
        <v>22620</v>
      </c>
      <c r="B22049" t="s">
        <v>2480</v>
      </c>
      <c r="C22049" t="s">
        <v>22021</v>
      </c>
      <c r="D22049">
        <v>1791673</v>
      </c>
    </row>
    <row r="22050" spans="1:4">
      <c r="A22050" t="s">
        <v>21463</v>
      </c>
      <c r="B22050" t="s">
        <v>2474</v>
      </c>
      <c r="C22050" t="s">
        <v>20515</v>
      </c>
      <c r="D22050">
        <v>2812636</v>
      </c>
    </row>
    <row r="22051" spans="1:4">
      <c r="A22051" t="s">
        <v>21464</v>
      </c>
      <c r="B22051" t="s">
        <v>2474</v>
      </c>
      <c r="C22051" t="s">
        <v>20515</v>
      </c>
      <c r="D22051">
        <v>2812625</v>
      </c>
    </row>
    <row r="22052" spans="1:4">
      <c r="A22052" t="s">
        <v>21465</v>
      </c>
      <c r="B22052" t="s">
        <v>2474</v>
      </c>
      <c r="C22052" t="s">
        <v>20488</v>
      </c>
      <c r="D22052">
        <v>2812522</v>
      </c>
    </row>
    <row r="22053" spans="1:4">
      <c r="A22053" t="s">
        <v>21466</v>
      </c>
      <c r="B22053" t="s">
        <v>2474</v>
      </c>
      <c r="C22053" t="s">
        <v>20493</v>
      </c>
      <c r="D22053">
        <v>2812515</v>
      </c>
    </row>
    <row r="22054" spans="1:4">
      <c r="A22054" t="s">
        <v>21467</v>
      </c>
      <c r="B22054" t="s">
        <v>2474</v>
      </c>
      <c r="C22054" t="s">
        <v>20554</v>
      </c>
      <c r="D22054">
        <v>2812482</v>
      </c>
    </row>
    <row r="22055" spans="1:4">
      <c r="A22055" t="s">
        <v>22621</v>
      </c>
      <c r="B22055" t="s">
        <v>2480</v>
      </c>
      <c r="C22055" t="s">
        <v>22348</v>
      </c>
      <c r="D22055">
        <v>1791636</v>
      </c>
    </row>
    <row r="22056" spans="1:4">
      <c r="A22056" t="s">
        <v>21468</v>
      </c>
      <c r="B22056" t="s">
        <v>2474</v>
      </c>
      <c r="C22056" t="s">
        <v>20515</v>
      </c>
      <c r="D22056">
        <v>2812204</v>
      </c>
    </row>
    <row r="22057" spans="1:4">
      <c r="A22057" t="s">
        <v>21469</v>
      </c>
      <c r="B22057" t="s">
        <v>2474</v>
      </c>
      <c r="C22057" t="s">
        <v>20515</v>
      </c>
      <c r="D22057">
        <v>2812174</v>
      </c>
    </row>
    <row r="22058" spans="1:4">
      <c r="A22058" t="s">
        <v>22263</v>
      </c>
      <c r="B22058" t="s">
        <v>2480</v>
      </c>
      <c r="C22058" t="s">
        <v>22014</v>
      </c>
      <c r="D22058">
        <v>1816028</v>
      </c>
    </row>
    <row r="22059" spans="1:4">
      <c r="A22059" t="s">
        <v>21470</v>
      </c>
      <c r="B22059" t="s">
        <v>2474</v>
      </c>
      <c r="C22059" t="s">
        <v>20515</v>
      </c>
      <c r="D22059">
        <v>2812145</v>
      </c>
    </row>
    <row r="22060" spans="1:4">
      <c r="A22060" t="s">
        <v>25439</v>
      </c>
      <c r="B22060" t="s">
        <v>25404</v>
      </c>
      <c r="C22060" t="s">
        <v>25406</v>
      </c>
      <c r="D22060">
        <v>2761669</v>
      </c>
    </row>
    <row r="22061" spans="1:4">
      <c r="A22061" t="s">
        <v>3965</v>
      </c>
      <c r="B22061" t="s">
        <v>3269</v>
      </c>
      <c r="C22061" t="s">
        <v>3962</v>
      </c>
      <c r="D22061">
        <v>5280814</v>
      </c>
    </row>
    <row r="22062" spans="1:4">
      <c r="A22062" t="s">
        <v>3964</v>
      </c>
      <c r="B22062" t="s">
        <v>3269</v>
      </c>
      <c r="C22062" t="s">
        <v>3962</v>
      </c>
      <c r="D22062">
        <v>5280822</v>
      </c>
    </row>
    <row r="22063" spans="1:4">
      <c r="A22063" t="s">
        <v>21474</v>
      </c>
      <c r="B22063" t="s">
        <v>2474</v>
      </c>
      <c r="C22063" t="s">
        <v>20504</v>
      </c>
      <c r="D22063">
        <v>2811644</v>
      </c>
    </row>
    <row r="22064" spans="1:4">
      <c r="A22064" t="s">
        <v>9091</v>
      </c>
      <c r="B22064" t="s">
        <v>8896</v>
      </c>
      <c r="C22064" t="s">
        <v>8925</v>
      </c>
      <c r="D22064">
        <v>3082473</v>
      </c>
    </row>
    <row r="22065" spans="1:4">
      <c r="A22065" t="s">
        <v>5140</v>
      </c>
      <c r="B22065" t="s">
        <v>3269</v>
      </c>
      <c r="C22065" t="s">
        <v>3242</v>
      </c>
      <c r="D22065">
        <v>4177671</v>
      </c>
    </row>
    <row r="22066" spans="1:4">
      <c r="A22066" t="s">
        <v>17364</v>
      </c>
      <c r="B22066" t="s">
        <v>576</v>
      </c>
      <c r="C22066" t="s">
        <v>17022</v>
      </c>
      <c r="D22066">
        <v>1621659</v>
      </c>
    </row>
    <row r="22067" spans="1:4">
      <c r="A22067" t="s">
        <v>17365</v>
      </c>
      <c r="B22067" t="s">
        <v>576</v>
      </c>
      <c r="C22067" t="s">
        <v>17022</v>
      </c>
      <c r="D22067">
        <v>1621655</v>
      </c>
    </row>
    <row r="22068" spans="1:4">
      <c r="A22068" t="s">
        <v>12348</v>
      </c>
      <c r="B22068" t="s">
        <v>12294</v>
      </c>
      <c r="C22068" t="s">
        <v>1315</v>
      </c>
      <c r="D22068">
        <v>1223738</v>
      </c>
    </row>
    <row r="22069" spans="1:4">
      <c r="A22069" t="s">
        <v>12349</v>
      </c>
      <c r="B22069" t="s">
        <v>12294</v>
      </c>
      <c r="C22069" t="s">
        <v>2614</v>
      </c>
      <c r="D22069">
        <v>1223648</v>
      </c>
    </row>
    <row r="22070" spans="1:4">
      <c r="A22070" t="s">
        <v>2784</v>
      </c>
      <c r="B22070" t="s">
        <v>540</v>
      </c>
      <c r="C22070" t="s">
        <v>2648</v>
      </c>
      <c r="D22070">
        <v>940909</v>
      </c>
    </row>
    <row r="22071" spans="1:4">
      <c r="A22071" t="s">
        <v>23271</v>
      </c>
      <c r="B22071" t="s">
        <v>23236</v>
      </c>
      <c r="C22071" t="s">
        <v>3749</v>
      </c>
      <c r="D22071">
        <v>6177869</v>
      </c>
    </row>
    <row r="22072" spans="1:4">
      <c r="A22072" t="s">
        <v>4438</v>
      </c>
      <c r="B22072" t="s">
        <v>3269</v>
      </c>
      <c r="C22072" t="s">
        <v>4432</v>
      </c>
      <c r="D22072">
        <v>4954738</v>
      </c>
    </row>
    <row r="22073" spans="1:4">
      <c r="A22073" t="s">
        <v>18455</v>
      </c>
      <c r="B22073" t="s">
        <v>18041</v>
      </c>
      <c r="C22073" t="s">
        <v>18040</v>
      </c>
      <c r="D22073">
        <v>2634579</v>
      </c>
    </row>
    <row r="22074" spans="1:4">
      <c r="A22074" t="s">
        <v>18456</v>
      </c>
      <c r="B22074" t="s">
        <v>18041</v>
      </c>
      <c r="C22074" t="s">
        <v>18040</v>
      </c>
      <c r="D22074">
        <v>2634578</v>
      </c>
    </row>
    <row r="22075" spans="1:4">
      <c r="A22075" t="s">
        <v>5139</v>
      </c>
      <c r="B22075" t="s">
        <v>18041</v>
      </c>
      <c r="C22075" t="s">
        <v>18040</v>
      </c>
      <c r="D22075">
        <v>2634573</v>
      </c>
    </row>
    <row r="22076" spans="1:4">
      <c r="A22076" t="s">
        <v>5139</v>
      </c>
      <c r="B22076" t="s">
        <v>14508</v>
      </c>
      <c r="C22076" t="s">
        <v>14519</v>
      </c>
      <c r="D22076">
        <v>1252887</v>
      </c>
    </row>
    <row r="22077" spans="1:4">
      <c r="A22077" t="s">
        <v>5139</v>
      </c>
      <c r="B22077" t="s">
        <v>10161</v>
      </c>
      <c r="C22077" t="s">
        <v>5139</v>
      </c>
      <c r="D22077">
        <v>2179537</v>
      </c>
    </row>
    <row r="22078" spans="1:4">
      <c r="A22078" t="s">
        <v>5139</v>
      </c>
      <c r="B22078" t="s">
        <v>3269</v>
      </c>
      <c r="C22078" t="s">
        <v>3242</v>
      </c>
      <c r="D22078">
        <v>4177703</v>
      </c>
    </row>
    <row r="22079" spans="1:4">
      <c r="A22079" t="s">
        <v>25440</v>
      </c>
      <c r="B22079" t="s">
        <v>25404</v>
      </c>
      <c r="C22079" t="s">
        <v>25408</v>
      </c>
      <c r="D22079">
        <v>2761524</v>
      </c>
    </row>
    <row r="22080" spans="1:4">
      <c r="A22080" t="s">
        <v>2496</v>
      </c>
      <c r="B22080" t="s">
        <v>18041</v>
      </c>
      <c r="C22080" t="s">
        <v>18040</v>
      </c>
      <c r="D22080">
        <v>2634552</v>
      </c>
    </row>
    <row r="22081" spans="1:4">
      <c r="A22081" t="s">
        <v>3368</v>
      </c>
      <c r="B22081" t="s">
        <v>3269</v>
      </c>
      <c r="C22081" t="s">
        <v>1316</v>
      </c>
      <c r="D22081">
        <v>5815342</v>
      </c>
    </row>
    <row r="22082" spans="1:4">
      <c r="A22082" t="s">
        <v>24360</v>
      </c>
      <c r="B22082" t="s">
        <v>549</v>
      </c>
      <c r="C22082" t="s">
        <v>23538</v>
      </c>
      <c r="D22082">
        <v>3445348</v>
      </c>
    </row>
    <row r="22083" spans="1:4">
      <c r="A22083" t="s">
        <v>17993</v>
      </c>
      <c r="B22083" t="s">
        <v>534</v>
      </c>
      <c r="C22083" t="s">
        <v>17947</v>
      </c>
      <c r="D22083">
        <v>2294086</v>
      </c>
    </row>
    <row r="22084" spans="1:4">
      <c r="A22084" t="s">
        <v>21475</v>
      </c>
      <c r="B22084" t="s">
        <v>2474</v>
      </c>
      <c r="C22084" t="s">
        <v>20493</v>
      </c>
      <c r="D22084">
        <v>2811292</v>
      </c>
    </row>
    <row r="22085" spans="1:4">
      <c r="A22085" t="s">
        <v>21476</v>
      </c>
      <c r="B22085" t="s">
        <v>2474</v>
      </c>
      <c r="C22085" t="s">
        <v>20488</v>
      </c>
      <c r="D22085">
        <v>2811278</v>
      </c>
    </row>
    <row r="22086" spans="1:4">
      <c r="A22086" t="s">
        <v>21477</v>
      </c>
      <c r="B22086" t="s">
        <v>2474</v>
      </c>
      <c r="C22086" t="s">
        <v>20515</v>
      </c>
      <c r="D22086">
        <v>2811204</v>
      </c>
    </row>
    <row r="22087" spans="1:4">
      <c r="A22087" t="s">
        <v>19317</v>
      </c>
      <c r="B22087" t="s">
        <v>530</v>
      </c>
      <c r="C22087" t="s">
        <v>19243</v>
      </c>
      <c r="D22087">
        <v>326308</v>
      </c>
    </row>
    <row r="22088" spans="1:4">
      <c r="A22088" t="s">
        <v>22623</v>
      </c>
      <c r="B22088" t="s">
        <v>2480</v>
      </c>
      <c r="C22088" t="s">
        <v>22025</v>
      </c>
      <c r="D22088">
        <v>1791464</v>
      </c>
    </row>
    <row r="22089" spans="1:4">
      <c r="A22089" t="s">
        <v>22017</v>
      </c>
      <c r="B22089" t="s">
        <v>2480</v>
      </c>
      <c r="C22089" t="s">
        <v>22016</v>
      </c>
      <c r="D22089">
        <v>8505006</v>
      </c>
    </row>
    <row r="22090" spans="1:4">
      <c r="A22090" t="s">
        <v>22624</v>
      </c>
      <c r="B22090" t="s">
        <v>2480</v>
      </c>
      <c r="C22090" t="s">
        <v>22021</v>
      </c>
      <c r="D22090">
        <v>1791428</v>
      </c>
    </row>
    <row r="22091" spans="1:4">
      <c r="A22091" t="s">
        <v>4895</v>
      </c>
      <c r="B22091" t="s">
        <v>3269</v>
      </c>
      <c r="C22091" t="s">
        <v>3317</v>
      </c>
      <c r="D22091">
        <v>4414001</v>
      </c>
    </row>
    <row r="22092" spans="1:4">
      <c r="A22092" t="s">
        <v>22639</v>
      </c>
      <c r="B22092" t="s">
        <v>2480</v>
      </c>
      <c r="C22092" t="s">
        <v>22023</v>
      </c>
      <c r="D22092">
        <v>1790451</v>
      </c>
    </row>
    <row r="22093" spans="1:4">
      <c r="A22093" t="s">
        <v>22625</v>
      </c>
      <c r="B22093" t="s">
        <v>2480</v>
      </c>
      <c r="C22093" t="s">
        <v>22025</v>
      </c>
      <c r="D22093">
        <v>1791388</v>
      </c>
    </row>
    <row r="22094" spans="1:4">
      <c r="A22094" t="s">
        <v>16883</v>
      </c>
      <c r="B22094" t="s">
        <v>14508</v>
      </c>
      <c r="C22094" t="s">
        <v>14569</v>
      </c>
      <c r="D22094">
        <v>1252885</v>
      </c>
    </row>
    <row r="22095" spans="1:4">
      <c r="A22095" t="s">
        <v>21478</v>
      </c>
      <c r="B22095" t="s">
        <v>2474</v>
      </c>
      <c r="C22095" t="s">
        <v>20502</v>
      </c>
      <c r="D22095">
        <v>2810969</v>
      </c>
    </row>
    <row r="22096" spans="1:4">
      <c r="A22096" t="s">
        <v>21479</v>
      </c>
      <c r="B22096" t="s">
        <v>2474</v>
      </c>
      <c r="C22096" t="s">
        <v>20522</v>
      </c>
      <c r="D22096">
        <v>2810945</v>
      </c>
    </row>
    <row r="22097" spans="1:4">
      <c r="A22097" t="s">
        <v>21480</v>
      </c>
      <c r="B22097" t="s">
        <v>2474</v>
      </c>
      <c r="C22097" t="s">
        <v>20488</v>
      </c>
      <c r="D22097">
        <v>2810919</v>
      </c>
    </row>
    <row r="22098" spans="1:4">
      <c r="A22098" t="s">
        <v>10531</v>
      </c>
      <c r="B22098" t="s">
        <v>10294</v>
      </c>
      <c r="C22098" t="s">
        <v>10317</v>
      </c>
      <c r="D22098">
        <v>2744827</v>
      </c>
    </row>
    <row r="22099" spans="1:4">
      <c r="A22099" t="s">
        <v>21481</v>
      </c>
      <c r="B22099" t="s">
        <v>2474</v>
      </c>
      <c r="C22099" t="s">
        <v>20488</v>
      </c>
      <c r="D22099">
        <v>2810878</v>
      </c>
    </row>
    <row r="22100" spans="1:4">
      <c r="A22100" t="s">
        <v>21482</v>
      </c>
      <c r="B22100" t="s">
        <v>2474</v>
      </c>
      <c r="C22100" t="s">
        <v>20488</v>
      </c>
      <c r="D22100">
        <v>2810855</v>
      </c>
    </row>
    <row r="22101" spans="1:4">
      <c r="A22101" t="s">
        <v>21483</v>
      </c>
      <c r="B22101" t="s">
        <v>2474</v>
      </c>
      <c r="C22101" t="s">
        <v>20488</v>
      </c>
      <c r="D22101">
        <v>2810833</v>
      </c>
    </row>
    <row r="22102" spans="1:4">
      <c r="A22102" t="s">
        <v>21484</v>
      </c>
      <c r="B22102" t="s">
        <v>2474</v>
      </c>
      <c r="C22102" t="s">
        <v>20510</v>
      </c>
      <c r="D22102">
        <v>2810808</v>
      </c>
    </row>
    <row r="22103" spans="1:4">
      <c r="A22103" t="s">
        <v>19318</v>
      </c>
      <c r="B22103" t="s">
        <v>530</v>
      </c>
      <c r="C22103" t="s">
        <v>19235</v>
      </c>
      <c r="D22103">
        <v>326206</v>
      </c>
    </row>
    <row r="22104" spans="1:4">
      <c r="A22104" t="s">
        <v>25381</v>
      </c>
      <c r="B22104" t="s">
        <v>596</v>
      </c>
      <c r="C22104" t="s">
        <v>7258</v>
      </c>
      <c r="D22104">
        <v>2144095</v>
      </c>
    </row>
    <row r="22105" spans="1:4">
      <c r="A22105" t="s">
        <v>21485</v>
      </c>
      <c r="B22105" t="s">
        <v>2474</v>
      </c>
      <c r="C22105" t="s">
        <v>20515</v>
      </c>
      <c r="D22105">
        <v>2810716</v>
      </c>
    </row>
    <row r="22106" spans="1:4">
      <c r="A22106" t="s">
        <v>17366</v>
      </c>
      <c r="B22106" t="s">
        <v>576</v>
      </c>
      <c r="C22106" t="s">
        <v>17030</v>
      </c>
      <c r="D22106">
        <v>1621613</v>
      </c>
    </row>
    <row r="22107" spans="1:4">
      <c r="A22107" t="s">
        <v>25003</v>
      </c>
      <c r="B22107" t="s">
        <v>24838</v>
      </c>
      <c r="C22107" t="s">
        <v>24837</v>
      </c>
      <c r="D22107">
        <v>2783820</v>
      </c>
    </row>
    <row r="22108" spans="1:4">
      <c r="A22108" t="s">
        <v>21486</v>
      </c>
      <c r="B22108" t="s">
        <v>2474</v>
      </c>
      <c r="C22108" t="s">
        <v>20488</v>
      </c>
      <c r="D22108">
        <v>2810678</v>
      </c>
    </row>
    <row r="22109" spans="1:4">
      <c r="A22109" t="s">
        <v>5138</v>
      </c>
      <c r="B22109" t="s">
        <v>3269</v>
      </c>
      <c r="C22109" t="s">
        <v>3242</v>
      </c>
      <c r="D22109">
        <v>4177727</v>
      </c>
    </row>
    <row r="22110" spans="1:4">
      <c r="A22110" t="s">
        <v>9226</v>
      </c>
      <c r="B22110" t="s">
        <v>8896</v>
      </c>
      <c r="C22110" t="s">
        <v>8898</v>
      </c>
      <c r="D22110">
        <v>756004</v>
      </c>
    </row>
    <row r="22111" spans="1:4">
      <c r="A22111" t="s">
        <v>21487</v>
      </c>
      <c r="B22111" t="s">
        <v>2474</v>
      </c>
      <c r="C22111" t="s">
        <v>20488</v>
      </c>
      <c r="D22111">
        <v>2810612</v>
      </c>
    </row>
    <row r="22112" spans="1:4">
      <c r="A22112" t="s">
        <v>2785</v>
      </c>
      <c r="B22112" t="s">
        <v>540</v>
      </c>
      <c r="C22112" t="s">
        <v>2648</v>
      </c>
      <c r="D22112">
        <v>940424</v>
      </c>
    </row>
    <row r="22113" spans="1:4">
      <c r="A22113" t="s">
        <v>4132</v>
      </c>
      <c r="B22113" t="s">
        <v>3269</v>
      </c>
      <c r="C22113" t="s">
        <v>1122</v>
      </c>
      <c r="D22113">
        <v>5143620</v>
      </c>
    </row>
    <row r="22114" spans="1:4">
      <c r="A22114" t="s">
        <v>3969</v>
      </c>
      <c r="B22114" t="s">
        <v>3269</v>
      </c>
      <c r="C22114" t="s">
        <v>3966</v>
      </c>
      <c r="D22114">
        <v>5278420</v>
      </c>
    </row>
    <row r="22115" spans="1:4">
      <c r="A22115" t="s">
        <v>5133</v>
      </c>
      <c r="B22115" t="s">
        <v>3269</v>
      </c>
      <c r="C22115" t="s">
        <v>3242</v>
      </c>
      <c r="D22115">
        <v>4177960</v>
      </c>
    </row>
    <row r="22116" spans="1:4">
      <c r="A22116" t="s">
        <v>4131</v>
      </c>
      <c r="B22116" t="s">
        <v>3269</v>
      </c>
      <c r="C22116" t="s">
        <v>1122</v>
      </c>
      <c r="D22116">
        <v>5143630</v>
      </c>
    </row>
    <row r="22117" spans="1:4">
      <c r="A22117" t="s">
        <v>3968</v>
      </c>
      <c r="B22117" t="s">
        <v>3269</v>
      </c>
      <c r="C22117" t="s">
        <v>3966</v>
      </c>
      <c r="D22117">
        <v>5278422</v>
      </c>
    </row>
    <row r="22118" spans="1:4">
      <c r="A22118" t="s">
        <v>3316</v>
      </c>
      <c r="B22118" t="s">
        <v>3269</v>
      </c>
      <c r="C22118" t="s">
        <v>1467</v>
      </c>
      <c r="D22118">
        <v>7259621</v>
      </c>
    </row>
    <row r="22119" spans="1:4">
      <c r="A22119" t="s">
        <v>18457</v>
      </c>
      <c r="B22119" t="s">
        <v>18041</v>
      </c>
      <c r="C22119" t="s">
        <v>18040</v>
      </c>
      <c r="D22119">
        <v>2634493</v>
      </c>
    </row>
    <row r="22120" spans="1:4">
      <c r="A22120" t="s">
        <v>18458</v>
      </c>
      <c r="B22120" t="s">
        <v>18041</v>
      </c>
      <c r="C22120" t="s">
        <v>18040</v>
      </c>
      <c r="D22120">
        <v>2634491</v>
      </c>
    </row>
    <row r="22121" spans="1:4">
      <c r="A22121" t="s">
        <v>3646</v>
      </c>
      <c r="B22121" t="s">
        <v>3269</v>
      </c>
      <c r="C22121" t="s">
        <v>3268</v>
      </c>
      <c r="D22121">
        <v>5407908</v>
      </c>
    </row>
    <row r="22122" spans="1:4">
      <c r="A22122" t="s">
        <v>4764</v>
      </c>
      <c r="B22122" t="s">
        <v>3269</v>
      </c>
      <c r="C22122" t="s">
        <v>3272</v>
      </c>
      <c r="D22122">
        <v>4562144</v>
      </c>
    </row>
    <row r="22123" spans="1:4">
      <c r="A22123" t="s">
        <v>4536</v>
      </c>
      <c r="B22123" t="s">
        <v>3269</v>
      </c>
      <c r="C22123" t="s">
        <v>4529</v>
      </c>
      <c r="D22123">
        <v>4915963</v>
      </c>
    </row>
    <row r="22124" spans="1:4">
      <c r="A22124" t="s">
        <v>4330</v>
      </c>
      <c r="B22124" t="s">
        <v>3269</v>
      </c>
      <c r="C22124" t="s">
        <v>4325</v>
      </c>
      <c r="D22124">
        <v>5052361</v>
      </c>
    </row>
    <row r="22125" spans="1:4">
      <c r="A22125" t="s">
        <v>3645</v>
      </c>
      <c r="B22125" t="s">
        <v>3269</v>
      </c>
      <c r="C22125" t="s">
        <v>3268</v>
      </c>
      <c r="D22125">
        <v>5407933</v>
      </c>
    </row>
    <row r="22126" spans="1:4">
      <c r="A22126" t="s">
        <v>1514</v>
      </c>
      <c r="B22126" t="s">
        <v>3269</v>
      </c>
      <c r="C22126" t="s">
        <v>4632</v>
      </c>
      <c r="D22126">
        <v>4881346</v>
      </c>
    </row>
    <row r="22127" spans="1:4">
      <c r="A22127" t="s">
        <v>4937</v>
      </c>
      <c r="B22127" t="s">
        <v>3269</v>
      </c>
      <c r="C22127" t="s">
        <v>3321</v>
      </c>
      <c r="D22127">
        <v>4373104</v>
      </c>
    </row>
    <row r="22128" spans="1:4">
      <c r="A22128" t="s">
        <v>23270</v>
      </c>
      <c r="B22128" t="s">
        <v>23236</v>
      </c>
      <c r="C22128" t="s">
        <v>23239</v>
      </c>
      <c r="D22128">
        <v>6178582</v>
      </c>
    </row>
    <row r="22129" spans="1:4">
      <c r="A22129" t="s">
        <v>4321</v>
      </c>
      <c r="B22129" t="s">
        <v>3269</v>
      </c>
      <c r="C22129" t="s">
        <v>3518</v>
      </c>
      <c r="D22129">
        <v>5062458</v>
      </c>
    </row>
    <row r="22130" spans="1:4">
      <c r="A22130" t="s">
        <v>4876</v>
      </c>
      <c r="B22130" t="s">
        <v>3269</v>
      </c>
      <c r="C22130" t="s">
        <v>4875</v>
      </c>
      <c r="D22130">
        <v>4450687</v>
      </c>
    </row>
    <row r="22131" spans="1:4">
      <c r="A22131" t="s">
        <v>4655</v>
      </c>
      <c r="B22131" t="s">
        <v>3269</v>
      </c>
      <c r="C22131" t="s">
        <v>3324</v>
      </c>
      <c r="D22131">
        <v>4845411</v>
      </c>
    </row>
    <row r="22132" spans="1:4">
      <c r="A22132" t="s">
        <v>4654</v>
      </c>
      <c r="B22132" t="s">
        <v>3269</v>
      </c>
      <c r="C22132" t="s">
        <v>3324</v>
      </c>
      <c r="D22132">
        <v>4845419</v>
      </c>
    </row>
    <row r="22133" spans="1:4">
      <c r="A22133" t="s">
        <v>4130</v>
      </c>
      <c r="B22133" t="s">
        <v>3269</v>
      </c>
      <c r="C22133" t="s">
        <v>1122</v>
      </c>
      <c r="D22133">
        <v>5143832</v>
      </c>
    </row>
    <row r="22134" spans="1:4">
      <c r="A22134" t="s">
        <v>3285</v>
      </c>
      <c r="B22134" t="s">
        <v>3269</v>
      </c>
      <c r="C22134" t="s">
        <v>3268</v>
      </c>
      <c r="D22134">
        <v>8030162</v>
      </c>
    </row>
    <row r="22135" spans="1:4">
      <c r="A22135" t="s">
        <v>3644</v>
      </c>
      <c r="B22135" t="s">
        <v>3269</v>
      </c>
      <c r="C22135" t="s">
        <v>3268</v>
      </c>
      <c r="D22135">
        <v>5408076</v>
      </c>
    </row>
    <row r="22136" spans="1:4">
      <c r="A22136" t="s">
        <v>23234</v>
      </c>
      <c r="B22136" t="s">
        <v>23233</v>
      </c>
      <c r="C22136" t="s">
        <v>2994</v>
      </c>
      <c r="D22136">
        <v>7304591</v>
      </c>
    </row>
    <row r="22137" spans="1:4">
      <c r="A22137" t="s">
        <v>4129</v>
      </c>
      <c r="B22137" t="s">
        <v>3269</v>
      </c>
      <c r="C22137" t="s">
        <v>1122</v>
      </c>
      <c r="D22137">
        <v>5143866</v>
      </c>
    </row>
    <row r="22138" spans="1:4">
      <c r="A22138" t="s">
        <v>16905</v>
      </c>
      <c r="B22138" t="s">
        <v>16902</v>
      </c>
      <c r="C22138" t="s">
        <v>16901</v>
      </c>
      <c r="D22138">
        <v>7498240</v>
      </c>
    </row>
    <row r="22139" spans="1:4">
      <c r="A22139" t="s">
        <v>3434</v>
      </c>
      <c r="B22139" t="s">
        <v>3269</v>
      </c>
      <c r="C22139" t="s">
        <v>3355</v>
      </c>
      <c r="D22139">
        <v>5784549</v>
      </c>
    </row>
    <row r="22140" spans="1:4">
      <c r="A22140" t="s">
        <v>23248</v>
      </c>
      <c r="B22140" t="s">
        <v>23236</v>
      </c>
      <c r="C22140" t="s">
        <v>23239</v>
      </c>
      <c r="D22140">
        <v>7281936</v>
      </c>
    </row>
    <row r="22141" spans="1:4">
      <c r="A22141" t="s">
        <v>4505</v>
      </c>
      <c r="B22141" t="s">
        <v>3269</v>
      </c>
      <c r="C22141" t="s">
        <v>3280</v>
      </c>
      <c r="D22141">
        <v>4928096</v>
      </c>
    </row>
    <row r="22142" spans="1:4">
      <c r="A22142" t="s">
        <v>3367</v>
      </c>
      <c r="B22142" t="s">
        <v>3269</v>
      </c>
      <c r="C22142" t="s">
        <v>1316</v>
      </c>
      <c r="D22142">
        <v>5815538</v>
      </c>
    </row>
    <row r="22143" spans="1:4">
      <c r="A22143" t="s">
        <v>3366</v>
      </c>
      <c r="B22143" t="s">
        <v>3269</v>
      </c>
      <c r="C22143" t="s">
        <v>1316</v>
      </c>
      <c r="D22143">
        <v>5815539</v>
      </c>
    </row>
    <row r="22144" spans="1:4">
      <c r="A22144" t="s">
        <v>3481</v>
      </c>
      <c r="B22144" t="s">
        <v>3269</v>
      </c>
      <c r="C22144" t="s">
        <v>3478</v>
      </c>
      <c r="D22144">
        <v>5760009</v>
      </c>
    </row>
    <row r="22145" spans="1:4">
      <c r="A22145" t="s">
        <v>5136</v>
      </c>
      <c r="B22145" t="s">
        <v>3269</v>
      </c>
      <c r="C22145" t="s">
        <v>3242</v>
      </c>
      <c r="D22145">
        <v>4177865</v>
      </c>
    </row>
    <row r="22146" spans="1:4">
      <c r="A22146" t="s">
        <v>5135</v>
      </c>
      <c r="B22146" t="s">
        <v>3269</v>
      </c>
      <c r="C22146" t="s">
        <v>3242</v>
      </c>
      <c r="D22146">
        <v>4177872</v>
      </c>
    </row>
    <row r="22147" spans="1:4">
      <c r="A22147" t="s">
        <v>5316</v>
      </c>
      <c r="B22147" t="s">
        <v>3269</v>
      </c>
      <c r="C22147" t="s">
        <v>3276</v>
      </c>
      <c r="D22147">
        <v>4135865</v>
      </c>
    </row>
    <row r="22148" spans="1:4">
      <c r="A22148" t="s">
        <v>4032</v>
      </c>
      <c r="B22148" t="s">
        <v>3269</v>
      </c>
      <c r="C22148" t="s">
        <v>3272</v>
      </c>
      <c r="D22148">
        <v>5218802</v>
      </c>
    </row>
    <row r="22149" spans="1:4">
      <c r="A22149" t="s">
        <v>4245</v>
      </c>
      <c r="B22149" t="s">
        <v>3269</v>
      </c>
      <c r="C22149" t="s">
        <v>3278</v>
      </c>
      <c r="D22149">
        <v>5106279</v>
      </c>
    </row>
    <row r="22150" spans="1:4">
      <c r="A22150" t="s">
        <v>18460</v>
      </c>
      <c r="B22150" t="s">
        <v>18041</v>
      </c>
      <c r="C22150" t="s">
        <v>18040</v>
      </c>
      <c r="D22150">
        <v>2634340</v>
      </c>
    </row>
    <row r="22151" spans="1:4">
      <c r="A22151" t="s">
        <v>4244</v>
      </c>
      <c r="B22151" t="s">
        <v>3269</v>
      </c>
      <c r="C22151" t="s">
        <v>3278</v>
      </c>
      <c r="D22151">
        <v>5106292</v>
      </c>
    </row>
    <row r="22152" spans="1:4">
      <c r="A22152" t="s">
        <v>3558</v>
      </c>
      <c r="B22152" t="s">
        <v>3269</v>
      </c>
      <c r="C22152" t="s">
        <v>2475</v>
      </c>
      <c r="D22152">
        <v>5533366</v>
      </c>
    </row>
    <row r="22153" spans="1:4">
      <c r="A22153" t="s">
        <v>4243</v>
      </c>
      <c r="B22153" t="s">
        <v>3269</v>
      </c>
      <c r="C22153" t="s">
        <v>3278</v>
      </c>
      <c r="D22153">
        <v>5106298</v>
      </c>
    </row>
    <row r="22154" spans="1:4">
      <c r="A22154" t="s">
        <v>1515</v>
      </c>
      <c r="B22154" t="s">
        <v>3269</v>
      </c>
      <c r="C22154" t="s">
        <v>3242</v>
      </c>
      <c r="D22154">
        <v>4177887</v>
      </c>
    </row>
    <row r="22155" spans="1:4">
      <c r="A22155" t="s">
        <v>25226</v>
      </c>
      <c r="B22155" t="s">
        <v>596</v>
      </c>
      <c r="C22155" t="s">
        <v>25225</v>
      </c>
      <c r="D22155">
        <v>9972964</v>
      </c>
    </row>
    <row r="22156" spans="1:4">
      <c r="A22156" t="s">
        <v>5134</v>
      </c>
      <c r="B22156" t="s">
        <v>3269</v>
      </c>
      <c r="C22156" t="s">
        <v>3242</v>
      </c>
      <c r="D22156">
        <v>4177908</v>
      </c>
    </row>
    <row r="22157" spans="1:4">
      <c r="A22157" t="s">
        <v>3643</v>
      </c>
      <c r="B22157" t="s">
        <v>3269</v>
      </c>
      <c r="C22157" t="s">
        <v>3268</v>
      </c>
      <c r="D22157">
        <v>5408191</v>
      </c>
    </row>
    <row r="22158" spans="1:4">
      <c r="A22158" t="s">
        <v>4835</v>
      </c>
      <c r="B22158" t="s">
        <v>3269</v>
      </c>
      <c r="C22158" t="s">
        <v>3332</v>
      </c>
      <c r="D22158">
        <v>4498303</v>
      </c>
    </row>
    <row r="22159" spans="1:4">
      <c r="A22159" t="s">
        <v>3642</v>
      </c>
      <c r="B22159" t="s">
        <v>3269</v>
      </c>
      <c r="C22159" t="s">
        <v>3268</v>
      </c>
      <c r="D22159">
        <v>5408211</v>
      </c>
    </row>
    <row r="22160" spans="1:4">
      <c r="A22160" t="s">
        <v>4329</v>
      </c>
      <c r="B22160" t="s">
        <v>3269</v>
      </c>
      <c r="C22160" t="s">
        <v>4325</v>
      </c>
      <c r="D22160">
        <v>5052467</v>
      </c>
    </row>
    <row r="22161" spans="1:4">
      <c r="A22161" t="s">
        <v>4424</v>
      </c>
      <c r="B22161" t="s">
        <v>3269</v>
      </c>
      <c r="C22161" t="s">
        <v>4423</v>
      </c>
      <c r="D22161">
        <v>4982720</v>
      </c>
    </row>
    <row r="22162" spans="1:4">
      <c r="A22162" t="s">
        <v>4128</v>
      </c>
      <c r="B22162" t="s">
        <v>3269</v>
      </c>
      <c r="C22162" t="s">
        <v>1122</v>
      </c>
      <c r="D22162">
        <v>5143992</v>
      </c>
    </row>
    <row r="22163" spans="1:4">
      <c r="A22163" t="s">
        <v>4437</v>
      </c>
      <c r="B22163" t="s">
        <v>3269</v>
      </c>
      <c r="C22163" t="s">
        <v>4432</v>
      </c>
      <c r="D22163">
        <v>4955089</v>
      </c>
    </row>
    <row r="22164" spans="1:4">
      <c r="A22164" t="s">
        <v>4653</v>
      </c>
      <c r="B22164" t="s">
        <v>3269</v>
      </c>
      <c r="C22164" t="s">
        <v>3324</v>
      </c>
      <c r="D22164">
        <v>4845519</v>
      </c>
    </row>
    <row r="22165" spans="1:4">
      <c r="A22165" t="s">
        <v>3433</v>
      </c>
      <c r="B22165" t="s">
        <v>3269</v>
      </c>
      <c r="C22165" t="s">
        <v>3355</v>
      </c>
      <c r="D22165">
        <v>5784607</v>
      </c>
    </row>
    <row r="22166" spans="1:4">
      <c r="A22166" t="s">
        <v>23240</v>
      </c>
      <c r="B22166" t="s">
        <v>23236</v>
      </c>
      <c r="C22166" t="s">
        <v>23239</v>
      </c>
      <c r="D22166">
        <v>8533869</v>
      </c>
    </row>
    <row r="22167" spans="1:4">
      <c r="A22167" t="s">
        <v>4014</v>
      </c>
      <c r="B22167" t="s">
        <v>3269</v>
      </c>
      <c r="C22167" t="s">
        <v>4012</v>
      </c>
      <c r="D22167">
        <v>5225627</v>
      </c>
    </row>
    <row r="22168" spans="1:4">
      <c r="A22168" t="s">
        <v>3295</v>
      </c>
      <c r="B22168" t="s">
        <v>3269</v>
      </c>
      <c r="C22168" t="s">
        <v>3268</v>
      </c>
      <c r="D22168">
        <v>7262518</v>
      </c>
    </row>
    <row r="22169" spans="1:4">
      <c r="A22169" t="s">
        <v>1589</v>
      </c>
      <c r="B22169" t="s">
        <v>3269</v>
      </c>
      <c r="C22169" t="s">
        <v>4423</v>
      </c>
      <c r="D22169">
        <v>4982753</v>
      </c>
    </row>
    <row r="22170" spans="1:4">
      <c r="A22170" t="s">
        <v>4127</v>
      </c>
      <c r="B22170" t="s">
        <v>3269</v>
      </c>
      <c r="C22170" t="s">
        <v>1122</v>
      </c>
      <c r="D22170">
        <v>5144040</v>
      </c>
    </row>
    <row r="22171" spans="1:4">
      <c r="A22171" t="s">
        <v>5137</v>
      </c>
      <c r="B22171" t="s">
        <v>3269</v>
      </c>
      <c r="C22171" t="s">
        <v>3242</v>
      </c>
      <c r="D22171">
        <v>4177779</v>
      </c>
    </row>
    <row r="22172" spans="1:4">
      <c r="A22172" t="s">
        <v>1171</v>
      </c>
      <c r="B22172" t="s">
        <v>3269</v>
      </c>
      <c r="C22172" t="s">
        <v>3242</v>
      </c>
      <c r="D22172">
        <v>4177965</v>
      </c>
    </row>
    <row r="22173" spans="1:4">
      <c r="A22173" t="s">
        <v>1171</v>
      </c>
      <c r="B22173" t="s">
        <v>3269</v>
      </c>
      <c r="C22173" t="s">
        <v>4529</v>
      </c>
      <c r="D22173">
        <v>4916140</v>
      </c>
    </row>
    <row r="22174" spans="1:4">
      <c r="A22174" t="s">
        <v>21488</v>
      </c>
      <c r="B22174" t="s">
        <v>2474</v>
      </c>
      <c r="C22174" t="s">
        <v>1860</v>
      </c>
      <c r="D22174">
        <v>2810538</v>
      </c>
    </row>
    <row r="22175" spans="1:4">
      <c r="A22175" t="s">
        <v>25004</v>
      </c>
      <c r="B22175" t="s">
        <v>24838</v>
      </c>
      <c r="C22175" t="s">
        <v>24837</v>
      </c>
      <c r="D22175">
        <v>2783801</v>
      </c>
    </row>
    <row r="22176" spans="1:4">
      <c r="A22176" t="s">
        <v>4013</v>
      </c>
      <c r="B22176" t="s">
        <v>3269</v>
      </c>
      <c r="C22176" t="s">
        <v>4012</v>
      </c>
      <c r="D22176">
        <v>5225631</v>
      </c>
    </row>
    <row r="22177" spans="1:4">
      <c r="A22177" t="s">
        <v>21489</v>
      </c>
      <c r="B22177" t="s">
        <v>2474</v>
      </c>
      <c r="C22177" t="s">
        <v>20540</v>
      </c>
      <c r="D22177">
        <v>2810188</v>
      </c>
    </row>
    <row r="22178" spans="1:4">
      <c r="A22178" t="s">
        <v>4066</v>
      </c>
      <c r="B22178" t="s">
        <v>3269</v>
      </c>
      <c r="C22178" t="s">
        <v>4062</v>
      </c>
      <c r="D22178">
        <v>5176472</v>
      </c>
    </row>
    <row r="22179" spans="1:4">
      <c r="A22179" t="s">
        <v>10532</v>
      </c>
      <c r="B22179" t="s">
        <v>10294</v>
      </c>
      <c r="C22179" t="s">
        <v>10300</v>
      </c>
      <c r="D22179">
        <v>2744675</v>
      </c>
    </row>
    <row r="22180" spans="1:4">
      <c r="A22180" t="s">
        <v>4242</v>
      </c>
      <c r="B22180" t="s">
        <v>3269</v>
      </c>
      <c r="C22180" t="s">
        <v>3280</v>
      </c>
      <c r="D22180">
        <v>4928118</v>
      </c>
    </row>
    <row r="22181" spans="1:4">
      <c r="A22181" t="s">
        <v>4242</v>
      </c>
      <c r="B22181" t="s">
        <v>3269</v>
      </c>
      <c r="C22181" t="s">
        <v>4432</v>
      </c>
      <c r="D22181">
        <v>4955190</v>
      </c>
    </row>
    <row r="22182" spans="1:4">
      <c r="A22182" t="s">
        <v>4242</v>
      </c>
      <c r="B22182" t="s">
        <v>3269</v>
      </c>
      <c r="C22182" t="s">
        <v>3278</v>
      </c>
      <c r="D22182">
        <v>5106331</v>
      </c>
    </row>
    <row r="22183" spans="1:4">
      <c r="A22183" t="s">
        <v>4436</v>
      </c>
      <c r="B22183" t="s">
        <v>3269</v>
      </c>
      <c r="C22183" t="s">
        <v>4432</v>
      </c>
      <c r="D22183">
        <v>4955219</v>
      </c>
    </row>
    <row r="22184" spans="1:4">
      <c r="A22184" t="s">
        <v>18459</v>
      </c>
      <c r="B22184" t="s">
        <v>18041</v>
      </c>
      <c r="C22184" t="s">
        <v>18040</v>
      </c>
      <c r="D22184">
        <v>2634387</v>
      </c>
    </row>
    <row r="22185" spans="1:4">
      <c r="A22185" t="s">
        <v>1159</v>
      </c>
      <c r="B22185" t="s">
        <v>3269</v>
      </c>
      <c r="C22185" t="s">
        <v>4062</v>
      </c>
      <c r="D22185">
        <v>5176517</v>
      </c>
    </row>
    <row r="22186" spans="1:4">
      <c r="A22186" t="s">
        <v>4377</v>
      </c>
      <c r="B22186" t="s">
        <v>3269</v>
      </c>
      <c r="C22186" t="s">
        <v>1467</v>
      </c>
      <c r="D22186">
        <v>5014681</v>
      </c>
    </row>
    <row r="22187" spans="1:4">
      <c r="A22187" t="s">
        <v>3603</v>
      </c>
      <c r="B22187" t="s">
        <v>3269</v>
      </c>
      <c r="C22187" t="s">
        <v>3321</v>
      </c>
      <c r="D22187">
        <v>4373238</v>
      </c>
    </row>
    <row r="22188" spans="1:4">
      <c r="A22188" t="s">
        <v>3603</v>
      </c>
      <c r="B22188" t="s">
        <v>3269</v>
      </c>
      <c r="C22188" t="s">
        <v>3268</v>
      </c>
      <c r="D22188">
        <v>5408406</v>
      </c>
    </row>
    <row r="22189" spans="1:4">
      <c r="A22189" t="s">
        <v>3603</v>
      </c>
      <c r="B22189" t="s">
        <v>3269</v>
      </c>
      <c r="C22189" t="s">
        <v>3297</v>
      </c>
      <c r="D22189">
        <v>5443910</v>
      </c>
    </row>
    <row r="22190" spans="1:4">
      <c r="A22190" t="s">
        <v>3641</v>
      </c>
      <c r="B22190" t="s">
        <v>3269</v>
      </c>
      <c r="C22190" t="s">
        <v>4529</v>
      </c>
      <c r="D22190">
        <v>4916207</v>
      </c>
    </row>
    <row r="22191" spans="1:4">
      <c r="A22191" t="s">
        <v>3641</v>
      </c>
      <c r="B22191" t="s">
        <v>3269</v>
      </c>
      <c r="C22191" t="s">
        <v>3268</v>
      </c>
      <c r="D22191">
        <v>5408431</v>
      </c>
    </row>
    <row r="22192" spans="1:4">
      <c r="A22192" t="s">
        <v>23269</v>
      </c>
      <c r="B22192" t="s">
        <v>23236</v>
      </c>
      <c r="C22192" t="s">
        <v>23244</v>
      </c>
      <c r="D22192">
        <v>6179226</v>
      </c>
    </row>
    <row r="22193" spans="1:4">
      <c r="A22193" t="s">
        <v>5132</v>
      </c>
      <c r="B22193" t="s">
        <v>3269</v>
      </c>
      <c r="C22193" t="s">
        <v>3242</v>
      </c>
      <c r="D22193">
        <v>4178003</v>
      </c>
    </row>
    <row r="22194" spans="1:4">
      <c r="A22194" t="s">
        <v>2786</v>
      </c>
      <c r="B22194" t="s">
        <v>540</v>
      </c>
      <c r="C22194" t="s">
        <v>2628</v>
      </c>
      <c r="D22194">
        <v>940316</v>
      </c>
    </row>
    <row r="22195" spans="1:4">
      <c r="A22195" t="s">
        <v>18461</v>
      </c>
      <c r="B22195" t="s">
        <v>18041</v>
      </c>
      <c r="C22195" t="s">
        <v>18040</v>
      </c>
      <c r="D22195">
        <v>2634308</v>
      </c>
    </row>
    <row r="22196" spans="1:4">
      <c r="A22196" t="s">
        <v>1181</v>
      </c>
      <c r="B22196" t="s">
        <v>3269</v>
      </c>
      <c r="C22196" t="s">
        <v>3324</v>
      </c>
      <c r="D22196">
        <v>4845585</v>
      </c>
    </row>
    <row r="22197" spans="1:4">
      <c r="A22197" t="s">
        <v>5869</v>
      </c>
      <c r="B22197" t="s">
        <v>5674</v>
      </c>
      <c r="C22197" t="s">
        <v>5868</v>
      </c>
      <c r="D22197">
        <v>148842</v>
      </c>
    </row>
    <row r="22198" spans="1:4">
      <c r="A22198" t="s">
        <v>4652</v>
      </c>
      <c r="B22198" t="s">
        <v>3269</v>
      </c>
      <c r="C22198" t="s">
        <v>3324</v>
      </c>
      <c r="D22198">
        <v>4845612</v>
      </c>
    </row>
    <row r="22199" spans="1:4">
      <c r="A22199" t="s">
        <v>21490</v>
      </c>
      <c r="B22199" t="s">
        <v>2474</v>
      </c>
      <c r="C22199" t="s">
        <v>20488</v>
      </c>
      <c r="D22199">
        <v>2809984</v>
      </c>
    </row>
    <row r="22200" spans="1:4">
      <c r="A22200" t="s">
        <v>25005</v>
      </c>
      <c r="B22200" t="s">
        <v>24838</v>
      </c>
      <c r="C22200" t="s">
        <v>24837</v>
      </c>
      <c r="D22200">
        <v>2783763</v>
      </c>
    </row>
    <row r="22201" spans="1:4">
      <c r="A22201" t="s">
        <v>23104</v>
      </c>
      <c r="B22201" t="s">
        <v>2477</v>
      </c>
      <c r="C22201" t="s">
        <v>23042</v>
      </c>
      <c r="D22201">
        <v>2658011</v>
      </c>
    </row>
    <row r="22202" spans="1:4">
      <c r="A22202" t="s">
        <v>21491</v>
      </c>
      <c r="B22202" t="s">
        <v>2474</v>
      </c>
      <c r="C22202" t="s">
        <v>20504</v>
      </c>
      <c r="D22202">
        <v>2809889</v>
      </c>
    </row>
    <row r="22203" spans="1:4">
      <c r="A22203" t="s">
        <v>25006</v>
      </c>
      <c r="B22203" t="s">
        <v>24838</v>
      </c>
      <c r="C22203" t="s">
        <v>24837</v>
      </c>
      <c r="D22203">
        <v>2783759</v>
      </c>
    </row>
    <row r="22204" spans="1:4">
      <c r="A22204" t="s">
        <v>9980</v>
      </c>
      <c r="B22204" t="s">
        <v>9959</v>
      </c>
      <c r="C22204" t="s">
        <v>9979</v>
      </c>
      <c r="D22204">
        <v>2083537</v>
      </c>
    </row>
    <row r="22205" spans="1:4">
      <c r="A22205" t="s">
        <v>18462</v>
      </c>
      <c r="B22205" t="s">
        <v>18041</v>
      </c>
      <c r="C22205" t="s">
        <v>18040</v>
      </c>
      <c r="D22205">
        <v>2634204</v>
      </c>
    </row>
    <row r="22206" spans="1:4">
      <c r="A22206" t="s">
        <v>4435</v>
      </c>
      <c r="B22206" t="s">
        <v>18041</v>
      </c>
      <c r="C22206" t="s">
        <v>18040</v>
      </c>
      <c r="D22206">
        <v>2634202</v>
      </c>
    </row>
    <row r="22207" spans="1:4">
      <c r="A22207" t="s">
        <v>4435</v>
      </c>
      <c r="B22207" t="s">
        <v>3269</v>
      </c>
      <c r="C22207" t="s">
        <v>4432</v>
      </c>
      <c r="D22207">
        <v>4955336</v>
      </c>
    </row>
    <row r="22208" spans="1:4">
      <c r="A22208" t="s">
        <v>10174</v>
      </c>
      <c r="B22208" t="s">
        <v>10161</v>
      </c>
      <c r="C22208" t="s">
        <v>10167</v>
      </c>
      <c r="D22208">
        <v>2208330</v>
      </c>
    </row>
    <row r="22209" spans="1:4">
      <c r="A22209" t="s">
        <v>10171</v>
      </c>
      <c r="B22209" t="s">
        <v>10161</v>
      </c>
      <c r="C22209" t="s">
        <v>10170</v>
      </c>
      <c r="D22209">
        <v>6230919</v>
      </c>
    </row>
    <row r="22210" spans="1:4">
      <c r="A22210" t="s">
        <v>3602</v>
      </c>
      <c r="B22210" t="s">
        <v>3269</v>
      </c>
      <c r="C22210" t="s">
        <v>3297</v>
      </c>
      <c r="D22210">
        <v>5443948</v>
      </c>
    </row>
    <row r="22211" spans="1:4">
      <c r="A22211" t="s">
        <v>4535</v>
      </c>
      <c r="B22211" t="s">
        <v>3269</v>
      </c>
      <c r="C22211" t="s">
        <v>3321</v>
      </c>
      <c r="D22211">
        <v>4373349</v>
      </c>
    </row>
    <row r="22212" spans="1:4">
      <c r="A22212" t="s">
        <v>4535</v>
      </c>
      <c r="B22212" t="s">
        <v>3269</v>
      </c>
      <c r="C22212" t="s">
        <v>4529</v>
      </c>
      <c r="D22212">
        <v>4916288</v>
      </c>
    </row>
    <row r="22213" spans="1:4">
      <c r="A22213" t="s">
        <v>3963</v>
      </c>
      <c r="B22213" t="s">
        <v>3269</v>
      </c>
      <c r="C22213" t="s">
        <v>4529</v>
      </c>
      <c r="D22213">
        <v>4916311</v>
      </c>
    </row>
    <row r="22214" spans="1:4">
      <c r="A22214" t="s">
        <v>3963</v>
      </c>
      <c r="B22214" t="s">
        <v>3269</v>
      </c>
      <c r="C22214" t="s">
        <v>3962</v>
      </c>
      <c r="D22214">
        <v>5280854</v>
      </c>
    </row>
    <row r="22215" spans="1:4">
      <c r="A22215" t="s">
        <v>18463</v>
      </c>
      <c r="B22215" t="s">
        <v>18041</v>
      </c>
      <c r="C22215" t="s">
        <v>18040</v>
      </c>
      <c r="D22215">
        <v>2634155</v>
      </c>
    </row>
    <row r="22216" spans="1:4">
      <c r="A22216" t="s">
        <v>4328</v>
      </c>
      <c r="B22216" t="s">
        <v>3269</v>
      </c>
      <c r="C22216" t="s">
        <v>4325</v>
      </c>
      <c r="D22216">
        <v>5052658</v>
      </c>
    </row>
    <row r="22217" spans="1:4">
      <c r="A22217" t="s">
        <v>4801</v>
      </c>
      <c r="B22217" t="s">
        <v>3269</v>
      </c>
      <c r="C22217" t="s">
        <v>3321</v>
      </c>
      <c r="D22217">
        <v>4373449</v>
      </c>
    </row>
    <row r="22218" spans="1:4">
      <c r="A22218" t="s">
        <v>4801</v>
      </c>
      <c r="B22218" t="s">
        <v>3269</v>
      </c>
      <c r="C22218" t="s">
        <v>4062</v>
      </c>
      <c r="D22218">
        <v>4528259</v>
      </c>
    </row>
    <row r="22219" spans="1:4">
      <c r="A22219" t="s">
        <v>1557</v>
      </c>
      <c r="B22219" t="s">
        <v>3269</v>
      </c>
      <c r="C22219" t="s">
        <v>1122</v>
      </c>
      <c r="D22219">
        <v>5144336</v>
      </c>
    </row>
    <row r="22220" spans="1:4">
      <c r="A22220" t="s">
        <v>2788</v>
      </c>
      <c r="B22220" t="s">
        <v>540</v>
      </c>
      <c r="C22220" t="s">
        <v>2650</v>
      </c>
      <c r="D22220">
        <v>938694</v>
      </c>
    </row>
    <row r="22221" spans="1:4">
      <c r="A22221" t="s">
        <v>23267</v>
      </c>
      <c r="B22221" t="s">
        <v>23236</v>
      </c>
      <c r="C22221" t="s">
        <v>23239</v>
      </c>
      <c r="D22221">
        <v>6180961</v>
      </c>
    </row>
    <row r="22222" spans="1:4">
      <c r="A22222" t="s">
        <v>18464</v>
      </c>
      <c r="B22222" t="s">
        <v>18041</v>
      </c>
      <c r="C22222" t="s">
        <v>18040</v>
      </c>
      <c r="D22222">
        <v>2634103</v>
      </c>
    </row>
    <row r="22223" spans="1:4">
      <c r="A22223" t="s">
        <v>4800</v>
      </c>
      <c r="B22223" t="s">
        <v>3269</v>
      </c>
      <c r="C22223" t="s">
        <v>4062</v>
      </c>
      <c r="D22223">
        <v>4528291</v>
      </c>
    </row>
    <row r="22224" spans="1:4">
      <c r="A22224" t="s">
        <v>4031</v>
      </c>
      <c r="B22224" t="s">
        <v>3269</v>
      </c>
      <c r="C22224" t="s">
        <v>3272</v>
      </c>
      <c r="D22224">
        <v>5219287</v>
      </c>
    </row>
    <row r="22225" spans="1:4">
      <c r="A22225" t="s">
        <v>18465</v>
      </c>
      <c r="B22225" t="s">
        <v>18041</v>
      </c>
      <c r="C22225" t="s">
        <v>18040</v>
      </c>
      <c r="D22225">
        <v>2634096</v>
      </c>
    </row>
    <row r="22226" spans="1:4">
      <c r="A22226" t="s">
        <v>23268</v>
      </c>
      <c r="B22226" t="s">
        <v>23236</v>
      </c>
      <c r="C22226" t="s">
        <v>4769</v>
      </c>
      <c r="D22226">
        <v>6180550</v>
      </c>
    </row>
    <row r="22227" spans="1:4">
      <c r="A22227" t="s">
        <v>18466</v>
      </c>
      <c r="B22227" t="s">
        <v>18041</v>
      </c>
      <c r="C22227" t="s">
        <v>18040</v>
      </c>
      <c r="D22227">
        <v>2634032</v>
      </c>
    </row>
    <row r="22228" spans="1:4">
      <c r="A22228" t="s">
        <v>3574</v>
      </c>
      <c r="B22228" t="s">
        <v>3269</v>
      </c>
      <c r="C22228" t="s">
        <v>3293</v>
      </c>
      <c r="D22228">
        <v>5515110</v>
      </c>
    </row>
    <row r="22229" spans="1:4">
      <c r="A22229" t="s">
        <v>18467</v>
      </c>
      <c r="B22229" t="s">
        <v>18041</v>
      </c>
      <c r="C22229" t="s">
        <v>18040</v>
      </c>
      <c r="D22229">
        <v>2634021</v>
      </c>
    </row>
    <row r="22230" spans="1:4">
      <c r="A22230" t="s">
        <v>3640</v>
      </c>
      <c r="B22230" t="s">
        <v>3269</v>
      </c>
      <c r="C22230" t="s">
        <v>3268</v>
      </c>
      <c r="D22230">
        <v>5409059</v>
      </c>
    </row>
    <row r="22231" spans="1:4">
      <c r="A22231" t="s">
        <v>25402</v>
      </c>
      <c r="B22231" t="s">
        <v>596</v>
      </c>
      <c r="C22231" t="s">
        <v>25251</v>
      </c>
      <c r="D22231">
        <v>2058430</v>
      </c>
    </row>
    <row r="22232" spans="1:4">
      <c r="A22232" t="s">
        <v>6631</v>
      </c>
      <c r="B22232" t="s">
        <v>6473</v>
      </c>
      <c r="C22232" t="s">
        <v>6533</v>
      </c>
      <c r="D22232">
        <v>1605024</v>
      </c>
    </row>
    <row r="22233" spans="1:4">
      <c r="A22233" t="s">
        <v>6476</v>
      </c>
      <c r="B22233" t="s">
        <v>6473</v>
      </c>
      <c r="C22233" t="s">
        <v>6472</v>
      </c>
      <c r="D22233">
        <v>6696291</v>
      </c>
    </row>
    <row r="22234" spans="1:4">
      <c r="A22234" t="s">
        <v>1224</v>
      </c>
      <c r="B22234" t="s">
        <v>3269</v>
      </c>
      <c r="C22234" t="s">
        <v>3598</v>
      </c>
      <c r="D22234">
        <v>4281730</v>
      </c>
    </row>
    <row r="22235" spans="1:4">
      <c r="A22235" t="s">
        <v>18468</v>
      </c>
      <c r="B22235" t="s">
        <v>18041</v>
      </c>
      <c r="C22235" t="s">
        <v>18040</v>
      </c>
      <c r="D22235">
        <v>2633976</v>
      </c>
    </row>
    <row r="22236" spans="1:4">
      <c r="A22236" t="s">
        <v>18469</v>
      </c>
      <c r="B22236" t="s">
        <v>18041</v>
      </c>
      <c r="C22236" t="s">
        <v>18040</v>
      </c>
      <c r="D22236">
        <v>2633954</v>
      </c>
    </row>
    <row r="22237" spans="1:4">
      <c r="A22237" t="s">
        <v>21492</v>
      </c>
      <c r="B22237" t="s">
        <v>2474</v>
      </c>
      <c r="C22237" t="s">
        <v>20488</v>
      </c>
      <c r="D22237">
        <v>2809517</v>
      </c>
    </row>
    <row r="22238" spans="1:4">
      <c r="A22238" t="s">
        <v>9227</v>
      </c>
      <c r="B22238" t="s">
        <v>8896</v>
      </c>
      <c r="C22238" t="s">
        <v>8904</v>
      </c>
      <c r="D22238">
        <v>755889</v>
      </c>
    </row>
    <row r="22239" spans="1:4">
      <c r="A22239" t="s">
        <v>9092</v>
      </c>
      <c r="B22239" t="s">
        <v>8896</v>
      </c>
      <c r="C22239" t="s">
        <v>8902</v>
      </c>
      <c r="D22239">
        <v>3082197</v>
      </c>
    </row>
    <row r="22240" spans="1:4">
      <c r="A22240" t="s">
        <v>25442</v>
      </c>
      <c r="B22240" t="s">
        <v>25404</v>
      </c>
      <c r="C22240" t="s">
        <v>25406</v>
      </c>
      <c r="D22240">
        <v>2761353</v>
      </c>
    </row>
    <row r="22241" spans="1:4">
      <c r="A22241" t="s">
        <v>10533</v>
      </c>
      <c r="B22241" t="s">
        <v>10294</v>
      </c>
      <c r="C22241" t="s">
        <v>10304</v>
      </c>
      <c r="D22241">
        <v>2744549</v>
      </c>
    </row>
    <row r="22242" spans="1:4">
      <c r="A22242" t="s">
        <v>21493</v>
      </c>
      <c r="B22242" t="s">
        <v>2474</v>
      </c>
      <c r="C22242" t="s">
        <v>20504</v>
      </c>
      <c r="D22242">
        <v>2809346</v>
      </c>
    </row>
    <row r="22243" spans="1:4">
      <c r="A22243" t="s">
        <v>21494</v>
      </c>
      <c r="B22243" t="s">
        <v>2474</v>
      </c>
      <c r="C22243" t="s">
        <v>20515</v>
      </c>
      <c r="D22243">
        <v>2809138</v>
      </c>
    </row>
    <row r="22244" spans="1:4">
      <c r="A22244" t="s">
        <v>18470</v>
      </c>
      <c r="B22244" t="s">
        <v>18041</v>
      </c>
      <c r="C22244" t="s">
        <v>18040</v>
      </c>
      <c r="D22244">
        <v>2633948</v>
      </c>
    </row>
    <row r="22245" spans="1:4">
      <c r="A22245" t="s">
        <v>18471</v>
      </c>
      <c r="B22245" t="s">
        <v>18041</v>
      </c>
      <c r="C22245" t="s">
        <v>18040</v>
      </c>
      <c r="D22245">
        <v>2633936</v>
      </c>
    </row>
    <row r="22246" spans="1:4">
      <c r="A22246" t="s">
        <v>10534</v>
      </c>
      <c r="B22246" t="s">
        <v>10294</v>
      </c>
      <c r="C22246" t="s">
        <v>10300</v>
      </c>
      <c r="D22246">
        <v>2744514</v>
      </c>
    </row>
    <row r="22247" spans="1:4">
      <c r="A22247" t="s">
        <v>10535</v>
      </c>
      <c r="B22247" t="s">
        <v>10294</v>
      </c>
      <c r="C22247" t="s">
        <v>10309</v>
      </c>
      <c r="D22247">
        <v>2744483</v>
      </c>
    </row>
    <row r="22248" spans="1:4">
      <c r="A22248" t="s">
        <v>23105</v>
      </c>
      <c r="B22248" t="s">
        <v>2477</v>
      </c>
      <c r="C22248" t="s">
        <v>23064</v>
      </c>
      <c r="D22248">
        <v>2657996</v>
      </c>
    </row>
    <row r="22249" spans="1:4">
      <c r="A22249" t="s">
        <v>21495</v>
      </c>
      <c r="B22249" t="s">
        <v>2474</v>
      </c>
      <c r="C22249" t="s">
        <v>20540</v>
      </c>
      <c r="D22249">
        <v>2808893</v>
      </c>
    </row>
    <row r="22250" spans="1:4">
      <c r="A22250" t="s">
        <v>3639</v>
      </c>
      <c r="B22250" t="s">
        <v>3269</v>
      </c>
      <c r="C22250" t="s">
        <v>3268</v>
      </c>
      <c r="D22250">
        <v>5409260</v>
      </c>
    </row>
    <row r="22251" spans="1:4">
      <c r="A22251" t="s">
        <v>4894</v>
      </c>
      <c r="B22251" t="s">
        <v>3269</v>
      </c>
      <c r="C22251" t="s">
        <v>3317</v>
      </c>
      <c r="D22251">
        <v>4414749</v>
      </c>
    </row>
    <row r="22252" spans="1:4">
      <c r="A22252" t="s">
        <v>21496</v>
      </c>
      <c r="B22252" t="s">
        <v>2474</v>
      </c>
      <c r="C22252" t="s">
        <v>20540</v>
      </c>
      <c r="D22252">
        <v>2808720</v>
      </c>
    </row>
    <row r="22253" spans="1:4">
      <c r="A22253" t="s">
        <v>21497</v>
      </c>
      <c r="B22253" t="s">
        <v>2474</v>
      </c>
      <c r="C22253" t="s">
        <v>1860</v>
      </c>
      <c r="D22253">
        <v>2808662</v>
      </c>
    </row>
    <row r="22254" spans="1:4">
      <c r="A22254" t="s">
        <v>4030</v>
      </c>
      <c r="B22254" t="s">
        <v>3269</v>
      </c>
      <c r="C22254" t="s">
        <v>3272</v>
      </c>
      <c r="D22254">
        <v>5219488</v>
      </c>
    </row>
    <row r="22255" spans="1:4">
      <c r="A22255" t="s">
        <v>4029</v>
      </c>
      <c r="B22255" t="s">
        <v>3269</v>
      </c>
      <c r="C22255" t="s">
        <v>3272</v>
      </c>
      <c r="D22255">
        <v>5219501</v>
      </c>
    </row>
    <row r="22256" spans="1:4">
      <c r="A22256" t="s">
        <v>25007</v>
      </c>
      <c r="B22256" t="s">
        <v>24838</v>
      </c>
      <c r="C22256" t="s">
        <v>24837</v>
      </c>
      <c r="D22256">
        <v>2783632</v>
      </c>
    </row>
    <row r="22257" spans="1:4">
      <c r="A22257" t="s">
        <v>21661</v>
      </c>
      <c r="B22257" t="s">
        <v>21660</v>
      </c>
      <c r="C22257" t="s">
        <v>2994</v>
      </c>
      <c r="D22257">
        <v>3513090</v>
      </c>
    </row>
    <row r="22258" spans="1:4">
      <c r="A22258" t="s">
        <v>18472</v>
      </c>
      <c r="B22258" t="s">
        <v>18041</v>
      </c>
      <c r="C22258" t="s">
        <v>18040</v>
      </c>
      <c r="D22258">
        <v>2633912</v>
      </c>
    </row>
    <row r="22259" spans="1:4">
      <c r="A22259" t="s">
        <v>25238</v>
      </c>
      <c r="B22259" t="s">
        <v>596</v>
      </c>
      <c r="C22259" t="s">
        <v>25235</v>
      </c>
      <c r="D22259">
        <v>8348101</v>
      </c>
    </row>
    <row r="22260" spans="1:4">
      <c r="A22260" t="s">
        <v>4028</v>
      </c>
      <c r="B22260" t="s">
        <v>3269</v>
      </c>
      <c r="C22260" t="s">
        <v>3272</v>
      </c>
      <c r="D22260">
        <v>5219585</v>
      </c>
    </row>
    <row r="22261" spans="1:4">
      <c r="A22261" t="s">
        <v>4818</v>
      </c>
      <c r="B22261" t="s">
        <v>3269</v>
      </c>
      <c r="C22261" t="s">
        <v>3278</v>
      </c>
      <c r="D22261">
        <v>4504871</v>
      </c>
    </row>
    <row r="22262" spans="1:4">
      <c r="A22262" t="s">
        <v>21498</v>
      </c>
      <c r="B22262" t="s">
        <v>2474</v>
      </c>
      <c r="C22262" t="s">
        <v>20488</v>
      </c>
      <c r="D22262">
        <v>2808559</v>
      </c>
    </row>
    <row r="22263" spans="1:4">
      <c r="A22263" t="s">
        <v>4651</v>
      </c>
      <c r="B22263" t="s">
        <v>3269</v>
      </c>
      <c r="C22263" t="s">
        <v>3324</v>
      </c>
      <c r="D22263">
        <v>4845823</v>
      </c>
    </row>
    <row r="22264" spans="1:4">
      <c r="A22264" t="s">
        <v>4241</v>
      </c>
      <c r="B22264" t="s">
        <v>3269</v>
      </c>
      <c r="C22264" t="s">
        <v>3278</v>
      </c>
      <c r="D22264">
        <v>5106453</v>
      </c>
    </row>
    <row r="22265" spans="1:4">
      <c r="A22265" t="s">
        <v>4327</v>
      </c>
      <c r="B22265" t="s">
        <v>3269</v>
      </c>
      <c r="C22265" t="s">
        <v>4325</v>
      </c>
      <c r="D22265">
        <v>5052916</v>
      </c>
    </row>
    <row r="22266" spans="1:4">
      <c r="A22266" t="s">
        <v>4065</v>
      </c>
      <c r="B22266" t="s">
        <v>3269</v>
      </c>
      <c r="C22266" t="s">
        <v>4062</v>
      </c>
      <c r="D22266">
        <v>5176937</v>
      </c>
    </row>
    <row r="22267" spans="1:4">
      <c r="A22267" t="s">
        <v>4027</v>
      </c>
      <c r="B22267" t="s">
        <v>3269</v>
      </c>
      <c r="C22267" t="s">
        <v>3272</v>
      </c>
      <c r="D22267">
        <v>5219619</v>
      </c>
    </row>
    <row r="22268" spans="1:4">
      <c r="A22268" t="s">
        <v>3638</v>
      </c>
      <c r="B22268" t="s">
        <v>3269</v>
      </c>
      <c r="C22268" t="s">
        <v>3268</v>
      </c>
      <c r="D22268">
        <v>5409768</v>
      </c>
    </row>
    <row r="22269" spans="1:4">
      <c r="A22269" t="s">
        <v>23238</v>
      </c>
      <c r="B22269" t="s">
        <v>23236</v>
      </c>
      <c r="C22269" t="s">
        <v>3749</v>
      </c>
      <c r="D22269">
        <v>8558534</v>
      </c>
    </row>
    <row r="22270" spans="1:4">
      <c r="A22270" t="s">
        <v>21499</v>
      </c>
      <c r="B22270" t="s">
        <v>2474</v>
      </c>
      <c r="C22270" t="s">
        <v>1860</v>
      </c>
      <c r="D22270">
        <v>2808473</v>
      </c>
    </row>
    <row r="22271" spans="1:4">
      <c r="A22271" t="s">
        <v>4534</v>
      </c>
      <c r="B22271" t="s">
        <v>3269</v>
      </c>
      <c r="C22271" t="s">
        <v>4529</v>
      </c>
      <c r="D22271">
        <v>4916732</v>
      </c>
    </row>
    <row r="22272" spans="1:4">
      <c r="A22272" t="s">
        <v>1147</v>
      </c>
      <c r="B22272" t="s">
        <v>3269</v>
      </c>
      <c r="C22272" t="s">
        <v>1517</v>
      </c>
      <c r="D22272">
        <v>4145381</v>
      </c>
    </row>
    <row r="22273" spans="1:4">
      <c r="A22273" t="s">
        <v>1147</v>
      </c>
      <c r="B22273" t="s">
        <v>3269</v>
      </c>
      <c r="C22273" t="s">
        <v>3332</v>
      </c>
      <c r="D22273">
        <v>4499379</v>
      </c>
    </row>
    <row r="22274" spans="1:4">
      <c r="A22274" t="s">
        <v>1147</v>
      </c>
      <c r="B22274" t="s">
        <v>3269</v>
      </c>
      <c r="C22274" t="s">
        <v>4432</v>
      </c>
      <c r="D22274">
        <v>4955840</v>
      </c>
    </row>
    <row r="22275" spans="1:4">
      <c r="A22275" t="s">
        <v>5086</v>
      </c>
      <c r="B22275" t="s">
        <v>3269</v>
      </c>
      <c r="C22275" t="s">
        <v>3311</v>
      </c>
      <c r="D22275">
        <v>4231354</v>
      </c>
    </row>
    <row r="22276" spans="1:4">
      <c r="A22276" t="s">
        <v>18473</v>
      </c>
      <c r="B22276" t="s">
        <v>18041</v>
      </c>
      <c r="C22276" t="s">
        <v>18040</v>
      </c>
      <c r="D22276">
        <v>2633883</v>
      </c>
    </row>
    <row r="22277" spans="1:4">
      <c r="A22277" t="s">
        <v>21500</v>
      </c>
      <c r="B22277" t="s">
        <v>2474</v>
      </c>
      <c r="C22277" t="s">
        <v>20488</v>
      </c>
      <c r="D22277">
        <v>2808461</v>
      </c>
    </row>
    <row r="22278" spans="1:4">
      <c r="A22278" t="s">
        <v>4834</v>
      </c>
      <c r="B22278" t="s">
        <v>3269</v>
      </c>
      <c r="C22278" t="s">
        <v>3332</v>
      </c>
      <c r="D22278">
        <v>4499389</v>
      </c>
    </row>
    <row r="22279" spans="1:4">
      <c r="A22279" t="s">
        <v>3480</v>
      </c>
      <c r="B22279" t="s">
        <v>3269</v>
      </c>
      <c r="C22279" t="s">
        <v>3478</v>
      </c>
      <c r="D22279">
        <v>5761287</v>
      </c>
    </row>
    <row r="22280" spans="1:4">
      <c r="A22280" t="s">
        <v>4650</v>
      </c>
      <c r="B22280" t="s">
        <v>3269</v>
      </c>
      <c r="C22280" t="s">
        <v>3324</v>
      </c>
      <c r="D22280">
        <v>4845871</v>
      </c>
    </row>
    <row r="22281" spans="1:4">
      <c r="A22281" t="s">
        <v>3573</v>
      </c>
      <c r="B22281" t="s">
        <v>18041</v>
      </c>
      <c r="C22281" t="s">
        <v>18040</v>
      </c>
      <c r="D22281">
        <v>2633858</v>
      </c>
    </row>
    <row r="22282" spans="1:4">
      <c r="A22282" t="s">
        <v>3573</v>
      </c>
      <c r="B22282" t="s">
        <v>3269</v>
      </c>
      <c r="C22282" t="s">
        <v>5035</v>
      </c>
      <c r="D22282">
        <v>4313697</v>
      </c>
    </row>
    <row r="22283" spans="1:4">
      <c r="A22283" t="s">
        <v>3573</v>
      </c>
      <c r="B22283" t="s">
        <v>3269</v>
      </c>
      <c r="C22283" t="s">
        <v>4432</v>
      </c>
      <c r="D22283">
        <v>4955884</v>
      </c>
    </row>
    <row r="22284" spans="1:4">
      <c r="A22284" t="s">
        <v>3573</v>
      </c>
      <c r="B22284" t="s">
        <v>3269</v>
      </c>
      <c r="C22284" t="s">
        <v>3293</v>
      </c>
      <c r="D22284">
        <v>5515345</v>
      </c>
    </row>
    <row r="22285" spans="1:4">
      <c r="A22285" t="s">
        <v>4649</v>
      </c>
      <c r="B22285" t="s">
        <v>3269</v>
      </c>
      <c r="C22285" t="s">
        <v>3324</v>
      </c>
      <c r="D22285">
        <v>4845898</v>
      </c>
    </row>
    <row r="22286" spans="1:4">
      <c r="A22286" t="s">
        <v>10911</v>
      </c>
      <c r="B22286" t="s">
        <v>10892</v>
      </c>
      <c r="C22286" t="s">
        <v>10910</v>
      </c>
      <c r="D22286">
        <v>3352136</v>
      </c>
    </row>
    <row r="22287" spans="1:4">
      <c r="A22287" t="s">
        <v>2542</v>
      </c>
      <c r="B22287" t="s">
        <v>23236</v>
      </c>
      <c r="C22287" t="s">
        <v>3749</v>
      </c>
      <c r="D22287">
        <v>6182962</v>
      </c>
    </row>
    <row r="22288" spans="1:4">
      <c r="A22288" t="s">
        <v>2542</v>
      </c>
      <c r="B22288" t="s">
        <v>18041</v>
      </c>
      <c r="C22288" t="s">
        <v>18040</v>
      </c>
      <c r="D22288">
        <v>2633842</v>
      </c>
    </row>
    <row r="22289" spans="1:4">
      <c r="A22289" t="s">
        <v>2542</v>
      </c>
      <c r="B22289" t="s">
        <v>3269</v>
      </c>
      <c r="C22289" t="s">
        <v>3324</v>
      </c>
      <c r="D22289">
        <v>4845920</v>
      </c>
    </row>
    <row r="22290" spans="1:4">
      <c r="A22290" t="s">
        <v>2542</v>
      </c>
      <c r="B22290" t="s">
        <v>3269</v>
      </c>
      <c r="C22290" t="s">
        <v>3268</v>
      </c>
      <c r="D22290">
        <v>5410004</v>
      </c>
    </row>
    <row r="22291" spans="1:4">
      <c r="A22291" t="s">
        <v>2542</v>
      </c>
      <c r="B22291" t="s">
        <v>3269</v>
      </c>
      <c r="C22291" t="s">
        <v>3297</v>
      </c>
      <c r="D22291">
        <v>5583509</v>
      </c>
    </row>
    <row r="22292" spans="1:4">
      <c r="A22292" t="s">
        <v>17994</v>
      </c>
      <c r="B22292" t="s">
        <v>534</v>
      </c>
      <c r="C22292" t="s">
        <v>2598</v>
      </c>
      <c r="D22292">
        <v>2294034</v>
      </c>
    </row>
    <row r="22293" spans="1:4">
      <c r="A22293" t="s">
        <v>21501</v>
      </c>
      <c r="B22293" t="s">
        <v>2474</v>
      </c>
      <c r="C22293" t="s">
        <v>20515</v>
      </c>
      <c r="D22293">
        <v>2807872</v>
      </c>
    </row>
    <row r="22294" spans="1:4">
      <c r="A22294" t="s">
        <v>23266</v>
      </c>
      <c r="B22294" t="s">
        <v>23236</v>
      </c>
      <c r="C22294" t="s">
        <v>23265</v>
      </c>
      <c r="D22294">
        <v>6183235</v>
      </c>
    </row>
    <row r="22295" spans="1:4">
      <c r="A22295" t="s">
        <v>1501</v>
      </c>
      <c r="B22295" t="s">
        <v>3269</v>
      </c>
      <c r="C22295" t="s">
        <v>4325</v>
      </c>
      <c r="D22295">
        <v>5053156</v>
      </c>
    </row>
    <row r="22296" spans="1:4">
      <c r="A22296" t="s">
        <v>10536</v>
      </c>
      <c r="B22296" t="s">
        <v>10294</v>
      </c>
      <c r="C22296" t="s">
        <v>10356</v>
      </c>
      <c r="D22296">
        <v>2744344</v>
      </c>
    </row>
    <row r="22297" spans="1:4">
      <c r="A22297" t="s">
        <v>21502</v>
      </c>
      <c r="B22297" t="s">
        <v>2474</v>
      </c>
      <c r="C22297" t="s">
        <v>20540</v>
      </c>
      <c r="D22297">
        <v>2807845</v>
      </c>
    </row>
    <row r="22298" spans="1:4">
      <c r="A22298" t="s">
        <v>18474</v>
      </c>
      <c r="B22298" t="s">
        <v>18041</v>
      </c>
      <c r="C22298" t="s">
        <v>18040</v>
      </c>
      <c r="D22298">
        <v>2633810</v>
      </c>
    </row>
    <row r="22299" spans="1:4">
      <c r="A22299" t="s">
        <v>1199</v>
      </c>
      <c r="B22299" t="s">
        <v>3269</v>
      </c>
      <c r="C22299" t="s">
        <v>3332</v>
      </c>
      <c r="D22299">
        <v>4499612</v>
      </c>
    </row>
    <row r="22300" spans="1:4">
      <c r="A22300" t="s">
        <v>5131</v>
      </c>
      <c r="B22300" t="s">
        <v>3269</v>
      </c>
      <c r="C22300" t="s">
        <v>3242</v>
      </c>
      <c r="D22300">
        <v>4178550</v>
      </c>
    </row>
    <row r="22301" spans="1:4">
      <c r="A22301" t="s">
        <v>3637</v>
      </c>
      <c r="B22301" t="s">
        <v>3269</v>
      </c>
      <c r="C22301" t="s">
        <v>3268</v>
      </c>
      <c r="D22301">
        <v>5410129</v>
      </c>
    </row>
    <row r="22302" spans="1:4">
      <c r="A22302" t="s">
        <v>5130</v>
      </c>
      <c r="B22302" t="s">
        <v>3269</v>
      </c>
      <c r="C22302" t="s">
        <v>3242</v>
      </c>
      <c r="D22302">
        <v>4178552</v>
      </c>
    </row>
    <row r="22303" spans="1:4">
      <c r="A22303" t="s">
        <v>5129</v>
      </c>
      <c r="B22303" t="s">
        <v>3269</v>
      </c>
      <c r="C22303" t="s">
        <v>3242</v>
      </c>
      <c r="D22303">
        <v>4178560</v>
      </c>
    </row>
    <row r="22304" spans="1:4">
      <c r="A22304" t="s">
        <v>5128</v>
      </c>
      <c r="B22304" t="s">
        <v>3269</v>
      </c>
      <c r="C22304" t="s">
        <v>3242</v>
      </c>
      <c r="D22304">
        <v>4178573</v>
      </c>
    </row>
    <row r="22305" spans="1:4">
      <c r="A22305" t="s">
        <v>21503</v>
      </c>
      <c r="B22305" t="s">
        <v>2474</v>
      </c>
      <c r="C22305" t="s">
        <v>2041</v>
      </c>
      <c r="D22305">
        <v>2807748</v>
      </c>
    </row>
    <row r="22306" spans="1:4">
      <c r="A22306" t="s">
        <v>10537</v>
      </c>
      <c r="B22306" t="s">
        <v>10294</v>
      </c>
      <c r="C22306" t="s">
        <v>10300</v>
      </c>
      <c r="D22306">
        <v>2744332</v>
      </c>
    </row>
    <row r="22307" spans="1:4">
      <c r="A22307" t="s">
        <v>23106</v>
      </c>
      <c r="B22307" t="s">
        <v>2477</v>
      </c>
      <c r="C22307" t="s">
        <v>1735</v>
      </c>
      <c r="D22307">
        <v>2657970</v>
      </c>
    </row>
    <row r="22308" spans="1:4">
      <c r="A22308" t="s">
        <v>4434</v>
      </c>
      <c r="B22308" t="s">
        <v>3269</v>
      </c>
      <c r="C22308" t="s">
        <v>4432</v>
      </c>
      <c r="D22308">
        <v>4955993</v>
      </c>
    </row>
    <row r="22309" spans="1:4">
      <c r="A22309" t="s">
        <v>21504</v>
      </c>
      <c r="B22309" t="s">
        <v>2474</v>
      </c>
      <c r="C22309" t="s">
        <v>20488</v>
      </c>
      <c r="D22309">
        <v>2807594</v>
      </c>
    </row>
    <row r="22310" spans="1:4">
      <c r="A22310" t="s">
        <v>17367</v>
      </c>
      <c r="B22310" t="s">
        <v>576</v>
      </c>
      <c r="C22310" t="s">
        <v>17022</v>
      </c>
      <c r="D22310">
        <v>1621520</v>
      </c>
    </row>
    <row r="22311" spans="1:4">
      <c r="A22311" t="s">
        <v>18475</v>
      </c>
      <c r="B22311" t="s">
        <v>18041</v>
      </c>
      <c r="C22311" t="s">
        <v>18040</v>
      </c>
      <c r="D22311">
        <v>2633771</v>
      </c>
    </row>
    <row r="22312" spans="1:4">
      <c r="A22312" t="s">
        <v>10538</v>
      </c>
      <c r="B22312" t="s">
        <v>10294</v>
      </c>
      <c r="C22312" t="s">
        <v>10300</v>
      </c>
      <c r="D22312">
        <v>2744324</v>
      </c>
    </row>
    <row r="22313" spans="1:4">
      <c r="A22313" t="s">
        <v>3967</v>
      </c>
      <c r="B22313" t="s">
        <v>3269</v>
      </c>
      <c r="C22313" t="s">
        <v>3966</v>
      </c>
      <c r="D22313">
        <v>5279436</v>
      </c>
    </row>
    <row r="22314" spans="1:4">
      <c r="A22314" t="s">
        <v>6633</v>
      </c>
      <c r="B22314" t="s">
        <v>6473</v>
      </c>
      <c r="C22314" t="s">
        <v>6632</v>
      </c>
      <c r="D22314">
        <v>1605018</v>
      </c>
    </row>
    <row r="22315" spans="1:4">
      <c r="A22315" t="s">
        <v>18476</v>
      </c>
      <c r="B22315" t="s">
        <v>18041</v>
      </c>
      <c r="C22315" t="s">
        <v>18044</v>
      </c>
      <c r="D22315">
        <v>2633765</v>
      </c>
    </row>
    <row r="22316" spans="1:4">
      <c r="A22316" t="s">
        <v>21505</v>
      </c>
      <c r="B22316" t="s">
        <v>2474</v>
      </c>
      <c r="C22316" t="s">
        <v>20856</v>
      </c>
      <c r="D22316">
        <v>2807465</v>
      </c>
    </row>
    <row r="22317" spans="1:4">
      <c r="A22317" t="s">
        <v>2787</v>
      </c>
      <c r="B22317" t="s">
        <v>540</v>
      </c>
      <c r="C22317" t="s">
        <v>2650</v>
      </c>
      <c r="D22317">
        <v>939270</v>
      </c>
    </row>
    <row r="22318" spans="1:4">
      <c r="A22318" t="s">
        <v>18477</v>
      </c>
      <c r="B22318" t="s">
        <v>18041</v>
      </c>
      <c r="C22318" t="s">
        <v>18040</v>
      </c>
      <c r="D22318">
        <v>2633749</v>
      </c>
    </row>
    <row r="22319" spans="1:4">
      <c r="A22319" t="s">
        <v>18478</v>
      </c>
      <c r="B22319" t="s">
        <v>18041</v>
      </c>
      <c r="C22319" t="s">
        <v>18040</v>
      </c>
      <c r="D22319">
        <v>2633729</v>
      </c>
    </row>
    <row r="22320" spans="1:4">
      <c r="A22320" t="s">
        <v>21506</v>
      </c>
      <c r="B22320" t="s">
        <v>2474</v>
      </c>
      <c r="C22320" t="s">
        <v>20488</v>
      </c>
      <c r="D22320">
        <v>2807363</v>
      </c>
    </row>
    <row r="22321" spans="1:4">
      <c r="A22321" t="s">
        <v>21507</v>
      </c>
      <c r="B22321" t="s">
        <v>2474</v>
      </c>
      <c r="C22321" t="s">
        <v>1860</v>
      </c>
      <c r="D22321">
        <v>2807360</v>
      </c>
    </row>
    <row r="22322" spans="1:4">
      <c r="A22322" t="s">
        <v>21508</v>
      </c>
      <c r="B22322" t="s">
        <v>2474</v>
      </c>
      <c r="C22322" t="s">
        <v>20522</v>
      </c>
      <c r="D22322">
        <v>2807344</v>
      </c>
    </row>
    <row r="22323" spans="1:4">
      <c r="A22323" t="s">
        <v>19135</v>
      </c>
      <c r="B22323" t="s">
        <v>2479</v>
      </c>
      <c r="C22323" t="s">
        <v>18586</v>
      </c>
      <c r="D22323">
        <v>2967318</v>
      </c>
    </row>
    <row r="22324" spans="1:4">
      <c r="A22324" t="s">
        <v>21509</v>
      </c>
      <c r="B22324" t="s">
        <v>2474</v>
      </c>
      <c r="C22324" t="s">
        <v>20486</v>
      </c>
      <c r="D22324">
        <v>2807240</v>
      </c>
    </row>
    <row r="22325" spans="1:4">
      <c r="A22325" t="s">
        <v>21510</v>
      </c>
      <c r="B22325" t="s">
        <v>2474</v>
      </c>
      <c r="C22325" t="s">
        <v>20540</v>
      </c>
      <c r="D22325">
        <v>2807218</v>
      </c>
    </row>
    <row r="22326" spans="1:4">
      <c r="A22326" t="s">
        <v>21511</v>
      </c>
      <c r="B22326" t="s">
        <v>2474</v>
      </c>
      <c r="C22326" t="s">
        <v>20522</v>
      </c>
      <c r="D22326">
        <v>2807201</v>
      </c>
    </row>
    <row r="22327" spans="1:4">
      <c r="A22327" t="s">
        <v>21512</v>
      </c>
      <c r="B22327" t="s">
        <v>2474</v>
      </c>
      <c r="C22327" t="s">
        <v>20504</v>
      </c>
      <c r="D22327">
        <v>2807184</v>
      </c>
    </row>
    <row r="22328" spans="1:4">
      <c r="A22328" t="s">
        <v>9230</v>
      </c>
      <c r="B22328" t="s">
        <v>8896</v>
      </c>
      <c r="C22328" t="s">
        <v>8898</v>
      </c>
      <c r="D22328">
        <v>754800</v>
      </c>
    </row>
    <row r="22329" spans="1:4">
      <c r="A22329" t="s">
        <v>3197</v>
      </c>
      <c r="B22329" t="s">
        <v>3131</v>
      </c>
      <c r="C22329" t="s">
        <v>3154</v>
      </c>
      <c r="D22329">
        <v>1512423</v>
      </c>
    </row>
    <row r="22330" spans="1:4">
      <c r="A22330" t="s">
        <v>5405</v>
      </c>
      <c r="B22330" t="s">
        <v>542</v>
      </c>
      <c r="C22330" t="s">
        <v>5369</v>
      </c>
      <c r="D22330">
        <v>225858</v>
      </c>
    </row>
    <row r="22331" spans="1:4">
      <c r="A22331" t="s">
        <v>1516</v>
      </c>
      <c r="B22331" t="s">
        <v>3269</v>
      </c>
      <c r="C22331" t="s">
        <v>4432</v>
      </c>
      <c r="D22331">
        <v>4956032</v>
      </c>
    </row>
    <row r="22332" spans="1:4">
      <c r="A22332" t="s">
        <v>25382</v>
      </c>
      <c r="B22332" t="s">
        <v>596</v>
      </c>
      <c r="C22332" t="s">
        <v>7258</v>
      </c>
      <c r="D22332">
        <v>2143285</v>
      </c>
    </row>
    <row r="22333" spans="1:4">
      <c r="A22333" t="s">
        <v>9094</v>
      </c>
      <c r="B22333" t="s">
        <v>8896</v>
      </c>
      <c r="C22333" t="s">
        <v>8906</v>
      </c>
      <c r="D22333">
        <v>3081677</v>
      </c>
    </row>
    <row r="22334" spans="1:4">
      <c r="A22334" t="s">
        <v>10539</v>
      </c>
      <c r="B22334" t="s">
        <v>10294</v>
      </c>
      <c r="C22334" t="s">
        <v>10317</v>
      </c>
      <c r="D22334">
        <v>2744257</v>
      </c>
    </row>
    <row r="22335" spans="1:4">
      <c r="A22335" t="s">
        <v>10540</v>
      </c>
      <c r="B22335" t="s">
        <v>10294</v>
      </c>
      <c r="C22335" t="s">
        <v>10309</v>
      </c>
      <c r="D22335">
        <v>2744248</v>
      </c>
    </row>
    <row r="22336" spans="1:4">
      <c r="A22336" t="s">
        <v>16884</v>
      </c>
      <c r="B22336" t="s">
        <v>14508</v>
      </c>
      <c r="C22336" t="s">
        <v>15226</v>
      </c>
      <c r="D22336">
        <v>1252840</v>
      </c>
    </row>
    <row r="22337" spans="1:4">
      <c r="A22337" t="s">
        <v>18479</v>
      </c>
      <c r="B22337" t="s">
        <v>18041</v>
      </c>
      <c r="C22337" t="s">
        <v>18040</v>
      </c>
      <c r="D22337">
        <v>2633709</v>
      </c>
    </row>
    <row r="22338" spans="1:4">
      <c r="A22338" t="s">
        <v>18480</v>
      </c>
      <c r="B22338" t="s">
        <v>18041</v>
      </c>
      <c r="C22338" t="s">
        <v>18040</v>
      </c>
      <c r="D22338">
        <v>2633708</v>
      </c>
    </row>
    <row r="22339" spans="1:4">
      <c r="A22339" t="s">
        <v>9229</v>
      </c>
      <c r="B22339" t="s">
        <v>8896</v>
      </c>
      <c r="C22339" t="s">
        <v>8898</v>
      </c>
      <c r="D22339">
        <v>755330</v>
      </c>
    </row>
    <row r="22340" spans="1:4">
      <c r="A22340" t="s">
        <v>4648</v>
      </c>
      <c r="B22340" t="s">
        <v>3269</v>
      </c>
      <c r="C22340" t="s">
        <v>3324</v>
      </c>
      <c r="D22340">
        <v>4845984</v>
      </c>
    </row>
    <row r="22341" spans="1:4">
      <c r="A22341" t="s">
        <v>21513</v>
      </c>
      <c r="B22341" t="s">
        <v>2474</v>
      </c>
      <c r="C22341" t="s">
        <v>20510</v>
      </c>
      <c r="D22341">
        <v>2806919</v>
      </c>
    </row>
    <row r="22342" spans="1:4">
      <c r="A22342" t="s">
        <v>21514</v>
      </c>
      <c r="B22342" t="s">
        <v>2474</v>
      </c>
      <c r="C22342" t="s">
        <v>20540</v>
      </c>
      <c r="D22342">
        <v>2806914</v>
      </c>
    </row>
    <row r="22343" spans="1:4">
      <c r="A22343" t="s">
        <v>21515</v>
      </c>
      <c r="B22343" t="s">
        <v>2474</v>
      </c>
      <c r="C22343" t="s">
        <v>20493</v>
      </c>
      <c r="D22343">
        <v>2806768</v>
      </c>
    </row>
    <row r="22344" spans="1:4">
      <c r="A22344" t="s">
        <v>25443</v>
      </c>
      <c r="B22344" t="s">
        <v>25404</v>
      </c>
      <c r="C22344" t="s">
        <v>25420</v>
      </c>
      <c r="D22344">
        <v>2760910</v>
      </c>
    </row>
    <row r="22345" spans="1:4">
      <c r="A22345" t="s">
        <v>2481</v>
      </c>
      <c r="B22345" t="s">
        <v>2474</v>
      </c>
      <c r="C22345" t="s">
        <v>20540</v>
      </c>
      <c r="D22345">
        <v>2806654</v>
      </c>
    </row>
    <row r="22346" spans="1:4">
      <c r="A22346" t="s">
        <v>25295</v>
      </c>
      <c r="B22346" t="s">
        <v>596</v>
      </c>
      <c r="C22346" t="s">
        <v>25225</v>
      </c>
      <c r="D22346">
        <v>2171507</v>
      </c>
    </row>
    <row r="22347" spans="1:4">
      <c r="A22347" t="s">
        <v>2789</v>
      </c>
      <c r="B22347" t="s">
        <v>540</v>
      </c>
      <c r="C22347" t="s">
        <v>2661</v>
      </c>
      <c r="D22347">
        <v>938457</v>
      </c>
    </row>
    <row r="22348" spans="1:4">
      <c r="A22348" t="s">
        <v>10541</v>
      </c>
      <c r="B22348" t="s">
        <v>10294</v>
      </c>
      <c r="C22348" t="s">
        <v>10364</v>
      </c>
      <c r="D22348">
        <v>2744194</v>
      </c>
    </row>
    <row r="22349" spans="1:4">
      <c r="A22349" t="s">
        <v>18481</v>
      </c>
      <c r="B22349" t="s">
        <v>18041</v>
      </c>
      <c r="C22349" t="s">
        <v>18040</v>
      </c>
      <c r="D22349">
        <v>2633691</v>
      </c>
    </row>
    <row r="22350" spans="1:4">
      <c r="A22350" t="s">
        <v>18482</v>
      </c>
      <c r="B22350" t="s">
        <v>18041</v>
      </c>
      <c r="C22350" t="s">
        <v>18040</v>
      </c>
      <c r="D22350">
        <v>2633681</v>
      </c>
    </row>
    <row r="22351" spans="1:4">
      <c r="A22351" t="s">
        <v>17368</v>
      </c>
      <c r="B22351" t="s">
        <v>576</v>
      </c>
      <c r="C22351" t="s">
        <v>17045</v>
      </c>
      <c r="D22351">
        <v>1621439</v>
      </c>
    </row>
    <row r="22352" spans="1:4">
      <c r="A22352" t="s">
        <v>17369</v>
      </c>
      <c r="B22352" t="s">
        <v>576</v>
      </c>
      <c r="C22352" t="s">
        <v>17022</v>
      </c>
      <c r="D22352">
        <v>1621416</v>
      </c>
    </row>
    <row r="22353" spans="1:4">
      <c r="A22353" t="s">
        <v>17029</v>
      </c>
      <c r="B22353" t="s">
        <v>576</v>
      </c>
      <c r="C22353" t="s">
        <v>17026</v>
      </c>
      <c r="D22353">
        <v>2002872</v>
      </c>
    </row>
    <row r="22354" spans="1:4">
      <c r="A22354" t="s">
        <v>17370</v>
      </c>
      <c r="B22354" t="s">
        <v>576</v>
      </c>
      <c r="C22354" t="s">
        <v>17022</v>
      </c>
      <c r="D22354">
        <v>1621395</v>
      </c>
    </row>
    <row r="22355" spans="1:4">
      <c r="A22355" t="s">
        <v>4240</v>
      </c>
      <c r="B22355" t="s">
        <v>3269</v>
      </c>
      <c r="C22355" t="s">
        <v>3278</v>
      </c>
      <c r="D22355">
        <v>5106529</v>
      </c>
    </row>
    <row r="22356" spans="1:4">
      <c r="A22356" t="s">
        <v>3479</v>
      </c>
      <c r="B22356" t="s">
        <v>3269</v>
      </c>
      <c r="C22356" t="s">
        <v>3478</v>
      </c>
      <c r="D22356">
        <v>5761708</v>
      </c>
    </row>
    <row r="22357" spans="1:4">
      <c r="A22357" t="s">
        <v>4326</v>
      </c>
      <c r="B22357" t="s">
        <v>3269</v>
      </c>
      <c r="C22357" t="s">
        <v>4325</v>
      </c>
      <c r="D22357">
        <v>5053358</v>
      </c>
    </row>
    <row r="22358" spans="1:4">
      <c r="A22358" t="s">
        <v>18483</v>
      </c>
      <c r="B22358" t="s">
        <v>18041</v>
      </c>
      <c r="C22358" t="s">
        <v>18040</v>
      </c>
      <c r="D22358">
        <v>2633655</v>
      </c>
    </row>
    <row r="22359" spans="1:4">
      <c r="A22359" t="s">
        <v>3636</v>
      </c>
      <c r="B22359" t="s">
        <v>3269</v>
      </c>
      <c r="C22359" t="s">
        <v>3268</v>
      </c>
      <c r="D22359">
        <v>5410430</v>
      </c>
    </row>
    <row r="22360" spans="1:4">
      <c r="A22360" t="s">
        <v>3635</v>
      </c>
      <c r="B22360" t="s">
        <v>3269</v>
      </c>
      <c r="C22360" t="s">
        <v>3268</v>
      </c>
      <c r="D22360">
        <v>5410438</v>
      </c>
    </row>
    <row r="22361" spans="1:4">
      <c r="A22361" t="s">
        <v>4936</v>
      </c>
      <c r="B22361" t="s">
        <v>3269</v>
      </c>
      <c r="C22361" t="s">
        <v>3321</v>
      </c>
      <c r="D22361">
        <v>4374054</v>
      </c>
    </row>
    <row r="22362" spans="1:4">
      <c r="A22362" t="s">
        <v>4126</v>
      </c>
      <c r="B22362" t="s">
        <v>3269</v>
      </c>
      <c r="C22362" t="s">
        <v>1122</v>
      </c>
      <c r="D22362">
        <v>5145028</v>
      </c>
    </row>
    <row r="22363" spans="1:4">
      <c r="A22363" t="s">
        <v>4533</v>
      </c>
      <c r="B22363" t="s">
        <v>596</v>
      </c>
      <c r="C22363" t="s">
        <v>25232</v>
      </c>
      <c r="D22363">
        <v>2143069</v>
      </c>
    </row>
    <row r="22364" spans="1:4">
      <c r="A22364" t="s">
        <v>4533</v>
      </c>
      <c r="B22364" t="s">
        <v>3269</v>
      </c>
      <c r="C22364" t="s">
        <v>4529</v>
      </c>
      <c r="D22364">
        <v>4917089</v>
      </c>
    </row>
    <row r="22365" spans="1:4">
      <c r="A22365" t="s">
        <v>4532</v>
      </c>
      <c r="B22365" t="s">
        <v>23236</v>
      </c>
      <c r="C22365" t="s">
        <v>3749</v>
      </c>
      <c r="D22365">
        <v>6184365</v>
      </c>
    </row>
    <row r="22366" spans="1:4">
      <c r="A22366" t="s">
        <v>4532</v>
      </c>
      <c r="B22366" t="s">
        <v>3269</v>
      </c>
      <c r="C22366" t="s">
        <v>3311</v>
      </c>
      <c r="D22366">
        <v>4231874</v>
      </c>
    </row>
    <row r="22367" spans="1:4">
      <c r="A22367" t="s">
        <v>4532</v>
      </c>
      <c r="B22367" t="s">
        <v>3269</v>
      </c>
      <c r="C22367" t="s">
        <v>4529</v>
      </c>
      <c r="D22367">
        <v>4917123</v>
      </c>
    </row>
    <row r="22368" spans="1:4">
      <c r="A22368" t="s">
        <v>1450</v>
      </c>
      <c r="B22368" t="s">
        <v>3269</v>
      </c>
      <c r="C22368" t="s">
        <v>4012</v>
      </c>
      <c r="D22368">
        <v>5225809</v>
      </c>
    </row>
    <row r="22369" spans="1:4">
      <c r="A22369" t="s">
        <v>4064</v>
      </c>
      <c r="B22369" t="s">
        <v>3269</v>
      </c>
      <c r="C22369" t="s">
        <v>4062</v>
      </c>
      <c r="D22369">
        <v>5177358</v>
      </c>
    </row>
    <row r="22370" spans="1:4">
      <c r="A22370" t="s">
        <v>1488</v>
      </c>
      <c r="B22370" t="s">
        <v>18041</v>
      </c>
      <c r="C22370" t="s">
        <v>18040</v>
      </c>
      <c r="D22370">
        <v>2633563</v>
      </c>
    </row>
    <row r="22371" spans="1:4">
      <c r="A22371" t="s">
        <v>1488</v>
      </c>
      <c r="B22371" t="s">
        <v>3269</v>
      </c>
      <c r="C22371" t="s">
        <v>4432</v>
      </c>
      <c r="D22371">
        <v>4956184</v>
      </c>
    </row>
    <row r="22372" spans="1:4">
      <c r="A22372" t="s">
        <v>1488</v>
      </c>
      <c r="B22372" t="s">
        <v>540</v>
      </c>
      <c r="C22372" t="s">
        <v>2630</v>
      </c>
      <c r="D22372">
        <v>3359041</v>
      </c>
    </row>
    <row r="22373" spans="1:4">
      <c r="A22373" t="s">
        <v>18484</v>
      </c>
      <c r="B22373" t="s">
        <v>18041</v>
      </c>
      <c r="C22373" t="s">
        <v>18040</v>
      </c>
      <c r="D22373">
        <v>2633553</v>
      </c>
    </row>
    <row r="22374" spans="1:4">
      <c r="A22374" t="s">
        <v>18485</v>
      </c>
      <c r="B22374" t="s">
        <v>18041</v>
      </c>
      <c r="C22374" t="s">
        <v>18040</v>
      </c>
      <c r="D22374">
        <v>2633551</v>
      </c>
    </row>
    <row r="22375" spans="1:4">
      <c r="A22375" t="s">
        <v>21516</v>
      </c>
      <c r="B22375" t="s">
        <v>2474</v>
      </c>
      <c r="C22375" t="s">
        <v>20486</v>
      </c>
      <c r="D22375">
        <v>2806142</v>
      </c>
    </row>
    <row r="22376" spans="1:4">
      <c r="A22376" t="s">
        <v>18486</v>
      </c>
      <c r="B22376" t="s">
        <v>18041</v>
      </c>
      <c r="C22376" t="s">
        <v>18040</v>
      </c>
      <c r="D22376">
        <v>2633521</v>
      </c>
    </row>
    <row r="22377" spans="1:4">
      <c r="A22377" t="s">
        <v>18487</v>
      </c>
      <c r="B22377" t="s">
        <v>18041</v>
      </c>
      <c r="C22377" t="s">
        <v>18049</v>
      </c>
      <c r="D22377">
        <v>2633485</v>
      </c>
    </row>
    <row r="22378" spans="1:4">
      <c r="A22378" t="s">
        <v>5127</v>
      </c>
      <c r="B22378" t="s">
        <v>3269</v>
      </c>
      <c r="C22378" t="s">
        <v>3242</v>
      </c>
      <c r="D22378">
        <v>4178775</v>
      </c>
    </row>
    <row r="22379" spans="1:4">
      <c r="A22379" t="s">
        <v>9095</v>
      </c>
      <c r="B22379" t="s">
        <v>8896</v>
      </c>
      <c r="C22379" t="s">
        <v>8895</v>
      </c>
      <c r="D22379">
        <v>3081368</v>
      </c>
    </row>
    <row r="22380" spans="1:4">
      <c r="A22380" t="s">
        <v>9096</v>
      </c>
      <c r="B22380" t="s">
        <v>8896</v>
      </c>
      <c r="C22380" t="s">
        <v>8929</v>
      </c>
      <c r="D22380">
        <v>3081324</v>
      </c>
    </row>
    <row r="22381" spans="1:4">
      <c r="A22381" t="s">
        <v>22192</v>
      </c>
      <c r="B22381" t="s">
        <v>2480</v>
      </c>
      <c r="C22381" t="s">
        <v>22034</v>
      </c>
      <c r="D22381">
        <v>2034141</v>
      </c>
    </row>
    <row r="22382" spans="1:4">
      <c r="A22382" t="s">
        <v>22626</v>
      </c>
      <c r="B22382" t="s">
        <v>2480</v>
      </c>
      <c r="C22382" t="s">
        <v>22233</v>
      </c>
      <c r="D22382">
        <v>1791347</v>
      </c>
    </row>
    <row r="22383" spans="1:4">
      <c r="A22383" t="s">
        <v>22491</v>
      </c>
      <c r="B22383" t="s">
        <v>2480</v>
      </c>
      <c r="C22383" t="s">
        <v>22027</v>
      </c>
      <c r="D22383">
        <v>1800829</v>
      </c>
    </row>
    <row r="22384" spans="1:4">
      <c r="A22384" t="s">
        <v>22627</v>
      </c>
      <c r="B22384" t="s">
        <v>2480</v>
      </c>
      <c r="C22384" t="s">
        <v>22018</v>
      </c>
      <c r="D22384">
        <v>1791325</v>
      </c>
    </row>
    <row r="22385" spans="1:4">
      <c r="A22385" t="s">
        <v>10853</v>
      </c>
      <c r="B22385" t="s">
        <v>10595</v>
      </c>
      <c r="C22385" t="s">
        <v>10698</v>
      </c>
      <c r="D22385">
        <v>2318933</v>
      </c>
    </row>
    <row r="22386" spans="1:4">
      <c r="A22386" t="s">
        <v>22628</v>
      </c>
      <c r="B22386" t="s">
        <v>2480</v>
      </c>
      <c r="C22386" t="s">
        <v>22018</v>
      </c>
      <c r="D22386">
        <v>1791249</v>
      </c>
    </row>
    <row r="22387" spans="1:4">
      <c r="A22387" t="s">
        <v>2491</v>
      </c>
      <c r="B22387" t="s">
        <v>2480</v>
      </c>
      <c r="C22387" t="s">
        <v>22230</v>
      </c>
      <c r="D22387">
        <v>1791247</v>
      </c>
    </row>
    <row r="22388" spans="1:4">
      <c r="A22388" t="s">
        <v>22629</v>
      </c>
      <c r="B22388" t="s">
        <v>2480</v>
      </c>
      <c r="C22388" t="s">
        <v>22233</v>
      </c>
      <c r="D22388">
        <v>1791236</v>
      </c>
    </row>
    <row r="22389" spans="1:4">
      <c r="A22389" t="s">
        <v>10854</v>
      </c>
      <c r="B22389" t="s">
        <v>10595</v>
      </c>
      <c r="C22389" t="s">
        <v>10642</v>
      </c>
      <c r="D22389">
        <v>2318921</v>
      </c>
    </row>
    <row r="22390" spans="1:4">
      <c r="A22390" t="s">
        <v>22848</v>
      </c>
      <c r="B22390" t="s">
        <v>526</v>
      </c>
      <c r="C22390" t="s">
        <v>22789</v>
      </c>
      <c r="D22390">
        <v>2221053</v>
      </c>
    </row>
    <row r="22391" spans="1:4">
      <c r="A22391" t="s">
        <v>21519</v>
      </c>
      <c r="B22391" t="s">
        <v>2474</v>
      </c>
      <c r="C22391" t="s">
        <v>20540</v>
      </c>
      <c r="D22391">
        <v>2805761</v>
      </c>
    </row>
    <row r="22392" spans="1:4">
      <c r="A22392" t="s">
        <v>21520</v>
      </c>
      <c r="B22392" t="s">
        <v>2474</v>
      </c>
      <c r="C22392" t="s">
        <v>20488</v>
      </c>
      <c r="D22392">
        <v>2805753</v>
      </c>
    </row>
    <row r="22393" spans="1:4">
      <c r="A22393" t="s">
        <v>21523</v>
      </c>
      <c r="B22393" t="s">
        <v>2474</v>
      </c>
      <c r="C22393" t="s">
        <v>20502</v>
      </c>
      <c r="D22393">
        <v>2805597</v>
      </c>
    </row>
    <row r="22394" spans="1:4">
      <c r="A22394" t="s">
        <v>22609</v>
      </c>
      <c r="B22394" t="s">
        <v>2480</v>
      </c>
      <c r="C22394" t="s">
        <v>22233</v>
      </c>
      <c r="D22394">
        <v>1792621</v>
      </c>
    </row>
    <row r="22395" spans="1:4">
      <c r="A22395" t="s">
        <v>25008</v>
      </c>
      <c r="B22395" t="s">
        <v>24838</v>
      </c>
      <c r="C22395" t="s">
        <v>24837</v>
      </c>
      <c r="D22395">
        <v>2783416</v>
      </c>
    </row>
    <row r="22396" spans="1:4">
      <c r="A22396" t="s">
        <v>22451</v>
      </c>
      <c r="B22396" t="s">
        <v>2480</v>
      </c>
      <c r="C22396" t="s">
        <v>22242</v>
      </c>
      <c r="D22396">
        <v>1803936</v>
      </c>
    </row>
    <row r="22397" spans="1:4">
      <c r="A22397" t="s">
        <v>22549</v>
      </c>
      <c r="B22397" t="s">
        <v>2480</v>
      </c>
      <c r="C22397" t="s">
        <v>22029</v>
      </c>
      <c r="D22397">
        <v>1790923</v>
      </c>
    </row>
    <row r="22398" spans="1:4">
      <c r="A22398" t="s">
        <v>22549</v>
      </c>
      <c r="B22398" t="s">
        <v>2480</v>
      </c>
      <c r="C22398" t="s">
        <v>22023</v>
      </c>
      <c r="D22398">
        <v>1797417</v>
      </c>
    </row>
    <row r="22399" spans="1:4">
      <c r="A22399" t="s">
        <v>22632</v>
      </c>
      <c r="B22399" t="s">
        <v>2480</v>
      </c>
      <c r="C22399" t="s">
        <v>22230</v>
      </c>
      <c r="D22399">
        <v>1790894</v>
      </c>
    </row>
    <row r="22400" spans="1:4">
      <c r="A22400" t="s">
        <v>22633</v>
      </c>
      <c r="B22400" t="s">
        <v>2480</v>
      </c>
      <c r="C22400" t="s">
        <v>22233</v>
      </c>
      <c r="D22400">
        <v>1790885</v>
      </c>
    </row>
    <row r="22401" spans="1:4">
      <c r="A22401" t="s">
        <v>22634</v>
      </c>
      <c r="B22401" t="s">
        <v>2480</v>
      </c>
      <c r="C22401" t="s">
        <v>22238</v>
      </c>
      <c r="D22401">
        <v>1790840</v>
      </c>
    </row>
    <row r="22402" spans="1:4">
      <c r="A22402" t="s">
        <v>4376</v>
      </c>
      <c r="B22402" t="s">
        <v>3269</v>
      </c>
      <c r="C22402" t="s">
        <v>1467</v>
      </c>
      <c r="D22402">
        <v>5015599</v>
      </c>
    </row>
    <row r="22403" spans="1:4">
      <c r="A22403" t="s">
        <v>4239</v>
      </c>
      <c r="B22403" t="s">
        <v>3269</v>
      </c>
      <c r="C22403" t="s">
        <v>3278</v>
      </c>
      <c r="D22403">
        <v>5106615</v>
      </c>
    </row>
    <row r="22404" spans="1:4">
      <c r="A22404" t="s">
        <v>25239</v>
      </c>
      <c r="B22404" t="s">
        <v>596</v>
      </c>
      <c r="C22404" t="s">
        <v>7258</v>
      </c>
      <c r="D22404">
        <v>8348078</v>
      </c>
    </row>
    <row r="22405" spans="1:4">
      <c r="A22405" t="s">
        <v>3357</v>
      </c>
      <c r="B22405" t="s">
        <v>3269</v>
      </c>
      <c r="C22405" t="s">
        <v>1467</v>
      </c>
      <c r="D22405">
        <v>5015618</v>
      </c>
    </row>
    <row r="22406" spans="1:4">
      <c r="A22406" t="s">
        <v>9231</v>
      </c>
      <c r="B22406" t="s">
        <v>8896</v>
      </c>
      <c r="C22406" t="s">
        <v>8898</v>
      </c>
      <c r="D22406">
        <v>754454</v>
      </c>
    </row>
    <row r="22407" spans="1:4">
      <c r="A22407" t="s">
        <v>19729</v>
      </c>
      <c r="B22407" t="s">
        <v>19323</v>
      </c>
      <c r="C22407" t="s">
        <v>3114</v>
      </c>
      <c r="D22407">
        <v>2516345</v>
      </c>
    </row>
    <row r="22408" spans="1:4">
      <c r="A22408" t="s">
        <v>17800</v>
      </c>
      <c r="B22408" t="s">
        <v>17761</v>
      </c>
      <c r="C22408" t="s">
        <v>17774</v>
      </c>
      <c r="D22408">
        <v>733840</v>
      </c>
    </row>
    <row r="22409" spans="1:4">
      <c r="A22409" t="s">
        <v>25186</v>
      </c>
      <c r="B22409" t="s">
        <v>25135</v>
      </c>
      <c r="C22409" t="s">
        <v>25186</v>
      </c>
      <c r="D22409">
        <v>584717</v>
      </c>
    </row>
    <row r="22410" spans="1:4">
      <c r="A22410" t="s">
        <v>10945</v>
      </c>
      <c r="B22410" t="s">
        <v>10915</v>
      </c>
      <c r="C22410" t="s">
        <v>8864</v>
      </c>
      <c r="D22410">
        <v>1024552</v>
      </c>
    </row>
    <row r="22411" spans="1:4">
      <c r="A22411" t="s">
        <v>11489</v>
      </c>
      <c r="B22411" t="s">
        <v>9817</v>
      </c>
      <c r="C22411" t="s">
        <v>10122</v>
      </c>
      <c r="D22411">
        <v>3526617</v>
      </c>
    </row>
    <row r="22412" spans="1:4">
      <c r="A22412" t="s">
        <v>12395</v>
      </c>
      <c r="B22412" t="s">
        <v>12375</v>
      </c>
      <c r="C22412" t="s">
        <v>12394</v>
      </c>
      <c r="D22412">
        <v>1652203</v>
      </c>
    </row>
    <row r="22413" spans="1:4">
      <c r="A22413" t="s">
        <v>25217</v>
      </c>
      <c r="B22413" t="s">
        <v>25135</v>
      </c>
      <c r="C22413" t="s">
        <v>25216</v>
      </c>
      <c r="D22413">
        <v>146970</v>
      </c>
    </row>
    <row r="22414" spans="1:4">
      <c r="A22414" t="s">
        <v>21524</v>
      </c>
      <c r="B22414" t="s">
        <v>2474</v>
      </c>
      <c r="C22414" t="s">
        <v>20488</v>
      </c>
      <c r="D22414">
        <v>2805385</v>
      </c>
    </row>
    <row r="22415" spans="1:4">
      <c r="A22415" t="s">
        <v>24376</v>
      </c>
      <c r="B22415" t="s">
        <v>549</v>
      </c>
      <c r="C22415" t="s">
        <v>11311</v>
      </c>
      <c r="D22415">
        <v>3444848</v>
      </c>
    </row>
    <row r="22416" spans="1:4">
      <c r="A22416" t="s">
        <v>4799</v>
      </c>
      <c r="B22416" t="s">
        <v>3269</v>
      </c>
      <c r="C22416" t="s">
        <v>4062</v>
      </c>
      <c r="D22416">
        <v>4528810</v>
      </c>
    </row>
    <row r="22417" spans="1:4">
      <c r="A22417" t="s">
        <v>2508</v>
      </c>
      <c r="B22417" t="s">
        <v>2480</v>
      </c>
      <c r="C22417" t="s">
        <v>22348</v>
      </c>
      <c r="D22417">
        <v>1790630</v>
      </c>
    </row>
    <row r="22418" spans="1:4">
      <c r="A22418" t="s">
        <v>2511</v>
      </c>
      <c r="B22418" t="s">
        <v>2480</v>
      </c>
      <c r="C22418" t="s">
        <v>22333</v>
      </c>
      <c r="D22418">
        <v>1790645</v>
      </c>
    </row>
    <row r="22419" spans="1:4">
      <c r="A22419" t="s">
        <v>22635</v>
      </c>
      <c r="B22419" t="s">
        <v>2480</v>
      </c>
      <c r="C22419" t="s">
        <v>22287</v>
      </c>
      <c r="D22419">
        <v>1790601</v>
      </c>
    </row>
    <row r="22420" spans="1:4">
      <c r="A22420" t="s">
        <v>22637</v>
      </c>
      <c r="B22420" t="s">
        <v>2480</v>
      </c>
      <c r="C22420" t="s">
        <v>22023</v>
      </c>
      <c r="D22420">
        <v>1790492</v>
      </c>
    </row>
    <row r="22421" spans="1:4">
      <c r="A22421" t="s">
        <v>22638</v>
      </c>
      <c r="B22421" t="s">
        <v>2480</v>
      </c>
      <c r="C22421" t="s">
        <v>22023</v>
      </c>
      <c r="D22421">
        <v>1790471</v>
      </c>
    </row>
    <row r="22422" spans="1:4">
      <c r="A22422" t="s">
        <v>22636</v>
      </c>
      <c r="B22422" t="s">
        <v>2480</v>
      </c>
      <c r="C22422" t="s">
        <v>22230</v>
      </c>
      <c r="D22422">
        <v>1790587</v>
      </c>
    </row>
    <row r="22423" spans="1:4">
      <c r="A22423" t="s">
        <v>22641</v>
      </c>
      <c r="B22423" t="s">
        <v>2480</v>
      </c>
      <c r="C22423" t="s">
        <v>22025</v>
      </c>
      <c r="D22423">
        <v>1790413</v>
      </c>
    </row>
    <row r="22424" spans="1:4">
      <c r="A22424" t="s">
        <v>22643</v>
      </c>
      <c r="B22424" t="s">
        <v>2480</v>
      </c>
      <c r="C22424" t="s">
        <v>22029</v>
      </c>
      <c r="D22424">
        <v>1790392</v>
      </c>
    </row>
    <row r="22425" spans="1:4">
      <c r="A22425" t="s">
        <v>22642</v>
      </c>
      <c r="B22425" t="s">
        <v>2480</v>
      </c>
      <c r="C22425" t="s">
        <v>22230</v>
      </c>
      <c r="D22425">
        <v>1790396</v>
      </c>
    </row>
    <row r="22426" spans="1:4">
      <c r="A22426" t="s">
        <v>22644</v>
      </c>
      <c r="B22426" t="s">
        <v>2480</v>
      </c>
      <c r="C22426" t="s">
        <v>22359</v>
      </c>
      <c r="D22426">
        <v>1790379</v>
      </c>
    </row>
    <row r="22427" spans="1:4">
      <c r="A22427" t="s">
        <v>22645</v>
      </c>
      <c r="B22427" t="s">
        <v>2480</v>
      </c>
      <c r="C22427" t="s">
        <v>22230</v>
      </c>
      <c r="D22427">
        <v>1790371</v>
      </c>
    </row>
    <row r="22428" spans="1:4">
      <c r="A22428" t="s">
        <v>22646</v>
      </c>
      <c r="B22428" t="s">
        <v>2480</v>
      </c>
      <c r="C22428" t="s">
        <v>22348</v>
      </c>
      <c r="D22428">
        <v>1790353</v>
      </c>
    </row>
    <row r="22429" spans="1:4">
      <c r="A22429" t="s">
        <v>22647</v>
      </c>
      <c r="B22429" t="s">
        <v>2480</v>
      </c>
      <c r="C22429" t="s">
        <v>22230</v>
      </c>
      <c r="D22429">
        <v>1790254</v>
      </c>
    </row>
    <row r="22430" spans="1:4">
      <c r="A22430" t="s">
        <v>22648</v>
      </c>
      <c r="B22430" t="s">
        <v>2480</v>
      </c>
      <c r="C22430" t="s">
        <v>22029</v>
      </c>
      <c r="D22430">
        <v>1790100</v>
      </c>
    </row>
    <row r="22431" spans="1:4">
      <c r="A22431" t="s">
        <v>22649</v>
      </c>
      <c r="B22431" t="s">
        <v>2480</v>
      </c>
      <c r="C22431" t="s">
        <v>22025</v>
      </c>
      <c r="D22431">
        <v>1789998</v>
      </c>
    </row>
    <row r="22432" spans="1:4">
      <c r="A22432" t="s">
        <v>22193</v>
      </c>
      <c r="B22432" t="s">
        <v>2480</v>
      </c>
      <c r="C22432" t="s">
        <v>22038</v>
      </c>
      <c r="D22432">
        <v>2033934</v>
      </c>
    </row>
    <row r="22433" spans="1:4">
      <c r="A22433" t="s">
        <v>22650</v>
      </c>
      <c r="B22433" t="s">
        <v>2480</v>
      </c>
      <c r="C22433" t="s">
        <v>22014</v>
      </c>
      <c r="D22433">
        <v>1789945</v>
      </c>
    </row>
    <row r="22434" spans="1:4">
      <c r="A22434" t="s">
        <v>22652</v>
      </c>
      <c r="B22434" t="s">
        <v>2480</v>
      </c>
      <c r="C22434" t="s">
        <v>22025</v>
      </c>
      <c r="D22434">
        <v>1789799</v>
      </c>
    </row>
    <row r="22435" spans="1:4">
      <c r="A22435" t="s">
        <v>22653</v>
      </c>
      <c r="B22435" t="s">
        <v>2480</v>
      </c>
      <c r="C22435" t="s">
        <v>22021</v>
      </c>
      <c r="D22435">
        <v>1789703</v>
      </c>
    </row>
    <row r="22436" spans="1:4">
      <c r="A22436" t="s">
        <v>22654</v>
      </c>
      <c r="B22436" t="s">
        <v>2480</v>
      </c>
      <c r="C22436" t="s">
        <v>22021</v>
      </c>
      <c r="D22436">
        <v>1789693</v>
      </c>
    </row>
    <row r="22437" spans="1:4">
      <c r="A22437" t="s">
        <v>22655</v>
      </c>
      <c r="B22437" t="s">
        <v>2480</v>
      </c>
      <c r="C22437" t="s">
        <v>22226</v>
      </c>
      <c r="D22437">
        <v>1789647</v>
      </c>
    </row>
    <row r="22438" spans="1:4">
      <c r="A22438" t="s">
        <v>11627</v>
      </c>
      <c r="B22438" t="s">
        <v>9817</v>
      </c>
      <c r="C22438" t="s">
        <v>10122</v>
      </c>
      <c r="D22438">
        <v>3514518</v>
      </c>
    </row>
    <row r="22439" spans="1:4">
      <c r="A22439" t="s">
        <v>11628</v>
      </c>
      <c r="B22439" t="s">
        <v>9817</v>
      </c>
      <c r="C22439" t="s">
        <v>11103</v>
      </c>
      <c r="D22439">
        <v>3514510</v>
      </c>
    </row>
    <row r="22440" spans="1:4">
      <c r="A22440" t="s">
        <v>22194</v>
      </c>
      <c r="B22440" t="s">
        <v>2480</v>
      </c>
      <c r="C22440" t="s">
        <v>22038</v>
      </c>
      <c r="D22440">
        <v>2033866</v>
      </c>
    </row>
    <row r="22441" spans="1:4">
      <c r="A22441" t="s">
        <v>22656</v>
      </c>
      <c r="B22441" t="s">
        <v>2480</v>
      </c>
      <c r="C22441" t="s">
        <v>22230</v>
      </c>
      <c r="D22441">
        <v>1789462</v>
      </c>
    </row>
    <row r="22442" spans="1:4">
      <c r="A22442" t="s">
        <v>22195</v>
      </c>
      <c r="B22442" t="s">
        <v>2480</v>
      </c>
      <c r="C22442" t="s">
        <v>22018</v>
      </c>
      <c r="D22442">
        <v>2033824</v>
      </c>
    </row>
    <row r="22443" spans="1:4">
      <c r="A22443" t="s">
        <v>22658</v>
      </c>
      <c r="B22443" t="s">
        <v>2480</v>
      </c>
      <c r="C22443" t="s">
        <v>22333</v>
      </c>
      <c r="D22443">
        <v>1789289</v>
      </c>
    </row>
    <row r="22444" spans="1:4">
      <c r="A22444" t="s">
        <v>22288</v>
      </c>
      <c r="B22444" t="s">
        <v>2480</v>
      </c>
      <c r="C22444" t="s">
        <v>22287</v>
      </c>
      <c r="D22444">
        <v>1813892</v>
      </c>
    </row>
    <row r="22445" spans="1:4">
      <c r="A22445" t="s">
        <v>22660</v>
      </c>
      <c r="B22445" t="s">
        <v>2480</v>
      </c>
      <c r="C22445" t="s">
        <v>22230</v>
      </c>
      <c r="D22445">
        <v>1789137</v>
      </c>
    </row>
    <row r="22446" spans="1:4">
      <c r="A22446" t="s">
        <v>22661</v>
      </c>
      <c r="B22446" t="s">
        <v>2480</v>
      </c>
      <c r="C22446" t="s">
        <v>22021</v>
      </c>
      <c r="D22446">
        <v>1789118</v>
      </c>
    </row>
    <row r="22447" spans="1:4">
      <c r="A22447" t="s">
        <v>22196</v>
      </c>
      <c r="B22447" t="s">
        <v>2480</v>
      </c>
      <c r="C22447" t="s">
        <v>22038</v>
      </c>
      <c r="D22447">
        <v>2033766</v>
      </c>
    </row>
    <row r="22448" spans="1:4">
      <c r="A22448" t="s">
        <v>22736</v>
      </c>
      <c r="B22448" t="s">
        <v>2480</v>
      </c>
      <c r="C22448" t="s">
        <v>22029</v>
      </c>
      <c r="D22448">
        <v>1784820</v>
      </c>
    </row>
    <row r="22449" spans="1:4">
      <c r="A22449" t="s">
        <v>22197</v>
      </c>
      <c r="B22449" t="s">
        <v>2480</v>
      </c>
      <c r="C22449" t="s">
        <v>22039</v>
      </c>
      <c r="D22449">
        <v>2033739</v>
      </c>
    </row>
    <row r="22450" spans="1:4">
      <c r="A22450" t="s">
        <v>2510</v>
      </c>
      <c r="B22450" t="s">
        <v>2480</v>
      </c>
      <c r="C22450" t="s">
        <v>22032</v>
      </c>
      <c r="D22450">
        <v>1788927</v>
      </c>
    </row>
    <row r="22451" spans="1:4">
      <c r="A22451" t="s">
        <v>22388</v>
      </c>
      <c r="B22451" t="s">
        <v>2480</v>
      </c>
      <c r="C22451" t="s">
        <v>22027</v>
      </c>
      <c r="D22451">
        <v>1806882</v>
      </c>
    </row>
    <row r="22452" spans="1:4">
      <c r="A22452" t="s">
        <v>22665</v>
      </c>
      <c r="B22452" t="s">
        <v>2480</v>
      </c>
      <c r="C22452" t="s">
        <v>22664</v>
      </c>
      <c r="D22452">
        <v>1788852</v>
      </c>
    </row>
    <row r="22453" spans="1:4">
      <c r="A22453" t="s">
        <v>22666</v>
      </c>
      <c r="B22453" t="s">
        <v>2480</v>
      </c>
      <c r="C22453" t="s">
        <v>22032</v>
      </c>
      <c r="D22453">
        <v>1788816</v>
      </c>
    </row>
    <row r="22454" spans="1:4">
      <c r="A22454" t="s">
        <v>22198</v>
      </c>
      <c r="B22454" t="s">
        <v>2480</v>
      </c>
      <c r="C22454" t="s">
        <v>22038</v>
      </c>
      <c r="D22454">
        <v>2033675</v>
      </c>
    </row>
    <row r="22455" spans="1:4">
      <c r="A22455" t="s">
        <v>22667</v>
      </c>
      <c r="B22455" t="s">
        <v>2480</v>
      </c>
      <c r="C22455" t="s">
        <v>22029</v>
      </c>
      <c r="D22455">
        <v>1788694</v>
      </c>
    </row>
    <row r="22456" spans="1:4">
      <c r="A22456" t="s">
        <v>22199</v>
      </c>
      <c r="B22456" t="s">
        <v>2480</v>
      </c>
      <c r="C22456" t="s">
        <v>22034</v>
      </c>
      <c r="D22456">
        <v>2033667</v>
      </c>
    </row>
    <row r="22457" spans="1:4">
      <c r="A22457" t="s">
        <v>22668</v>
      </c>
      <c r="B22457" t="s">
        <v>2480</v>
      </c>
      <c r="C22457" t="s">
        <v>22230</v>
      </c>
      <c r="D22457">
        <v>1788638</v>
      </c>
    </row>
    <row r="22458" spans="1:4">
      <c r="A22458" t="s">
        <v>22669</v>
      </c>
      <c r="B22458" t="s">
        <v>2480</v>
      </c>
      <c r="C22458" t="s">
        <v>22021</v>
      </c>
      <c r="D22458">
        <v>1788618</v>
      </c>
    </row>
    <row r="22459" spans="1:4">
      <c r="A22459" t="s">
        <v>22671</v>
      </c>
      <c r="B22459" t="s">
        <v>2480</v>
      </c>
      <c r="C22459" t="s">
        <v>22287</v>
      </c>
      <c r="D22459">
        <v>1788534</v>
      </c>
    </row>
    <row r="22460" spans="1:4">
      <c r="A22460" t="s">
        <v>22317</v>
      </c>
      <c r="B22460" t="s">
        <v>2480</v>
      </c>
      <c r="C22460" t="s">
        <v>22027</v>
      </c>
      <c r="D22460">
        <v>1812057</v>
      </c>
    </row>
    <row r="22461" spans="1:4">
      <c r="A22461" t="s">
        <v>22672</v>
      </c>
      <c r="B22461" t="s">
        <v>2480</v>
      </c>
      <c r="C22461" t="s">
        <v>22265</v>
      </c>
      <c r="D22461">
        <v>1788508</v>
      </c>
    </row>
    <row r="22462" spans="1:4">
      <c r="A22462" t="s">
        <v>22673</v>
      </c>
      <c r="B22462" t="s">
        <v>2480</v>
      </c>
      <c r="C22462" t="s">
        <v>22068</v>
      </c>
      <c r="D22462">
        <v>1788462</v>
      </c>
    </row>
    <row r="22463" spans="1:4">
      <c r="A22463" t="s">
        <v>22674</v>
      </c>
      <c r="B22463" t="s">
        <v>2480</v>
      </c>
      <c r="C22463" t="s">
        <v>22068</v>
      </c>
      <c r="D22463">
        <v>1788450</v>
      </c>
    </row>
    <row r="22464" spans="1:4">
      <c r="A22464" t="s">
        <v>22674</v>
      </c>
      <c r="B22464" t="s">
        <v>2480</v>
      </c>
      <c r="C22464" t="s">
        <v>22230</v>
      </c>
      <c r="D22464">
        <v>1788452</v>
      </c>
    </row>
    <row r="22465" spans="1:4">
      <c r="A22465" t="s">
        <v>22675</v>
      </c>
      <c r="B22465" t="s">
        <v>2480</v>
      </c>
      <c r="C22465" t="s">
        <v>22027</v>
      </c>
      <c r="D22465">
        <v>1788402</v>
      </c>
    </row>
    <row r="22466" spans="1:4">
      <c r="A22466" t="s">
        <v>24377</v>
      </c>
      <c r="B22466" t="s">
        <v>549</v>
      </c>
      <c r="C22466" t="s">
        <v>23535</v>
      </c>
      <c r="D22466">
        <v>3444823</v>
      </c>
    </row>
    <row r="22467" spans="1:4">
      <c r="A22467" t="s">
        <v>19691</v>
      </c>
      <c r="B22467" t="s">
        <v>19323</v>
      </c>
      <c r="C22467" t="s">
        <v>3114</v>
      </c>
      <c r="D22467">
        <v>2519466</v>
      </c>
    </row>
    <row r="22468" spans="1:4">
      <c r="A22468" t="s">
        <v>22457</v>
      </c>
      <c r="B22468" t="s">
        <v>2480</v>
      </c>
      <c r="C22468" t="s">
        <v>22023</v>
      </c>
      <c r="D22468">
        <v>1803616</v>
      </c>
    </row>
    <row r="22469" spans="1:4">
      <c r="A22469" t="s">
        <v>22676</v>
      </c>
      <c r="B22469" t="s">
        <v>2480</v>
      </c>
      <c r="C22469" t="s">
        <v>22230</v>
      </c>
      <c r="D22469">
        <v>1788268</v>
      </c>
    </row>
    <row r="22470" spans="1:4">
      <c r="A22470" t="s">
        <v>22200</v>
      </c>
      <c r="B22470" t="s">
        <v>2480</v>
      </c>
      <c r="C22470" t="s">
        <v>22038</v>
      </c>
      <c r="D22470">
        <v>2033602</v>
      </c>
    </row>
    <row r="22471" spans="1:4">
      <c r="A22471" t="s">
        <v>22677</v>
      </c>
      <c r="B22471" t="s">
        <v>2480</v>
      </c>
      <c r="C22471" t="s">
        <v>22351</v>
      </c>
      <c r="D22471">
        <v>1788245</v>
      </c>
    </row>
    <row r="22472" spans="1:4">
      <c r="A22472" t="s">
        <v>22678</v>
      </c>
      <c r="B22472" t="s">
        <v>2480</v>
      </c>
      <c r="C22472" t="s">
        <v>22287</v>
      </c>
      <c r="D22472">
        <v>1788206</v>
      </c>
    </row>
    <row r="22473" spans="1:4">
      <c r="A22473" t="s">
        <v>11629</v>
      </c>
      <c r="B22473" t="s">
        <v>9817</v>
      </c>
      <c r="C22473" t="s">
        <v>1669</v>
      </c>
      <c r="D22473">
        <v>3514450</v>
      </c>
    </row>
    <row r="22474" spans="1:4">
      <c r="A22474" t="s">
        <v>11630</v>
      </c>
      <c r="B22474" t="s">
        <v>9817</v>
      </c>
      <c r="C22474" t="s">
        <v>11114</v>
      </c>
      <c r="D22474">
        <v>3514437</v>
      </c>
    </row>
    <row r="22475" spans="1:4">
      <c r="A22475" t="s">
        <v>11631</v>
      </c>
      <c r="B22475" t="s">
        <v>9817</v>
      </c>
      <c r="C22475" t="s">
        <v>11114</v>
      </c>
      <c r="D22475">
        <v>3514409</v>
      </c>
    </row>
    <row r="22476" spans="1:4">
      <c r="A22476" t="s">
        <v>11632</v>
      </c>
      <c r="B22476" t="s">
        <v>9817</v>
      </c>
      <c r="C22476" t="s">
        <v>11114</v>
      </c>
      <c r="D22476">
        <v>3514398</v>
      </c>
    </row>
    <row r="22477" spans="1:4">
      <c r="A22477" t="s">
        <v>22679</v>
      </c>
      <c r="B22477" t="s">
        <v>2480</v>
      </c>
      <c r="C22477" t="s">
        <v>22233</v>
      </c>
      <c r="D22477">
        <v>1788081</v>
      </c>
    </row>
    <row r="22478" spans="1:4">
      <c r="A22478" t="s">
        <v>22683</v>
      </c>
      <c r="B22478" t="s">
        <v>2480</v>
      </c>
      <c r="C22478" t="s">
        <v>22027</v>
      </c>
      <c r="D22478">
        <v>1787837</v>
      </c>
    </row>
    <row r="22479" spans="1:4">
      <c r="A22479" t="s">
        <v>22681</v>
      </c>
      <c r="B22479" t="s">
        <v>2480</v>
      </c>
      <c r="C22479" t="s">
        <v>22226</v>
      </c>
      <c r="D22479">
        <v>1787901</v>
      </c>
    </row>
    <row r="22480" spans="1:4">
      <c r="A22480" t="s">
        <v>13562</v>
      </c>
      <c r="B22480" t="s">
        <v>2473</v>
      </c>
      <c r="C22480" t="s">
        <v>12859</v>
      </c>
      <c r="D22480">
        <v>1848096</v>
      </c>
    </row>
    <row r="22481" spans="1:4">
      <c r="A22481" t="s">
        <v>16885</v>
      </c>
      <c r="B22481" t="s">
        <v>14508</v>
      </c>
      <c r="C22481" t="s">
        <v>14588</v>
      </c>
      <c r="D22481">
        <v>1252822</v>
      </c>
    </row>
    <row r="22482" spans="1:4">
      <c r="A22482" t="s">
        <v>13026</v>
      </c>
      <c r="B22482" t="s">
        <v>2473</v>
      </c>
      <c r="C22482" t="s">
        <v>2545</v>
      </c>
      <c r="D22482">
        <v>2110518</v>
      </c>
    </row>
    <row r="22483" spans="1:4">
      <c r="A22483" t="s">
        <v>12708</v>
      </c>
      <c r="B22483" t="s">
        <v>12642</v>
      </c>
      <c r="C22483" t="s">
        <v>12676</v>
      </c>
      <c r="D22483">
        <v>1866569</v>
      </c>
    </row>
    <row r="22484" spans="1:4">
      <c r="A22484" t="s">
        <v>12636</v>
      </c>
      <c r="B22484" t="s">
        <v>2476</v>
      </c>
      <c r="C22484" t="s">
        <v>12551</v>
      </c>
      <c r="D22484">
        <v>1832566</v>
      </c>
    </row>
    <row r="22485" spans="1:4">
      <c r="A22485" t="s">
        <v>12663</v>
      </c>
      <c r="B22485" t="s">
        <v>12642</v>
      </c>
      <c r="C22485" t="s">
        <v>12646</v>
      </c>
      <c r="D22485">
        <v>2042249</v>
      </c>
    </row>
    <row r="22486" spans="1:4">
      <c r="A22486" t="s">
        <v>12537</v>
      </c>
      <c r="B22486" t="s">
        <v>2476</v>
      </c>
      <c r="C22486" t="s">
        <v>12536</v>
      </c>
      <c r="D22486">
        <v>1886598</v>
      </c>
    </row>
    <row r="22487" spans="1:4">
      <c r="A22487" t="s">
        <v>16888</v>
      </c>
      <c r="B22487" t="s">
        <v>14508</v>
      </c>
      <c r="C22487" t="s">
        <v>14523</v>
      </c>
      <c r="D22487">
        <v>1252773</v>
      </c>
    </row>
    <row r="22488" spans="1:4">
      <c r="A22488" t="s">
        <v>6302</v>
      </c>
      <c r="B22488" t="s">
        <v>5913</v>
      </c>
      <c r="C22488" t="s">
        <v>6151</v>
      </c>
      <c r="D22488">
        <v>296173</v>
      </c>
    </row>
    <row r="22489" spans="1:4">
      <c r="A22489" t="s">
        <v>2987</v>
      </c>
      <c r="B22489" t="s">
        <v>2864</v>
      </c>
      <c r="C22489" t="s">
        <v>2987</v>
      </c>
      <c r="D22489">
        <v>1560349</v>
      </c>
    </row>
    <row r="22490" spans="1:4">
      <c r="A22490" t="s">
        <v>2988</v>
      </c>
      <c r="B22490" t="s">
        <v>2864</v>
      </c>
      <c r="C22490" t="s">
        <v>2978</v>
      </c>
      <c r="D22490">
        <v>1560037</v>
      </c>
    </row>
    <row r="22491" spans="1:4">
      <c r="A22491" t="s">
        <v>19319</v>
      </c>
      <c r="B22491" t="s">
        <v>530</v>
      </c>
      <c r="C22491" t="s">
        <v>19243</v>
      </c>
      <c r="D22491">
        <v>326036</v>
      </c>
    </row>
    <row r="22492" spans="1:4">
      <c r="A22492" t="s">
        <v>8403</v>
      </c>
      <c r="B22492" t="s">
        <v>7340</v>
      </c>
      <c r="C22492" t="s">
        <v>7838</v>
      </c>
      <c r="D22492">
        <v>469844</v>
      </c>
    </row>
    <row r="22493" spans="1:4">
      <c r="A22493" t="s">
        <v>6854</v>
      </c>
      <c r="B22493" t="s">
        <v>6773</v>
      </c>
      <c r="C22493" t="s">
        <v>6785</v>
      </c>
      <c r="D22493">
        <v>162627</v>
      </c>
    </row>
    <row r="22494" spans="1:4">
      <c r="A22494" t="s">
        <v>13022</v>
      </c>
      <c r="B22494" t="s">
        <v>2473</v>
      </c>
      <c r="C22494" t="s">
        <v>2545</v>
      </c>
      <c r="D22494">
        <v>2110579</v>
      </c>
    </row>
    <row r="22495" spans="1:4">
      <c r="A22495" t="s">
        <v>24659</v>
      </c>
      <c r="B22495" t="s">
        <v>24633</v>
      </c>
      <c r="C22495" t="s">
        <v>24653</v>
      </c>
      <c r="D22495">
        <v>3901178</v>
      </c>
    </row>
    <row r="22496" spans="1:4">
      <c r="A22496" t="s">
        <v>16973</v>
      </c>
      <c r="B22496" t="s">
        <v>16902</v>
      </c>
      <c r="C22496" t="s">
        <v>16915</v>
      </c>
      <c r="D22496">
        <v>293253</v>
      </c>
    </row>
    <row r="22497" spans="1:4">
      <c r="A22497" t="s">
        <v>12178</v>
      </c>
      <c r="B22497" t="s">
        <v>12145</v>
      </c>
      <c r="C22497" t="s">
        <v>12153</v>
      </c>
      <c r="D22497">
        <v>2208791</v>
      </c>
    </row>
    <row r="22498" spans="1:4">
      <c r="A22498" t="s">
        <v>22849</v>
      </c>
      <c r="B22498" t="s">
        <v>526</v>
      </c>
      <c r="C22498" t="s">
        <v>22799</v>
      </c>
      <c r="D22498">
        <v>2221030</v>
      </c>
    </row>
    <row r="22499" spans="1:4">
      <c r="A22499" t="s">
        <v>8404</v>
      </c>
      <c r="B22499" t="s">
        <v>7340</v>
      </c>
      <c r="C22499" t="s">
        <v>7376</v>
      </c>
      <c r="D22499">
        <v>469707</v>
      </c>
    </row>
    <row r="22500" spans="1:4">
      <c r="A22500" t="s">
        <v>20109</v>
      </c>
      <c r="B22500" t="s">
        <v>560</v>
      </c>
      <c r="C22500" t="s">
        <v>20049</v>
      </c>
      <c r="D22500">
        <v>3650121</v>
      </c>
    </row>
    <row r="22501" spans="1:4">
      <c r="A22501" t="s">
        <v>21785</v>
      </c>
      <c r="B22501" t="s">
        <v>21668</v>
      </c>
      <c r="C22501" t="s">
        <v>21699</v>
      </c>
      <c r="D22501">
        <v>3533826</v>
      </c>
    </row>
    <row r="22502" spans="1:4">
      <c r="A22502" t="s">
        <v>5653</v>
      </c>
      <c r="B22502" t="s">
        <v>5408</v>
      </c>
      <c r="C22502" t="s">
        <v>5412</v>
      </c>
      <c r="D22502">
        <v>688587</v>
      </c>
    </row>
    <row r="22503" spans="1:4">
      <c r="A22503" t="s">
        <v>6295</v>
      </c>
      <c r="B22503" t="s">
        <v>5913</v>
      </c>
      <c r="C22503" t="s">
        <v>6161</v>
      </c>
      <c r="D22503">
        <v>297917</v>
      </c>
    </row>
    <row r="22504" spans="1:4">
      <c r="A22504" t="s">
        <v>13539</v>
      </c>
      <c r="B22504" t="s">
        <v>2473</v>
      </c>
      <c r="C22504" t="s">
        <v>12955</v>
      </c>
      <c r="D22504">
        <v>1848776</v>
      </c>
    </row>
    <row r="22505" spans="1:4">
      <c r="A22505" t="s">
        <v>13540</v>
      </c>
      <c r="B22505" t="s">
        <v>2473</v>
      </c>
      <c r="C22505" t="s">
        <v>13074</v>
      </c>
      <c r="D22505">
        <v>1848774</v>
      </c>
    </row>
    <row r="22506" spans="1:4">
      <c r="A22506" t="s">
        <v>22202</v>
      </c>
      <c r="B22506" t="s">
        <v>2480</v>
      </c>
      <c r="C22506" t="s">
        <v>22018</v>
      </c>
      <c r="D22506">
        <v>2033536</v>
      </c>
    </row>
    <row r="22507" spans="1:4">
      <c r="A22507" t="s">
        <v>3364</v>
      </c>
      <c r="B22507" t="s">
        <v>3269</v>
      </c>
      <c r="C22507" t="s">
        <v>1316</v>
      </c>
      <c r="D22507">
        <v>5816605</v>
      </c>
    </row>
    <row r="22508" spans="1:4">
      <c r="A22508" t="s">
        <v>24835</v>
      </c>
      <c r="B22508" t="s">
        <v>24794</v>
      </c>
      <c r="C22508" t="s">
        <v>17538</v>
      </c>
      <c r="D22508">
        <v>2353688</v>
      </c>
    </row>
    <row r="22509" spans="1:4">
      <c r="A22509" t="s">
        <v>6076</v>
      </c>
      <c r="B22509" t="s">
        <v>5913</v>
      </c>
      <c r="C22509" t="s">
        <v>2264</v>
      </c>
      <c r="D22509">
        <v>738064</v>
      </c>
    </row>
    <row r="22510" spans="1:4">
      <c r="A22510" t="s">
        <v>7461</v>
      </c>
      <c r="B22510" t="s">
        <v>7340</v>
      </c>
      <c r="C22510" t="s">
        <v>7403</v>
      </c>
      <c r="D22510">
        <v>2013159</v>
      </c>
    </row>
    <row r="22511" spans="1:4">
      <c r="A22511" t="s">
        <v>6523</v>
      </c>
      <c r="B22511" t="s">
        <v>6473</v>
      </c>
      <c r="C22511" t="s">
        <v>6523</v>
      </c>
      <c r="D22511">
        <v>1604870</v>
      </c>
    </row>
    <row r="22512" spans="1:4">
      <c r="A22512" t="s">
        <v>6077</v>
      </c>
      <c r="B22512" t="s">
        <v>5913</v>
      </c>
      <c r="C22512" t="s">
        <v>6077</v>
      </c>
      <c r="D22512">
        <v>738025</v>
      </c>
    </row>
    <row r="22513" spans="1:4">
      <c r="A22513" t="s">
        <v>5654</v>
      </c>
      <c r="B22513" t="s">
        <v>5408</v>
      </c>
      <c r="C22513" t="s">
        <v>5420</v>
      </c>
      <c r="D22513">
        <v>688533</v>
      </c>
    </row>
    <row r="22514" spans="1:4">
      <c r="A22514" t="s">
        <v>7637</v>
      </c>
      <c r="B22514" t="s">
        <v>7340</v>
      </c>
      <c r="C22514" t="s">
        <v>7506</v>
      </c>
      <c r="D22514">
        <v>1486468</v>
      </c>
    </row>
    <row r="22515" spans="1:4">
      <c r="A22515" t="s">
        <v>6296</v>
      </c>
      <c r="B22515" t="s">
        <v>5913</v>
      </c>
      <c r="C22515" t="s">
        <v>6170</v>
      </c>
      <c r="D22515">
        <v>297789</v>
      </c>
    </row>
    <row r="22516" spans="1:4">
      <c r="A22516" t="s">
        <v>13023</v>
      </c>
      <c r="B22516" t="s">
        <v>2473</v>
      </c>
      <c r="C22516" t="s">
        <v>12888</v>
      </c>
      <c r="D22516">
        <v>2110560</v>
      </c>
    </row>
    <row r="22517" spans="1:4">
      <c r="A22517" t="s">
        <v>13541</v>
      </c>
      <c r="B22517" t="s">
        <v>2473</v>
      </c>
      <c r="C22517" t="s">
        <v>12868</v>
      </c>
      <c r="D22517">
        <v>1848705</v>
      </c>
    </row>
    <row r="22518" spans="1:4">
      <c r="A22518" t="s">
        <v>12939</v>
      </c>
      <c r="B22518" t="s">
        <v>2473</v>
      </c>
      <c r="C22518" t="s">
        <v>12939</v>
      </c>
      <c r="D22518">
        <v>2110556</v>
      </c>
    </row>
    <row r="22519" spans="1:4">
      <c r="A22519" t="s">
        <v>13050</v>
      </c>
      <c r="B22519" t="s">
        <v>2473</v>
      </c>
      <c r="C22519" t="s">
        <v>13050</v>
      </c>
      <c r="D22519">
        <v>1848689</v>
      </c>
    </row>
    <row r="22520" spans="1:4">
      <c r="A22520" t="s">
        <v>13542</v>
      </c>
      <c r="B22520" t="s">
        <v>2473</v>
      </c>
      <c r="C22520" t="s">
        <v>13057</v>
      </c>
      <c r="D22520">
        <v>1848633</v>
      </c>
    </row>
    <row r="22521" spans="1:4">
      <c r="A22521" t="s">
        <v>6914</v>
      </c>
      <c r="B22521" t="s">
        <v>6896</v>
      </c>
      <c r="C22521" t="s">
        <v>6913</v>
      </c>
      <c r="D22521">
        <v>363656</v>
      </c>
    </row>
    <row r="22522" spans="1:4">
      <c r="A22522" t="s">
        <v>24792</v>
      </c>
      <c r="B22522" t="s">
        <v>24736</v>
      </c>
      <c r="C22522" t="s">
        <v>24792</v>
      </c>
      <c r="D22522">
        <v>725578</v>
      </c>
    </row>
    <row r="22523" spans="1:4">
      <c r="A22523" t="s">
        <v>11828</v>
      </c>
      <c r="B22523" t="s">
        <v>581</v>
      </c>
      <c r="C22523" t="s">
        <v>11759</v>
      </c>
      <c r="D22523">
        <v>1285899</v>
      </c>
    </row>
    <row r="22524" spans="1:4">
      <c r="A22524" t="s">
        <v>13024</v>
      </c>
      <c r="B22524" t="s">
        <v>2473</v>
      </c>
      <c r="C22524" t="s">
        <v>12842</v>
      </c>
      <c r="D22524">
        <v>2110541</v>
      </c>
    </row>
    <row r="22525" spans="1:4">
      <c r="A22525" t="s">
        <v>23018</v>
      </c>
      <c r="B22525" t="s">
        <v>22949</v>
      </c>
      <c r="C22525" t="s">
        <v>22967</v>
      </c>
      <c r="D22525">
        <v>2279755</v>
      </c>
    </row>
    <row r="22526" spans="1:4">
      <c r="A22526" t="s">
        <v>16886</v>
      </c>
      <c r="B22526" t="s">
        <v>14508</v>
      </c>
      <c r="C22526" t="s">
        <v>14673</v>
      </c>
      <c r="D22526">
        <v>1252797</v>
      </c>
    </row>
    <row r="22527" spans="1:4">
      <c r="A22527" t="s">
        <v>10039</v>
      </c>
      <c r="B22527" t="s">
        <v>569</v>
      </c>
      <c r="C22527" t="s">
        <v>10038</v>
      </c>
      <c r="D22527">
        <v>3925863</v>
      </c>
    </row>
    <row r="22528" spans="1:4">
      <c r="A22528" t="s">
        <v>13543</v>
      </c>
      <c r="B22528" t="s">
        <v>2473</v>
      </c>
      <c r="C22528" t="s">
        <v>12844</v>
      </c>
      <c r="D22528">
        <v>1848573</v>
      </c>
    </row>
    <row r="22529" spans="1:4">
      <c r="A22529" t="s">
        <v>13025</v>
      </c>
      <c r="B22529" t="s">
        <v>2473</v>
      </c>
      <c r="C22529" t="s">
        <v>12933</v>
      </c>
      <c r="D22529">
        <v>2110538</v>
      </c>
    </row>
    <row r="22530" spans="1:4">
      <c r="A22530" t="s">
        <v>13544</v>
      </c>
      <c r="B22530" t="s">
        <v>2473</v>
      </c>
      <c r="C22530" t="s">
        <v>13050</v>
      </c>
      <c r="D22530">
        <v>1848550</v>
      </c>
    </row>
    <row r="22531" spans="1:4">
      <c r="A22531" t="s">
        <v>16887</v>
      </c>
      <c r="B22531" t="s">
        <v>14508</v>
      </c>
      <c r="C22531" t="s">
        <v>14542</v>
      </c>
      <c r="D22531">
        <v>1252795</v>
      </c>
    </row>
    <row r="22532" spans="1:4">
      <c r="A22532" t="s">
        <v>14543</v>
      </c>
      <c r="B22532" t="s">
        <v>14508</v>
      </c>
      <c r="C22532" t="s">
        <v>14542</v>
      </c>
      <c r="D22532">
        <v>7302853</v>
      </c>
    </row>
    <row r="22533" spans="1:4">
      <c r="A22533" t="s">
        <v>8405</v>
      </c>
      <c r="B22533" t="s">
        <v>7340</v>
      </c>
      <c r="C22533" t="s">
        <v>7739</v>
      </c>
      <c r="D22533">
        <v>469178</v>
      </c>
    </row>
    <row r="22534" spans="1:4">
      <c r="A22534" t="s">
        <v>7327</v>
      </c>
      <c r="B22534" t="s">
        <v>7261</v>
      </c>
      <c r="C22534" t="s">
        <v>7283</v>
      </c>
      <c r="D22534">
        <v>100425</v>
      </c>
    </row>
    <row r="22535" spans="1:4">
      <c r="A22535" t="s">
        <v>22685</v>
      </c>
      <c r="B22535" t="s">
        <v>2480</v>
      </c>
      <c r="C22535" t="s">
        <v>22029</v>
      </c>
      <c r="D22535">
        <v>1787746</v>
      </c>
    </row>
    <row r="22536" spans="1:4">
      <c r="A22536" t="s">
        <v>23232</v>
      </c>
      <c r="B22536" t="s">
        <v>23161</v>
      </c>
      <c r="C22536" t="s">
        <v>7004</v>
      </c>
      <c r="D22536">
        <v>203717</v>
      </c>
    </row>
    <row r="22537" spans="1:4">
      <c r="A22537" t="s">
        <v>22282</v>
      </c>
      <c r="B22537" t="s">
        <v>2480</v>
      </c>
      <c r="C22537" t="s">
        <v>22027</v>
      </c>
      <c r="D22537">
        <v>1814786</v>
      </c>
    </row>
    <row r="22538" spans="1:4">
      <c r="A22538" t="s">
        <v>22686</v>
      </c>
      <c r="B22538" t="s">
        <v>2480</v>
      </c>
      <c r="C22538" t="s">
        <v>22359</v>
      </c>
      <c r="D22538">
        <v>1787646</v>
      </c>
    </row>
    <row r="22539" spans="1:4">
      <c r="A22539" t="s">
        <v>12629</v>
      </c>
      <c r="B22539" t="s">
        <v>2480</v>
      </c>
      <c r="C22539" t="s">
        <v>22021</v>
      </c>
      <c r="D22539">
        <v>1787601</v>
      </c>
    </row>
    <row r="22540" spans="1:4">
      <c r="A22540" t="s">
        <v>12629</v>
      </c>
      <c r="B22540" t="s">
        <v>2476</v>
      </c>
      <c r="C22540" t="s">
        <v>12534</v>
      </c>
      <c r="D22540">
        <v>1832909</v>
      </c>
    </row>
    <row r="22541" spans="1:4">
      <c r="A22541" t="s">
        <v>3198</v>
      </c>
      <c r="B22541" t="s">
        <v>3131</v>
      </c>
      <c r="C22541" t="s">
        <v>3136</v>
      </c>
      <c r="D22541">
        <v>1512372</v>
      </c>
    </row>
    <row r="22542" spans="1:4">
      <c r="A22542" t="s">
        <v>3199</v>
      </c>
      <c r="B22542" t="s">
        <v>3131</v>
      </c>
      <c r="C22542" t="s">
        <v>3145</v>
      </c>
      <c r="D22542">
        <v>1512350</v>
      </c>
    </row>
    <row r="22543" spans="1:4">
      <c r="A22543" t="s">
        <v>3200</v>
      </c>
      <c r="B22543" t="s">
        <v>3131</v>
      </c>
      <c r="C22543" t="s">
        <v>3130</v>
      </c>
      <c r="D22543">
        <v>1512348</v>
      </c>
    </row>
    <row r="22544" spans="1:4">
      <c r="A22544" t="s">
        <v>3202</v>
      </c>
      <c r="B22544" t="s">
        <v>3131</v>
      </c>
      <c r="C22544" t="s">
        <v>3136</v>
      </c>
      <c r="D22544">
        <v>1512339</v>
      </c>
    </row>
    <row r="22545" spans="1:4">
      <c r="A22545" t="s">
        <v>3201</v>
      </c>
      <c r="B22545" t="s">
        <v>3131</v>
      </c>
      <c r="C22545" t="s">
        <v>3156</v>
      </c>
      <c r="D22545">
        <v>1512342</v>
      </c>
    </row>
    <row r="22546" spans="1:4">
      <c r="A22546" t="s">
        <v>22397</v>
      </c>
      <c r="B22546" t="s">
        <v>2480</v>
      </c>
      <c r="C22546" t="s">
        <v>22027</v>
      </c>
      <c r="D22546">
        <v>1806408</v>
      </c>
    </row>
    <row r="22547" spans="1:4">
      <c r="A22547" t="s">
        <v>12630</v>
      </c>
      <c r="B22547" t="s">
        <v>2476</v>
      </c>
      <c r="C22547" t="s">
        <v>12522</v>
      </c>
      <c r="D22547">
        <v>1832847</v>
      </c>
    </row>
    <row r="22548" spans="1:4">
      <c r="A22548" t="s">
        <v>22687</v>
      </c>
      <c r="B22548" t="s">
        <v>2480</v>
      </c>
      <c r="C22548" t="s">
        <v>22359</v>
      </c>
      <c r="D22548">
        <v>1787437</v>
      </c>
    </row>
    <row r="22549" spans="1:4">
      <c r="A22549" t="s">
        <v>11772</v>
      </c>
      <c r="B22549" t="s">
        <v>581</v>
      </c>
      <c r="C22549" t="s">
        <v>11772</v>
      </c>
      <c r="D22549">
        <v>1298824</v>
      </c>
    </row>
    <row r="22550" spans="1:4">
      <c r="A22550" t="s">
        <v>12631</v>
      </c>
      <c r="B22550" t="s">
        <v>2476</v>
      </c>
      <c r="C22550" t="s">
        <v>12522</v>
      </c>
      <c r="D22550">
        <v>1832830</v>
      </c>
    </row>
    <row r="22551" spans="1:4">
      <c r="A22551" t="s">
        <v>2516</v>
      </c>
      <c r="B22551" t="s">
        <v>2480</v>
      </c>
      <c r="C22551" t="s">
        <v>22068</v>
      </c>
      <c r="D22551">
        <v>1787351</v>
      </c>
    </row>
    <row r="22552" spans="1:4">
      <c r="A22552" t="s">
        <v>12632</v>
      </c>
      <c r="B22552" t="s">
        <v>2476</v>
      </c>
      <c r="C22552" t="s">
        <v>12516</v>
      </c>
      <c r="D22552">
        <v>1832828</v>
      </c>
    </row>
    <row r="22553" spans="1:4">
      <c r="A22553" t="s">
        <v>22688</v>
      </c>
      <c r="B22553" t="s">
        <v>2480</v>
      </c>
      <c r="C22553" t="s">
        <v>22238</v>
      </c>
      <c r="D22553">
        <v>1787323</v>
      </c>
    </row>
    <row r="22554" spans="1:4">
      <c r="A22554" t="s">
        <v>22689</v>
      </c>
      <c r="B22554" t="s">
        <v>2480</v>
      </c>
      <c r="C22554" t="s">
        <v>22029</v>
      </c>
      <c r="D22554">
        <v>1787227</v>
      </c>
    </row>
    <row r="22555" spans="1:4">
      <c r="A22555" t="s">
        <v>22203</v>
      </c>
      <c r="B22555" t="s">
        <v>2480</v>
      </c>
      <c r="C22555" t="s">
        <v>22039</v>
      </c>
      <c r="D22555">
        <v>2033467</v>
      </c>
    </row>
    <row r="22556" spans="1:4">
      <c r="A22556" t="s">
        <v>22755</v>
      </c>
      <c r="B22556" t="s">
        <v>2480</v>
      </c>
      <c r="C22556" t="s">
        <v>22226</v>
      </c>
      <c r="D22556">
        <v>1783683</v>
      </c>
    </row>
    <row r="22557" spans="1:4">
      <c r="A22557" t="s">
        <v>22690</v>
      </c>
      <c r="B22557" t="s">
        <v>2480</v>
      </c>
      <c r="C22557" t="s">
        <v>22348</v>
      </c>
      <c r="D22557">
        <v>1787144</v>
      </c>
    </row>
    <row r="22558" spans="1:4">
      <c r="A22558" t="s">
        <v>10126</v>
      </c>
      <c r="B22558" t="s">
        <v>10125</v>
      </c>
      <c r="C22558" t="s">
        <v>10124</v>
      </c>
      <c r="D22558">
        <v>411849</v>
      </c>
    </row>
    <row r="22559" spans="1:4">
      <c r="A22559" t="s">
        <v>22573</v>
      </c>
      <c r="B22559" t="s">
        <v>2480</v>
      </c>
      <c r="C22559" t="s">
        <v>22021</v>
      </c>
      <c r="D22559">
        <v>1795579</v>
      </c>
    </row>
    <row r="22560" spans="1:4">
      <c r="A22560" t="s">
        <v>22691</v>
      </c>
      <c r="B22560" t="s">
        <v>2480</v>
      </c>
      <c r="C22560" t="s">
        <v>22021</v>
      </c>
      <c r="D22560">
        <v>1787093</v>
      </c>
    </row>
    <row r="22561" spans="1:4">
      <c r="A22561" t="s">
        <v>22204</v>
      </c>
      <c r="B22561" t="s">
        <v>2480</v>
      </c>
      <c r="C22561" t="s">
        <v>22039</v>
      </c>
      <c r="D22561">
        <v>2033449</v>
      </c>
    </row>
    <row r="22562" spans="1:4">
      <c r="A22562" t="s">
        <v>12465</v>
      </c>
      <c r="B22562" t="s">
        <v>12398</v>
      </c>
      <c r="C22562" t="s">
        <v>12397</v>
      </c>
      <c r="D22562">
        <v>1517323</v>
      </c>
    </row>
    <row r="22563" spans="1:4">
      <c r="A22563" t="s">
        <v>22692</v>
      </c>
      <c r="B22563" t="s">
        <v>2480</v>
      </c>
      <c r="C22563" t="s">
        <v>22021</v>
      </c>
      <c r="D22563">
        <v>1787031</v>
      </c>
    </row>
    <row r="22564" spans="1:4">
      <c r="A22564" t="s">
        <v>13545</v>
      </c>
      <c r="B22564" t="s">
        <v>2473</v>
      </c>
      <c r="C22564" t="s">
        <v>12862</v>
      </c>
      <c r="D22564">
        <v>1848522</v>
      </c>
    </row>
    <row r="22565" spans="1:4">
      <c r="A22565" t="s">
        <v>22850</v>
      </c>
      <c r="B22565" t="s">
        <v>526</v>
      </c>
      <c r="C22565" t="s">
        <v>17551</v>
      </c>
      <c r="D22565">
        <v>2220957</v>
      </c>
    </row>
    <row r="22566" spans="1:4">
      <c r="A22566" t="s">
        <v>21786</v>
      </c>
      <c r="B22566" t="s">
        <v>21668</v>
      </c>
      <c r="C22566" t="s">
        <v>21693</v>
      </c>
      <c r="D22566">
        <v>3533753</v>
      </c>
    </row>
    <row r="22567" spans="1:4">
      <c r="A22567" t="s">
        <v>2825</v>
      </c>
      <c r="B22567" t="s">
        <v>2797</v>
      </c>
      <c r="C22567" t="s">
        <v>2813</v>
      </c>
      <c r="D22567">
        <v>69559</v>
      </c>
    </row>
    <row r="22568" spans="1:4">
      <c r="A22568" t="s">
        <v>8406</v>
      </c>
      <c r="B22568" t="s">
        <v>7340</v>
      </c>
      <c r="C22568" t="s">
        <v>7929</v>
      </c>
      <c r="D22568">
        <v>469005</v>
      </c>
    </row>
    <row r="22569" spans="1:4">
      <c r="A22569" t="s">
        <v>10202</v>
      </c>
      <c r="B22569" t="s">
        <v>10203</v>
      </c>
      <c r="C22569" t="s">
        <v>10202</v>
      </c>
      <c r="D22569">
        <v>7626461</v>
      </c>
    </row>
    <row r="22570" spans="1:4">
      <c r="A22570" t="s">
        <v>6634</v>
      </c>
      <c r="B22570" t="s">
        <v>6473</v>
      </c>
      <c r="C22570" t="s">
        <v>6584</v>
      </c>
      <c r="D22570">
        <v>1604771</v>
      </c>
    </row>
    <row r="22571" spans="1:4">
      <c r="A22571" t="s">
        <v>3119</v>
      </c>
      <c r="B22571" t="s">
        <v>2999</v>
      </c>
      <c r="C22571" t="s">
        <v>3042</v>
      </c>
      <c r="D22571">
        <v>3625207</v>
      </c>
    </row>
    <row r="22572" spans="1:4">
      <c r="A22572" t="s">
        <v>4433</v>
      </c>
      <c r="B22572" t="s">
        <v>3269</v>
      </c>
      <c r="C22572" t="s">
        <v>4432</v>
      </c>
      <c r="D22572">
        <v>4956335</v>
      </c>
    </row>
    <row r="22573" spans="1:4">
      <c r="A22573" t="s">
        <v>8407</v>
      </c>
      <c r="B22573" t="s">
        <v>7340</v>
      </c>
      <c r="C22573" t="s">
        <v>7804</v>
      </c>
      <c r="D22573">
        <v>468902</v>
      </c>
    </row>
    <row r="22574" spans="1:4">
      <c r="A22574" t="s">
        <v>8050</v>
      </c>
      <c r="B22574" t="s">
        <v>7340</v>
      </c>
      <c r="C22574" t="s">
        <v>1621</v>
      </c>
      <c r="D22574">
        <v>530088</v>
      </c>
    </row>
    <row r="22575" spans="1:4">
      <c r="A22575" t="s">
        <v>7638</v>
      </c>
      <c r="B22575" t="s">
        <v>7340</v>
      </c>
      <c r="C22575" t="s">
        <v>7485</v>
      </c>
      <c r="D22575">
        <v>1486340</v>
      </c>
    </row>
    <row r="22576" spans="1:4">
      <c r="A22576" t="s">
        <v>8408</v>
      </c>
      <c r="B22576" t="s">
        <v>7340</v>
      </c>
      <c r="C22576" t="s">
        <v>7813</v>
      </c>
      <c r="D22576">
        <v>468866</v>
      </c>
    </row>
    <row r="22577" spans="1:4">
      <c r="A22577" t="s">
        <v>22009</v>
      </c>
      <c r="B22577" t="s">
        <v>21713</v>
      </c>
      <c r="C22577" t="s">
        <v>21818</v>
      </c>
      <c r="D22577">
        <v>3665741</v>
      </c>
    </row>
    <row r="22578" spans="1:4">
      <c r="A22578" t="s">
        <v>8409</v>
      </c>
      <c r="B22578" t="s">
        <v>7340</v>
      </c>
      <c r="C22578" t="s">
        <v>1621</v>
      </c>
      <c r="D22578">
        <v>468809</v>
      </c>
    </row>
    <row r="22579" spans="1:4">
      <c r="A22579" t="s">
        <v>22693</v>
      </c>
      <c r="B22579" t="s">
        <v>2480</v>
      </c>
      <c r="C22579" t="s">
        <v>22238</v>
      </c>
      <c r="D22579">
        <v>1786867</v>
      </c>
    </row>
    <row r="22580" spans="1:4">
      <c r="A22580" t="s">
        <v>13546</v>
      </c>
      <c r="B22580" t="s">
        <v>2473</v>
      </c>
      <c r="C22580" t="s">
        <v>12852</v>
      </c>
      <c r="D22580">
        <v>1848499</v>
      </c>
    </row>
    <row r="22581" spans="1:4">
      <c r="A22581" t="s">
        <v>13547</v>
      </c>
      <c r="B22581" t="s">
        <v>2473</v>
      </c>
      <c r="C22581" t="s">
        <v>13057</v>
      </c>
      <c r="D22581">
        <v>1848498</v>
      </c>
    </row>
    <row r="22582" spans="1:4">
      <c r="A22582" t="s">
        <v>7639</v>
      </c>
      <c r="B22582" t="s">
        <v>7340</v>
      </c>
      <c r="C22582" t="s">
        <v>7487</v>
      </c>
      <c r="D22582">
        <v>1486298</v>
      </c>
    </row>
    <row r="22583" spans="1:4">
      <c r="A22583" t="s">
        <v>8410</v>
      </c>
      <c r="B22583" t="s">
        <v>7340</v>
      </c>
      <c r="C22583" t="s">
        <v>7697</v>
      </c>
      <c r="D22583">
        <v>468671</v>
      </c>
    </row>
    <row r="22584" spans="1:4">
      <c r="A22584" t="s">
        <v>8411</v>
      </c>
      <c r="B22584" t="s">
        <v>7340</v>
      </c>
      <c r="C22584" t="s">
        <v>7677</v>
      </c>
      <c r="D22584">
        <v>468657</v>
      </c>
    </row>
    <row r="22585" spans="1:4">
      <c r="A22585" t="s">
        <v>6635</v>
      </c>
      <c r="B22585" t="s">
        <v>6473</v>
      </c>
      <c r="C22585" t="s">
        <v>6635</v>
      </c>
      <c r="D22585">
        <v>1604769</v>
      </c>
    </row>
    <row r="22586" spans="1:4">
      <c r="A22586" t="s">
        <v>13548</v>
      </c>
      <c r="B22586" t="s">
        <v>2473</v>
      </c>
      <c r="C22586" t="s">
        <v>13118</v>
      </c>
      <c r="D22586">
        <v>1848482</v>
      </c>
    </row>
    <row r="22587" spans="1:4">
      <c r="A22587" t="s">
        <v>14415</v>
      </c>
      <c r="B22587" t="s">
        <v>14207</v>
      </c>
      <c r="C22587" t="s">
        <v>14302</v>
      </c>
      <c r="D22587">
        <v>66093</v>
      </c>
    </row>
    <row r="22588" spans="1:4">
      <c r="A22588" t="s">
        <v>5655</v>
      </c>
      <c r="B22588" t="s">
        <v>5408</v>
      </c>
      <c r="C22588" t="s">
        <v>5422</v>
      </c>
      <c r="D22588">
        <v>688373</v>
      </c>
    </row>
    <row r="22589" spans="1:4">
      <c r="A22589" t="s">
        <v>6297</v>
      </c>
      <c r="B22589" t="s">
        <v>5913</v>
      </c>
      <c r="C22589" t="s">
        <v>5927</v>
      </c>
      <c r="D22589">
        <v>297564</v>
      </c>
    </row>
    <row r="22590" spans="1:4">
      <c r="A22590" t="s">
        <v>18488</v>
      </c>
      <c r="B22590" t="s">
        <v>18041</v>
      </c>
      <c r="C22590" t="s">
        <v>18040</v>
      </c>
      <c r="D22590">
        <v>2633406</v>
      </c>
    </row>
    <row r="22591" spans="1:4">
      <c r="A22591" t="s">
        <v>18084</v>
      </c>
      <c r="B22591" t="s">
        <v>18041</v>
      </c>
      <c r="C22591" t="s">
        <v>18040</v>
      </c>
      <c r="D22591">
        <v>6620293</v>
      </c>
    </row>
    <row r="22592" spans="1:4">
      <c r="A22592" t="s">
        <v>22694</v>
      </c>
      <c r="B22592" t="s">
        <v>2480</v>
      </c>
      <c r="C22592" t="s">
        <v>22021</v>
      </c>
      <c r="D22592">
        <v>1786855</v>
      </c>
    </row>
    <row r="22593" spans="1:4">
      <c r="A22593" t="s">
        <v>13549</v>
      </c>
      <c r="B22593" t="s">
        <v>2473</v>
      </c>
      <c r="C22593" t="s">
        <v>12866</v>
      </c>
      <c r="D22593">
        <v>1848447</v>
      </c>
    </row>
    <row r="22594" spans="1:4">
      <c r="A22594" t="s">
        <v>13550</v>
      </c>
      <c r="B22594" t="s">
        <v>2473</v>
      </c>
      <c r="C22594" t="s">
        <v>12868</v>
      </c>
      <c r="D22594">
        <v>1848445</v>
      </c>
    </row>
    <row r="22595" spans="1:4">
      <c r="A22595" t="s">
        <v>8869</v>
      </c>
      <c r="B22595" t="s">
        <v>1542</v>
      </c>
      <c r="C22595" t="s">
        <v>8869</v>
      </c>
      <c r="D22595">
        <v>4568917</v>
      </c>
    </row>
    <row r="22596" spans="1:4">
      <c r="A22596" t="s">
        <v>11633</v>
      </c>
      <c r="B22596" t="s">
        <v>9817</v>
      </c>
      <c r="C22596" t="s">
        <v>11114</v>
      </c>
      <c r="D22596">
        <v>3514321</v>
      </c>
    </row>
    <row r="22597" spans="1:4">
      <c r="A22597" t="s">
        <v>16889</v>
      </c>
      <c r="B22597" t="s">
        <v>14508</v>
      </c>
      <c r="C22597" t="s">
        <v>14523</v>
      </c>
      <c r="D22597">
        <v>1252770</v>
      </c>
    </row>
    <row r="22598" spans="1:4">
      <c r="A22598" t="s">
        <v>16974</v>
      </c>
      <c r="B22598" t="s">
        <v>16902</v>
      </c>
      <c r="C22598" t="s">
        <v>16906</v>
      </c>
      <c r="D22598">
        <v>293222</v>
      </c>
    </row>
    <row r="22599" spans="1:4">
      <c r="A22599" t="s">
        <v>13551</v>
      </c>
      <c r="B22599" t="s">
        <v>2473</v>
      </c>
      <c r="C22599" t="s">
        <v>12846</v>
      </c>
      <c r="D22599">
        <v>1848439</v>
      </c>
    </row>
    <row r="22600" spans="1:4">
      <c r="A22600" t="s">
        <v>3203</v>
      </c>
      <c r="B22600" t="s">
        <v>3131</v>
      </c>
      <c r="C22600" t="s">
        <v>3132</v>
      </c>
      <c r="D22600">
        <v>1512320</v>
      </c>
    </row>
    <row r="22601" spans="1:4">
      <c r="A22601" t="s">
        <v>14258</v>
      </c>
      <c r="B22601" t="s">
        <v>14207</v>
      </c>
      <c r="C22601" t="s">
        <v>14258</v>
      </c>
      <c r="D22601">
        <v>111822</v>
      </c>
    </row>
    <row r="22602" spans="1:4">
      <c r="A22602" t="s">
        <v>9545</v>
      </c>
      <c r="B22602" t="s">
        <v>9239</v>
      </c>
      <c r="C22602" t="s">
        <v>9238</v>
      </c>
      <c r="D22602">
        <v>1162316</v>
      </c>
    </row>
    <row r="22603" spans="1:4">
      <c r="A22603" t="s">
        <v>18489</v>
      </c>
      <c r="B22603" t="s">
        <v>18041</v>
      </c>
      <c r="C22603" t="s">
        <v>18040</v>
      </c>
      <c r="D22603">
        <v>2633397</v>
      </c>
    </row>
    <row r="22604" spans="1:4">
      <c r="A22604" t="s">
        <v>6301</v>
      </c>
      <c r="B22604" t="s">
        <v>5913</v>
      </c>
      <c r="C22604" t="s">
        <v>6157</v>
      </c>
      <c r="D22604">
        <v>296832</v>
      </c>
    </row>
    <row r="22605" spans="1:4">
      <c r="A22605" t="s">
        <v>22205</v>
      </c>
      <c r="B22605" t="s">
        <v>2480</v>
      </c>
      <c r="C22605" t="s">
        <v>22038</v>
      </c>
      <c r="D22605">
        <v>2033423</v>
      </c>
    </row>
    <row r="22606" spans="1:4">
      <c r="A22606" t="s">
        <v>11634</v>
      </c>
      <c r="B22606" t="s">
        <v>9817</v>
      </c>
      <c r="C22606" t="s">
        <v>11114</v>
      </c>
      <c r="D22606">
        <v>3514278</v>
      </c>
    </row>
    <row r="22607" spans="1:4">
      <c r="A22607" t="s">
        <v>19866</v>
      </c>
      <c r="B22607" t="s">
        <v>19323</v>
      </c>
      <c r="C22607" t="s">
        <v>9826</v>
      </c>
      <c r="D22607">
        <v>2509402</v>
      </c>
    </row>
    <row r="22608" spans="1:4">
      <c r="A22608" t="s">
        <v>8412</v>
      </c>
      <c r="B22608" t="s">
        <v>7340</v>
      </c>
      <c r="C22608" t="s">
        <v>7697</v>
      </c>
      <c r="D22608">
        <v>468390</v>
      </c>
    </row>
    <row r="22609" spans="1:4">
      <c r="A22609" t="s">
        <v>8414</v>
      </c>
      <c r="B22609" t="s">
        <v>7340</v>
      </c>
      <c r="C22609" t="s">
        <v>1160</v>
      </c>
      <c r="D22609">
        <v>468250</v>
      </c>
    </row>
    <row r="22610" spans="1:4">
      <c r="A22610" t="s">
        <v>8413</v>
      </c>
      <c r="B22610" t="s">
        <v>7340</v>
      </c>
      <c r="C22610" t="s">
        <v>7668</v>
      </c>
      <c r="D22610">
        <v>468307</v>
      </c>
    </row>
    <row r="22611" spans="1:4">
      <c r="A22611" t="s">
        <v>16975</v>
      </c>
      <c r="B22611" t="s">
        <v>16902</v>
      </c>
      <c r="C22611" t="s">
        <v>16906</v>
      </c>
      <c r="D22611">
        <v>293207</v>
      </c>
    </row>
    <row r="22612" spans="1:4">
      <c r="A22612" t="s">
        <v>6915</v>
      </c>
      <c r="B22612" t="s">
        <v>6896</v>
      </c>
      <c r="C22612" t="s">
        <v>6901</v>
      </c>
      <c r="D22612">
        <v>363619</v>
      </c>
    </row>
    <row r="22613" spans="1:4">
      <c r="A22613" t="s">
        <v>7640</v>
      </c>
      <c r="B22613" t="s">
        <v>7340</v>
      </c>
      <c r="C22613" t="s">
        <v>7366</v>
      </c>
      <c r="D22613">
        <v>1486209</v>
      </c>
    </row>
    <row r="22614" spans="1:4">
      <c r="A22614" t="s">
        <v>8415</v>
      </c>
      <c r="B22614" t="s">
        <v>7340</v>
      </c>
      <c r="C22614" t="s">
        <v>7675</v>
      </c>
      <c r="D22614">
        <v>468082</v>
      </c>
    </row>
    <row r="22615" spans="1:4">
      <c r="A22615" t="s">
        <v>16890</v>
      </c>
      <c r="B22615" t="s">
        <v>14508</v>
      </c>
      <c r="C22615" t="s">
        <v>14588</v>
      </c>
      <c r="D22615">
        <v>1252758</v>
      </c>
    </row>
    <row r="22616" spans="1:4">
      <c r="A22616" t="s">
        <v>8416</v>
      </c>
      <c r="B22616" t="s">
        <v>7340</v>
      </c>
      <c r="C22616" t="s">
        <v>7826</v>
      </c>
      <c r="D22616">
        <v>468063</v>
      </c>
    </row>
    <row r="22617" spans="1:4">
      <c r="A22617" t="s">
        <v>25188</v>
      </c>
      <c r="B22617" t="s">
        <v>25135</v>
      </c>
      <c r="C22617" t="s">
        <v>25187</v>
      </c>
      <c r="D22617">
        <v>584716</v>
      </c>
    </row>
    <row r="22618" spans="1:4">
      <c r="A22618" t="s">
        <v>8417</v>
      </c>
      <c r="B22618" t="s">
        <v>7340</v>
      </c>
      <c r="C22618" t="s">
        <v>7806</v>
      </c>
      <c r="D22618">
        <v>467978</v>
      </c>
    </row>
    <row r="22619" spans="1:4">
      <c r="A22619" t="s">
        <v>8418</v>
      </c>
      <c r="B22619" t="s">
        <v>7340</v>
      </c>
      <c r="C22619" t="s">
        <v>7665</v>
      </c>
      <c r="D22619">
        <v>467854</v>
      </c>
    </row>
    <row r="22620" spans="1:4">
      <c r="A22620" t="s">
        <v>7393</v>
      </c>
      <c r="B22620" t="s">
        <v>7340</v>
      </c>
      <c r="C22620" t="s">
        <v>7388</v>
      </c>
      <c r="D22620">
        <v>2119538</v>
      </c>
    </row>
    <row r="22621" spans="1:4">
      <c r="A22621" t="s">
        <v>16892</v>
      </c>
      <c r="B22621" t="s">
        <v>14508</v>
      </c>
      <c r="C22621" t="s">
        <v>14588</v>
      </c>
      <c r="D22621">
        <v>1252744</v>
      </c>
    </row>
    <row r="22622" spans="1:4">
      <c r="A22622" t="s">
        <v>16891</v>
      </c>
      <c r="B22622" t="s">
        <v>14508</v>
      </c>
      <c r="C22622" t="s">
        <v>14528</v>
      </c>
      <c r="D22622">
        <v>1252745</v>
      </c>
    </row>
    <row r="22623" spans="1:4">
      <c r="A22623" t="s">
        <v>23264</v>
      </c>
      <c r="B22623" t="s">
        <v>23236</v>
      </c>
      <c r="C22623" t="s">
        <v>23263</v>
      </c>
      <c r="D22623">
        <v>6185377</v>
      </c>
    </row>
    <row r="22624" spans="1:4">
      <c r="A22624" t="s">
        <v>7641</v>
      </c>
      <c r="B22624" t="s">
        <v>7340</v>
      </c>
      <c r="C22624" t="s">
        <v>7475</v>
      </c>
      <c r="D22624">
        <v>1486039</v>
      </c>
    </row>
    <row r="22625" spans="1:4">
      <c r="A22625" t="s">
        <v>8419</v>
      </c>
      <c r="B22625" t="s">
        <v>7340</v>
      </c>
      <c r="C22625" t="s">
        <v>7634</v>
      </c>
      <c r="D22625">
        <v>467525</v>
      </c>
    </row>
    <row r="22626" spans="1:4">
      <c r="A22626" t="s">
        <v>10856</v>
      </c>
      <c r="B22626" t="s">
        <v>10595</v>
      </c>
      <c r="C22626" t="s">
        <v>10855</v>
      </c>
      <c r="D22626">
        <v>2318123</v>
      </c>
    </row>
    <row r="22627" spans="1:4">
      <c r="A22627" t="s">
        <v>5656</v>
      </c>
      <c r="B22627" t="s">
        <v>5408</v>
      </c>
      <c r="C22627" t="s">
        <v>5422</v>
      </c>
      <c r="D22627">
        <v>688148</v>
      </c>
    </row>
    <row r="22628" spans="1:4">
      <c r="A22628" t="s">
        <v>11830</v>
      </c>
      <c r="B22628" t="s">
        <v>581</v>
      </c>
      <c r="C22628" t="s">
        <v>11761</v>
      </c>
      <c r="D22628">
        <v>1285173</v>
      </c>
    </row>
    <row r="22629" spans="1:4">
      <c r="A22629" t="s">
        <v>17995</v>
      </c>
      <c r="B22629" t="s">
        <v>534</v>
      </c>
      <c r="C22629" t="s">
        <v>2606</v>
      </c>
      <c r="D22629">
        <v>2293801</v>
      </c>
    </row>
    <row r="22630" spans="1:4">
      <c r="A22630" t="s">
        <v>25156</v>
      </c>
      <c r="B22630" t="s">
        <v>25135</v>
      </c>
      <c r="C22630" t="s">
        <v>6922</v>
      </c>
      <c r="D22630">
        <v>586340</v>
      </c>
    </row>
    <row r="22631" spans="1:4">
      <c r="A22631" t="s">
        <v>6079</v>
      </c>
      <c r="B22631" t="s">
        <v>5913</v>
      </c>
      <c r="C22631" t="s">
        <v>5971</v>
      </c>
      <c r="D22631">
        <v>737611</v>
      </c>
    </row>
    <row r="22632" spans="1:4">
      <c r="A22632" t="s">
        <v>7642</v>
      </c>
      <c r="B22632" t="s">
        <v>7340</v>
      </c>
      <c r="C22632" t="s">
        <v>7473</v>
      </c>
      <c r="D22632">
        <v>1485997</v>
      </c>
    </row>
    <row r="22633" spans="1:4">
      <c r="A22633" t="s">
        <v>12634</v>
      </c>
      <c r="B22633" t="s">
        <v>2476</v>
      </c>
      <c r="C22633" t="s">
        <v>12522</v>
      </c>
      <c r="D22633">
        <v>1832743</v>
      </c>
    </row>
    <row r="22634" spans="1:4">
      <c r="A22634" t="s">
        <v>16893</v>
      </c>
      <c r="B22634" t="s">
        <v>14508</v>
      </c>
      <c r="C22634" t="s">
        <v>14523</v>
      </c>
      <c r="D22634">
        <v>1252738</v>
      </c>
    </row>
    <row r="22635" spans="1:4">
      <c r="A22635" t="s">
        <v>12538</v>
      </c>
      <c r="B22635" t="s">
        <v>2476</v>
      </c>
      <c r="C22635" t="s">
        <v>12520</v>
      </c>
      <c r="D22635">
        <v>1884138</v>
      </c>
    </row>
    <row r="22636" spans="1:4">
      <c r="A22636" t="s">
        <v>18490</v>
      </c>
      <c r="B22636" t="s">
        <v>18041</v>
      </c>
      <c r="C22636" t="s">
        <v>18040</v>
      </c>
      <c r="D22636">
        <v>2633373</v>
      </c>
    </row>
    <row r="22637" spans="1:4">
      <c r="A22637" t="s">
        <v>25573</v>
      </c>
      <c r="B22637" t="s">
        <v>545</v>
      </c>
      <c r="C22637" t="s">
        <v>25453</v>
      </c>
      <c r="D22637">
        <v>3832260</v>
      </c>
    </row>
    <row r="22638" spans="1:4">
      <c r="A22638" t="s">
        <v>25675</v>
      </c>
      <c r="B22638" t="s">
        <v>21839</v>
      </c>
      <c r="C22638" t="s">
        <v>25675</v>
      </c>
      <c r="D22638">
        <v>616052</v>
      </c>
    </row>
    <row r="22639" spans="1:4">
      <c r="A22639" t="s">
        <v>6299</v>
      </c>
      <c r="B22639" t="s">
        <v>5913</v>
      </c>
      <c r="C22639" t="s">
        <v>6097</v>
      </c>
      <c r="D22639">
        <v>296895</v>
      </c>
    </row>
    <row r="22640" spans="1:4">
      <c r="A22640" t="s">
        <v>19136</v>
      </c>
      <c r="B22640" t="s">
        <v>2479</v>
      </c>
      <c r="C22640" t="s">
        <v>18509</v>
      </c>
      <c r="D22640">
        <v>2967245</v>
      </c>
    </row>
    <row r="22641" spans="1:4">
      <c r="A22641" t="s">
        <v>8420</v>
      </c>
      <c r="B22641" t="s">
        <v>7340</v>
      </c>
      <c r="C22641" t="s">
        <v>7717</v>
      </c>
      <c r="D22641">
        <v>467120</v>
      </c>
    </row>
    <row r="22642" spans="1:4">
      <c r="A22642" t="s">
        <v>12633</v>
      </c>
      <c r="B22642" t="s">
        <v>2476</v>
      </c>
      <c r="C22642" t="s">
        <v>12536</v>
      </c>
      <c r="D22642">
        <v>1832771</v>
      </c>
    </row>
    <row r="22643" spans="1:4">
      <c r="A22643" t="s">
        <v>8421</v>
      </c>
      <c r="B22643" t="s">
        <v>7340</v>
      </c>
      <c r="C22643" t="s">
        <v>7654</v>
      </c>
      <c r="D22643">
        <v>466990</v>
      </c>
    </row>
    <row r="22644" spans="1:4">
      <c r="A22644" t="s">
        <v>8422</v>
      </c>
      <c r="B22644" t="s">
        <v>7340</v>
      </c>
      <c r="C22644" t="s">
        <v>7654</v>
      </c>
      <c r="D22644">
        <v>466989</v>
      </c>
    </row>
    <row r="22645" spans="1:4">
      <c r="A22645" t="s">
        <v>25190</v>
      </c>
      <c r="B22645" t="s">
        <v>25135</v>
      </c>
      <c r="C22645" t="s">
        <v>25189</v>
      </c>
      <c r="D22645">
        <v>584649</v>
      </c>
    </row>
    <row r="22646" spans="1:4">
      <c r="A22646" t="s">
        <v>5657</v>
      </c>
      <c r="B22646" t="s">
        <v>5408</v>
      </c>
      <c r="C22646" t="s">
        <v>5420</v>
      </c>
      <c r="D22646">
        <v>688105</v>
      </c>
    </row>
    <row r="22647" spans="1:4">
      <c r="A22647" t="s">
        <v>8423</v>
      </c>
      <c r="B22647" t="s">
        <v>7340</v>
      </c>
      <c r="C22647" t="s">
        <v>7665</v>
      </c>
      <c r="D22647">
        <v>466885</v>
      </c>
    </row>
    <row r="22648" spans="1:4">
      <c r="A22648" t="s">
        <v>22695</v>
      </c>
      <c r="B22648" t="s">
        <v>2480</v>
      </c>
      <c r="C22648" t="s">
        <v>22226</v>
      </c>
      <c r="D22648">
        <v>1786770</v>
      </c>
    </row>
    <row r="22649" spans="1:4">
      <c r="A22649" t="s">
        <v>22696</v>
      </c>
      <c r="B22649" t="s">
        <v>2480</v>
      </c>
      <c r="C22649" t="s">
        <v>22230</v>
      </c>
      <c r="D22649">
        <v>1786764</v>
      </c>
    </row>
    <row r="22650" spans="1:4">
      <c r="A22650" t="s">
        <v>22697</v>
      </c>
      <c r="B22650" t="s">
        <v>2480</v>
      </c>
      <c r="C22650" t="s">
        <v>22230</v>
      </c>
      <c r="D22650">
        <v>1786759</v>
      </c>
    </row>
    <row r="22651" spans="1:4">
      <c r="A22651" t="s">
        <v>22697</v>
      </c>
      <c r="B22651" t="s">
        <v>2480</v>
      </c>
      <c r="C22651" t="s">
        <v>22029</v>
      </c>
      <c r="D22651">
        <v>1786760</v>
      </c>
    </row>
    <row r="22652" spans="1:4">
      <c r="A22652" t="s">
        <v>22206</v>
      </c>
      <c r="B22652" t="s">
        <v>2480</v>
      </c>
      <c r="C22652" t="s">
        <v>22265</v>
      </c>
      <c r="D22652">
        <v>1786746</v>
      </c>
    </row>
    <row r="22653" spans="1:4">
      <c r="A22653" t="s">
        <v>22206</v>
      </c>
      <c r="B22653" t="s">
        <v>2480</v>
      </c>
      <c r="C22653" t="s">
        <v>22034</v>
      </c>
      <c r="D22653">
        <v>2033413</v>
      </c>
    </row>
    <row r="22654" spans="1:4">
      <c r="A22654" t="s">
        <v>17670</v>
      </c>
      <c r="B22654" t="s">
        <v>17662</v>
      </c>
      <c r="C22654" t="s">
        <v>17669</v>
      </c>
      <c r="D22654">
        <v>4038794</v>
      </c>
    </row>
    <row r="22655" spans="1:4">
      <c r="A22655" t="s">
        <v>22699</v>
      </c>
      <c r="B22655" t="s">
        <v>2480</v>
      </c>
      <c r="C22655" t="s">
        <v>22287</v>
      </c>
      <c r="D22655">
        <v>1786720</v>
      </c>
    </row>
    <row r="22656" spans="1:4">
      <c r="A22656" t="s">
        <v>5879</v>
      </c>
      <c r="B22656" t="s">
        <v>2480</v>
      </c>
      <c r="C22656" t="s">
        <v>22034</v>
      </c>
      <c r="D22656">
        <v>2033403</v>
      </c>
    </row>
    <row r="22657" spans="1:4">
      <c r="A22657" t="s">
        <v>5879</v>
      </c>
      <c r="B22657" t="s">
        <v>2478</v>
      </c>
      <c r="C22657" t="s">
        <v>2478</v>
      </c>
      <c r="D22657">
        <v>1674199</v>
      </c>
    </row>
    <row r="22658" spans="1:4">
      <c r="A22658" t="s">
        <v>22700</v>
      </c>
      <c r="B22658" t="s">
        <v>2480</v>
      </c>
      <c r="C22658" t="s">
        <v>22287</v>
      </c>
      <c r="D22658">
        <v>1786676</v>
      </c>
    </row>
    <row r="22659" spans="1:4">
      <c r="A22659" t="s">
        <v>22701</v>
      </c>
      <c r="B22659" t="s">
        <v>2480</v>
      </c>
      <c r="C22659" t="s">
        <v>22294</v>
      </c>
      <c r="D22659">
        <v>1786657</v>
      </c>
    </row>
    <row r="22660" spans="1:4">
      <c r="A22660" t="s">
        <v>22759</v>
      </c>
      <c r="B22660" t="s">
        <v>2480</v>
      </c>
      <c r="C22660" t="s">
        <v>22758</v>
      </c>
      <c r="D22660">
        <v>1529660</v>
      </c>
    </row>
    <row r="22661" spans="1:4">
      <c r="A22661" t="s">
        <v>22723</v>
      </c>
      <c r="B22661" t="s">
        <v>2480</v>
      </c>
      <c r="C22661" t="s">
        <v>22287</v>
      </c>
      <c r="D22661">
        <v>1785566</v>
      </c>
    </row>
    <row r="22662" spans="1:4">
      <c r="A22662" t="s">
        <v>22207</v>
      </c>
      <c r="B22662" t="s">
        <v>2480</v>
      </c>
      <c r="C22662" t="s">
        <v>22038</v>
      </c>
      <c r="D22662">
        <v>2033370</v>
      </c>
    </row>
    <row r="22663" spans="1:4">
      <c r="A22663" t="s">
        <v>22703</v>
      </c>
      <c r="B22663" t="s">
        <v>2480</v>
      </c>
      <c r="C22663" t="s">
        <v>22233</v>
      </c>
      <c r="D22663">
        <v>1786587</v>
      </c>
    </row>
    <row r="22664" spans="1:4">
      <c r="A22664" t="s">
        <v>22616</v>
      </c>
      <c r="B22664" t="s">
        <v>2480</v>
      </c>
      <c r="C22664" t="s">
        <v>22021</v>
      </c>
      <c r="D22664">
        <v>1792087</v>
      </c>
    </row>
    <row r="22665" spans="1:4">
      <c r="A22665" t="s">
        <v>19320</v>
      </c>
      <c r="B22665" t="s">
        <v>530</v>
      </c>
      <c r="C22665" t="s">
        <v>19247</v>
      </c>
      <c r="D22665">
        <v>325780</v>
      </c>
    </row>
    <row r="22666" spans="1:4">
      <c r="A22666" t="s">
        <v>22705</v>
      </c>
      <c r="B22666" t="s">
        <v>2480</v>
      </c>
      <c r="C22666" t="s">
        <v>22021</v>
      </c>
      <c r="D22666">
        <v>1786455</v>
      </c>
    </row>
    <row r="22667" spans="1:4">
      <c r="A22667" t="s">
        <v>22281</v>
      </c>
      <c r="B22667" t="s">
        <v>2480</v>
      </c>
      <c r="C22667" t="s">
        <v>22025</v>
      </c>
      <c r="D22667">
        <v>1814870</v>
      </c>
    </row>
    <row r="22668" spans="1:4">
      <c r="A22668" t="s">
        <v>22369</v>
      </c>
      <c r="B22668" t="s">
        <v>2480</v>
      </c>
      <c r="C22668" t="s">
        <v>22023</v>
      </c>
      <c r="D22668">
        <v>1808316</v>
      </c>
    </row>
    <row r="22669" spans="1:4">
      <c r="A22669" t="s">
        <v>19234</v>
      </c>
      <c r="B22669" t="s">
        <v>19150</v>
      </c>
      <c r="C22669" t="s">
        <v>19184</v>
      </c>
      <c r="D22669">
        <v>630752</v>
      </c>
    </row>
    <row r="22670" spans="1:4">
      <c r="A22670" t="s">
        <v>17371</v>
      </c>
      <c r="B22670" t="s">
        <v>576</v>
      </c>
      <c r="C22670" t="s">
        <v>17026</v>
      </c>
      <c r="D22670">
        <v>1621177</v>
      </c>
    </row>
    <row r="22671" spans="1:4">
      <c r="A22671" t="s">
        <v>12899</v>
      </c>
      <c r="B22671" t="s">
        <v>2473</v>
      </c>
      <c r="C22671" t="s">
        <v>12872</v>
      </c>
      <c r="D22671">
        <v>2129218</v>
      </c>
    </row>
    <row r="22672" spans="1:4">
      <c r="A22672" t="s">
        <v>13553</v>
      </c>
      <c r="B22672" t="s">
        <v>2473</v>
      </c>
      <c r="C22672" t="s">
        <v>12864</v>
      </c>
      <c r="D22672">
        <v>1848373</v>
      </c>
    </row>
    <row r="22673" spans="1:4">
      <c r="A22673" t="s">
        <v>2489</v>
      </c>
      <c r="B22673" t="s">
        <v>2473</v>
      </c>
      <c r="C22673" t="s">
        <v>13041</v>
      </c>
      <c r="D22673">
        <v>1848354</v>
      </c>
    </row>
    <row r="22674" spans="1:4">
      <c r="A22674" t="s">
        <v>13554</v>
      </c>
      <c r="B22674" t="s">
        <v>2473</v>
      </c>
      <c r="C22674" t="s">
        <v>13041</v>
      </c>
      <c r="D22674">
        <v>1848313</v>
      </c>
    </row>
    <row r="22675" spans="1:4">
      <c r="A22675" t="s">
        <v>13027</v>
      </c>
      <c r="B22675" t="s">
        <v>2473</v>
      </c>
      <c r="C22675" t="s">
        <v>12884</v>
      </c>
      <c r="D22675">
        <v>2110506</v>
      </c>
    </row>
    <row r="22676" spans="1:4">
      <c r="A22676" t="s">
        <v>10857</v>
      </c>
      <c r="B22676" t="s">
        <v>10595</v>
      </c>
      <c r="C22676" t="s">
        <v>10694</v>
      </c>
      <c r="D22676">
        <v>2318044</v>
      </c>
    </row>
    <row r="22677" spans="1:4">
      <c r="A22677" t="s">
        <v>6410</v>
      </c>
      <c r="B22677" t="s">
        <v>6399</v>
      </c>
      <c r="C22677" t="s">
        <v>6401</v>
      </c>
      <c r="D22677">
        <v>1218021</v>
      </c>
    </row>
    <row r="22678" spans="1:4">
      <c r="A22678" t="s">
        <v>6080</v>
      </c>
      <c r="B22678" t="s">
        <v>5913</v>
      </c>
      <c r="C22678" t="s">
        <v>5936</v>
      </c>
      <c r="D22678">
        <v>737421</v>
      </c>
    </row>
    <row r="22679" spans="1:4">
      <c r="A22679" t="s">
        <v>13555</v>
      </c>
      <c r="B22679" t="s">
        <v>2473</v>
      </c>
      <c r="C22679" t="s">
        <v>13275</v>
      </c>
      <c r="D22679">
        <v>1848277</v>
      </c>
    </row>
    <row r="22680" spans="1:4">
      <c r="A22680" t="s">
        <v>13028</v>
      </c>
      <c r="B22680" t="s">
        <v>2473</v>
      </c>
      <c r="C22680" t="s">
        <v>12939</v>
      </c>
      <c r="D22680">
        <v>2110498</v>
      </c>
    </row>
    <row r="22681" spans="1:4">
      <c r="A22681" t="s">
        <v>11080</v>
      </c>
      <c r="B22681" t="s">
        <v>10947</v>
      </c>
      <c r="C22681" t="s">
        <v>10972</v>
      </c>
      <c r="D22681">
        <v>1732814</v>
      </c>
    </row>
    <row r="22682" spans="1:4">
      <c r="A22682" t="s">
        <v>22706</v>
      </c>
      <c r="B22682" t="s">
        <v>2480</v>
      </c>
      <c r="C22682" t="s">
        <v>22247</v>
      </c>
      <c r="D22682">
        <v>1786378</v>
      </c>
    </row>
    <row r="22683" spans="1:4">
      <c r="A22683" t="s">
        <v>22707</v>
      </c>
      <c r="B22683" t="s">
        <v>2480</v>
      </c>
      <c r="C22683" t="s">
        <v>22023</v>
      </c>
      <c r="D22683">
        <v>1786357</v>
      </c>
    </row>
    <row r="22684" spans="1:4">
      <c r="A22684" t="s">
        <v>4125</v>
      </c>
      <c r="B22684" t="s">
        <v>3269</v>
      </c>
      <c r="C22684" t="s">
        <v>1122</v>
      </c>
      <c r="D22684">
        <v>5145215</v>
      </c>
    </row>
    <row r="22685" spans="1:4">
      <c r="A22685" t="s">
        <v>13556</v>
      </c>
      <c r="B22685" t="s">
        <v>2473</v>
      </c>
      <c r="C22685" t="s">
        <v>12852</v>
      </c>
      <c r="D22685">
        <v>1848254</v>
      </c>
    </row>
    <row r="22686" spans="1:4">
      <c r="A22686" t="s">
        <v>22010</v>
      </c>
      <c r="B22686" t="s">
        <v>21713</v>
      </c>
      <c r="C22686" t="s">
        <v>21826</v>
      </c>
      <c r="D22686">
        <v>3665688</v>
      </c>
    </row>
    <row r="22687" spans="1:4">
      <c r="A22687" t="s">
        <v>3634</v>
      </c>
      <c r="B22687" t="s">
        <v>3269</v>
      </c>
      <c r="C22687" t="s">
        <v>3268</v>
      </c>
      <c r="D22687">
        <v>5410902</v>
      </c>
    </row>
    <row r="22688" spans="1:4">
      <c r="A22688" t="s">
        <v>13557</v>
      </c>
      <c r="B22688" t="s">
        <v>2473</v>
      </c>
      <c r="C22688" t="s">
        <v>12852</v>
      </c>
      <c r="D22688">
        <v>1848243</v>
      </c>
    </row>
    <row r="22689" spans="1:4">
      <c r="A22689" t="s">
        <v>1508</v>
      </c>
      <c r="B22689" t="s">
        <v>18041</v>
      </c>
      <c r="C22689" t="s">
        <v>18040</v>
      </c>
      <c r="D22689">
        <v>2633352</v>
      </c>
    </row>
    <row r="22690" spans="1:4">
      <c r="A22690" t="s">
        <v>1508</v>
      </c>
      <c r="B22690" t="s">
        <v>3269</v>
      </c>
      <c r="C22690" t="s">
        <v>3272</v>
      </c>
      <c r="D22690">
        <v>4562407</v>
      </c>
    </row>
    <row r="22691" spans="1:4">
      <c r="A22691" t="s">
        <v>23262</v>
      </c>
      <c r="B22691" t="s">
        <v>23236</v>
      </c>
      <c r="C22691" t="s">
        <v>23261</v>
      </c>
      <c r="D22691">
        <v>6185607</v>
      </c>
    </row>
    <row r="22692" spans="1:4">
      <c r="A22692" t="s">
        <v>4531</v>
      </c>
      <c r="B22692" t="s">
        <v>3269</v>
      </c>
      <c r="C22692" t="s">
        <v>4529</v>
      </c>
      <c r="D22692">
        <v>4917298</v>
      </c>
    </row>
    <row r="22693" spans="1:4">
      <c r="A22693" t="s">
        <v>17624</v>
      </c>
      <c r="B22693" t="s">
        <v>565</v>
      </c>
      <c r="C22693" t="s">
        <v>17624</v>
      </c>
      <c r="D22693">
        <v>3600195</v>
      </c>
    </row>
    <row r="22694" spans="1:4">
      <c r="A22694" t="s">
        <v>11852</v>
      </c>
      <c r="B22694" t="s">
        <v>11832</v>
      </c>
      <c r="C22694" t="s">
        <v>11837</v>
      </c>
      <c r="D22694">
        <v>2448442</v>
      </c>
    </row>
    <row r="22695" spans="1:4">
      <c r="A22695" t="s">
        <v>13558</v>
      </c>
      <c r="B22695" t="s">
        <v>2473</v>
      </c>
      <c r="C22695" t="s">
        <v>12853</v>
      </c>
      <c r="D22695">
        <v>1848210</v>
      </c>
    </row>
    <row r="22696" spans="1:4">
      <c r="A22696" t="s">
        <v>13559</v>
      </c>
      <c r="B22696" t="s">
        <v>2473</v>
      </c>
      <c r="C22696" t="s">
        <v>13069</v>
      </c>
      <c r="D22696">
        <v>1848194</v>
      </c>
    </row>
    <row r="22697" spans="1:4">
      <c r="A22697" t="s">
        <v>13560</v>
      </c>
      <c r="B22697" t="s">
        <v>2473</v>
      </c>
      <c r="C22697" t="s">
        <v>12852</v>
      </c>
      <c r="D22697">
        <v>1848188</v>
      </c>
    </row>
    <row r="22698" spans="1:4">
      <c r="A22698" t="s">
        <v>8424</v>
      </c>
      <c r="B22698" t="s">
        <v>7340</v>
      </c>
      <c r="C22698" t="s">
        <v>7971</v>
      </c>
      <c r="D22698">
        <v>466806</v>
      </c>
    </row>
    <row r="22699" spans="1:4">
      <c r="A22699" t="s">
        <v>13029</v>
      </c>
      <c r="B22699" t="s">
        <v>2473</v>
      </c>
      <c r="C22699" t="s">
        <v>2545</v>
      </c>
      <c r="D22699">
        <v>2110480</v>
      </c>
    </row>
    <row r="22700" spans="1:4">
      <c r="A22700" t="s">
        <v>22208</v>
      </c>
      <c r="B22700" t="s">
        <v>2480</v>
      </c>
      <c r="C22700" t="s">
        <v>22034</v>
      </c>
      <c r="D22700">
        <v>2033301</v>
      </c>
    </row>
    <row r="22701" spans="1:4">
      <c r="A22701" t="s">
        <v>13552</v>
      </c>
      <c r="B22701" t="s">
        <v>2473</v>
      </c>
      <c r="C22701" t="s">
        <v>13122</v>
      </c>
      <c r="D22701">
        <v>1848382</v>
      </c>
    </row>
    <row r="22702" spans="1:4">
      <c r="A22702" t="s">
        <v>3267</v>
      </c>
      <c r="B22702" t="s">
        <v>572</v>
      </c>
      <c r="C22702" t="s">
        <v>3243</v>
      </c>
      <c r="D22702">
        <v>3439525</v>
      </c>
    </row>
    <row r="22703" spans="1:4">
      <c r="A22703" t="s">
        <v>4063</v>
      </c>
      <c r="B22703" t="s">
        <v>3269</v>
      </c>
      <c r="C22703" t="s">
        <v>4062</v>
      </c>
      <c r="D22703">
        <v>5177568</v>
      </c>
    </row>
    <row r="22704" spans="1:4">
      <c r="A22704" t="s">
        <v>12141</v>
      </c>
      <c r="B22704" t="s">
        <v>12058</v>
      </c>
      <c r="C22704" t="s">
        <v>12073</v>
      </c>
      <c r="D22704">
        <v>2526488</v>
      </c>
    </row>
    <row r="22705" spans="1:4">
      <c r="A22705" t="s">
        <v>6471</v>
      </c>
      <c r="B22705" t="s">
        <v>6443</v>
      </c>
      <c r="C22705" t="s">
        <v>6442</v>
      </c>
      <c r="D22705">
        <v>1220112</v>
      </c>
    </row>
    <row r="22706" spans="1:4">
      <c r="A22706" t="s">
        <v>6097</v>
      </c>
      <c r="B22706" t="s">
        <v>5913</v>
      </c>
      <c r="C22706" t="s">
        <v>6097</v>
      </c>
      <c r="D22706">
        <v>296562</v>
      </c>
    </row>
    <row r="22707" spans="1:4">
      <c r="A22707" t="s">
        <v>10295</v>
      </c>
      <c r="B22707" t="s">
        <v>10294</v>
      </c>
      <c r="C22707" t="s">
        <v>4544</v>
      </c>
      <c r="D22707">
        <v>6941548</v>
      </c>
    </row>
    <row r="22708" spans="1:4">
      <c r="A22708" t="s">
        <v>4375</v>
      </c>
      <c r="B22708" t="s">
        <v>3269</v>
      </c>
      <c r="C22708" t="s">
        <v>1467</v>
      </c>
      <c r="D22708">
        <v>5015688</v>
      </c>
    </row>
    <row r="22709" spans="1:4">
      <c r="A22709" t="s">
        <v>7185</v>
      </c>
      <c r="B22709" t="s">
        <v>592</v>
      </c>
      <c r="C22709" t="s">
        <v>7093</v>
      </c>
      <c r="D22709">
        <v>2662149</v>
      </c>
    </row>
    <row r="22710" spans="1:4">
      <c r="A22710" t="s">
        <v>10247</v>
      </c>
      <c r="B22710" t="s">
        <v>10246</v>
      </c>
      <c r="C22710" t="s">
        <v>10245</v>
      </c>
      <c r="D22710">
        <v>6697344</v>
      </c>
    </row>
    <row r="22711" spans="1:4">
      <c r="A22711" t="s">
        <v>22710</v>
      </c>
      <c r="B22711" t="s">
        <v>2480</v>
      </c>
      <c r="C22711" t="s">
        <v>22068</v>
      </c>
      <c r="D22711">
        <v>1786060</v>
      </c>
    </row>
    <row r="22712" spans="1:4">
      <c r="A22712" t="s">
        <v>3633</v>
      </c>
      <c r="B22712" t="s">
        <v>3269</v>
      </c>
      <c r="C22712" t="s">
        <v>3268</v>
      </c>
      <c r="D22712">
        <v>5411015</v>
      </c>
    </row>
    <row r="22713" spans="1:4">
      <c r="A22713" t="s">
        <v>8015</v>
      </c>
      <c r="B22713" t="s">
        <v>7340</v>
      </c>
      <c r="C22713" t="s">
        <v>1160</v>
      </c>
      <c r="D22713">
        <v>536206</v>
      </c>
    </row>
    <row r="22714" spans="1:4">
      <c r="A22714" t="s">
        <v>3632</v>
      </c>
      <c r="B22714" t="s">
        <v>3269</v>
      </c>
      <c r="C22714" t="s">
        <v>3268</v>
      </c>
      <c r="D22714">
        <v>5411046</v>
      </c>
    </row>
    <row r="22715" spans="1:4">
      <c r="A22715" t="s">
        <v>3631</v>
      </c>
      <c r="B22715" t="s">
        <v>3269</v>
      </c>
      <c r="C22715" t="s">
        <v>3268</v>
      </c>
      <c r="D22715">
        <v>5411079</v>
      </c>
    </row>
    <row r="22716" spans="1:4">
      <c r="A22716" t="s">
        <v>22711</v>
      </c>
      <c r="B22716" t="s">
        <v>2480</v>
      </c>
      <c r="C22716" t="s">
        <v>22021</v>
      </c>
      <c r="D22716">
        <v>1785980</v>
      </c>
    </row>
    <row r="22717" spans="1:4">
      <c r="A22717" t="s">
        <v>22712</v>
      </c>
      <c r="B22717" t="s">
        <v>2480</v>
      </c>
      <c r="C22717" t="s">
        <v>22068</v>
      </c>
      <c r="D22717">
        <v>1785974</v>
      </c>
    </row>
    <row r="22718" spans="1:4">
      <c r="A22718" t="s">
        <v>22713</v>
      </c>
      <c r="B22718" t="s">
        <v>2480</v>
      </c>
      <c r="C22718" t="s">
        <v>22247</v>
      </c>
      <c r="D22718">
        <v>1785964</v>
      </c>
    </row>
    <row r="22719" spans="1:4">
      <c r="A22719" t="s">
        <v>17651</v>
      </c>
      <c r="B22719" t="s">
        <v>1913</v>
      </c>
      <c r="C22719" t="s">
        <v>17650</v>
      </c>
      <c r="D22719">
        <v>1818223</v>
      </c>
    </row>
    <row r="22720" spans="1:4">
      <c r="A22720" t="s">
        <v>22218</v>
      </c>
      <c r="B22720" t="s">
        <v>2480</v>
      </c>
      <c r="C22720" t="s">
        <v>22023</v>
      </c>
      <c r="D22720">
        <v>1927639</v>
      </c>
    </row>
    <row r="22721" spans="1:4">
      <c r="A22721" t="s">
        <v>13561</v>
      </c>
      <c r="B22721" t="s">
        <v>2473</v>
      </c>
      <c r="C22721" t="s">
        <v>13041</v>
      </c>
      <c r="D22721">
        <v>1848113</v>
      </c>
    </row>
    <row r="22722" spans="1:4">
      <c r="A22722" t="s">
        <v>7546</v>
      </c>
      <c r="B22722" t="s">
        <v>7340</v>
      </c>
      <c r="C22722" t="s">
        <v>7359</v>
      </c>
      <c r="D22722">
        <v>1502725</v>
      </c>
    </row>
    <row r="22723" spans="1:4">
      <c r="A22723" t="s">
        <v>5889</v>
      </c>
      <c r="B22723" t="s">
        <v>2478</v>
      </c>
      <c r="C22723" t="s">
        <v>2478</v>
      </c>
      <c r="D22723">
        <v>1665357</v>
      </c>
    </row>
    <row r="22724" spans="1:4">
      <c r="A22724" t="s">
        <v>4769</v>
      </c>
      <c r="B22724" t="s">
        <v>3269</v>
      </c>
      <c r="C22724" t="s">
        <v>4768</v>
      </c>
      <c r="D22724">
        <v>4556165</v>
      </c>
    </row>
    <row r="22725" spans="1:4">
      <c r="A22725" t="s">
        <v>12669</v>
      </c>
      <c r="B22725" t="s">
        <v>12642</v>
      </c>
      <c r="C22725" t="s">
        <v>12646</v>
      </c>
      <c r="D22725">
        <v>2038854</v>
      </c>
    </row>
    <row r="22726" spans="1:4">
      <c r="A22726" t="s">
        <v>13563</v>
      </c>
      <c r="B22726" t="s">
        <v>2473</v>
      </c>
      <c r="C22726" t="s">
        <v>12844</v>
      </c>
      <c r="D22726">
        <v>1848087</v>
      </c>
    </row>
    <row r="22727" spans="1:4">
      <c r="A22727" t="s">
        <v>22714</v>
      </c>
      <c r="B22727" t="s">
        <v>2480</v>
      </c>
      <c r="C22727" t="s">
        <v>22348</v>
      </c>
      <c r="D22727">
        <v>1785777</v>
      </c>
    </row>
    <row r="22728" spans="1:4">
      <c r="A22728" t="s">
        <v>22714</v>
      </c>
      <c r="B22728" t="s">
        <v>2480</v>
      </c>
      <c r="C22728" t="s">
        <v>22238</v>
      </c>
      <c r="D22728">
        <v>1785781</v>
      </c>
    </row>
    <row r="22729" spans="1:4">
      <c r="A22729" t="s">
        <v>3918</v>
      </c>
      <c r="B22729" t="s">
        <v>3269</v>
      </c>
      <c r="C22729" t="s">
        <v>3288</v>
      </c>
      <c r="D22729">
        <v>5322053</v>
      </c>
    </row>
    <row r="22730" spans="1:4">
      <c r="A22730" t="s">
        <v>5406</v>
      </c>
      <c r="B22730" t="s">
        <v>542</v>
      </c>
      <c r="C22730" t="s">
        <v>5358</v>
      </c>
      <c r="D22730">
        <v>225835</v>
      </c>
    </row>
    <row r="22731" spans="1:4">
      <c r="A22731" t="s">
        <v>22011</v>
      </c>
      <c r="B22731" t="s">
        <v>21713</v>
      </c>
      <c r="C22731" t="s">
        <v>21828</v>
      </c>
      <c r="D22731">
        <v>3665657</v>
      </c>
    </row>
    <row r="22732" spans="1:4">
      <c r="A22732" t="s">
        <v>22715</v>
      </c>
      <c r="B22732" t="s">
        <v>2480</v>
      </c>
      <c r="C22732" t="s">
        <v>22068</v>
      </c>
      <c r="D22732">
        <v>1785738</v>
      </c>
    </row>
    <row r="22733" spans="1:4">
      <c r="A22733" t="s">
        <v>22716</v>
      </c>
      <c r="B22733" t="s">
        <v>2480</v>
      </c>
      <c r="C22733" t="s">
        <v>22027</v>
      </c>
      <c r="D22733">
        <v>1785725</v>
      </c>
    </row>
    <row r="22734" spans="1:4">
      <c r="A22734" t="s">
        <v>10040</v>
      </c>
      <c r="B22734" t="s">
        <v>569</v>
      </c>
      <c r="C22734" t="s">
        <v>9986</v>
      </c>
      <c r="D22734">
        <v>3925476</v>
      </c>
    </row>
    <row r="22735" spans="1:4">
      <c r="A22735" t="s">
        <v>22719</v>
      </c>
      <c r="B22735" t="s">
        <v>2480</v>
      </c>
      <c r="C22735" t="s">
        <v>22230</v>
      </c>
      <c r="D22735">
        <v>1785698</v>
      </c>
    </row>
    <row r="22736" spans="1:4">
      <c r="A22736" t="s">
        <v>22720</v>
      </c>
      <c r="B22736" t="s">
        <v>2480</v>
      </c>
      <c r="C22736" t="s">
        <v>22287</v>
      </c>
      <c r="D22736">
        <v>1785655</v>
      </c>
    </row>
    <row r="22737" spans="1:4">
      <c r="A22737" t="s">
        <v>8425</v>
      </c>
      <c r="B22737" t="s">
        <v>7340</v>
      </c>
      <c r="C22737" t="s">
        <v>7363</v>
      </c>
      <c r="D22737">
        <v>466215</v>
      </c>
    </row>
    <row r="22738" spans="1:4">
      <c r="A22738" t="s">
        <v>11346</v>
      </c>
      <c r="B22738" t="s">
        <v>9817</v>
      </c>
      <c r="C22738" t="s">
        <v>11158</v>
      </c>
      <c r="D22738">
        <v>3979856</v>
      </c>
    </row>
    <row r="22739" spans="1:4">
      <c r="A22739" t="s">
        <v>7643</v>
      </c>
      <c r="B22739" t="s">
        <v>7340</v>
      </c>
      <c r="C22739" t="s">
        <v>7487</v>
      </c>
      <c r="D22739">
        <v>1485724</v>
      </c>
    </row>
    <row r="22740" spans="1:4">
      <c r="A22740" t="s">
        <v>10093</v>
      </c>
      <c r="B22740" t="s">
        <v>569</v>
      </c>
      <c r="C22740" t="s">
        <v>10063</v>
      </c>
      <c r="D22740">
        <v>3690654</v>
      </c>
    </row>
    <row r="22741" spans="1:4">
      <c r="A22741" t="s">
        <v>11347</v>
      </c>
      <c r="B22741" t="s">
        <v>9817</v>
      </c>
      <c r="C22741" t="s">
        <v>11123</v>
      </c>
      <c r="D22741">
        <v>3979855</v>
      </c>
    </row>
    <row r="22742" spans="1:4">
      <c r="A22742" t="s">
        <v>22209</v>
      </c>
      <c r="B22742" t="s">
        <v>2480</v>
      </c>
      <c r="C22742" t="s">
        <v>22039</v>
      </c>
      <c r="D22742">
        <v>2033242</v>
      </c>
    </row>
    <row r="22743" spans="1:4">
      <c r="A22743" t="s">
        <v>8857</v>
      </c>
      <c r="B22743" t="s">
        <v>8829</v>
      </c>
      <c r="C22743" t="s">
        <v>8828</v>
      </c>
      <c r="D22743">
        <v>281292</v>
      </c>
    </row>
    <row r="22744" spans="1:4">
      <c r="A22744" t="s">
        <v>22519</v>
      </c>
      <c r="B22744" t="s">
        <v>2480</v>
      </c>
      <c r="C22744" t="s">
        <v>22023</v>
      </c>
      <c r="D22744">
        <v>1799352</v>
      </c>
    </row>
    <row r="22745" spans="1:4">
      <c r="A22745" t="s">
        <v>18775</v>
      </c>
      <c r="B22745" t="s">
        <v>2479</v>
      </c>
      <c r="C22745" t="s">
        <v>18586</v>
      </c>
      <c r="D22745">
        <v>3013701</v>
      </c>
    </row>
    <row r="22746" spans="1:4">
      <c r="A22746" t="s">
        <v>22743</v>
      </c>
      <c r="B22746" t="s">
        <v>2480</v>
      </c>
      <c r="C22746" t="s">
        <v>22016</v>
      </c>
      <c r="D22746">
        <v>1784185</v>
      </c>
    </row>
    <row r="22747" spans="1:4">
      <c r="A22747" t="s">
        <v>22722</v>
      </c>
      <c r="B22747" t="s">
        <v>2480</v>
      </c>
      <c r="C22747" t="s">
        <v>22348</v>
      </c>
      <c r="D22747">
        <v>1785572</v>
      </c>
    </row>
    <row r="22748" spans="1:4">
      <c r="A22748" t="s">
        <v>22724</v>
      </c>
      <c r="B22748" t="s">
        <v>2480</v>
      </c>
      <c r="C22748" t="s">
        <v>22025</v>
      </c>
      <c r="D22748">
        <v>1785545</v>
      </c>
    </row>
    <row r="22749" spans="1:4">
      <c r="A22749" t="s">
        <v>13565</v>
      </c>
      <c r="B22749" t="s">
        <v>2473</v>
      </c>
      <c r="C22749" t="s">
        <v>12939</v>
      </c>
      <c r="D22749">
        <v>1848016</v>
      </c>
    </row>
    <row r="22750" spans="1:4">
      <c r="A22750" t="s">
        <v>13030</v>
      </c>
      <c r="B22750" t="s">
        <v>2473</v>
      </c>
      <c r="C22750" t="s">
        <v>12884</v>
      </c>
      <c r="D22750">
        <v>2110460</v>
      </c>
    </row>
    <row r="22751" spans="1:4">
      <c r="A22751" t="s">
        <v>5658</v>
      </c>
      <c r="B22751" t="s">
        <v>5408</v>
      </c>
      <c r="C22751" t="s">
        <v>3564</v>
      </c>
      <c r="D22751">
        <v>687997</v>
      </c>
    </row>
    <row r="22752" spans="1:4">
      <c r="A22752" t="s">
        <v>7394</v>
      </c>
      <c r="B22752" t="s">
        <v>7340</v>
      </c>
      <c r="C22752" t="s">
        <v>7380</v>
      </c>
      <c r="D22752">
        <v>2119441</v>
      </c>
    </row>
    <row r="22753" spans="1:4">
      <c r="A22753" t="s">
        <v>5411</v>
      </c>
      <c r="B22753" t="s">
        <v>5408</v>
      </c>
      <c r="C22753" t="s">
        <v>5410</v>
      </c>
      <c r="D22753">
        <v>7525990</v>
      </c>
    </row>
    <row r="22754" spans="1:4">
      <c r="A22754" t="s">
        <v>7644</v>
      </c>
      <c r="B22754" t="s">
        <v>7340</v>
      </c>
      <c r="C22754" t="s">
        <v>7475</v>
      </c>
      <c r="D22754">
        <v>1485634</v>
      </c>
    </row>
    <row r="22755" spans="1:4">
      <c r="A22755" t="s">
        <v>7645</v>
      </c>
      <c r="B22755" t="s">
        <v>7340</v>
      </c>
      <c r="C22755" t="s">
        <v>7485</v>
      </c>
      <c r="D22755">
        <v>1485627</v>
      </c>
    </row>
    <row r="22756" spans="1:4">
      <c r="A22756" t="s">
        <v>23107</v>
      </c>
      <c r="B22756" t="s">
        <v>2477</v>
      </c>
      <c r="C22756" t="s">
        <v>23078</v>
      </c>
      <c r="D22756">
        <v>2657941</v>
      </c>
    </row>
    <row r="22757" spans="1:4">
      <c r="A22757" t="s">
        <v>6417</v>
      </c>
      <c r="B22757" t="s">
        <v>6399</v>
      </c>
      <c r="C22757" t="s">
        <v>6411</v>
      </c>
      <c r="D22757">
        <v>601432</v>
      </c>
    </row>
    <row r="22758" spans="1:4">
      <c r="A22758" t="s">
        <v>25619</v>
      </c>
      <c r="B22758" t="s">
        <v>545</v>
      </c>
      <c r="C22758" t="s">
        <v>25447</v>
      </c>
      <c r="D22758">
        <v>3427213</v>
      </c>
    </row>
    <row r="22759" spans="1:4">
      <c r="A22759" t="s">
        <v>9108</v>
      </c>
      <c r="B22759" t="s">
        <v>8896</v>
      </c>
      <c r="C22759" t="s">
        <v>8929</v>
      </c>
      <c r="D22759">
        <v>3080071</v>
      </c>
    </row>
    <row r="22760" spans="1:4">
      <c r="A22760" t="s">
        <v>9107</v>
      </c>
      <c r="B22760" t="s">
        <v>8896</v>
      </c>
      <c r="C22760" t="s">
        <v>8895</v>
      </c>
      <c r="D22760">
        <v>3080074</v>
      </c>
    </row>
    <row r="22761" spans="1:4">
      <c r="A22761" t="s">
        <v>9232</v>
      </c>
      <c r="B22761" t="s">
        <v>8896</v>
      </c>
      <c r="C22761" t="s">
        <v>8898</v>
      </c>
      <c r="D22761">
        <v>754351</v>
      </c>
    </row>
    <row r="22762" spans="1:4">
      <c r="A22762" t="s">
        <v>9097</v>
      </c>
      <c r="B22762" t="s">
        <v>8896</v>
      </c>
      <c r="C22762" t="s">
        <v>8895</v>
      </c>
      <c r="D22762">
        <v>3081046</v>
      </c>
    </row>
    <row r="22763" spans="1:4">
      <c r="A22763" t="s">
        <v>14221</v>
      </c>
      <c r="B22763" t="s">
        <v>14207</v>
      </c>
      <c r="C22763" t="s">
        <v>14211</v>
      </c>
      <c r="D22763">
        <v>1113217</v>
      </c>
    </row>
    <row r="22764" spans="1:4">
      <c r="A22764" t="s">
        <v>9547</v>
      </c>
      <c r="B22764" t="s">
        <v>9239</v>
      </c>
      <c r="C22764" t="s">
        <v>9238</v>
      </c>
      <c r="D22764">
        <v>1162275</v>
      </c>
    </row>
    <row r="22765" spans="1:4">
      <c r="A22765" t="s">
        <v>23108</v>
      </c>
      <c r="B22765" t="s">
        <v>2477</v>
      </c>
      <c r="C22765" t="s">
        <v>1735</v>
      </c>
      <c r="D22765">
        <v>2657896</v>
      </c>
    </row>
    <row r="22766" spans="1:4">
      <c r="A22766" t="s">
        <v>23025</v>
      </c>
      <c r="B22766" t="s">
        <v>2477</v>
      </c>
      <c r="C22766" t="s">
        <v>1735</v>
      </c>
      <c r="D22766">
        <v>6295539</v>
      </c>
    </row>
    <row r="22767" spans="1:4">
      <c r="A22767" t="s">
        <v>23070</v>
      </c>
      <c r="B22767" t="s">
        <v>2477</v>
      </c>
      <c r="C22767" t="s">
        <v>1735</v>
      </c>
      <c r="D22767">
        <v>2660306</v>
      </c>
    </row>
    <row r="22768" spans="1:4">
      <c r="A22768" t="s">
        <v>23039</v>
      </c>
      <c r="B22768" t="s">
        <v>2477</v>
      </c>
      <c r="C22768" t="s">
        <v>1735</v>
      </c>
      <c r="D22768">
        <v>6295475</v>
      </c>
    </row>
    <row r="22769" spans="1:4">
      <c r="A22769" t="s">
        <v>23028</v>
      </c>
      <c r="B22769" t="s">
        <v>2477</v>
      </c>
      <c r="C22769" t="s">
        <v>1735</v>
      </c>
      <c r="D22769">
        <v>6295533</v>
      </c>
    </row>
    <row r="22770" spans="1:4">
      <c r="A22770" t="s">
        <v>23038</v>
      </c>
      <c r="B22770" t="s">
        <v>2477</v>
      </c>
      <c r="C22770" t="s">
        <v>1735</v>
      </c>
      <c r="D22770">
        <v>6295484</v>
      </c>
    </row>
    <row r="22771" spans="1:4">
      <c r="A22771" t="s">
        <v>23090</v>
      </c>
      <c r="B22771" t="s">
        <v>2477</v>
      </c>
      <c r="C22771" t="s">
        <v>1735</v>
      </c>
      <c r="D22771">
        <v>2659310</v>
      </c>
    </row>
    <row r="22772" spans="1:4">
      <c r="A22772" t="s">
        <v>23097</v>
      </c>
      <c r="B22772" t="s">
        <v>2477</v>
      </c>
      <c r="C22772" t="s">
        <v>1735</v>
      </c>
      <c r="D22772">
        <v>2658656</v>
      </c>
    </row>
    <row r="22773" spans="1:4">
      <c r="A22773" t="s">
        <v>23031</v>
      </c>
      <c r="B22773" t="s">
        <v>2477</v>
      </c>
      <c r="C22773" t="s">
        <v>1735</v>
      </c>
      <c r="D22773">
        <v>6295523</v>
      </c>
    </row>
    <row r="22774" spans="1:4">
      <c r="A22774" t="s">
        <v>23024</v>
      </c>
      <c r="B22774" t="s">
        <v>2477</v>
      </c>
      <c r="C22774" t="s">
        <v>1735</v>
      </c>
      <c r="D22774">
        <v>6295540</v>
      </c>
    </row>
    <row r="22775" spans="1:4">
      <c r="A22775" t="s">
        <v>23037</v>
      </c>
      <c r="B22775" t="s">
        <v>2477</v>
      </c>
      <c r="C22775" t="s">
        <v>1735</v>
      </c>
      <c r="D22775">
        <v>6295495</v>
      </c>
    </row>
    <row r="22776" spans="1:4">
      <c r="A22776" t="s">
        <v>23029</v>
      </c>
      <c r="B22776" t="s">
        <v>2477</v>
      </c>
      <c r="C22776" t="s">
        <v>1735</v>
      </c>
      <c r="D22776">
        <v>6295532</v>
      </c>
    </row>
    <row r="22777" spans="1:4">
      <c r="A22777" t="s">
        <v>23036</v>
      </c>
      <c r="B22777" t="s">
        <v>2477</v>
      </c>
      <c r="C22777" t="s">
        <v>1735</v>
      </c>
      <c r="D22777">
        <v>6295498</v>
      </c>
    </row>
    <row r="22778" spans="1:4">
      <c r="A22778" t="s">
        <v>23047</v>
      </c>
      <c r="B22778" t="s">
        <v>2477</v>
      </c>
      <c r="C22778" t="s">
        <v>1735</v>
      </c>
      <c r="D22778">
        <v>2661666</v>
      </c>
    </row>
    <row r="22779" spans="1:4">
      <c r="A22779" t="s">
        <v>23021</v>
      </c>
      <c r="B22779" t="s">
        <v>2477</v>
      </c>
      <c r="C22779" t="s">
        <v>1735</v>
      </c>
      <c r="D22779">
        <v>6295550</v>
      </c>
    </row>
    <row r="22780" spans="1:4">
      <c r="A22780" t="s">
        <v>23035</v>
      </c>
      <c r="B22780" t="s">
        <v>2477</v>
      </c>
      <c r="C22780" t="s">
        <v>1735</v>
      </c>
      <c r="D22780">
        <v>6295504</v>
      </c>
    </row>
    <row r="22781" spans="1:4">
      <c r="A22781" t="s">
        <v>23022</v>
      </c>
      <c r="B22781" t="s">
        <v>2477</v>
      </c>
      <c r="C22781" t="s">
        <v>1735</v>
      </c>
      <c r="D22781">
        <v>6295548</v>
      </c>
    </row>
    <row r="22782" spans="1:4">
      <c r="A22782" t="s">
        <v>23023</v>
      </c>
      <c r="B22782" t="s">
        <v>2477</v>
      </c>
      <c r="C22782" t="s">
        <v>1735</v>
      </c>
      <c r="D22782">
        <v>6295542</v>
      </c>
    </row>
    <row r="22783" spans="1:4">
      <c r="A22783" t="s">
        <v>23027</v>
      </c>
      <c r="B22783" t="s">
        <v>2477</v>
      </c>
      <c r="C22783" t="s">
        <v>1735</v>
      </c>
      <c r="D22783">
        <v>6295534</v>
      </c>
    </row>
    <row r="22784" spans="1:4">
      <c r="A22784" t="s">
        <v>23034</v>
      </c>
      <c r="B22784" t="s">
        <v>2477</v>
      </c>
      <c r="C22784" t="s">
        <v>1735</v>
      </c>
      <c r="D22784">
        <v>6295512</v>
      </c>
    </row>
    <row r="22785" spans="1:4">
      <c r="A22785" t="s">
        <v>23033</v>
      </c>
      <c r="B22785" t="s">
        <v>2477</v>
      </c>
      <c r="C22785" t="s">
        <v>1735</v>
      </c>
      <c r="D22785">
        <v>6295513</v>
      </c>
    </row>
    <row r="22786" spans="1:4">
      <c r="A22786" t="s">
        <v>1735</v>
      </c>
      <c r="B22786" t="s">
        <v>2477</v>
      </c>
      <c r="C22786" t="s">
        <v>1735</v>
      </c>
    </row>
    <row r="22787" spans="1:4">
      <c r="A22787" t="s">
        <v>12143</v>
      </c>
      <c r="B22787" t="s">
        <v>12058</v>
      </c>
      <c r="C22787" t="s">
        <v>12066</v>
      </c>
      <c r="D22787">
        <v>2526435</v>
      </c>
    </row>
    <row r="22788" spans="1:4">
      <c r="A22788" t="s">
        <v>2532</v>
      </c>
      <c r="B22788" t="s">
        <v>10294</v>
      </c>
      <c r="C22788" t="s">
        <v>10297</v>
      </c>
      <c r="D22788">
        <v>2744118</v>
      </c>
    </row>
    <row r="22789" spans="1:4">
      <c r="A22789" t="s">
        <v>10542</v>
      </c>
      <c r="B22789" t="s">
        <v>10294</v>
      </c>
      <c r="C22789" t="s">
        <v>10297</v>
      </c>
      <c r="D22789">
        <v>2744114</v>
      </c>
    </row>
    <row r="22790" spans="1:4">
      <c r="A22790" t="s">
        <v>2826</v>
      </c>
      <c r="B22790" t="s">
        <v>2797</v>
      </c>
      <c r="C22790" t="s">
        <v>2802</v>
      </c>
      <c r="D22790">
        <v>69500</v>
      </c>
    </row>
    <row r="22791" spans="1:4">
      <c r="A22791" t="s">
        <v>25191</v>
      </c>
      <c r="B22791" t="s">
        <v>25135</v>
      </c>
      <c r="C22791" t="s">
        <v>6922</v>
      </c>
      <c r="D22791">
        <v>584614</v>
      </c>
    </row>
    <row r="22792" spans="1:4">
      <c r="A22792" t="s">
        <v>9098</v>
      </c>
      <c r="B22792" t="s">
        <v>8896</v>
      </c>
      <c r="C22792" t="s">
        <v>8906</v>
      </c>
      <c r="D22792">
        <v>3080985</v>
      </c>
    </row>
    <row r="22793" spans="1:4">
      <c r="A22793" t="s">
        <v>17707</v>
      </c>
      <c r="B22793" t="s">
        <v>564</v>
      </c>
      <c r="C22793" t="s">
        <v>17707</v>
      </c>
      <c r="D22793">
        <v>3587587</v>
      </c>
    </row>
    <row r="22794" spans="1:4">
      <c r="A22794" t="s">
        <v>11348</v>
      </c>
      <c r="B22794" t="s">
        <v>9817</v>
      </c>
      <c r="C22794" t="s">
        <v>11158</v>
      </c>
      <c r="D22794">
        <v>3979846</v>
      </c>
    </row>
    <row r="22795" spans="1:4">
      <c r="A22795" t="s">
        <v>11183</v>
      </c>
      <c r="B22795" t="s">
        <v>9817</v>
      </c>
      <c r="C22795" t="s">
        <v>11183</v>
      </c>
      <c r="D22795">
        <v>3979844</v>
      </c>
    </row>
    <row r="22796" spans="1:4">
      <c r="A22796" t="s">
        <v>6892</v>
      </c>
      <c r="B22796" t="s">
        <v>6858</v>
      </c>
      <c r="C22796" t="s">
        <v>3245</v>
      </c>
      <c r="D22796">
        <v>3582805</v>
      </c>
    </row>
    <row r="22797" spans="1:4">
      <c r="A22797" t="s">
        <v>11380</v>
      </c>
      <c r="B22797" t="s">
        <v>9817</v>
      </c>
      <c r="C22797" t="s">
        <v>11376</v>
      </c>
      <c r="D22797">
        <v>3815392</v>
      </c>
    </row>
    <row r="22798" spans="1:4">
      <c r="A22798" t="s">
        <v>11635</v>
      </c>
      <c r="B22798" t="s">
        <v>9817</v>
      </c>
      <c r="C22798" t="s">
        <v>11114</v>
      </c>
      <c r="D22798">
        <v>3514163</v>
      </c>
    </row>
    <row r="22799" spans="1:4">
      <c r="A22799" t="s">
        <v>11636</v>
      </c>
      <c r="B22799" t="s">
        <v>9817</v>
      </c>
      <c r="C22799" t="s">
        <v>11103</v>
      </c>
      <c r="D22799">
        <v>3514148</v>
      </c>
    </row>
    <row r="22800" spans="1:4">
      <c r="A22800" t="s">
        <v>11349</v>
      </c>
      <c r="B22800" t="s">
        <v>9817</v>
      </c>
      <c r="C22800" t="s">
        <v>11121</v>
      </c>
      <c r="D22800">
        <v>3979822</v>
      </c>
    </row>
    <row r="22801" spans="1:4">
      <c r="A22801" t="s">
        <v>11637</v>
      </c>
      <c r="B22801" t="s">
        <v>9817</v>
      </c>
      <c r="C22801" t="s">
        <v>11107</v>
      </c>
      <c r="D22801">
        <v>3514134</v>
      </c>
    </row>
    <row r="22802" spans="1:4">
      <c r="A22802" t="s">
        <v>17613</v>
      </c>
      <c r="B22802" t="s">
        <v>17571</v>
      </c>
      <c r="C22802" t="s">
        <v>17612</v>
      </c>
      <c r="D22802">
        <v>3186952</v>
      </c>
    </row>
    <row r="22803" spans="1:4">
      <c r="A22803" t="s">
        <v>3204</v>
      </c>
      <c r="B22803" t="s">
        <v>3131</v>
      </c>
      <c r="C22803" t="s">
        <v>3136</v>
      </c>
      <c r="D22803">
        <v>1512287</v>
      </c>
    </row>
    <row r="22804" spans="1:4">
      <c r="A22804" t="s">
        <v>9546</v>
      </c>
      <c r="B22804" t="s">
        <v>9239</v>
      </c>
      <c r="C22804" t="s">
        <v>9238</v>
      </c>
      <c r="D22804">
        <v>1162285</v>
      </c>
    </row>
    <row r="22805" spans="1:4">
      <c r="A22805" t="s">
        <v>19867</v>
      </c>
      <c r="B22805" t="s">
        <v>19323</v>
      </c>
      <c r="C22805" t="s">
        <v>19514</v>
      </c>
      <c r="D22805">
        <v>2509377</v>
      </c>
    </row>
    <row r="22806" spans="1:4">
      <c r="A22806" t="s">
        <v>8662</v>
      </c>
      <c r="B22806" t="s">
        <v>8504</v>
      </c>
      <c r="C22806" t="s">
        <v>8549</v>
      </c>
      <c r="D22806">
        <v>662284</v>
      </c>
    </row>
    <row r="22807" spans="1:4">
      <c r="A22807" t="s">
        <v>19951</v>
      </c>
      <c r="B22807" t="s">
        <v>19887</v>
      </c>
      <c r="C22807" t="s">
        <v>7004</v>
      </c>
      <c r="D22807">
        <v>359493</v>
      </c>
    </row>
    <row r="22808" spans="1:4">
      <c r="A22808" t="s">
        <v>6397</v>
      </c>
      <c r="B22808" t="s">
        <v>6307</v>
      </c>
      <c r="C22808" t="s">
        <v>6374</v>
      </c>
      <c r="D22808">
        <v>2464041</v>
      </c>
    </row>
    <row r="22809" spans="1:4">
      <c r="A22809" t="s">
        <v>12142</v>
      </c>
      <c r="B22809" t="s">
        <v>12058</v>
      </c>
      <c r="C22809" t="s">
        <v>12064</v>
      </c>
      <c r="D22809">
        <v>2526452</v>
      </c>
    </row>
    <row r="22810" spans="1:4">
      <c r="A22810" t="s">
        <v>7373</v>
      </c>
      <c r="B22810" t="s">
        <v>7340</v>
      </c>
      <c r="C22810" t="s">
        <v>1621</v>
      </c>
      <c r="D22810">
        <v>6418201</v>
      </c>
    </row>
    <row r="22811" spans="1:4">
      <c r="A22811" t="s">
        <v>17614</v>
      </c>
      <c r="B22811" t="s">
        <v>17571</v>
      </c>
      <c r="C22811" t="s">
        <v>17570</v>
      </c>
      <c r="D22811">
        <v>3186886</v>
      </c>
    </row>
    <row r="22812" spans="1:4">
      <c r="A22812" t="s">
        <v>17572</v>
      </c>
      <c r="B22812" t="s">
        <v>17571</v>
      </c>
      <c r="C22812" t="s">
        <v>17570</v>
      </c>
      <c r="D22812">
        <v>6618983</v>
      </c>
    </row>
    <row r="22813" spans="1:4">
      <c r="A22813" t="s">
        <v>17573</v>
      </c>
      <c r="B22813" t="s">
        <v>17571</v>
      </c>
      <c r="C22813" t="s">
        <v>17570</v>
      </c>
      <c r="D22813">
        <v>3209380</v>
      </c>
    </row>
    <row r="22814" spans="1:4">
      <c r="A22814" t="s">
        <v>14220</v>
      </c>
      <c r="B22814" t="s">
        <v>14207</v>
      </c>
      <c r="C22814" t="s">
        <v>14211</v>
      </c>
      <c r="D22814">
        <v>1159301</v>
      </c>
    </row>
    <row r="22815" spans="1:4">
      <c r="A22815" t="s">
        <v>16894</v>
      </c>
      <c r="B22815" t="s">
        <v>14508</v>
      </c>
      <c r="C22815" t="s">
        <v>14528</v>
      </c>
      <c r="D22815">
        <v>1252699</v>
      </c>
    </row>
    <row r="22816" spans="1:4">
      <c r="A22816" t="s">
        <v>12373</v>
      </c>
      <c r="B22816" t="s">
        <v>1540</v>
      </c>
      <c r="C22816" t="s">
        <v>12372</v>
      </c>
      <c r="D22816">
        <v>266045</v>
      </c>
    </row>
    <row r="22817" spans="1:4">
      <c r="A22817" t="s">
        <v>9548</v>
      </c>
      <c r="B22817" t="s">
        <v>9239</v>
      </c>
      <c r="C22817" t="s">
        <v>9241</v>
      </c>
      <c r="D22817">
        <v>1162261</v>
      </c>
    </row>
    <row r="22818" spans="1:4">
      <c r="A22818" t="s">
        <v>16895</v>
      </c>
      <c r="B22818" t="s">
        <v>14508</v>
      </c>
      <c r="C22818" t="s">
        <v>14571</v>
      </c>
      <c r="D22818">
        <v>1252698</v>
      </c>
    </row>
    <row r="22819" spans="1:4">
      <c r="A22819" t="s">
        <v>8426</v>
      </c>
      <c r="B22819" t="s">
        <v>7340</v>
      </c>
      <c r="C22819" t="s">
        <v>7675</v>
      </c>
      <c r="D22819">
        <v>465543</v>
      </c>
    </row>
    <row r="22820" spans="1:4">
      <c r="A22820" t="s">
        <v>8500</v>
      </c>
      <c r="B22820" t="s">
        <v>8454</v>
      </c>
      <c r="C22820" t="s">
        <v>8453</v>
      </c>
      <c r="D22820">
        <v>784024</v>
      </c>
    </row>
    <row r="22821" spans="1:4">
      <c r="A22821" t="s">
        <v>9100</v>
      </c>
      <c r="B22821" t="s">
        <v>8896</v>
      </c>
      <c r="C22821" t="s">
        <v>8904</v>
      </c>
      <c r="D22821">
        <v>3080866</v>
      </c>
    </row>
    <row r="22822" spans="1:4">
      <c r="A22822" t="s">
        <v>12180</v>
      </c>
      <c r="B22822" t="s">
        <v>12145</v>
      </c>
      <c r="C22822" t="s">
        <v>12179</v>
      </c>
      <c r="D22822">
        <v>2208655</v>
      </c>
    </row>
    <row r="22823" spans="1:4">
      <c r="A22823" t="s">
        <v>17497</v>
      </c>
      <c r="B22823" t="s">
        <v>17405</v>
      </c>
      <c r="C22823" t="s">
        <v>17462</v>
      </c>
      <c r="D22823">
        <v>3042638</v>
      </c>
    </row>
    <row r="22824" spans="1:4">
      <c r="A22824" t="s">
        <v>8661</v>
      </c>
      <c r="B22824" t="s">
        <v>8504</v>
      </c>
      <c r="C22824" t="s">
        <v>8642</v>
      </c>
      <c r="D22824">
        <v>662334</v>
      </c>
    </row>
    <row r="22825" spans="1:4">
      <c r="A22825" t="s">
        <v>22210</v>
      </c>
      <c r="B22825" t="s">
        <v>2480</v>
      </c>
      <c r="C22825" t="s">
        <v>22018</v>
      </c>
      <c r="D22825">
        <v>2033225</v>
      </c>
    </row>
    <row r="22826" spans="1:4">
      <c r="A22826" t="s">
        <v>7255</v>
      </c>
      <c r="B22826" t="s">
        <v>7195</v>
      </c>
      <c r="C22826" t="s">
        <v>7254</v>
      </c>
      <c r="D22826">
        <v>363533</v>
      </c>
    </row>
    <row r="22827" spans="1:4">
      <c r="A22827" t="s">
        <v>10543</v>
      </c>
      <c r="B22827" t="s">
        <v>10294</v>
      </c>
      <c r="C22827" t="s">
        <v>10300</v>
      </c>
      <c r="D22827">
        <v>2744102</v>
      </c>
    </row>
    <row r="22828" spans="1:4">
      <c r="A22828" t="s">
        <v>13566</v>
      </c>
      <c r="B22828" t="s">
        <v>2473</v>
      </c>
      <c r="C22828" t="s">
        <v>13041</v>
      </c>
      <c r="D22828">
        <v>1848004</v>
      </c>
    </row>
    <row r="22829" spans="1:4">
      <c r="A22829" t="s">
        <v>16896</v>
      </c>
      <c r="B22829" t="s">
        <v>14508</v>
      </c>
      <c r="C22829" t="s">
        <v>14571</v>
      </c>
      <c r="D22829">
        <v>1252692</v>
      </c>
    </row>
    <row r="22830" spans="1:4">
      <c r="A22830" t="s">
        <v>9957</v>
      </c>
      <c r="B22830" t="s">
        <v>584</v>
      </c>
      <c r="C22830" t="s">
        <v>9688</v>
      </c>
      <c r="D22830">
        <v>1679432</v>
      </c>
    </row>
    <row r="22831" spans="1:4">
      <c r="A22831" t="s">
        <v>9233</v>
      </c>
      <c r="B22831" t="s">
        <v>8896</v>
      </c>
      <c r="C22831" t="s">
        <v>9111</v>
      </c>
      <c r="D22831">
        <v>753895</v>
      </c>
    </row>
    <row r="22832" spans="1:4">
      <c r="A22832" t="s">
        <v>9234</v>
      </c>
      <c r="B22832" t="s">
        <v>8896</v>
      </c>
      <c r="C22832" t="s">
        <v>9115</v>
      </c>
      <c r="D22832">
        <v>753866</v>
      </c>
    </row>
    <row r="22833" spans="1:4">
      <c r="A22833" t="s">
        <v>11350</v>
      </c>
      <c r="B22833" t="s">
        <v>560</v>
      </c>
      <c r="C22833" t="s">
        <v>20110</v>
      </c>
      <c r="D22833">
        <v>3649959</v>
      </c>
    </row>
    <row r="22834" spans="1:4">
      <c r="A22834" t="s">
        <v>11350</v>
      </c>
      <c r="B22834" t="s">
        <v>19323</v>
      </c>
      <c r="C22834" t="s">
        <v>19379</v>
      </c>
      <c r="D22834">
        <v>3104342</v>
      </c>
    </row>
    <row r="22835" spans="1:4">
      <c r="A22835" t="s">
        <v>11350</v>
      </c>
      <c r="B22835" t="s">
        <v>9817</v>
      </c>
      <c r="C22835" t="s">
        <v>11158</v>
      </c>
      <c r="D22835">
        <v>3979802</v>
      </c>
    </row>
    <row r="22836" spans="1:4">
      <c r="A22836" t="s">
        <v>8427</v>
      </c>
      <c r="B22836" t="s">
        <v>7340</v>
      </c>
      <c r="C22836" t="s">
        <v>1621</v>
      </c>
      <c r="D22836">
        <v>465057</v>
      </c>
    </row>
    <row r="22837" spans="1:4">
      <c r="A22837" t="s">
        <v>10544</v>
      </c>
      <c r="B22837" t="s">
        <v>10294</v>
      </c>
      <c r="C22837" t="s">
        <v>10297</v>
      </c>
      <c r="D22837">
        <v>2744042</v>
      </c>
    </row>
    <row r="22838" spans="1:4">
      <c r="A22838" t="s">
        <v>4798</v>
      </c>
      <c r="B22838" t="s">
        <v>3269</v>
      </c>
      <c r="C22838" t="s">
        <v>4062</v>
      </c>
      <c r="D22838">
        <v>4528923</v>
      </c>
    </row>
    <row r="22839" spans="1:4">
      <c r="A22839" t="s">
        <v>14412</v>
      </c>
      <c r="B22839" t="s">
        <v>14207</v>
      </c>
      <c r="C22839" t="s">
        <v>14239</v>
      </c>
      <c r="D22839">
        <v>111453</v>
      </c>
    </row>
    <row r="22840" spans="1:4">
      <c r="A22840" t="s">
        <v>5871</v>
      </c>
      <c r="B22840" t="s">
        <v>5674</v>
      </c>
      <c r="C22840" t="s">
        <v>5870</v>
      </c>
      <c r="D22840">
        <v>148730</v>
      </c>
    </row>
    <row r="22841" spans="1:4">
      <c r="A22841" t="s">
        <v>22725</v>
      </c>
      <c r="B22841" t="s">
        <v>2480</v>
      </c>
      <c r="C22841" t="s">
        <v>22230</v>
      </c>
      <c r="D22841">
        <v>1785462</v>
      </c>
    </row>
    <row r="22842" spans="1:4">
      <c r="A22842" t="s">
        <v>22726</v>
      </c>
      <c r="B22842" t="s">
        <v>2480</v>
      </c>
      <c r="C22842" t="s">
        <v>22021</v>
      </c>
      <c r="D22842">
        <v>1785453</v>
      </c>
    </row>
    <row r="22843" spans="1:4">
      <c r="A22843" t="s">
        <v>7811</v>
      </c>
      <c r="B22843" t="s">
        <v>7340</v>
      </c>
      <c r="C22843" t="s">
        <v>1621</v>
      </c>
      <c r="D22843">
        <v>566809</v>
      </c>
    </row>
    <row r="22844" spans="1:4">
      <c r="A22844" t="s">
        <v>25574</v>
      </c>
      <c r="B22844" t="s">
        <v>545</v>
      </c>
      <c r="C22844" t="s">
        <v>25472</v>
      </c>
      <c r="D22844">
        <v>3832132</v>
      </c>
    </row>
    <row r="22845" spans="1:4">
      <c r="A22845" t="s">
        <v>8428</v>
      </c>
      <c r="B22845" t="s">
        <v>7340</v>
      </c>
      <c r="C22845" t="s">
        <v>7705</v>
      </c>
      <c r="D22845">
        <v>464790</v>
      </c>
    </row>
    <row r="22846" spans="1:4">
      <c r="A22846" t="s">
        <v>11351</v>
      </c>
      <c r="B22846" t="s">
        <v>9817</v>
      </c>
      <c r="C22846" t="s">
        <v>11121</v>
      </c>
      <c r="D22846">
        <v>3979770</v>
      </c>
    </row>
    <row r="22847" spans="1:4">
      <c r="A22847" t="s">
        <v>5659</v>
      </c>
      <c r="B22847" t="s">
        <v>5408</v>
      </c>
      <c r="C22847" t="s">
        <v>5443</v>
      </c>
      <c r="D22847">
        <v>687700</v>
      </c>
    </row>
    <row r="22848" spans="1:4">
      <c r="A22848" t="s">
        <v>11352</v>
      </c>
      <c r="B22848" t="s">
        <v>9817</v>
      </c>
      <c r="C22848" t="s">
        <v>11121</v>
      </c>
      <c r="D22848">
        <v>3979727</v>
      </c>
    </row>
    <row r="22849" spans="1:4">
      <c r="A22849" t="s">
        <v>11353</v>
      </c>
      <c r="B22849" t="s">
        <v>9817</v>
      </c>
      <c r="C22849" t="s">
        <v>11121</v>
      </c>
      <c r="D22849">
        <v>3979717</v>
      </c>
    </row>
    <row r="22850" spans="1:4">
      <c r="A22850" t="s">
        <v>17615</v>
      </c>
      <c r="B22850" t="s">
        <v>17571</v>
      </c>
      <c r="C22850" t="s">
        <v>17590</v>
      </c>
      <c r="D22850">
        <v>3186781</v>
      </c>
    </row>
    <row r="22851" spans="1:4">
      <c r="A22851" t="s">
        <v>25192</v>
      </c>
      <c r="B22851" t="s">
        <v>25135</v>
      </c>
      <c r="C22851" t="s">
        <v>25192</v>
      </c>
      <c r="D22851">
        <v>584596</v>
      </c>
    </row>
    <row r="22852" spans="1:4">
      <c r="A22852" t="s">
        <v>19610</v>
      </c>
      <c r="B22852" t="s">
        <v>21713</v>
      </c>
      <c r="C22852" t="s">
        <v>21818</v>
      </c>
      <c r="D22852">
        <v>3665566</v>
      </c>
    </row>
    <row r="22853" spans="1:4">
      <c r="A22853" t="s">
        <v>19610</v>
      </c>
      <c r="B22853" t="s">
        <v>19323</v>
      </c>
      <c r="C22853" t="s">
        <v>19341</v>
      </c>
      <c r="D22853">
        <v>3104324</v>
      </c>
    </row>
    <row r="22854" spans="1:4">
      <c r="A22854" t="s">
        <v>14413</v>
      </c>
      <c r="B22854" t="s">
        <v>14207</v>
      </c>
      <c r="C22854" t="s">
        <v>14271</v>
      </c>
      <c r="D22854">
        <v>111421</v>
      </c>
    </row>
    <row r="22855" spans="1:4">
      <c r="A22855" t="s">
        <v>25776</v>
      </c>
      <c r="B22855" t="s">
        <v>25710</v>
      </c>
      <c r="C22855" t="s">
        <v>25749</v>
      </c>
      <c r="D22855">
        <v>1120985</v>
      </c>
    </row>
    <row r="22856" spans="1:4">
      <c r="A22856" t="s">
        <v>19611</v>
      </c>
      <c r="B22856" t="s">
        <v>19323</v>
      </c>
      <c r="C22856" t="s">
        <v>19335</v>
      </c>
      <c r="D22856">
        <v>3104316</v>
      </c>
    </row>
    <row r="22857" spans="1:4">
      <c r="A22857" t="s">
        <v>8429</v>
      </c>
      <c r="B22857" t="s">
        <v>7340</v>
      </c>
      <c r="C22857" t="s">
        <v>1160</v>
      </c>
      <c r="D22857">
        <v>464687</v>
      </c>
    </row>
    <row r="22858" spans="1:4">
      <c r="A22858" t="s">
        <v>3120</v>
      </c>
      <c r="B22858" t="s">
        <v>2999</v>
      </c>
      <c r="C22858" t="s">
        <v>3012</v>
      </c>
      <c r="D22858">
        <v>3625066</v>
      </c>
    </row>
    <row r="22859" spans="1:4">
      <c r="A22859" t="s">
        <v>7646</v>
      </c>
      <c r="B22859" t="s">
        <v>7340</v>
      </c>
      <c r="C22859" t="s">
        <v>7656</v>
      </c>
      <c r="D22859">
        <v>464625</v>
      </c>
    </row>
    <row r="22860" spans="1:4">
      <c r="A22860" t="s">
        <v>7646</v>
      </c>
      <c r="B22860" t="s">
        <v>7340</v>
      </c>
      <c r="C22860" t="s">
        <v>7656</v>
      </c>
      <c r="D22860">
        <v>831165</v>
      </c>
    </row>
    <row r="22861" spans="1:4">
      <c r="A22861" t="s">
        <v>7646</v>
      </c>
      <c r="B22861" t="s">
        <v>7340</v>
      </c>
      <c r="C22861" t="s">
        <v>7366</v>
      </c>
      <c r="D22861">
        <v>1485445</v>
      </c>
    </row>
    <row r="22862" spans="1:4">
      <c r="A22862" t="s">
        <v>10858</v>
      </c>
      <c r="B22862" t="s">
        <v>10595</v>
      </c>
      <c r="C22862" t="s">
        <v>10622</v>
      </c>
      <c r="D22862">
        <v>2317765</v>
      </c>
    </row>
    <row r="22863" spans="1:4">
      <c r="A22863" t="s">
        <v>7647</v>
      </c>
      <c r="B22863" t="s">
        <v>7340</v>
      </c>
      <c r="C22863" t="s">
        <v>7485</v>
      </c>
      <c r="D22863">
        <v>1485439</v>
      </c>
    </row>
    <row r="22864" spans="1:4">
      <c r="A22864" t="s">
        <v>13570</v>
      </c>
      <c r="B22864" t="s">
        <v>13571</v>
      </c>
      <c r="C22864" t="s">
        <v>13570</v>
      </c>
      <c r="D22864">
        <v>250090</v>
      </c>
    </row>
    <row r="22865" spans="1:4">
      <c r="A22865" t="s">
        <v>10042</v>
      </c>
      <c r="B22865" t="s">
        <v>569</v>
      </c>
      <c r="C22865" t="s">
        <v>10041</v>
      </c>
      <c r="D22865">
        <v>3818398</v>
      </c>
    </row>
    <row r="22866" spans="1:4">
      <c r="A22866" t="s">
        <v>7365</v>
      </c>
      <c r="B22866" t="s">
        <v>7340</v>
      </c>
      <c r="C22866" t="s">
        <v>1160</v>
      </c>
      <c r="D22866">
        <v>7117880</v>
      </c>
    </row>
    <row r="22867" spans="1:4">
      <c r="A22867" t="s">
        <v>22012</v>
      </c>
      <c r="B22867" t="s">
        <v>21713</v>
      </c>
      <c r="C22867" t="s">
        <v>21828</v>
      </c>
      <c r="D22867">
        <v>3665559</v>
      </c>
    </row>
    <row r="22868" spans="1:4">
      <c r="A22868" t="s">
        <v>6356</v>
      </c>
      <c r="B22868" t="s">
        <v>6307</v>
      </c>
      <c r="C22868" t="s">
        <v>6353</v>
      </c>
      <c r="D22868">
        <v>2470173</v>
      </c>
    </row>
    <row r="22869" spans="1:4">
      <c r="A22869" t="s">
        <v>25009</v>
      </c>
      <c r="B22869" t="s">
        <v>24838</v>
      </c>
      <c r="C22869" t="s">
        <v>24837</v>
      </c>
      <c r="D22869">
        <v>2783310</v>
      </c>
    </row>
    <row r="22870" spans="1:4">
      <c r="A22870" t="s">
        <v>7648</v>
      </c>
      <c r="B22870" t="s">
        <v>7340</v>
      </c>
      <c r="C22870" t="s">
        <v>7506</v>
      </c>
      <c r="D22870">
        <v>1485357</v>
      </c>
    </row>
    <row r="22871" spans="1:4">
      <c r="A22871" t="s">
        <v>8430</v>
      </c>
      <c r="B22871" t="s">
        <v>7340</v>
      </c>
      <c r="C22871" t="s">
        <v>7663</v>
      </c>
      <c r="D22871">
        <v>464101</v>
      </c>
    </row>
    <row r="22872" spans="1:4">
      <c r="A22872" t="s">
        <v>9102</v>
      </c>
      <c r="B22872" t="s">
        <v>8896</v>
      </c>
      <c r="C22872" t="s">
        <v>8906</v>
      </c>
      <c r="D22872">
        <v>3080526</v>
      </c>
    </row>
    <row r="22873" spans="1:4">
      <c r="A22873" t="s">
        <v>12162</v>
      </c>
      <c r="B22873" t="s">
        <v>12145</v>
      </c>
      <c r="C22873" t="s">
        <v>12151</v>
      </c>
      <c r="D22873">
        <v>2216885</v>
      </c>
    </row>
    <row r="22874" spans="1:4">
      <c r="A22874" t="s">
        <v>14506</v>
      </c>
      <c r="B22874" t="s">
        <v>14422</v>
      </c>
      <c r="C22874" t="s">
        <v>14483</v>
      </c>
      <c r="D22874">
        <v>89570</v>
      </c>
    </row>
    <row r="22875" spans="1:4">
      <c r="A22875" t="s">
        <v>12466</v>
      </c>
      <c r="B22875" t="s">
        <v>12398</v>
      </c>
      <c r="C22875" t="s">
        <v>12415</v>
      </c>
      <c r="D22875">
        <v>1517060</v>
      </c>
    </row>
    <row r="22876" spans="1:4">
      <c r="A22876" t="s">
        <v>5660</v>
      </c>
      <c r="B22876" t="s">
        <v>5408</v>
      </c>
      <c r="C22876" t="s">
        <v>5481</v>
      </c>
      <c r="D22876">
        <v>687432</v>
      </c>
    </row>
    <row r="22877" spans="1:4">
      <c r="A22877" t="s">
        <v>9103</v>
      </c>
      <c r="B22877" t="s">
        <v>8896</v>
      </c>
      <c r="C22877" t="s">
        <v>8902</v>
      </c>
      <c r="D22877">
        <v>3080414</v>
      </c>
    </row>
    <row r="22878" spans="1:4">
      <c r="A22878" t="s">
        <v>25010</v>
      </c>
      <c r="B22878" t="s">
        <v>24838</v>
      </c>
      <c r="C22878" t="s">
        <v>24837</v>
      </c>
      <c r="D22878">
        <v>2783308</v>
      </c>
    </row>
    <row r="22879" spans="1:4">
      <c r="A22879" t="s">
        <v>2790</v>
      </c>
      <c r="B22879" t="s">
        <v>540</v>
      </c>
      <c r="C22879" t="s">
        <v>2661</v>
      </c>
      <c r="D22879">
        <v>937136</v>
      </c>
    </row>
    <row r="22880" spans="1:4">
      <c r="A22880" t="s">
        <v>10545</v>
      </c>
      <c r="B22880" t="s">
        <v>10294</v>
      </c>
      <c r="C22880" t="s">
        <v>10306</v>
      </c>
      <c r="D22880">
        <v>2743997</v>
      </c>
    </row>
    <row r="22881" spans="1:4">
      <c r="A22881" t="s">
        <v>21525</v>
      </c>
      <c r="B22881" t="s">
        <v>2474</v>
      </c>
      <c r="C22881" t="s">
        <v>1860</v>
      </c>
      <c r="D22881">
        <v>2805059</v>
      </c>
    </row>
    <row r="22882" spans="1:4">
      <c r="A22882" t="s">
        <v>10546</v>
      </c>
      <c r="B22882" t="s">
        <v>10294</v>
      </c>
      <c r="C22882" t="s">
        <v>10309</v>
      </c>
      <c r="D22882">
        <v>2743977</v>
      </c>
    </row>
    <row r="22883" spans="1:4">
      <c r="A22883" t="s">
        <v>21526</v>
      </c>
      <c r="B22883" t="s">
        <v>2474</v>
      </c>
      <c r="C22883" t="s">
        <v>20510</v>
      </c>
      <c r="D22883">
        <v>2804922</v>
      </c>
    </row>
    <row r="22884" spans="1:4">
      <c r="A22884" t="s">
        <v>25011</v>
      </c>
      <c r="B22884" t="s">
        <v>24838</v>
      </c>
      <c r="C22884" t="s">
        <v>24837</v>
      </c>
      <c r="D22884">
        <v>2783293</v>
      </c>
    </row>
    <row r="22885" spans="1:4">
      <c r="A22885" t="s">
        <v>8431</v>
      </c>
      <c r="B22885" t="s">
        <v>7340</v>
      </c>
      <c r="C22885" t="s">
        <v>7792</v>
      </c>
      <c r="D22885">
        <v>463885</v>
      </c>
    </row>
    <row r="22886" spans="1:4">
      <c r="A22886" t="s">
        <v>8432</v>
      </c>
      <c r="B22886" t="s">
        <v>7340</v>
      </c>
      <c r="C22886" t="s">
        <v>7675</v>
      </c>
      <c r="D22886">
        <v>463835</v>
      </c>
    </row>
    <row r="22887" spans="1:4">
      <c r="A22887" t="s">
        <v>7629</v>
      </c>
      <c r="B22887" t="s">
        <v>7340</v>
      </c>
      <c r="C22887" t="s">
        <v>7473</v>
      </c>
      <c r="D22887">
        <v>1488253</v>
      </c>
    </row>
    <row r="22888" spans="1:4">
      <c r="A22888" t="s">
        <v>8433</v>
      </c>
      <c r="B22888" t="s">
        <v>7340</v>
      </c>
      <c r="C22888" t="s">
        <v>1621</v>
      </c>
      <c r="D22888">
        <v>463829</v>
      </c>
    </row>
    <row r="22889" spans="1:4">
      <c r="A22889" t="s">
        <v>8434</v>
      </c>
      <c r="B22889" t="s">
        <v>7340</v>
      </c>
      <c r="C22889" t="s">
        <v>7654</v>
      </c>
      <c r="D22889">
        <v>463824</v>
      </c>
    </row>
    <row r="22890" spans="1:4">
      <c r="A22890" t="s">
        <v>20361</v>
      </c>
      <c r="B22890" t="s">
        <v>20112</v>
      </c>
      <c r="C22890" t="s">
        <v>20144</v>
      </c>
      <c r="D22890">
        <v>2474638</v>
      </c>
    </row>
    <row r="22891" spans="1:4">
      <c r="A22891" t="s">
        <v>25012</v>
      </c>
      <c r="B22891" t="s">
        <v>24838</v>
      </c>
      <c r="C22891" t="s">
        <v>24837</v>
      </c>
      <c r="D22891">
        <v>2783274</v>
      </c>
    </row>
    <row r="22892" spans="1:4">
      <c r="A22892" t="s">
        <v>8501</v>
      </c>
      <c r="B22892" t="s">
        <v>8454</v>
      </c>
      <c r="C22892" t="s">
        <v>8453</v>
      </c>
      <c r="D22892">
        <v>783920</v>
      </c>
    </row>
    <row r="22893" spans="1:4">
      <c r="A22893" t="s">
        <v>25134</v>
      </c>
      <c r="B22893" t="s">
        <v>25112</v>
      </c>
      <c r="C22893" t="s">
        <v>25111</v>
      </c>
      <c r="D22893">
        <v>3186573</v>
      </c>
    </row>
    <row r="22894" spans="1:4">
      <c r="A22894" t="s">
        <v>20362</v>
      </c>
      <c r="B22894" t="s">
        <v>20112</v>
      </c>
      <c r="C22894" t="s">
        <v>20123</v>
      </c>
      <c r="D22894">
        <v>2474583</v>
      </c>
    </row>
    <row r="22895" spans="1:4">
      <c r="A22895" t="s">
        <v>21527</v>
      </c>
      <c r="B22895" t="s">
        <v>2474</v>
      </c>
      <c r="C22895" t="s">
        <v>20510</v>
      </c>
      <c r="D22895">
        <v>2804748</v>
      </c>
    </row>
    <row r="22896" spans="1:4">
      <c r="A22896" t="s">
        <v>20363</v>
      </c>
      <c r="B22896" t="s">
        <v>20112</v>
      </c>
      <c r="C22896" t="s">
        <v>20195</v>
      </c>
      <c r="D22896">
        <v>2474506</v>
      </c>
    </row>
    <row r="22897" spans="1:4">
      <c r="A22897" t="s">
        <v>8435</v>
      </c>
      <c r="B22897" t="s">
        <v>7340</v>
      </c>
      <c r="C22897" t="s">
        <v>7668</v>
      </c>
      <c r="D22897">
        <v>463637</v>
      </c>
    </row>
    <row r="22898" spans="1:4">
      <c r="A22898" t="s">
        <v>18036</v>
      </c>
      <c r="B22898" t="s">
        <v>3311</v>
      </c>
      <c r="C22898" t="s">
        <v>18006</v>
      </c>
      <c r="D22898">
        <v>610864</v>
      </c>
    </row>
    <row r="22899" spans="1:4">
      <c r="A22899" t="s">
        <v>10547</v>
      </c>
      <c r="B22899" t="s">
        <v>10294</v>
      </c>
      <c r="C22899" t="s">
        <v>10300</v>
      </c>
      <c r="D22899">
        <v>2743949</v>
      </c>
    </row>
    <row r="22900" spans="1:4">
      <c r="A22900" t="s">
        <v>7462</v>
      </c>
      <c r="B22900" t="s">
        <v>7340</v>
      </c>
      <c r="C22900" t="s">
        <v>7411</v>
      </c>
      <c r="D22900">
        <v>2012593</v>
      </c>
    </row>
    <row r="22901" spans="1:4">
      <c r="A22901" t="s">
        <v>6081</v>
      </c>
      <c r="B22901" t="s">
        <v>5913</v>
      </c>
      <c r="C22901" t="s">
        <v>2264</v>
      </c>
      <c r="D22901">
        <v>737071</v>
      </c>
    </row>
    <row r="22902" spans="1:4">
      <c r="A22902" t="s">
        <v>9104</v>
      </c>
      <c r="B22902" t="s">
        <v>8896</v>
      </c>
      <c r="C22902" t="s">
        <v>8902</v>
      </c>
      <c r="D22902">
        <v>3080251</v>
      </c>
    </row>
    <row r="22903" spans="1:4">
      <c r="A22903" t="s">
        <v>9105</v>
      </c>
      <c r="B22903" t="s">
        <v>8896</v>
      </c>
      <c r="C22903" t="s">
        <v>8895</v>
      </c>
      <c r="D22903">
        <v>3080231</v>
      </c>
    </row>
    <row r="22904" spans="1:4">
      <c r="A22904" t="s">
        <v>12490</v>
      </c>
      <c r="B22904" t="s">
        <v>12398</v>
      </c>
      <c r="C22904" t="s">
        <v>12476</v>
      </c>
      <c r="D22904">
        <v>607610</v>
      </c>
    </row>
    <row r="22905" spans="1:4">
      <c r="A22905" t="s">
        <v>12469</v>
      </c>
      <c r="B22905" t="s">
        <v>12398</v>
      </c>
      <c r="C22905" t="s">
        <v>12436</v>
      </c>
      <c r="D22905">
        <v>1516788</v>
      </c>
    </row>
    <row r="22906" spans="1:4">
      <c r="A22906" t="s">
        <v>2512</v>
      </c>
      <c r="B22906" t="s">
        <v>2480</v>
      </c>
      <c r="C22906" t="s">
        <v>22029</v>
      </c>
      <c r="D22906">
        <v>1787331</v>
      </c>
    </row>
    <row r="22907" spans="1:4">
      <c r="A22907" t="s">
        <v>22299</v>
      </c>
      <c r="B22907" t="s">
        <v>2480</v>
      </c>
      <c r="C22907" t="s">
        <v>22023</v>
      </c>
      <c r="D22907">
        <v>1813171</v>
      </c>
    </row>
    <row r="22908" spans="1:4">
      <c r="A22908" t="s">
        <v>22211</v>
      </c>
      <c r="B22908" t="s">
        <v>2480</v>
      </c>
      <c r="C22908" t="s">
        <v>22032</v>
      </c>
      <c r="D22908">
        <v>2033196</v>
      </c>
    </row>
    <row r="22909" spans="1:4">
      <c r="A22909" t="s">
        <v>22201</v>
      </c>
      <c r="B22909" t="s">
        <v>2480</v>
      </c>
      <c r="C22909" t="s">
        <v>22032</v>
      </c>
      <c r="D22909">
        <v>2033574</v>
      </c>
    </row>
    <row r="22910" spans="1:4">
      <c r="A22910" t="s">
        <v>22729</v>
      </c>
      <c r="B22910" t="s">
        <v>2480</v>
      </c>
      <c r="C22910" t="s">
        <v>22242</v>
      </c>
      <c r="D22910">
        <v>1785036</v>
      </c>
    </row>
    <row r="22911" spans="1:4">
      <c r="A22911" t="s">
        <v>22730</v>
      </c>
      <c r="B22911" t="s">
        <v>2480</v>
      </c>
      <c r="C22911" t="s">
        <v>22333</v>
      </c>
      <c r="D22911">
        <v>1785018</v>
      </c>
    </row>
    <row r="22912" spans="1:4">
      <c r="A22912" t="s">
        <v>22731</v>
      </c>
      <c r="B22912" t="s">
        <v>2480</v>
      </c>
      <c r="C22912" t="s">
        <v>22027</v>
      </c>
      <c r="D22912">
        <v>1784990</v>
      </c>
    </row>
    <row r="22913" spans="1:4">
      <c r="A22913" t="s">
        <v>22737</v>
      </c>
      <c r="B22913" t="s">
        <v>2480</v>
      </c>
      <c r="C22913" t="s">
        <v>22025</v>
      </c>
      <c r="D22913">
        <v>1784647</v>
      </c>
    </row>
    <row r="22914" spans="1:4">
      <c r="A22914" t="s">
        <v>22212</v>
      </c>
      <c r="B22914" t="s">
        <v>2480</v>
      </c>
      <c r="C22914" t="s">
        <v>22034</v>
      </c>
      <c r="D22914">
        <v>2033168</v>
      </c>
    </row>
    <row r="22915" spans="1:4">
      <c r="A22915" t="s">
        <v>22733</v>
      </c>
      <c r="B22915" t="s">
        <v>2480</v>
      </c>
      <c r="C22915" t="s">
        <v>22032</v>
      </c>
      <c r="D22915">
        <v>1784929</v>
      </c>
    </row>
    <row r="22916" spans="1:4">
      <c r="A22916" t="s">
        <v>22734</v>
      </c>
      <c r="B22916" t="s">
        <v>2480</v>
      </c>
      <c r="C22916" t="s">
        <v>22027</v>
      </c>
      <c r="D22916">
        <v>1784853</v>
      </c>
    </row>
    <row r="22917" spans="1:4">
      <c r="A22917" t="s">
        <v>22735</v>
      </c>
      <c r="B22917" t="s">
        <v>2480</v>
      </c>
      <c r="C22917" t="s">
        <v>22016</v>
      </c>
      <c r="D22917">
        <v>1784841</v>
      </c>
    </row>
    <row r="22918" spans="1:4">
      <c r="A22918" t="s">
        <v>22213</v>
      </c>
      <c r="B22918" t="s">
        <v>2480</v>
      </c>
      <c r="C22918" t="s">
        <v>22034</v>
      </c>
      <c r="D22918">
        <v>2033149</v>
      </c>
    </row>
    <row r="22919" spans="1:4">
      <c r="A22919" t="s">
        <v>22214</v>
      </c>
      <c r="B22919" t="s">
        <v>2480</v>
      </c>
      <c r="C22919" t="s">
        <v>22034</v>
      </c>
      <c r="D22919">
        <v>2033147</v>
      </c>
    </row>
    <row r="22920" spans="1:4">
      <c r="A22920" t="s">
        <v>12440</v>
      </c>
      <c r="B22920" t="s">
        <v>12398</v>
      </c>
      <c r="C22920" t="s">
        <v>12419</v>
      </c>
      <c r="D22920">
        <v>1520253</v>
      </c>
    </row>
    <row r="22921" spans="1:4">
      <c r="A22921" t="s">
        <v>5661</v>
      </c>
      <c r="B22921" t="s">
        <v>5408</v>
      </c>
      <c r="C22921" t="s">
        <v>5463</v>
      </c>
      <c r="D22921">
        <v>687245</v>
      </c>
    </row>
    <row r="22922" spans="1:4">
      <c r="A22922" t="s">
        <v>8436</v>
      </c>
      <c r="B22922" t="s">
        <v>7340</v>
      </c>
      <c r="C22922" t="s">
        <v>1160</v>
      </c>
      <c r="D22922">
        <v>463355</v>
      </c>
    </row>
    <row r="22923" spans="1:4">
      <c r="A22923" t="s">
        <v>7474</v>
      </c>
      <c r="B22923" t="s">
        <v>7340</v>
      </c>
      <c r="C22923" t="s">
        <v>7673</v>
      </c>
      <c r="D22923">
        <v>463343</v>
      </c>
    </row>
    <row r="22924" spans="1:4">
      <c r="A22924" t="s">
        <v>7474</v>
      </c>
      <c r="B22924" t="s">
        <v>7340</v>
      </c>
      <c r="C22924" t="s">
        <v>7473</v>
      </c>
      <c r="D22924">
        <v>1538635</v>
      </c>
    </row>
    <row r="22925" spans="1:4">
      <c r="A22925" t="s">
        <v>7463</v>
      </c>
      <c r="B22925" t="s">
        <v>7340</v>
      </c>
      <c r="C22925" t="s">
        <v>7396</v>
      </c>
      <c r="D22925">
        <v>2012557</v>
      </c>
    </row>
    <row r="22926" spans="1:4">
      <c r="A22926" t="s">
        <v>8437</v>
      </c>
      <c r="B22926" t="s">
        <v>7340</v>
      </c>
      <c r="C22926" t="s">
        <v>7654</v>
      </c>
      <c r="D22926">
        <v>463340</v>
      </c>
    </row>
    <row r="22927" spans="1:4">
      <c r="A22927" t="s">
        <v>22215</v>
      </c>
      <c r="B22927" t="s">
        <v>2480</v>
      </c>
      <c r="C22927" t="s">
        <v>22039</v>
      </c>
      <c r="D22927">
        <v>2033135</v>
      </c>
    </row>
    <row r="22928" spans="1:4">
      <c r="A22928" t="s">
        <v>2518</v>
      </c>
      <c r="B22928" t="s">
        <v>2480</v>
      </c>
      <c r="C22928" t="s">
        <v>22287</v>
      </c>
      <c r="D22928">
        <v>1784658</v>
      </c>
    </row>
    <row r="22929" spans="1:4">
      <c r="A22929" t="s">
        <v>22738</v>
      </c>
      <c r="B22929" t="s">
        <v>2480</v>
      </c>
      <c r="C22929" t="s">
        <v>22029</v>
      </c>
      <c r="D22929">
        <v>1784642</v>
      </c>
    </row>
    <row r="22930" spans="1:4">
      <c r="A22930" t="s">
        <v>22216</v>
      </c>
      <c r="B22930" t="s">
        <v>2480</v>
      </c>
      <c r="C22930" t="s">
        <v>22039</v>
      </c>
      <c r="D22930">
        <v>2033128</v>
      </c>
    </row>
    <row r="22931" spans="1:4">
      <c r="A22931" t="s">
        <v>22739</v>
      </c>
      <c r="B22931" t="s">
        <v>2480</v>
      </c>
      <c r="C22931" t="s">
        <v>22029</v>
      </c>
      <c r="D22931">
        <v>1784580</v>
      </c>
    </row>
    <row r="22932" spans="1:4">
      <c r="A22932" t="s">
        <v>8438</v>
      </c>
      <c r="B22932" t="s">
        <v>7340</v>
      </c>
      <c r="C22932" t="s">
        <v>7932</v>
      </c>
      <c r="D22932">
        <v>463217</v>
      </c>
    </row>
    <row r="22933" spans="1:4">
      <c r="A22933" t="s">
        <v>12471</v>
      </c>
      <c r="B22933" t="s">
        <v>12398</v>
      </c>
      <c r="C22933" t="s">
        <v>12402</v>
      </c>
      <c r="D22933">
        <v>1516589</v>
      </c>
    </row>
    <row r="22934" spans="1:4">
      <c r="A22934" t="s">
        <v>22740</v>
      </c>
      <c r="B22934" t="s">
        <v>2480</v>
      </c>
      <c r="C22934" t="s">
        <v>22025</v>
      </c>
      <c r="D22934">
        <v>1784553</v>
      </c>
    </row>
    <row r="22935" spans="1:4">
      <c r="A22935" t="s">
        <v>22740</v>
      </c>
      <c r="B22935" t="s">
        <v>2480</v>
      </c>
      <c r="C22935" t="s">
        <v>22230</v>
      </c>
      <c r="D22935">
        <v>1784554</v>
      </c>
    </row>
    <row r="22936" spans="1:4">
      <c r="A22936" t="s">
        <v>8439</v>
      </c>
      <c r="B22936" t="s">
        <v>7340</v>
      </c>
      <c r="C22936" t="s">
        <v>7750</v>
      </c>
      <c r="D22936">
        <v>463082</v>
      </c>
    </row>
    <row r="22937" spans="1:4">
      <c r="A22937" t="s">
        <v>22489</v>
      </c>
      <c r="B22937" t="s">
        <v>2480</v>
      </c>
      <c r="C22937" t="s">
        <v>22230</v>
      </c>
      <c r="D22937">
        <v>1801455</v>
      </c>
    </row>
    <row r="22938" spans="1:4">
      <c r="A22938" t="s">
        <v>8440</v>
      </c>
      <c r="B22938" t="s">
        <v>7340</v>
      </c>
      <c r="C22938" t="s">
        <v>7826</v>
      </c>
      <c r="D22938">
        <v>462984</v>
      </c>
    </row>
    <row r="22939" spans="1:4">
      <c r="A22939" t="s">
        <v>23492</v>
      </c>
      <c r="B22939" t="s">
        <v>23442</v>
      </c>
      <c r="C22939" t="s">
        <v>23451</v>
      </c>
      <c r="D22939">
        <v>618806</v>
      </c>
    </row>
    <row r="22940" spans="1:4">
      <c r="A22940" t="s">
        <v>5663</v>
      </c>
      <c r="B22940" t="s">
        <v>5408</v>
      </c>
      <c r="C22940" t="s">
        <v>5439</v>
      </c>
      <c r="D22940">
        <v>687116</v>
      </c>
    </row>
    <row r="22941" spans="1:4">
      <c r="A22941" t="s">
        <v>9549</v>
      </c>
      <c r="B22941" t="s">
        <v>9239</v>
      </c>
      <c r="C22941" t="s">
        <v>9263</v>
      </c>
      <c r="D22941">
        <v>1162105</v>
      </c>
    </row>
    <row r="22942" spans="1:4">
      <c r="A22942" t="s">
        <v>22222</v>
      </c>
      <c r="B22942" t="s">
        <v>2480</v>
      </c>
      <c r="C22942" t="s">
        <v>22027</v>
      </c>
      <c r="D22942">
        <v>1915223</v>
      </c>
    </row>
    <row r="22943" spans="1:4">
      <c r="A22943" t="s">
        <v>22741</v>
      </c>
      <c r="B22943" t="s">
        <v>2480</v>
      </c>
      <c r="C22943" t="s">
        <v>22016</v>
      </c>
      <c r="D22943">
        <v>1784310</v>
      </c>
    </row>
    <row r="22944" spans="1:4">
      <c r="A22944" t="s">
        <v>22704</v>
      </c>
      <c r="B22944" t="s">
        <v>2480</v>
      </c>
      <c r="C22944" t="s">
        <v>22230</v>
      </c>
      <c r="D22944">
        <v>1786546</v>
      </c>
    </row>
    <row r="22945" spans="1:4">
      <c r="A22945" t="s">
        <v>22742</v>
      </c>
      <c r="B22945" t="s">
        <v>2480</v>
      </c>
      <c r="C22945" t="s">
        <v>22029</v>
      </c>
      <c r="D22945">
        <v>1784253</v>
      </c>
    </row>
    <row r="22946" spans="1:4">
      <c r="A22946" t="s">
        <v>5872</v>
      </c>
      <c r="B22946" t="s">
        <v>2478</v>
      </c>
      <c r="C22946" t="s">
        <v>2478</v>
      </c>
      <c r="D22946">
        <v>7601921</v>
      </c>
    </row>
    <row r="22947" spans="1:4">
      <c r="A22947" t="s">
        <v>12472</v>
      </c>
      <c r="B22947" t="s">
        <v>12398</v>
      </c>
      <c r="C22947" t="s">
        <v>12397</v>
      </c>
      <c r="D22947">
        <v>1516519</v>
      </c>
    </row>
    <row r="22948" spans="1:4">
      <c r="A22948" t="s">
        <v>22220</v>
      </c>
      <c r="B22948" t="s">
        <v>2480</v>
      </c>
      <c r="C22948" t="s">
        <v>22021</v>
      </c>
      <c r="D22948">
        <v>1920772</v>
      </c>
    </row>
    <row r="22949" spans="1:4">
      <c r="A22949" t="s">
        <v>22744</v>
      </c>
      <c r="B22949" t="s">
        <v>2480</v>
      </c>
      <c r="C22949" t="s">
        <v>22021</v>
      </c>
      <c r="D22949">
        <v>1784178</v>
      </c>
    </row>
    <row r="22950" spans="1:4">
      <c r="A22950" t="s">
        <v>22745</v>
      </c>
      <c r="B22950" t="s">
        <v>2480</v>
      </c>
      <c r="C22950" t="s">
        <v>22287</v>
      </c>
      <c r="D22950">
        <v>1784130</v>
      </c>
    </row>
    <row r="22951" spans="1:4">
      <c r="A22951" t="s">
        <v>22224</v>
      </c>
      <c r="B22951" t="s">
        <v>2480</v>
      </c>
      <c r="C22951" t="s">
        <v>22025</v>
      </c>
      <c r="D22951">
        <v>1886762</v>
      </c>
    </row>
    <row r="22952" spans="1:4">
      <c r="A22952" t="s">
        <v>22746</v>
      </c>
      <c r="B22952" t="s">
        <v>2480</v>
      </c>
      <c r="C22952" t="s">
        <v>22029</v>
      </c>
      <c r="D22952">
        <v>1784074</v>
      </c>
    </row>
    <row r="22953" spans="1:4">
      <c r="A22953" t="s">
        <v>5662</v>
      </c>
      <c r="B22953" t="s">
        <v>5408</v>
      </c>
      <c r="C22953" t="s">
        <v>5425</v>
      </c>
      <c r="D22953">
        <v>687196</v>
      </c>
    </row>
    <row r="22954" spans="1:4">
      <c r="A22954" t="s">
        <v>22022</v>
      </c>
      <c r="B22954" t="s">
        <v>2480</v>
      </c>
      <c r="C22954" t="s">
        <v>22021</v>
      </c>
      <c r="D22954">
        <v>7602670</v>
      </c>
    </row>
    <row r="22955" spans="1:4">
      <c r="A22955" t="s">
        <v>22747</v>
      </c>
      <c r="B22955" t="s">
        <v>2480</v>
      </c>
      <c r="C22955" t="s">
        <v>22038</v>
      </c>
      <c r="D22955">
        <v>1784055</v>
      </c>
    </row>
    <row r="22956" spans="1:4">
      <c r="A22956" t="s">
        <v>22548</v>
      </c>
      <c r="B22956" t="s">
        <v>2480</v>
      </c>
      <c r="C22956" t="s">
        <v>22021</v>
      </c>
      <c r="D22956">
        <v>1797438</v>
      </c>
    </row>
    <row r="22957" spans="1:4">
      <c r="A22957" t="s">
        <v>22640</v>
      </c>
      <c r="B22957" t="s">
        <v>2480</v>
      </c>
      <c r="C22957" t="s">
        <v>22027</v>
      </c>
      <c r="D22957">
        <v>1790437</v>
      </c>
    </row>
    <row r="22958" spans="1:4">
      <c r="A22958" t="s">
        <v>22749</v>
      </c>
      <c r="B22958" t="s">
        <v>2480</v>
      </c>
      <c r="C22958" t="s">
        <v>22025</v>
      </c>
      <c r="D22958">
        <v>1783940</v>
      </c>
    </row>
    <row r="22959" spans="1:4">
      <c r="A22959" t="s">
        <v>22751</v>
      </c>
      <c r="B22959" t="s">
        <v>2480</v>
      </c>
      <c r="C22959" t="s">
        <v>22562</v>
      </c>
      <c r="D22959">
        <v>1783920</v>
      </c>
    </row>
    <row r="22960" spans="1:4">
      <c r="A22960" t="s">
        <v>8441</v>
      </c>
      <c r="B22960" t="s">
        <v>7340</v>
      </c>
      <c r="C22960" t="s">
        <v>7771</v>
      </c>
      <c r="D22960">
        <v>462822</v>
      </c>
    </row>
    <row r="22961" spans="1:4">
      <c r="A22961" t="s">
        <v>8442</v>
      </c>
      <c r="B22961" t="s">
        <v>7340</v>
      </c>
      <c r="C22961" t="s">
        <v>1160</v>
      </c>
      <c r="D22961">
        <v>462755</v>
      </c>
    </row>
    <row r="22962" spans="1:4">
      <c r="A22962" t="s">
        <v>8443</v>
      </c>
      <c r="B22962" t="s">
        <v>7340</v>
      </c>
      <c r="C22962" t="s">
        <v>1621</v>
      </c>
      <c r="D22962">
        <v>462745</v>
      </c>
    </row>
    <row r="22963" spans="1:4">
      <c r="A22963" t="s">
        <v>22752</v>
      </c>
      <c r="B22963" t="s">
        <v>2480</v>
      </c>
      <c r="C22963" t="s">
        <v>22287</v>
      </c>
      <c r="D22963">
        <v>1783873</v>
      </c>
    </row>
    <row r="22964" spans="1:4">
      <c r="A22964" t="s">
        <v>22753</v>
      </c>
      <c r="B22964" t="s">
        <v>2480</v>
      </c>
      <c r="C22964" t="s">
        <v>22023</v>
      </c>
      <c r="D22964">
        <v>1783763</v>
      </c>
    </row>
    <row r="22965" spans="1:4">
      <c r="A22965" t="s">
        <v>5445</v>
      </c>
      <c r="B22965" t="s">
        <v>5408</v>
      </c>
      <c r="C22965" t="s">
        <v>5445</v>
      </c>
      <c r="D22965">
        <v>686967</v>
      </c>
    </row>
    <row r="22966" spans="1:4">
      <c r="A22966" t="s">
        <v>22728</v>
      </c>
      <c r="B22966" t="s">
        <v>2480</v>
      </c>
      <c r="C22966" t="s">
        <v>22021</v>
      </c>
      <c r="D22966">
        <v>1785286</v>
      </c>
    </row>
    <row r="22967" spans="1:4">
      <c r="A22967" t="s">
        <v>9106</v>
      </c>
      <c r="B22967" t="s">
        <v>8896</v>
      </c>
      <c r="C22967" t="s">
        <v>8952</v>
      </c>
      <c r="D22967">
        <v>3080165</v>
      </c>
    </row>
    <row r="22968" spans="1:4">
      <c r="A22968" t="s">
        <v>9235</v>
      </c>
      <c r="B22968" t="s">
        <v>8896</v>
      </c>
      <c r="C22968" t="s">
        <v>8898</v>
      </c>
      <c r="D22968">
        <v>753276</v>
      </c>
    </row>
    <row r="22969" spans="1:4">
      <c r="A22969" t="s">
        <v>20021</v>
      </c>
      <c r="B22969" t="s">
        <v>19887</v>
      </c>
      <c r="C22969" t="s">
        <v>19929</v>
      </c>
      <c r="D22969">
        <v>346030</v>
      </c>
    </row>
    <row r="22970" spans="1:4">
      <c r="A22970" t="s">
        <v>22754</v>
      </c>
      <c r="B22970" t="s">
        <v>2480</v>
      </c>
      <c r="C22970" t="s">
        <v>22226</v>
      </c>
      <c r="D22970">
        <v>1783745</v>
      </c>
    </row>
    <row r="22971" spans="1:4">
      <c r="A22971" t="s">
        <v>6965</v>
      </c>
      <c r="B22971" t="s">
        <v>538</v>
      </c>
      <c r="C22971" t="s">
        <v>6965</v>
      </c>
      <c r="D22971">
        <v>2243940</v>
      </c>
    </row>
    <row r="22972" spans="1:4">
      <c r="A22972" t="s">
        <v>22651</v>
      </c>
      <c r="B22972" t="s">
        <v>2480</v>
      </c>
      <c r="C22972" t="s">
        <v>22287</v>
      </c>
      <c r="D22972">
        <v>1789897</v>
      </c>
    </row>
    <row r="22973" spans="1:4">
      <c r="A22973" t="s">
        <v>6082</v>
      </c>
      <c r="B22973" t="s">
        <v>5913</v>
      </c>
      <c r="C22973" t="s">
        <v>5988</v>
      </c>
      <c r="D22973">
        <v>737054</v>
      </c>
    </row>
    <row r="22974" spans="1:4">
      <c r="A22974" t="s">
        <v>7464</v>
      </c>
      <c r="B22974" t="s">
        <v>7340</v>
      </c>
      <c r="C22974" t="s">
        <v>7396</v>
      </c>
      <c r="D22974">
        <v>2012484</v>
      </c>
    </row>
    <row r="22975" spans="1:4">
      <c r="A22975" t="s">
        <v>8663</v>
      </c>
      <c r="B22975" t="s">
        <v>8504</v>
      </c>
      <c r="C22975" t="s">
        <v>8526</v>
      </c>
      <c r="D22975">
        <v>662187</v>
      </c>
    </row>
    <row r="22976" spans="1:4">
      <c r="A22976" t="s">
        <v>8444</v>
      </c>
      <c r="B22976" t="s">
        <v>7340</v>
      </c>
      <c r="C22976" t="s">
        <v>7668</v>
      </c>
      <c r="D22976">
        <v>462522</v>
      </c>
    </row>
    <row r="22977" spans="1:4">
      <c r="A22977" t="s">
        <v>10874</v>
      </c>
      <c r="B22977" t="s">
        <v>10636</v>
      </c>
      <c r="C22977" t="s">
        <v>10874</v>
      </c>
      <c r="D22977">
        <v>2437798</v>
      </c>
    </row>
    <row r="22978" spans="1:4">
      <c r="A22978" t="s">
        <v>2828</v>
      </c>
      <c r="B22978" t="s">
        <v>2797</v>
      </c>
      <c r="C22978" t="s">
        <v>2827</v>
      </c>
      <c r="D22978">
        <v>69426</v>
      </c>
    </row>
    <row r="22979" spans="1:4">
      <c r="A22979" t="s">
        <v>4530</v>
      </c>
      <c r="B22979" t="s">
        <v>3269</v>
      </c>
      <c r="C22979" t="s">
        <v>4529</v>
      </c>
      <c r="D22979">
        <v>4917358</v>
      </c>
    </row>
    <row r="22980" spans="1:4">
      <c r="A22980" t="s">
        <v>22013</v>
      </c>
      <c r="B22980" t="s">
        <v>21713</v>
      </c>
      <c r="C22980" t="s">
        <v>21856</v>
      </c>
      <c r="D22980">
        <v>3665542</v>
      </c>
    </row>
    <row r="22981" spans="1:4">
      <c r="A22981" t="s">
        <v>14530</v>
      </c>
      <c r="B22981" t="s">
        <v>14508</v>
      </c>
      <c r="C22981" t="s">
        <v>9238</v>
      </c>
      <c r="D22981">
        <v>7645176</v>
      </c>
    </row>
    <row r="22982" spans="1:4">
      <c r="A22982" t="s">
        <v>21528</v>
      </c>
      <c r="B22982" t="s">
        <v>2474</v>
      </c>
      <c r="C22982" t="s">
        <v>20493</v>
      </c>
      <c r="D22982">
        <v>2804034</v>
      </c>
    </row>
    <row r="22983" spans="1:4">
      <c r="A22983" t="s">
        <v>21529</v>
      </c>
      <c r="B22983" t="s">
        <v>2474</v>
      </c>
      <c r="C22983" t="s">
        <v>20502</v>
      </c>
      <c r="D22983">
        <v>2804008</v>
      </c>
    </row>
    <row r="22984" spans="1:4">
      <c r="A22984" t="s">
        <v>19321</v>
      </c>
      <c r="B22984" t="s">
        <v>530</v>
      </c>
      <c r="C22984" t="s">
        <v>19243</v>
      </c>
      <c r="D22984">
        <v>325579</v>
      </c>
    </row>
    <row r="22985" spans="1:4">
      <c r="A22985" t="s">
        <v>21589</v>
      </c>
      <c r="B22985" t="s">
        <v>21535</v>
      </c>
      <c r="C22985" t="s">
        <v>21589</v>
      </c>
      <c r="D22985">
        <v>3061370</v>
      </c>
    </row>
    <row r="22986" spans="1:4">
      <c r="A22986" t="s">
        <v>7054</v>
      </c>
      <c r="B22986" t="s">
        <v>7012</v>
      </c>
      <c r="C22986" t="s">
        <v>7023</v>
      </c>
      <c r="D22986">
        <v>3056495</v>
      </c>
    </row>
    <row r="22987" spans="1:4">
      <c r="A22987" t="s">
        <v>8445</v>
      </c>
      <c r="B22987" t="s">
        <v>7340</v>
      </c>
      <c r="C22987" t="s">
        <v>7475</v>
      </c>
      <c r="D22987">
        <v>462444</v>
      </c>
    </row>
    <row r="22988" spans="1:4">
      <c r="A22988" t="s">
        <v>12181</v>
      </c>
      <c r="B22988" t="s">
        <v>12145</v>
      </c>
      <c r="C22988" t="s">
        <v>12155</v>
      </c>
      <c r="D22988">
        <v>2208485</v>
      </c>
    </row>
    <row r="22989" spans="1:4">
      <c r="A22989" t="s">
        <v>5664</v>
      </c>
      <c r="B22989" t="s">
        <v>5408</v>
      </c>
      <c r="C22989" t="s">
        <v>5436</v>
      </c>
      <c r="D22989">
        <v>686928</v>
      </c>
    </row>
    <row r="22990" spans="1:4">
      <c r="A22990" t="s">
        <v>7658</v>
      </c>
      <c r="B22990" t="s">
        <v>7340</v>
      </c>
      <c r="C22990" t="s">
        <v>7657</v>
      </c>
      <c r="D22990">
        <v>831130</v>
      </c>
    </row>
    <row r="22991" spans="1:4">
      <c r="A22991" t="s">
        <v>21643</v>
      </c>
      <c r="B22991" t="s">
        <v>21535</v>
      </c>
      <c r="C22991" t="s">
        <v>21543</v>
      </c>
      <c r="D22991">
        <v>3061344</v>
      </c>
    </row>
    <row r="22992" spans="1:4">
      <c r="A22992" t="s">
        <v>5665</v>
      </c>
      <c r="B22992" t="s">
        <v>5408</v>
      </c>
      <c r="C22992" t="s">
        <v>5476</v>
      </c>
      <c r="D22992">
        <v>686919</v>
      </c>
    </row>
    <row r="22993" spans="1:4">
      <c r="A22993" t="s">
        <v>25013</v>
      </c>
      <c r="B22993" t="s">
        <v>24838</v>
      </c>
      <c r="C22993" t="s">
        <v>24837</v>
      </c>
      <c r="D22993">
        <v>2783204</v>
      </c>
    </row>
    <row r="22994" spans="1:4">
      <c r="A22994" t="s">
        <v>10548</v>
      </c>
      <c r="B22994" t="s">
        <v>10294</v>
      </c>
      <c r="C22994" t="s">
        <v>4544</v>
      </c>
      <c r="D22994">
        <v>2743856</v>
      </c>
    </row>
    <row r="22995" spans="1:4">
      <c r="A22995" t="s">
        <v>17767</v>
      </c>
      <c r="B22995" t="s">
        <v>17761</v>
      </c>
      <c r="C22995" t="s">
        <v>17763</v>
      </c>
      <c r="D22995">
        <v>8358544</v>
      </c>
    </row>
    <row r="22996" spans="1:4">
      <c r="A22996" t="s">
        <v>14115</v>
      </c>
      <c r="B22996" t="s">
        <v>587</v>
      </c>
      <c r="C22996" t="s">
        <v>13636</v>
      </c>
      <c r="D22996">
        <v>3163853</v>
      </c>
    </row>
    <row r="22997" spans="1:4">
      <c r="A22997" t="s">
        <v>5666</v>
      </c>
      <c r="B22997" t="s">
        <v>5408</v>
      </c>
      <c r="C22997" t="s">
        <v>5407</v>
      </c>
      <c r="D22997">
        <v>686896</v>
      </c>
    </row>
    <row r="22998" spans="1:4">
      <c r="A22998" t="s">
        <v>5667</v>
      </c>
      <c r="B22998" t="s">
        <v>5408</v>
      </c>
      <c r="C22998" t="s">
        <v>5463</v>
      </c>
      <c r="D22998">
        <v>686875</v>
      </c>
    </row>
    <row r="22999" spans="1:4">
      <c r="A22999" t="s">
        <v>11657</v>
      </c>
      <c r="B22999" t="s">
        <v>11641</v>
      </c>
      <c r="C22999" t="s">
        <v>11640</v>
      </c>
      <c r="D22999">
        <v>923295</v>
      </c>
    </row>
    <row r="23000" spans="1:4">
      <c r="A23000" t="s">
        <v>3228</v>
      </c>
      <c r="B23000" t="s">
        <v>3131</v>
      </c>
      <c r="C23000" t="s">
        <v>3150</v>
      </c>
      <c r="D23000">
        <v>1215694</v>
      </c>
    </row>
    <row r="23001" spans="1:4">
      <c r="A23001" t="s">
        <v>5943</v>
      </c>
      <c r="B23001" t="s">
        <v>5913</v>
      </c>
      <c r="C23001" t="s">
        <v>5943</v>
      </c>
      <c r="D23001">
        <v>737022</v>
      </c>
    </row>
    <row r="23002" spans="1:4">
      <c r="A23002" t="s">
        <v>25014</v>
      </c>
      <c r="B23002" t="s">
        <v>24838</v>
      </c>
      <c r="C23002" t="s">
        <v>24837</v>
      </c>
      <c r="D23002">
        <v>2783188</v>
      </c>
    </row>
    <row r="23003" spans="1:4">
      <c r="A23003" t="s">
        <v>24836</v>
      </c>
      <c r="B23003" t="s">
        <v>24794</v>
      </c>
      <c r="C23003" t="s">
        <v>24803</v>
      </c>
      <c r="D23003">
        <v>2353197</v>
      </c>
    </row>
    <row r="23004" spans="1:4">
      <c r="A23004" t="s">
        <v>21530</v>
      </c>
      <c r="B23004" t="s">
        <v>2474</v>
      </c>
      <c r="C23004" t="s">
        <v>20522</v>
      </c>
      <c r="D23004">
        <v>2803870</v>
      </c>
    </row>
    <row r="23005" spans="1:4">
      <c r="A23005" t="s">
        <v>25015</v>
      </c>
      <c r="B23005" t="s">
        <v>24838</v>
      </c>
      <c r="C23005" t="s">
        <v>24837</v>
      </c>
      <c r="D23005">
        <v>2783175</v>
      </c>
    </row>
    <row r="23006" spans="1:4">
      <c r="A23006" t="s">
        <v>22756</v>
      </c>
      <c r="B23006" t="s">
        <v>2480</v>
      </c>
      <c r="C23006" t="s">
        <v>22021</v>
      </c>
      <c r="D23006">
        <v>1783633</v>
      </c>
    </row>
    <row r="23007" spans="1:4">
      <c r="A23007" t="s">
        <v>11713</v>
      </c>
      <c r="B23007" t="s">
        <v>11694</v>
      </c>
      <c r="C23007" t="s">
        <v>11712</v>
      </c>
      <c r="D23007">
        <v>2375558</v>
      </c>
    </row>
    <row r="23008" spans="1:4">
      <c r="A23008" t="s">
        <v>6339</v>
      </c>
      <c r="B23008" t="s">
        <v>6307</v>
      </c>
      <c r="C23008" t="s">
        <v>6318</v>
      </c>
      <c r="D23008">
        <v>2472833</v>
      </c>
    </row>
    <row r="23009" spans="1:4">
      <c r="A23009" t="s">
        <v>8502</v>
      </c>
      <c r="B23009" t="s">
        <v>8454</v>
      </c>
      <c r="C23009" t="s">
        <v>8456</v>
      </c>
      <c r="D23009">
        <v>783814</v>
      </c>
    </row>
    <row r="23010" spans="1:4">
      <c r="A23010" t="s">
        <v>23019</v>
      </c>
      <c r="B23010" t="s">
        <v>22949</v>
      </c>
      <c r="C23010" t="s">
        <v>22978</v>
      </c>
      <c r="D23010">
        <v>2279172</v>
      </c>
    </row>
    <row r="23011" spans="1:4">
      <c r="A23011" t="s">
        <v>19868</v>
      </c>
      <c r="B23011" t="s">
        <v>19323</v>
      </c>
      <c r="C23011" t="s">
        <v>19346</v>
      </c>
      <c r="D23011">
        <v>2509305</v>
      </c>
    </row>
    <row r="23012" spans="1:4">
      <c r="A23012" t="s">
        <v>23048</v>
      </c>
      <c r="B23012" t="s">
        <v>2477</v>
      </c>
      <c r="C23012" t="s">
        <v>23048</v>
      </c>
      <c r="D23012">
        <v>2657908</v>
      </c>
    </row>
    <row r="23013" spans="1:4">
      <c r="A23013" t="s">
        <v>18037</v>
      </c>
      <c r="B23013" t="s">
        <v>3311</v>
      </c>
      <c r="C23013" t="s">
        <v>18024</v>
      </c>
      <c r="D23013">
        <v>610824</v>
      </c>
    </row>
    <row r="23014" spans="1:4">
      <c r="A23014" t="s">
        <v>5668</v>
      </c>
      <c r="B23014" t="s">
        <v>5408</v>
      </c>
      <c r="C23014" t="s">
        <v>5422</v>
      </c>
      <c r="D23014">
        <v>686818</v>
      </c>
    </row>
    <row r="23015" spans="1:4">
      <c r="A23015" t="s">
        <v>21531</v>
      </c>
      <c r="B23015" t="s">
        <v>2474</v>
      </c>
      <c r="C23015" t="s">
        <v>20488</v>
      </c>
      <c r="D23015">
        <v>2803723</v>
      </c>
    </row>
    <row r="23016" spans="1:4">
      <c r="A23016" t="s">
        <v>11639</v>
      </c>
      <c r="B23016" t="s">
        <v>9817</v>
      </c>
      <c r="C23016" t="s">
        <v>11098</v>
      </c>
      <c r="D23016">
        <v>3513966</v>
      </c>
    </row>
    <row r="23017" spans="1:4">
      <c r="A23017" t="s">
        <v>11638</v>
      </c>
      <c r="B23017" t="s">
        <v>9817</v>
      </c>
      <c r="C23017" t="s">
        <v>11110</v>
      </c>
      <c r="D23017">
        <v>3513967</v>
      </c>
    </row>
    <row r="23018" spans="1:4">
      <c r="A23018" t="s">
        <v>10549</v>
      </c>
      <c r="B23018" t="s">
        <v>10294</v>
      </c>
      <c r="C23018" t="s">
        <v>10317</v>
      </c>
      <c r="D23018">
        <v>2743619</v>
      </c>
    </row>
    <row r="23019" spans="1:4">
      <c r="A23019" t="s">
        <v>10859</v>
      </c>
      <c r="B23019" t="s">
        <v>10595</v>
      </c>
      <c r="C23019" t="s">
        <v>10636</v>
      </c>
      <c r="D23019">
        <v>2317569</v>
      </c>
    </row>
    <row r="23020" spans="1:4">
      <c r="A23020" t="s">
        <v>16897</v>
      </c>
      <c r="B23020" t="s">
        <v>14508</v>
      </c>
      <c r="C23020" t="s">
        <v>15226</v>
      </c>
      <c r="D23020">
        <v>1252653</v>
      </c>
    </row>
    <row r="23021" spans="1:4">
      <c r="A23021" t="s">
        <v>22757</v>
      </c>
      <c r="B23021" t="s">
        <v>2480</v>
      </c>
      <c r="C23021" t="s">
        <v>22014</v>
      </c>
      <c r="D23021">
        <v>1783621</v>
      </c>
    </row>
    <row r="23022" spans="1:4">
      <c r="A23022" t="s">
        <v>10860</v>
      </c>
      <c r="B23022" t="s">
        <v>10595</v>
      </c>
      <c r="C23022" t="s">
        <v>10627</v>
      </c>
      <c r="D23022">
        <v>2317548</v>
      </c>
    </row>
    <row r="23023" spans="1:4">
      <c r="A23023" t="s">
        <v>13567</v>
      </c>
      <c r="B23023" t="s">
        <v>2473</v>
      </c>
      <c r="C23023" t="s">
        <v>13041</v>
      </c>
      <c r="D23023">
        <v>1847968</v>
      </c>
    </row>
    <row r="23024" spans="1:4">
      <c r="A23024" t="s">
        <v>10550</v>
      </c>
      <c r="B23024" t="s">
        <v>10294</v>
      </c>
      <c r="C23024" t="s">
        <v>10300</v>
      </c>
      <c r="D23024">
        <v>2743608</v>
      </c>
    </row>
    <row r="23025" spans="1:4">
      <c r="A23025" t="s">
        <v>12182</v>
      </c>
      <c r="B23025" t="s">
        <v>12145</v>
      </c>
      <c r="C23025" t="s">
        <v>12179</v>
      </c>
      <c r="D23025">
        <v>2208425</v>
      </c>
    </row>
    <row r="23026" spans="1:4">
      <c r="A23026" t="s">
        <v>2853</v>
      </c>
      <c r="B23026" t="s">
        <v>2830</v>
      </c>
      <c r="C23026" t="s">
        <v>2841</v>
      </c>
      <c r="D23026">
        <v>783770</v>
      </c>
    </row>
    <row r="23027" spans="1:4">
      <c r="A23027" t="s">
        <v>8446</v>
      </c>
      <c r="B23027" t="s">
        <v>7340</v>
      </c>
      <c r="C23027" t="s">
        <v>1160</v>
      </c>
      <c r="D23027">
        <v>461920</v>
      </c>
    </row>
    <row r="23028" spans="1:4">
      <c r="A23028" t="s">
        <v>5669</v>
      </c>
      <c r="B23028" t="s">
        <v>5408</v>
      </c>
      <c r="C23028" t="s">
        <v>5463</v>
      </c>
      <c r="D23028">
        <v>686803</v>
      </c>
    </row>
    <row r="23029" spans="1:4">
      <c r="A23029" t="s">
        <v>8447</v>
      </c>
      <c r="B23029" t="s">
        <v>7340</v>
      </c>
      <c r="C23029" t="s">
        <v>7668</v>
      </c>
      <c r="D23029">
        <v>461910</v>
      </c>
    </row>
    <row r="23030" spans="1:4">
      <c r="A23030" t="s">
        <v>2590</v>
      </c>
      <c r="B23030" t="s">
        <v>2558</v>
      </c>
      <c r="C23030" t="s">
        <v>2571</v>
      </c>
      <c r="D23030">
        <v>878549</v>
      </c>
    </row>
    <row r="23031" spans="1:4">
      <c r="A23031" t="s">
        <v>7055</v>
      </c>
      <c r="B23031" t="s">
        <v>7012</v>
      </c>
      <c r="C23031" t="s">
        <v>7014</v>
      </c>
      <c r="D23031">
        <v>3056459</v>
      </c>
    </row>
    <row r="23032" spans="1:4">
      <c r="A23032" t="s">
        <v>12293</v>
      </c>
      <c r="B23032" t="s">
        <v>12278</v>
      </c>
      <c r="C23032" t="s">
        <v>12292</v>
      </c>
      <c r="D23032">
        <v>2272491</v>
      </c>
    </row>
    <row r="23033" spans="1:4">
      <c r="A23033" t="s">
        <v>21532</v>
      </c>
      <c r="B23033" t="s">
        <v>2474</v>
      </c>
      <c r="C23033" t="s">
        <v>20486</v>
      </c>
      <c r="D23033">
        <v>2803620</v>
      </c>
    </row>
    <row r="23034" spans="1:4">
      <c r="A23034" t="s">
        <v>25016</v>
      </c>
      <c r="B23034" t="s">
        <v>24838</v>
      </c>
      <c r="C23034" t="s">
        <v>24837</v>
      </c>
      <c r="D23034">
        <v>2783089</v>
      </c>
    </row>
    <row r="23035" spans="1:4">
      <c r="A23035" t="s">
        <v>21533</v>
      </c>
      <c r="B23035" t="s">
        <v>2474</v>
      </c>
      <c r="C23035" t="s">
        <v>20502</v>
      </c>
      <c r="D23035">
        <v>2803560</v>
      </c>
    </row>
    <row r="23036" spans="1:4">
      <c r="A23036" t="s">
        <v>10551</v>
      </c>
      <c r="B23036" t="s">
        <v>24838</v>
      </c>
      <c r="C23036" t="s">
        <v>24837</v>
      </c>
      <c r="D23036">
        <v>2783081</v>
      </c>
    </row>
    <row r="23037" spans="1:4">
      <c r="A23037" t="s">
        <v>10551</v>
      </c>
      <c r="B23037" t="s">
        <v>10294</v>
      </c>
      <c r="C23037" t="s">
        <v>4544</v>
      </c>
      <c r="D23037">
        <v>2743493</v>
      </c>
    </row>
    <row r="23038" spans="1:4">
      <c r="A23038" t="s">
        <v>10552</v>
      </c>
      <c r="B23038" t="s">
        <v>10294</v>
      </c>
      <c r="C23038" t="s">
        <v>10304</v>
      </c>
      <c r="D23038">
        <v>2743477</v>
      </c>
    </row>
    <row r="23039" spans="1:4">
      <c r="A23039" t="s">
        <v>8448</v>
      </c>
      <c r="B23039" t="s">
        <v>7340</v>
      </c>
      <c r="C23039" t="s">
        <v>1621</v>
      </c>
      <c r="D23039">
        <v>461835</v>
      </c>
    </row>
    <row r="23040" spans="1:4">
      <c r="A23040" t="s">
        <v>12473</v>
      </c>
      <c r="B23040" t="s">
        <v>12398</v>
      </c>
      <c r="C23040" t="s">
        <v>12415</v>
      </c>
      <c r="D23040">
        <v>1516438</v>
      </c>
    </row>
    <row r="23041" spans="1:4">
      <c r="A23041" t="s">
        <v>8449</v>
      </c>
      <c r="B23041" t="s">
        <v>7340</v>
      </c>
      <c r="C23041" t="s">
        <v>1621</v>
      </c>
      <c r="D23041">
        <v>461740</v>
      </c>
    </row>
    <row r="23042" spans="1:4">
      <c r="A23042" t="s">
        <v>25808</v>
      </c>
      <c r="B23042" t="s">
        <v>549</v>
      </c>
      <c r="C23042" t="s">
        <v>23684</v>
      </c>
      <c r="D23042">
        <v>3469058</v>
      </c>
    </row>
    <row r="23043" spans="1:4">
      <c r="A23043" t="s">
        <v>25882</v>
      </c>
      <c r="B23043" t="s">
        <v>2474</v>
      </c>
    </row>
    <row r="23044" spans="1:4">
      <c r="A23044" t="s">
        <v>2541</v>
      </c>
      <c r="B23044" t="s">
        <v>18041</v>
      </c>
    </row>
    <row r="23045" spans="1:4">
      <c r="A23045" t="s">
        <v>1334</v>
      </c>
      <c r="B23045" t="s">
        <v>3269</v>
      </c>
      <c r="C23045" t="s">
        <v>25884</v>
      </c>
    </row>
    <row r="23046" spans="1:4">
      <c r="A23046" t="s">
        <v>1353</v>
      </c>
      <c r="B23046" t="s">
        <v>3269</v>
      </c>
      <c r="C23046" t="s">
        <v>3272</v>
      </c>
    </row>
    <row r="23047" spans="1:4">
      <c r="A23047" t="s">
        <v>2543</v>
      </c>
      <c r="B23047" t="s">
        <v>18041</v>
      </c>
    </row>
    <row r="23048" spans="1:4">
      <c r="A23048" t="s">
        <v>25885</v>
      </c>
      <c r="B23048" t="s">
        <v>3269</v>
      </c>
      <c r="C23048" t="s">
        <v>1190</v>
      </c>
    </row>
    <row r="23049" spans="1:4">
      <c r="A23049" t="s">
        <v>25804</v>
      </c>
      <c r="B23049" t="s">
        <v>2478</v>
      </c>
    </row>
    <row r="23050" spans="1:4">
      <c r="A23050" t="s">
        <v>1473</v>
      </c>
      <c r="B23050" t="s">
        <v>3269</v>
      </c>
      <c r="C23050" t="s">
        <v>25886</v>
      </c>
    </row>
    <row r="23051" spans="1:4">
      <c r="A23051" t="s">
        <v>25805</v>
      </c>
      <c r="B23051" t="s">
        <v>2476</v>
      </c>
    </row>
    <row r="23052" spans="1:4">
      <c r="A23052" t="s">
        <v>2527</v>
      </c>
      <c r="B23052" t="s">
        <v>2474</v>
      </c>
    </row>
    <row r="23053" spans="1:4">
      <c r="A23053" t="s">
        <v>2495</v>
      </c>
      <c r="B23053" t="s">
        <v>2480</v>
      </c>
    </row>
    <row r="23054" spans="1:4">
      <c r="A23054" t="s">
        <v>2544</v>
      </c>
      <c r="B23054" t="s">
        <v>18041</v>
      </c>
    </row>
    <row r="23055" spans="1:4">
      <c r="A23055" t="s">
        <v>25807</v>
      </c>
      <c r="B23055" t="s">
        <v>8896</v>
      </c>
    </row>
    <row r="23056" spans="1:4">
      <c r="A23056" t="s">
        <v>2530</v>
      </c>
      <c r="B23056" t="s">
        <v>2474</v>
      </c>
    </row>
    <row r="23057" spans="1:3">
      <c r="A23057" t="s">
        <v>25806</v>
      </c>
      <c r="B23057" t="s">
        <v>596</v>
      </c>
    </row>
    <row r="23058" spans="1:3">
      <c r="A23058" t="s">
        <v>1236</v>
      </c>
      <c r="B23058" t="s">
        <v>3269</v>
      </c>
      <c r="C23058" t="s">
        <v>25884</v>
      </c>
    </row>
    <row r="23059" spans="1:3">
      <c r="A23059" t="s">
        <v>2504</v>
      </c>
      <c r="B23059" t="s">
        <v>2480</v>
      </c>
    </row>
    <row r="23060" spans="1:3">
      <c r="A23060" t="s">
        <v>2505</v>
      </c>
      <c r="B23060" t="s">
        <v>2480</v>
      </c>
    </row>
    <row r="23061" spans="1:3">
      <c r="A23061" t="s">
        <v>1375</v>
      </c>
      <c r="B23061" t="s">
        <v>3269</v>
      </c>
      <c r="C23061" t="s">
        <v>3278</v>
      </c>
    </row>
    <row r="23062" spans="1:3">
      <c r="A23062" t="s">
        <v>25801</v>
      </c>
      <c r="B23062" t="s">
        <v>23236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s E A A B Q S w M E F A A C A A g A p 3 t P T T w W Y X W n A A A A + A A A A B I A H A B D b 2 5 m a W c v U G F j a 2 F n Z S 5 4 b W w g o h g A K K A U A A A A A A A A A A A A A A A A A A A A A A A A A A A A h Y 9 B D o I w F E S v Q r q n L S 1 R Q z 5 l 4 V Y S E 6 J x 2 2 C F R i i G F s v d X H g k r y C J o u 5 c z u R N 8 u Z x u 0 M 2 t k 1 w V b 3 V n U l R h C k K l C m 7 o z Z V i g Z 3 C l c o E 7 C V 5 V l W K p h g Y 5 P R 6 h T V z l 0 S Q r z 3 2 H P c 9 R V h l E b k k G + K s l a t D L W x T p p S o c / q + H + F B O x f M o J h H u O Y L x m O F h z I X E O u z R d h k z G m Q H 5 K W A + N G 3 o l l A l 3 B Z A 5 A n m / E E 9 Q S w M E F A A C A A g A p 3 t P T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d 7 T 0 0 h Q O s W Y g E A A N Q C A A A T A B w A R m 9 y b X V s Y X M v U 2 V j d G l v b j E u b S C i G A A o o B Q A A A A A A A A A A A A A A A A A A A A A A A A A A A C d k c F L w z A U x u + F / g 8 h U 2 i h N O l c P S g 9 d Q o e F G U D D 2 O H t H u 2 h T Q Z z a s 6 x v 5 3 k 1 Z Q c Q M x l 4 T v S 9 7 7 3 i 8 G S m y 0 I o t x T 6 5 9 z / d M L T r Y k A l d i k I C 4 Z R k R A L 6 H r F r o f u u B K s 8 Q x E / i g o C d 8 i 1 Q l B o A l o j b q 8 Y e 9 E d 9 g r i U r e s k r o Q M u W c v Q n Z i g 4 Z D c N o L D c X K L i t N p b d 8 8 P K K e t P d 0 L z W q j K h l n u t u B y D J H i Z S e U s S 3 a X M u + V c 4 0 w V A q 2 u 8 p j Q h a h S C 8 4 y E i e x q c k f t G S j u g C a 1 5 p / B y F r t H g 3 t O y q H J j 2 e H 0 P c a d T T F d 0 Z P P X S 7 5 C i f 3 L z G c 1 3 2 r e V y h J G x k K o G 6 7 4 Y G G 2 E a s D B K U E 2 S j M 3 j A E 0 r L D w W C s M Q s d u R 6 g J 5 z w u z S s N o 9 X c X m 8 b a 2 Y 0 s g O M P E y W R u R G l X r T q C p L p u k 0 s k k 1 w g J 3 E r K v Y / y g F a z D / 9 A e 5 3 S 4 R z X 5 R X 3 U p y f 0 i x P 6 7 I S e / v l 7 P g B Q S w E C L Q A U A A I A C A C n e 0 9 N P B Z h d a c A A A D 4 A A A A E g A A A A A A A A A A A A A A A A A A A A A A Q 2 9 u Z m l n L 1 B h Y 2 t h Z 2 U u e G 1 s U E s B A i 0 A F A A C A A g A p 3 t P T Q / K 6 a u k A A A A 6 Q A A A B M A A A A A A A A A A A A A A A A A 8 w A A A F t D b 2 5 0 Z W 5 0 X 1 R 5 c G V z X S 5 4 b W x Q S w E C L Q A U A A I A C A C n e 0 9 N I U D r F m I B A A D U A g A A E w A A A A A A A A A A A A A A A A D k A Q A A R m 9 y b X V s Y X M v U 2 V j d G l v b j E u b V B L B Q Y A A A A A A w A D A M I A A A C T A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n E g A A A A A A A A U S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S U y M D A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C I g L z 4 8 R W 5 0 c n k g V H l w Z T 0 i R m l s b E V y c m 9 y Q 2 9 1 b n Q i I F Z h b H V l P S J s M C I g L z 4 8 R W 5 0 c n k g V H l w Z T 0 i R m l s b E N v b H V t b l R 5 c G V z I i B W Y W x 1 Z T 0 i c 0 J n T U c i I C 8 + P E V u d H J 5 I F R 5 c G U 9 I k Z p b G x D b 2 x 1 b W 5 O Y W 1 l c y I g V m F s d W U 9 I n N b J n F 1 b 3 Q 7 Q 2 9 s d W 1 u M S Z x d W 9 0 O y w m c X V v d D s o J C B N a W x s a W 9 u c y k m c X V v d D s s J n F 1 b 3 Q 7 J S B j a G F u Z 2 U m c X V v d D t d I i A v P j x F b n R y e S B U e X B l P S J G a W x s R X J y b 3 J D b 2 R l I i B W Y W x 1 Z T 0 i c 1 V u a 2 5 v d 2 4 i I C 8 + P E V u d H J 5 I F R 5 c G U 9 I k Z p b G x M Y X N 0 V X B k Y X R l Z C I g V m F s d W U 9 I m Q y M D E 4 L T E w L T E 1 V D E w O j U w O j I z L j I y N D M 3 O T V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A v Q 2 h h b m d l Z C B U e X B l L n s s M H 0 m c X V v d D s s J n F 1 b 3 Q 7 U 2 V j d G l v b j E v V G F i b G U g M C 9 D a G F u Z 2 V k I F R 5 c G U u e y g k I E 1 p b G x p b 2 5 z K S w x f S Z x d W 9 0 O y w m c X V v d D t T Z W N 0 a W 9 u M S 9 U Y W J s Z S A w L 0 N o Y W 5 n Z W Q g V H l w Z S 5 7 J S B j a G F u Z 2 U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g M C 9 D a G F u Z 2 V k I F R 5 c G U u e y w w f S Z x d W 9 0 O y w m c X V v d D t T Z W N 0 a W 9 u M S 9 U Y W J s Z S A w L 0 N o Y W 5 n Z W Q g V H l w Z S 5 7 K C Q g T W l s b G l v b n M p L D F 9 J n F 1 b 3 Q 7 L C Z x d W 9 0 O 1 N l Y 3 R p b 2 4 x L 1 R h Y m x l I D A v Q 2 h h b m d l Z C B U e X B l L n s l I G N o Y W 5 n Z S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Z X J 5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M Y X N 0 V X B k Y X R l Z C I g V m F s d W U 9 I m Q y M D E 4 L T E w L T E 1 V D E x O j I 3 O j E 0 L j g z M z Y x N z h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N v b H V t b l R 5 c G V z I i B W Y W x 1 Z T 0 i c 0 J n W U d C Z 1 k 9 I i A v P j x F b n R y e S B U e X B l P S J G a W x s R X J y b 3 J D b 3 V u d C I g V m F s d W U 9 I m w w I i A v P j x F b n R y e S B U e X B l P S J G a W x s Q 2 9 1 b n Q i I F Z h b H V l P S J s O D Y 5 O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R d W V y e T E v Q 2 h h b m d l Z C B U e X B l L n t D b 2 x 1 b W 4 x L D B 9 J n F 1 b 3 Q 7 L C Z x d W 9 0 O 1 N l Y 3 R p b 2 4 x L 1 F 1 Z X J 5 M S 9 D a G F u Z 2 V k I F R 5 c G U u e 0 N v b H V t b j I s M X 0 m c X V v d D s s J n F 1 b 3 Q 7 U 2 V j d G l v b j E v U X V l c n k x L 0 N o Y W 5 n Z W Q g V H l w Z S 5 7 Q 2 9 s d W 1 u M y w y f S Z x d W 9 0 O y w m c X V v d D t T Z W N 0 a W 9 u M S 9 R d W V y e T E v Q 2 h h b m d l Z C B U e X B l L n t D b 2 x 1 b W 4 0 L D N 9 J n F 1 b 3 Q 7 L C Z x d W 9 0 O 1 N l Y 3 R p b 2 4 x L 1 F 1 Z X J 5 M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X V l c n k x L 0 N o Y W 5 n Z W Q g V H l w Z S 5 7 Q 2 9 s d W 1 u M S w w f S Z x d W 9 0 O y w m c X V v d D t T Z W N 0 a W 9 u M S 9 R d W V y e T E v Q 2 h h b m d l Z C B U e X B l L n t D b 2 x 1 b W 4 y L D F 9 J n F 1 b 3 Q 7 L C Z x d W 9 0 O 1 N l Y 3 R p b 2 4 x L 1 F 1 Z X J 5 M S 9 D a G F u Z 2 V k I F R 5 c G U u e 0 N v b H V t b j M s M n 0 m c X V v d D s s J n F 1 b 3 Q 7 U 2 V j d G l v b j E v U X V l c n k x L 0 N o Y W 5 n Z W Q g V H l w Z S 5 7 Q 2 9 s d W 1 u N C w z f S Z x d W 9 0 O y w m c X V v d D t T Z W N 0 a W 9 u M S 9 R d W V y e T E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R d W V y e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X V l c n k x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O X e 9 p D V k B F D o C 8 U f T 8 9 C A 8 A A A A A A g A A A A A A A 2 Y A A M A A A A A Q A A A A 8 3 9 T U w n L 0 b 6 7 s t V N 6 P Y 5 Y w A A A A A E g A A A o A A A A B A A A A C a T O Q D U W Y F D s w D m t K z 5 f O y U A A A A O R F D m 0 r R c k + y D 6 1 x h X k b p u d N X V L h W 6 A L 1 C O i 4 m Q r U 1 Y D + o 6 i u R + t S A Z 4 E L T / y 2 L + u t G 7 b H H o J 6 C A T B N A 3 R 2 9 Y / 7 D E h s 5 H C i C u y A x F u U z e P u F A A A A A d e C n Q P 6 + 4 9 U L 7 / 5 / o J v N X R 2 6 x Y < / D a t a M a s h u p > 
</file>

<file path=customXml/itemProps1.xml><?xml version="1.0" encoding="utf-8"?>
<ds:datastoreItem xmlns:ds="http://schemas.openxmlformats.org/officeDocument/2006/customXml" ds:itemID="{1071497F-D52F-4ACD-9DFA-7FD6EF3E30A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Sheet13</vt:lpstr>
      <vt:lpstr>Analysis</vt:lpstr>
      <vt:lpstr>Global 500 companies</vt:lpstr>
      <vt:lpstr>FF_add_data</vt:lpstr>
      <vt:lpstr>MCR cities</vt:lpstr>
      <vt:lpstr>world-cities_csv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LAWAL</dc:creator>
  <cp:lastModifiedBy>Owner</cp:lastModifiedBy>
  <dcterms:created xsi:type="dcterms:W3CDTF">2018-10-09T14:59:04Z</dcterms:created>
  <dcterms:modified xsi:type="dcterms:W3CDTF">2019-02-28T20:41:05Z</dcterms:modified>
</cp:coreProperties>
</file>